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codeName="ThisWorkbook" hidePivotFieldList="1"/>
  <mc:AlternateContent xmlns:mc="http://schemas.openxmlformats.org/markup-compatibility/2006">
    <mc:Choice Requires="x15">
      <x15ac:absPath xmlns:x15ac="http://schemas.microsoft.com/office/spreadsheetml/2010/11/ac" url="D:\REGLYTIICS\data analytics\EMA ONCOLOGY\"/>
    </mc:Choice>
  </mc:AlternateContent>
  <xr:revisionPtr revIDLastSave="0" documentId="13_ncr:1_{97E481CE-2CBF-4027-84F0-1C8408053D95}" xr6:coauthVersionLast="47" xr6:coauthVersionMax="47" xr10:uidLastSave="{00000000-0000-0000-0000-000000000000}"/>
  <bookViews>
    <workbookView xWindow="-108" yWindow="-108" windowWidth="23256" windowHeight="12456" tabRatio="685" firstSheet="1" activeTab="8" xr2:uid="{00000000-000D-0000-FFFF-FFFF00000000}"/>
  </bookViews>
  <sheets>
    <sheet name="RAW DATA" sheetId="1" r:id="rId1"/>
    <sheet name="DATA SEGRAGATION" sheetId="2" r:id="rId2"/>
    <sheet name="DATA" sheetId="5" r:id="rId3"/>
    <sheet name="CLEANED DATA" sheetId="7" r:id="rId4"/>
    <sheet name="THERA GRP" sheetId="16" r:id="rId5"/>
    <sheet name="DOSAGE FOR" sheetId="18" r:id="rId6"/>
    <sheet name="MAH" sheetId="19" r:id="rId7"/>
    <sheet name="CANCER TYPE" sheetId="23" r:id="rId8"/>
    <sheet name="ADMIN ROUTE" sheetId="13" r:id="rId9"/>
    <sheet name="PRODUCT TYPE" sheetId="11" r:id="rId10"/>
    <sheet name="YEAR" sheetId="10" r:id="rId11"/>
    <sheet name="DASHBOARD" sheetId="8" r:id="rId12"/>
  </sheets>
  <definedNames>
    <definedName name="_xlnm._FilterDatabase" localSheetId="3" hidden="1">'CLEANED DATA'!$A$1:$AE$576</definedName>
    <definedName name="_xlnm._FilterDatabase" localSheetId="2" hidden="1">DATA!$A$1:$AI$793</definedName>
    <definedName name="_xlnm._FilterDatabase" localSheetId="1" hidden="1">'DATA SEGRAGATION'!$A$1:$AM$2674</definedName>
    <definedName name="_xlnm._FilterDatabase" localSheetId="0" hidden="1">'RAW DATA'!$A$9:$AM$2682</definedName>
    <definedName name="_xlcn.WorksheetConnection_FINALDATAA1AC5761" hidden="1">'CLEANED DATA'!$A$1:$AE$576</definedName>
    <definedName name="_xlcn.WorksheetConnection_FINALDATAAAE1" hidden="1">'CLEANED DATA'!$A:$AE</definedName>
    <definedName name="_xlcn.WorksheetConnection_medicinesoutputmedicinesreport_en1.xlsxoncology_table1" hidden="1">oncology_table[]</definedName>
    <definedName name="Slicer_Cancer_Type">#N/A</definedName>
    <definedName name="Slicer_Dosage_Form">#N/A</definedName>
    <definedName name="Slicer_MA_Year">#N/A</definedName>
    <definedName name="Slicer_Marketing_authorisation_developer___applicant___holder">#N/A</definedName>
    <definedName name="Slicer_Product_Type">#N/A</definedName>
    <definedName name="Slicer_Route_of_Administration_Classification">#N/A</definedName>
  </definedNames>
  <calcPr calcId="191029"/>
  <pivotCaches>
    <pivotCache cacheId="828" r:id="rId13"/>
    <pivotCache cacheId="831" r:id="rId14"/>
    <pivotCache cacheId="834" r:id="rId15"/>
    <pivotCache cacheId="837" r:id="rId16"/>
    <pivotCache cacheId="840" r:id="rId17"/>
    <pivotCache cacheId="843" r:id="rId18"/>
    <pivotCache cacheId="846" r:id="rId19"/>
  </pivotCaches>
  <extLst>
    <ext xmlns:x14="http://schemas.microsoft.com/office/spreadsheetml/2009/9/main" uri="{876F7934-8845-4945-9796-88D515C7AA90}">
      <x14:pivotCaches>
        <pivotCache cacheId="827" r:id="rId20"/>
      </x14:pivotCaches>
    </ext>
    <ext xmlns:x14="http://schemas.microsoft.com/office/spreadsheetml/2009/9/main" uri="{BBE1A952-AA13-448e-AADC-164F8A28A991}">
      <x14:slicerCaches>
        <x14:slicerCache r:id="rId21"/>
        <x14:slicerCache r:id="rId22"/>
        <x14:slicerCache r:id="rId23"/>
        <x14:slicerCache r:id="rId24"/>
        <x14:slicerCache r:id="rId25"/>
        <x14:slicerCache r:id="rId2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oncology_table" name="oncology_table" connection="WorksheetConnection_medicines-output-medicines-report_en (1).xlsx!oncology_table"/>
          <x15:modelTable id="Range" name="Range" connection="WorksheetConnection_FINAL DATA!$A$1:$AC$576"/>
          <x15:modelTable id="Range 1" name="Range 1" connection="WorksheetConnection_FINAL DATA!$A:$A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 i="7" l="1"/>
  <c r="G3" i="7"/>
  <c r="G4" i="7"/>
  <c r="G5" i="7"/>
  <c r="G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67" i="7"/>
  <c r="G68" i="7"/>
  <c r="G69" i="7"/>
  <c r="G70" i="7"/>
  <c r="G71" i="7"/>
  <c r="G72" i="7"/>
  <c r="G73" i="7"/>
  <c r="G74" i="7"/>
  <c r="G75" i="7"/>
  <c r="G76" i="7"/>
  <c r="G77" i="7"/>
  <c r="G78" i="7"/>
  <c r="G79" i="7"/>
  <c r="G80" i="7"/>
  <c r="G81" i="7"/>
  <c r="G82" i="7"/>
  <c r="G83" i="7"/>
  <c r="G84" i="7"/>
  <c r="G85" i="7"/>
  <c r="G86" i="7"/>
  <c r="G87" i="7"/>
  <c r="G88" i="7"/>
  <c r="G89" i="7"/>
  <c r="G90" i="7"/>
  <c r="G91" i="7"/>
  <c r="G92" i="7"/>
  <c r="G93" i="7"/>
  <c r="G94" i="7"/>
  <c r="G95" i="7"/>
  <c r="G96" i="7"/>
  <c r="G97" i="7"/>
  <c r="G98" i="7"/>
  <c r="G99" i="7"/>
  <c r="G100" i="7"/>
  <c r="G101" i="7"/>
  <c r="G102" i="7"/>
  <c r="G103" i="7"/>
  <c r="G104" i="7"/>
  <c r="G105" i="7"/>
  <c r="G106" i="7"/>
  <c r="G107" i="7"/>
  <c r="G108" i="7"/>
  <c r="G109" i="7"/>
  <c r="G110" i="7"/>
  <c r="G111" i="7"/>
  <c r="G112" i="7"/>
  <c r="G113" i="7"/>
  <c r="G114" i="7"/>
  <c r="G115" i="7"/>
  <c r="G116" i="7"/>
  <c r="G117" i="7"/>
  <c r="G118" i="7"/>
  <c r="G119" i="7"/>
  <c r="G120" i="7"/>
  <c r="G121" i="7"/>
  <c r="G122" i="7"/>
  <c r="G123" i="7"/>
  <c r="G124" i="7"/>
  <c r="G125" i="7"/>
  <c r="G126" i="7"/>
  <c r="G127" i="7"/>
  <c r="G128" i="7"/>
  <c r="G129" i="7"/>
  <c r="G130" i="7"/>
  <c r="G131" i="7"/>
  <c r="G132" i="7"/>
  <c r="G133" i="7"/>
  <c r="G134" i="7"/>
  <c r="G135" i="7"/>
  <c r="G136" i="7"/>
  <c r="G137" i="7"/>
  <c r="G138" i="7"/>
  <c r="G139" i="7"/>
  <c r="G140" i="7"/>
  <c r="G141" i="7"/>
  <c r="G142" i="7"/>
  <c r="G143" i="7"/>
  <c r="G144" i="7"/>
  <c r="G145" i="7"/>
  <c r="G146" i="7"/>
  <c r="G147" i="7"/>
  <c r="G148" i="7"/>
  <c r="G149" i="7"/>
  <c r="G150" i="7"/>
  <c r="G151" i="7"/>
  <c r="G152" i="7"/>
  <c r="G153" i="7"/>
  <c r="G154" i="7"/>
  <c r="G155" i="7"/>
  <c r="G156" i="7"/>
  <c r="G157" i="7"/>
  <c r="G158" i="7"/>
  <c r="G159" i="7"/>
  <c r="G160" i="7"/>
  <c r="G161" i="7"/>
  <c r="G162" i="7"/>
  <c r="G163" i="7"/>
  <c r="G164" i="7"/>
  <c r="G165" i="7"/>
  <c r="G166" i="7"/>
  <c r="G167" i="7"/>
  <c r="G168" i="7"/>
  <c r="G169" i="7"/>
  <c r="G170" i="7"/>
  <c r="G171" i="7"/>
  <c r="G172" i="7"/>
  <c r="G173" i="7"/>
  <c r="G174" i="7"/>
  <c r="G175" i="7"/>
  <c r="G176" i="7"/>
  <c r="G177" i="7"/>
  <c r="G178" i="7"/>
  <c r="G179" i="7"/>
  <c r="G180" i="7"/>
  <c r="G181" i="7"/>
  <c r="G182" i="7"/>
  <c r="G183" i="7"/>
  <c r="G184" i="7"/>
  <c r="G185" i="7"/>
  <c r="G186" i="7"/>
  <c r="G187" i="7"/>
  <c r="G188" i="7"/>
  <c r="G189" i="7"/>
  <c r="G190" i="7"/>
  <c r="G191" i="7"/>
  <c r="G192" i="7"/>
  <c r="G193" i="7"/>
  <c r="G194" i="7"/>
  <c r="G195" i="7"/>
  <c r="G196" i="7"/>
  <c r="G197" i="7"/>
  <c r="G198" i="7"/>
  <c r="G199" i="7"/>
  <c r="G200" i="7"/>
  <c r="G201" i="7"/>
  <c r="G202" i="7"/>
  <c r="G203" i="7"/>
  <c r="G204" i="7"/>
  <c r="G205" i="7"/>
  <c r="G206" i="7"/>
  <c r="G207" i="7"/>
  <c r="G208" i="7"/>
  <c r="G209" i="7"/>
  <c r="G210" i="7"/>
  <c r="G211" i="7"/>
  <c r="G212" i="7"/>
  <c r="G213" i="7"/>
  <c r="G214" i="7"/>
  <c r="G215" i="7"/>
  <c r="G216" i="7"/>
  <c r="G217" i="7"/>
  <c r="G218" i="7"/>
  <c r="G219" i="7"/>
  <c r="G220" i="7"/>
  <c r="G221" i="7"/>
  <c r="G222" i="7"/>
  <c r="G223" i="7"/>
  <c r="G224" i="7"/>
  <c r="G225" i="7"/>
  <c r="G226" i="7"/>
  <c r="G227" i="7"/>
  <c r="G228" i="7"/>
  <c r="G229" i="7"/>
  <c r="G230" i="7"/>
  <c r="G231" i="7"/>
  <c r="G232" i="7"/>
  <c r="G233" i="7"/>
  <c r="G234" i="7"/>
  <c r="G235" i="7"/>
  <c r="G236" i="7"/>
  <c r="G237" i="7"/>
  <c r="G238" i="7"/>
  <c r="G239" i="7"/>
  <c r="G240" i="7"/>
  <c r="G241" i="7"/>
  <c r="G242" i="7"/>
  <c r="G243" i="7"/>
  <c r="G244" i="7"/>
  <c r="G245" i="7"/>
  <c r="G246" i="7"/>
  <c r="G247" i="7"/>
  <c r="G248" i="7"/>
  <c r="G249" i="7"/>
  <c r="G250" i="7"/>
  <c r="G251" i="7"/>
  <c r="G252" i="7"/>
  <c r="G253" i="7"/>
  <c r="G254" i="7"/>
  <c r="G255" i="7"/>
  <c r="G256" i="7"/>
  <c r="G257" i="7"/>
  <c r="G258" i="7"/>
  <c r="G259" i="7"/>
  <c r="G260" i="7"/>
  <c r="G261" i="7"/>
  <c r="G262" i="7"/>
  <c r="G263" i="7"/>
  <c r="G264" i="7"/>
  <c r="G265" i="7"/>
  <c r="G266" i="7"/>
  <c r="G267" i="7"/>
  <c r="G268" i="7"/>
  <c r="G269" i="7"/>
  <c r="G270" i="7"/>
  <c r="G271" i="7"/>
  <c r="G272" i="7"/>
  <c r="G273" i="7"/>
  <c r="G274" i="7"/>
  <c r="G275" i="7"/>
  <c r="G276" i="7"/>
  <c r="G277" i="7"/>
  <c r="G278" i="7"/>
  <c r="G279" i="7"/>
  <c r="G280" i="7"/>
  <c r="G281" i="7"/>
  <c r="G282" i="7"/>
  <c r="G283" i="7"/>
  <c r="G284" i="7"/>
  <c r="G285" i="7"/>
  <c r="G286" i="7"/>
  <c r="G287" i="7"/>
  <c r="G288" i="7"/>
  <c r="G289" i="7"/>
  <c r="G290" i="7"/>
  <c r="G291" i="7"/>
  <c r="G292" i="7"/>
  <c r="G293" i="7"/>
  <c r="G294" i="7"/>
  <c r="G295" i="7"/>
  <c r="G296" i="7"/>
  <c r="G297" i="7"/>
  <c r="G298" i="7"/>
  <c r="G299" i="7"/>
  <c r="G300" i="7"/>
  <c r="G301" i="7"/>
  <c r="G302" i="7"/>
  <c r="G303" i="7"/>
  <c r="G304" i="7"/>
  <c r="G305" i="7"/>
  <c r="G306" i="7"/>
  <c r="G307" i="7"/>
  <c r="G308" i="7"/>
  <c r="G309" i="7"/>
  <c r="G310" i="7"/>
  <c r="G311" i="7"/>
  <c r="G312" i="7"/>
  <c r="G313" i="7"/>
  <c r="G314" i="7"/>
  <c r="G315" i="7"/>
  <c r="G316" i="7"/>
  <c r="G317" i="7"/>
  <c r="G318" i="7"/>
  <c r="G319" i="7"/>
  <c r="G320" i="7"/>
  <c r="G321" i="7"/>
  <c r="G322" i="7"/>
  <c r="G323" i="7"/>
  <c r="G324" i="7"/>
  <c r="G325" i="7"/>
  <c r="G326" i="7"/>
  <c r="G327" i="7"/>
  <c r="G328" i="7"/>
  <c r="G329" i="7"/>
  <c r="G330" i="7"/>
  <c r="G331" i="7"/>
  <c r="G332" i="7"/>
  <c r="G333" i="7"/>
  <c r="G334" i="7"/>
  <c r="G335" i="7"/>
  <c r="G336" i="7"/>
  <c r="G337" i="7"/>
  <c r="G338" i="7"/>
  <c r="G339" i="7"/>
  <c r="G340" i="7"/>
  <c r="G341" i="7"/>
  <c r="G342" i="7"/>
  <c r="G343" i="7"/>
  <c r="G344" i="7"/>
  <c r="G345" i="7"/>
  <c r="G346" i="7"/>
  <c r="G347" i="7"/>
  <c r="G348" i="7"/>
  <c r="G349" i="7"/>
  <c r="G350" i="7"/>
  <c r="G351" i="7"/>
  <c r="G352" i="7"/>
  <c r="G353" i="7"/>
  <c r="G354" i="7"/>
  <c r="G355" i="7"/>
  <c r="G356" i="7"/>
  <c r="G357" i="7"/>
  <c r="G358" i="7"/>
  <c r="G359" i="7"/>
  <c r="G360" i="7"/>
  <c r="G361" i="7"/>
  <c r="G362" i="7"/>
  <c r="G363" i="7"/>
  <c r="G364" i="7"/>
  <c r="G365" i="7"/>
  <c r="G366" i="7"/>
  <c r="G367" i="7"/>
  <c r="G368" i="7"/>
  <c r="G369" i="7"/>
  <c r="G370" i="7"/>
  <c r="G371" i="7"/>
  <c r="G372" i="7"/>
  <c r="G373" i="7"/>
  <c r="G374" i="7"/>
  <c r="G375" i="7"/>
  <c r="G376" i="7"/>
  <c r="G377" i="7"/>
  <c r="G378" i="7"/>
  <c r="G379" i="7"/>
  <c r="G380" i="7"/>
  <c r="G381" i="7"/>
  <c r="G382" i="7"/>
  <c r="G383" i="7"/>
  <c r="G384" i="7"/>
  <c r="G385" i="7"/>
  <c r="G386" i="7"/>
  <c r="G387" i="7"/>
  <c r="G388" i="7"/>
  <c r="G389" i="7"/>
  <c r="G390" i="7"/>
  <c r="G391" i="7"/>
  <c r="G392" i="7"/>
  <c r="G393" i="7"/>
  <c r="G394" i="7"/>
  <c r="G395" i="7"/>
  <c r="G396" i="7"/>
  <c r="G397" i="7"/>
  <c r="G398" i="7"/>
  <c r="G399" i="7"/>
  <c r="G400" i="7"/>
  <c r="G401" i="7"/>
  <c r="G402" i="7"/>
  <c r="G403" i="7"/>
  <c r="G404" i="7"/>
  <c r="G405" i="7"/>
  <c r="G406" i="7"/>
  <c r="G407" i="7"/>
  <c r="G408" i="7"/>
  <c r="G409" i="7"/>
  <c r="G410" i="7"/>
  <c r="G411" i="7"/>
  <c r="G412" i="7"/>
  <c r="G413" i="7"/>
  <c r="G414" i="7"/>
  <c r="G415" i="7"/>
  <c r="G416" i="7"/>
  <c r="G417" i="7"/>
  <c r="G418" i="7"/>
  <c r="G419" i="7"/>
  <c r="G420" i="7"/>
  <c r="G421" i="7"/>
  <c r="G422" i="7"/>
  <c r="G423" i="7"/>
  <c r="G424" i="7"/>
  <c r="G425" i="7"/>
  <c r="G426" i="7"/>
  <c r="G427" i="7"/>
  <c r="G428" i="7"/>
  <c r="G429" i="7"/>
  <c r="G430" i="7"/>
  <c r="G431" i="7"/>
  <c r="G432" i="7"/>
  <c r="G433" i="7"/>
  <c r="G434" i="7"/>
  <c r="G435" i="7"/>
  <c r="G436" i="7"/>
  <c r="G437" i="7"/>
  <c r="G438" i="7"/>
  <c r="G439" i="7"/>
  <c r="G440" i="7"/>
  <c r="G441" i="7"/>
  <c r="G442" i="7"/>
  <c r="G443" i="7"/>
  <c r="G444" i="7"/>
  <c r="G445" i="7"/>
  <c r="G446" i="7"/>
  <c r="G447" i="7"/>
  <c r="G448" i="7"/>
  <c r="G449" i="7"/>
  <c r="G450" i="7"/>
  <c r="G451" i="7"/>
  <c r="G452" i="7"/>
  <c r="G453" i="7"/>
  <c r="G454" i="7"/>
  <c r="G455" i="7"/>
  <c r="G456" i="7"/>
  <c r="G457" i="7"/>
  <c r="G458" i="7"/>
  <c r="G459" i="7"/>
  <c r="G460" i="7"/>
  <c r="G461" i="7"/>
  <c r="G462" i="7"/>
  <c r="G463" i="7"/>
  <c r="G464" i="7"/>
  <c r="G465" i="7"/>
  <c r="G466" i="7"/>
  <c r="G467" i="7"/>
  <c r="G468" i="7"/>
  <c r="G469" i="7"/>
  <c r="G470" i="7"/>
  <c r="G471" i="7"/>
  <c r="G472" i="7"/>
  <c r="G473" i="7"/>
  <c r="G474" i="7"/>
  <c r="G475" i="7"/>
  <c r="G476" i="7"/>
  <c r="G477" i="7"/>
  <c r="G478" i="7"/>
  <c r="G479" i="7"/>
  <c r="G480" i="7"/>
  <c r="G481" i="7"/>
  <c r="G482" i="7"/>
  <c r="G483" i="7"/>
  <c r="G484" i="7"/>
  <c r="G485" i="7"/>
  <c r="G486" i="7"/>
  <c r="G487" i="7"/>
  <c r="G488" i="7"/>
  <c r="G489" i="7"/>
  <c r="G490" i="7"/>
  <c r="G491" i="7"/>
  <c r="G492" i="7"/>
  <c r="G493" i="7"/>
  <c r="G494" i="7"/>
  <c r="G495" i="7"/>
  <c r="G496" i="7"/>
  <c r="G497" i="7"/>
  <c r="G498" i="7"/>
  <c r="G499" i="7"/>
  <c r="G500" i="7"/>
  <c r="G501" i="7"/>
  <c r="G502" i="7"/>
  <c r="G503" i="7"/>
  <c r="G504" i="7"/>
  <c r="G505" i="7"/>
  <c r="G506" i="7"/>
  <c r="G507" i="7"/>
  <c r="G508" i="7"/>
  <c r="G509" i="7"/>
  <c r="G510" i="7"/>
  <c r="G511" i="7"/>
  <c r="G512" i="7"/>
  <c r="G513" i="7"/>
  <c r="G514" i="7"/>
  <c r="G515" i="7"/>
  <c r="G516" i="7"/>
  <c r="G517" i="7"/>
  <c r="G518" i="7"/>
  <c r="G519" i="7"/>
  <c r="G520" i="7"/>
  <c r="G521" i="7"/>
  <c r="G522" i="7"/>
  <c r="G523" i="7"/>
  <c r="G524" i="7"/>
  <c r="G525" i="7"/>
  <c r="G526" i="7"/>
  <c r="G527" i="7"/>
  <c r="G528" i="7"/>
  <c r="G529" i="7"/>
  <c r="G530" i="7"/>
  <c r="G531" i="7"/>
  <c r="G532" i="7"/>
  <c r="G533" i="7"/>
  <c r="G534" i="7"/>
  <c r="G535" i="7"/>
  <c r="G536" i="7"/>
  <c r="G537" i="7"/>
  <c r="G538" i="7"/>
  <c r="G539" i="7"/>
  <c r="G540" i="7"/>
  <c r="G541" i="7"/>
  <c r="G542" i="7"/>
  <c r="G543" i="7"/>
  <c r="G544" i="7"/>
  <c r="G545" i="7"/>
  <c r="G546" i="7"/>
  <c r="G547" i="7"/>
  <c r="G548" i="7"/>
  <c r="G549" i="7"/>
  <c r="G550" i="7"/>
  <c r="G551" i="7"/>
  <c r="G552" i="7"/>
  <c r="G553" i="7"/>
  <c r="G554" i="7"/>
  <c r="G555" i="7"/>
  <c r="G556" i="7"/>
  <c r="G557" i="7"/>
  <c r="G558" i="7"/>
  <c r="G559" i="7"/>
  <c r="G560" i="7"/>
  <c r="G561" i="7"/>
  <c r="G562" i="7"/>
  <c r="G563" i="7"/>
  <c r="G564" i="7"/>
  <c r="G565" i="7"/>
  <c r="G566" i="7"/>
  <c r="G567" i="7"/>
  <c r="G568" i="7"/>
  <c r="G569" i="7"/>
  <c r="G570" i="7"/>
  <c r="G571" i="7"/>
  <c r="G572" i="7"/>
  <c r="G573" i="7"/>
  <c r="G574" i="7"/>
  <c r="G575" i="7"/>
  <c r="G576" i="7"/>
  <c r="S8" i="8" a="1"/>
  <c r="S8" i="8" s="1"/>
  <c r="O8" i="8"/>
  <c r="J8" i="8"/>
  <c r="F8" i="8"/>
  <c r="B8" i="8"/>
  <c r="X3" i="5"/>
  <c r="X4" i="5"/>
  <c r="X5" i="5"/>
  <c r="X6" i="5"/>
  <c r="X7" i="5"/>
  <c r="X8" i="5"/>
  <c r="X9" i="5"/>
  <c r="X10" i="5"/>
  <c r="X11" i="5"/>
  <c r="X12" i="5"/>
  <c r="X13" i="5"/>
  <c r="X14" i="5"/>
  <c r="X15" i="5"/>
  <c r="X16" i="5"/>
  <c r="X17" i="5"/>
  <c r="X18" i="5"/>
  <c r="X19" i="5"/>
  <c r="X20" i="5"/>
  <c r="X21" i="5"/>
  <c r="X22" i="5"/>
  <c r="X23" i="5"/>
  <c r="X24" i="5"/>
  <c r="X25" i="5"/>
  <c r="X26" i="5"/>
  <c r="X27" i="5"/>
  <c r="X28" i="5"/>
  <c r="X29" i="5"/>
  <c r="X30" i="5"/>
  <c r="X31" i="5"/>
  <c r="X32" i="5"/>
  <c r="X33" i="5"/>
  <c r="X34" i="5"/>
  <c r="X35" i="5"/>
  <c r="X36" i="5"/>
  <c r="X37" i="5"/>
  <c r="X38" i="5"/>
  <c r="X39" i="5"/>
  <c r="X40" i="5"/>
  <c r="X41" i="5"/>
  <c r="X42" i="5"/>
  <c r="X43" i="5"/>
  <c r="X44" i="5"/>
  <c r="X45" i="5"/>
  <c r="X46" i="5"/>
  <c r="X47" i="5"/>
  <c r="X48" i="5"/>
  <c r="X49" i="5"/>
  <c r="X50" i="5"/>
  <c r="X51" i="5"/>
  <c r="X52" i="5"/>
  <c r="X53" i="5"/>
  <c r="X54" i="5"/>
  <c r="X55" i="5"/>
  <c r="X56" i="5"/>
  <c r="X57" i="5"/>
  <c r="X58" i="5"/>
  <c r="X59" i="5"/>
  <c r="X60" i="5"/>
  <c r="X61" i="5"/>
  <c r="X62" i="5"/>
  <c r="X63" i="5"/>
  <c r="X64" i="5"/>
  <c r="X65" i="5"/>
  <c r="X66" i="5"/>
  <c r="X67" i="5"/>
  <c r="X68" i="5"/>
  <c r="X69" i="5"/>
  <c r="X70" i="5"/>
  <c r="X71" i="5"/>
  <c r="X72" i="5"/>
  <c r="X73" i="5"/>
  <c r="X74" i="5"/>
  <c r="X75" i="5"/>
  <c r="X76" i="5"/>
  <c r="X77" i="5"/>
  <c r="X78" i="5"/>
  <c r="X79" i="5"/>
  <c r="X80" i="5"/>
  <c r="X81" i="5"/>
  <c r="X82" i="5"/>
  <c r="X83" i="5"/>
  <c r="X84" i="5"/>
  <c r="X85" i="5"/>
  <c r="X86" i="5"/>
  <c r="X87" i="5"/>
  <c r="X88" i="5"/>
  <c r="X89" i="5"/>
  <c r="X90" i="5"/>
  <c r="X91" i="5"/>
  <c r="X92" i="5"/>
  <c r="X93" i="5"/>
  <c r="X94" i="5"/>
  <c r="X95" i="5"/>
  <c r="X96" i="5"/>
  <c r="X97" i="5"/>
  <c r="X98" i="5"/>
  <c r="X99" i="5"/>
  <c r="X100" i="5"/>
  <c r="X101" i="5"/>
  <c r="X102" i="5"/>
  <c r="X103" i="5"/>
  <c r="X104" i="5"/>
  <c r="X105" i="5"/>
  <c r="X106" i="5"/>
  <c r="X107" i="5"/>
  <c r="X108" i="5"/>
  <c r="X109" i="5"/>
  <c r="X110" i="5"/>
  <c r="X111" i="5"/>
  <c r="X112" i="5"/>
  <c r="X113" i="5"/>
  <c r="X114" i="5"/>
  <c r="X115" i="5"/>
  <c r="X116" i="5"/>
  <c r="X117" i="5"/>
  <c r="X118" i="5"/>
  <c r="X119" i="5"/>
  <c r="X120" i="5"/>
  <c r="X121" i="5"/>
  <c r="X122" i="5"/>
  <c r="X123" i="5"/>
  <c r="X124" i="5"/>
  <c r="X125" i="5"/>
  <c r="X126" i="5"/>
  <c r="X127" i="5"/>
  <c r="X128" i="5"/>
  <c r="X129" i="5"/>
  <c r="X130" i="5"/>
  <c r="X131" i="5"/>
  <c r="X132" i="5"/>
  <c r="X133" i="5"/>
  <c r="X134" i="5"/>
  <c r="X135" i="5"/>
  <c r="X136" i="5"/>
  <c r="X137" i="5"/>
  <c r="X138" i="5"/>
  <c r="X139" i="5"/>
  <c r="X140" i="5"/>
  <c r="X141" i="5"/>
  <c r="X142" i="5"/>
  <c r="X143" i="5"/>
  <c r="X144" i="5"/>
  <c r="X145" i="5"/>
  <c r="X146" i="5"/>
  <c r="X147" i="5"/>
  <c r="X148" i="5"/>
  <c r="X149" i="5"/>
  <c r="X150" i="5"/>
  <c r="X151" i="5"/>
  <c r="X152" i="5"/>
  <c r="X153" i="5"/>
  <c r="X154" i="5"/>
  <c r="X155" i="5"/>
  <c r="X156" i="5"/>
  <c r="X157" i="5"/>
  <c r="X158" i="5"/>
  <c r="X159" i="5"/>
  <c r="X160" i="5"/>
  <c r="X161" i="5"/>
  <c r="X162" i="5"/>
  <c r="X163" i="5"/>
  <c r="X164" i="5"/>
  <c r="X165" i="5"/>
  <c r="X166" i="5"/>
  <c r="X167" i="5"/>
  <c r="X168" i="5"/>
  <c r="X169" i="5"/>
  <c r="X170" i="5"/>
  <c r="X171" i="5"/>
  <c r="X172" i="5"/>
  <c r="X173" i="5"/>
  <c r="X174" i="5"/>
  <c r="X175" i="5"/>
  <c r="X176" i="5"/>
  <c r="X177" i="5"/>
  <c r="X178" i="5"/>
  <c r="X179" i="5"/>
  <c r="X180" i="5"/>
  <c r="X181" i="5"/>
  <c r="X182" i="5"/>
  <c r="X183" i="5"/>
  <c r="X184" i="5"/>
  <c r="X185" i="5"/>
  <c r="X186" i="5"/>
  <c r="X187" i="5"/>
  <c r="X188" i="5"/>
  <c r="X189" i="5"/>
  <c r="X190" i="5"/>
  <c r="X191" i="5"/>
  <c r="X192" i="5"/>
  <c r="X193" i="5"/>
  <c r="X194" i="5"/>
  <c r="X195" i="5"/>
  <c r="X196" i="5"/>
  <c r="X197" i="5"/>
  <c r="X198" i="5"/>
  <c r="X199" i="5"/>
  <c r="X200" i="5"/>
  <c r="X201" i="5"/>
  <c r="X202" i="5"/>
  <c r="X203" i="5"/>
  <c r="X204" i="5"/>
  <c r="X205" i="5"/>
  <c r="X206" i="5"/>
  <c r="X207" i="5"/>
  <c r="X208" i="5"/>
  <c r="X209" i="5"/>
  <c r="X210" i="5"/>
  <c r="X211" i="5"/>
  <c r="X212" i="5"/>
  <c r="X213" i="5"/>
  <c r="X214" i="5"/>
  <c r="X215" i="5"/>
  <c r="X216" i="5"/>
  <c r="X217" i="5"/>
  <c r="X218" i="5"/>
  <c r="X219" i="5"/>
  <c r="X220" i="5"/>
  <c r="X221" i="5"/>
  <c r="X222" i="5"/>
  <c r="X223" i="5"/>
  <c r="X224" i="5"/>
  <c r="X225" i="5"/>
  <c r="X226" i="5"/>
  <c r="X227" i="5"/>
  <c r="X228" i="5"/>
  <c r="X229" i="5"/>
  <c r="X230" i="5"/>
  <c r="X231" i="5"/>
  <c r="X232" i="5"/>
  <c r="X233" i="5"/>
  <c r="X234" i="5"/>
  <c r="X235" i="5"/>
  <c r="X236" i="5"/>
  <c r="X237" i="5"/>
  <c r="X238" i="5"/>
  <c r="X239" i="5"/>
  <c r="X240" i="5"/>
  <c r="X241" i="5"/>
  <c r="X242" i="5"/>
  <c r="X243" i="5"/>
  <c r="X244" i="5"/>
  <c r="X245" i="5"/>
  <c r="X246" i="5"/>
  <c r="X247" i="5"/>
  <c r="X248" i="5"/>
  <c r="X249" i="5"/>
  <c r="X250" i="5"/>
  <c r="X251" i="5"/>
  <c r="X252" i="5"/>
  <c r="X253" i="5"/>
  <c r="X254" i="5"/>
  <c r="X255" i="5"/>
  <c r="X256" i="5"/>
  <c r="X257" i="5"/>
  <c r="X258" i="5"/>
  <c r="X259" i="5"/>
  <c r="X260" i="5"/>
  <c r="X261" i="5"/>
  <c r="X262" i="5"/>
  <c r="X263" i="5"/>
  <c r="X264" i="5"/>
  <c r="X265" i="5"/>
  <c r="X266" i="5"/>
  <c r="X267" i="5"/>
  <c r="X268" i="5"/>
  <c r="X269" i="5"/>
  <c r="X270" i="5"/>
  <c r="X271" i="5"/>
  <c r="X272" i="5"/>
  <c r="X273" i="5"/>
  <c r="X274" i="5"/>
  <c r="X275" i="5"/>
  <c r="X276" i="5"/>
  <c r="X277" i="5"/>
  <c r="X278" i="5"/>
  <c r="X279" i="5"/>
  <c r="X280" i="5"/>
  <c r="X281" i="5"/>
  <c r="X282" i="5"/>
  <c r="X283" i="5"/>
  <c r="X284" i="5"/>
  <c r="X285" i="5"/>
  <c r="X286" i="5"/>
  <c r="X287" i="5"/>
  <c r="X288" i="5"/>
  <c r="X289" i="5"/>
  <c r="X290" i="5"/>
  <c r="X291" i="5"/>
  <c r="X292" i="5"/>
  <c r="X293" i="5"/>
  <c r="X294" i="5"/>
  <c r="X295" i="5"/>
  <c r="X296" i="5"/>
  <c r="X297" i="5"/>
  <c r="X298" i="5"/>
  <c r="X299" i="5"/>
  <c r="X300" i="5"/>
  <c r="X301" i="5"/>
  <c r="X302" i="5"/>
  <c r="X303" i="5"/>
  <c r="X304" i="5"/>
  <c r="X305" i="5"/>
  <c r="X306" i="5"/>
  <c r="X307" i="5"/>
  <c r="X308" i="5"/>
  <c r="X309" i="5"/>
  <c r="X310" i="5"/>
  <c r="X311" i="5"/>
  <c r="X312" i="5"/>
  <c r="X313" i="5"/>
  <c r="X314" i="5"/>
  <c r="X315" i="5"/>
  <c r="X316" i="5"/>
  <c r="X317" i="5"/>
  <c r="X318" i="5"/>
  <c r="X319" i="5"/>
  <c r="X320" i="5"/>
  <c r="X321" i="5"/>
  <c r="X322" i="5"/>
  <c r="X323" i="5"/>
  <c r="X324" i="5"/>
  <c r="X325" i="5"/>
  <c r="X326" i="5"/>
  <c r="X327" i="5"/>
  <c r="X328" i="5"/>
  <c r="X329" i="5"/>
  <c r="X330" i="5"/>
  <c r="X331" i="5"/>
  <c r="X332" i="5"/>
  <c r="X333" i="5"/>
  <c r="X334" i="5"/>
  <c r="X335" i="5"/>
  <c r="X336" i="5"/>
  <c r="X337" i="5"/>
  <c r="X338" i="5"/>
  <c r="X339" i="5"/>
  <c r="X340" i="5"/>
  <c r="X341" i="5"/>
  <c r="X342" i="5"/>
  <c r="X343" i="5"/>
  <c r="X344" i="5"/>
  <c r="X345" i="5"/>
  <c r="X346" i="5"/>
  <c r="X347" i="5"/>
  <c r="X348" i="5"/>
  <c r="X349" i="5"/>
  <c r="X350" i="5"/>
  <c r="X351" i="5"/>
  <c r="X352" i="5"/>
  <c r="X353" i="5"/>
  <c r="X354" i="5"/>
  <c r="X355" i="5"/>
  <c r="X356" i="5"/>
  <c r="X357" i="5"/>
  <c r="X358" i="5"/>
  <c r="X359" i="5"/>
  <c r="X360" i="5"/>
  <c r="X361" i="5"/>
  <c r="X362" i="5"/>
  <c r="X363" i="5"/>
  <c r="X364" i="5"/>
  <c r="X365" i="5"/>
  <c r="X366" i="5"/>
  <c r="X367" i="5"/>
  <c r="X368" i="5"/>
  <c r="X369" i="5"/>
  <c r="X370" i="5"/>
  <c r="X371" i="5"/>
  <c r="X372" i="5"/>
  <c r="X373" i="5"/>
  <c r="X374" i="5"/>
  <c r="X375" i="5"/>
  <c r="X376" i="5"/>
  <c r="X377" i="5"/>
  <c r="X378" i="5"/>
  <c r="X379" i="5"/>
  <c r="X380" i="5"/>
  <c r="X381" i="5"/>
  <c r="X382" i="5"/>
  <c r="X383" i="5"/>
  <c r="X384" i="5"/>
  <c r="X385" i="5"/>
  <c r="X386" i="5"/>
  <c r="X387" i="5"/>
  <c r="X388" i="5"/>
  <c r="X389" i="5"/>
  <c r="X390" i="5"/>
  <c r="X391" i="5"/>
  <c r="X392" i="5"/>
  <c r="X393" i="5"/>
  <c r="X394" i="5"/>
  <c r="X395" i="5"/>
  <c r="X396" i="5"/>
  <c r="X397" i="5"/>
  <c r="X398" i="5"/>
  <c r="X399" i="5"/>
  <c r="X400" i="5"/>
  <c r="X401" i="5"/>
  <c r="X402" i="5"/>
  <c r="X403" i="5"/>
  <c r="X404" i="5"/>
  <c r="X405" i="5"/>
  <c r="X406" i="5"/>
  <c r="X407" i="5"/>
  <c r="X408" i="5"/>
  <c r="X409" i="5"/>
  <c r="X410" i="5"/>
  <c r="X411" i="5"/>
  <c r="X412" i="5"/>
  <c r="X413" i="5"/>
  <c r="X414" i="5"/>
  <c r="X415" i="5"/>
  <c r="X416" i="5"/>
  <c r="X417" i="5"/>
  <c r="X418" i="5"/>
  <c r="X419" i="5"/>
  <c r="X420" i="5"/>
  <c r="X421" i="5"/>
  <c r="X422" i="5"/>
  <c r="X423" i="5"/>
  <c r="X424" i="5"/>
  <c r="X425" i="5"/>
  <c r="X426" i="5"/>
  <c r="X427" i="5"/>
  <c r="X428" i="5"/>
  <c r="X429" i="5"/>
  <c r="X430" i="5"/>
  <c r="X431" i="5"/>
  <c r="X432" i="5"/>
  <c r="X433" i="5"/>
  <c r="X434" i="5"/>
  <c r="X435" i="5"/>
  <c r="X436" i="5"/>
  <c r="X437" i="5"/>
  <c r="X438" i="5"/>
  <c r="X439" i="5"/>
  <c r="X440" i="5"/>
  <c r="X441" i="5"/>
  <c r="X442" i="5"/>
  <c r="X443" i="5"/>
  <c r="X444" i="5"/>
  <c r="X445" i="5"/>
  <c r="X446" i="5"/>
  <c r="X447" i="5"/>
  <c r="X448" i="5"/>
  <c r="X449" i="5"/>
  <c r="X450" i="5"/>
  <c r="X451" i="5"/>
  <c r="X452" i="5"/>
  <c r="X453" i="5"/>
  <c r="X454" i="5"/>
  <c r="X455" i="5"/>
  <c r="X456" i="5"/>
  <c r="X457" i="5"/>
  <c r="X458" i="5"/>
  <c r="X459" i="5"/>
  <c r="X460" i="5"/>
  <c r="X461" i="5"/>
  <c r="X462" i="5"/>
  <c r="X463" i="5"/>
  <c r="X464" i="5"/>
  <c r="X465" i="5"/>
  <c r="X466" i="5"/>
  <c r="X467" i="5"/>
  <c r="X468" i="5"/>
  <c r="X469" i="5"/>
  <c r="X470" i="5"/>
  <c r="X471" i="5"/>
  <c r="X472" i="5"/>
  <c r="X473" i="5"/>
  <c r="X474" i="5"/>
  <c r="X475" i="5"/>
  <c r="X476" i="5"/>
  <c r="X477" i="5"/>
  <c r="X478" i="5"/>
  <c r="X479" i="5"/>
  <c r="X480" i="5"/>
  <c r="X481" i="5"/>
  <c r="X482" i="5"/>
  <c r="X483" i="5"/>
  <c r="X484" i="5"/>
  <c r="X485" i="5"/>
  <c r="X486" i="5"/>
  <c r="X487" i="5"/>
  <c r="X488" i="5"/>
  <c r="X489" i="5"/>
  <c r="X490" i="5"/>
  <c r="X491" i="5"/>
  <c r="X492" i="5"/>
  <c r="X493" i="5"/>
  <c r="X494" i="5"/>
  <c r="X495" i="5"/>
  <c r="X496" i="5"/>
  <c r="X497" i="5"/>
  <c r="X498" i="5"/>
  <c r="X499" i="5"/>
  <c r="X500" i="5"/>
  <c r="X501" i="5"/>
  <c r="X502" i="5"/>
  <c r="X503" i="5"/>
  <c r="X504" i="5"/>
  <c r="X505" i="5"/>
  <c r="X506" i="5"/>
  <c r="X507" i="5"/>
  <c r="X508" i="5"/>
  <c r="X509" i="5"/>
  <c r="X510" i="5"/>
  <c r="X511" i="5"/>
  <c r="X512" i="5"/>
  <c r="X513" i="5"/>
  <c r="X514" i="5"/>
  <c r="X515" i="5"/>
  <c r="X516" i="5"/>
  <c r="X517" i="5"/>
  <c r="X518" i="5"/>
  <c r="X519" i="5"/>
  <c r="X520" i="5"/>
  <c r="X521" i="5"/>
  <c r="X522" i="5"/>
  <c r="X523" i="5"/>
  <c r="X524" i="5"/>
  <c r="X525" i="5"/>
  <c r="X526" i="5"/>
  <c r="X527" i="5"/>
  <c r="X528" i="5"/>
  <c r="X529" i="5"/>
  <c r="X530" i="5"/>
  <c r="X531" i="5"/>
  <c r="X532" i="5"/>
  <c r="X533" i="5"/>
  <c r="X534" i="5"/>
  <c r="X535" i="5"/>
  <c r="X536" i="5"/>
  <c r="X537" i="5"/>
  <c r="X538" i="5"/>
  <c r="X539" i="5"/>
  <c r="X540" i="5"/>
  <c r="X541" i="5"/>
  <c r="X542" i="5"/>
  <c r="X543" i="5"/>
  <c r="X544" i="5"/>
  <c r="X545" i="5"/>
  <c r="X546" i="5"/>
  <c r="X547" i="5"/>
  <c r="X548" i="5"/>
  <c r="X549" i="5"/>
  <c r="X550" i="5"/>
  <c r="X551" i="5"/>
  <c r="X552" i="5"/>
  <c r="X553" i="5"/>
  <c r="X554" i="5"/>
  <c r="X555" i="5"/>
  <c r="X556" i="5"/>
  <c r="X557" i="5"/>
  <c r="X558" i="5"/>
  <c r="X559" i="5"/>
  <c r="X560" i="5"/>
  <c r="X561" i="5"/>
  <c r="X562" i="5"/>
  <c r="X563" i="5"/>
  <c r="X564" i="5"/>
  <c r="X565" i="5"/>
  <c r="X566" i="5"/>
  <c r="X567" i="5"/>
  <c r="X568" i="5"/>
  <c r="X569" i="5"/>
  <c r="X570" i="5"/>
  <c r="X571" i="5"/>
  <c r="X572" i="5"/>
  <c r="X573" i="5"/>
  <c r="X574" i="5"/>
  <c r="X575" i="5"/>
  <c r="X576" i="5"/>
  <c r="X577" i="5"/>
  <c r="X578" i="5"/>
  <c r="X579" i="5"/>
  <c r="X580" i="5"/>
  <c r="X581" i="5"/>
  <c r="X582" i="5"/>
  <c r="X583" i="5"/>
  <c r="X584" i="5"/>
  <c r="X585" i="5"/>
  <c r="X586" i="5"/>
  <c r="X587" i="5"/>
  <c r="X588" i="5"/>
  <c r="X589" i="5"/>
  <c r="X590" i="5"/>
  <c r="X591" i="5"/>
  <c r="X592" i="5"/>
  <c r="X593" i="5"/>
  <c r="X594" i="5"/>
  <c r="X595" i="5"/>
  <c r="X596" i="5"/>
  <c r="X597" i="5"/>
  <c r="X598" i="5"/>
  <c r="X599" i="5"/>
  <c r="X600" i="5"/>
  <c r="X601" i="5"/>
  <c r="X602" i="5"/>
  <c r="X603" i="5"/>
  <c r="X604" i="5"/>
  <c r="X605" i="5"/>
  <c r="X606" i="5"/>
  <c r="X607" i="5"/>
  <c r="X608" i="5"/>
  <c r="X609" i="5"/>
  <c r="X610" i="5"/>
  <c r="X611" i="5"/>
  <c r="X612" i="5"/>
  <c r="X613" i="5"/>
  <c r="X614" i="5"/>
  <c r="X615" i="5"/>
  <c r="X616" i="5"/>
  <c r="X617" i="5"/>
  <c r="X618" i="5"/>
  <c r="X619" i="5"/>
  <c r="X620" i="5"/>
  <c r="X621" i="5"/>
  <c r="X622" i="5"/>
  <c r="X623" i="5"/>
  <c r="X624" i="5"/>
  <c r="X625" i="5"/>
  <c r="X626" i="5"/>
  <c r="X627" i="5"/>
  <c r="X628" i="5"/>
  <c r="X629" i="5"/>
  <c r="X630" i="5"/>
  <c r="X631" i="5"/>
  <c r="X632" i="5"/>
  <c r="X633" i="5"/>
  <c r="X634" i="5"/>
  <c r="X635" i="5"/>
  <c r="X636" i="5"/>
  <c r="X637" i="5"/>
  <c r="X638" i="5"/>
  <c r="X639" i="5"/>
  <c r="X640" i="5"/>
  <c r="X641" i="5"/>
  <c r="X642" i="5"/>
  <c r="X643" i="5"/>
  <c r="X644" i="5"/>
  <c r="X645" i="5"/>
  <c r="X646" i="5"/>
  <c r="X647" i="5"/>
  <c r="X648" i="5"/>
  <c r="X649" i="5"/>
  <c r="X650" i="5"/>
  <c r="X651" i="5"/>
  <c r="X652" i="5"/>
  <c r="X653" i="5"/>
  <c r="X654" i="5"/>
  <c r="X655" i="5"/>
  <c r="X656" i="5"/>
  <c r="X657" i="5"/>
  <c r="X658" i="5"/>
  <c r="X659" i="5"/>
  <c r="X660" i="5"/>
  <c r="X661" i="5"/>
  <c r="X662" i="5"/>
  <c r="X663" i="5"/>
  <c r="X664" i="5"/>
  <c r="X665" i="5"/>
  <c r="X666" i="5"/>
  <c r="X667" i="5"/>
  <c r="X668" i="5"/>
  <c r="X669" i="5"/>
  <c r="X670" i="5"/>
  <c r="X671" i="5"/>
  <c r="X672" i="5"/>
  <c r="X673" i="5"/>
  <c r="X674" i="5"/>
  <c r="X675" i="5"/>
  <c r="X676" i="5"/>
  <c r="X677" i="5"/>
  <c r="X678" i="5"/>
  <c r="X679" i="5"/>
  <c r="X680" i="5"/>
  <c r="X681" i="5"/>
  <c r="X682" i="5"/>
  <c r="X683" i="5"/>
  <c r="X684" i="5"/>
  <c r="X685" i="5"/>
  <c r="X686" i="5"/>
  <c r="X687" i="5"/>
  <c r="X688" i="5"/>
  <c r="X689" i="5"/>
  <c r="X690" i="5"/>
  <c r="X691" i="5"/>
  <c r="X692" i="5"/>
  <c r="X693" i="5"/>
  <c r="X694" i="5"/>
  <c r="X695" i="5"/>
  <c r="X696" i="5"/>
  <c r="X697" i="5"/>
  <c r="X698" i="5"/>
  <c r="X699" i="5"/>
  <c r="X700" i="5"/>
  <c r="X701" i="5"/>
  <c r="X702" i="5"/>
  <c r="X703" i="5"/>
  <c r="X704" i="5"/>
  <c r="X705" i="5"/>
  <c r="X706" i="5"/>
  <c r="X707" i="5"/>
  <c r="X708" i="5"/>
  <c r="X709" i="5"/>
  <c r="X710" i="5"/>
  <c r="X711" i="5"/>
  <c r="X712" i="5"/>
  <c r="X713" i="5"/>
  <c r="X714" i="5"/>
  <c r="X715" i="5"/>
  <c r="X716" i="5"/>
  <c r="X717" i="5"/>
  <c r="X718" i="5"/>
  <c r="X719" i="5"/>
  <c r="X720" i="5"/>
  <c r="X721" i="5"/>
  <c r="X722" i="5"/>
  <c r="X723" i="5"/>
  <c r="X724" i="5"/>
  <c r="X725" i="5"/>
  <c r="X726" i="5"/>
  <c r="X727" i="5"/>
  <c r="X728" i="5"/>
  <c r="X729" i="5"/>
  <c r="X730" i="5"/>
  <c r="X731" i="5"/>
  <c r="X732" i="5"/>
  <c r="X733" i="5"/>
  <c r="X734" i="5"/>
  <c r="X735" i="5"/>
  <c r="X736" i="5"/>
  <c r="X737" i="5"/>
  <c r="X738" i="5"/>
  <c r="X739" i="5"/>
  <c r="X740" i="5"/>
  <c r="X741" i="5"/>
  <c r="X742" i="5"/>
  <c r="X743" i="5"/>
  <c r="X744" i="5"/>
  <c r="X745" i="5"/>
  <c r="X746" i="5"/>
  <c r="X747" i="5"/>
  <c r="X748" i="5"/>
  <c r="X749" i="5"/>
  <c r="X750" i="5"/>
  <c r="X751" i="5"/>
  <c r="X752" i="5"/>
  <c r="X753" i="5"/>
  <c r="X754" i="5"/>
  <c r="X755" i="5"/>
  <c r="X756" i="5"/>
  <c r="X757" i="5"/>
  <c r="X758" i="5"/>
  <c r="X759" i="5"/>
  <c r="X760" i="5"/>
  <c r="X761" i="5"/>
  <c r="X762" i="5"/>
  <c r="X763" i="5"/>
  <c r="X764" i="5"/>
  <c r="X765" i="5"/>
  <c r="X766" i="5"/>
  <c r="X767" i="5"/>
  <c r="X768" i="5"/>
  <c r="X769" i="5"/>
  <c r="X770" i="5"/>
  <c r="X771" i="5"/>
  <c r="X772" i="5"/>
  <c r="X773" i="5"/>
  <c r="X774" i="5"/>
  <c r="X775" i="5"/>
  <c r="X776" i="5"/>
  <c r="X777" i="5"/>
  <c r="X778" i="5"/>
  <c r="X779" i="5"/>
  <c r="X780" i="5"/>
  <c r="X781" i="5"/>
  <c r="X782" i="5"/>
  <c r="X783" i="5"/>
  <c r="X784" i="5"/>
  <c r="X785" i="5"/>
  <c r="X786" i="5"/>
  <c r="X787" i="5"/>
  <c r="X788" i="5"/>
  <c r="X789" i="5"/>
  <c r="X790" i="5"/>
  <c r="X791" i="5"/>
  <c r="X792" i="5"/>
  <c r="X793" i="5"/>
  <c r="X2" i="5"/>
  <c r="Q24" i="5"/>
  <c r="Q22" i="5"/>
  <c r="Q672" i="5"/>
  <c r="Q613" i="5"/>
  <c r="Q597" i="5"/>
  <c r="Q595" i="5"/>
  <c r="Q576" i="5"/>
  <c r="Q554" i="5"/>
  <c r="Q552" i="5"/>
  <c r="Q550" i="5"/>
  <c r="Q548" i="5"/>
  <c r="Q545" i="5"/>
  <c r="Q534" i="5"/>
  <c r="Q522" i="5"/>
  <c r="Q499" i="5"/>
  <c r="Q475" i="5"/>
  <c r="Q467" i="5"/>
  <c r="Q451" i="5"/>
  <c r="Q446" i="5"/>
  <c r="Q440" i="5"/>
  <c r="Q428" i="5"/>
  <c r="Q426" i="5"/>
  <c r="Q399" i="5"/>
  <c r="Q398" i="5"/>
  <c r="Q366" i="5"/>
  <c r="Q359" i="5"/>
  <c r="Q355" i="5"/>
  <c r="Q343" i="5"/>
  <c r="Q340" i="5"/>
  <c r="Q331" i="5"/>
  <c r="Q326" i="5"/>
  <c r="Q309" i="5"/>
  <c r="Q299" i="5"/>
  <c r="Q297" i="5"/>
  <c r="Q301" i="5"/>
  <c r="Q282" i="5"/>
  <c r="Q276" i="5"/>
  <c r="Q277" i="5"/>
  <c r="Q278" i="5"/>
  <c r="Q279" i="5"/>
  <c r="Q280" i="5"/>
  <c r="Q265" i="5"/>
  <c r="Q260" i="5"/>
  <c r="Q258" i="5"/>
  <c r="Q256" i="5"/>
  <c r="Q254" i="5"/>
  <c r="Q252" i="5"/>
  <c r="Q262" i="5"/>
  <c r="Q222" i="5"/>
  <c r="Q217" i="5"/>
  <c r="Q211" i="5"/>
  <c r="Q198" i="5"/>
  <c r="Q192" i="5"/>
  <c r="Q190" i="5"/>
  <c r="Q188" i="5"/>
  <c r="Q109" i="5"/>
  <c r="Q76" i="5"/>
  <c r="Q74" i="5"/>
  <c r="Q71" i="5"/>
  <c r="Q69" i="5"/>
  <c r="Q62" i="5"/>
  <c r="Q37" i="5"/>
  <c r="Q29" i="5"/>
  <c r="Q27" i="5"/>
  <c r="Q19" i="5"/>
  <c r="Q17" i="5"/>
  <c r="Q9" i="5"/>
  <c r="Q3" i="5"/>
  <c r="Q4" i="5"/>
  <c r="Q5" i="5"/>
  <c r="Q6" i="5"/>
  <c r="Q7" i="5"/>
  <c r="Q8" i="5"/>
  <c r="Q10" i="5"/>
  <c r="Q11" i="5"/>
  <c r="Q12" i="5"/>
  <c r="Q13" i="5"/>
  <c r="Q14" i="5"/>
  <c r="Q15" i="5"/>
  <c r="Q16" i="5"/>
  <c r="Q18" i="5"/>
  <c r="Q20" i="5"/>
  <c r="Q21" i="5"/>
  <c r="Q23" i="5"/>
  <c r="Q25" i="5"/>
  <c r="Q26" i="5"/>
  <c r="Q28" i="5"/>
  <c r="Q30" i="5"/>
  <c r="Q31" i="5"/>
  <c r="Q32" i="5"/>
  <c r="Q33" i="5"/>
  <c r="Q34" i="5"/>
  <c r="Q35" i="5"/>
  <c r="Q36" i="5"/>
  <c r="Q38" i="5"/>
  <c r="Q39" i="5"/>
  <c r="Q40" i="5"/>
  <c r="Q41" i="5"/>
  <c r="Q42" i="5"/>
  <c r="Q43" i="5"/>
  <c r="Q44" i="5"/>
  <c r="Q45" i="5"/>
  <c r="Q46" i="5"/>
  <c r="Q47" i="5"/>
  <c r="Q48" i="5"/>
  <c r="Q49" i="5"/>
  <c r="Q50" i="5"/>
  <c r="Q51" i="5"/>
  <c r="Q52" i="5"/>
  <c r="Q53" i="5"/>
  <c r="Q54" i="5"/>
  <c r="Q55" i="5"/>
  <c r="Q56" i="5"/>
  <c r="Q57" i="5"/>
  <c r="Q58" i="5"/>
  <c r="Q59" i="5"/>
  <c r="Q60" i="5"/>
  <c r="Q61" i="5"/>
  <c r="Q63" i="5"/>
  <c r="Q64" i="5"/>
  <c r="Q65" i="5"/>
  <c r="Q66" i="5"/>
  <c r="Q67" i="5"/>
  <c r="Q68" i="5"/>
  <c r="Q70" i="5"/>
  <c r="Q72" i="5"/>
  <c r="Q73" i="5"/>
  <c r="Q75"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9" i="5"/>
  <c r="Q191" i="5"/>
  <c r="Q193" i="5"/>
  <c r="Q194" i="5"/>
  <c r="Q195" i="5"/>
  <c r="Q196" i="5"/>
  <c r="Q197" i="5"/>
  <c r="Q199" i="5"/>
  <c r="Q200" i="5"/>
  <c r="Q201" i="5"/>
  <c r="Q202" i="5"/>
  <c r="Q203" i="5"/>
  <c r="Q204" i="5"/>
  <c r="Q205" i="5"/>
  <c r="Q206" i="5"/>
  <c r="Q207" i="5"/>
  <c r="Q208" i="5"/>
  <c r="Q209" i="5"/>
  <c r="Q210" i="5"/>
  <c r="Q212" i="5"/>
  <c r="Q213" i="5"/>
  <c r="Q214" i="5"/>
  <c r="Q215" i="5"/>
  <c r="Q216" i="5"/>
  <c r="Q218" i="5"/>
  <c r="Q219" i="5"/>
  <c r="Q220" i="5"/>
  <c r="Q221" i="5"/>
  <c r="Q223" i="5"/>
  <c r="Q224" i="5"/>
  <c r="Q225" i="5"/>
  <c r="Q226" i="5"/>
  <c r="Q227" i="5"/>
  <c r="Q228" i="5"/>
  <c r="Q229" i="5"/>
  <c r="Q230" i="5"/>
  <c r="Q231" i="5"/>
  <c r="Q232" i="5"/>
  <c r="Q233" i="5"/>
  <c r="Q234" i="5"/>
  <c r="Q235" i="5"/>
  <c r="Q236" i="5"/>
  <c r="Q237" i="5"/>
  <c r="Q238" i="5"/>
  <c r="Q239" i="5"/>
  <c r="Q240" i="5"/>
  <c r="Q241" i="5"/>
  <c r="Q242" i="5"/>
  <c r="Q243" i="5"/>
  <c r="Q244" i="5"/>
  <c r="Q245" i="5"/>
  <c r="Q246" i="5"/>
  <c r="Q247" i="5"/>
  <c r="Q248" i="5"/>
  <c r="Q249" i="5"/>
  <c r="Q250" i="5"/>
  <c r="Q251" i="5"/>
  <c r="Q253" i="5"/>
  <c r="Q255" i="5"/>
  <c r="Q257" i="5"/>
  <c r="Q259" i="5"/>
  <c r="Q261" i="5"/>
  <c r="Q263" i="5"/>
  <c r="Q264" i="5"/>
  <c r="Q266" i="5"/>
  <c r="Q267" i="5"/>
  <c r="Q268" i="5"/>
  <c r="Q269" i="5"/>
  <c r="Q270" i="5"/>
  <c r="Q271" i="5"/>
  <c r="Q272" i="5"/>
  <c r="Q273" i="5"/>
  <c r="Q274" i="5"/>
  <c r="Q275" i="5"/>
  <c r="Q281" i="5"/>
  <c r="Q283" i="5"/>
  <c r="Q284" i="5"/>
  <c r="Q285" i="5"/>
  <c r="Q286" i="5"/>
  <c r="Q287" i="5"/>
  <c r="Q288" i="5"/>
  <c r="Q289" i="5"/>
  <c r="Q290" i="5"/>
  <c r="Q291" i="5"/>
  <c r="Q292" i="5"/>
  <c r="Q293" i="5"/>
  <c r="Q294" i="5"/>
  <c r="Q295" i="5"/>
  <c r="Q296" i="5"/>
  <c r="Q298" i="5"/>
  <c r="Q300" i="5"/>
  <c r="Q302" i="5"/>
  <c r="Q303" i="5"/>
  <c r="Q304" i="5"/>
  <c r="Q305" i="5"/>
  <c r="Q306" i="5"/>
  <c r="Q307" i="5"/>
  <c r="Q308" i="5"/>
  <c r="Q310" i="5"/>
  <c r="Q311" i="5"/>
  <c r="Q312" i="5"/>
  <c r="Q313" i="5"/>
  <c r="Q314" i="5"/>
  <c r="Q315" i="5"/>
  <c r="Q316" i="5"/>
  <c r="Q317" i="5"/>
  <c r="Q318" i="5"/>
  <c r="Q319" i="5"/>
  <c r="Q320" i="5"/>
  <c r="Q321" i="5"/>
  <c r="Q322" i="5"/>
  <c r="Q323" i="5"/>
  <c r="Q324" i="5"/>
  <c r="Q325" i="5"/>
  <c r="Q327" i="5"/>
  <c r="Q328" i="5"/>
  <c r="Q329" i="5"/>
  <c r="Q330" i="5"/>
  <c r="Q332" i="5"/>
  <c r="Q333" i="5"/>
  <c r="Q334" i="5"/>
  <c r="Q335" i="5"/>
  <c r="Q336" i="5"/>
  <c r="Q337" i="5"/>
  <c r="Q338" i="5"/>
  <c r="Q339" i="5"/>
  <c r="Q341" i="5"/>
  <c r="Q342" i="5"/>
  <c r="Q344" i="5"/>
  <c r="Q345" i="5"/>
  <c r="Q346" i="5"/>
  <c r="Q347" i="5"/>
  <c r="Q348" i="5"/>
  <c r="Q349" i="5"/>
  <c r="Q350" i="5"/>
  <c r="Q351" i="5"/>
  <c r="Q352" i="5"/>
  <c r="Q353" i="5"/>
  <c r="Q354" i="5"/>
  <c r="Q356" i="5"/>
  <c r="Q357" i="5"/>
  <c r="Q358" i="5"/>
  <c r="Q360" i="5"/>
  <c r="Q361" i="5"/>
  <c r="Q362" i="5"/>
  <c r="Q363" i="5"/>
  <c r="Q364" i="5"/>
  <c r="Q365" i="5"/>
  <c r="Q367" i="5"/>
  <c r="Q368" i="5"/>
  <c r="Q369" i="5"/>
  <c r="Q370" i="5"/>
  <c r="Q371" i="5"/>
  <c r="Q372" i="5"/>
  <c r="Q373" i="5"/>
  <c r="Q374" i="5"/>
  <c r="Q375" i="5"/>
  <c r="Q376" i="5"/>
  <c r="Q377" i="5"/>
  <c r="Q378" i="5"/>
  <c r="Q379" i="5"/>
  <c r="Q380" i="5"/>
  <c r="Q381" i="5"/>
  <c r="Q382" i="5"/>
  <c r="Q383" i="5"/>
  <c r="Q384" i="5"/>
  <c r="Q385" i="5"/>
  <c r="Q386" i="5"/>
  <c r="Q387" i="5"/>
  <c r="Q388" i="5"/>
  <c r="Q389" i="5"/>
  <c r="Q390" i="5"/>
  <c r="Q391" i="5"/>
  <c r="Q392" i="5"/>
  <c r="Q393" i="5"/>
  <c r="Q394" i="5"/>
  <c r="Q395" i="5"/>
  <c r="Q396" i="5"/>
  <c r="Q397" i="5"/>
  <c r="Q400" i="5"/>
  <c r="Q401" i="5"/>
  <c r="Q402" i="5"/>
  <c r="Q403" i="5"/>
  <c r="Q404" i="5"/>
  <c r="Q405" i="5"/>
  <c r="Q406" i="5"/>
  <c r="Q407" i="5"/>
  <c r="Q408" i="5"/>
  <c r="Q409" i="5"/>
  <c r="Q410" i="5"/>
  <c r="Q411" i="5"/>
  <c r="Q412" i="5"/>
  <c r="Q413" i="5"/>
  <c r="Q414" i="5"/>
  <c r="Q415" i="5"/>
  <c r="Q416" i="5"/>
  <c r="Q417" i="5"/>
  <c r="Q418" i="5"/>
  <c r="Q419" i="5"/>
  <c r="Q420" i="5"/>
  <c r="Q421" i="5"/>
  <c r="Q422" i="5"/>
  <c r="Q423" i="5"/>
  <c r="Q424" i="5"/>
  <c r="Q425" i="5"/>
  <c r="Q427" i="5"/>
  <c r="Q429" i="5"/>
  <c r="Q430" i="5"/>
  <c r="Q431" i="5"/>
  <c r="Q432" i="5"/>
  <c r="Q433" i="5"/>
  <c r="Q434" i="5"/>
  <c r="Q435" i="5"/>
  <c r="Q436" i="5"/>
  <c r="Q437" i="5"/>
  <c r="Q438" i="5"/>
  <c r="Q439" i="5"/>
  <c r="Q441" i="5"/>
  <c r="Q442" i="5"/>
  <c r="Q443" i="5"/>
  <c r="Q444" i="5"/>
  <c r="Q445" i="5"/>
  <c r="Q447" i="5"/>
  <c r="Q448" i="5"/>
  <c r="Q449" i="5"/>
  <c r="Q450" i="5"/>
  <c r="Q452" i="5"/>
  <c r="Q453" i="5"/>
  <c r="Q454" i="5"/>
  <c r="Q455" i="5"/>
  <c r="Q456" i="5"/>
  <c r="Q457" i="5"/>
  <c r="Q458" i="5"/>
  <c r="Q459" i="5"/>
  <c r="Q460" i="5"/>
  <c r="Q461" i="5"/>
  <c r="Q462" i="5"/>
  <c r="Q463" i="5"/>
  <c r="Q464" i="5"/>
  <c r="Q465" i="5"/>
  <c r="Q466" i="5"/>
  <c r="Q468" i="5"/>
  <c r="Q469" i="5"/>
  <c r="Q470" i="5"/>
  <c r="Q471" i="5"/>
  <c r="Q472" i="5"/>
  <c r="Q473" i="5"/>
  <c r="Q474" i="5"/>
  <c r="Q476" i="5"/>
  <c r="Q477" i="5"/>
  <c r="Q478" i="5"/>
  <c r="Q479" i="5"/>
  <c r="Q480" i="5"/>
  <c r="Q481" i="5"/>
  <c r="Q482" i="5"/>
  <c r="Q483" i="5"/>
  <c r="Q484" i="5"/>
  <c r="Q485" i="5"/>
  <c r="Q486" i="5"/>
  <c r="Q487" i="5"/>
  <c r="Q488" i="5"/>
  <c r="Q489" i="5"/>
  <c r="Q490" i="5"/>
  <c r="Q491" i="5"/>
  <c r="Q492" i="5"/>
  <c r="Q493" i="5"/>
  <c r="Q494" i="5"/>
  <c r="Q495" i="5"/>
  <c r="Q496" i="5"/>
  <c r="Q497" i="5"/>
  <c r="Q498" i="5"/>
  <c r="Q500" i="5"/>
  <c r="Q501" i="5"/>
  <c r="Q502" i="5"/>
  <c r="Q503" i="5"/>
  <c r="Q504" i="5"/>
  <c r="Q505" i="5"/>
  <c r="Q506" i="5"/>
  <c r="Q507" i="5"/>
  <c r="Q508" i="5"/>
  <c r="Q509" i="5"/>
  <c r="Q510" i="5"/>
  <c r="Q511" i="5"/>
  <c r="Q512" i="5"/>
  <c r="Q513" i="5"/>
  <c r="Q514" i="5"/>
  <c r="Q515" i="5"/>
  <c r="Q516" i="5"/>
  <c r="Q517" i="5"/>
  <c r="Q518" i="5"/>
  <c r="Q519" i="5"/>
  <c r="Q520" i="5"/>
  <c r="Q521" i="5"/>
  <c r="Q523" i="5"/>
  <c r="Q524" i="5"/>
  <c r="Q525" i="5"/>
  <c r="Q526" i="5"/>
  <c r="Q527" i="5"/>
  <c r="Q528" i="5"/>
  <c r="Q529" i="5"/>
  <c r="Q530" i="5"/>
  <c r="Q531" i="5"/>
  <c r="Q532" i="5"/>
  <c r="Q533" i="5"/>
  <c r="Q535" i="5"/>
  <c r="Q536" i="5"/>
  <c r="Q537" i="5"/>
  <c r="Q538" i="5"/>
  <c r="Q539" i="5"/>
  <c r="Q540" i="5"/>
  <c r="Q541" i="5"/>
  <c r="Q542" i="5"/>
  <c r="Q543" i="5"/>
  <c r="Q544" i="5"/>
  <c r="Q546" i="5"/>
  <c r="Q547" i="5"/>
  <c r="Q549" i="5"/>
  <c r="Q551" i="5"/>
  <c r="Q553" i="5"/>
  <c r="Q555" i="5"/>
  <c r="Q556" i="5"/>
  <c r="Q557" i="5"/>
  <c r="Q558" i="5"/>
  <c r="Q559" i="5"/>
  <c r="Q560" i="5"/>
  <c r="Q561" i="5"/>
  <c r="Q562" i="5"/>
  <c r="Q563" i="5"/>
  <c r="Q564" i="5"/>
  <c r="Q565" i="5"/>
  <c r="Q566" i="5"/>
  <c r="Q567" i="5"/>
  <c r="Q568" i="5"/>
  <c r="Q569" i="5"/>
  <c r="Q570" i="5"/>
  <c r="Q571" i="5"/>
  <c r="Q572" i="5"/>
  <c r="Q573" i="5"/>
  <c r="Q574" i="5"/>
  <c r="Q575" i="5"/>
  <c r="Q577" i="5"/>
  <c r="Q578" i="5"/>
  <c r="Q579" i="5"/>
  <c r="Q580" i="5"/>
  <c r="Q581" i="5"/>
  <c r="Q582" i="5"/>
  <c r="Q583" i="5"/>
  <c r="Q584" i="5"/>
  <c r="Q585" i="5"/>
  <c r="Q586" i="5"/>
  <c r="Q587" i="5"/>
  <c r="Q588" i="5"/>
  <c r="Q589" i="5"/>
  <c r="Q590" i="5"/>
  <c r="Q591" i="5"/>
  <c r="Q592" i="5"/>
  <c r="Q593" i="5"/>
  <c r="Q594" i="5"/>
  <c r="Q596" i="5"/>
  <c r="Q598" i="5"/>
  <c r="Q599" i="5"/>
  <c r="Q600" i="5"/>
  <c r="Q601" i="5"/>
  <c r="Q602" i="5"/>
  <c r="Q603" i="5"/>
  <c r="Q604" i="5"/>
  <c r="Q605" i="5"/>
  <c r="Q606" i="5"/>
  <c r="Q607" i="5"/>
  <c r="Q608" i="5"/>
  <c r="Q609" i="5"/>
  <c r="Q610" i="5"/>
  <c r="Q611" i="5"/>
  <c r="Q612" i="5"/>
  <c r="Q614" i="5"/>
  <c r="Q615" i="5"/>
  <c r="Q616" i="5"/>
  <c r="Q617" i="5"/>
  <c r="Q618" i="5"/>
  <c r="Q619" i="5"/>
  <c r="Q620" i="5"/>
  <c r="Q621" i="5"/>
  <c r="Q622" i="5"/>
  <c r="Q623" i="5"/>
  <c r="Q624" i="5"/>
  <c r="Q625" i="5"/>
  <c r="Q626" i="5"/>
  <c r="Q627" i="5"/>
  <c r="Q628" i="5"/>
  <c r="Q629" i="5"/>
  <c r="Q630" i="5"/>
  <c r="Q631" i="5"/>
  <c r="Q632" i="5"/>
  <c r="Q633" i="5"/>
  <c r="Q634" i="5"/>
  <c r="Q635" i="5"/>
  <c r="Q636" i="5"/>
  <c r="Q637" i="5"/>
  <c r="Q638" i="5"/>
  <c r="Q639" i="5"/>
  <c r="Q640" i="5"/>
  <c r="Q641" i="5"/>
  <c r="Q642" i="5"/>
  <c r="Q643" i="5"/>
  <c r="Q644" i="5"/>
  <c r="Q645" i="5"/>
  <c r="Q646" i="5"/>
  <c r="Q647" i="5"/>
  <c r="Q648" i="5"/>
  <c r="Q649" i="5"/>
  <c r="Q650" i="5"/>
  <c r="Q651" i="5"/>
  <c r="Q652" i="5"/>
  <c r="Q653" i="5"/>
  <c r="Q654" i="5"/>
  <c r="Q655" i="5"/>
  <c r="Q656" i="5"/>
  <c r="Q657" i="5"/>
  <c r="Q658" i="5"/>
  <c r="Q659" i="5"/>
  <c r="Q660" i="5"/>
  <c r="Q661" i="5"/>
  <c r="Q662" i="5"/>
  <c r="Q663" i="5"/>
  <c r="Q664" i="5"/>
  <c r="Q665" i="5"/>
  <c r="Q666" i="5"/>
  <c r="Q667" i="5"/>
  <c r="Q668" i="5"/>
  <c r="Q669" i="5"/>
  <c r="Q670" i="5"/>
  <c r="Q671" i="5"/>
  <c r="Q673" i="5"/>
  <c r="Q674" i="5"/>
  <c r="Q675" i="5"/>
  <c r="Q676" i="5"/>
  <c r="Q677" i="5"/>
  <c r="Q678" i="5"/>
  <c r="Q679" i="5"/>
  <c r="Q680" i="5"/>
  <c r="Q681" i="5"/>
  <c r="Q682" i="5"/>
  <c r="Q683" i="5"/>
  <c r="Q684" i="5"/>
  <c r="Q685" i="5"/>
  <c r="Q686" i="5"/>
  <c r="Q687" i="5"/>
  <c r="Q688" i="5"/>
  <c r="Q689" i="5"/>
  <c r="Q690" i="5"/>
  <c r="Q691" i="5"/>
  <c r="Q692" i="5"/>
  <c r="Q693" i="5"/>
  <c r="Q694" i="5"/>
  <c r="Q695" i="5"/>
  <c r="Q696" i="5"/>
  <c r="Q697" i="5"/>
  <c r="Q698" i="5"/>
  <c r="Q699" i="5"/>
  <c r="Q700" i="5"/>
  <c r="Q701" i="5"/>
  <c r="Q702" i="5"/>
  <c r="Q703" i="5"/>
  <c r="Q704" i="5"/>
  <c r="Q705" i="5"/>
  <c r="Q706" i="5"/>
  <c r="Q707" i="5"/>
  <c r="Q708" i="5"/>
  <c r="Q709" i="5"/>
  <c r="Q710" i="5"/>
  <c r="Q711" i="5"/>
  <c r="Q712" i="5"/>
  <c r="Q713" i="5"/>
  <c r="Q714" i="5"/>
  <c r="Q715" i="5"/>
  <c r="Q716" i="5"/>
  <c r="Q717" i="5"/>
  <c r="Q718" i="5"/>
  <c r="Q719" i="5"/>
  <c r="Q720" i="5"/>
  <c r="Q721" i="5"/>
  <c r="Q722" i="5"/>
  <c r="Q723" i="5"/>
  <c r="Q724" i="5"/>
  <c r="Q725" i="5"/>
  <c r="Q726" i="5"/>
  <c r="Q727" i="5"/>
  <c r="Q728" i="5"/>
  <c r="Q729" i="5"/>
  <c r="Q730" i="5"/>
  <c r="Q731" i="5"/>
  <c r="Q732" i="5"/>
  <c r="Q733" i="5"/>
  <c r="Q734" i="5"/>
  <c r="Q735" i="5"/>
  <c r="Q736" i="5"/>
  <c r="Q737" i="5"/>
  <c r="Q738" i="5"/>
  <c r="Q739" i="5"/>
  <c r="Q740" i="5"/>
  <c r="Q741" i="5"/>
  <c r="Q742" i="5"/>
  <c r="Q743" i="5"/>
  <c r="Q744" i="5"/>
  <c r="Q745" i="5"/>
  <c r="Q746" i="5"/>
  <c r="Q747" i="5"/>
  <c r="Q748" i="5"/>
  <c r="Q749" i="5"/>
  <c r="Q750" i="5"/>
  <c r="Q751" i="5"/>
  <c r="Q752" i="5"/>
  <c r="Q753" i="5"/>
  <c r="Q754" i="5"/>
  <c r="Q755" i="5"/>
  <c r="Q756" i="5"/>
  <c r="Q757" i="5"/>
  <c r="Q758" i="5"/>
  <c r="Q759" i="5"/>
  <c r="Q760" i="5"/>
  <c r="Q761" i="5"/>
  <c r="Q762" i="5"/>
  <c r="Q763" i="5"/>
  <c r="Q764" i="5"/>
  <c r="Q765" i="5"/>
  <c r="Q766" i="5"/>
  <c r="Q767" i="5"/>
  <c r="Q768" i="5"/>
  <c r="Q769" i="5"/>
  <c r="Q770" i="5"/>
  <c r="Q771" i="5"/>
  <c r="Q772" i="5"/>
  <c r="Q773" i="5"/>
  <c r="Q774" i="5"/>
  <c r="Q775" i="5"/>
  <c r="Q776" i="5"/>
  <c r="Q777" i="5"/>
  <c r="Q778" i="5"/>
  <c r="Q779" i="5"/>
  <c r="Q780" i="5"/>
  <c r="Q781" i="5"/>
  <c r="Q782" i="5"/>
  <c r="Q783" i="5"/>
  <c r="Q784" i="5"/>
  <c r="Q785" i="5"/>
  <c r="Q786" i="5"/>
  <c r="Q787" i="5"/>
  <c r="Q788" i="5"/>
  <c r="Q789" i="5"/>
  <c r="Q790" i="5"/>
  <c r="Q791" i="5"/>
  <c r="Q792" i="5"/>
  <c r="Q793" i="5"/>
  <c r="Q2" i="5"/>
  <c r="AM2" i="2"/>
  <c r="AM3" i="2"/>
  <c r="AM4" i="2"/>
  <c r="AM5" i="2"/>
  <c r="AM6" i="2"/>
  <c r="AM7" i="2"/>
  <c r="AM8" i="2"/>
  <c r="AM9" i="2"/>
  <c r="AM10" i="2"/>
  <c r="AM11" i="2"/>
  <c r="AM12" i="2"/>
  <c r="AM13" i="2"/>
  <c r="AM14" i="2"/>
  <c r="AM15" i="2"/>
  <c r="AM16" i="2"/>
  <c r="AM17" i="2"/>
  <c r="AM18" i="2"/>
  <c r="AM19" i="2"/>
  <c r="AM20" i="2"/>
  <c r="AM21" i="2"/>
  <c r="AM22" i="2"/>
  <c r="AM23" i="2"/>
  <c r="AM24" i="2"/>
  <c r="AM25" i="2"/>
  <c r="AM26" i="2"/>
  <c r="AM27" i="2"/>
  <c r="AM28" i="2"/>
  <c r="AM29" i="2"/>
  <c r="AM30" i="2"/>
  <c r="AM31" i="2"/>
  <c r="AM32" i="2"/>
  <c r="AM33" i="2"/>
  <c r="AM34" i="2"/>
  <c r="AM35" i="2"/>
  <c r="AM36" i="2"/>
  <c r="AM37" i="2"/>
  <c r="AM38" i="2"/>
  <c r="AM39" i="2"/>
  <c r="AM40" i="2"/>
  <c r="AM41" i="2"/>
  <c r="AM42" i="2"/>
  <c r="AM43" i="2"/>
  <c r="AM44" i="2"/>
  <c r="AM45" i="2"/>
  <c r="AM46" i="2"/>
  <c r="AM47" i="2"/>
  <c r="AM48" i="2"/>
  <c r="AM49" i="2"/>
  <c r="AM50" i="2"/>
  <c r="AM51" i="2"/>
  <c r="AM52" i="2"/>
  <c r="AM53" i="2"/>
  <c r="AM54" i="2"/>
  <c r="AM55" i="2"/>
  <c r="AM56" i="2"/>
  <c r="AM57" i="2"/>
  <c r="AM58" i="2"/>
  <c r="AM59" i="2"/>
  <c r="AM60" i="2"/>
  <c r="AM61" i="2"/>
  <c r="AM62" i="2"/>
  <c r="AM63" i="2"/>
  <c r="AM64" i="2"/>
  <c r="AM65" i="2"/>
  <c r="AM66" i="2"/>
  <c r="AM67" i="2"/>
  <c r="AM68" i="2"/>
  <c r="AM69" i="2"/>
  <c r="AM70" i="2"/>
  <c r="AM71" i="2"/>
  <c r="AM72" i="2"/>
  <c r="AM73" i="2"/>
  <c r="AM74" i="2"/>
  <c r="AM75" i="2"/>
  <c r="AM76" i="2"/>
  <c r="AM77" i="2"/>
  <c r="AM78" i="2"/>
  <c r="AM79" i="2"/>
  <c r="AM80" i="2"/>
  <c r="AM81" i="2"/>
  <c r="AM82" i="2"/>
  <c r="AM83" i="2"/>
  <c r="AM84" i="2"/>
  <c r="AM85" i="2"/>
  <c r="AM86" i="2"/>
  <c r="AM87" i="2"/>
  <c r="AM88" i="2"/>
  <c r="AM89" i="2"/>
  <c r="AM90" i="2"/>
  <c r="AM91" i="2"/>
  <c r="AM92" i="2"/>
  <c r="AM93" i="2"/>
  <c r="AM94" i="2"/>
  <c r="AM95" i="2"/>
  <c r="AM96" i="2"/>
  <c r="AM97" i="2"/>
  <c r="AM98" i="2"/>
  <c r="AM99" i="2"/>
  <c r="AM100" i="2"/>
  <c r="AM101" i="2"/>
  <c r="AM102" i="2"/>
  <c r="AM103" i="2"/>
  <c r="AM104" i="2"/>
  <c r="AM105" i="2"/>
  <c r="AM106" i="2"/>
  <c r="AM107" i="2"/>
  <c r="AM108" i="2"/>
  <c r="AM109" i="2"/>
  <c r="AM110" i="2"/>
  <c r="AM111" i="2"/>
  <c r="AM112" i="2"/>
  <c r="AM113" i="2"/>
  <c r="AM114" i="2"/>
  <c r="AM115" i="2"/>
  <c r="AM116" i="2"/>
  <c r="AM117" i="2"/>
  <c r="AM118" i="2"/>
  <c r="AM119" i="2"/>
  <c r="AM120" i="2"/>
  <c r="AM121" i="2"/>
  <c r="AM122" i="2"/>
  <c r="AM123" i="2"/>
  <c r="AM124" i="2"/>
  <c r="AM125" i="2"/>
  <c r="AM126" i="2"/>
  <c r="AM127" i="2"/>
  <c r="AM128" i="2"/>
  <c r="AM129" i="2"/>
  <c r="AM130" i="2"/>
  <c r="AM131" i="2"/>
  <c r="AM132" i="2"/>
  <c r="AM133" i="2"/>
  <c r="AM134" i="2"/>
  <c r="AM135" i="2"/>
  <c r="AM136" i="2"/>
  <c r="AM137" i="2"/>
  <c r="AM138" i="2"/>
  <c r="AM139" i="2"/>
  <c r="AM140" i="2"/>
  <c r="AM141" i="2"/>
  <c r="AM142" i="2"/>
  <c r="AM143" i="2"/>
  <c r="AM144" i="2"/>
  <c r="AM145" i="2"/>
  <c r="AM146" i="2"/>
  <c r="AM147" i="2"/>
  <c r="AM148" i="2"/>
  <c r="AM149" i="2"/>
  <c r="AM150" i="2"/>
  <c r="AM151" i="2"/>
  <c r="AM152" i="2"/>
  <c r="AM153" i="2"/>
  <c r="AM154" i="2"/>
  <c r="AM155" i="2"/>
  <c r="AM156" i="2"/>
  <c r="AM157" i="2"/>
  <c r="AM158" i="2"/>
  <c r="AM159" i="2"/>
  <c r="AM160" i="2"/>
  <c r="AM161" i="2"/>
  <c r="AM162" i="2"/>
  <c r="AM163" i="2"/>
  <c r="AM164" i="2"/>
  <c r="AM165" i="2"/>
  <c r="AM166" i="2"/>
  <c r="AM167" i="2"/>
  <c r="AM168" i="2"/>
  <c r="AM169" i="2"/>
  <c r="AM170" i="2"/>
  <c r="AM171" i="2"/>
  <c r="AM172" i="2"/>
  <c r="AM173" i="2"/>
  <c r="AM174" i="2"/>
  <c r="AM175" i="2"/>
  <c r="AM176" i="2"/>
  <c r="AM177" i="2"/>
  <c r="AM178" i="2"/>
  <c r="AM179" i="2"/>
  <c r="AM180" i="2"/>
  <c r="AM181" i="2"/>
  <c r="AM182" i="2"/>
  <c r="AM183" i="2"/>
  <c r="AM184" i="2"/>
  <c r="AM185" i="2"/>
  <c r="AM186" i="2"/>
  <c r="AM187" i="2"/>
  <c r="AM188" i="2"/>
  <c r="AM189" i="2"/>
  <c r="AM190" i="2"/>
  <c r="AM191" i="2"/>
  <c r="AM192" i="2"/>
  <c r="AM193" i="2"/>
  <c r="AM194" i="2"/>
  <c r="AM195" i="2"/>
  <c r="AM196" i="2"/>
  <c r="AM197" i="2"/>
  <c r="AM198" i="2"/>
  <c r="AM199" i="2"/>
  <c r="AM200" i="2"/>
  <c r="AM201" i="2"/>
  <c r="AM202" i="2"/>
  <c r="AM203" i="2"/>
  <c r="AM204" i="2"/>
  <c r="AM205" i="2"/>
  <c r="AM206" i="2"/>
  <c r="AM207" i="2"/>
  <c r="AM208" i="2"/>
  <c r="AM209" i="2"/>
  <c r="AM210" i="2"/>
  <c r="AM211" i="2"/>
  <c r="AM212" i="2"/>
  <c r="AM213" i="2"/>
  <c r="AM214" i="2"/>
  <c r="AM215" i="2"/>
  <c r="AM216" i="2"/>
  <c r="AM217" i="2"/>
  <c r="AM218" i="2"/>
  <c r="AM219" i="2"/>
  <c r="AM220" i="2"/>
  <c r="AM221" i="2"/>
  <c r="AM222" i="2"/>
  <c r="AM223" i="2"/>
  <c r="AM224" i="2"/>
  <c r="AM225" i="2"/>
  <c r="AM226" i="2"/>
  <c r="AM227" i="2"/>
  <c r="AM228" i="2"/>
  <c r="AM229" i="2"/>
  <c r="AM230" i="2"/>
  <c r="AM231" i="2"/>
  <c r="AM232" i="2"/>
  <c r="AM233" i="2"/>
  <c r="AM234" i="2"/>
  <c r="AM235" i="2"/>
  <c r="AM236" i="2"/>
  <c r="AM237" i="2"/>
  <c r="AM238" i="2"/>
  <c r="AM239" i="2"/>
  <c r="AM240" i="2"/>
  <c r="AM241" i="2"/>
  <c r="AM242" i="2"/>
  <c r="AM243" i="2"/>
  <c r="AM244" i="2"/>
  <c r="AM245" i="2"/>
  <c r="AM246" i="2"/>
  <c r="AM247" i="2"/>
  <c r="AM248" i="2"/>
  <c r="AM249" i="2"/>
  <c r="AM250" i="2"/>
  <c r="AM251" i="2"/>
  <c r="AM252" i="2"/>
  <c r="AM253" i="2"/>
  <c r="AM254" i="2"/>
  <c r="AM255" i="2"/>
  <c r="AM256" i="2"/>
  <c r="AM257" i="2"/>
  <c r="AM258" i="2"/>
  <c r="AM259" i="2"/>
  <c r="AM260" i="2"/>
  <c r="AM261" i="2"/>
  <c r="AM262" i="2"/>
  <c r="AM263" i="2"/>
  <c r="AM264" i="2"/>
  <c r="AM265" i="2"/>
  <c r="AM266" i="2"/>
  <c r="AM267" i="2"/>
  <c r="AM268" i="2"/>
  <c r="AM269" i="2"/>
  <c r="AM270" i="2"/>
  <c r="AM271" i="2"/>
  <c r="AM272" i="2"/>
  <c r="AM273" i="2"/>
  <c r="AM274" i="2"/>
  <c r="AM275" i="2"/>
  <c r="AM276" i="2"/>
  <c r="AM277" i="2"/>
  <c r="AM278" i="2"/>
  <c r="AM279" i="2"/>
  <c r="AM280" i="2"/>
  <c r="AM281" i="2"/>
  <c r="AM282" i="2"/>
  <c r="AM283" i="2"/>
  <c r="AM284" i="2"/>
  <c r="AM285" i="2"/>
  <c r="AM286" i="2"/>
  <c r="AM287" i="2"/>
  <c r="AM288" i="2"/>
  <c r="AM289" i="2"/>
  <c r="AM290" i="2"/>
  <c r="AM291" i="2"/>
  <c r="AM292" i="2"/>
  <c r="AM293" i="2"/>
  <c r="AM294" i="2"/>
  <c r="AM295" i="2"/>
  <c r="AM296" i="2"/>
  <c r="AM297" i="2"/>
  <c r="AM298" i="2"/>
  <c r="AM299" i="2"/>
  <c r="AM300" i="2"/>
  <c r="AM301" i="2"/>
  <c r="AM302" i="2"/>
  <c r="AM303" i="2"/>
  <c r="AM304" i="2"/>
  <c r="AM305" i="2"/>
  <c r="AM306" i="2"/>
  <c r="AM307" i="2"/>
  <c r="AM308" i="2"/>
  <c r="AM309" i="2"/>
  <c r="AM310" i="2"/>
  <c r="AM311" i="2"/>
  <c r="AM312" i="2"/>
  <c r="AM313" i="2"/>
  <c r="AM314" i="2"/>
  <c r="AM315" i="2"/>
  <c r="AM316" i="2"/>
  <c r="AM317" i="2"/>
  <c r="AM318" i="2"/>
  <c r="AM319" i="2"/>
  <c r="AM320" i="2"/>
  <c r="AM321" i="2"/>
  <c r="AM322" i="2"/>
  <c r="AM323" i="2"/>
  <c r="AM324" i="2"/>
  <c r="AM325" i="2"/>
  <c r="AM326" i="2"/>
  <c r="AM327" i="2"/>
  <c r="AM328" i="2"/>
  <c r="AM329" i="2"/>
  <c r="AM330" i="2"/>
  <c r="AM331" i="2"/>
  <c r="AM332" i="2"/>
  <c r="AM333" i="2"/>
  <c r="AM334" i="2"/>
  <c r="AM335" i="2"/>
  <c r="AM336" i="2"/>
  <c r="AM337" i="2"/>
  <c r="AM338" i="2"/>
  <c r="AM339" i="2"/>
  <c r="AM340" i="2"/>
  <c r="AM341" i="2"/>
  <c r="AM342" i="2"/>
  <c r="AM343" i="2"/>
  <c r="AM344" i="2"/>
  <c r="AM345" i="2"/>
  <c r="AM346" i="2"/>
  <c r="AM347" i="2"/>
  <c r="AM348" i="2"/>
  <c r="AM349" i="2"/>
  <c r="AM350" i="2"/>
  <c r="AM351" i="2"/>
  <c r="AM352" i="2"/>
  <c r="AM353" i="2"/>
  <c r="AM354" i="2"/>
  <c r="AM355" i="2"/>
  <c r="AM356" i="2"/>
  <c r="AM357" i="2"/>
  <c r="AM358" i="2"/>
  <c r="AM359" i="2"/>
  <c r="AM360" i="2"/>
  <c r="AM361" i="2"/>
  <c r="AM362" i="2"/>
  <c r="AM363" i="2"/>
  <c r="AM364" i="2"/>
  <c r="AM365" i="2"/>
  <c r="AM366" i="2"/>
  <c r="AM367" i="2"/>
  <c r="AM368" i="2"/>
  <c r="AM369" i="2"/>
  <c r="AM370" i="2"/>
  <c r="AM371" i="2"/>
  <c r="AM372" i="2"/>
  <c r="AM373" i="2"/>
  <c r="AM374" i="2"/>
  <c r="AM375" i="2"/>
  <c r="AM376" i="2"/>
  <c r="AM377" i="2"/>
  <c r="AM378" i="2"/>
  <c r="AM379" i="2"/>
  <c r="AM380" i="2"/>
  <c r="AM381" i="2"/>
  <c r="AM382" i="2"/>
  <c r="AM383" i="2"/>
  <c r="AM384" i="2"/>
  <c r="AM385" i="2"/>
  <c r="AM386" i="2"/>
  <c r="AM387" i="2"/>
  <c r="AM388" i="2"/>
  <c r="AM389" i="2"/>
  <c r="AM390" i="2"/>
  <c r="AM391" i="2"/>
  <c r="AM392" i="2"/>
  <c r="AM393" i="2"/>
  <c r="AM394" i="2"/>
  <c r="AM395" i="2"/>
  <c r="AM396" i="2"/>
  <c r="AM397" i="2"/>
  <c r="AM398" i="2"/>
  <c r="AM399" i="2"/>
  <c r="AM400" i="2"/>
  <c r="AM401" i="2"/>
  <c r="AM402" i="2"/>
  <c r="AM403" i="2"/>
  <c r="AM404" i="2"/>
  <c r="AM405" i="2"/>
  <c r="AM406" i="2"/>
  <c r="AM407" i="2"/>
  <c r="AM408" i="2"/>
  <c r="AM409" i="2"/>
  <c r="AM410" i="2"/>
  <c r="AM411" i="2"/>
  <c r="AM412" i="2"/>
  <c r="AM413" i="2"/>
  <c r="AM414" i="2"/>
  <c r="AM415" i="2"/>
  <c r="AM416" i="2"/>
  <c r="AM417" i="2"/>
  <c r="AM418" i="2"/>
  <c r="AM419" i="2"/>
  <c r="AM420" i="2"/>
  <c r="AM421" i="2"/>
  <c r="AM422" i="2"/>
  <c r="AM423" i="2"/>
  <c r="AM424" i="2"/>
  <c r="AM425" i="2"/>
  <c r="AM426" i="2"/>
  <c r="AM427" i="2"/>
  <c r="AM428" i="2"/>
  <c r="AM429" i="2"/>
  <c r="AM430" i="2"/>
  <c r="AM431" i="2"/>
  <c r="AM432" i="2"/>
  <c r="AM433" i="2"/>
  <c r="AM434" i="2"/>
  <c r="AM435" i="2"/>
  <c r="AM436" i="2"/>
  <c r="AM437" i="2"/>
  <c r="AM438" i="2"/>
  <c r="AM439" i="2"/>
  <c r="AM440" i="2"/>
  <c r="AM441" i="2"/>
  <c r="AM442" i="2"/>
  <c r="AM443" i="2"/>
  <c r="AM444" i="2"/>
  <c r="AM445" i="2"/>
  <c r="AM446" i="2"/>
  <c r="AM447" i="2"/>
  <c r="AM448" i="2"/>
  <c r="AM449" i="2"/>
  <c r="AM450" i="2"/>
  <c r="AM451" i="2"/>
  <c r="AM452" i="2"/>
  <c r="AM453" i="2"/>
  <c r="AM454" i="2"/>
  <c r="AM455" i="2"/>
  <c r="AM456" i="2"/>
  <c r="AM457" i="2"/>
  <c r="AM458" i="2"/>
  <c r="AM459" i="2"/>
  <c r="AM460" i="2"/>
  <c r="AM461" i="2"/>
  <c r="AM462" i="2"/>
  <c r="AM463" i="2"/>
  <c r="AM464" i="2"/>
  <c r="AM465" i="2"/>
  <c r="AM466" i="2"/>
  <c r="AM467" i="2"/>
  <c r="AM468" i="2"/>
  <c r="AM469" i="2"/>
  <c r="AM470" i="2"/>
  <c r="AM471" i="2"/>
  <c r="AM472" i="2"/>
  <c r="AM473" i="2"/>
  <c r="AM474" i="2"/>
  <c r="AM475" i="2"/>
  <c r="AM476" i="2"/>
  <c r="AM477" i="2"/>
  <c r="AM478" i="2"/>
  <c r="AM479" i="2"/>
  <c r="AM480" i="2"/>
  <c r="AM481" i="2"/>
  <c r="AM482" i="2"/>
  <c r="AM483" i="2"/>
  <c r="AM484" i="2"/>
  <c r="AM485" i="2"/>
  <c r="AM486" i="2"/>
  <c r="AM487" i="2"/>
  <c r="AM488" i="2"/>
  <c r="AM489" i="2"/>
  <c r="AM490" i="2"/>
  <c r="AM491" i="2"/>
  <c r="AM492" i="2"/>
  <c r="AM493" i="2"/>
  <c r="AM494" i="2"/>
  <c r="AM495" i="2"/>
  <c r="AM496" i="2"/>
  <c r="AM497" i="2"/>
  <c r="AM498" i="2"/>
  <c r="AM499" i="2"/>
  <c r="AM500" i="2"/>
  <c r="AM501" i="2"/>
  <c r="AM502" i="2"/>
  <c r="AM503" i="2"/>
  <c r="AM504" i="2"/>
  <c r="AM505" i="2"/>
  <c r="AM506" i="2"/>
  <c r="AM507" i="2"/>
  <c r="AM508" i="2"/>
  <c r="AM509" i="2"/>
  <c r="AM510" i="2"/>
  <c r="AM511" i="2"/>
  <c r="AM512" i="2"/>
  <c r="AM513" i="2"/>
  <c r="AM514" i="2"/>
  <c r="AM515" i="2"/>
  <c r="AM516" i="2"/>
  <c r="AM517" i="2"/>
  <c r="AM518" i="2"/>
  <c r="AM519" i="2"/>
  <c r="AM520" i="2"/>
  <c r="AM521" i="2"/>
  <c r="AM522" i="2"/>
  <c r="AM523" i="2"/>
  <c r="AM524" i="2"/>
  <c r="AM525" i="2"/>
  <c r="AM526" i="2"/>
  <c r="AM527" i="2"/>
  <c r="AM528" i="2"/>
  <c r="AM529" i="2"/>
  <c r="AM530" i="2"/>
  <c r="AM531" i="2"/>
  <c r="AM532" i="2"/>
  <c r="AM533" i="2"/>
  <c r="AM534" i="2"/>
  <c r="AM535" i="2"/>
  <c r="AM536" i="2"/>
  <c r="AM537" i="2"/>
  <c r="AM538" i="2"/>
  <c r="AM539" i="2"/>
  <c r="AM540" i="2"/>
  <c r="AM541" i="2"/>
  <c r="AM542" i="2"/>
  <c r="AM543" i="2"/>
  <c r="AM544" i="2"/>
  <c r="AM545" i="2"/>
  <c r="AM546" i="2"/>
  <c r="AM547" i="2"/>
  <c r="AM548" i="2"/>
  <c r="AM549" i="2"/>
  <c r="AM550" i="2"/>
  <c r="AM551" i="2"/>
  <c r="AM552" i="2"/>
  <c r="AM553" i="2"/>
  <c r="AM554" i="2"/>
  <c r="AM555" i="2"/>
  <c r="AM556" i="2"/>
  <c r="AM557" i="2"/>
  <c r="AM558" i="2"/>
  <c r="AM559" i="2"/>
  <c r="AM560" i="2"/>
  <c r="AM561" i="2"/>
  <c r="AM562" i="2"/>
  <c r="AM563" i="2"/>
  <c r="AM564" i="2"/>
  <c r="AM565" i="2"/>
  <c r="AM566" i="2"/>
  <c r="AM567" i="2"/>
  <c r="AM568" i="2"/>
  <c r="AM569" i="2"/>
  <c r="AM570" i="2"/>
  <c r="AM571" i="2"/>
  <c r="AM572" i="2"/>
  <c r="AM573" i="2"/>
  <c r="AM574" i="2"/>
  <c r="AM575" i="2"/>
  <c r="AM576" i="2"/>
  <c r="AM577" i="2"/>
  <c r="AM578" i="2"/>
  <c r="AM579" i="2"/>
  <c r="AM580" i="2"/>
  <c r="AM581" i="2"/>
  <c r="AM582" i="2"/>
  <c r="AM583" i="2"/>
  <c r="AM584" i="2"/>
  <c r="AM585" i="2"/>
  <c r="AM586" i="2"/>
  <c r="AM587" i="2"/>
  <c r="AM588" i="2"/>
  <c r="AM589" i="2"/>
  <c r="AM590" i="2"/>
  <c r="AM591" i="2"/>
  <c r="AM592" i="2"/>
  <c r="AM593" i="2"/>
  <c r="AM594" i="2"/>
  <c r="AM595" i="2"/>
  <c r="AM596" i="2"/>
  <c r="AM597" i="2"/>
  <c r="AM598" i="2"/>
  <c r="AM599" i="2"/>
  <c r="AM600" i="2"/>
  <c r="AM601" i="2"/>
  <c r="AM602" i="2"/>
  <c r="AM603" i="2"/>
  <c r="AM604" i="2"/>
  <c r="AM605" i="2"/>
  <c r="AM606" i="2"/>
  <c r="AM607" i="2"/>
  <c r="AM608" i="2"/>
  <c r="AM609" i="2"/>
  <c r="AM610" i="2"/>
  <c r="AM611" i="2"/>
  <c r="AM612" i="2"/>
  <c r="AM613" i="2"/>
  <c r="AM614" i="2"/>
  <c r="AM615" i="2"/>
  <c r="AM616" i="2"/>
  <c r="AM617" i="2"/>
  <c r="AM618" i="2"/>
  <c r="AM619" i="2"/>
  <c r="AM620" i="2"/>
  <c r="AM621" i="2"/>
  <c r="AM622" i="2"/>
  <c r="AM623" i="2"/>
  <c r="AM624" i="2"/>
  <c r="AM625" i="2"/>
  <c r="AM626" i="2"/>
  <c r="AM627" i="2"/>
  <c r="AM628" i="2"/>
  <c r="AM629" i="2"/>
  <c r="AM630" i="2"/>
  <c r="AM631" i="2"/>
  <c r="AM632" i="2"/>
  <c r="AM633" i="2"/>
  <c r="AM634" i="2"/>
  <c r="AM635" i="2"/>
  <c r="AM636" i="2"/>
  <c r="AM637" i="2"/>
  <c r="AM638" i="2"/>
  <c r="AM639" i="2"/>
  <c r="AM640" i="2"/>
  <c r="AM641" i="2"/>
  <c r="AM642" i="2"/>
  <c r="AM643" i="2"/>
  <c r="AM644" i="2"/>
  <c r="AM645" i="2"/>
  <c r="AM646" i="2"/>
  <c r="AM647" i="2"/>
  <c r="AM648" i="2"/>
  <c r="AM649" i="2"/>
  <c r="AM650" i="2"/>
  <c r="AM651" i="2"/>
  <c r="AM652" i="2"/>
  <c r="AM653" i="2"/>
  <c r="AM654" i="2"/>
  <c r="AM655" i="2"/>
  <c r="AM656" i="2"/>
  <c r="AM657" i="2"/>
  <c r="AM658" i="2"/>
  <c r="AM659" i="2"/>
  <c r="AM660" i="2"/>
  <c r="AM661" i="2"/>
  <c r="AM662" i="2"/>
  <c r="AM663" i="2"/>
  <c r="AM664" i="2"/>
  <c r="AM665" i="2"/>
  <c r="AM666" i="2"/>
  <c r="AM667" i="2"/>
  <c r="AM668" i="2"/>
  <c r="AM669" i="2"/>
  <c r="AM670" i="2"/>
  <c r="AM671" i="2"/>
  <c r="AM672" i="2"/>
  <c r="AM673" i="2"/>
  <c r="AM674" i="2"/>
  <c r="AM675" i="2"/>
  <c r="AM676" i="2"/>
  <c r="AM677" i="2"/>
  <c r="AM678" i="2"/>
  <c r="AM679" i="2"/>
  <c r="AM680" i="2"/>
  <c r="AM681" i="2"/>
  <c r="AM682" i="2"/>
  <c r="AM683" i="2"/>
  <c r="AM684" i="2"/>
  <c r="AM685" i="2"/>
  <c r="AM686" i="2"/>
  <c r="AM687" i="2"/>
  <c r="AM688" i="2"/>
  <c r="AM689" i="2"/>
  <c r="AM690" i="2"/>
  <c r="AM691" i="2"/>
  <c r="AM692" i="2"/>
  <c r="AM693" i="2"/>
  <c r="AM694" i="2"/>
  <c r="AM695" i="2"/>
  <c r="AM696" i="2"/>
  <c r="AM697" i="2"/>
  <c r="AM698" i="2"/>
  <c r="AM699" i="2"/>
  <c r="AM700" i="2"/>
  <c r="AM701" i="2"/>
  <c r="AM702" i="2"/>
  <c r="AM703" i="2"/>
  <c r="AM704" i="2"/>
  <c r="AM705" i="2"/>
  <c r="AM706" i="2"/>
  <c r="AM707" i="2"/>
  <c r="AM708" i="2"/>
  <c r="AM709" i="2"/>
  <c r="AM710" i="2"/>
  <c r="AM711" i="2"/>
  <c r="AM712" i="2"/>
  <c r="AM713" i="2"/>
  <c r="AM714" i="2"/>
  <c r="AM715" i="2"/>
  <c r="AM716" i="2"/>
  <c r="AM717" i="2"/>
  <c r="AM718" i="2"/>
  <c r="AM719" i="2"/>
  <c r="AM720" i="2"/>
  <c r="AM721" i="2"/>
  <c r="AM722" i="2"/>
  <c r="AM723" i="2"/>
  <c r="AM724" i="2"/>
  <c r="AM725" i="2"/>
  <c r="AM726" i="2"/>
  <c r="AM727" i="2"/>
  <c r="AM728" i="2"/>
  <c r="AM729" i="2"/>
  <c r="AM730" i="2"/>
  <c r="AM731" i="2"/>
  <c r="AM732" i="2"/>
  <c r="AM733" i="2"/>
  <c r="AM734" i="2"/>
  <c r="AM735" i="2"/>
  <c r="AM736" i="2"/>
  <c r="AM737" i="2"/>
  <c r="AM738" i="2"/>
  <c r="AM739" i="2"/>
  <c r="AM740" i="2"/>
  <c r="AM741" i="2"/>
  <c r="AM742" i="2"/>
  <c r="AM743" i="2"/>
  <c r="AM744" i="2"/>
  <c r="AM745" i="2"/>
  <c r="AM746" i="2"/>
  <c r="AM747" i="2"/>
  <c r="AM748" i="2"/>
  <c r="AM749" i="2"/>
  <c r="AM750" i="2"/>
  <c r="AM751" i="2"/>
  <c r="AM752" i="2"/>
  <c r="AM753" i="2"/>
  <c r="AM754" i="2"/>
  <c r="AM755" i="2"/>
  <c r="AM756" i="2"/>
  <c r="AM757" i="2"/>
  <c r="AM758" i="2"/>
  <c r="AM759" i="2"/>
  <c r="AM760" i="2"/>
  <c r="AM761" i="2"/>
  <c r="AM762" i="2"/>
  <c r="AM763" i="2"/>
  <c r="AM764" i="2"/>
  <c r="AM765" i="2"/>
  <c r="AM766" i="2"/>
  <c r="AM767" i="2"/>
  <c r="AM768" i="2"/>
  <c r="AM769" i="2"/>
  <c r="AM770" i="2"/>
  <c r="AM771" i="2"/>
  <c r="AM772" i="2"/>
  <c r="AM773" i="2"/>
  <c r="AM774" i="2"/>
  <c r="AM775" i="2"/>
  <c r="AM776" i="2"/>
  <c r="AM777" i="2"/>
  <c r="AM778" i="2"/>
  <c r="AM779" i="2"/>
  <c r="AM780" i="2"/>
  <c r="AM781" i="2"/>
  <c r="AM782" i="2"/>
  <c r="AM783" i="2"/>
  <c r="AM784" i="2"/>
  <c r="AM785" i="2"/>
  <c r="AM786" i="2"/>
  <c r="AM787" i="2"/>
  <c r="AM788" i="2"/>
  <c r="AM789" i="2"/>
  <c r="AM790" i="2"/>
  <c r="AM791" i="2"/>
  <c r="AM792" i="2"/>
  <c r="AM793" i="2"/>
  <c r="AM794" i="2"/>
  <c r="AM795" i="2"/>
  <c r="AM796" i="2"/>
  <c r="AM797" i="2"/>
  <c r="AM798" i="2"/>
  <c r="AM799" i="2"/>
  <c r="AM800" i="2"/>
  <c r="AM801" i="2"/>
  <c r="AM802" i="2"/>
  <c r="AM803" i="2"/>
  <c r="AM804" i="2"/>
  <c r="AM805" i="2"/>
  <c r="AM806" i="2"/>
  <c r="AM807" i="2"/>
  <c r="AM808" i="2"/>
  <c r="AM809" i="2"/>
  <c r="AM810" i="2"/>
  <c r="AM811" i="2"/>
  <c r="AM812" i="2"/>
  <c r="AM813" i="2"/>
  <c r="AM814" i="2"/>
  <c r="AM815" i="2"/>
  <c r="AM816" i="2"/>
  <c r="AM817" i="2"/>
  <c r="AM818" i="2"/>
  <c r="AM819" i="2"/>
  <c r="AM820" i="2"/>
  <c r="AM821" i="2"/>
  <c r="AM822" i="2"/>
  <c r="AM823" i="2"/>
  <c r="AM824" i="2"/>
  <c r="AM825" i="2"/>
  <c r="AM826" i="2"/>
  <c r="AM827" i="2"/>
  <c r="AM828" i="2"/>
  <c r="AM829" i="2"/>
  <c r="AM830" i="2"/>
  <c r="AM831" i="2"/>
  <c r="AM832" i="2"/>
  <c r="AM833" i="2"/>
  <c r="AM834" i="2"/>
  <c r="AM835" i="2"/>
  <c r="AM836" i="2"/>
  <c r="AM837" i="2"/>
  <c r="AM838" i="2"/>
  <c r="AM839" i="2"/>
  <c r="AM840" i="2"/>
  <c r="AM841" i="2"/>
  <c r="AM842" i="2"/>
  <c r="AM843" i="2"/>
  <c r="AM844" i="2"/>
  <c r="AM845" i="2"/>
  <c r="AM846" i="2"/>
  <c r="AM847" i="2"/>
  <c r="AM848" i="2"/>
  <c r="AM849" i="2"/>
  <c r="AM850" i="2"/>
  <c r="AM851" i="2"/>
  <c r="AM852" i="2"/>
  <c r="AM853" i="2"/>
  <c r="AM854" i="2"/>
  <c r="AM855" i="2"/>
  <c r="AM856" i="2"/>
  <c r="AM857" i="2"/>
  <c r="AM858" i="2"/>
  <c r="AM859" i="2"/>
  <c r="AM860" i="2"/>
  <c r="AM861" i="2"/>
  <c r="AM862" i="2"/>
  <c r="AM863" i="2"/>
  <c r="AM864" i="2"/>
  <c r="AM865" i="2"/>
  <c r="AM866" i="2"/>
  <c r="AM867" i="2"/>
  <c r="AM868" i="2"/>
  <c r="AM869" i="2"/>
  <c r="AM870" i="2"/>
  <c r="AM871" i="2"/>
  <c r="AM872" i="2"/>
  <c r="AM873" i="2"/>
  <c r="AM874" i="2"/>
  <c r="AM875" i="2"/>
  <c r="AM876" i="2"/>
  <c r="AM877" i="2"/>
  <c r="AM878" i="2"/>
  <c r="AM879" i="2"/>
  <c r="AM880" i="2"/>
  <c r="AM881" i="2"/>
  <c r="AM882" i="2"/>
  <c r="AM883" i="2"/>
  <c r="AM884" i="2"/>
  <c r="AM885" i="2"/>
  <c r="AM886" i="2"/>
  <c r="AM887" i="2"/>
  <c r="AM888" i="2"/>
  <c r="AM889" i="2"/>
  <c r="AM890" i="2"/>
  <c r="AM891" i="2"/>
  <c r="AM892" i="2"/>
  <c r="AM893" i="2"/>
  <c r="AM894" i="2"/>
  <c r="AM895" i="2"/>
  <c r="AM896" i="2"/>
  <c r="AM897" i="2"/>
  <c r="AM898" i="2"/>
  <c r="AM899" i="2"/>
  <c r="AM900" i="2"/>
  <c r="AM901" i="2"/>
  <c r="AM902" i="2"/>
  <c r="AM903" i="2"/>
  <c r="AM904" i="2"/>
  <c r="AM905" i="2"/>
  <c r="AM906" i="2"/>
  <c r="AM907" i="2"/>
  <c r="AM908" i="2"/>
  <c r="AM909" i="2"/>
  <c r="AM910" i="2"/>
  <c r="AM911" i="2"/>
  <c r="AM912" i="2"/>
  <c r="AM913" i="2"/>
  <c r="AM914" i="2"/>
  <c r="AM915" i="2"/>
  <c r="AM916" i="2"/>
  <c r="AM917" i="2"/>
  <c r="AM918" i="2"/>
  <c r="AM919" i="2"/>
  <c r="AM920" i="2"/>
  <c r="AM921" i="2"/>
  <c r="AM922" i="2"/>
  <c r="AM923" i="2"/>
  <c r="AM924" i="2"/>
  <c r="AM925" i="2"/>
  <c r="AM926" i="2"/>
  <c r="AM927" i="2"/>
  <c r="AM928" i="2"/>
  <c r="AM929" i="2"/>
  <c r="AM930" i="2"/>
  <c r="AM931" i="2"/>
  <c r="AM932" i="2"/>
  <c r="AM933" i="2"/>
  <c r="AM934" i="2"/>
  <c r="AM935" i="2"/>
  <c r="AM936" i="2"/>
  <c r="AM937" i="2"/>
  <c r="AM938" i="2"/>
  <c r="AM939" i="2"/>
  <c r="AM940" i="2"/>
  <c r="AM941" i="2"/>
  <c r="AM942" i="2"/>
  <c r="AM943" i="2"/>
  <c r="AM944" i="2"/>
  <c r="AM945" i="2"/>
  <c r="AM946" i="2"/>
  <c r="AM947" i="2"/>
  <c r="AM948" i="2"/>
  <c r="AM949" i="2"/>
  <c r="AM950" i="2"/>
  <c r="AM951" i="2"/>
  <c r="AM952" i="2"/>
  <c r="AM953" i="2"/>
  <c r="AM954" i="2"/>
  <c r="AM955" i="2"/>
  <c r="AM956" i="2"/>
  <c r="AM957" i="2"/>
  <c r="AM958" i="2"/>
  <c r="AM959" i="2"/>
  <c r="AM960" i="2"/>
  <c r="AM961" i="2"/>
  <c r="AM962" i="2"/>
  <c r="AM963" i="2"/>
  <c r="AM964" i="2"/>
  <c r="AM965" i="2"/>
  <c r="AM966" i="2"/>
  <c r="AM967" i="2"/>
  <c r="AM968" i="2"/>
  <c r="AM969" i="2"/>
  <c r="AM970" i="2"/>
  <c r="AM971" i="2"/>
  <c r="AM972" i="2"/>
  <c r="AM973" i="2"/>
  <c r="AM974" i="2"/>
  <c r="AM975" i="2"/>
  <c r="AM976" i="2"/>
  <c r="AM977" i="2"/>
  <c r="AM978" i="2"/>
  <c r="AM979" i="2"/>
  <c r="AM980" i="2"/>
  <c r="AM981" i="2"/>
  <c r="AM982" i="2"/>
  <c r="AM983" i="2"/>
  <c r="AM984" i="2"/>
  <c r="AM985" i="2"/>
  <c r="AM986" i="2"/>
  <c r="AM987" i="2"/>
  <c r="AM988" i="2"/>
  <c r="AM989" i="2"/>
  <c r="AM990" i="2"/>
  <c r="AM991" i="2"/>
  <c r="AM992" i="2"/>
  <c r="AM993" i="2"/>
  <c r="AM994" i="2"/>
  <c r="AM995" i="2"/>
  <c r="AM996" i="2"/>
  <c r="AM997" i="2"/>
  <c r="AM998" i="2"/>
  <c r="AM999" i="2"/>
  <c r="AM1000" i="2"/>
  <c r="AM1001" i="2"/>
  <c r="AM1002" i="2"/>
  <c r="AM1003" i="2"/>
  <c r="AM1004" i="2"/>
  <c r="AM1005" i="2"/>
  <c r="AM1006" i="2"/>
  <c r="AM1007" i="2"/>
  <c r="AM1008" i="2"/>
  <c r="AM1009" i="2"/>
  <c r="AM1010" i="2"/>
  <c r="AM1011" i="2"/>
  <c r="AM1012" i="2"/>
  <c r="AM1013" i="2"/>
  <c r="AM1014" i="2"/>
  <c r="AM1015" i="2"/>
  <c r="AM1016" i="2"/>
  <c r="AM1017" i="2"/>
  <c r="AM1018" i="2"/>
  <c r="AM1019" i="2"/>
  <c r="AM1020" i="2"/>
  <c r="AM1021" i="2"/>
  <c r="AM1022" i="2"/>
  <c r="AM1023" i="2"/>
  <c r="AM1024" i="2"/>
  <c r="AM1025" i="2"/>
  <c r="AM1026" i="2"/>
  <c r="AM1027" i="2"/>
  <c r="AM1028" i="2"/>
  <c r="AM1029" i="2"/>
  <c r="AM1030" i="2"/>
  <c r="AM1031" i="2"/>
  <c r="AM1032" i="2"/>
  <c r="AM1033" i="2"/>
  <c r="AM1034" i="2"/>
  <c r="AM1035" i="2"/>
  <c r="AM1036" i="2"/>
  <c r="AM1037" i="2"/>
  <c r="AM1038" i="2"/>
  <c r="AM1039" i="2"/>
  <c r="AM1040" i="2"/>
  <c r="AM1041" i="2"/>
  <c r="AM1042" i="2"/>
  <c r="AM1043" i="2"/>
  <c r="AM1044" i="2"/>
  <c r="AM1045" i="2"/>
  <c r="AM1046" i="2"/>
  <c r="AM1047" i="2"/>
  <c r="AM1048" i="2"/>
  <c r="AM1049" i="2"/>
  <c r="AM1050" i="2"/>
  <c r="AM1051" i="2"/>
  <c r="AM1052" i="2"/>
  <c r="AM1053" i="2"/>
  <c r="AM1054" i="2"/>
  <c r="AM1055" i="2"/>
  <c r="AM1056" i="2"/>
  <c r="AM1057" i="2"/>
  <c r="AM1058" i="2"/>
  <c r="AM1059" i="2"/>
  <c r="AM1060" i="2"/>
  <c r="AM1061" i="2"/>
  <c r="AM1062" i="2"/>
  <c r="AM1063" i="2"/>
  <c r="AM1064" i="2"/>
  <c r="AM1065" i="2"/>
  <c r="AM1066" i="2"/>
  <c r="AM1067" i="2"/>
  <c r="AM1068" i="2"/>
  <c r="AM1069" i="2"/>
  <c r="AM1070" i="2"/>
  <c r="AM1071" i="2"/>
  <c r="AM1072" i="2"/>
  <c r="AM1073" i="2"/>
  <c r="AM1074" i="2"/>
  <c r="AM1075" i="2"/>
  <c r="AM1076" i="2"/>
  <c r="AM1077" i="2"/>
  <c r="AM1078" i="2"/>
  <c r="AM1079" i="2"/>
  <c r="AM1080" i="2"/>
  <c r="AM1081" i="2"/>
  <c r="AM1082" i="2"/>
  <c r="AM1083" i="2"/>
  <c r="AM1084" i="2"/>
  <c r="AM1085" i="2"/>
  <c r="AM1086" i="2"/>
  <c r="AM1087" i="2"/>
  <c r="AM1088" i="2"/>
  <c r="AM1089" i="2"/>
  <c r="AM1090" i="2"/>
  <c r="AM1091" i="2"/>
  <c r="AM1092" i="2"/>
  <c r="AM1093" i="2"/>
  <c r="AM1094" i="2"/>
  <c r="AM1095" i="2"/>
  <c r="AM1096" i="2"/>
  <c r="AM1097" i="2"/>
  <c r="AM1098" i="2"/>
  <c r="AM1099" i="2"/>
  <c r="AM1100" i="2"/>
  <c r="AM1101" i="2"/>
  <c r="AM1102" i="2"/>
  <c r="AM1103" i="2"/>
  <c r="AM1104" i="2"/>
  <c r="AM1105" i="2"/>
  <c r="AM1106" i="2"/>
  <c r="AM1107" i="2"/>
  <c r="AM1108" i="2"/>
  <c r="AM1109" i="2"/>
  <c r="AM1110" i="2"/>
  <c r="AM1111" i="2"/>
  <c r="AM1112" i="2"/>
  <c r="AM1113" i="2"/>
  <c r="AM1114" i="2"/>
  <c r="AM1115" i="2"/>
  <c r="AM1116" i="2"/>
  <c r="AM1117" i="2"/>
  <c r="AM1118" i="2"/>
  <c r="AM1119" i="2"/>
  <c r="AM1120" i="2"/>
  <c r="AM1121" i="2"/>
  <c r="AM1122" i="2"/>
  <c r="AM1123" i="2"/>
  <c r="AM1124" i="2"/>
  <c r="AM1125" i="2"/>
  <c r="AM1126" i="2"/>
  <c r="AM1127" i="2"/>
  <c r="AM1128" i="2"/>
  <c r="AM1129" i="2"/>
  <c r="AM1130" i="2"/>
  <c r="AM1131" i="2"/>
  <c r="AM1132" i="2"/>
  <c r="AM1133" i="2"/>
  <c r="AM1134" i="2"/>
  <c r="AM1135" i="2"/>
  <c r="AM1136" i="2"/>
  <c r="AM1137" i="2"/>
  <c r="AM1138" i="2"/>
  <c r="AM1139" i="2"/>
  <c r="AM1140" i="2"/>
  <c r="AM1141" i="2"/>
  <c r="AM1142" i="2"/>
  <c r="AM1143" i="2"/>
  <c r="AM1144" i="2"/>
  <c r="AM1145" i="2"/>
  <c r="AM1146" i="2"/>
  <c r="AM1147" i="2"/>
  <c r="AM1148" i="2"/>
  <c r="AM1149" i="2"/>
  <c r="AM1150" i="2"/>
  <c r="AM1151" i="2"/>
  <c r="AM1152" i="2"/>
  <c r="AM1153" i="2"/>
  <c r="AM1154" i="2"/>
  <c r="AM1155" i="2"/>
  <c r="AM1156" i="2"/>
  <c r="AM1157" i="2"/>
  <c r="AM1158" i="2"/>
  <c r="AM1159" i="2"/>
  <c r="AM1160" i="2"/>
  <c r="AM1161" i="2"/>
  <c r="AM1162" i="2"/>
  <c r="AM1163" i="2"/>
  <c r="AM1164" i="2"/>
  <c r="AM1165" i="2"/>
  <c r="AM1166" i="2"/>
  <c r="AM1167" i="2"/>
  <c r="AM1168" i="2"/>
  <c r="AM1169" i="2"/>
  <c r="AM1170" i="2"/>
  <c r="AM1171" i="2"/>
  <c r="AM1172" i="2"/>
  <c r="AM1173" i="2"/>
  <c r="AM1174" i="2"/>
  <c r="AM1175" i="2"/>
  <c r="AM1176" i="2"/>
  <c r="AM1177" i="2"/>
  <c r="AM1178" i="2"/>
  <c r="AM1179" i="2"/>
  <c r="AM1180" i="2"/>
  <c r="AM1181" i="2"/>
  <c r="AM1182" i="2"/>
  <c r="AM1183" i="2"/>
  <c r="AM1184" i="2"/>
  <c r="AM1185" i="2"/>
  <c r="AM1186" i="2"/>
  <c r="AM1187" i="2"/>
  <c r="AM1188" i="2"/>
  <c r="AM1189" i="2"/>
  <c r="AM1190" i="2"/>
  <c r="AM1191" i="2"/>
  <c r="AM1192" i="2"/>
  <c r="AM1193" i="2"/>
  <c r="AM1194" i="2"/>
  <c r="AM1195" i="2"/>
  <c r="AM1196" i="2"/>
  <c r="AM1197" i="2"/>
  <c r="AM1198" i="2"/>
  <c r="AM1199" i="2"/>
  <c r="AM1200" i="2"/>
  <c r="AM1201" i="2"/>
  <c r="AM1202" i="2"/>
  <c r="AM1203" i="2"/>
  <c r="AM1204" i="2"/>
  <c r="AM1205" i="2"/>
  <c r="AM1206" i="2"/>
  <c r="AM1207" i="2"/>
  <c r="AM1208" i="2"/>
  <c r="AM1209" i="2"/>
  <c r="AM1210" i="2"/>
  <c r="AM1211" i="2"/>
  <c r="AM1212" i="2"/>
  <c r="AM1213" i="2"/>
  <c r="AM1214" i="2"/>
  <c r="AM1215" i="2"/>
  <c r="AM1216" i="2"/>
  <c r="AM1217" i="2"/>
  <c r="AM1218" i="2"/>
  <c r="AM1219" i="2"/>
  <c r="AM1220" i="2"/>
  <c r="AM1221" i="2"/>
  <c r="AM1222" i="2"/>
  <c r="AM1223" i="2"/>
  <c r="AM1224" i="2"/>
  <c r="AM1225" i="2"/>
  <c r="AM1226" i="2"/>
  <c r="AM1227" i="2"/>
  <c r="AM1228" i="2"/>
  <c r="AM1229" i="2"/>
  <c r="AM1230" i="2"/>
  <c r="AM1231" i="2"/>
  <c r="AM1232" i="2"/>
  <c r="AM1233" i="2"/>
  <c r="AM1234" i="2"/>
  <c r="AM1235" i="2"/>
  <c r="AM1236" i="2"/>
  <c r="AM1237" i="2"/>
  <c r="AM1238" i="2"/>
  <c r="AM1239" i="2"/>
  <c r="AM1240" i="2"/>
  <c r="AM1241" i="2"/>
  <c r="AM1242" i="2"/>
  <c r="AM1243" i="2"/>
  <c r="AM1244" i="2"/>
  <c r="AM1245" i="2"/>
  <c r="AM1246" i="2"/>
  <c r="AM1247" i="2"/>
  <c r="AM1248" i="2"/>
  <c r="AM1249" i="2"/>
  <c r="AM1250" i="2"/>
  <c r="AM1251" i="2"/>
  <c r="AM1252" i="2"/>
  <c r="AM1253" i="2"/>
  <c r="AM1254" i="2"/>
  <c r="AM1255" i="2"/>
  <c r="AM1256" i="2"/>
  <c r="AM1257" i="2"/>
  <c r="AM1258" i="2"/>
  <c r="AM1259" i="2"/>
  <c r="AM1260" i="2"/>
  <c r="AM1261" i="2"/>
  <c r="AM1262" i="2"/>
  <c r="AM1263" i="2"/>
  <c r="AM1264" i="2"/>
  <c r="AM1265" i="2"/>
  <c r="AM1266" i="2"/>
  <c r="AM1267" i="2"/>
  <c r="AM1268" i="2"/>
  <c r="AM1269" i="2"/>
  <c r="AM1270" i="2"/>
  <c r="AM1271" i="2"/>
  <c r="AM1272" i="2"/>
  <c r="AM1273" i="2"/>
  <c r="AM1274" i="2"/>
  <c r="AM1275" i="2"/>
  <c r="AM1276" i="2"/>
  <c r="AM1277" i="2"/>
  <c r="AM1278" i="2"/>
  <c r="AM1279" i="2"/>
  <c r="AM1280" i="2"/>
  <c r="AM1281" i="2"/>
  <c r="AM1282" i="2"/>
  <c r="AM1283" i="2"/>
  <c r="AM1284" i="2"/>
  <c r="AM1285" i="2"/>
  <c r="AM1286" i="2"/>
  <c r="AM1287" i="2"/>
  <c r="AM1288" i="2"/>
  <c r="AM1289" i="2"/>
  <c r="AM1290" i="2"/>
  <c r="AM1291" i="2"/>
  <c r="AM1292" i="2"/>
  <c r="AM1293" i="2"/>
  <c r="AM1294" i="2"/>
  <c r="AM1295" i="2"/>
  <c r="AM1296" i="2"/>
  <c r="AM1297" i="2"/>
  <c r="AM1298" i="2"/>
  <c r="AM1299" i="2"/>
  <c r="AM1300" i="2"/>
  <c r="AM1301" i="2"/>
  <c r="AM1302" i="2"/>
  <c r="AM1303" i="2"/>
  <c r="AM1304" i="2"/>
  <c r="AM1305" i="2"/>
  <c r="AM1306" i="2"/>
  <c r="AM1307" i="2"/>
  <c r="AM1308" i="2"/>
  <c r="AM1309" i="2"/>
  <c r="AM1310" i="2"/>
  <c r="AM1311" i="2"/>
  <c r="AM1312" i="2"/>
  <c r="AM1313" i="2"/>
  <c r="AM1314" i="2"/>
  <c r="AM1315" i="2"/>
  <c r="AM1316" i="2"/>
  <c r="AM1317" i="2"/>
  <c r="AM1318" i="2"/>
  <c r="AM1319" i="2"/>
  <c r="AM1320" i="2"/>
  <c r="AM1321" i="2"/>
  <c r="AM1322" i="2"/>
  <c r="AM1323" i="2"/>
  <c r="AM1324" i="2"/>
  <c r="AM1325" i="2"/>
  <c r="AM1326" i="2"/>
  <c r="AM1327" i="2"/>
  <c r="AM1328" i="2"/>
  <c r="AM1329" i="2"/>
  <c r="AM1330" i="2"/>
  <c r="AM1331" i="2"/>
  <c r="AM1332" i="2"/>
  <c r="AM1333" i="2"/>
  <c r="AM1334" i="2"/>
  <c r="AM1335" i="2"/>
  <c r="AM1336" i="2"/>
  <c r="AM1337" i="2"/>
  <c r="AM1338" i="2"/>
  <c r="AM1339" i="2"/>
  <c r="AM1340" i="2"/>
  <c r="AM1341" i="2"/>
  <c r="AM1342" i="2"/>
  <c r="AM1343" i="2"/>
  <c r="AM1344" i="2"/>
  <c r="AM1345" i="2"/>
  <c r="AM1346" i="2"/>
  <c r="AM1347" i="2"/>
  <c r="AM1348" i="2"/>
  <c r="AM1349" i="2"/>
  <c r="AM1350" i="2"/>
  <c r="AM1351" i="2"/>
  <c r="AM1352" i="2"/>
  <c r="AM1353" i="2"/>
  <c r="AM1354" i="2"/>
  <c r="AM1355" i="2"/>
  <c r="AM1356" i="2"/>
  <c r="AM1357" i="2"/>
  <c r="AM1358" i="2"/>
  <c r="AM1359" i="2"/>
  <c r="AM1360" i="2"/>
  <c r="AM1361" i="2"/>
  <c r="AM1362" i="2"/>
  <c r="AM1363" i="2"/>
  <c r="AM1364" i="2"/>
  <c r="AM1365" i="2"/>
  <c r="AM1366" i="2"/>
  <c r="AM1367" i="2"/>
  <c r="AM1368" i="2"/>
  <c r="AM1369" i="2"/>
  <c r="AM1370" i="2"/>
  <c r="AM1371" i="2"/>
  <c r="AM1372" i="2"/>
  <c r="AM1373" i="2"/>
  <c r="AM1374" i="2"/>
  <c r="AM1375" i="2"/>
  <c r="AM1376" i="2"/>
  <c r="AM1377" i="2"/>
  <c r="AM1378" i="2"/>
  <c r="AM1379" i="2"/>
  <c r="AM1380" i="2"/>
  <c r="AM1381" i="2"/>
  <c r="AM1382" i="2"/>
  <c r="AM1383" i="2"/>
  <c r="AM1384" i="2"/>
  <c r="AM1385" i="2"/>
  <c r="AM1386" i="2"/>
  <c r="AM1387" i="2"/>
  <c r="AM1388" i="2"/>
  <c r="AM1389" i="2"/>
  <c r="AM1390" i="2"/>
  <c r="AM1391" i="2"/>
  <c r="AM1392" i="2"/>
  <c r="AM1393" i="2"/>
  <c r="AM1394" i="2"/>
  <c r="AM1395" i="2"/>
  <c r="AM1396" i="2"/>
  <c r="AM1397" i="2"/>
  <c r="AM1398" i="2"/>
  <c r="AM1399" i="2"/>
  <c r="AM1400" i="2"/>
  <c r="AM1401" i="2"/>
  <c r="AM1402" i="2"/>
  <c r="AM1403" i="2"/>
  <c r="AM1404" i="2"/>
  <c r="AM1405" i="2"/>
  <c r="AM1406" i="2"/>
  <c r="AM1407" i="2"/>
  <c r="AM1408" i="2"/>
  <c r="AM1409" i="2"/>
  <c r="AM1410" i="2"/>
  <c r="AM1411" i="2"/>
  <c r="AM1412" i="2"/>
  <c r="AM1413" i="2"/>
  <c r="AM1414" i="2"/>
  <c r="AM1415" i="2"/>
  <c r="AM1416" i="2"/>
  <c r="AM1417" i="2"/>
  <c r="AM1418" i="2"/>
  <c r="AM1419" i="2"/>
  <c r="AM1420" i="2"/>
  <c r="AM1421" i="2"/>
  <c r="AM1422" i="2"/>
  <c r="AM1423" i="2"/>
  <c r="AM1424" i="2"/>
  <c r="AM1425" i="2"/>
  <c r="AM1426" i="2"/>
  <c r="AM1427" i="2"/>
  <c r="AM1428" i="2"/>
  <c r="AM1429" i="2"/>
  <c r="AM1430" i="2"/>
  <c r="AM1431" i="2"/>
  <c r="AM1432" i="2"/>
  <c r="AM1433" i="2"/>
  <c r="AM1434" i="2"/>
  <c r="AM1435" i="2"/>
  <c r="AM1436" i="2"/>
  <c r="AM1437" i="2"/>
  <c r="AM1438" i="2"/>
  <c r="AM1439" i="2"/>
  <c r="AM1440" i="2"/>
  <c r="AM1441" i="2"/>
  <c r="AM1442" i="2"/>
  <c r="AM1443" i="2"/>
  <c r="AM1444" i="2"/>
  <c r="AM1445" i="2"/>
  <c r="AM1446" i="2"/>
  <c r="AM1447" i="2"/>
  <c r="AM1448" i="2"/>
  <c r="AM1449" i="2"/>
  <c r="AM1450" i="2"/>
  <c r="AM1451" i="2"/>
  <c r="AM1452" i="2"/>
  <c r="AM1453" i="2"/>
  <c r="AM1454" i="2"/>
  <c r="AM1455" i="2"/>
  <c r="AM1456" i="2"/>
  <c r="AM1457" i="2"/>
  <c r="AM1458" i="2"/>
  <c r="AM1459" i="2"/>
  <c r="AM1460" i="2"/>
  <c r="AM1461" i="2"/>
  <c r="AM1462" i="2"/>
  <c r="AM1463" i="2"/>
  <c r="AM1464" i="2"/>
  <c r="AM1465" i="2"/>
  <c r="AM1466" i="2"/>
  <c r="AM1467" i="2"/>
  <c r="AM1468" i="2"/>
  <c r="AM1469" i="2"/>
  <c r="AM1470" i="2"/>
  <c r="AM1471" i="2"/>
  <c r="AM1472" i="2"/>
  <c r="AM1473" i="2"/>
  <c r="AM1474" i="2"/>
  <c r="AM1475" i="2"/>
  <c r="AM1476" i="2"/>
  <c r="AM1477" i="2"/>
  <c r="AM1478" i="2"/>
  <c r="AM1479" i="2"/>
  <c r="AM1480" i="2"/>
  <c r="AM1481" i="2"/>
  <c r="AM1482" i="2"/>
  <c r="AM1483" i="2"/>
  <c r="AM1484" i="2"/>
  <c r="AM1485" i="2"/>
  <c r="AM1486" i="2"/>
  <c r="AM1487" i="2"/>
  <c r="AM1488" i="2"/>
  <c r="AM1489" i="2"/>
  <c r="AM1490" i="2"/>
  <c r="AM1491" i="2"/>
  <c r="AM1492" i="2"/>
  <c r="AM1493" i="2"/>
  <c r="AM1494" i="2"/>
  <c r="AM1495" i="2"/>
  <c r="AM1496" i="2"/>
  <c r="AM1497" i="2"/>
  <c r="AM1498" i="2"/>
  <c r="AM1499" i="2"/>
  <c r="AM1500" i="2"/>
  <c r="AM1501" i="2"/>
  <c r="AM1502" i="2"/>
  <c r="AM1503" i="2"/>
  <c r="AM1504" i="2"/>
  <c r="AM1505" i="2"/>
  <c r="AM1506" i="2"/>
  <c r="AM1507" i="2"/>
  <c r="AM1508" i="2"/>
  <c r="AM1509" i="2"/>
  <c r="AM1510" i="2"/>
  <c r="AM1511" i="2"/>
  <c r="AM1512" i="2"/>
  <c r="AM1513" i="2"/>
  <c r="AM1514" i="2"/>
  <c r="AM1515" i="2"/>
  <c r="AM1516" i="2"/>
  <c r="AM1517" i="2"/>
  <c r="AM1518" i="2"/>
  <c r="AM1519" i="2"/>
  <c r="AM1520" i="2"/>
  <c r="AM1521" i="2"/>
  <c r="AM1522" i="2"/>
  <c r="AM1523" i="2"/>
  <c r="AM1524" i="2"/>
  <c r="AM1525" i="2"/>
  <c r="AM1526" i="2"/>
  <c r="AM1527" i="2"/>
  <c r="AM1528" i="2"/>
  <c r="AM1529" i="2"/>
  <c r="AM1530" i="2"/>
  <c r="AM1531" i="2"/>
  <c r="AM1532" i="2"/>
  <c r="AM1533" i="2"/>
  <c r="AM1534" i="2"/>
  <c r="AM1535" i="2"/>
  <c r="AM1536" i="2"/>
  <c r="AM1537" i="2"/>
  <c r="AM1538" i="2"/>
  <c r="AM1539" i="2"/>
  <c r="AM1540" i="2"/>
  <c r="AM1541" i="2"/>
  <c r="AM1542" i="2"/>
  <c r="AM1543" i="2"/>
  <c r="AM1544" i="2"/>
  <c r="AM1545" i="2"/>
  <c r="AM1546" i="2"/>
  <c r="AM1547" i="2"/>
  <c r="AM1548" i="2"/>
  <c r="AM1549" i="2"/>
  <c r="AM1550" i="2"/>
  <c r="AM1551" i="2"/>
  <c r="AM1552" i="2"/>
  <c r="AM1553" i="2"/>
  <c r="AM1554" i="2"/>
  <c r="AM1555" i="2"/>
  <c r="AM1556" i="2"/>
  <c r="AM1557" i="2"/>
  <c r="AM1558" i="2"/>
  <c r="AM1559" i="2"/>
  <c r="AM1560" i="2"/>
  <c r="AM1561" i="2"/>
  <c r="AM1562" i="2"/>
  <c r="AM1563" i="2"/>
  <c r="AM1564" i="2"/>
  <c r="AM1565" i="2"/>
  <c r="AM1566" i="2"/>
  <c r="AM1567" i="2"/>
  <c r="AM1568" i="2"/>
  <c r="AM1569" i="2"/>
  <c r="AM1570" i="2"/>
  <c r="AM1571" i="2"/>
  <c r="AM1572" i="2"/>
  <c r="AM1573" i="2"/>
  <c r="AM1574" i="2"/>
  <c r="AM1575" i="2"/>
  <c r="AM1576" i="2"/>
  <c r="AM1577" i="2"/>
  <c r="AM1578" i="2"/>
  <c r="AM1579" i="2"/>
  <c r="AM1580" i="2"/>
  <c r="AM1581" i="2"/>
  <c r="AM1582" i="2"/>
  <c r="AM1583" i="2"/>
  <c r="AM1584" i="2"/>
  <c r="AM1585" i="2"/>
  <c r="AM1586" i="2"/>
  <c r="AM1587" i="2"/>
  <c r="AM1588" i="2"/>
  <c r="AM1589" i="2"/>
  <c r="AM1590" i="2"/>
  <c r="AM1591" i="2"/>
  <c r="AM1592" i="2"/>
  <c r="AM1593" i="2"/>
  <c r="AM1594" i="2"/>
  <c r="AM1595" i="2"/>
  <c r="AM1596" i="2"/>
  <c r="AM1597" i="2"/>
  <c r="AM1598" i="2"/>
  <c r="AM1599" i="2"/>
  <c r="AM1600" i="2"/>
  <c r="AM1601" i="2"/>
  <c r="AM1602" i="2"/>
  <c r="AM1603" i="2"/>
  <c r="AM1604" i="2"/>
  <c r="AM1605" i="2"/>
  <c r="AM1606" i="2"/>
  <c r="AM1607" i="2"/>
  <c r="AM1608" i="2"/>
  <c r="AM1609" i="2"/>
  <c r="AM1610" i="2"/>
  <c r="AM1611" i="2"/>
  <c r="AM1612" i="2"/>
  <c r="AM1613" i="2"/>
  <c r="AM1614" i="2"/>
  <c r="AM1615" i="2"/>
  <c r="AM1616" i="2"/>
  <c r="AM1617" i="2"/>
  <c r="AM1618" i="2"/>
  <c r="AM1619" i="2"/>
  <c r="AM1620" i="2"/>
  <c r="AM1621" i="2"/>
  <c r="AM1622" i="2"/>
  <c r="AM1623" i="2"/>
  <c r="AM1624" i="2"/>
  <c r="AM1625" i="2"/>
  <c r="AM1626" i="2"/>
  <c r="AM1627" i="2"/>
  <c r="AM1628" i="2"/>
  <c r="AM1629" i="2"/>
  <c r="AM1630" i="2"/>
  <c r="AM1631" i="2"/>
  <c r="AM1632" i="2"/>
  <c r="AM1633" i="2"/>
  <c r="AM1634" i="2"/>
  <c r="AM1635" i="2"/>
  <c r="AM1636" i="2"/>
  <c r="AM1637" i="2"/>
  <c r="AM1638" i="2"/>
  <c r="AM1639" i="2"/>
  <c r="AM1640" i="2"/>
  <c r="AM1641" i="2"/>
  <c r="AM1642" i="2"/>
  <c r="AM1643" i="2"/>
  <c r="AM1644" i="2"/>
  <c r="AM1645" i="2"/>
  <c r="AM1646" i="2"/>
  <c r="AM1647" i="2"/>
  <c r="AM1648" i="2"/>
  <c r="AM1649" i="2"/>
  <c r="AM1650" i="2"/>
  <c r="AM1651" i="2"/>
  <c r="AM1652" i="2"/>
  <c r="AM1653" i="2"/>
  <c r="AM1654" i="2"/>
  <c r="AM1655" i="2"/>
  <c r="AM1656" i="2"/>
  <c r="AM1657" i="2"/>
  <c r="AM1658" i="2"/>
  <c r="AM1659" i="2"/>
  <c r="AM1660" i="2"/>
  <c r="AM1661" i="2"/>
  <c r="AM1662" i="2"/>
  <c r="AM1663" i="2"/>
  <c r="AM1664" i="2"/>
  <c r="AM1665" i="2"/>
  <c r="AM1666" i="2"/>
  <c r="AM1667" i="2"/>
  <c r="AM1668" i="2"/>
  <c r="AM1669" i="2"/>
  <c r="AM1670" i="2"/>
  <c r="AM1671" i="2"/>
  <c r="AM1672" i="2"/>
  <c r="AM1673" i="2"/>
  <c r="AM1674" i="2"/>
  <c r="AM1675" i="2"/>
  <c r="AM1676" i="2"/>
  <c r="AM1677" i="2"/>
  <c r="AM1678" i="2"/>
  <c r="AM1679" i="2"/>
  <c r="AM1680" i="2"/>
  <c r="AM1681" i="2"/>
  <c r="AM1682" i="2"/>
  <c r="AM1683" i="2"/>
  <c r="AM1684" i="2"/>
  <c r="AM1685" i="2"/>
  <c r="AM1686" i="2"/>
  <c r="AM1687" i="2"/>
  <c r="AM1688" i="2"/>
  <c r="AM1689" i="2"/>
  <c r="AM1690" i="2"/>
  <c r="AM1691" i="2"/>
  <c r="AM1692" i="2"/>
  <c r="AM1693" i="2"/>
  <c r="AM1694" i="2"/>
  <c r="AM1695" i="2"/>
  <c r="AM1696" i="2"/>
  <c r="AM1697" i="2"/>
  <c r="AM1698" i="2"/>
  <c r="AM1699" i="2"/>
  <c r="AM1700" i="2"/>
  <c r="AM1701" i="2"/>
  <c r="AM1702" i="2"/>
  <c r="AM1703" i="2"/>
  <c r="AM1704" i="2"/>
  <c r="AM1705" i="2"/>
  <c r="AM1706" i="2"/>
  <c r="AM1707" i="2"/>
  <c r="AM1708" i="2"/>
  <c r="AM1709" i="2"/>
  <c r="AM1710" i="2"/>
  <c r="AM1711" i="2"/>
  <c r="AM1712" i="2"/>
  <c r="AM1713" i="2"/>
  <c r="AM1714" i="2"/>
  <c r="AM1715" i="2"/>
  <c r="AM1716" i="2"/>
  <c r="AM1717" i="2"/>
  <c r="AM1718" i="2"/>
  <c r="AM1719" i="2"/>
  <c r="AM1720" i="2"/>
  <c r="AM1721" i="2"/>
  <c r="AM1722" i="2"/>
  <c r="AM1723" i="2"/>
  <c r="AM1724" i="2"/>
  <c r="AM1725" i="2"/>
  <c r="AM1726" i="2"/>
  <c r="AM1727" i="2"/>
  <c r="AM1728" i="2"/>
  <c r="AM1729" i="2"/>
  <c r="AM1730" i="2"/>
  <c r="AM1731" i="2"/>
  <c r="AM1732" i="2"/>
  <c r="AM1733" i="2"/>
  <c r="AM1734" i="2"/>
  <c r="AM1735" i="2"/>
  <c r="AM1736" i="2"/>
  <c r="AM1737" i="2"/>
  <c r="AM1738" i="2"/>
  <c r="AM1739" i="2"/>
  <c r="AM1740" i="2"/>
  <c r="AM1741" i="2"/>
  <c r="AM1742" i="2"/>
  <c r="AM1743" i="2"/>
  <c r="AM1744" i="2"/>
  <c r="AM1745" i="2"/>
  <c r="AM1746" i="2"/>
  <c r="AM1747" i="2"/>
  <c r="AM1748" i="2"/>
  <c r="AM1749" i="2"/>
  <c r="AM1750" i="2"/>
  <c r="AM1751" i="2"/>
  <c r="AM1752" i="2"/>
  <c r="AM1753" i="2"/>
  <c r="AM1754" i="2"/>
  <c r="AM1755" i="2"/>
  <c r="AM1756" i="2"/>
  <c r="AM1757" i="2"/>
  <c r="AM1758" i="2"/>
  <c r="AM1759" i="2"/>
  <c r="AM1760" i="2"/>
  <c r="AM1761" i="2"/>
  <c r="AM1762" i="2"/>
  <c r="AM1763" i="2"/>
  <c r="AM1764" i="2"/>
  <c r="AM1765" i="2"/>
  <c r="AM1766" i="2"/>
  <c r="AM1767" i="2"/>
  <c r="AM1768" i="2"/>
  <c r="AM1769" i="2"/>
  <c r="AM1770" i="2"/>
  <c r="AM1771" i="2"/>
  <c r="AM1772" i="2"/>
  <c r="AM1773" i="2"/>
  <c r="AM1774" i="2"/>
  <c r="AM1775" i="2"/>
  <c r="AM1776" i="2"/>
  <c r="AM1777" i="2"/>
  <c r="AM1778" i="2"/>
  <c r="AM1779" i="2"/>
  <c r="AM1780" i="2"/>
  <c r="AM1781" i="2"/>
  <c r="AM1782" i="2"/>
  <c r="AM1783" i="2"/>
  <c r="AM1784" i="2"/>
  <c r="AM1785" i="2"/>
  <c r="AM1786" i="2"/>
  <c r="AM1787" i="2"/>
  <c r="AM1788" i="2"/>
  <c r="AM1789" i="2"/>
  <c r="AM1790" i="2"/>
  <c r="AM1791" i="2"/>
  <c r="AM1792" i="2"/>
  <c r="AM1793" i="2"/>
  <c r="AM1794" i="2"/>
  <c r="AM1795" i="2"/>
  <c r="AM1796" i="2"/>
  <c r="AM1797" i="2"/>
  <c r="AM1798" i="2"/>
  <c r="AM1799" i="2"/>
  <c r="AM1800" i="2"/>
  <c r="AM1801" i="2"/>
  <c r="AM1802" i="2"/>
  <c r="AM1803" i="2"/>
  <c r="AM1804" i="2"/>
  <c r="AM1805" i="2"/>
  <c r="AM1806" i="2"/>
  <c r="AM1807" i="2"/>
  <c r="AM1808" i="2"/>
  <c r="AM1809" i="2"/>
  <c r="AM1810" i="2"/>
  <c r="AM1811" i="2"/>
  <c r="AM1812" i="2"/>
  <c r="AM1813" i="2"/>
  <c r="AM1814" i="2"/>
  <c r="AM1815" i="2"/>
  <c r="AM1816" i="2"/>
  <c r="AM1817" i="2"/>
  <c r="AM1818" i="2"/>
  <c r="AM1819" i="2"/>
  <c r="AM1820" i="2"/>
  <c r="AM1821" i="2"/>
  <c r="AM1822" i="2"/>
  <c r="AM1823" i="2"/>
  <c r="AM1824" i="2"/>
  <c r="AM1825" i="2"/>
  <c r="AM1826" i="2"/>
  <c r="AM1827" i="2"/>
  <c r="AM1828" i="2"/>
  <c r="AM1829" i="2"/>
  <c r="AM1830" i="2"/>
  <c r="AM1831" i="2"/>
  <c r="AM1832" i="2"/>
  <c r="AM1833" i="2"/>
  <c r="AM1834" i="2"/>
  <c r="AM1835" i="2"/>
  <c r="AM1836" i="2"/>
  <c r="AM1837" i="2"/>
  <c r="AM1838" i="2"/>
  <c r="AM1839" i="2"/>
  <c r="AM1840" i="2"/>
  <c r="AM1841" i="2"/>
  <c r="AM1842" i="2"/>
  <c r="AM1843" i="2"/>
  <c r="AM1844" i="2"/>
  <c r="AM1845" i="2"/>
  <c r="AM1846" i="2"/>
  <c r="AM1847" i="2"/>
  <c r="AM1848" i="2"/>
  <c r="AM1849" i="2"/>
  <c r="AM1850" i="2"/>
  <c r="AM1851" i="2"/>
  <c r="AM1852" i="2"/>
  <c r="AM1853" i="2"/>
  <c r="AM1854" i="2"/>
  <c r="AM1855" i="2"/>
  <c r="AM1856" i="2"/>
  <c r="AM1857" i="2"/>
  <c r="AM1858" i="2"/>
  <c r="AM1859" i="2"/>
  <c r="AM1860" i="2"/>
  <c r="AM1861" i="2"/>
  <c r="AM1862" i="2"/>
  <c r="AM1863" i="2"/>
  <c r="AM1864" i="2"/>
  <c r="AM1865" i="2"/>
  <c r="AM1866" i="2"/>
  <c r="AM1867" i="2"/>
  <c r="AM1868" i="2"/>
  <c r="AM1869" i="2"/>
  <c r="AM1870" i="2"/>
  <c r="AM1871" i="2"/>
  <c r="AM1872" i="2"/>
  <c r="AM1873" i="2"/>
  <c r="AM1874" i="2"/>
  <c r="AM1875" i="2"/>
  <c r="AM1876" i="2"/>
  <c r="AM1877" i="2"/>
  <c r="AM1878" i="2"/>
  <c r="AM1879" i="2"/>
  <c r="AM1880" i="2"/>
  <c r="AM1881" i="2"/>
  <c r="AM1882" i="2"/>
  <c r="AM1883" i="2"/>
  <c r="AM1884" i="2"/>
  <c r="AM1885" i="2"/>
  <c r="AM1886" i="2"/>
  <c r="AM1887" i="2"/>
  <c r="AM1888" i="2"/>
  <c r="AM1889" i="2"/>
  <c r="AM1890" i="2"/>
  <c r="AM1891" i="2"/>
  <c r="AM1892" i="2"/>
  <c r="AM1893" i="2"/>
  <c r="AM1894" i="2"/>
  <c r="AM1895" i="2"/>
  <c r="AM1896" i="2"/>
  <c r="AM1897" i="2"/>
  <c r="AM1898" i="2"/>
  <c r="AM1899" i="2"/>
  <c r="AM1900" i="2"/>
  <c r="AM1901" i="2"/>
  <c r="AM1902" i="2"/>
  <c r="AM1903" i="2"/>
  <c r="AM1904" i="2"/>
  <c r="AM1905" i="2"/>
  <c r="AM1906" i="2"/>
  <c r="AM1907" i="2"/>
  <c r="AM1908" i="2"/>
  <c r="AM1909" i="2"/>
  <c r="AM1910" i="2"/>
  <c r="AM1911" i="2"/>
  <c r="AM1912" i="2"/>
  <c r="AM1913" i="2"/>
  <c r="AM1914" i="2"/>
  <c r="AM1915" i="2"/>
  <c r="AM1916" i="2"/>
  <c r="AM1917" i="2"/>
  <c r="AM1918" i="2"/>
  <c r="AM1919" i="2"/>
  <c r="AM1920" i="2"/>
  <c r="AM1921" i="2"/>
  <c r="AM1922" i="2"/>
  <c r="AM1923" i="2"/>
  <c r="AM1924" i="2"/>
  <c r="AM1925" i="2"/>
  <c r="AM1926" i="2"/>
  <c r="AM1927" i="2"/>
  <c r="AM1928" i="2"/>
  <c r="AM1929" i="2"/>
  <c r="AM1930" i="2"/>
  <c r="AM1931" i="2"/>
  <c r="AM1932" i="2"/>
  <c r="AM1933" i="2"/>
  <c r="AM1934" i="2"/>
  <c r="AM1935" i="2"/>
  <c r="AM1936" i="2"/>
  <c r="AM1937" i="2"/>
  <c r="AM1938" i="2"/>
  <c r="AM1939" i="2"/>
  <c r="AM1940" i="2"/>
  <c r="AM1941" i="2"/>
  <c r="AM1942" i="2"/>
  <c r="AM1943" i="2"/>
  <c r="AM1944" i="2"/>
  <c r="AM1945" i="2"/>
  <c r="AM1946" i="2"/>
  <c r="AM1947" i="2"/>
  <c r="AM1948" i="2"/>
  <c r="AM1949" i="2"/>
  <c r="AM1950" i="2"/>
  <c r="AM1951" i="2"/>
  <c r="AM1952" i="2"/>
  <c r="AM1953" i="2"/>
  <c r="AM1954" i="2"/>
  <c r="AM1955" i="2"/>
  <c r="AM1956" i="2"/>
  <c r="AM1957" i="2"/>
  <c r="AM1958" i="2"/>
  <c r="AM1959" i="2"/>
  <c r="AM1960" i="2"/>
  <c r="AM1961" i="2"/>
  <c r="AM1962" i="2"/>
  <c r="AM1963" i="2"/>
  <c r="AM1964" i="2"/>
  <c r="AM1965" i="2"/>
  <c r="AM1966" i="2"/>
  <c r="AM1967" i="2"/>
  <c r="AM1968" i="2"/>
  <c r="AM1969" i="2"/>
  <c r="AM1970" i="2"/>
  <c r="AM1971" i="2"/>
  <c r="AM1972" i="2"/>
  <c r="AM1973" i="2"/>
  <c r="AM1974" i="2"/>
  <c r="AM1975" i="2"/>
  <c r="AM1976" i="2"/>
  <c r="AM1977" i="2"/>
  <c r="AM1978" i="2"/>
  <c r="AM1979" i="2"/>
  <c r="AM1980" i="2"/>
  <c r="AM1981" i="2"/>
  <c r="AM1982" i="2"/>
  <c r="AM1983" i="2"/>
  <c r="AM1984" i="2"/>
  <c r="AM1985" i="2"/>
  <c r="AM1986" i="2"/>
  <c r="AM1987" i="2"/>
  <c r="AM1988" i="2"/>
  <c r="AM1989" i="2"/>
  <c r="AM1990" i="2"/>
  <c r="AM1991" i="2"/>
  <c r="AM1992" i="2"/>
  <c r="AM1993" i="2"/>
  <c r="AM1994" i="2"/>
  <c r="AM1995" i="2"/>
  <c r="AM1996" i="2"/>
  <c r="AM1997" i="2"/>
  <c r="AM1998" i="2"/>
  <c r="AM1999" i="2"/>
  <c r="AM2000" i="2"/>
  <c r="AM2001" i="2"/>
  <c r="AM2002" i="2"/>
  <c r="AM2003" i="2"/>
  <c r="AM2004" i="2"/>
  <c r="AM2005" i="2"/>
  <c r="AM2006" i="2"/>
  <c r="AM2007" i="2"/>
  <c r="AM2008" i="2"/>
  <c r="AM2009" i="2"/>
  <c r="AM2010" i="2"/>
  <c r="AM2011" i="2"/>
  <c r="AM2012" i="2"/>
  <c r="AM2013" i="2"/>
  <c r="AM2014" i="2"/>
  <c r="AM2015" i="2"/>
  <c r="AM2016" i="2"/>
  <c r="AM2017" i="2"/>
  <c r="AM2018" i="2"/>
  <c r="AM2019" i="2"/>
  <c r="AM2020" i="2"/>
  <c r="AM2021" i="2"/>
  <c r="AM2022" i="2"/>
  <c r="AM2023" i="2"/>
  <c r="AM2024" i="2"/>
  <c r="AM2025" i="2"/>
  <c r="AM2026" i="2"/>
  <c r="AM2027" i="2"/>
  <c r="AM2028" i="2"/>
  <c r="AM2029" i="2"/>
  <c r="AM2030" i="2"/>
  <c r="AM2031" i="2"/>
  <c r="AM2032" i="2"/>
  <c r="AM2033" i="2"/>
  <c r="AM2034" i="2"/>
  <c r="AM2035" i="2"/>
  <c r="AM2036" i="2"/>
  <c r="AM2037" i="2"/>
  <c r="AM2038" i="2"/>
  <c r="AM2039" i="2"/>
  <c r="AM2040" i="2"/>
  <c r="AM2041" i="2"/>
  <c r="AM2042" i="2"/>
  <c r="AM2043" i="2"/>
  <c r="AM2044" i="2"/>
  <c r="AM2045" i="2"/>
  <c r="AM2046" i="2"/>
  <c r="AM2047" i="2"/>
  <c r="AM2048" i="2"/>
  <c r="AM2049" i="2"/>
  <c r="AM2050" i="2"/>
  <c r="AM2051" i="2"/>
  <c r="AM2052" i="2"/>
  <c r="AM2053" i="2"/>
  <c r="AM2054" i="2"/>
  <c r="AM2055" i="2"/>
  <c r="AM2056" i="2"/>
  <c r="AM2057" i="2"/>
  <c r="AM2058" i="2"/>
  <c r="AM2059" i="2"/>
  <c r="AM2060" i="2"/>
  <c r="AM2061" i="2"/>
  <c r="AM2062" i="2"/>
  <c r="AM2063" i="2"/>
  <c r="AM2064" i="2"/>
  <c r="AM2065" i="2"/>
  <c r="AM2066" i="2"/>
  <c r="AM2067" i="2"/>
  <c r="AM2068" i="2"/>
  <c r="AM2069" i="2"/>
  <c r="AM2070" i="2"/>
  <c r="AM2071" i="2"/>
  <c r="AM2072" i="2"/>
  <c r="AM2073" i="2"/>
  <c r="AM2074" i="2"/>
  <c r="AM2075" i="2"/>
  <c r="AM2076" i="2"/>
  <c r="AM2077" i="2"/>
  <c r="AM2078" i="2"/>
  <c r="AM2079" i="2"/>
  <c r="AM2080" i="2"/>
  <c r="AM2081" i="2"/>
  <c r="AM2082" i="2"/>
  <c r="AM2083" i="2"/>
  <c r="AM2084" i="2"/>
  <c r="AM2085" i="2"/>
  <c r="AM2086" i="2"/>
  <c r="AM2087" i="2"/>
  <c r="AM2088" i="2"/>
  <c r="AM2089" i="2"/>
  <c r="AM2090" i="2"/>
  <c r="AM2091" i="2"/>
  <c r="AM2092" i="2"/>
  <c r="AM2093" i="2"/>
  <c r="AM2094" i="2"/>
  <c r="AM2095" i="2"/>
  <c r="AM2096" i="2"/>
  <c r="AM2097" i="2"/>
  <c r="AM2098" i="2"/>
  <c r="AM2099" i="2"/>
  <c r="AM2100" i="2"/>
  <c r="AM2101" i="2"/>
  <c r="AM2102" i="2"/>
  <c r="AM2103" i="2"/>
  <c r="AM2104" i="2"/>
  <c r="AM2105" i="2"/>
  <c r="AM2106" i="2"/>
  <c r="AM2107" i="2"/>
  <c r="AM2108" i="2"/>
  <c r="AM2109" i="2"/>
  <c r="AM2110" i="2"/>
  <c r="AM2111" i="2"/>
  <c r="AM2112" i="2"/>
  <c r="AM2113" i="2"/>
  <c r="AM2114" i="2"/>
  <c r="AM2115" i="2"/>
  <c r="AM2116" i="2"/>
  <c r="AM2117" i="2"/>
  <c r="AM2118" i="2"/>
  <c r="AM2119" i="2"/>
  <c r="AM2120" i="2"/>
  <c r="AM2121" i="2"/>
  <c r="AM2122" i="2"/>
  <c r="AM2123" i="2"/>
  <c r="AM2124" i="2"/>
  <c r="AM2125" i="2"/>
  <c r="AM2126" i="2"/>
  <c r="AM2127" i="2"/>
  <c r="AM2128" i="2"/>
  <c r="AM2129" i="2"/>
  <c r="AM2130" i="2"/>
  <c r="AM2131" i="2"/>
  <c r="AM2132" i="2"/>
  <c r="AM2133" i="2"/>
  <c r="AM2134" i="2"/>
  <c r="AM2135" i="2"/>
  <c r="AM2136" i="2"/>
  <c r="AM2137" i="2"/>
  <c r="AM2138" i="2"/>
  <c r="AM2139" i="2"/>
  <c r="AM2140" i="2"/>
  <c r="AM2141" i="2"/>
  <c r="AM2142" i="2"/>
  <c r="AM2143" i="2"/>
  <c r="AM2144" i="2"/>
  <c r="AM2145" i="2"/>
  <c r="AM2146" i="2"/>
  <c r="AM2147" i="2"/>
  <c r="AM2148" i="2"/>
  <c r="AM2149" i="2"/>
  <c r="AM2150" i="2"/>
  <c r="AM2151" i="2"/>
  <c r="AM2152" i="2"/>
  <c r="AM2153" i="2"/>
  <c r="AM2154" i="2"/>
  <c r="AM2155" i="2"/>
  <c r="AM2156" i="2"/>
  <c r="AM2157" i="2"/>
  <c r="AM2158" i="2"/>
  <c r="AM2159" i="2"/>
  <c r="AM2160" i="2"/>
  <c r="AM2161" i="2"/>
  <c r="AM2162" i="2"/>
  <c r="AM2163" i="2"/>
  <c r="AM2164" i="2"/>
  <c r="AM2165" i="2"/>
  <c r="AM2166" i="2"/>
  <c r="AM2167" i="2"/>
  <c r="AM2168" i="2"/>
  <c r="AM2169" i="2"/>
  <c r="AM2170" i="2"/>
  <c r="AM2171" i="2"/>
  <c r="AM2172" i="2"/>
  <c r="AM2173" i="2"/>
  <c r="AM2174" i="2"/>
  <c r="AM2175" i="2"/>
  <c r="AM2176" i="2"/>
  <c r="AM2177" i="2"/>
  <c r="AM2178" i="2"/>
  <c r="AM2179" i="2"/>
  <c r="AM2180" i="2"/>
  <c r="AM2181" i="2"/>
  <c r="AM2182" i="2"/>
  <c r="AM2183" i="2"/>
  <c r="AM2184" i="2"/>
  <c r="AM2185" i="2"/>
  <c r="AM2186" i="2"/>
  <c r="AM2187" i="2"/>
  <c r="AM2188" i="2"/>
  <c r="AM2189" i="2"/>
  <c r="AM2190" i="2"/>
  <c r="AM2191" i="2"/>
  <c r="AM2192" i="2"/>
  <c r="AM2193" i="2"/>
  <c r="AM2194" i="2"/>
  <c r="AM2195" i="2"/>
  <c r="AM2196" i="2"/>
  <c r="AM2197" i="2"/>
  <c r="AM2198" i="2"/>
  <c r="AM2199" i="2"/>
  <c r="AM2200" i="2"/>
  <c r="AM2201" i="2"/>
  <c r="AM2202" i="2"/>
  <c r="AM2203" i="2"/>
  <c r="AM2204" i="2"/>
  <c r="AM2205" i="2"/>
  <c r="AM2206" i="2"/>
  <c r="AM2207" i="2"/>
  <c r="AM2208" i="2"/>
  <c r="AM2209" i="2"/>
  <c r="AM2210" i="2"/>
  <c r="AM2211" i="2"/>
  <c r="AM2212" i="2"/>
  <c r="AM2213" i="2"/>
  <c r="AM2214" i="2"/>
  <c r="AM2215" i="2"/>
  <c r="AM2216" i="2"/>
  <c r="AM2217" i="2"/>
  <c r="AM2218" i="2"/>
  <c r="AM2219" i="2"/>
  <c r="AM2220" i="2"/>
  <c r="AM2221" i="2"/>
  <c r="AM2222" i="2"/>
  <c r="AM2223" i="2"/>
  <c r="AM2224" i="2"/>
  <c r="AM2225" i="2"/>
  <c r="AM2226" i="2"/>
  <c r="AM2227" i="2"/>
  <c r="AM2228" i="2"/>
  <c r="AM2229" i="2"/>
  <c r="AM2230" i="2"/>
  <c r="AM2231" i="2"/>
  <c r="AM2232" i="2"/>
  <c r="AM2233" i="2"/>
  <c r="AM2234" i="2"/>
  <c r="AM2235" i="2"/>
  <c r="AM2236" i="2"/>
  <c r="AM2237" i="2"/>
  <c r="AM2238" i="2"/>
  <c r="AM2239" i="2"/>
  <c r="AM2240" i="2"/>
  <c r="AM2241" i="2"/>
  <c r="AM2242" i="2"/>
  <c r="AM2243" i="2"/>
  <c r="AM2244" i="2"/>
  <c r="AM2245" i="2"/>
  <c r="AM2246" i="2"/>
  <c r="AM2247" i="2"/>
  <c r="AM2248" i="2"/>
  <c r="AM2249" i="2"/>
  <c r="AM2250" i="2"/>
  <c r="AM2251" i="2"/>
  <c r="AM2252" i="2"/>
  <c r="AM2253" i="2"/>
  <c r="AM2254" i="2"/>
  <c r="AM2255" i="2"/>
  <c r="AM2256" i="2"/>
  <c r="AM2257" i="2"/>
  <c r="AM2258" i="2"/>
  <c r="AM2259" i="2"/>
  <c r="AM2260" i="2"/>
  <c r="AM2261" i="2"/>
  <c r="AM2262" i="2"/>
  <c r="AM2263" i="2"/>
  <c r="AM2264" i="2"/>
  <c r="AM2265" i="2"/>
  <c r="AM2266" i="2"/>
  <c r="AM2267" i="2"/>
  <c r="AM2268" i="2"/>
  <c r="AM2269" i="2"/>
  <c r="AM2270" i="2"/>
  <c r="AM2271" i="2"/>
  <c r="AM2272" i="2"/>
  <c r="AM2273" i="2"/>
  <c r="AM2274" i="2"/>
  <c r="AM2275" i="2"/>
  <c r="AM2276" i="2"/>
  <c r="AM2277" i="2"/>
  <c r="AM2278" i="2"/>
  <c r="AM2279" i="2"/>
  <c r="AM2280" i="2"/>
  <c r="AM2281" i="2"/>
  <c r="AM2282" i="2"/>
  <c r="AM2283" i="2"/>
  <c r="AM2284" i="2"/>
  <c r="AM2285" i="2"/>
  <c r="AM2286" i="2"/>
  <c r="AM2287" i="2"/>
  <c r="AM2288" i="2"/>
  <c r="AM2289" i="2"/>
  <c r="AM2290" i="2"/>
  <c r="AM2291" i="2"/>
  <c r="AM2292" i="2"/>
  <c r="AM2293" i="2"/>
  <c r="AM2294" i="2"/>
  <c r="AM2295" i="2"/>
  <c r="AM2296" i="2"/>
  <c r="AM2297" i="2"/>
  <c r="AM2298" i="2"/>
  <c r="AM2299" i="2"/>
  <c r="AM2300" i="2"/>
  <c r="AM2301" i="2"/>
  <c r="AM2302" i="2"/>
  <c r="AM2303" i="2"/>
  <c r="AM2304" i="2"/>
  <c r="AM2305" i="2"/>
  <c r="AM2306" i="2"/>
  <c r="AM2307" i="2"/>
  <c r="AM2308" i="2"/>
  <c r="AM2309" i="2"/>
  <c r="AM2310" i="2"/>
  <c r="AM2311" i="2"/>
  <c r="AM2312" i="2"/>
  <c r="AM2313" i="2"/>
  <c r="AM2314" i="2"/>
  <c r="AM2315" i="2"/>
  <c r="AM2316" i="2"/>
  <c r="AM2317" i="2"/>
  <c r="AM2318" i="2"/>
  <c r="AM2319" i="2"/>
  <c r="AM2320" i="2"/>
  <c r="AM2321" i="2"/>
  <c r="AM2322" i="2"/>
  <c r="AM2323" i="2"/>
  <c r="AM2324" i="2"/>
  <c r="AM2325" i="2"/>
  <c r="AM2326" i="2"/>
  <c r="AM2327" i="2"/>
  <c r="AM2328" i="2"/>
  <c r="AM2329" i="2"/>
  <c r="AM2330" i="2"/>
  <c r="AM2331" i="2"/>
  <c r="AM2332" i="2"/>
  <c r="AM2333" i="2"/>
  <c r="AM2334" i="2"/>
  <c r="AM2335" i="2"/>
  <c r="AM2336" i="2"/>
  <c r="AM2337" i="2"/>
  <c r="AM2338" i="2"/>
  <c r="AM2339" i="2"/>
  <c r="AM2340" i="2"/>
  <c r="AM2341" i="2"/>
  <c r="AM2342" i="2"/>
  <c r="AM2343" i="2"/>
  <c r="AM2344" i="2"/>
  <c r="AM2345" i="2"/>
  <c r="AM2346" i="2"/>
  <c r="AM2347" i="2"/>
  <c r="AM2348" i="2"/>
  <c r="AM2349" i="2"/>
  <c r="AM2350" i="2"/>
  <c r="AM2351" i="2"/>
  <c r="AM2352" i="2"/>
  <c r="AM2353" i="2"/>
  <c r="AM2354" i="2"/>
  <c r="AM2355" i="2"/>
  <c r="AM2356" i="2"/>
  <c r="AM2357" i="2"/>
  <c r="AM2358" i="2"/>
  <c r="AM2359" i="2"/>
  <c r="AM2360" i="2"/>
  <c r="AM2361" i="2"/>
  <c r="AM2362" i="2"/>
  <c r="AM2363" i="2"/>
  <c r="AM2364" i="2"/>
  <c r="AM2365" i="2"/>
  <c r="AM2366" i="2"/>
  <c r="AM2367" i="2"/>
  <c r="AM2368" i="2"/>
  <c r="AM2369" i="2"/>
  <c r="AM2370" i="2"/>
  <c r="AM2371" i="2"/>
  <c r="AM2372" i="2"/>
  <c r="AM2373" i="2"/>
  <c r="AM2374" i="2"/>
  <c r="AM2375" i="2"/>
  <c r="AM2376" i="2"/>
  <c r="AM2377" i="2"/>
  <c r="AM2378" i="2"/>
  <c r="AM2379" i="2"/>
  <c r="AM2380" i="2"/>
  <c r="AM2381" i="2"/>
  <c r="AM2382" i="2"/>
  <c r="AM2383" i="2"/>
  <c r="AM2384" i="2"/>
  <c r="AM2385" i="2"/>
  <c r="AM2386" i="2"/>
  <c r="AM2387" i="2"/>
  <c r="AM2388" i="2"/>
  <c r="AM2389" i="2"/>
  <c r="AM2390" i="2"/>
  <c r="AM2391" i="2"/>
  <c r="AM2392" i="2"/>
  <c r="AM2393" i="2"/>
  <c r="AM2394" i="2"/>
  <c r="AM2395" i="2"/>
  <c r="AM2396" i="2"/>
  <c r="AM2397" i="2"/>
  <c r="AM2398" i="2"/>
  <c r="AM2399" i="2"/>
  <c r="AM2400" i="2"/>
  <c r="AM2401" i="2"/>
  <c r="AM2402" i="2"/>
  <c r="AM2403" i="2"/>
  <c r="AM2404" i="2"/>
  <c r="AM2405" i="2"/>
  <c r="AM2406" i="2"/>
  <c r="AM2407" i="2"/>
  <c r="AM2408" i="2"/>
  <c r="AM2409" i="2"/>
  <c r="AM2410" i="2"/>
  <c r="AM2411" i="2"/>
  <c r="AM2412" i="2"/>
  <c r="AM2413" i="2"/>
  <c r="AM2414" i="2"/>
  <c r="AM2415" i="2"/>
  <c r="AM2416" i="2"/>
  <c r="AM2417" i="2"/>
  <c r="AM2418" i="2"/>
  <c r="AM2419" i="2"/>
  <c r="AM2420" i="2"/>
  <c r="AM2421" i="2"/>
  <c r="AM2422" i="2"/>
  <c r="AM2423" i="2"/>
  <c r="AM2424" i="2"/>
  <c r="AM2425" i="2"/>
  <c r="AM2426" i="2"/>
  <c r="AM2427" i="2"/>
  <c r="AM2428" i="2"/>
  <c r="AM2429" i="2"/>
  <c r="AM2430" i="2"/>
  <c r="AM2431" i="2"/>
  <c r="AM2432" i="2"/>
  <c r="AM2433" i="2"/>
  <c r="AM2434" i="2"/>
  <c r="AM2435" i="2"/>
  <c r="AM2436" i="2"/>
  <c r="AM2437" i="2"/>
  <c r="AM2438" i="2"/>
  <c r="AM2439" i="2"/>
  <c r="AM2440" i="2"/>
  <c r="AM2441" i="2"/>
  <c r="AM2442" i="2"/>
  <c r="AM2443" i="2"/>
  <c r="AM2444" i="2"/>
  <c r="AM2445" i="2"/>
  <c r="AM2446" i="2"/>
  <c r="AM2447" i="2"/>
  <c r="AM2448" i="2"/>
  <c r="AM2449" i="2"/>
  <c r="AM2450" i="2"/>
  <c r="AM2451" i="2"/>
  <c r="AM2452" i="2"/>
  <c r="AM2453" i="2"/>
  <c r="AM2454" i="2"/>
  <c r="AM2455" i="2"/>
  <c r="AM2456" i="2"/>
  <c r="AM2457" i="2"/>
  <c r="AM2458" i="2"/>
  <c r="AM2459" i="2"/>
  <c r="AM2460" i="2"/>
  <c r="AM2461" i="2"/>
  <c r="AM2462" i="2"/>
  <c r="AM2463" i="2"/>
  <c r="AM2464" i="2"/>
  <c r="AM2465" i="2"/>
  <c r="AM2466" i="2"/>
  <c r="AM2467" i="2"/>
  <c r="AM2468" i="2"/>
  <c r="AM2469" i="2"/>
  <c r="AM2470" i="2"/>
  <c r="AM2471" i="2"/>
  <c r="AM2472" i="2"/>
  <c r="AM2473" i="2"/>
  <c r="AM2474" i="2"/>
  <c r="AM2475" i="2"/>
  <c r="AM2476" i="2"/>
  <c r="AM2477" i="2"/>
  <c r="AM2478" i="2"/>
  <c r="AM2479" i="2"/>
  <c r="AM2480" i="2"/>
  <c r="AM2481" i="2"/>
  <c r="AM2482" i="2"/>
  <c r="AM2483" i="2"/>
  <c r="AM2484" i="2"/>
  <c r="AM2485" i="2"/>
  <c r="AM2486" i="2"/>
  <c r="AM2487" i="2"/>
  <c r="AM2488" i="2"/>
  <c r="AM2489" i="2"/>
  <c r="AM2490" i="2"/>
  <c r="AM2491" i="2"/>
  <c r="AM2492" i="2"/>
  <c r="AM2493" i="2"/>
  <c r="AM2494" i="2"/>
  <c r="AM2495" i="2"/>
  <c r="AM2496" i="2"/>
  <c r="AM2497" i="2"/>
  <c r="AM2498" i="2"/>
  <c r="AM2499" i="2"/>
  <c r="AM2500" i="2"/>
  <c r="AM2501" i="2"/>
  <c r="AM2502" i="2"/>
  <c r="AM2503" i="2"/>
  <c r="AM2504" i="2"/>
  <c r="AM2505" i="2"/>
  <c r="AM2506" i="2"/>
  <c r="AM2507" i="2"/>
  <c r="AM2508" i="2"/>
  <c r="AM2509" i="2"/>
  <c r="AM2510" i="2"/>
  <c r="AM2511" i="2"/>
  <c r="AM2512" i="2"/>
  <c r="AM2513" i="2"/>
  <c r="AM2514" i="2"/>
  <c r="AM2515" i="2"/>
  <c r="AM2516" i="2"/>
  <c r="AM2517" i="2"/>
  <c r="AM2518" i="2"/>
  <c r="AM2519" i="2"/>
  <c r="AM2520" i="2"/>
  <c r="AM2521" i="2"/>
  <c r="AM2522" i="2"/>
  <c r="AM2523" i="2"/>
  <c r="AM2524" i="2"/>
  <c r="AM2525" i="2"/>
  <c r="AM2526" i="2"/>
  <c r="AM2527" i="2"/>
  <c r="AM2528" i="2"/>
  <c r="AM2529" i="2"/>
  <c r="AM2530" i="2"/>
  <c r="AM2531" i="2"/>
  <c r="AM2532" i="2"/>
  <c r="AM2533" i="2"/>
  <c r="AM2534" i="2"/>
  <c r="AM2535" i="2"/>
  <c r="AM2536" i="2"/>
  <c r="AM2537" i="2"/>
  <c r="AM2538" i="2"/>
  <c r="AM2539" i="2"/>
  <c r="AM2540" i="2"/>
  <c r="AM2541" i="2"/>
  <c r="AM2542" i="2"/>
  <c r="AM2543" i="2"/>
  <c r="AM2544" i="2"/>
  <c r="AM2545" i="2"/>
  <c r="AM2546" i="2"/>
  <c r="AM2547" i="2"/>
  <c r="AM2548" i="2"/>
  <c r="AM2549" i="2"/>
  <c r="AM2550" i="2"/>
  <c r="AM2551" i="2"/>
  <c r="AM2552" i="2"/>
  <c r="AM2553" i="2"/>
  <c r="AM2554" i="2"/>
  <c r="AM2555" i="2"/>
  <c r="AM2556" i="2"/>
  <c r="AM2557" i="2"/>
  <c r="AM2558" i="2"/>
  <c r="AM2559" i="2"/>
  <c r="AM2560" i="2"/>
  <c r="AM2561" i="2"/>
  <c r="AM2562" i="2"/>
  <c r="AM2563" i="2"/>
  <c r="AM2564" i="2"/>
  <c r="AM2565" i="2"/>
  <c r="AM2566" i="2"/>
  <c r="AM2567" i="2"/>
  <c r="AM2568" i="2"/>
  <c r="AM2569" i="2"/>
  <c r="AM2570" i="2"/>
  <c r="AM2571" i="2"/>
  <c r="AM2572" i="2"/>
  <c r="AM2573" i="2"/>
  <c r="AM2574" i="2"/>
  <c r="AM2575" i="2"/>
  <c r="AM2576" i="2"/>
  <c r="AM2577" i="2"/>
  <c r="AM2578" i="2"/>
  <c r="AM2579" i="2"/>
  <c r="AM2580" i="2"/>
  <c r="AM2581" i="2"/>
  <c r="AM2582" i="2"/>
  <c r="AM2583" i="2"/>
  <c r="AM2584" i="2"/>
  <c r="AM2585" i="2"/>
  <c r="AM2586" i="2"/>
  <c r="AM2587" i="2"/>
  <c r="AM2588" i="2"/>
  <c r="AM2589" i="2"/>
  <c r="AM2590" i="2"/>
  <c r="AM2591" i="2"/>
  <c r="AM2592" i="2"/>
  <c r="AM2593" i="2"/>
  <c r="AM2594" i="2"/>
  <c r="AM2595" i="2"/>
  <c r="AM2596" i="2"/>
  <c r="AM2597" i="2"/>
  <c r="AM2598" i="2"/>
  <c r="AM2599" i="2"/>
  <c r="AM2600" i="2"/>
  <c r="AM2601" i="2"/>
  <c r="AM2602" i="2"/>
  <c r="AM2603" i="2"/>
  <c r="AM2604" i="2"/>
  <c r="AM2605" i="2"/>
  <c r="AM2606" i="2"/>
  <c r="AM2607" i="2"/>
  <c r="AM2608" i="2"/>
  <c r="AM2609" i="2"/>
  <c r="AM2610" i="2"/>
  <c r="AM2611" i="2"/>
  <c r="AM2612" i="2"/>
  <c r="AM2613" i="2"/>
  <c r="AM2614" i="2"/>
  <c r="AM2615" i="2"/>
  <c r="AM2616" i="2"/>
  <c r="AM2617" i="2"/>
  <c r="AM2618" i="2"/>
  <c r="AM2619" i="2"/>
  <c r="AM2620" i="2"/>
  <c r="AM2621" i="2"/>
  <c r="AM2622" i="2"/>
  <c r="AM2623" i="2"/>
  <c r="AM2624" i="2"/>
  <c r="AM2625" i="2"/>
  <c r="AM2626" i="2"/>
  <c r="AM2627" i="2"/>
  <c r="AM2628" i="2"/>
  <c r="AM2629" i="2"/>
  <c r="AM2630" i="2"/>
  <c r="AM2631" i="2"/>
  <c r="AM2632" i="2"/>
  <c r="AM2633" i="2"/>
  <c r="AM2634" i="2"/>
  <c r="AM2635" i="2"/>
  <c r="AM2636" i="2"/>
  <c r="AM2637" i="2"/>
  <c r="AM2638" i="2"/>
  <c r="AM2639" i="2"/>
  <c r="AM2640" i="2"/>
  <c r="AM2641" i="2"/>
  <c r="AM2642" i="2"/>
  <c r="AM2643" i="2"/>
  <c r="AM2644" i="2"/>
  <c r="AM2645" i="2"/>
  <c r="AM2646" i="2"/>
  <c r="AM2647" i="2"/>
  <c r="AM2648" i="2"/>
  <c r="AM2649" i="2"/>
  <c r="AM2650" i="2"/>
  <c r="AM2651" i="2"/>
  <c r="AM2652" i="2"/>
  <c r="AM2653" i="2"/>
  <c r="AM2654" i="2"/>
  <c r="AM2655" i="2"/>
  <c r="AM2656" i="2"/>
  <c r="AM2657" i="2"/>
  <c r="AM2658" i="2"/>
  <c r="AM2659" i="2"/>
  <c r="AM2660" i="2"/>
  <c r="AM2661" i="2"/>
  <c r="AM2662" i="2"/>
  <c r="AM2663" i="2"/>
  <c r="AM2664" i="2"/>
  <c r="AM2665" i="2"/>
  <c r="AM2666" i="2"/>
  <c r="AM2667" i="2"/>
  <c r="AM2668" i="2"/>
  <c r="AM2669" i="2"/>
  <c r="AM2670" i="2"/>
  <c r="AM2671" i="2"/>
  <c r="AM2672" i="2"/>
  <c r="AM2673" i="2"/>
  <c r="AM2674" i="2"/>
  <c r="H12" i="8" l="1" a="1"/>
  <c r="H12" i="8" s="1"/>
  <c r="M12" i="8" a="1"/>
  <c r="M12" i="8"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83518D9-2D4B-464C-A0EC-2EE79ECF00A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B2798F5-4188-4D55-8F4E-774DAC1BEB0A}" name="WorksheetConnection_FINAL DATA!$A$1:$AC$576" type="102" refreshedVersion="8" minRefreshableVersion="5">
    <extLst>
      <ext xmlns:x15="http://schemas.microsoft.com/office/spreadsheetml/2010/11/main" uri="{DE250136-89BD-433C-8126-D09CA5730AF9}">
        <x15:connection id="Range" autoDelete="1">
          <x15:rangePr sourceName="_xlcn.WorksheetConnection_FINALDATAA1AC5761"/>
        </x15:connection>
      </ext>
    </extLst>
  </connection>
  <connection id="3" xr16:uid="{47C19340-5773-41FA-BC33-4BA1D1EB41AC}" name="WorksheetConnection_FINAL DATA!$A:$AE" type="102" refreshedVersion="8" minRefreshableVersion="5">
    <extLst>
      <ext xmlns:x15="http://schemas.microsoft.com/office/spreadsheetml/2010/11/main" uri="{DE250136-89BD-433C-8126-D09CA5730AF9}">
        <x15:connection id="Range 1" autoDelete="1">
          <x15:rangePr sourceName="_xlcn.WorksheetConnection_FINALDATAAAE1"/>
        </x15:connection>
      </ext>
    </extLst>
  </connection>
  <connection id="4" xr16:uid="{E15D5008-B8DC-4CEA-B178-EB5D8C41CF3F}" name="WorksheetConnection_medicines-output-medicines-report_en (1).xlsx!oncology_table" type="102" refreshedVersion="8" minRefreshableVersion="5">
    <extLst>
      <ext xmlns:x15="http://schemas.microsoft.com/office/spreadsheetml/2010/11/main" uri="{DE250136-89BD-433C-8126-D09CA5730AF9}">
        <x15:connection id="oncology_table" autoDelete="1">
          <x15:rangePr sourceName="_xlcn.WorksheetConnection_medicinesoutputmedicinesreport_en1.xlsxoncology_table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MDX" minSupportedVersion="120000" copy="1" pasteAll="1" pasteValues="1" merge="1" splitFirst="1" rowColShift="1" clearFormats="1" clearComments="1" assign="1" coerce="1"/>
  </metadataTypes>
  <metadataStrings count="2">
    <s v="ThisWorkbookDataModel"/>
    <s v="{[oncology_table].[Medicine Type].&amp;[Anticancer Drugs]}"/>
  </metadataStrings>
  <mdxMetadata count="1">
    <mdx n="0" f="s">
      <ms ns="1" c="0"/>
    </mdx>
  </mdxMetadata>
  <futureMetadata name="XLDAPR" count="1">
    <bk>
      <extLst>
        <ext uri="{bdbb8cdc-fa1e-496e-a857-3c3f30c029c3}">
          <xda:dynamicArrayProperties fDynamic="1" fCollapsed="0"/>
        </ext>
      </extLst>
    </bk>
  </futureMetadata>
  <cellMetadata count="1">
    <bk>
      <rc t="1" v="0"/>
    </bk>
  </cellMetadata>
  <valueMetadata count="1">
    <bk>
      <rc t="2" v="0"/>
    </bk>
  </valueMetadata>
</metadata>
</file>

<file path=xl/sharedStrings.xml><?xml version="1.0" encoding="utf-8"?>
<sst xmlns="http://schemas.openxmlformats.org/spreadsheetml/2006/main" count="177457" uniqueCount="20786">
  <si>
    <t>Content type:</t>
  </si>
  <si>
    <t>Medicine</t>
  </si>
  <si>
    <t>Output automatically generated from content on www.ema.europa.eu on:</t>
  </si>
  <si>
    <t>17/03/2026 - 06:00</t>
  </si>
  <si>
    <t>Category</t>
  </si>
  <si>
    <t>Name of medicine</t>
  </si>
  <si>
    <t>EMA product number</t>
  </si>
  <si>
    <t>Medicine status</t>
  </si>
  <si>
    <t>Opinion status</t>
  </si>
  <si>
    <t>Latest procedure affecting product information</t>
  </si>
  <si>
    <t>International non-proprietary name (INN) / common name</t>
  </si>
  <si>
    <t>Active substance</t>
  </si>
  <si>
    <t>Therapeutic area (MeSH)</t>
  </si>
  <si>
    <t>Species
(veterinary)</t>
  </si>
  <si>
    <t>Patient safety</t>
  </si>
  <si>
    <t>ATC code (human)</t>
  </si>
  <si>
    <t>ATCvet code (veterinary)</t>
  </si>
  <si>
    <t>Pharmacotherapeutic group
(human)</t>
  </si>
  <si>
    <t>Pharmacotherapeutic group
(veterinary)</t>
  </si>
  <si>
    <t>Therapeutic indication</t>
  </si>
  <si>
    <t>Accelerated assessment</t>
  </si>
  <si>
    <t>Additional monitoring</t>
  </si>
  <si>
    <t>Advanced therapy</t>
  </si>
  <si>
    <t>Biosimilar</t>
  </si>
  <si>
    <t>Conditional approval</t>
  </si>
  <si>
    <t>Exceptional circumstances</t>
  </si>
  <si>
    <t>Generic</t>
  </si>
  <si>
    <t>Orphan medicine</t>
  </si>
  <si>
    <t>PRIME: priority medicine</t>
  </si>
  <si>
    <t>Marketing authorisation developer / applicant / holder</t>
  </si>
  <si>
    <t>European Commission decision date</t>
  </si>
  <si>
    <t>Start of rolling review date</t>
  </si>
  <si>
    <t>Start of evaluation date</t>
  </si>
  <si>
    <t>Opinion adopted date</t>
  </si>
  <si>
    <t>Withdrawal of application date</t>
  </si>
  <si>
    <t>Marketing authorisation date</t>
  </si>
  <si>
    <t>Refusal of marketing authorisation date</t>
  </si>
  <si>
    <t>Withdrawal / expiry / revocation / lapse of marketing authorisation date</t>
  </si>
  <si>
    <t>Suspension of marketing authorisation date</t>
  </si>
  <si>
    <t>Revision number</t>
  </si>
  <si>
    <t>First published date</t>
  </si>
  <si>
    <t>Last updated date</t>
  </si>
  <si>
    <t>Medicine URL</t>
  </si>
  <si>
    <t>Human</t>
  </si>
  <si>
    <t>Carvykti</t>
  </si>
  <si>
    <t>EMEA/H/C/005095</t>
  </si>
  <si>
    <t>Authorised</t>
  </si>
  <si>
    <t>VR/0000323641</t>
  </si>
  <si>
    <t>ciltacabtagene autoleucel</t>
  </si>
  <si>
    <t>Multiple Myeloma</t>
  </si>
  <si>
    <t>No</t>
  </si>
  <si>
    <t>L01XL05</t>
  </si>
  <si>
    <t>Carvykti is indicated for the treatment of adult patients with relapsed and refractory multiple myeloma, who have received at least one prior therapy, including an immunomodulatory agent and a proteasome inhibitor have demonstrated disease progression on the last therapy, and are refractory to lenalidomide.</t>
  </si>
  <si>
    <t>Yes</t>
  </si>
  <si>
    <t>Janssen-Cilag International NV</t>
  </si>
  <si>
    <t>10/02/2026</t>
  </si>
  <si>
    <t>24/03/2022</t>
  </si>
  <si>
    <t>25/05/2022</t>
  </si>
  <si>
    <t>25/03/2022</t>
  </si>
  <si>
    <t>13/03/2026</t>
  </si>
  <si>
    <t>https://www.ema.europa.eu/en/medicines/human/EPAR/carvykti</t>
  </si>
  <si>
    <t>Pradaxa</t>
  </si>
  <si>
    <t>EMEA/H/C/000829</t>
  </si>
  <si>
    <t>VR/0000310386</t>
  </si>
  <si>
    <t>dabigatran etexilate</t>
  </si>
  <si>
    <t>dabigatran etexilate mesilate</t>
  </si>
  <si>
    <t>Arthroplasty, Replacement;Venous Thromboembolism</t>
  </si>
  <si>
    <t>B01AE07</t>
  </si>
  <si>
    <t>Antithrombotic agents</t>
  </si>
  <si>
    <t>Pradaxa 75 mg  Primary prevention of venous thromboembolic events in adult patients who have undergone elective total hip replacement surgery or total knee replacement surgery.  Pradaxa 110 mg  Primary prevention of venous thromboembolic events in adult patients who have undergone elective total hip replacement surgery or total knee replacement surgery. Prevention of stroke and systemic embolism in adult patients with non-valvular atrial fibrillation (NVAF), with one or more risk factors, such as prior stroke or transient ischemic attack (TIA); age ≥ 75 years; heart failure (NYHA Class ≥ II); diabetes mellitus; hypertension. Treatment of deep vein thrombosis (DVT) and pulmonary embolism (PE), and prevention of recurrent DVT and PE in adults.  Pradaxa 150 mg  Prevention of stroke and systemic embolism in adult patients with non-valvular atrial fibrillation (NVAF), with one or more risk factors, such as prior stroke or transient ischemic attack (TIA); age ≥ 75 years; heart failure (NYHA Class ≥ II); diabetes mellitus; hypertension. Treatment of deep vein thrombosis (DVT) and pulmonary embolism (PE), and prevention of recurrent DVT and PE in adults.</t>
  </si>
  <si>
    <t>Boehringer Ingelheim International GmbH</t>
  </si>
  <si>
    <t>24/11/2025</t>
  </si>
  <si>
    <t>17/03/2008</t>
  </si>
  <si>
    <t>07/06/2018</t>
  </si>
  <si>
    <t>https://www.ema.europa.eu/en/medicines/human/EPAR/pradaxa</t>
  </si>
  <si>
    <t>Wegovy</t>
  </si>
  <si>
    <t>EMEA/H/C/005422</t>
  </si>
  <si>
    <t>VR/0000284664</t>
  </si>
  <si>
    <t>semaglutide</t>
  </si>
  <si>
    <t>Obesity;Overweight</t>
  </si>
  <si>
    <t>A10BJ06</t>
  </si>
  <si>
    <t>Antiobesity preparations, excl. diet products</t>
  </si>
  <si>
    <t>Adults Wegovy is indicated as an adjunct to a reduced-calorie diet and increased physical activity for weight management, including weight loss and weight maintenance, in adults with an initial Body Mass Index (BMI) of  ≥30 kg/m2 (obesity), or ≥27 kg/m2 to &amp;lt;30 kg/m2 (overweight) in the presence of at least one weight-related comorbidity e.g. dysglycaemia (prediabetes or type 2 diabetes mellitus), hypertension, dyslipidaemia, obstructive sleep apnoea or cardiovascular disease.  For trial results with respect to cardiovascular risk reduction and populations studied, see section 5.1. Adolescents (≥12 years) Wegovy is indicated as an adjunct to a reduced-calorie diet and increased physical activity for weight management in adolescents ages 12 years and above with  obesity* and body weight above 60 kg.  Treatment with Wegovy should be discontinued and re-evaluated if adolescent patients have not reduced their BMI by at least 5% after 12 weeks on the 2.4 mg or maximum tolerated dose. *Obesity (BMI ≥95th percentile) as defined on sex- and age-specific BMI growth charts (CDC.gov) (see Table 1 in 4.1 of SmPC). Table 1 BMI cut-off points for obesity (≥95th percentile) by sex and age for paediatric patients aged 12 and older (CDC criteria)</t>
  </si>
  <si>
    <t>Novo Nordisk A/S</t>
  </si>
  <si>
    <t>16/02/2026</t>
  </si>
  <si>
    <t>11/11/2021</t>
  </si>
  <si>
    <t>06/01/2022</t>
  </si>
  <si>
    <t>https://www.ema.europa.eu/en/medicines/human/EPAR/wegovy</t>
  </si>
  <si>
    <t>Orphacol</t>
  </si>
  <si>
    <t>EMEA/H/C/001250</t>
  </si>
  <si>
    <t>VR/0000333960</t>
  </si>
  <si>
    <t>cholic acid</t>
  </si>
  <si>
    <t>Digestive System Diseases;Metabolism, Inborn Errors</t>
  </si>
  <si>
    <t>A05AA03</t>
  </si>
  <si>
    <t>Bile acids and derivatives</t>
  </si>
  <si>
    <t>Orphacol is indicated for the treatment of inborn errors in primary bile acid synthesis due to3β-Hydroxy-Δ5-C27-steroid oxidoreductase deficiency or Δ4-3-Oxosteroid-5β-reductase deficiency ininfants, children and adolescents aged 1 month to 18 years and adults.</t>
  </si>
  <si>
    <t>Theravia</t>
  </si>
  <si>
    <t>16/12/2010</t>
  </si>
  <si>
    <t>12/09/2013</t>
  </si>
  <si>
    <t>04/08/2017</t>
  </si>
  <si>
    <t>https://www.ema.europa.eu/en/medicines/human/EPAR/orphacol</t>
  </si>
  <si>
    <t>Vazkepa</t>
  </si>
  <si>
    <t>EMEA/H/C/005398</t>
  </si>
  <si>
    <t>T/0000326784</t>
  </si>
  <si>
    <t>icosapent ethyl</t>
  </si>
  <si>
    <t>Icosapent ethyl</t>
  </si>
  <si>
    <t>Dyslipidemias</t>
  </si>
  <si>
    <t>C10AX</t>
  </si>
  <si>
    <t>Lipid modifying agents</t>
  </si>
  <si>
    <t>Indicated to reduce cardiovascular risk as an adjunct to statin therapy.</t>
  </si>
  <si>
    <t>Recordati Industria Chimica e Farmaceutica S.p.A.</t>
  </si>
  <si>
    <t>09/03/2026</t>
  </si>
  <si>
    <t>28/01/2021</t>
  </si>
  <si>
    <t>26/03/2021</t>
  </si>
  <si>
    <t>14/04/2021</t>
  </si>
  <si>
    <t>https://www.ema.europa.eu/en/medicines/human/EPAR/vazkepa</t>
  </si>
  <si>
    <t>Arsenic trioxide Accord</t>
  </si>
  <si>
    <t>EMEA/H/C/005175</t>
  </si>
  <si>
    <t>VR/0000319865</t>
  </si>
  <si>
    <t>arsenic trioxide</t>
  </si>
  <si>
    <t>Leukemia, Promyelocytic, Acute</t>
  </si>
  <si>
    <t>L01XX27</t>
  </si>
  <si>
    <t>Antineoplastic agents</t>
  </si>
  <si>
    <t>Arsenic trioxide is indicated for induction of remission, and consolidation in adult patients with:  Newly diagnosed low-to-intermediate risk acute promyelocytic leukaemia (APL) (white blood cell count, ? 10 x 103/?l) in combination with all-trans-retinoic acid (ATRA) Relapsed/refractory acute promyelocytic leukaemia (APL)(Previous treatment should have included a retinoid and chemotherapy) characterised by the presence of the t(15;17) translocation and/or the presence of the promyelocytic leukaemia/retinoic-acid-receptor-alpha (PML/RAR-alpha) gene.The response rate of other acute myelogenous leukaemia subtypes to arsenic trioxide has not been examined.</t>
  </si>
  <si>
    <t>Accord Healthcare S.L.U.</t>
  </si>
  <si>
    <t>19/09/2019</t>
  </si>
  <si>
    <t>14/11/2019</t>
  </si>
  <si>
    <t>26/11/2019</t>
  </si>
  <si>
    <t>https://www.ema.europa.eu/en/medicines/human/EPAR/arsenic-trioxide-accord</t>
  </si>
  <si>
    <t>Xerava</t>
  </si>
  <si>
    <t>EMEA/H/C/004237</t>
  </si>
  <si>
    <t>VR/0000265697</t>
  </si>
  <si>
    <t>eravacycline</t>
  </si>
  <si>
    <t>Infection;Bacterial Infections</t>
  </si>
  <si>
    <t>J01AA13</t>
  </si>
  <si>
    <t>Tetracyclines</t>
  </si>
  <si>
    <t>Xerava is indicated in adolescents from the age of 12 years weighing at least 50 kg, and in adults, for the treatment of complicated intra-abdominal infections (cIAI). Consideration should be given to official guidance on the appropriate use of antibacterial agents.</t>
  </si>
  <si>
    <t>PAION Pharma GmbH</t>
  </si>
  <si>
    <t>18/12/2025</t>
  </si>
  <si>
    <t>20/09/2018</t>
  </si>
  <si>
    <t>27/07/2018</t>
  </si>
  <si>
    <t>https://www.ema.europa.eu/en/medicines/human/EPAR/xerava</t>
  </si>
  <si>
    <t>Skyclarys</t>
  </si>
  <si>
    <t>EMEA/H/C/006084</t>
  </si>
  <si>
    <t>VR/0000328186</t>
  </si>
  <si>
    <t>omaveloxolone</t>
  </si>
  <si>
    <t>Friedreich Ataxia</t>
  </si>
  <si>
    <t>N07XX25</t>
  </si>
  <si>
    <t>Other nervous system drugs</t>
  </si>
  <si>
    <t>The treatment of Friedreich’s ataxia in adults and adolescents aged 16 years and older.</t>
  </si>
  <si>
    <t>Biogen Netherlands B.V.</t>
  </si>
  <si>
    <t>14/12/2023</t>
  </si>
  <si>
    <t>09/02/2024</t>
  </si>
  <si>
    <t>15/12/2023</t>
  </si>
  <si>
    <t>https://www.ema.europa.eu/en/medicines/human/EPAR/skyclarys</t>
  </si>
  <si>
    <t>Vizamyl</t>
  </si>
  <si>
    <t>EMEA/H/C/002557</t>
  </si>
  <si>
    <t>VR/0000332942</t>
  </si>
  <si>
    <t>flutemetamol (18F)</t>
  </si>
  <si>
    <t>Radionuclide Imaging;Alzheimer Disease</t>
  </si>
  <si>
    <t>V09AX04</t>
  </si>
  <si>
    <t>Diagnostic radiopharmaceuticals</t>
  </si>
  <si>
    <t>This medicinal product is for diagnostic use only. Vizamyl is a radiopharmaceutical medicinal product indicated for Positron Emission Tomography (PET) imaging of ? amyloid neuritic plaque density in the brains of adult patients with cognitive impairment who are being evaluated for Alzheimer’s disease (AD) and other causes of cognitive impairment. Vizamyl should be used in conjunction with a clinical evaluation. A negative scan indicates sparse or no plaques, which is not consistent with a diagnosis of AD.</t>
  </si>
  <si>
    <t>GE Healthcare AS</t>
  </si>
  <si>
    <t>26/06/2014</t>
  </si>
  <si>
    <t>22/08/2014</t>
  </si>
  <si>
    <t>31/07/2017</t>
  </si>
  <si>
    <t>https://www.ema.europa.eu/en/medicines/human/EPAR/vizamyl</t>
  </si>
  <si>
    <t>Anktiva</t>
  </si>
  <si>
    <t>EMEA/H/C/006622</t>
  </si>
  <si>
    <t>nogapendekin alfa inbakicept</t>
  </si>
  <si>
    <t>L03AC03</t>
  </si>
  <si>
    <t>Immunostimulants</t>
  </si>
  <si>
    <t>Anktiva in combination with Bacillus Calmette-Guérin (BCG) is indicated for the treatment of adult patients with BCG-unresponsive non-muscle invasive bladder cancer (NMIBC) with carcinoma in situ (CIS) with or without papillary tumours.</t>
  </si>
  <si>
    <t>Serum Life Science Europe GmbH</t>
  </si>
  <si>
    <t>11/12/2025</t>
  </si>
  <si>
    <t>12/12/2025</t>
  </si>
  <si>
    <t>https://www.ema.europa.eu/en/medicines/human/EPAR/anktiva</t>
  </si>
  <si>
    <t>Veterinary</t>
  </si>
  <si>
    <t>AviGate S. Infantis</t>
  </si>
  <si>
    <t>EMEA/V/C/006646</t>
  </si>
  <si>
    <t>Opinion</t>
  </si>
  <si>
    <t>Positive</t>
  </si>
  <si>
    <t>Salmonella Infantis vaccine (live)</t>
  </si>
  <si>
    <t>salmonella enterica, subsp. enterica, serovar Infantis, strain J-6-24 ΔcpxRA Δlon1, Live</t>
  </si>
  <si>
    <t>Chicken</t>
  </si>
  <si>
    <t>QI01AE01</t>
  </si>
  <si>
    <t>Immunologicals for aves</t>
  </si>
  <si>
    <t>HuVepharma</t>
  </si>
  <si>
    <t>12/03/2026</t>
  </si>
  <si>
    <t>https://www.ema.europa.eu/en/medicines/veterinary/EPAR/avigate-s-infantis</t>
  </si>
  <si>
    <t>VeroBlue-3</t>
  </si>
  <si>
    <t>EMEA/V/C/006821</t>
  </si>
  <si>
    <t>bluetongue virus vaccine (inactivated)</t>
  </si>
  <si>
    <t>bluetongue virus, serotype 3, VP2 protein</t>
  </si>
  <si>
    <t>Cattle;Sheep</t>
  </si>
  <si>
    <t>QI02AA08;QI04AA02;QI02AA08;QI04AA02</t>
  </si>
  <si>
    <t>Immunologicals for Bovidae;Immunologicals for Ovidae</t>
  </si>
  <si>
    <t>VEROVACCiNES GmbH</t>
  </si>
  <si>
    <t>https://www.ema.europa.eu/en/medicines/veterinary/EPAR/veroblue-3</t>
  </si>
  <si>
    <t>Ebymect</t>
  </si>
  <si>
    <t>EMEA/H/C/004162</t>
  </si>
  <si>
    <t>VR/0000310736</t>
  </si>
  <si>
    <t>dapagliflozin;metformin</t>
  </si>
  <si>
    <t>dapagliflozin propanediol monohydrate;metformin hydrochloride</t>
  </si>
  <si>
    <t>Diabetes Mellitus, Type 2</t>
  </si>
  <si>
    <t>A10BD15</t>
  </si>
  <si>
    <t>Drugs used in diabetes</t>
  </si>
  <si>
    <t>Type 2 diabetes mellitus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and cardiovascular events, and the populations studied, see sections 4.4, 4.5 and 5.1. Type 1 diabetes mellitus Edistride is indicated in adults for the treatment of insufficiently controlled type 1 diabetes mellitus as an adjunct to insulin in patients with BMI ? 27 kg/m2, when insulin alone does not provide adequate glycaemic control despite optimal insulin therapy.</t>
  </si>
  <si>
    <t>AstraZeneca AB</t>
  </si>
  <si>
    <t>23/09/2015</t>
  </si>
  <si>
    <t>15/11/2015</t>
  </si>
  <si>
    <t>20/12/2017</t>
  </si>
  <si>
    <t>https://www.ema.europa.eu/en/medicines/human/EPAR/ebymect</t>
  </si>
  <si>
    <t>Edistride</t>
  </si>
  <si>
    <t>EMEA/H/C/004161</t>
  </si>
  <si>
    <t>dapagliflozin</t>
  </si>
  <si>
    <t>dapagliflozin propanediol monohydrate</t>
  </si>
  <si>
    <t>Diabetes Mellitus, Type 2;Heart Failure, Systolic;Heart Failure;Renal Insufficiency, Chronic</t>
  </si>
  <si>
    <t>A10BK01</t>
  </si>
  <si>
    <t>Type 2 diabetes mellitus Edistride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cardiovascular and renal events, and the populations studied, see sections 4.4, 4.5 and 5.1. Heart failure Edistride is indicated in adults for the treatment of symptomatic chronic heart failure. Chronic kidney disease Edistride is indicated in adults for the treatment of chronic kidney disease.</t>
  </si>
  <si>
    <t>09/11/2015</t>
  </si>
  <si>
    <t>06/11/2017</t>
  </si>
  <si>
    <t>https://www.ema.europa.eu/en/medicines/human/EPAR/edistride</t>
  </si>
  <si>
    <t>Qtern</t>
  </si>
  <si>
    <t>EMEA/H/C/004057</t>
  </si>
  <si>
    <t>saxagliptin;dapagliflozin</t>
  </si>
  <si>
    <t>saxagliptin;dapagliflozin propanediol monohydrate</t>
  </si>
  <si>
    <t>Diabetes Mellitus, Type 2;Diabetes Mellitus;Nutritional and Metabolic Diseases;Metabolic Diseases;Glucose Metabolism Disorders</t>
  </si>
  <si>
    <t>A10BD21</t>
  </si>
  <si>
    <t>Qtern, fixed dose combination of saxagliptin and dapagliflozin, is indicated in adults aged 18 years and older with type 2 diabetes mellitus:  to improve glycaemic control when metformin and/or sulphonylurea (SU) and one of the monocomponents of Qtern do not provide adequate glycaemic control, when already being treated with the free combination of dapagliflozin and saxagliptin.  (See sections 4.2, 4.4, 4.5 and 5.1 for available data on combinations studied.)</t>
  </si>
  <si>
    <t>Astra Zeneca AB</t>
  </si>
  <si>
    <t>15/07/2016</t>
  </si>
  <si>
    <t>https://www.ema.europa.eu/en/medicines/human/EPAR/qtern</t>
  </si>
  <si>
    <t>Xigduo</t>
  </si>
  <si>
    <t>EMEA/H/C/002672</t>
  </si>
  <si>
    <t>metformin hydrochloride;dapagliflozin propanediol monohydrate</t>
  </si>
  <si>
    <t>Drugs used in diabetes;Combinations of oral blood glucose lowering drugs</t>
  </si>
  <si>
    <t>Xigduo is indicated in adults for the treatment of type 2 diabetes mellitus as an adjunct to diet and exercise: •&amp;nbsp;&amp;nbsp; &amp;nbsp;in patients insufficiently controlled on their maximally tolerated dose of metformin alone&amp;nbsp; •&amp;nbsp;&amp;nbsp; &amp;nbsp;in combination with other medicinal products for the treatment of diabetes in patients insufficiently controlled with metformin and these medicinal products •&amp;nbsp;&amp;nbsp; &amp;nbsp;in patients already being treated with the combination of dapagliflozin and metformin as separate tablets. For study results with respect to combination of therapies, effects on glycaemic control and cardiovascular events, and the populations studied, see sections 4.4, 4.5 and 5.1.</t>
  </si>
  <si>
    <t>20/11/2013</t>
  </si>
  <si>
    <t>16/01/2014</t>
  </si>
  <si>
    <t>https://www.ema.europa.eu/en/medicines/human/EPAR/xigduo</t>
  </si>
  <si>
    <t>Elucirem</t>
  </si>
  <si>
    <t>EMEA/H/C/005626</t>
  </si>
  <si>
    <t>VR/0000249008</t>
  </si>
  <si>
    <t>gadopiclenol</t>
  </si>
  <si>
    <t>Gadopiclenol</t>
  </si>
  <si>
    <t>Magnetic Resonance Imaging</t>
  </si>
  <si>
    <t>V08CA12</t>
  </si>
  <si>
    <t>Paramagnetic contrast media</t>
  </si>
  <si>
    <t>This medicinal product is for diagnostic use only.Elucirem is indicated in adults and children from birth for contrast-enhanced magnetic resonance imaging (MRI) to improve detection and visualization of pathologies with disruption of the blood-brain-barrier (BBB) and/or abnormal vascularity of:- the brain, spine, and associated tissues of the central nervous system (CNS);- the liver, kidney, pancreas, breast, lung, prostate, and musculoskeletal system.It should be used only when diagnostic information is essential and not available with unenhanced MRI.</t>
  </si>
  <si>
    <t>Guerbet</t>
  </si>
  <si>
    <t>22/01/2026</t>
  </si>
  <si>
    <t>12/10/2023</t>
  </si>
  <si>
    <t>07/12/2023</t>
  </si>
  <si>
    <t>13/10/2023</t>
  </si>
  <si>
    <t>https://www.ema.europa.eu/en/medicines/human/EPAR/elucirem</t>
  </si>
  <si>
    <t>Vueway</t>
  </si>
  <si>
    <t>EMEA/H/C/006172</t>
  </si>
  <si>
    <t>This medicinal product is for diagnostic use only.Vueway is indicated in adults and children from birth for contrast-enhanced magnetic resonance imaging (MRI) to improve detection and visualization of pathologies with disruption of the blood-brain-barrier (BBB) and/or abnormal vascularity of:- the brain, spine, and associated tissues of the central nervous system (CNS);- the liver, kidney, pancreas, breast, lung, prostate, and musculoskeletal system.It should be used only when diagnostic information is essential and not available with unenhanced MRI.</t>
  </si>
  <si>
    <t>Bracco Imaging S.p.A.</t>
  </si>
  <si>
    <t>https://www.ema.europa.eu/en/medicines/human/EPAR/vueway</t>
  </si>
  <si>
    <t>Tecartus</t>
  </si>
  <si>
    <t>EMEA/H/C/005102</t>
  </si>
  <si>
    <t>VR/0000309793</t>
  </si>
  <si>
    <t>brexucabtagene autoleucel</t>
  </si>
  <si>
    <t>autologous peripheral blood T cells CD4 and CD8 selected and CD3 and CD28 activated transduced with retroviral vector expressing anti-CD19 CD28/CD3-zeta chimeric antigen receptor and cultured (brexucabtagene autoleucel)</t>
  </si>
  <si>
    <t>Lymphoma, Mantle-Cell</t>
  </si>
  <si>
    <t>L01X</t>
  </si>
  <si>
    <t>Mantle cell lymphoma Tecartus is indicated for the treatment of adult patients with relapsed or refractory mantle cell lymphoma (MCL) after two or more lines of systemic therapy including a Bruton’s tyrosine kinase (BTK) inhibitor. Acute lymphoblastic leukaemia Tecartus is indicated for the treatment of adult patients 26 years of age and above with relapsed or refractory B-cell precursor acute lymphoblastic leukaemia (ALL).</t>
  </si>
  <si>
    <t>Kite Pharma EU B.V.</t>
  </si>
  <si>
    <t>26/02/2026</t>
  </si>
  <si>
    <t>15/10/2020</t>
  </si>
  <si>
    <t>14/12/2020</t>
  </si>
  <si>
    <t>25/01/2021</t>
  </si>
  <si>
    <t>https://www.ema.europa.eu/en/medicines/human/EPAR/tecartus</t>
  </si>
  <si>
    <t>Yescarta</t>
  </si>
  <si>
    <t>EMEA/H/C/004480</t>
  </si>
  <si>
    <t>axicabtagene ciloleucel</t>
  </si>
  <si>
    <t>Lymphoma, Follicular;Lymphoma, Large B-Cell, Diffuse</t>
  </si>
  <si>
    <t>L01XX70</t>
  </si>
  <si>
    <t>Yescarta is indicated for the treatment of adult patients with diffuse large B cell lymphoma (DLBCL) and high-grade B-cell lymphoma (HGBL) that relapses within 12 months from completion of, or is refractory to, first-line chemoimmunotherapy. Yescarta is indicated for the treatment of adult patients with relapsed or refractory (r/r) DLBCL and primary mediastinal large B cell lymphoma (PMBCL), after two or more lines of systemic therapy. Yescarta is indicated for the treatment of adult patients with r/r follicular lymphoma (FL) after three or more lines of systemic therapy.</t>
  </si>
  <si>
    <t>28/06/2018</t>
  </si>
  <si>
    <t>23/08/2018</t>
  </si>
  <si>
    <t>https://www.ema.europa.eu/en/medicines/human/EPAR/yescarta</t>
  </si>
  <si>
    <t>Forxiga</t>
  </si>
  <si>
    <t>EMEA/H/C/002322</t>
  </si>
  <si>
    <t>Type 2 diabetes mellitus Forxiga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cardiovascular and renal events, and the populations studied, see sections 4.4, 4.5 and 5.1. Heart failure Forxiga is indicated in adults for the treatment of symptomatic chronic heart failure. Chronic kidney disease Forxiga is indicated in adults for the treatment of chronic kidney disease.</t>
  </si>
  <si>
    <t>11/11/2012</t>
  </si>
  <si>
    <t>12/10/2017</t>
  </si>
  <si>
    <t>https://www.ema.europa.eu/en/medicines/human/EPAR/forxiga</t>
  </si>
  <si>
    <t>Lenalidomide Krka (previously Lenalidomide Krka d.d. Novo mesto)</t>
  </si>
  <si>
    <t>EMEA/H/C/005348</t>
  </si>
  <si>
    <t>VR/0000310403</t>
  </si>
  <si>
    <t>lenalidomide</t>
  </si>
  <si>
    <t>lenalidomide hydrochloride monohydrate</t>
  </si>
  <si>
    <t>Multiple Myeloma;Myelodysplastic Syndromes;Lymphoma, Follicular;Lymphoma, Mantle-Cell</t>
  </si>
  <si>
    <t>L04AX04</t>
  </si>
  <si>
    <t>Immunosuppressants</t>
  </si>
  <si>
    <t>Multiple myelomaLenalidomide Krka as monotherapy is indicated for the maintenance treatment of adult patients with newly diagnosed multiple myeloma who have undergone autologous stem cell transplantation. Lenalidomide Krka as combination therapy with dexamethasone, or bortezomib and dexamethasone, or melphalan and prednisone (see section 4.2) is indicated for the treatment of adult patients with previously untreated multiple myeloma who are not eligible for transplant. Lenalidomide Krka in combination with dexamethasone is indicated for the treatment of multiple myeloma in adult patients who have received at least one prior therapy. 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lymphomaLenalidomide Krka as monotherapy is indicated for the treatment of adult patients with relapsed or refractory mantle cell lymphoma (see sections 4.4 and 5.1). Follicular lymphomaLenalidomide Krka in combination with rituximab (anti-CD20 antibody) is indicated for the treatment of adult patients with previously treated follicular lymphoma (Grade 1 – 3a). Multiple myelomaLenalidomide Krka as monotherapy is indicated for the maintenance treatment of adult patients with newly diagnosed multiple myeloma who have undergone autologous stem cell transplantation. Lenalidomide Krka as combination therapy with dexamethasone, or bortezomib and dexamethasone, or melphalan and prednisone (see section 4.2) is indicated for the treatment of adult patients with previously untreated multiple myeloma who are not eligible for transplant. Lenalidomide Krka in combination with dexamethasone is indicated for the treatment of multiple myeloma in adult patients who have received at least one prior therapy. 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Mantle cell lymphomaLenalidomide Krka as monotherapy is indicated for the treatment of adult patients with relapsed or refractory mantle cell lymphoma (see sections 4.4 and 5.1). Follicular lymphomaLenalidomide Krka in combination with rituximab (anti-CD20 antibody) is indicated for the treatment of adult patients with previously treated follicular lymphoma (Grade 1 – 3a).</t>
  </si>
  <si>
    <t>Krka, d.d., Novo mesto </t>
  </si>
  <si>
    <t>10/12/2020</t>
  </si>
  <si>
    <t>11/02/2021</t>
  </si>
  <si>
    <t>18/02/2021</t>
  </si>
  <si>
    <t>https://www.ema.europa.eu/en/medicines/human/EPAR/lenalidomide-krka</t>
  </si>
  <si>
    <t>Quviviq</t>
  </si>
  <si>
    <t>EMEA/H/C/005634</t>
  </si>
  <si>
    <t>VR/0000335013</t>
  </si>
  <si>
    <t>daridorexant</t>
  </si>
  <si>
    <t>daridorexant hydrochloride</t>
  </si>
  <si>
    <t>Sleep Initiation and Maintenance Disorders</t>
  </si>
  <si>
    <t>N05CJ03</t>
  </si>
  <si>
    <t>Psycholeptics</t>
  </si>
  <si>
    <t>Quviviq is indicated for the treatment of adult patients with insomnia characterised by symptoms present for at least 3 months and considerable impact on daytime functioning.</t>
  </si>
  <si>
    <t>Idorsia Pharmaceuticals Deutschland GmbH</t>
  </si>
  <si>
    <t>24/02/2022</t>
  </si>
  <si>
    <t>29/04/2022</t>
  </si>
  <si>
    <t>03/05/2022</t>
  </si>
  <si>
    <t>https://www.ema.europa.eu/en/medicines/human/EPAR/quviviq</t>
  </si>
  <si>
    <t>Eliquis</t>
  </si>
  <si>
    <t>EMEA/H/C/002148</t>
  </si>
  <si>
    <t>VR/0000334799</t>
  </si>
  <si>
    <t>apixaban</t>
  </si>
  <si>
    <t>Arthroplasty;Venous Thromboembolism</t>
  </si>
  <si>
    <t>B01AF02</t>
  </si>
  <si>
    <t>Treatment of venous thromboembolism (VTE) and prevention of recurrent VTE in paediatric patients from 28 days to less than 18 years of age. AdultsPrevention of venous thromboembolic events (VTE) in adult patients who have undergone elective hip or knee replacement surgery. Prevention of stroke and systemic embolism in adult patients with non 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patients).Paediatric population Treatment of venous thromboembolism (VTE) and prevention of recurrent VTE in paediatric patients from 28 days to less than 18 years of age. AdultsPrevention of stroke and systemic embolism in adult patients with non 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patients).Paediatric populationTreatment of venous thromboembolism (VTE) and prevention of recurrent VTE in paediatric patients from 28 days to less than 18 years of age.&amp;nbsp;</t>
  </si>
  <si>
    <t>Bristol-Myers Squibb / Pfizer EEIG</t>
  </si>
  <si>
    <t>17/03/2011</t>
  </si>
  <si>
    <t>18/05/2011</t>
  </si>
  <si>
    <t>03/08/2018</t>
  </si>
  <si>
    <t>https://www.ema.europa.eu/en/medicines/human/EPAR/eliquis</t>
  </si>
  <si>
    <t>Exdensur</t>
  </si>
  <si>
    <t>EMEA/H/C/006446</t>
  </si>
  <si>
    <t>depemokimab</t>
  </si>
  <si>
    <t>Asthma;Nasal Polyps</t>
  </si>
  <si>
    <t>R03DX12</t>
  </si>
  <si>
    <t>Drugs for obstructive airway diseases</t>
  </si>
  <si>
    <t>Asthma&amp;nbsp;Exdensur is indicated as add-on maintenance treatment for severe asthma with type 2 inflammation characterised by blood eosinophil count in adults and adolescents 12 years and older who are inadequately controlled&amp;nbsp;despite high dose inhaled corticosteroids (ICS) plus another asthma controller (see section 5.1). Chronic rhinosinusitis with nasal polyps (CRSwNP)&amp;nbsp;Exdensur is indicated as an add-on therapy with intranasal corticosteroids for the treatment of adult patients with severe CRSwNP for whom therapy with systemic corticosteroids and/or surgery do not provide adequate disease control.&amp;nbsp;</t>
  </si>
  <si>
    <t>GlaxoSmithKline Trading Services Limited</t>
  </si>
  <si>
    <t>12/02/2026</t>
  </si>
  <si>
    <t>https://www.ema.europa.eu/en/medicines/human/EPAR/exdensur</t>
  </si>
  <si>
    <t>Rxulti</t>
  </si>
  <si>
    <t>EMEA/H/C/003841</t>
  </si>
  <si>
    <t>VR/0000307490</t>
  </si>
  <si>
    <t>brexpiprazole</t>
  </si>
  <si>
    <t>Schizophrenia</t>
  </si>
  <si>
    <t>N05AX16</t>
  </si>
  <si>
    <t>Rxulti is indicated for the treatment of schizophrenia in adult and adolescents aged 13 years and older.</t>
  </si>
  <si>
    <t>Otsuka Pharmaceutical Netherlands B.V.</t>
  </si>
  <si>
    <t>15/01/2025</t>
  </si>
  <si>
    <t>30/05/2018</t>
  </si>
  <si>
    <t>26/07/2018</t>
  </si>
  <si>
    <t>26/11/2018</t>
  </si>
  <si>
    <t>https://www.ema.europa.eu/en/medicines/human/EPAR/rxulti</t>
  </si>
  <si>
    <t>Winrevair</t>
  </si>
  <si>
    <t>EMEA/H/C/005647</t>
  </si>
  <si>
    <t>VR/0000278021</t>
  </si>
  <si>
    <t>sotatercept</t>
  </si>
  <si>
    <t>Hypertension, Pulmonary</t>
  </si>
  <si>
    <t>C02KX06</t>
  </si>
  <si>
    <t>Antihypertensives</t>
  </si>
  <si>
    <t>Winrevair, in combination with other pulmonary arterial hypertension (PAH) therapies, is indicated for the treatment of PAH in adult patients with WHO Functional Class (FC) II, III and IV.</t>
  </si>
  <si>
    <t>Merck Sharp &amp; Dohme B.V.</t>
  </si>
  <si>
    <t>19/01/2026</t>
  </si>
  <si>
    <t>27/06/2024</t>
  </si>
  <si>
    <t>22/08/2024</t>
  </si>
  <si>
    <t>28/06/2024</t>
  </si>
  <si>
    <t>11/03/2026</t>
  </si>
  <si>
    <t>https://www.ema.europa.eu/en/medicines/human/EPAR/winrevair</t>
  </si>
  <si>
    <t>Vitrakvi</t>
  </si>
  <si>
    <t>EMEA/H/C/004919</t>
  </si>
  <si>
    <t>VR/0000277850</t>
  </si>
  <si>
    <t>larotrectinib</t>
  </si>
  <si>
    <t>larotrectinib sulfate</t>
  </si>
  <si>
    <t>Abdominal Neoplasms</t>
  </si>
  <si>
    <t>L01XE53</t>
  </si>
  <si>
    <t>Vitrakvi as monotherapy is indicated for the treatment of adult and paediatric patients with solid tumours that display a Neurotrophic Tyrosine Receptor Kinase (NTRK) gene fusion,  who have a disease that is locally advanced, metastatic or where surgical resection is likely to result in severe morbidity, and who have no satisfactory treatment options.</t>
  </si>
  <si>
    <t>Bayer AG</t>
  </si>
  <si>
    <t>25/07/2019</t>
  </si>
  <si>
    <t>24/10/2019</t>
  </si>
  <si>
    <t>https://www.ema.europa.eu/en/medicines/human/EPAR/vitrakvi</t>
  </si>
  <si>
    <t>Vimpat</t>
  </si>
  <si>
    <t>EMEA/H/C/000863</t>
  </si>
  <si>
    <t>N/0000268614</t>
  </si>
  <si>
    <t>lacosamide</t>
  </si>
  <si>
    <t>Epilepsy</t>
  </si>
  <si>
    <t>N03AX18</t>
  </si>
  <si>
    <t>Antiepileptics</t>
  </si>
  <si>
    <t>Vimpat is indicated as monotherapy and adjunctive therapy in the treatment of partial-onset seizures with or without secondary generalisation in adults, adolescents and children from 4 years of age with epilepsy.</t>
  </si>
  <si>
    <t>UCB Pharma SA</t>
  </si>
  <si>
    <t>08/05/2025</t>
  </si>
  <si>
    <t>26/06/2008</t>
  </si>
  <si>
    <t>29/08/2008</t>
  </si>
  <si>
    <t>https://www.ema.europa.eu/en/medicines/human/EPAR/vimpat</t>
  </si>
  <si>
    <t>Spinraza</t>
  </si>
  <si>
    <t>EMEA/H/C/004312</t>
  </si>
  <si>
    <t>X/0038</t>
  </si>
  <si>
    <t>nusinersen</t>
  </si>
  <si>
    <t>nusinersen sodium</t>
  </si>
  <si>
    <t>Muscular Atrophy, Spinal</t>
  </si>
  <si>
    <t>M09</t>
  </si>
  <si>
    <t>Spinraza is indicated for the treatment of 5q Spinal Muscular Atrophy.</t>
  </si>
  <si>
    <t>09/01/2026</t>
  </si>
  <si>
    <t>21/04/2017</t>
  </si>
  <si>
    <t>30/05/2017</t>
  </si>
  <si>
    <t>31/08/2018</t>
  </si>
  <si>
    <t>https://www.ema.europa.eu/en/medicines/human/EPAR/spinraza</t>
  </si>
  <si>
    <t>Kirsty (previously Kixelle)</t>
  </si>
  <si>
    <t>EMEA/H/C/004965</t>
  </si>
  <si>
    <t>N/0000335401</t>
  </si>
  <si>
    <t>insulin aspart</t>
  </si>
  <si>
    <t>Diabetes Mellitus</t>
  </si>
  <si>
    <t>A10AB05</t>
  </si>
  <si>
    <t>Kirsty is indicated for treatment of diabetes mellitus in adults, adolescents and children aged 1 year and above.</t>
  </si>
  <si>
    <t>Biosimilar Collaborations Ireland Limited</t>
  </si>
  <si>
    <t>05/02/2021</t>
  </si>
  <si>
    <t>16/03/2021</t>
  </si>
  <si>
    <t>https://www.ema.europa.eu/en/medicines/human/EPAR/kirsty</t>
  </si>
  <si>
    <t>Lysodren</t>
  </si>
  <si>
    <t>EMEA/H/C/000521</t>
  </si>
  <si>
    <t>VR/0000322704</t>
  </si>
  <si>
    <t>mitotane</t>
  </si>
  <si>
    <t>Adrenal Cortex Neoplasms</t>
  </si>
  <si>
    <t>L01XX23</t>
  </si>
  <si>
    <t>Symptomatic treatment of advanced (unresectable, metastatic or relapsed) adrenal cortical carcinoma. The effect of Lysodren on non-functional adrenal cortical carcinoma is not established.</t>
  </si>
  <si>
    <t>Esteve Pharmaceuticals, S.A.</t>
  </si>
  <si>
    <t>13/02/2026</t>
  </si>
  <si>
    <t>28/04/2004</t>
  </si>
  <si>
    <t>25/04/2016</t>
  </si>
  <si>
    <t>https://www.ema.europa.eu/en/medicines/human/EPAR/lysodren</t>
  </si>
  <si>
    <t>Iloperidone Vanda Pharmaceuticals</t>
  </si>
  <si>
    <t>EMEA/H/C/006561</t>
  </si>
  <si>
    <t>Opinion under re-examination</t>
  </si>
  <si>
    <t>Negative</t>
  </si>
  <si>
    <t>iloperidone</t>
  </si>
  <si>
    <t>Schizophrenia;Bipolar Disorder</t>
  </si>
  <si>
    <t>N05AX14</t>
  </si>
  <si>
    <t>Treatment of schizophrenia, acute treatment of manic or mixed episodes associated with bipolar I disorder.</t>
  </si>
  <si>
    <t>Vanda Pharmaceuticals Netherlands B.V.</t>
  </si>
  <si>
    <t>27/02/2026</t>
  </si>
  <si>
    <t>10/03/2026</t>
  </si>
  <si>
    <t>https://www.ema.europa.eu/en/medicines/human/EPAR/iloperidone-vanda-pharmaceuticals</t>
  </si>
  <si>
    <t>Ponvory</t>
  </si>
  <si>
    <t>EMEA/H/C/005163</t>
  </si>
  <si>
    <t>R/0000292277</t>
  </si>
  <si>
    <t>ponesimod</t>
  </si>
  <si>
    <t>Multiple Sclerosis, Relapsing-Remitting</t>
  </si>
  <si>
    <t>L04AE04</t>
  </si>
  <si>
    <t>Ponvory is indicated for the treatment of adult patients with relapsing forms of multiple sclerosis (RMS) with active disease defined by clinical or imaging features.</t>
  </si>
  <si>
    <t>Laboratoires Juvisé Pharmaceuticals</t>
  </si>
  <si>
    <t>25/03/2021</t>
  </si>
  <si>
    <t>19/05/2021</t>
  </si>
  <si>
    <t>24/03/2021</t>
  </si>
  <si>
    <t>https://www.ema.europa.eu/en/medicines/human/EPAR/ponvory</t>
  </si>
  <si>
    <t>Kengrexal</t>
  </si>
  <si>
    <t>EMEA/H/C/003773</t>
  </si>
  <si>
    <t>VR/0000295860</t>
  </si>
  <si>
    <t>cangrelor</t>
  </si>
  <si>
    <t>Acute Coronary Syndrome;Vascular Surgical Procedures</t>
  </si>
  <si>
    <t>B01</t>
  </si>
  <si>
    <t>Kengrexal, co-administered with acetylsalicylic acid (ASA), is indicated for the reduction of thrombotic cardiovascular events in adult patients with coronary artery disease undergoing percutaneous coronary intervention (PCI) who have not received an oral P2Y12 inhibitor prior to the PCI procedure and in whom oral therapy with P2Y12 inhibitors is not feasible or desirable.</t>
  </si>
  <si>
    <t>Chiesi Farmaceutici S.p.A.</t>
  </si>
  <si>
    <t>22/01/2015</t>
  </si>
  <si>
    <t>23/03/2015</t>
  </si>
  <si>
    <t>12/04/2018</t>
  </si>
  <si>
    <t>https://www.ema.europa.eu/en/medicines/human/EPAR/kengrexal</t>
  </si>
  <si>
    <t>Lydisilka</t>
  </si>
  <si>
    <t>EMEA/H/C/005382</t>
  </si>
  <si>
    <t>VR/0000280122</t>
  </si>
  <si>
    <t>estetrol;drospirenone</t>
  </si>
  <si>
    <t>estetrol monohydrate;drospirenone</t>
  </si>
  <si>
    <t>Contraceptives, Oral</t>
  </si>
  <si>
    <t>G03</t>
  </si>
  <si>
    <t>Sex hormones and modulators of the genital system</t>
  </si>
  <si>
    <t>Oral contraception. The decision to prescribe Lydisilka should take into consideration the individual woman’s current risk factors, particularly those for venous thromboembolism (VTE), and how the risk of VTE with Lydisilka compares with other combined hormonal contraceptives (CHCs) (see sections 4.3 and 4.4).</t>
  </si>
  <si>
    <t>Estetra SPRL</t>
  </si>
  <si>
    <t>05/02/2026</t>
  </si>
  <si>
    <t>https://www.ema.europa.eu/en/medicines/human/EPAR/lydisilka</t>
  </si>
  <si>
    <t>Drovelis</t>
  </si>
  <si>
    <t>EMEA/H/C/005336</t>
  </si>
  <si>
    <t>VR/0000280151</t>
  </si>
  <si>
    <t>drospirenone;estetrol monohydrate</t>
  </si>
  <si>
    <t>oral contraceptive</t>
  </si>
  <si>
    <t>Gedeon Richter Plc.</t>
  </si>
  <si>
    <t>https://www.ema.europa.eu/en/medicines/human/EPAR/drovelis</t>
  </si>
  <si>
    <t>Amversio</t>
  </si>
  <si>
    <t>EMEA/H/C/005637</t>
  </si>
  <si>
    <t>VR/0000319550</t>
  </si>
  <si>
    <t>betaine anhydrous</t>
  </si>
  <si>
    <t>betaine</t>
  </si>
  <si>
    <t>Homocystinuria</t>
  </si>
  <si>
    <t>A16AA06</t>
  </si>
  <si>
    <t>Other alimentary tract and metabolism products</t>
  </si>
  <si>
    <t>Amversio is indicated as adjunctive treatment of homocystinuria, involving deficiencies or defects in:  cystathionine beta-synthase (CBS), 5,10 methylene tetrahydrofolate reductase (MTHFR), cobalamin cofactor metabolism (cbl).</t>
  </si>
  <si>
    <t>SERB SA</t>
  </si>
  <si>
    <t>05/05/2022</t>
  </si>
  <si>
    <t>21/02/2022</t>
  </si>
  <si>
    <t>https://www.ema.europa.eu/en/medicines/human/EPAR/amversio</t>
  </si>
  <si>
    <t>Teduglutide Viatris</t>
  </si>
  <si>
    <t>EMEA/H/C/006564</t>
  </si>
  <si>
    <t>VR/0000327317</t>
  </si>
  <si>
    <t>teduglutide</t>
  </si>
  <si>
    <t>Short Bowel Syndrome</t>
  </si>
  <si>
    <t>A16AX08</t>
  </si>
  <si>
    <t>Teduglutide Viatris is indicated for the treatment of patients 4 months corrected gestational age and above with Short Bowel Syndrome (SBS). Patients should be stable following a period of intestinal adaptation after surgery.</t>
  </si>
  <si>
    <t>Viatris Limited</t>
  </si>
  <si>
    <t>13/11/2025</t>
  </si>
  <si>
    <t>08/01/2026</t>
  </si>
  <si>
    <t>14/11/2025</t>
  </si>
  <si>
    <t>https://www.ema.europa.eu/en/medicines/human/EPAR/teduglutide-viatris</t>
  </si>
  <si>
    <t>Alkindi</t>
  </si>
  <si>
    <t>EMEA/H/C/004416</t>
  </si>
  <si>
    <t>VR/0000334727</t>
  </si>
  <si>
    <t>hydrocortisone</t>
  </si>
  <si>
    <t>Adrenal Insufficiency</t>
  </si>
  <si>
    <t>H02AB09</t>
  </si>
  <si>
    <t>Corticosteroids for systemic use</t>
  </si>
  <si>
    <t>Replacement therapy of adrenal insufficiency in infants, children and adolescents (from birth to &amp;lt; 18 years old).</t>
  </si>
  <si>
    <t>Immedica Netherlands B.V.</t>
  </si>
  <si>
    <t>14/12/2017</t>
  </si>
  <si>
    <t>09/02/2018</t>
  </si>
  <si>
    <t>29/06/2018</t>
  </si>
  <si>
    <t>https://www.ema.europa.eu/en/medicines/human/EPAR/alkindi</t>
  </si>
  <si>
    <t>Veoza</t>
  </si>
  <si>
    <t>EMEA/H/C/005851</t>
  </si>
  <si>
    <t>PSUR/0000288230</t>
  </si>
  <si>
    <t>fezolinetant</t>
  </si>
  <si>
    <t>Menopause;Hot Flashes</t>
  </si>
  <si>
    <t>G02CX06</t>
  </si>
  <si>
    <t>Other gynecologicals</t>
  </si>
  <si>
    <t>Veoza is indicated for the treatment of moderate to severe vasomotor symptoms (VMS) associated with menopause.</t>
  </si>
  <si>
    <t>Astellas Pharma Europe B.V.</t>
  </si>
  <si>
    <t>20/12/2023</t>
  </si>
  <si>
    <t>https://www.ema.europa.eu/en/medicines/human/EPAR/veoza</t>
  </si>
  <si>
    <t>Nucala</t>
  </si>
  <si>
    <t>EMEA/H/C/003860</t>
  </si>
  <si>
    <t>VR/0000257645</t>
  </si>
  <si>
    <t>mepolizumab</t>
  </si>
  <si>
    <t>Mepolizumab</t>
  </si>
  <si>
    <t>Asthma</t>
  </si>
  <si>
    <t>R03DX09</t>
  </si>
  <si>
    <t>Severe eosinophilic asthmaNucala is indicated as an add-on treatment for severe refractory eosinophilic asthma in adults, adolescents and children aged 6 years and older . Chronic rhinosinusitis with nasal polyps (CRSwNP)Nucala is indicated as an add-on therapy with intranasal corticosteroids for the treatment of adult patients with severe CRSwNP for whom therapy with systemic corticosteroids and/or surgery do not provide adequate control. Eosinophilic granulomatosis with polyangiitis (EGPA)Nucala is indicated as an add-on treatment for patients aged 6 years and older with relapsing-remitting or refractory eosinophilic granulomatosis with polyangiitis (EGPA). Hypereosinophilic syndrome (HES)Nucala is indicated as an add-on treatment for adult patients with inadequately controlled hypereosinophilic syndrome without an identifiable non-haematologic secondary cause.</t>
  </si>
  <si>
    <t>04/02/2026</t>
  </si>
  <si>
    <t>01/12/2015</t>
  </si>
  <si>
    <t>01/06/2018</t>
  </si>
  <si>
    <t>https://www.ema.europa.eu/en/medicines/human/EPAR/nucala</t>
  </si>
  <si>
    <t>Cayston</t>
  </si>
  <si>
    <t>EMEA/H/C/000996</t>
  </si>
  <si>
    <t>VR/0000319787</t>
  </si>
  <si>
    <t>aztreonam</t>
  </si>
  <si>
    <t>aztreonam lysine</t>
  </si>
  <si>
    <t>Cystic Fibrosis;Respiratory Tract Infections</t>
  </si>
  <si>
    <t>J01DF01</t>
  </si>
  <si>
    <t>Antibacterials for systemic use</t>
  </si>
  <si>
    <t>Cayston is indicated for the suppressive therapy of chronic pulmonary infections due to Pseudomonas aeruginosa in patients with cystic fibrosis (CF) aged 6 years and older. Consideration should be given to official guidance on the appropriate use of antibacterial agents.</t>
  </si>
  <si>
    <t>Gilead Sciences Ireland UC</t>
  </si>
  <si>
    <t>21/09/2009</t>
  </si>
  <si>
    <t>24/05/2018</t>
  </si>
  <si>
    <t>https://www.ema.europa.eu/en/medicines/human/EPAR/cayston</t>
  </si>
  <si>
    <t>Sprycel</t>
  </si>
  <si>
    <t>EMEA/H/C/000709</t>
  </si>
  <si>
    <t>VR/0000320681</t>
  </si>
  <si>
    <t>dasatinib (anhydrous)</t>
  </si>
  <si>
    <t>dasatinib</t>
  </si>
  <si>
    <t>Precursor Cell Lymphoblastic Leukemia-Lymphoma;Leukemia, Myelogenous, Chronic, BCR-ABL Positive</t>
  </si>
  <si>
    <t>L01EA02</t>
  </si>
  <si>
    <t>Sprycel is indicated for the treatment of paediatric patients with:  newly diagnosed Philadelphia chromosome-positive chronic myelogenous leukaemia in chronic phase (Ph+ CML CP) or Ph+ CML CP resistant or intolerant to prior therapy including imatinib. newly diagnosed Ph+ acute lymphoblastic leukaemia (ALL) in combination with chemotherapy.  Sprycel is indicated for the treatment of adult patients with:  newly diagnosed Philadelphia-chromosome-positive (Ph+) chronic myelogenous leukaemia (CML) in the chronic phase; chronic, accelerated or blast phase CML with resistance or intolerance to prior therapy including imatinib mesilate; Ph+ acute lymphoblastic leukaemia (ALL) and lymphoid blast CML with resistance or intolerance to prior therapy.  Sprycel is indicated for the treatment of paediatric patients with:  newly diagnosed Ph+ CML in chronic phase (Ph+ CML-CP) or Ph+ CML-CP resistant or intolerant to prior therapy including imatinib.</t>
  </si>
  <si>
    <t>Bristol-Myers Squibb Pharma EEIG</t>
  </si>
  <si>
    <t>24/02/2026</t>
  </si>
  <si>
    <t>21/09/2006</t>
  </si>
  <si>
    <t>20/11/2006</t>
  </si>
  <si>
    <t>06/03/2026</t>
  </si>
  <si>
    <t>https://www.ema.europa.eu/en/medicines/human/EPAR/sprycel</t>
  </si>
  <si>
    <t>MicardisPlus</t>
  </si>
  <si>
    <t>EMEA/H/C/000413</t>
  </si>
  <si>
    <t>VR/0000252853</t>
  </si>
  <si>
    <t>telmisartan;hydrochlorothiazide</t>
  </si>
  <si>
    <t>Hypertension</t>
  </si>
  <si>
    <t>C09DA07</t>
  </si>
  <si>
    <t>Agents acting on the renin-angiotensin system</t>
  </si>
  <si>
    <t>Treatment of essential hypertension. MicardisPlus fixed-dose combination (40 mg telmisartan / 12.5 mg hydrochlorothiazide, 80 mg telmisartan / 12.5 mg hydrochlorothiazide) is indicated in patients whose blood pressure is not adequately controlled on telmisartan alone. MicardisPlus fixed-dose combination (80 mg telmisartan / 25 mg hydrochlorothiazide) is indicated in patients whose blood pressure is not adequately controlled on MicardisPlus (80 mg telmisartan / 12.5 mg hydrochlorothiazide) or patients who have been previously stabilised on telmisartan and hydrochlorothiazide given separately.</t>
  </si>
  <si>
    <t>29/03/2025</t>
  </si>
  <si>
    <t>19/04/2002</t>
  </si>
  <si>
    <t>06/04/2017</t>
  </si>
  <si>
    <t>https://www.ema.europa.eu/en/medicines/human/EPAR/micardisplus</t>
  </si>
  <si>
    <t>Tyruko</t>
  </si>
  <si>
    <t>EMEA/H/C/005752</t>
  </si>
  <si>
    <t>VR/0000323162</t>
  </si>
  <si>
    <t>natalizumab</t>
  </si>
  <si>
    <t>Multiple Sclerosis, Relapsing-Remitting;Multiple Sclerosis</t>
  </si>
  <si>
    <t>L04AG03</t>
  </si>
  <si>
    <t>Tyruko is indicated as single disease modifying therapy in adults with highly active relapsing remitting multiple sclerosis (RRMS) for the following patient groups: Patients with highly active disease despite a full and adequate course of treatment with at least one disease modifying therapy (DMT) (for exceptions and information about washout periods see sections 4.4 and 5.1) or Patients with rapidly evolving severe RRMS defined by 2 or more disabling relapses in one year, and with 1 or more Gadolinium enhancing lesions on brain Magnetic Resonance Imaging (MRI) or a significant increase in T2 lesion load as compared to a previous recent MRI.</t>
  </si>
  <si>
    <t>Sandoz GmbH</t>
  </si>
  <si>
    <t>02/03/2026</t>
  </si>
  <si>
    <t>20/07/2023</t>
  </si>
  <si>
    <t>22/09/2023</t>
  </si>
  <si>
    <t>17/07/2023</t>
  </si>
  <si>
    <t>https://www.ema.europa.eu/en/medicines/human/EPAR/tyruko</t>
  </si>
  <si>
    <t>Opdivo</t>
  </si>
  <si>
    <t>EMEA/H/C/003985</t>
  </si>
  <si>
    <t>VR/0000325956</t>
  </si>
  <si>
    <t>nivolumab</t>
  </si>
  <si>
    <t>Melanoma;Hodgkin Disease;Carcinoma, Renal Cell;Carcinoma, Non-Small-Cell Lung;Carcinoma, Transitional Cell;Squamous Cell Carcinoma of Head and Neck;Urologic Neoplasms;Mesothelioma;Colorectal Neoplasms</t>
  </si>
  <si>
    <t>L01FF01</t>
  </si>
  <si>
    <t>Melanoma  Opdivo as monotherapy or in combination with ipilimumab is indicated for the treatment of advanced (unresectable or metastatic) melanoma in adults and adolescents 12 years of age and older.Relative to nivolumab monotherapy, an increase in progression-free survival (PFS) and overall survival (OS) for the combination of nivolumab with ipilimumab is established only in patients with low tumour PD-L1 expression (see sections 4.4 and 5.1).  Adjuvant treatment of melanoma  Opdivo as monotherapy is indicated for the adjuvant treatment of adults and adolescents 12 years of age and older with Stage IIB or IIC melanoma, or melanoma with involvement of lymph nodes or metastatic disease who have undergone complete resection (see section 5.1).  Non-small cell lung cancer (NSCLC)  Opdivo in combination with ipilimumab and 2 cycles of platinum-based chemotherapy is indicated for the first-line treatment of metastatic non-small cell lung cancer in adults whose tumours have no sensitising EGFR mutation or ALK translocation. Opdivo as monotherapy is indicated for the treatment of locally advanced or metastatic non-small cell lung cancer after prior chemotherapy in adults.  Neoadjuvant treatment of NSCLC  Opdivo in combination with platinum-based chemotherapy is indicated for the neoadjuvant treatment of resectable non-small cell lung cancer at high risk of recurrence in adult patients whose tumours have PD-L1 expression ≥ 1% (see section 5.1 for selection criteria).  Neoadjuvant and adjuvant treatment of NSCLC  Opdivo, in combination with platinum-based chemotherapy as neoadjuvant treatment, followed by OPDIVO as monotherapy as adjuvant treatment, is indicated for the treatment of resectable non-small cell lung cancer at high risk of recurrence in adult patients whose tumours have PD-L1 expression ≥ 1% (see section 5.1 for selection criteria).  Malignant pleural mesothelioma (MPM)  Opdivo in combination with ipilimumab is indicated for the first-line treatment of adult patients with unresectable malignant pleural mesothelioma.  Renal cell carcinoma (RCC)  Opdivo as monotherapy is indicated for the treatment of advanced renal cell carcinoma after prior therapy in adults. Opdivo in combination with ipilimumab is indicated for the first-line treatment of adult patients with intermediate/poor-risk advanced renal cell carcinoma (see section 5.1). Opdivo in combination with cabozantinib is indicated for the first-line treatment of adult patients with advanced renal cell carcinoma (see section 5.1).  Classical Hodgkin lymphoma (cHL)  Opdivo as monotherapy is indicated for the treatment of adult patients with relapsed or refractory classical Hodgkin lymphoma after autologous stem cell transplant (ASCT) and treatment with brentuximab vedotin.  Squamous cell cancer of the head and neck (SCCHN)  Opdivo as monotherapy is indicated for the treatment of recurrent or metastatic squamous cell cancer of the head and neck in adults progressing on or after platinum-based therapy (see section 5.1).  Urothelial carcinoma  Opdivo in combination with cisplatin and gemcitabine is indicated for the first-line treatment of adult patients with unresectable or metastatic urothelial carcinoma. Opdivo as monotherapy is indicated for the treatment of locally advanced unresectable or metastatic urothelial carcinoma in adults after failure of prior platinum-containing therapy.  Adjuvant treatment of urothelial carcinoma  Opdivo as monotherapy is indicated for the adjuvant treatment of adults with muscle invasive urothelial carcinoma (MIUC) with tumour cell PD-L1 expression ≥ 1%, who are at high risk of recurrence after undergoing radical resection of MIUC (see section 5.1).  Mismatch repair deficient (dMMR) or microsatellite instability-high (MSI-H) colorectal cancer (CRC)  Opdivo in combination with ipilimumab is indicated for the treatment of adult patients with mismatch repair deficient or microsatellite instability-high colorectal cancer in the following settings:-&amp;nbsp;first-line treatment of unresectable or metastatic colorectal cancer;- treatment of&amp;nbsp;metastatic colorectal cancer after prior fluoropyrimidine-based combination chemotherapy (see section 5.1).  Oesophageal squamous cell carcinoma (OSCC)  Opdivo in combination with ipilimumab is indicated for the first-line treatment of adult patients with unresectable advanced, recurrent or metastatic oesophageal squamous cell carcinoma with tumour cell PD-L1 expression ≥ 1%. Opdivo in combination with fluoropyrimidine‑ and platinum‑based combination chemotherapy is indicated for the first‑line treatment of adult patients with unresectable advanced, recurrent or metastatic oesophageal squamous cell carcinoma with tumour cell PD‑L1 expression&amp;nbsp;≥&amp;nbsp;1%. Opdivo as monotherapy is indicated for the treatment of adult patients with unresectable advanced, recurrent or metastatic oesophageal squamous cell carcinoma after prior fluoropyrimidine‑ and platinum‑based combination chemotherapy.  Adjuvant treatment of oesophageal or gastro‑oesophageal junction cancer (OC or GEJC)  Opdivo as monotherapy is indicated for the adjuvant treatment of adult patients with oesophageal or gastro‑oesophageal junction cancer who have residual pathologic disease following prior neoadjuvant chemoradiotherapy (see section&amp;nbsp;5.1).  Gastric, gastro‑oesophageal junction (GEJ) or oesophageal adenocarcinoma  Opdivo in combination with fluoropyrimidine‑ and platinum‑based combination chemotherapy is indicated for the first‑line treatment of adult patients with HER2‑negative advanced or metastatic gastric, gastro‑oesophageal junction or oesophageal adenocarcinoma whose tumours express PD‑L1 with a combined positive score (CPS)&amp;nbsp;≥&amp;nbsp;5.  Hepatocellular carcinoma (HCC)  Opdivo in combination with ipilimumab is indicated for the first‑line treatment of adult patients with unresectable or advanced hepatocellular carcinoma.</t>
  </si>
  <si>
    <t>23/04/2015</t>
  </si>
  <si>
    <t>19/06/2015</t>
  </si>
  <si>
    <t>30/07/2018</t>
  </si>
  <si>
    <t>https://www.ema.europa.eu/en/medicines/human/EPAR/opdivo</t>
  </si>
  <si>
    <t>Inhixa</t>
  </si>
  <si>
    <t>EMEA/H/C/004264</t>
  </si>
  <si>
    <t>VR/0000332178</t>
  </si>
  <si>
    <t>enoxaparin sodium</t>
  </si>
  <si>
    <t>Venous Thromboembolism</t>
  </si>
  <si>
    <t>B01AB05</t>
  </si>
  <si>
    <t>Inhixa is indicated for adults for:  Prophylaxis of venous thromboembolism, particularly in patients undergoing orthopaedic, general or oncological surgery. Prophylaxis of venous thromboembolism in patients bedridden due to acute illnesses including acute heart failure, acute respiratory failure, severe infections, as well as exacerbation of rheumatic diseases causing immobilisation of the patient (applies to strengths of 40 mg/0.4 mL). Treatment of deep vein thrombosis (DVT), complicated or uncomplicated by pulmonary embolism. Treatment of unstable angina and non Q wave myocardial infarction, in combination with acetylsalicylic acid (ASA). Treatment of acute ST segment elevation myocardial infarction (STEMI) including patients who will be treated conservatively or who will later undergo percutaneous coronary angioplasty (applies to strengths of 60 mg/0.6 mL, 80 mg/0.8 mL, and 100 mg/1 mL). Blood clot prevention in the extracorporeal circulation during haemodialysis.</t>
  </si>
  <si>
    <t>Techdow Pharma Netherlands B.V. </t>
  </si>
  <si>
    <t>05/03/2026</t>
  </si>
  <si>
    <t>21/07/2016</t>
  </si>
  <si>
    <t>15/09/2016</t>
  </si>
  <si>
    <t>22/06/2018</t>
  </si>
  <si>
    <t>https://www.ema.europa.eu/en/medicines/human/EPAR/inhixa</t>
  </si>
  <si>
    <t>Waskyra</t>
  </si>
  <si>
    <t>EMEA/H/C/006525</t>
  </si>
  <si>
    <t>etuvetidigene autotemcel</t>
  </si>
  <si>
    <t>genetically modified autologous CD34+ cell enriched population that contains haematopoietic stem and progenitor cells (HSPC) transduced ex vivo using a lentiviral vector encoding the human Wiskott-Aldrich Syndrome (WAS) gene</t>
  </si>
  <si>
    <t>Wiskott-Aldrich Syndrome</t>
  </si>
  <si>
    <t>B06</t>
  </si>
  <si>
    <t>Other hematological agents</t>
  </si>
  <si>
    <t>Waskyra is indicated for the treatment of patients aged 6 months and older with Wiskott-Aldrich Syndrome (WAS) who have a mutation in the WAS gene for whom haematopoietic stem cell (HSC) transplantation is appropriate and no suitable human leukocyte antigen (HLA)-matched related haematopoietic stem cell donor is available.</t>
  </si>
  <si>
    <t>Fondazione Telethon ETS</t>
  </si>
  <si>
    <t>https://www.ema.europa.eu/en/medicines/human/EPAR/waskyra</t>
  </si>
  <si>
    <t>Toujeo (previously Optisulin)</t>
  </si>
  <si>
    <t>EMEA/H/C/000309</t>
  </si>
  <si>
    <t>VR/0000310964</t>
  </si>
  <si>
    <t>insulin glargine</t>
  </si>
  <si>
    <t>A10AE04</t>
  </si>
  <si>
    <t>Treatment of diabetes mellitus in adults, adolescents and children from the age of 6 years.</t>
  </si>
  <si>
    <t>Sanofi-aventis Deutschland GmbH</t>
  </si>
  <si>
    <t>17/02/2000</t>
  </si>
  <si>
    <t>26/06/2000</t>
  </si>
  <si>
    <t>26/10/2017</t>
  </si>
  <si>
    <t>https://www.ema.europa.eu/en/medicines/human/EPAR/toujeo</t>
  </si>
  <si>
    <t>Apidra</t>
  </si>
  <si>
    <t>EMEA/H/C/000557</t>
  </si>
  <si>
    <t>insulin glulisine</t>
  </si>
  <si>
    <t>A10AB06</t>
  </si>
  <si>
    <t>Treatment of adults, adolescents and children, six years or older with diabetes mellitus, where treatment with insulin is required.</t>
  </si>
  <si>
    <t>sanofi-aventis Deutschland GmbH</t>
  </si>
  <si>
    <t>03/06/2004</t>
  </si>
  <si>
    <t>27/09/2004</t>
  </si>
  <si>
    <t>03/04/2018</t>
  </si>
  <si>
    <t>https://www.ema.europa.eu/en/medicines/human/EPAR/apidra</t>
  </si>
  <si>
    <t>VacPertagen</t>
  </si>
  <si>
    <t>EMEA/H/C/006304</t>
  </si>
  <si>
    <t>VR/0000335366</t>
  </si>
  <si>
    <t>pertussis vaccine (recombinant, acellular, component, adsorbed)</t>
  </si>
  <si>
    <t>recombinant pertussis toxin;filamentous haemagglutinin</t>
  </si>
  <si>
    <t>Whooping Cough;Infections</t>
  </si>
  <si>
    <t>J07AJ02</t>
  </si>
  <si>
    <t>Vaccines</t>
  </si>
  <si>
    <t>VacPertagen is indicated for:&amp;nbsp;- booster immunisation against pertussis of individuals 12 years of age and older,- passive protection against pertussis in early infancy following maternal immunisation during pregnancy.</t>
  </si>
  <si>
    <t>BioNet Europe</t>
  </si>
  <si>
    <t>https://www.ema.europa.eu/en/medicines/human/EPAR/vacpertagen</t>
  </si>
  <si>
    <t>Lantus</t>
  </si>
  <si>
    <t>EMEA/H/C/000284</t>
  </si>
  <si>
    <t>Treatment of diabetes mellitus in adults, adolescents and children aged two years and above</t>
  </si>
  <si>
    <t>09/06/2000</t>
  </si>
  <si>
    <t>https://www.ema.europa.eu/en/medicines/human/EPAR/lantus</t>
  </si>
  <si>
    <t>Insuman</t>
  </si>
  <si>
    <t>EMEA/H/C/000201</t>
  </si>
  <si>
    <t>insulin human</t>
  </si>
  <si>
    <t>Insulin human</t>
  </si>
  <si>
    <t>A10AB01;A10AC01</t>
  </si>
  <si>
    <t>Diabetes mellitus where treatment with insulin is required. Insuman Rapid is also suitable for the treatment of hyperglycaemic coma and ketoacidosis, as well as for achieving pre-, intra- and postoperative stabilisation in patients with diabetes mellitus.</t>
  </si>
  <si>
    <t>16/10/1996</t>
  </si>
  <si>
    <t>21/02/1997</t>
  </si>
  <si>
    <t>https://www.ema.europa.eu/en/medicines/human/EPAR/insuman</t>
  </si>
  <si>
    <t>Imatinib Teva</t>
  </si>
  <si>
    <t>EMEA/H/C/002585</t>
  </si>
  <si>
    <t>VR/0000314304</t>
  </si>
  <si>
    <t>imatinib</t>
  </si>
  <si>
    <t>Leukemia, Myelogenous, Chronic, BCR-ABL Positive;Precursor Cell Lymphoblastic Leukemia-Lymphoma;Myelodysplastic-Myeloproliferative Diseases;Hypereosinophilic Syndrome;Dermatofibrosarcoma</t>
  </si>
  <si>
    <t>L01EA01</t>
  </si>
  <si>
    <t>Antineoplastic agents;Protein kinase inhibitors</t>
  </si>
  <si>
    <t>Imatinib Teva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Teva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  </t>
  </si>
  <si>
    <t>Teva B.V.</t>
  </si>
  <si>
    <t>18/10/2012</t>
  </si>
  <si>
    <t>07/01/2013</t>
  </si>
  <si>
    <t>25/04/2018</t>
  </si>
  <si>
    <t>https://www.ema.europa.eu/en/medicines/human/EPAR/imatinib-teva</t>
  </si>
  <si>
    <t>Simponi</t>
  </si>
  <si>
    <t>EMEA/H/C/000992</t>
  </si>
  <si>
    <t>II/0121</t>
  </si>
  <si>
    <t>golimumab</t>
  </si>
  <si>
    <t>Arthritis, Psoriatic;Spondylitis, Ankylosing;Colitis, Ulcerative;Arthritis, Rheumatoid</t>
  </si>
  <si>
    <t>L04AB06</t>
  </si>
  <si>
    <t>Rheumatoid arthritis (RA) Simponi, in combination with methotrexate (MTX), is indicated for:  the treatment of moderate to severe, active rheumatoid arthritis in adults when the response to disease modifying anti rheumatic drug (DMARD) therapy including MTX has been inadequate. the treatment of severe, active and progressive rheumatoid arthritis in adults not previously treated with MTX.  Simponi, in combination with MTX, has been shown to reduce the rate of progression of joint damage as measured by X ray and to improve physical function. For information regarding the polyarticular juvenile idiopathic arthritis indication, please see the Simponi 50 mg SmPC. Psoriatic arthritis (PsA) 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 Axial spondyloarthritis Ankylosing spondylitis (AS) Simponi is indicated for the treatment of severe, active ankylosing spondylitis in adults who have responded inadequately to conventional therapy. Non radiographic axial spondyloarthritis (nr Axial SpA) 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 Ulcerative colitis (UC) 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 Ulcerative colitisPaediatric ulcerative colitis (pUC)Simponi is indicated for the treatment of moderately to severely active ulcerative colitis in paediatric patients 2 years of age and older with a body weight of at least 15&amp;nbsp; kg, who have had an inadequate response to conventional therapy, including corticosteroids and 6‑mercaptopurine (6‑MP) or azathioprine (AZA), or who are intolerant to or have medical contraindications for such therapies. Juvenile idiopathic arthritis Polyarticular juvenile idiopathic arthritis (pJIA) Simponi in combination with methotrexate (MTX) is indicated for the treatment of polyarticular juvenile idiopathic arthritis in children 2 years of age and older, who have responded inadequately to previous therapy with MTX. Rheumatoid arthritis (RA) Simponi, in combination with methotrexate (MTX), is indicated for:  the treatment of moderate to severe, active rheumatoid arthritis in adults when the response to disease modifying anti rheumatic drug (DMARD) therapy including MTX has been inadequate. the treatment of severe, active and progressive rheumatoid arthritis in adults not previously treated with MTX.  Simponi, in combination with MTX, has been shown to reduce the rate of progression of joint damage as measured by X ray and to improve physical function. Juvenile idiopathic arthritis Polyarticular juvenile idiopathic arthritis (pJIA) Simponi in combination with MTX is indicated for the treatment of polyarticular juvenile idiopathic arthritis in children 2 years of age and older, who have responded inadequately to previous therapy with MTX. Psoriatic arthritis (PsA) 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 Axial spondyloarthritis Ankylosing spondylitis (AS) Simponi is indicated for the treatment of severe, active ankylosing spondylitis in adults who have responded inadequately to conventional therapy. Non radiographic axial spondyloarthritis (nr Axial SpA) 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 Ulcerative colitis (UC) 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t>
  </si>
  <si>
    <t>Janssen Cilag International NV</t>
  </si>
  <si>
    <t>01/10/2009</t>
  </si>
  <si>
    <t>02/07/2018</t>
  </si>
  <si>
    <t>https://www.ema.europa.eu/en/medicines/human/EPAR/simponi</t>
  </si>
  <si>
    <t>Eylea</t>
  </si>
  <si>
    <t>EMEA/H/C/002392</t>
  </si>
  <si>
    <t>EMA/VR/0000295095</t>
  </si>
  <si>
    <t>aflibercept</t>
  </si>
  <si>
    <t>Wet Macular Degeneration;Macular Edema;Diabetes Complications;Retinal Vein Occlusion;Choroidal Neovascularization</t>
  </si>
  <si>
    <t>S01LA05</t>
  </si>
  <si>
    <t>Ophthalmologicals</t>
  </si>
  <si>
    <t>Eylea 114.3 mg/ml solution for injection and Eylea 114.3 mg/ml solution for injection in pre-filled syringe Eylea is indicated for adults for the treatment of  neovascular (wet) age-related macular degeneration (AMD) visual impairment due to diabetic macular oedema (DME) visual impairment due to macular oedema secondary to retinal vein occlusion (branch, central and hemiretinal RVO)  Eylea 40&amp;nbsp;mg/mL&amp;nbsp;solution for injection in pre-filled syringe Eylea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  Eylea is indicated in preterm infants for the treatment of  retinopathy of prematurity (ROP) with zone I (stage 1+, 2+, 3 or 3+), zone II (stage 2+ or 3+) or AP-ROP (aggressive posterior ROP) disease  Eylea 40&amp;nbsp;mg/mL&amp;nbsp;solution for injection in a vial Eylea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</si>
  <si>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15/01/2026</t>
  </si>
  <si>
    <t>20/09/2012</t>
  </si>
  <si>
    <t>21/11/2012</t>
  </si>
  <si>
    <t>04/03/2026</t>
  </si>
  <si>
    <t>https://www.ema.europa.eu/en/medicines/human/EPAR/eylea</t>
  </si>
  <si>
    <t>mNexspike</t>
  </si>
  <si>
    <t>EMEA/H/C/006428</t>
  </si>
  <si>
    <t>COVID-19 mRNA vaccine</t>
  </si>
  <si>
    <t>single-stranded, 5’-capped messenger RNA (mRNA) produced using a cell-free in vitro transcription from the corresponding DNA template, encoding the N-terminal domain and receptor-binding domain of the viral spike (S) protein of SARS-CoV-2</t>
  </si>
  <si>
    <t>COVID-19 virus infection</t>
  </si>
  <si>
    <t>J07BN01</t>
  </si>
  <si>
    <t>mNEXSPIKE is indicated for active immunisation to prevent COVID-19 caused by SARS-CoV-2 in individuals 12 years of age and older. The use of this vaccine should be in accordance with official recommendations.&amp;nbsp;</t>
  </si>
  <si>
    <t>Moderna Biotech Spain, S.L.</t>
  </si>
  <si>
    <t>https://www.ema.europa.eu/en/medicines/human/EPAR/mnexspike</t>
  </si>
  <si>
    <t>Kefdensis</t>
  </si>
  <si>
    <t>EMEA/H/C/006490</t>
  </si>
  <si>
    <t>VR/0000334923</t>
  </si>
  <si>
    <t>denosumab</t>
  </si>
  <si>
    <t>Bone Resorption;Osteoporosis;Osteoporosis, Postmenopausal</t>
  </si>
  <si>
    <t>M05BX04</t>
  </si>
  <si>
    <t>Drugs for treatment of bone diseases</t>
  </si>
  <si>
    <t>Treatment of osteoporosis in postmenopausal women and in men at increased risk of fractures. In postmenopausal women Kefdensis significantly reduces the risk of vertebral, non-vertebral and hip fractures.Treatment of bone loss associated with hormone ablation in men with prostate cancer at increased risk of fractures&amp;nbsp;(see section 5.1). In men with prostate cancer receiving hormone ablation, Kefdensis significantly reduces the risk of vertebral fractures.Treatment of bone loss associated with long-term systemic glucocorticoid therapy in adult patients at increased risk of fracture (see section 5.1).</t>
  </si>
  <si>
    <t>Stada Arzneimittel AG</t>
  </si>
  <si>
    <t>18/09/2025</t>
  </si>
  <si>
    <t>17/11/2025</t>
  </si>
  <si>
    <t>19/09/2025</t>
  </si>
  <si>
    <t>https://www.ema.europa.eu/en/medicines/human/EPAR/kefdensis</t>
  </si>
  <si>
    <t>Otezla</t>
  </si>
  <si>
    <t>EMEA/H/C/003746</t>
  </si>
  <si>
    <t>PSUR/0000282235</t>
  </si>
  <si>
    <t>apremilast</t>
  </si>
  <si>
    <t>Arthritis, Psoriatic;Psoriasis;Behcet Syndrome</t>
  </si>
  <si>
    <t>L04AA32</t>
  </si>
  <si>
    <t>Psoriatic arthritisOtezla, alone or in combination with Disease Modifying Antirheumatic Drugs (DMARDs), is indicated for the treatment of active psoriatic arthritis (PsA) in adult patients who have had an inadequate response or who have been intolerant to a prior DMARD therapy.&amp;nbsp;PsoriasisOtezla is indicated for the treatment of moderate to severe chronic plaque psoriasis (PSOR) in adult patients who failed to respond to or who have a contraindication to, or are intolerant to other systemic therapy including cyclosporine, methotrexate or psoralen and ultraviolet-A light (PUVA).&amp;nbsp;Paediatric psoriasisOtezla is indicated for the treatment of moderate to severe plaque psoriasis in children and adolescents from the age of 6 years and weighing at least 20 kg who are candidates for systemic therapy.Behçet’s diseaseOtezla is indicated for the treatment of adult patients with oral ulcers associated with Behçet’s disease (BD) who are candidates for systemic therapy.</t>
  </si>
  <si>
    <t>Amgen Europe B.V.</t>
  </si>
  <si>
    <t>13/01/2026</t>
  </si>
  <si>
    <t>15/01/2015</t>
  </si>
  <si>
    <t>02/08/2018</t>
  </si>
  <si>
    <t>https://www.ema.europa.eu/en/medicines/human/EPAR/otezla</t>
  </si>
  <si>
    <t>Leqvio</t>
  </si>
  <si>
    <t>EMEA/H/C/005333</t>
  </si>
  <si>
    <t>VR/0000326844</t>
  </si>
  <si>
    <t>inclisiran</t>
  </si>
  <si>
    <t>Hypercholesterolemia;Dyslipidemias</t>
  </si>
  <si>
    <t>Leqvio is indicated in adults with primary hypercholesterolaemia (heterozygous familial and non-familial) or mixed dyslipidaemia, as an adjunct to diet:  in combination with a statin or statin with other lipid-lowering therapies in patients unable to reach LDL-C goals with the maximum tolerated dose of a statin, or alone or in combination with other lipid-lowering therapies in patients who are statin-intolerant, or for whom a statin is contraindicated.</t>
  </si>
  <si>
    <t>Novartis Europharm Limited</t>
  </si>
  <si>
    <t>09/12/2020</t>
  </si>
  <si>
    <t>06/01/2021</t>
  </si>
  <si>
    <t>https://www.ema.europa.eu/en/medicines/human/EPAR/leqvio</t>
  </si>
  <si>
    <t>Hemgenix</t>
  </si>
  <si>
    <t>EMEA/H/C/004827</t>
  </si>
  <si>
    <t>VR/0000308793</t>
  </si>
  <si>
    <t>etranacogene dezaparvovec</t>
  </si>
  <si>
    <t>Etranacogene dezaparvovec</t>
  </si>
  <si>
    <t>Hemophilia B</t>
  </si>
  <si>
    <t>B02BD</t>
  </si>
  <si>
    <t>Blood coagulation factors</t>
  </si>
  <si>
    <t>Treatment of severe and moderately severe Haemophilia B (congenital Factor IX deficiency) in adult patients without a history of Factor IX inhibitors.</t>
  </si>
  <si>
    <t>CSL Behring GmbH</t>
  </si>
  <si>
    <t>29/01/2026</t>
  </si>
  <si>
    <t>15/12/2022</t>
  </si>
  <si>
    <t>20/02/2023</t>
  </si>
  <si>
    <t>09/12/2022</t>
  </si>
  <si>
    <t>https://www.ema.europa.eu/en/medicines/human/EPAR/hemgenix</t>
  </si>
  <si>
    <t>Xevudy</t>
  </si>
  <si>
    <t>EMEA/H/C/005676</t>
  </si>
  <si>
    <t>Withdrawn</t>
  </si>
  <si>
    <t>VR/0000269654</t>
  </si>
  <si>
    <t>sotrovimab</t>
  </si>
  <si>
    <t>J06BD05</t>
  </si>
  <si>
    <t>Immune sera and immunoglobulins</t>
  </si>
  <si>
    <t>Xevudy is indicated for the treatment of adults and adolescents (aged 12 years and over and weighing at least 40 kg) with coronavirus disease 2019 (COVID-19) who do not require oxygen supplementation and who are at increased risk of progressing to severe COVID-19.</t>
  </si>
  <si>
    <t>16/06/2025</t>
  </si>
  <si>
    <t>16/12/2021</t>
  </si>
  <si>
    <t>18/02/2026</t>
  </si>
  <si>
    <t>17/12/2021</t>
  </si>
  <si>
    <t>https://www.ema.europa.eu/en/medicines/human/EPAR/xevudy</t>
  </si>
  <si>
    <t>Afqlir</t>
  </si>
  <si>
    <t>EMEA/H/C/006150</t>
  </si>
  <si>
    <t>VR/0000324748</t>
  </si>
  <si>
    <t>Wet Macular Degeneration;Macular Edema;Diabetes Complications;Retinal Vein Occlusion</t>
  </si>
  <si>
    <t>Afqlir is indicated for adults for the treatment of • neovascular (wet) age-related macular degeneration (AMD) • visual impairment due to macular oedema secondary to retinal vein occlusion (branch RVO or central RVO) • visual impairment due to diabetic macular oedema (DME) • visual impairment due to myopic choroidal neovascularisation (myopic CNV)</t>
  </si>
  <si>
    <t>03/03/2026</t>
  </si>
  <si>
    <t>19/09/2024</t>
  </si>
  <si>
    <t>13/11/2024</t>
  </si>
  <si>
    <t>20/09/2024</t>
  </si>
  <si>
    <t>https://www.ema.europa.eu/en/medicines/human/EPAR/afqlir</t>
  </si>
  <si>
    <t>Entyvio</t>
  </si>
  <si>
    <t>EMEA/H/C/002782</t>
  </si>
  <si>
    <t>VR/0000255408</t>
  </si>
  <si>
    <t>vedolizumab</t>
  </si>
  <si>
    <t>Colitis, Ulcerative;Crohn Disease</t>
  </si>
  <si>
    <t>Immunosuppressants;Monoclonal antibodies</t>
  </si>
  <si>
    <t>Ulcerative colitis Entyvio is indicated for the treatment of adult patients with moderately to severely active ulcerative colitis who have had an inadequate response with, lost response to, or were intolerant to either conventional therapy or a tumour necrosis factor alpha (TNF?) antagonist. Crohn’s disease Entyvio is indicated for the treatment of adult patients with moderately to severely active Crohn’s disease who have had an inadequate response with, lost response to, or were intolerant to either conventional therapy or a tumour necrosis factor alpha (TNF?) antagonist. Pouchitis Entyvio is indicated for the treatment of adult patients with moderately to severely active chronic pouchitis, who have undergone proctocolectomy and ileal pouch anal anastomosis for ulcerative colitis, and have had an inadequate response with or lost response to antibiotic therapy.</t>
  </si>
  <si>
    <t>Takeda Pharma A/S</t>
  </si>
  <si>
    <t>20/03/2014</t>
  </si>
  <si>
    <t>22/05/2014</t>
  </si>
  <si>
    <t>https://www.ema.europa.eu/en/medicines/human/EPAR/entyvio</t>
  </si>
  <si>
    <t>Zeposia</t>
  </si>
  <si>
    <t>EMEA/H/C/004835</t>
  </si>
  <si>
    <t>VR/0000291324</t>
  </si>
  <si>
    <t>ozanimod</t>
  </si>
  <si>
    <t>ozanimod hydrochloride</t>
  </si>
  <si>
    <t>Multiple Sclerosis, Relapsing-Remitting;Colitis, Ulcerative</t>
  </si>
  <si>
    <t>L04AA38</t>
  </si>
  <si>
    <t>Multiple sclerosis  Zeposia is indicated for the treatment of adult patients with relapsing remitting multiple sclerosis (RRMS) with active disease as defined by clinical or imaging features.  Ulcerative colitis  Zeposia is indicated for the treatment of adult patients with moderately to severely active ulcerative colitis (UC) who have had an inadequate response, lost response, or were intolerant to either conventional therapy or a biologic agent.</t>
  </si>
  <si>
    <t>26/03/2020</t>
  </si>
  <si>
    <t>20/05/2020</t>
  </si>
  <si>
    <t>27/05/2020</t>
  </si>
  <si>
    <t>https://www.ema.europa.eu/en/medicines/human/EPAR/zeposia</t>
  </si>
  <si>
    <t>Vyloy</t>
  </si>
  <si>
    <t>EMEA/H/C/005868</t>
  </si>
  <si>
    <t>VR/0000293346</t>
  </si>
  <si>
    <t>zolbetuximab</t>
  </si>
  <si>
    <t>Stomach Neoplasms;Esophageal Neoplasms</t>
  </si>
  <si>
    <t>L01FX31</t>
  </si>
  <si>
    <t>Vyloy, in combination with fluoropyrimidine- and platinum-containing chemotherapy, is indicated for the first line treatment of adult patients with locally advanced unresectable or metastatic HER2 negative gastric or gastro-oesophageal junction (GEJ) adenocarcinoma whose tumours are Claudin (CLDN) 18.2 positive (see section 4.2).</t>
  </si>
  <si>
    <t>25/07/2024</t>
  </si>
  <si>
    <t>26/07/2024</t>
  </si>
  <si>
    <t>https://www.ema.europa.eu/en/medicines/human/EPAR/vyloy</t>
  </si>
  <si>
    <t>Myqorzo</t>
  </si>
  <si>
    <t>EMEA/H/C/006228</t>
  </si>
  <si>
    <t>aficamten</t>
  </si>
  <si>
    <t>Cardiomyopathy, Hypertrophic</t>
  </si>
  <si>
    <t>Myqorzo is indicated for the treatment of symptomatic (New York Heart Association, NYHA, class II-III) obstructive hypertrophic cardiomyopathy (oHCM) in adult patients.</t>
  </si>
  <si>
    <t>Cytokinetics (Ireland) Limited</t>
  </si>
  <si>
    <t>https://www.ema.europa.eu/en/medicines/human/EPAR/myqorzo</t>
  </si>
  <si>
    <t>Aqneursa</t>
  </si>
  <si>
    <t>EMEA/H/C/006327</t>
  </si>
  <si>
    <t>VR/0000325234</t>
  </si>
  <si>
    <t>L-acetylleucine</t>
  </si>
  <si>
    <t>Niemann-Pick Disease, Type C</t>
  </si>
  <si>
    <t>N07XX27</t>
  </si>
  <si>
    <t>Aqneursa is indicated for the treatment of neurological manifestations of Niemann-Pick type C (NPC) disease, in combination with miglustat, or as a monotherapy in patients where miglustat is not tolerated, in adults and children aged 6 years and older and weighing at least 20 kg.</t>
  </si>
  <si>
    <t>Intrabio Ireland Limited</t>
  </si>
  <si>
    <t>11/02/2026</t>
  </si>
  <si>
    <t>25/07/2025</t>
  </si>
  <si>
    <t>https://www.ema.europa.eu/en/medicines/human/EPAR/aqneursa</t>
  </si>
  <si>
    <t>Lotilaner / Milbemycin Elanco</t>
  </si>
  <si>
    <t>EMEA/V/C/006911</t>
  </si>
  <si>
    <t>lotilaner;milbemycin oxime</t>
  </si>
  <si>
    <t>Antiparasitic products, insecticides and repellents;Endectocides;Milbemycins;moxidectin, combinations</t>
  </si>
  <si>
    <t>16/01/2026</t>
  </si>
  <si>
    <t>https://www.ema.europa.eu/en/medicines/veterinary/EPAR/lotilaner-milbemycin-elanco</t>
  </si>
  <si>
    <t>Nivestim</t>
  </si>
  <si>
    <t>EMEA/H/C/001142</t>
  </si>
  <si>
    <t>N/0000326464</t>
  </si>
  <si>
    <t>filgrastim</t>
  </si>
  <si>
    <t>Hematopoietic Stem Cell Transplantation;Cancer</t>
  </si>
  <si>
    <t>L03AA02</t>
  </si>
  <si>
    <t>Filgrastim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Filgrastim is indicated for the mobilisation of peripheral blood progenitor cells (PBPCs). In patients, children or adults, with severe congenital, cyclic, or idiopathic neutropenia with an absolute neutrophil count (ANC) of ?0.5 x 109/l and a history of severe or recurrent infections, long-term administration of filgrastim is indicated to increase neutrophil counts and to reduce the incidence and duration of infection-related events. Filgrastim is indicated for the treatment of persistent neutropenia (ANC ?1.0 x 109/l) in patients with advanced HIV infection, in order to reduce the risk of bacterial infections when other options to manage neutropenia are inappropriate.</t>
  </si>
  <si>
    <t>Pfizer Europe MA EEIG</t>
  </si>
  <si>
    <t>18/03/2010</t>
  </si>
  <si>
    <t>07/06/2010</t>
  </si>
  <si>
    <t>https://www.ema.europa.eu/en/medicines/human/EPAR/nivestim</t>
  </si>
  <si>
    <t>Retacrit</t>
  </si>
  <si>
    <t>EMEA/H/C/000872</t>
  </si>
  <si>
    <t>N/0000326468</t>
  </si>
  <si>
    <t>epoetin zeta</t>
  </si>
  <si>
    <t>Anemia;Blood Transfusion, Autologous;Kidney Failure, Chronic;Cancer</t>
  </si>
  <si>
    <t>B03XA01</t>
  </si>
  <si>
    <t>Other antianemic preparations</t>
  </si>
  <si>
    <t>Treatment of symptomatic anaemia associated with chronic renal failure (CRF) in adult and paediatric patients:  treatment of anaemia associated with chronic renal failure in adult and paediatric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Retacrit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blood-saving procedures are not available or insufficient when the scheduled major elective surgery requires a large volume of blood (four or more units of blood for females or five or more units for males). Retacrit can be used to reduce exposure to allogeneic blood transfusions in adult non-iron-deficient patients prior to major elective orthopaedic surgery, having a high perceived risk for transfusion complications. Use should be restricted to patients with moderate anaemia (e.g. Hb 10-13 g/dl) who do not have an autologous predonation programme available and with expected moderate blood loss (900 to 1800 ml).</t>
  </si>
  <si>
    <t>18/10/2007</t>
  </si>
  <si>
    <t>18/12/2007</t>
  </si>
  <si>
    <t>https://www.ema.europa.eu/en/medicines/human/EPAR/retacrit</t>
  </si>
  <si>
    <t>Lamzede</t>
  </si>
  <si>
    <t>EMEA/H/C/003922</t>
  </si>
  <si>
    <t>VR/0000310242</t>
  </si>
  <si>
    <t>velmanase alfa</t>
  </si>
  <si>
    <t>alpha-Mannosidosis</t>
  </si>
  <si>
    <t>A16AB15</t>
  </si>
  <si>
    <t>Treatment of non-neurological manifestations in patients with mild to moderate alpha-mannosidosis.</t>
  </si>
  <si>
    <t>23/03/2018</t>
  </si>
  <si>
    <t>https://www.ema.europa.eu/en/medicines/human/EPAR/lamzede</t>
  </si>
  <si>
    <t>Fingolimod Accord</t>
  </si>
  <si>
    <t>EMEA/H/C/005191</t>
  </si>
  <si>
    <t>VR/0000254070</t>
  </si>
  <si>
    <t>fingolimod</t>
  </si>
  <si>
    <t>fingolimod hydrochloride </t>
  </si>
  <si>
    <t>L04AA27</t>
  </si>
  <si>
    <t>Immunosuppressants;Selective immunosuppressants</t>
  </si>
  <si>
    <t>Indicated as single disease modifying therapy in highly active relapsing remitting multiple sclerosis for the following groups of adult patients and paediatric patients aged 10 years and older: Patients with highly active disease despite a full and adequate course of treatment with at least one disease modifying therapy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</si>
  <si>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05/05/2025</t>
  </si>
  <si>
    <t>30/04/2020</t>
  </si>
  <si>
    <t>25/06/2020</t>
  </si>
  <si>
    <t>03/07/2020</t>
  </si>
  <si>
    <t>https://www.ema.europa.eu/en/medicines/human/EPAR/fingolimod-accord</t>
  </si>
  <si>
    <t>Rasilez</t>
  </si>
  <si>
    <t>EMEA/H/C/000780</t>
  </si>
  <si>
    <t>VR/0000322560</t>
  </si>
  <si>
    <t>aliskiren</t>
  </si>
  <si>
    <t>C09XA02</t>
  </si>
  <si>
    <t>Treatment of essential hypertension.</t>
  </si>
  <si>
    <t>Lxo Ireland Designated Activity Company</t>
  </si>
  <si>
    <t>06/02/2026</t>
  </si>
  <si>
    <t>22/08/2007</t>
  </si>
  <si>
    <t>04/05/2018</t>
  </si>
  <si>
    <t>https://www.ema.europa.eu/en/medicines/human/EPAR/rasilez</t>
  </si>
  <si>
    <t>Pylclari</t>
  </si>
  <si>
    <t>EMEA/H/C/005520</t>
  </si>
  <si>
    <t>VR/0000332222</t>
  </si>
  <si>
    <t>piflufolastat (18F)</t>
  </si>
  <si>
    <t>Piflufolastat (18F)</t>
  </si>
  <si>
    <t>Prostatic Neoplasms</t>
  </si>
  <si>
    <t>V09</t>
  </si>
  <si>
    <t>This medicinal product is for diagnostic use only. Pylclari is indicated for the detection of prostate-specific membrane antigen (PSMA) positive lesions with positron emission tomography (PET) in adults with prostate cancer (PCa) in the following clinical settings:  Primary staging of patients with high-risk PCa prior to initial curative therapy, To localize recurrence of PCa in patients with a suspected recurrence based on increasing serum prostate-specific antigen (PSA) levels after primary treatment with curative intent.  Pylclari is indicated for use with positron emission tomography (PET).</t>
  </si>
  <si>
    <t>Curium Pet France</t>
  </si>
  <si>
    <t>25/05/2023</t>
  </si>
  <si>
    <t>27/11/2023</t>
  </si>
  <si>
    <t>28/07/2023</t>
  </si>
  <si>
    <t>https://www.ema.europa.eu/en/medicines/human/EPAR/pylclari</t>
  </si>
  <si>
    <t>Herceptin</t>
  </si>
  <si>
    <t>EMEA/H/C/000278</t>
  </si>
  <si>
    <t>VR/0000313845</t>
  </si>
  <si>
    <t>trastuzumab</t>
  </si>
  <si>
    <t>Stomach Neoplasms;Breast Neoplasms</t>
  </si>
  <si>
    <t>L01FD01</t>
  </si>
  <si>
    <t>Breast cancer Metastatic breast cancer Herceptin is indicated for the treatment of patients with HER2-positive metastatic breast cancer:  as monotherapy for the treatment of those patients who have received at least two chemotherapy regimens for their metastatic disease. Prior chemotherapy must have included at least an anthracycline and a taxane unless patients are unsuitable for these treatments. Hormone-receptor-positive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hormone-receptor-positive metastatic breast cancer, not previously treated with trastuzumab.  Early breast cancer Herceptin is indicated for the treatment of patients with HER2-positive early breast cancer: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Herceptin therapy, for locally advanced (including inflammatory) disease or tumours &amp;gt;2 cm in diameter.  Herceptin should only be used in patients with metastatic or early breast cancer whose tumours have either HER2 overexpression or HER2 gene amplification as determined by an accurate and validated assay. Metastatic gastric cancer Herceptin in combination with capecitabine or 5-fluorouracil and cisplatin is indicated for the treatment of patients with HER2-positive metastatic adenocarcinoma of the stomach or gastroesophageal junction who have not received prior anticancer treatment for their metastatic disease. Herceptin should only be used in patients with metastatic gastric cancer whose tumours have HER2 overexpression as defined by IHC2+ and a confirmatory SISH or FISH result, or by an IHC3+ result. Accurate and validated assay methods should be used.</t>
  </si>
  <si>
    <t>Roche Registration GmbH</t>
  </si>
  <si>
    <t>28/08/2000</t>
  </si>
  <si>
    <t>https://www.ema.europa.eu/en/medicines/human/EPAR/herceptin</t>
  </si>
  <si>
    <t>Neoclarityn</t>
  </si>
  <si>
    <t>EMEA/H/C/000314</t>
  </si>
  <si>
    <t>VR/0000312765</t>
  </si>
  <si>
    <t>desloratadine</t>
  </si>
  <si>
    <t>Rhinitis, Allergic, Perennial;Urticaria;Rhinitis, Allergic, Seasonal</t>
  </si>
  <si>
    <t>R06AX27</t>
  </si>
  <si>
    <t>Antihistamines for systemic use</t>
  </si>
  <si>
    <t>Neoclarityn is indicated for the relief of symptoms associated with:  allergic rhinitis urticaria</t>
  </si>
  <si>
    <t>Organon N.V.</t>
  </si>
  <si>
    <t>21/09/2000</t>
  </si>
  <si>
    <t>15/01/2001</t>
  </si>
  <si>
    <t>15/06/2018</t>
  </si>
  <si>
    <t>https://www.ema.europa.eu/en/medicines/human/EPAR/neoclarityn</t>
  </si>
  <si>
    <t>Nemluvio</t>
  </si>
  <si>
    <t>EMEA/H/C/006149</t>
  </si>
  <si>
    <t>PSUR/0000282252</t>
  </si>
  <si>
    <t>nemolizumab</t>
  </si>
  <si>
    <t>Dermatitis, Atopic;Prurigo</t>
  </si>
  <si>
    <t>D11AH12</t>
  </si>
  <si>
    <t>Other dermatological preparations</t>
  </si>
  <si>
    <t>Atopic dermatitis (AD)&amp;nbsp;Nemluvio is indicated for the treatment of moderate-to-severe atopic dermatitis in patients aged 12 years and older who are candidates for systemic therapy. Prurigo nodularis (PN)&amp;nbsp;Nemluvio is indicated for the treatment of adults with moderate-to-severe prurigo nodularis who are candidates for systemic therapy.</t>
  </si>
  <si>
    <t>Galderma International</t>
  </si>
  <si>
    <t>12/12/2024</t>
  </si>
  <si>
    <t>12/02/2025</t>
  </si>
  <si>
    <t>13/12/2024</t>
  </si>
  <si>
    <t>https://www.ema.europa.eu/en/medicines/human/EPAR/nemluvio</t>
  </si>
  <si>
    <t>Azomyr</t>
  </si>
  <si>
    <t>EMEA/H/C/000310</t>
  </si>
  <si>
    <t>Azomyr is indicated for the relief of symptoms associated with:  allergic rhinitis (see section 5.1) urticaria (see section 5.1)</t>
  </si>
  <si>
    <t>22/09/2022</t>
  </si>
  <si>
    <t>https://www.ema.europa.eu/en/medicines/human/EPAR/azomyr</t>
  </si>
  <si>
    <t>Aerius</t>
  </si>
  <si>
    <t>EMEA/H/C/000313</t>
  </si>
  <si>
    <t>Aerius is indicated for the relief of symptoms associated with:  allergic rhinitis; urticaria.</t>
  </si>
  <si>
    <t>https://www.ema.europa.eu/en/medicines/human/EPAR/aerius</t>
  </si>
  <si>
    <t>Nexium Control</t>
  </si>
  <si>
    <t>EMEA/H/C/002618</t>
  </si>
  <si>
    <t>VR/0000285957</t>
  </si>
  <si>
    <t>esomeprazole</t>
  </si>
  <si>
    <t>Gastroesophageal Reflux</t>
  </si>
  <si>
    <t>A02BC05</t>
  </si>
  <si>
    <t>Proton pump inhibitors</t>
  </si>
  <si>
    <t>Nexium Control is indicated for the short-term treatment of reflux symptoms (e.g. heartburn and acid regurgitation) in adults.</t>
  </si>
  <si>
    <t>Haleon Ireland Dungarvan Limited</t>
  </si>
  <si>
    <t>25/02/2025</t>
  </si>
  <si>
    <t>27/06/2013</t>
  </si>
  <si>
    <t>26/08/2013</t>
  </si>
  <si>
    <t>29/08/2017</t>
  </si>
  <si>
    <t>https://www.ema.europa.eu/en/medicines/human/EPAR/nexium-control</t>
  </si>
  <si>
    <t>Xbonzy</t>
  </si>
  <si>
    <t>EMEA/H/C/006722</t>
  </si>
  <si>
    <t>VR/0000321403</t>
  </si>
  <si>
    <t>Giant Cell Tumor of Bone;Neoplasms, Bone Tissue</t>
  </si>
  <si>
    <t>Prevention of skeletal related events (pathological fracture, radiation to bone, spinal cord compression or surgery to bone) in adults with advanced malignancies involving bone.Treatment of adults and skeletally mature adolescents with giant cell tumour of bone that is unresectable or where surgical resection is likely to result in severe morbidity.</t>
  </si>
  <si>
    <t>Reddy Holding GmbH</t>
  </si>
  <si>
    <t>https://www.ema.europa.eu/en/medicines/human/EPAR/xbonzy</t>
  </si>
  <si>
    <t>Ztalmy</t>
  </si>
  <si>
    <t>EMEA/H/C/005825</t>
  </si>
  <si>
    <t>VR/0000263646</t>
  </si>
  <si>
    <t>ganaxolone</t>
  </si>
  <si>
    <t>Epileptic Syndromes;Spasms, Infantile</t>
  </si>
  <si>
    <t>N03AX</t>
  </si>
  <si>
    <t>Other antiepileptics</t>
  </si>
  <si>
    <t>Ztalmy is indicated for the adjunctive treatment of epileptic seizures associated with cyclin-dependent kinase-like 5 (CDKL5) deficiency disorder (CDD) in patients 2 to 17 years of age. Ztalmy may be continued in patients 18 years of age and older.</t>
  </si>
  <si>
    <t>Marinus Pharmaceuticals Emerald Limited</t>
  </si>
  <si>
    <t>26/07/2023</t>
  </si>
  <si>
    <t>24/04/2023</t>
  </si>
  <si>
    <t>https://www.ema.europa.eu/en/medicines/human/EPAR/ztalmy</t>
  </si>
  <si>
    <t>Epidyolex</t>
  </si>
  <si>
    <t>EMEA/H/C/004675</t>
  </si>
  <si>
    <t>VR/0000303067</t>
  </si>
  <si>
    <t>cannabidiol</t>
  </si>
  <si>
    <t>Lennox Gastaut Syndrome;Epilepsies, Myoclonic</t>
  </si>
  <si>
    <t>Epidyolex is indicated for use as adjunctive therapy of seizures associated with Lennox Gastaut syndrome (LGS) or Dravet syndrome (DS), in conjunction with clobazam, for patients 2 years of age and older.</t>
  </si>
  <si>
    <t>Jazz Pharmaceuticals Ireland Limited</t>
  </si>
  <si>
    <t>04/10/2019</t>
  </si>
  <si>
    <t>https://www.ema.europa.eu/en/medicines/human/EPAR/epidyolex</t>
  </si>
  <si>
    <t>Jeraygo</t>
  </si>
  <si>
    <t>EMEA/H/C/006080</t>
  </si>
  <si>
    <t>VR/0000297249</t>
  </si>
  <si>
    <t>aprocitentan</t>
  </si>
  <si>
    <t>C02KN01</t>
  </si>
  <si>
    <t>Treatment of resistant hypertension</t>
  </si>
  <si>
    <t>26/04/2024</t>
  </si>
  <si>
    <t>24/07/2024</t>
  </si>
  <si>
    <t>https://www.ema.europa.eu/en/medicines/human/EPAR/jeraygo</t>
  </si>
  <si>
    <t>Zyprexa</t>
  </si>
  <si>
    <t>EMEA/H/C/000115</t>
  </si>
  <si>
    <t>VR/0000287642</t>
  </si>
  <si>
    <t>olanzapine</t>
  </si>
  <si>
    <t>N05AH03</t>
  </si>
  <si>
    <t>Coated tablets Adults 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 Injection Adults Zyprexa powder for solution for injection is indicated for the rapid control of agitation and disturbed behaviours in patients with schizophrenia or manic episode, when oral therapy is not appropriate. Treatment with Zyprexa powder for solution for injection should be discontinued and the use of oral olanzapine should be initiated as soon as clinically appropriate.</t>
  </si>
  <si>
    <t>CHEPLAPHARM Registration GmbH</t>
  </si>
  <si>
    <t>27/09/1996</t>
  </si>
  <si>
    <t>23/02/2017</t>
  </si>
  <si>
    <t>https://www.ema.europa.eu/en/medicines/human/EPAR/zyprexa</t>
  </si>
  <si>
    <t>Aumseqa</t>
  </si>
  <si>
    <t>EMEA/H/C/006069</t>
  </si>
  <si>
    <t>Aumolertinib</t>
  </si>
  <si>
    <t>Aumolertinib mesilate</t>
  </si>
  <si>
    <t>Carcinoma, Non-Small-Cell Lung</t>
  </si>
  <si>
    <t>L01EB</t>
  </si>
  <si>
    <t>Aumseqa as monotherapy is indicated for:- the first-line treatment of adult patients with advanced non-small cell lung cancer (NSCLC)whose tumours have EGFR exon 19 deletions or exon 21 (L858R) substitution mutations (forbiomarker-based patient selection, see section 4.2).- the treatment of adult patients with advanced EGFR T790M mutation-positive NSCLC (forbiomarker-based patient selection, see section 4.2)</t>
  </si>
  <si>
    <t>SFL Pharmaceuticals Deutschland GmbH</t>
  </si>
  <si>
    <t>https://www.ema.europa.eu/en/medicines/human/EPAR/aumseqa</t>
  </si>
  <si>
    <t>Comirnaty</t>
  </si>
  <si>
    <t>EMEA/H/C/005735</t>
  </si>
  <si>
    <t>VR/0000303772</t>
  </si>
  <si>
    <t>single-stranded, 5’-capped messenger RNA produced using a cell-free in vitro transcription from the corresponding DNA templates, encoding the viral spike (S) protein of SARS-CoV-2</t>
  </si>
  <si>
    <t>Comirnaty JN.1 dispersion for injection is indicated for active immunisation to prevent COVID-19 caused by SARS-CoV-2 in individuals 5 years of age and older. The use of this vaccine should be in accordance with official recommendations. Comirnaty JN.1 concentrate for dispersion for injection is indicated for active immunisation to prevent COVID-19 caused by SARS-CoV-2 in infants and children aged 6 months to 11 years. The use of this vaccine should be in accordance with official recommendations. Comirnaty KP.2 dispersion for injection is indicated for active immunisation to prevent COVID-19 caused by SARS-CoV-2 in individuals 5 years of age and older. The use of this vaccine should be in accordance with official recommendations. Comirnaty KP.2 concentrate for dispersion for injection is indicated for active immunisation to prevent COVID-19 caused by SARS-CoV-2 in infants and children aged 6 months to 4 years. The use of this vaccine should be in accordance with official recommendations. Comirnaty LP.8.1 dispersion for injection is indicated for active immunisation to prevent COVID-19 caused by SARS-CoV-2 in individuals 5 years of age and older. The use of this vaccine should be in accordance with official recommendations. Comirnaty LP.8.1 concentrate for dispersion for injection is indicated for active immunisation to prevent COVID-19 caused by SARS-CoV-2 in infants and children aged 6 months to 4 years. The use of this vaccine should be in accordance with official recommendations.</t>
  </si>
  <si>
    <t>BioNTech Manufacturing GmbH</t>
  </si>
  <si>
    <t>04/11/2025</t>
  </si>
  <si>
    <t>21/12/2020</t>
  </si>
  <si>
    <t>23/12/2020</t>
  </si>
  <si>
    <t>https://www.ema.europa.eu/en/medicines/human/EPAR/comirnaty</t>
  </si>
  <si>
    <t>Spikevax (previously COVID-19 Vaccine Moderna)</t>
  </si>
  <si>
    <t>EMEA/H/C/005791</t>
  </si>
  <si>
    <t>VR/0000316350</t>
  </si>
  <si>
    <t>single-stranded, 5’-capped messenger RNA (mRNA) produced using a cell-free in vitro transcription from the corresponding DNA templates, encoding the viral spike (S) protein of SARS-CoV-2</t>
  </si>
  <si>
    <t>Spikevax is indicated for active immunisation to prevent COVID-19 caused by SARS-CoV-2 in individuals 6 months of age and older. The use of this vaccine should be in accordance with official recommendations. Spikevax bivalent Original/Omicron BA.1 is indicated for active immunisation to prevent COVID-19 caused by SARS-CoV-2 in individuals 6 years of age and older who have previously received at least a primary vaccination course against COVID-19. The use of this vaccine should be in accordance with official recommendations. Spikevax bivalent Original/Omicron BA.4-5 is indicated for active immunisation to prevent COVID-19 caused by SARS-CoV-2 in individuals 6 months of age and older.&amp;nbsp;The use of this vaccine should be in accordance with official recommendations. Spikevax XBB.1.5 is indicated for active immunisation to prevent COVID-19 caused by SARS-CoV-2 in individuals 6 months of age and older. Spikevax JN.1 is indicated for active immunisation to prevent COVID-19 caused by SARS-CoV-2 in individuals 6 months of age and older.&amp;nbsp;The use of this vaccine should be in accordance with official recommendations. Spikevax JN.1 is indicated for active immunisation to prevent COVID-19 caused by SARS-CoV-2 in individuals 6 months of age and older.&amp;nbsp;The use of this vaccine should be in accordance with official recommendations. Spikevax LP.8.1 is indicated for active immunisation to prevent COVID 19 caused by SARS-CoV-2 in individuals 6 months of age and older. The use of this vaccine should be in accordance with official recommendations.</t>
  </si>
  <si>
    <t>20/01/2026</t>
  </si>
  <si>
    <t>04/01/2021</t>
  </si>
  <si>
    <t>20/01/2021</t>
  </si>
  <si>
    <t>https://www.ema.europa.eu/en/medicines/human/EPAR/spikevax</t>
  </si>
  <si>
    <t>Nustendi</t>
  </si>
  <si>
    <t>EMEA/H/C/004959</t>
  </si>
  <si>
    <t>EMA/VR/0000286873</t>
  </si>
  <si>
    <t>bempedoic acid;ezetimibe</t>
  </si>
  <si>
    <t>C10B</t>
  </si>
  <si>
    <t>Hypercholesterolaemia and mixed dyslipidaemiaNustendi is indicated in adults with primary hypercholesterolaemia (heterozygous familial and non-familial) or mixed dyslipidaemia, as an adjunct to diet:• in combination with a statin in patients unable to reach LDL-C goals with the maximum tolerated dose of a statin in addition to ezetimibe&amp;nbsp;• alone in patients who are either statin-intolerant or for whom a statin is contraindicated, and are unable to reach LDL-C goals with ezetimibe alone,• in patients already being treated with the combination of bempedoic acid and ezetimibe as separate tablets with or without statinCardiovascular diseaseNustendi is indicated in adults with established or at high risk for atherosclerotic cardiovascular disease to reduce cardiovascular risk by lowering LDL-C levels, as an adjunct to correction of other risk factors:• in patients on a maximum tolerated dose of a statin and not adequately controlled with additional ezetimibe treatment or,• in patients who are either statin-intolerant, or for whom a statin is contraindicated, and not adequately controlled with ezetimibe treatment or,&amp;nbsp;• in patients already being treated with the combination of bempedoic acid and ezetimibe as separate tablets.For study results with respect to effects on LDL-C, cardiovascular events and populations studied see section 5.1.</t>
  </si>
  <si>
    <t>Daiichi Sankyo Europe GmbH</t>
  </si>
  <si>
    <t>30/01/2020</t>
  </si>
  <si>
    <t>27/03/2020</t>
  </si>
  <si>
    <t>24/04/2020</t>
  </si>
  <si>
    <t>https://www.ema.europa.eu/en/medicines/human/EPAR/nustendi</t>
  </si>
  <si>
    <t>Nilemdo</t>
  </si>
  <si>
    <t>EMEA/H/C/004958</t>
  </si>
  <si>
    <t>VR/0000286873</t>
  </si>
  <si>
    <t>bempedoic acid</t>
  </si>
  <si>
    <t>Hypercholesterolaemia and mixed dyslipidaemiaNilemdo is indicated in adults with primary hypercholesterolaemia (heterozygous familial and non familial) or mixed dyslipidaemia, as an adjunct to diet:• in combination with a statin or statin with other lipid-lowering therapies in patients unable to reach LDL C goals with the maximum tolerated dose of a statin (see sections 4.2, 4.3, and 4.4) or,• alone or in combination with other lipid-lowering therapies in patients who are statin intolerant, or for whom a statin is contraindicated.Cardiovascular diseaseNilemdo is indicated in adults with established or at high risk for atherosclerotic cardiovascular disease to reduce cardiovascular risk by lowering LDL-C levels, as an adjunct to correction of other risk factors:• in patients on a maximum tolerated dose of a statin with or without ezetimibe or,• alone or in combination with ezetimibe in patients who are statin-intolerant, or for whom a statin is contraindicated.For study results with respect to effects on LDL-C, cardiovascular events and populations studied see section 5.1.</t>
  </si>
  <si>
    <t>01/04/2020</t>
  </si>
  <si>
    <t>https://www.ema.europa.eu/en/medicines/human/EPAR/nilemdo</t>
  </si>
  <si>
    <t>Alecensa</t>
  </si>
  <si>
    <t>EMEA/H/C/004164</t>
  </si>
  <si>
    <t>VR/0000313101</t>
  </si>
  <si>
    <t>alectinib</t>
  </si>
  <si>
    <t>alectinib hydrochloride</t>
  </si>
  <si>
    <t>L01ED03</t>
  </si>
  <si>
    <t>Adjuvant treatment of resected non small cell lung cancer (NSCLC)&amp;nbsp;Alecensa as monotherapy is indicated as adjuvant treatment following complete tumour resection for adult patients with ALK positive NSCLC at high risk of recurrence (see section 5.1 for selection criteria).Treatment of advanced NSCLCAlecensa as monotherapy is indicated for the first line treatment of adult patients with ALK positive advanced NSCLC.Alecensa as monotherapy is indicated for the treatment of adult patients with ALK positive advanced NSCLC previously treated with crizotinib.</t>
  </si>
  <si>
    <t>15/12/2016</t>
  </si>
  <si>
    <t>16/02/2017</t>
  </si>
  <si>
    <t>09/08/2018</t>
  </si>
  <si>
    <t>https://www.ema.europa.eu/en/medicines/human/EPAR/alecensa</t>
  </si>
  <si>
    <t>Cometriq</t>
  </si>
  <si>
    <t>EMEA/H/C/002640</t>
  </si>
  <si>
    <t>VR/0000271719</t>
  </si>
  <si>
    <t>cabozantinib</t>
  </si>
  <si>
    <t>Thyroid Neoplasms</t>
  </si>
  <si>
    <t>L01XE</t>
  </si>
  <si>
    <t>Treatment of adult patients with progressive, unresectable locally advanced or metastatic medullary thyroid carcinoma.</t>
  </si>
  <si>
    <t>Ipsen Pharma</t>
  </si>
  <si>
    <t>19/12/2013</t>
  </si>
  <si>
    <t>21/03/2014</t>
  </si>
  <si>
    <t>27/08/2018</t>
  </si>
  <si>
    <t>https://www.ema.europa.eu/en/medicines/human/EPAR/cometriq</t>
  </si>
  <si>
    <t>Cabometyx</t>
  </si>
  <si>
    <t>EMEA/H/C/004163</t>
  </si>
  <si>
    <t>cabozantinib (s)-malate</t>
  </si>
  <si>
    <t>Carcinoma, Renal Cell;Carcinomas, Hepatocellular</t>
  </si>
  <si>
    <t>L01EX07</t>
  </si>
  <si>
    <t>Renal Cell Carcinoma (RCC) Cabometyx is indicated as monotherapy for advanced renal cell carcinoma  as first-line treatment of adult patients with intermediate or poor risk, in adults following prior vascular endothelial growth factor (VEGF)-targeted therapy.  Cabometyx, in combination with nivolumab, is indicated for the first-line treatment of advanced renal cell carcinoma in adults. Hepatocellular carcinoma (HCC)Cabometyx is indicated as monotherapy for the treatment of hepatocellular carcinoma (HCC) in adults who have previously been treated with sorafenib.Differentiated thyroid carcinoma (DTC)Cabometyx is indicated as monotherapy for the treatment of adult patients with locally advanced or metastatic differentiated thyroid carcinoma (DTC), refractory or not eligible to radioactive iodine (RAI) who have progressed during or after prior systemic therapy.Neuroendocrine Tumours (NET)Cabometyx is indicated for the treatment of adult&amp;nbsp;patients with unresectable or metastatic, well differentiated extra-pancreatic (epNET) and pancreatic (pNET) neuroendocrine tumours who have progressed following at least one prior systemic therapy other than somatostatin analogues.</t>
  </si>
  <si>
    <t>09/09/2016</t>
  </si>
  <si>
    <t>08/05/2018</t>
  </si>
  <si>
    <t>https://www.ema.europa.eu/en/medicines/human/EPAR/cabometyx</t>
  </si>
  <si>
    <t>Fubelv</t>
  </si>
  <si>
    <t>EMEA/H/C/006738</t>
  </si>
  <si>
    <t>etanercept</t>
  </si>
  <si>
    <t>Arthritis, Rheumatoid;Arthritis, Juvenile;Arthritis, Psoriatic;Axial Spondyloarthritis;Non-Radiographic Axial Spondyloarthritis;Spondylitis, Ankylosing;Psoriasis</t>
  </si>
  <si>
    <t>L04AB01</t>
  </si>
  <si>
    <t>Treatment of rheumatoid arthritis, juvenile idiopathic arthritis, psoriatic arthritis, axial spondyloarthritis, ankylosing spondylitis, non-radiographic axial spondyloarthritis, plaque psoriasis, paediatric plaque psoriasis&amp;nbsp;</t>
  </si>
  <si>
    <t>https://www.ema.europa.eu/en/medicines/human/EPAR/fubelv</t>
  </si>
  <si>
    <t>Daybu</t>
  </si>
  <si>
    <t>EMEA/H/C/006482</t>
  </si>
  <si>
    <t>trofinetide</t>
  </si>
  <si>
    <t>Rett Syndrome</t>
  </si>
  <si>
    <t>N07XX</t>
  </si>
  <si>
    <t>Treatment of Rett syndrome in adults and paediatric patients 2 years of age and older</t>
  </si>
  <si>
    <t>Acadia Pharmaceuticals B.V.</t>
  </si>
  <si>
    <t>https://www.ema.europa.eu/en/medicines/human/EPAR/daybu</t>
  </si>
  <si>
    <t>Bysumlog</t>
  </si>
  <si>
    <t>EMEA/H/C/006158</t>
  </si>
  <si>
    <t>insulin lispro</t>
  </si>
  <si>
    <t>A10AB04</t>
  </si>
  <si>
    <t>Treatment of diabetes mellitus.</t>
  </si>
  <si>
    <t>Gan &amp; Lee Pharmaceuticals Europe GmbH</t>
  </si>
  <si>
    <t>https://www.ema.europa.eu/en/medicines/human/EPAR/bysumlog</t>
  </si>
  <si>
    <t>Dazparda</t>
  </si>
  <si>
    <t>EMEA/H/C/006187</t>
  </si>
  <si>
    <t>Treatment of diabetes mellitus from 1 year of age.</t>
  </si>
  <si>
    <t>https://www.ema.europa.eu/en/medicines/human/EPAR/dazparda</t>
  </si>
  <si>
    <t>mCOMBRIAX</t>
  </si>
  <si>
    <t>EMEA/H/C/006472</t>
  </si>
  <si>
    <t>Influenza;COVID-19 mRNA vaccine</t>
  </si>
  <si>
    <t>mRNA encoding Influenza A, H1N1 strain, hemagglutinin glycoprotein, mRNA encoding Influenza A, H3N2 strain, hemagglutinin glycoprotein, mRNA encoding Influenza B/Victoria, hemagglutinin glycoprotein, mRNA-1283</t>
  </si>
  <si>
    <t>Influenza, Human;COVID-19 virus infection</t>
  </si>
  <si>
    <t>J07B</t>
  </si>
  <si>
    <t>Immunisation for the prevention of diseases associated with seasonal influenza viruses and SARS-CoV-2</t>
  </si>
  <si>
    <t>https://www.ema.europa.eu/en/medicines/human/EPAR/mcombriax</t>
  </si>
  <si>
    <t>Ojemda</t>
  </si>
  <si>
    <t>EMEA/H/C/006140</t>
  </si>
  <si>
    <t>tovorafenib</t>
  </si>
  <si>
    <t>Glioma</t>
  </si>
  <si>
    <t>L01EC</t>
  </si>
  <si>
    <t>Treatment of paediatric low-grade glioma (LGG).</t>
  </si>
  <si>
    <t>https://www.ema.europa.eu/en/medicines/human/EPAR/ojemda</t>
  </si>
  <si>
    <t>Onerji</t>
  </si>
  <si>
    <t>EMEA/H/C/006429</t>
  </si>
  <si>
    <t>levodopa;carbidopa</t>
  </si>
  <si>
    <t>Parkinson Disease</t>
  </si>
  <si>
    <t>N04BA02</t>
  </si>
  <si>
    <t>Anti-Parkinson drugs</t>
  </si>
  <si>
    <t>Treatment of motor fluctuations in patients with Parkinson’s disease.</t>
  </si>
  <si>
    <t>Tanabe Pharma GmbH</t>
  </si>
  <si>
    <t>https://www.ema.europa.eu/en/medicines/human/EPAR/onerji</t>
  </si>
  <si>
    <t>Palsonify</t>
  </si>
  <si>
    <t>EMEA/H/C/006636</t>
  </si>
  <si>
    <t>paltusotine</t>
  </si>
  <si>
    <t>paltusotine hydrochloride</t>
  </si>
  <si>
    <t>Acromegaly</t>
  </si>
  <si>
    <t>H01C</t>
  </si>
  <si>
    <t>Pituitary and hypothalamic hormones and analogues</t>
  </si>
  <si>
    <t>Maintenance treatment in adult patients with acromegaly.</t>
  </si>
  <si>
    <t>Crinetics Pharmaceuticals Europe GmbH</t>
  </si>
  <si>
    <t>https://www.ema.europa.eu/en/medicines/human/EPAR/palsonify</t>
  </si>
  <si>
    <t>Poherdy</t>
  </si>
  <si>
    <t>EMEA/H/C/006583</t>
  </si>
  <si>
    <t>pertuzumab</t>
  </si>
  <si>
    <t>Breast Neoplasms</t>
  </si>
  <si>
    <t>L01FD02</t>
  </si>
  <si>
    <t>Treatment of breast cancer in adults.</t>
  </si>
  <si>
    <t>https://www.ema.europa.eu/en/medicines/human/EPAR/poherdy</t>
  </si>
  <si>
    <t>Tuyory</t>
  </si>
  <si>
    <t>EMEA/H/C/006416</t>
  </si>
  <si>
    <t>tocilizumab</t>
  </si>
  <si>
    <t>Arthritis, Rheumatoid;Arthritis, Juvenile;Cytokine Release Syndrome;Giant Cell Arteritis;COVID-19 virus infection</t>
  </si>
  <si>
    <t>L04AC07</t>
  </si>
  <si>
    <t>Treatment of rheumatoid arthritis and other immunological conditions.</t>
  </si>
  <si>
    <t>Chemical Works of Gedeon Richter Plc. (Gedeon Richter Plc.)</t>
  </si>
  <si>
    <t>https://www.ema.europa.eu/en/medicines/human/EPAR/tuyory</t>
  </si>
  <si>
    <t>Xolremdi</t>
  </si>
  <si>
    <t>EMEA/H/C/006496</t>
  </si>
  <si>
    <t>mavorixafor</t>
  </si>
  <si>
    <t>Primary Immunodeficiency Diseases</t>
  </si>
  <si>
    <t>Not yet assigned</t>
  </si>
  <si>
    <t>Treatment of WHIM syndrome.</t>
  </si>
  <si>
    <t>X4 Pharmaceuticals GmbH</t>
  </si>
  <si>
    <t>https://www.ema.europa.eu/en/medicines/human/EPAR/xolremdi</t>
  </si>
  <si>
    <t>Zandoriah</t>
  </si>
  <si>
    <t>EMEA/H/C/006688</t>
  </si>
  <si>
    <t>teriparatide</t>
  </si>
  <si>
    <t>Osteoporosis;Osteoporosis, Postmenopausal</t>
  </si>
  <si>
    <t>H05AA02</t>
  </si>
  <si>
    <t>Calcium homeostasis</t>
  </si>
  <si>
    <t>Treatment of osteoporosis.</t>
  </si>
  <si>
    <t>CinnaGen Co Unipessoal LDA</t>
  </si>
  <si>
    <t>https://www.ema.europa.eu/en/medicines/human/EPAR/zandoriah</t>
  </si>
  <si>
    <t>Zumrad</t>
  </si>
  <si>
    <t>EMEA/H/C/006641</t>
  </si>
  <si>
    <t>Application withdrawn</t>
  </si>
  <si>
    <t>sasanlimab</t>
  </si>
  <si>
    <t>Urinary Bladder Neoplasms</t>
  </si>
  <si>
    <t>L01FF</t>
  </si>
  <si>
    <t>Treatment of bladder cancer in adults indicated for the treatment of adult indicated for treatement of bladder cancer.</t>
  </si>
  <si>
    <t>https://www.ema.europa.eu/en/medicines/human/EPAR/zumrad</t>
  </si>
  <si>
    <t>Rhapsido</t>
  </si>
  <si>
    <t>EMEA/H/C/006313</t>
  </si>
  <si>
    <t>remibrutinib</t>
  </si>
  <si>
    <t>Urticaria</t>
  </si>
  <si>
    <t>L04AA</t>
  </si>
  <si>
    <t>Treatment of chronic spontaneous urticaria in patients with inadequate response to H1 antihistamine.</t>
  </si>
  <si>
    <t>https://www.ema.europa.eu/en/medicines/human/EPAR/rhapsido</t>
  </si>
  <si>
    <t>Flucelvax Tetra</t>
  </si>
  <si>
    <t>EMEA/H/C/004814</t>
  </si>
  <si>
    <t>II/0047</t>
  </si>
  <si>
    <t>influenza vaccine (surface antigen, inactivated, prepared in cell cultures)</t>
  </si>
  <si>
    <t>A/Wisconsin/67/2022 (H1N1)pdm09-like strain (A/Georgia/12/2022, CVR-167)  A/Massachusetts/18/2022 (H3N2)-like strain (A/Sydney/1304/2022, wild type)  B/Austria/1359417/2021-like strain (B/Singapore/WUH4618/2021, wild type)  B/Phuket/3073/2013-like strain (B/Singapore/INFTT-16-0610/2016, wild type)</t>
  </si>
  <si>
    <t>Influenza, Human</t>
  </si>
  <si>
    <t>J07BB02</t>
  </si>
  <si>
    <t>influenza, inactivated, split virus or surface antigen</t>
  </si>
  <si>
    <t>Prophylaxis of influenza in adults and children from 2 years of age. Flucelvax Tetra should be used in accordance with official recommendations.</t>
  </si>
  <si>
    <t>Seqirus Netherlands B.V.</t>
  </si>
  <si>
    <t>23/01/2025</t>
  </si>
  <si>
    <t>18/10/2018</t>
  </si>
  <si>
    <t>12/12/2018</t>
  </si>
  <si>
    <t>23/02/2026</t>
  </si>
  <si>
    <t>19/10/2018</t>
  </si>
  <si>
    <t>https://www.ema.europa.eu/en/medicines/human/EPAR/flucelvax-tetra</t>
  </si>
  <si>
    <t>Taltz</t>
  </si>
  <si>
    <t>EMEA/H/C/003943</t>
  </si>
  <si>
    <t>II/0053</t>
  </si>
  <si>
    <t>ixekizumab</t>
  </si>
  <si>
    <t>Psoriasis;Arthritis, Psoriatic;Axial Spondyloarthritis;Arthritis, Juvenile</t>
  </si>
  <si>
    <t>L04AC13</t>
  </si>
  <si>
    <t>Plaque psoriasisTaltz is indicated for the treatment of moderate to severe plaque psoriasis in adults who are candidates for systemic therapy.Paediatric plaque psoriasisTaltz is indicated for the treatment of moderate to severe plaque psoriasis in children from the age of 6 years and with a body weight of at least 25 kg and adolescents who are candidates for systemic therapy.Psoriatic arthritisTaltz, alone or in combination with methotrexate, is indicated for the treatment of active psoriatic arthritis in adult patients who have responded inadequately to, or who are intolerant to one or more disease-modifying anti-rheumatic drug (DMARD) therapies.&amp;nbsp;Axial spondyloarthritis Ankylosing spondylitis (radiographic axial spondyloarthritis)Taltz is indicated for the treatment of adult patients with active ankylosing spondylitis who have responded inadequately to conventional therapy. Non-radiographic axial spondyloarthritis Taltz is indicated for the treatment of adult patients with active non-radiographic axial spondyloarthritis with objective signs of inflammation as indicated by elevated C-reactive protein (CRP) and/or magnetic resonance imaging (MRI) who have responded inadequately to nonsteroidal anti-inflammatory drugs (NSAIDs).Juvenile idiopathic arthritis (JIA)Juvenile psoriatic arthritis (JPsA)Taltz, alone or in combination with methotrexate, is indicated for the treatment of active JPsA in patients 6 years of age and older and with a body weight of at least 25 kg, who have had an inadequate response to, or who are intolerant of, conventional therapy.Enthesitis-related arthritis (ERA)Taltz, alone or in combination with methotrexate, is indicated for the treatment of active ERA in patients 6 years of age and older and with a body weight of at least 25 kg, who have had an inadequate response to, or who are intolerant of, conventional therapy.</t>
  </si>
  <si>
    <t>Eli Lilly and Company (Ireland) Limited</t>
  </si>
  <si>
    <t>22/08/2025</t>
  </si>
  <si>
    <t>25/02/2016</t>
  </si>
  <si>
    <t>https://www.ema.europa.eu/en/medicines/human/EPAR/taltz</t>
  </si>
  <si>
    <t>Evkeeza</t>
  </si>
  <si>
    <t>EMEA/H/C/005449</t>
  </si>
  <si>
    <t>R/0000293523</t>
  </si>
  <si>
    <t>evinacumab</t>
  </si>
  <si>
    <t>Evinacumab</t>
  </si>
  <si>
    <t>Hypercholesterolemia</t>
  </si>
  <si>
    <t>Evkeeza is indicated as an adjunct to diet and other low-density lipoprotein-cholesterol (LDL-C) lowering therapies for the treatment of adult and adolescent patients aged 12 years and older with homozygous familial hypercholesterolaemia (HoFH).</t>
  </si>
  <si>
    <t>Ultragenyx Germany GmbH</t>
  </si>
  <si>
    <t>22/04/2021</t>
  </si>
  <si>
    <t>17/06/2021</t>
  </si>
  <si>
    <t>21/04/2021</t>
  </si>
  <si>
    <t>https://www.ema.europa.eu/en/medicines/human/EPAR/evkeeza</t>
  </si>
  <si>
    <t>Mounjaro</t>
  </si>
  <si>
    <t>EMEA/H/C/005620</t>
  </si>
  <si>
    <t>II/0038</t>
  </si>
  <si>
    <t>tirzepatide</t>
  </si>
  <si>
    <t>Diabetes Mellitus, Type 2;Obesity;Overweight</t>
  </si>
  <si>
    <t>A10BX16</t>
  </si>
  <si>
    <t>Type 2 diabetes mellitus Mounjaro is indicated for the treatment of adults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the populations studied, see sections 4.4, 4.5 and 5.1. Weight management Mounjaro is indicated as an adjunct to a reduced-calorie diet and increased physical activity for weight management, including weight loss and weight maintenance, in adults with an initial Body Mass Index (BMI) of  ≥ 30 kg/m2 (obesity) or  ≥ 27 kg/m2 to &amp;lt; 30 kg/m2 (overweight) in the presence of at least one weight-related comorbid condition (e.g., hypertension, dyslipidaemia, obstructive sleep apnoea, cardiovascular disease, prediabetes, or type 2 diabetes mellitus).</t>
  </si>
  <si>
    <t>Eli Lilly Nederland B.V.</t>
  </si>
  <si>
    <t>21/07/2022</t>
  </si>
  <si>
    <t>15/09/2022</t>
  </si>
  <si>
    <t>18/07/2022</t>
  </si>
  <si>
    <t>https://www.ema.europa.eu/en/medicines/human/EPAR/mounjaro</t>
  </si>
  <si>
    <t>Yeytuo</t>
  </si>
  <si>
    <t>EMEA/H/C/006658</t>
  </si>
  <si>
    <t>VR/0000313247</t>
  </si>
  <si>
    <t>lenacapavir</t>
  </si>
  <si>
    <t>lenacapavir sodium</t>
  </si>
  <si>
    <t>HIV Infections;HIV-1</t>
  </si>
  <si>
    <t>J05AX31</t>
  </si>
  <si>
    <t>Antivirals for systemic use</t>
  </si>
  <si>
    <t>Yeytuo tablet is indicated in combination with safer sex practices for pre-exposure prophylaxis (PrEP) to reduce the risk of sexually acquired HIV-1 infection in adults and adolescents with increased HIV 1 acquisition risk, weighing at least 35 kg for:•&amp;nbsp;&amp;nbsp;oral loading•&amp;nbsp;&amp;nbsp;oral bridging(see sections 4.2, 4.4 and 5.1)&amp;nbsp;</t>
  </si>
  <si>
    <t>Gilead Sciences Ireland Unlimited Company</t>
  </si>
  <si>
    <t>19/02/2026</t>
  </si>
  <si>
    <t>24/07/2025</t>
  </si>
  <si>
    <t>25/08/2025</t>
  </si>
  <si>
    <t>https://www.ema.europa.eu/en/medicines/human/EPAR/yeytuo</t>
  </si>
  <si>
    <t>Adenuric</t>
  </si>
  <si>
    <t>EMEA/H/C/000777</t>
  </si>
  <si>
    <t>N/0073</t>
  </si>
  <si>
    <t>febuxostat</t>
  </si>
  <si>
    <t>Gout</t>
  </si>
  <si>
    <t>M04AA03</t>
  </si>
  <si>
    <t>Antigout preparations</t>
  </si>
  <si>
    <t>80 mg strength:  Treatment of chronic hyperuricaemia in conditions where urate deposition has already occurred (including a history, or presence of, tophus and/or gouty arthritis). Adenuric is indicated in adults.  120 mg strength:  Adenuric is indicated for the treatment of chronic hyperuricaemia in conditions where urate deposition has already occurred (including a history, or presence of, tophus and/or gouty arthritis). Adenuric is indicated for the prevention and treatment of hyperuricaemia in adult patients undergoing chemotherapy for haematologic malignancies at intermediate to high risk of Tumor Lysis Syndrome (TLS). Adenuric is indicated in adults.</t>
  </si>
  <si>
    <t>Menarini International Operations Luxembourg S.A. (MIOL)</t>
  </si>
  <si>
    <t>12/09/2024</t>
  </si>
  <si>
    <t>21/04/2008</t>
  </si>
  <si>
    <t>31/05/2018</t>
  </si>
  <si>
    <t>https://www.ema.europa.eu/en/medicines/human/EPAR/adenuric</t>
  </si>
  <si>
    <t>Remsima</t>
  </si>
  <si>
    <t>EMEA/H/C/002576</t>
  </si>
  <si>
    <t>VR/0000293345</t>
  </si>
  <si>
    <t>infliximab</t>
  </si>
  <si>
    <t>Arthritis, Psoriatic;Spondylitis, Ankylosing;Colitis, Ulcerative;Psoriasis;Crohn Disease;Arthritis, Rheumatoid</t>
  </si>
  <si>
    <t>L04AB02</t>
  </si>
  <si>
    <t>Rheumatoid arthritis Remsima,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Remsima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Remsima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Remsima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Remsima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 Ankylosing spondylitis Remsima is indicated for treatment of severe, active ankylosing spondylitis, in adult patients who have responded inadequately to conventional therapy. Psoriatic arthritis Remsima is indicated for treatment of active and progressive psoriatic arthritis in adult patients when the response to previous DMARD therapy has been inadequate. Remsima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Psoriasis Remsima is indicated for treatment of moderate to severe plaque psoriasis in adult patients who failed to respond to, or who have a contraindication to, or are intolerant to other systemic therapy including cyclosporine, methotrexate or psoralen ultra-violet A (PUVA).</t>
  </si>
  <si>
    <t>Celltrion Healthcare Hungary Kft.</t>
  </si>
  <si>
    <t>10/09/2013</t>
  </si>
  <si>
    <t>21/06/2018</t>
  </si>
  <si>
    <t>https://www.ema.europa.eu/en/medicines/human/EPAR/remsima</t>
  </si>
  <si>
    <t>Sunlenca</t>
  </si>
  <si>
    <t>EMEA/H/C/005638</t>
  </si>
  <si>
    <t>HIV Infections</t>
  </si>
  <si>
    <t>J05AX</t>
  </si>
  <si>
    <t>Sunlenca injection, in combination with other antiretroviral(s), is indicated for the treatment of adults with multidrug resistant HIV 1 infection for whom it is otherwise not possible to construct a suppressive anti viral regimen (see sections 4.2 and 5.1). Sunlenca tablet, in combination with other antiretroviral(s), is indicated for the treatment of adults with multidrug resistant HIV 1 infection for whom it is otherwise not possible to construct a suppressive anti viral regimen, for oral loading prior to administration of long-acting lenacapavir injection (see sections 4.2 and 5.1).</t>
  </si>
  <si>
    <t>23/06/2022</t>
  </si>
  <si>
    <t>17/08/2022</t>
  </si>
  <si>
    <t>22/06/2022</t>
  </si>
  <si>
    <t>https://www.ema.europa.eu/en/medicines/human/EPAR/sunlenca</t>
  </si>
  <si>
    <t>Fluad Tetra</t>
  </si>
  <si>
    <t>EMEA/H/C/004993</t>
  </si>
  <si>
    <t>R/0055</t>
  </si>
  <si>
    <t>influenza vaccine (surface antigen, inactivated, adjuvanted)</t>
  </si>
  <si>
    <t>A/Victoria/4897/2022 (H1N1)pdm09-like strain (A/Victoria/4897/2022, IVR-238) /  A/Thailand/8/2022 (H3N2)-like strain (A/Thailand/8/2022 IVR-237) /  B/Austria/1359417/2021-like strain (B/Austria/1359417/2021, BVR-26) /  B/Phuket/3073/2013-like strain (B/Phuket/3073/2013, BVR-1B) influenza virus</t>
  </si>
  <si>
    <t>Prophylaxis of influenza in adults 50 years of age and older. Fluad Tetra should be used in accordance with official recommendations.</t>
  </si>
  <si>
    <t>19/12/2024</t>
  </si>
  <si>
    <t>29/05/2020</t>
  </si>
  <si>
    <t>https://www.ema.europa.eu/en/medicines/human/EPAR/fluad-tetra</t>
  </si>
  <si>
    <t>Conexxence</t>
  </si>
  <si>
    <t>EMEA/H/C/006268</t>
  </si>
  <si>
    <t>N/0000332465</t>
  </si>
  <si>
    <t>Osteoporosis;Osteoporosis, Postmenopausal;Bone Resorption</t>
  </si>
  <si>
    <t>Treatment of osteoporosis in postmenopausal women and in men at increased risk of fractures. In postmenopausal women denosumab significantly reduces the risk of vertebral, non-vertebral and hip fractures. Treatment of bone loss associated with hormone ablation in men with prostate cancer at increased risk of fractures (see section 5.1). In men with prostate cancer receiving hormone ablation, denosumab significantly reduces the risk of vertebral fractures. Treatment of bone loss associated with long-term systemic glucocorticoid therapy in adult patients at increased risk of fracture (see section 5.1).</t>
  </si>
  <si>
    <t>Fresenius Kabi Deutschland GmbH</t>
  </si>
  <si>
    <t>22/05/2025</t>
  </si>
  <si>
    <t>18/07/2025</t>
  </si>
  <si>
    <t>23/05/2025</t>
  </si>
  <si>
    <t>https://www.ema.europa.eu/en/medicines/human/EPAR/conexxence</t>
  </si>
  <si>
    <t>Kisunla</t>
  </si>
  <si>
    <t>EMEA/H/C/006024</t>
  </si>
  <si>
    <t>VR/0000327219</t>
  </si>
  <si>
    <t>donanemab</t>
  </si>
  <si>
    <t>Alzheimer Disease;Cognitive Dysfunction</t>
  </si>
  <si>
    <t>N06DX05</t>
  </si>
  <si>
    <t>Anti-dementia drugs;Other anti-dementia drugs</t>
  </si>
  <si>
    <t>Donanemab is indicated for the treatment of adult patients with a clinical diagnosis of mild cognitive impairment and mild dementia due to Alzheimer’s disease (Early symptomatic Alzheimer’s disease) who are apolipoprotein&amp;nbsp;E&amp;nbsp;ε4 (ApoE&amp;nbsp;ε4) heterozygotes or non-carriers with confirmed amyloid pathology (see section 4.4).&amp;nbsp;</t>
  </si>
  <si>
    <t>24/09/2025</t>
  </si>
  <si>
    <t>28/03/2025</t>
  </si>
  <si>
    <t>https://www.ema.europa.eu/en/medicines/human/EPAR/kisunla</t>
  </si>
  <si>
    <t>Revolade</t>
  </si>
  <si>
    <t>EMEA/H/C/001110</t>
  </si>
  <si>
    <t>VR/0000288153</t>
  </si>
  <si>
    <t>eltrombopag</t>
  </si>
  <si>
    <t>Purpura, Thrombocytopenic, Idiopathic;Anemia, Aplastic</t>
  </si>
  <si>
    <t>B02BX05</t>
  </si>
  <si>
    <t>Other systemic hemostatics;Antihemorrhagics</t>
  </si>
  <si>
    <t>Revolade is indicated for the treatment of adult patients with primary immune thrombocytopenia (ITP) who are refractory to other treatments (e.g. corticosteroids, immunoglobulins) (see sections 4.2 and 5.1). Revolade is indicated for the treatment of paediatric patients aged 1 year and above with primary immune thrombocytopenia (ITP) lasting 6 months or longer from diagnosis and who are refractory to other treatments (e.g. corticosteroids, immunoglobulins) (see sections 4.2 and 5.1). Revolade is indicated in adult patients with chronic hepatitis C virus (HCV) infection for the treatment of thrombocytopenia, where the degree of thrombocytopenia is the main factor preventing the initiation or limiting the ability to maintain optimal interferon-based therapy (see sections 4.4 and 5.1). Revolade is indicated in adult patients with acquired severe aplastic anaemia (SAA) who were either refractory to prior immunosuppressive therapy or heavily pretreated and are unsuitable for haematopoietic stem cell transplantation (see section 5.1).</t>
  </si>
  <si>
    <t>17/12/2009</t>
  </si>
  <si>
    <t>11/03/2010</t>
  </si>
  <si>
    <t>06/07/2018</t>
  </si>
  <si>
    <t>https://www.ema.europa.eu/en/medicines/human/EPAR/revolade</t>
  </si>
  <si>
    <t>Vydura</t>
  </si>
  <si>
    <t>EMEA/H/C/005725</t>
  </si>
  <si>
    <t>VR/0000308125</t>
  </si>
  <si>
    <t>rimegepant</t>
  </si>
  <si>
    <t>Migraine Disorders</t>
  </si>
  <si>
    <t>N02CD06</t>
  </si>
  <si>
    <t>Antimigraine preparations, calcitonin gene-related peptide (CGRP) antagonists</t>
  </si>
  <si>
    <t>Vydura is indicated for the  Acute treatment of migraine with or without aura in adults; Preventative treatment of episodic migraine in adults who have at least 4 migraine attacks per month.</t>
  </si>
  <si>
    <t>25/04/2022</t>
  </si>
  <si>
    <t>22/02/2022</t>
  </si>
  <si>
    <t>https://www.ema.europa.eu/en/medicines/human/EPAR/vydura</t>
  </si>
  <si>
    <t>Yesafili</t>
  </si>
  <si>
    <t>EMEA/H/C/006022</t>
  </si>
  <si>
    <t>N/0000326677</t>
  </si>
  <si>
    <t>Macular Edema;Retinal Vein Occlusion;Diabetic Retinopathy;Myopia, Degenerative;Diabetes Complications</t>
  </si>
  <si>
    <t>Yesafili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</si>
  <si>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25/02/2026</t>
  </si>
  <si>
    <t>15/09/2023</t>
  </si>
  <si>
    <t>https://www.ema.europa.eu/en/medicines/human/EPAR/yesafili</t>
  </si>
  <si>
    <t>Epizootic haemorrhagic disease vaccine (recombinant protein) Laboratorios Syva S.A.</t>
  </si>
  <si>
    <t>EMEA/V/C/006804</t>
  </si>
  <si>
    <t>Epizootic haemorrhagic disease vaccine (recombinant protein)</t>
  </si>
  <si>
    <t>Epizootic hemorrhagic disease virus, serotype 8, VP2 protein</t>
  </si>
  <si>
    <t>Immunologicals for Bovidae;Inactivated viral vaccines</t>
  </si>
  <si>
    <t>05/12/2025</t>
  </si>
  <si>
    <t>https://www.ema.europa.eu/en/medicines/veterinary/EPAR/epizootic-haemorrhagic-disease-vaccine-recombinant-protein-laboratorios-syva-sa</t>
  </si>
  <si>
    <t>Kavigale</t>
  </si>
  <si>
    <t>EMEA/H/C/006291</t>
  </si>
  <si>
    <t>VR/0000301976</t>
  </si>
  <si>
    <t>sipavibart</t>
  </si>
  <si>
    <t>J06BD09</t>
  </si>
  <si>
    <t>Kavigale is indicated for the pre-exposure prophylaxis of COVID-19 in adults and adolescents 12 years of age and older weighing at least 40 kg and who are immunocompromised due to a medical condition or receipt of immunosuppressive treatments.Kavigale should be used in accordance with official recommendations where available and based on information on the activity of sipavibart against presently circulating viral variants (see sections 4.4 and 5.1).</t>
  </si>
  <si>
    <t>20/01/2025</t>
  </si>
  <si>
    <t>https://www.ema.europa.eu/en/medicines/human/EPAR/kavigale</t>
  </si>
  <si>
    <t>Steqeyma</t>
  </si>
  <si>
    <t>EMEA/H/C/005918</t>
  </si>
  <si>
    <t>VR/0000293236</t>
  </si>
  <si>
    <t>ustekinumab</t>
  </si>
  <si>
    <t>Psoriasis;Arthritis, Psoriatic;Crohn Disease</t>
  </si>
  <si>
    <t>L04AC05</t>
  </si>
  <si>
    <t>Crohn’s Disease  Steqeyma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Plaque psoriasis  Steqeyma is indicated for the treatment of moderate to severe plaque psoriasis in adults who failed to respond to, or who have a contraindication to, or are intolerant to other systemic therapies including ciclosporin, methotrexate (MTX) or PUVA (psoralen and ultraviolet A) (see section 5.1).  Paediatric plaque psoriasis  Steqeyma is indicated for the treatment of moderate to severe plaque psoriasis in children and adolescent patients from the age of 6 years and older, who are inadequately controlled by, or are intolerant to, other systemic therapies or phototherapies (see section 5.1).  Psoriatic arthritis (PsA)  Steqeyma, alone or in combination with MTX, is indicated for the treatment of active psoriatic arthritis in adult patients when the response to previous non-biological disease-modifying anti-rheumatic drug (DMARD) therapy has been inadequate (see section 5.1).</t>
  </si>
  <si>
    <t>18/06/2024</t>
  </si>
  <si>
    <t>https://www.ema.europa.eu/en/medicines/human/EPAR/steqeyma</t>
  </si>
  <si>
    <t>Sycrest</t>
  </si>
  <si>
    <t>EMEA/H/C/001177</t>
  </si>
  <si>
    <t>N/0000333312</t>
  </si>
  <si>
    <t>asenapine</t>
  </si>
  <si>
    <t>asenapine maleate</t>
  </si>
  <si>
    <t>Bipolar Disorder</t>
  </si>
  <si>
    <t>N05AH05</t>
  </si>
  <si>
    <t>Sycrest is indicated for the treatment of moderate to severe manic episodes associated with bipolar I disorder in adults.</t>
  </si>
  <si>
    <t>24/06/2010</t>
  </si>
  <si>
    <t>01/09/2010</t>
  </si>
  <si>
    <t>08/02/2018</t>
  </si>
  <si>
    <t>https://www.ema.europa.eu/en/medicines/human/EPAR/sycrest</t>
  </si>
  <si>
    <t>Daxas</t>
  </si>
  <si>
    <t>EMEA/H/C/001179</t>
  </si>
  <si>
    <t>VR/0000303126</t>
  </si>
  <si>
    <t>roflumilast</t>
  </si>
  <si>
    <t>Pulmonary Disease, Chronic Obstructive</t>
  </si>
  <si>
    <t>R03DX07</t>
  </si>
  <si>
    <t>Daxas is indicated for maintenance treatment of severe chronic obstructive pulmonary disease (COPD) (FEV1 post-bronchodilator less than 50% predicted) associated with chronic bronchitis in adult patients with a history of frequent exacerbations as add-on to bronchodilator treatment.</t>
  </si>
  <si>
    <t>06/10/2025</t>
  </si>
  <si>
    <t>22/04/2010</t>
  </si>
  <si>
    <t>05/07/2010</t>
  </si>
  <si>
    <t>23/04/2018</t>
  </si>
  <si>
    <t>https://www.ema.europa.eu/en/medicines/human/EPAR/daxas</t>
  </si>
  <si>
    <t>DaTSCAN</t>
  </si>
  <si>
    <t>EMEA/H/C/000266</t>
  </si>
  <si>
    <t>VR/0000310773</t>
  </si>
  <si>
    <t>ioflupane (123l)</t>
  </si>
  <si>
    <t>Tomography, Emission-Computed, Single-Photon;Lewy Body Disease;Parkinson Disease;Alzheimer Disease</t>
  </si>
  <si>
    <t>V09AB03</t>
  </si>
  <si>
    <t>This medicinal product is for diagnostic use only. DaTSCAN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DaTSCAN is unable to discriminate between Parkinson's disease, multiple system atrophy and progressive supranuclear palsy. In adult patients, to help differentiate probable dementia with Lewy bodies from Alzheimer’s disease. DaTSCAN is unable to discriminate between dementia with Lewy bodies and Parkinson’s disease dementia.</t>
  </si>
  <si>
    <t>GE Healthcare B.V.</t>
  </si>
  <si>
    <t>27/07/2000</t>
  </si>
  <si>
    <t>19/07/2018</t>
  </si>
  <si>
    <t>https://www.ema.europa.eu/en/medicines/human/EPAR/datscan</t>
  </si>
  <si>
    <t>Eltrombopag Accord</t>
  </si>
  <si>
    <t>EMEA/H/C/006459</t>
  </si>
  <si>
    <t>VR/0000302834</t>
  </si>
  <si>
    <t>eltrombopag olamine</t>
  </si>
  <si>
    <t>Purpura, Thrombocytopenic, Idiopathic</t>
  </si>
  <si>
    <t>Antihemorrhagics</t>
  </si>
  <si>
    <t>Eltrombopag Accord is indicated for the treatment of adult patients with primary immune thrombocytopenia (ITP) who are refractory to other treatments (e.g. corticosteroids, immunoglobulins).Eltrombopag Accord is indicated for the treatment of paediatric patients aged 1 year and above with primary immune thrombocytopenia (ITP) lasting 6 months or longer from diagnosis and who are refractory to other treatments (e.g. corticosteroids, immunoglobulins).Eltrombopag Accord is indicated in adult patients with chronic hepatitis C virus (HCV) infection for the treatment of thrombocytopenia, where the degree of thrombocytopenia is the main factor preventing the initiation or limiting the ability to maintain optimal interferon-based therapy.</t>
  </si>
  <si>
    <t>10/10/2025</t>
  </si>
  <si>
    <t>30/01/2025</t>
  </si>
  <si>
    <t>31/01/2025</t>
  </si>
  <si>
    <t>https://www.ema.europa.eu/en/medicines/human/EPAR/eltrombopag-accord</t>
  </si>
  <si>
    <t>Tadalafil Mylan</t>
  </si>
  <si>
    <t>EMEA/H/C/003787</t>
  </si>
  <si>
    <t>N/0000333449</t>
  </si>
  <si>
    <t>tadalafil</t>
  </si>
  <si>
    <t>Erectile Dysfunction</t>
  </si>
  <si>
    <t>G04BE08</t>
  </si>
  <si>
    <t>Urologicals</t>
  </si>
  <si>
    <t>Treatment of erectile dysfunction in adult males. In order for tadalafil to be effective, sexual stimulation is required. Tadalafil Mylan is not indicated for use by women.</t>
  </si>
  <si>
    <t>Mylan Pharmaceuticals Limited</t>
  </si>
  <si>
    <t>24/02/2025</t>
  </si>
  <si>
    <t>21/11/2014</t>
  </si>
  <si>
    <t>https://www.ema.europa.eu/en/medicines/human/EPAR/tadalafil-mylan</t>
  </si>
  <si>
    <t>Byooviz</t>
  </si>
  <si>
    <t>EMEA/H/C/005545</t>
  </si>
  <si>
    <t>VR/0000324924</t>
  </si>
  <si>
    <t>ranibizumab</t>
  </si>
  <si>
    <t>Wet Macular Degeneration;Macular Edema;Diabetic Retinopathy;Myopia, Degenerative</t>
  </si>
  <si>
    <t>S01LA04</t>
  </si>
  <si>
    <t>Byooviz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</si>
  <si>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Samsung Bioepis NL B.V.</t>
  </si>
  <si>
    <t>24/06/2021</t>
  </si>
  <si>
    <t>18/08/2021</t>
  </si>
  <si>
    <t>23/06/2021</t>
  </si>
  <si>
    <t>https://www.ema.europa.eu/en/medicines/human/EPAR/byooviz</t>
  </si>
  <si>
    <t>Hepcludex</t>
  </si>
  <si>
    <t>EMEA/H/C/004854</t>
  </si>
  <si>
    <t>N/0000315447</t>
  </si>
  <si>
    <t>bulevirtide</t>
  </si>
  <si>
    <t>bulevirtide acetate</t>
  </si>
  <si>
    <t>Hepatitis D, Chronic</t>
  </si>
  <si>
    <t>J05A</t>
  </si>
  <si>
    <t>Hepcludex is indicated for the treatment of chronic hepatitis delta virus (HDV) infection in plasma (or serum) HDV-RNA positive adult and paediatric patients 3 years of age and older weighing at least 10 kg with compensated liver disease.</t>
  </si>
  <si>
    <t>31/07/2020</t>
  </si>
  <si>
    <t>12/08/2020</t>
  </si>
  <si>
    <t>https://www.ema.europa.eu/en/medicines/human/EPAR/hepcludex</t>
  </si>
  <si>
    <t>Tibsovo</t>
  </si>
  <si>
    <t>EMEA/H/C/005936</t>
  </si>
  <si>
    <t>VR/0000316586</t>
  </si>
  <si>
    <t>ivosidenib</t>
  </si>
  <si>
    <t>Ivosidenib</t>
  </si>
  <si>
    <t>Leukemia, Myeloid, Acute;Cholangiocarcinoma</t>
  </si>
  <si>
    <t>L01XM02</t>
  </si>
  <si>
    <t>Tibsovo in combination with azacitidine is indicated for the treatment of adult patients with newly diagnosed acute myeloid leukaemia (AML) with an isocitrate dehydrogenase-1 (IDH1) R132 mutation who are not eligible to receive standard induction chemotherapy (see section 5.1). Tibsovo monotherapy is indicated for the treatment of adult patients with locally advanced or metastatic cholangiocarcinoma with an IDH1 R132 mutation who were previously treated by at least one prior line of systemic therapy.</t>
  </si>
  <si>
    <t>Les Laboratoires Servier</t>
  </si>
  <si>
    <t>23/02/2023</t>
  </si>
  <si>
    <t>04/05/2023</t>
  </si>
  <si>
    <t>12/04/2023</t>
  </si>
  <si>
    <t>https://www.ema.europa.eu/en/medicines/human/EPAR/tibsovo</t>
  </si>
  <si>
    <t>Qaialdo</t>
  </si>
  <si>
    <t>EMEA/H/C/005535</t>
  </si>
  <si>
    <t>T/0000304593</t>
  </si>
  <si>
    <t>spironolactone</t>
  </si>
  <si>
    <t>Edema;Heart Failure;Liver Cirrhosis;Ascites;Nephrotic Syndrome;Hyperaldosteronism;Essential Hypertension</t>
  </si>
  <si>
    <t>C03DA01</t>
  </si>
  <si>
    <t>Antihypertensives and diuretics in combination</t>
  </si>
  <si>
    <t>In the management of refractory oedema associated with congestive cardiac failure; hepatic cirrhosis with ascites and oedema, malignant ascites, nephrotic syndrome, diagnosis and treatment of primary aldosteronism, essential hypertension. Neonates, children and adolescents should only be treated under guidance of a paediatric specialist (see sections 5.1 and 5.2). </t>
  </si>
  <si>
    <t>Lipomed GmbH</t>
  </si>
  <si>
    <t>26/05/2023</t>
  </si>
  <si>
    <t>25/07/2023</t>
  </si>
  <si>
    <t>https://www.ema.europa.eu/en/medicines/human/EPAR/qaialdo</t>
  </si>
  <si>
    <t>Verzenios</t>
  </si>
  <si>
    <t>EMEA/H/C/004302</t>
  </si>
  <si>
    <t>VR/0000307389</t>
  </si>
  <si>
    <t>abemaciclib</t>
  </si>
  <si>
    <t>L01EF03</t>
  </si>
  <si>
    <t>Early Breast Cancer Verzenios in combination with endocrine therapy is indicated for the adjuvant treatment of adult patients with hormone receptor (HR) positive, human epidermal growth factor receptor 2 (HER2) negative, node positive early breast cancer at high risk of recurrence (see section 5.1). In pre or perimenopausal women, aromatase inhibitor endocrine therapy should be combined with a luteinising hormone-releasing hormone (LHRH) agonist. Advanced or Metastatic Breast Cancer Verzenios is indicated for the treatment of women with hormone receptor (HR) positive, human epidermal growth factor receptor 2 (HER2) negative locally advanced or metastatic breast cancer in combination with an aromatase inhibitor or fulvestrant as initial endocrine-based therapy, or in women who have received prior endocrine therapy. In pre- or perimenopausal women, the endocrine therapy should be combined with a LHRH agonist.</t>
  </si>
  <si>
    <t>25/07/2018</t>
  </si>
  <si>
    <t>26/09/2018</t>
  </si>
  <si>
    <t>29/10/2018</t>
  </si>
  <si>
    <t>https://www.ema.europa.eu/en/medicines/human/EPAR/verzenios</t>
  </si>
  <si>
    <t>CellCept</t>
  </si>
  <si>
    <t>EMEA/H/C/000082</t>
  </si>
  <si>
    <t>N/0000313241</t>
  </si>
  <si>
    <t>mycophenolate mofetil</t>
  </si>
  <si>
    <t>Graft Rejection</t>
  </si>
  <si>
    <t>L04AA06</t>
  </si>
  <si>
    <t>CellCept is indicated in combination with ciclosporin and corticosteroids for the prophylaxis of acute transplant rejection in adult and paediatric (1 to 18 years of age)&amp;nbsp;patients receiving allogeneic renal, cardiac or hepatic transplants.</t>
  </si>
  <si>
    <t>14/02/1996</t>
  </si>
  <si>
    <t>https://www.ema.europa.eu/en/medicines/human/EPAR/cellcept</t>
  </si>
  <si>
    <t>Gotenfia</t>
  </si>
  <si>
    <t>EMEA/H/C/006621</t>
  </si>
  <si>
    <t>Arthritis, Rheumatoid;Arthritis, Juvenile;Arthritis, Psoriatic;Axial Spondyloarthritis;Non-Radiographic Axial Spondyloarthritis;Colitis, Ulcerative</t>
  </si>
  <si>
    <t>Rheumatoid arthritis (RA)Gotenfia, in combination with methotrexate (MTX), is indicated for:- the treatment of moderate to severe, active rheumatoid arthritis in adults when the response to disease-modifying anti-rheumatic drug (DMARD) therapy including MTX has been inadequate.- the treatment of severe, active and progressive rheumatoid arthritis in adults not previously treated with MTX.Golimumab, in combination with MTX, has been shown to reduce the rate of progression of joint damage as measured by X-ray and to improve physical function.Psoriatic arthritis (PsA)Gotenfia, alone or in combination with MTX, is indicated for the treatment of active and progressive psoriatic arthritis in adult patients when the response to previous DMARD therapy has been inadequate. Golimumab has been shown to reduce the rate of progression of peripheral joint damage as measured by X-ray in patients with polyarticular symmetrical subtypes of the disease and to improve physical function. Axial spondyloarthritisAnkylosing spondylitis (AS)Gotenfia is indicated for the treatment of severe, active ankylosing spondylitis in adults who have responded inadequately to conventional therapy.Non-radiographic axial spondyloarthritis (nr-Axial SpA)Gotenfia is indicated for the treatment of adults with severe, active non-radiographic axial spondyloarthritis with objective signs of inflammation as indicated by elevated C-reactive protein (CRP) and/or magnetic resonance imaging (MRI) evidence, who have had an inadequate response to, or are intolerant to nonsteroidal anti-inflammatory drugs (NSAIDs).Ulcerative colitis (UC)Gotenfia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Juvenile idiopathic arthritisPolyarticular juvenile idiopathic arthritis (pJIA)Gotenfia in combination with MTX is indicated for the treatment of polyarticular juvenile idiopathic arthritis in children 2 years of age and older, who have responded inadequately to previous therapy with MTX.</t>
  </si>
  <si>
    <t>https://www.ema.europa.eu/en/medicines/human/EPAR/gotenfia</t>
  </si>
  <si>
    <t>Vivlipeg</t>
  </si>
  <si>
    <t>EMEA/H/C/006739</t>
  </si>
  <si>
    <t>N/0000326682</t>
  </si>
  <si>
    <t>pegfilgrastim</t>
  </si>
  <si>
    <t>Neutropenia;Febrile Neutropenia;Chemotherapy-Induced Febrile Neutropenia;Cancer</t>
  </si>
  <si>
    <t>L03AA13</t>
  </si>
  <si>
    <t>Reduction in the duration of neutropenia and the incidence of febrile neutropenia in adult patients treated with cytotoxic chemotherapy for malignancy (with the exception of chronic myeloid leukaemia and myelodysplastic syndromes).</t>
  </si>
  <si>
    <t>19/06/2025</t>
  </si>
  <si>
    <t>18/08/2025</t>
  </si>
  <si>
    <t>02/10/2025</t>
  </si>
  <si>
    <t>https://www.ema.europa.eu/en/medicines/human/EPAR/vivlipeg</t>
  </si>
  <si>
    <t>Enzalutamide Viatris</t>
  </si>
  <si>
    <t>EMEA/H/C/006299</t>
  </si>
  <si>
    <t>VR/0000333469</t>
  </si>
  <si>
    <t>enzalutamide</t>
  </si>
  <si>
    <t>L02BB04</t>
  </si>
  <si>
    <t>Endocrine therapy</t>
  </si>
  <si>
    <t>Enzalutamide Viatris is indicated:• as monotherapy or in combination with androgen deprivation therapy for the treatment of adult men with high-risk biochemical recurrent (BCR) non-metastatic hormone-sensitive prostate cancer (nmHSPC) who are unsuitable for salvage-radiotherapy (see section 5.1);• in combination with androgen deprivation therapy for the treatment of adult men with metastatic hormone-sensitive prostate cancer (mHSPC) (see section 5.1);&amp;nbsp;• for the treatment of adult men with high-risk non-metastatic castration-resistant prostate cancer (CRPC) (see section 5.1);• for the treatment of adult men with metastatic CRPC who are asymptomatic or mildly symptomatic after failure of androgen deprivation therapy in whom chemotherapy is not yet clinically indicated (see section 5.1);• for the treatment of adult men with metastatic CRPC whose disease has progressed on or after docetaxel therapy.</t>
  </si>
  <si>
    <t>https://www.ema.europa.eu/en/medicines/human/EPAR/enzalutamide-viatris</t>
  </si>
  <si>
    <t>Exelon</t>
  </si>
  <si>
    <t>EMEA/H/C/000169</t>
  </si>
  <si>
    <t>VR/0000328092</t>
  </si>
  <si>
    <t>rivastigmine</t>
  </si>
  <si>
    <t>Dementia;Alzheimer Disease;Parkinson Disease</t>
  </si>
  <si>
    <t>N06DA03</t>
  </si>
  <si>
    <t>Psychoanaleptics</t>
  </si>
  <si>
    <t>Symptomatic treatment of mild to moderately severe Alzheimer's dementia. Symptomatic treatment of mild to moderately severe dementia in patients with idiopathic Parkinson's disease.</t>
  </si>
  <si>
    <t>28/01/1998</t>
  </si>
  <si>
    <t>11/05/1998</t>
  </si>
  <si>
    <t>25/01/2018</t>
  </si>
  <si>
    <t>https://www.ema.europa.eu/en/medicines/human/EPAR/exelon</t>
  </si>
  <si>
    <t>Erleada</t>
  </si>
  <si>
    <t>EMEA/H/C/004452</t>
  </si>
  <si>
    <t>VR/0000323347</t>
  </si>
  <si>
    <t>apalutamide</t>
  </si>
  <si>
    <t>L02BB05</t>
  </si>
  <si>
    <t>Erleada is indicated:  in adult men for the treatment of non metastatic castration resistant prostate cancer (nmCRPC) who are at high risk of developing metastatic disease. in adult men for the treatment of metastatic hormone-sensitive prostate cancer (mHSPC) in combination with androgen deprivation therapy (ADT).</t>
  </si>
  <si>
    <t>15/11/2018</t>
  </si>
  <si>
    <t>14/01/2019</t>
  </si>
  <si>
    <t>19/03/2019</t>
  </si>
  <si>
    <t>https://www.ema.europa.eu/en/medicines/human/EPAR/erleada</t>
  </si>
  <si>
    <t>Zoledronic Acid Accord</t>
  </si>
  <si>
    <t>EMEA/H/C/002667</t>
  </si>
  <si>
    <t>VR/0000333357</t>
  </si>
  <si>
    <t>zoledronic acid</t>
  </si>
  <si>
    <t>zoledronic acid monohydrate</t>
  </si>
  <si>
    <t>Hypercalcemia;Fractures, Bone;Cancer</t>
  </si>
  <si>
    <t>M05BA08</t>
  </si>
  <si>
    <t>Bisphosphonates</t>
  </si>
  <si>
    <t>Prevention of skeletal related events (pathological fractures, spinal compression, radiation or surgery to bone, or tumour-induced hypercalcaemia) in adult patients with advanced malignancies involving bone. Treatment of adult patients with tumour-induced hypercalcaemia (TIH).</t>
  </si>
  <si>
    <t>21/11/2013</t>
  </si>
  <si>
    <t>https://www.ema.europa.eu/en/medicines/human/EPAR/zoledronic-acid-accord</t>
  </si>
  <si>
    <t>Apixaban Accord</t>
  </si>
  <si>
    <t>EMEA/H/C/005358</t>
  </si>
  <si>
    <t>VR/0000324419</t>
  </si>
  <si>
    <t>Venous Thromboembolism;Stroke;Arthroplasty</t>
  </si>
  <si>
    <t>Adults&amp;nbsp;Prevention of stroke and systemic embolism in adult patients with non-valvular atrial fibrillation (NVAF), with one or more risk factors, such as prior stroke or transient ischaemic attack (TIA); age≥ 75 years; hypertension; diabetes mellitus; symptomatic heart failure (NYHA Class ≥ II). &amp;nbsp; Treatment of deep vein thrombosis (DVT) and pulmonary embolism (PE), and prevention of recurrent DVT and PE in adults (see section 4.4 for haemodynamically unstable PE patients). &amp;nbsp; Paediatric population &amp;nbsp;Treatment of venous thromboembolism (VTE) and prevention of recurrent VTE in paediatric patients from 28 days to less than 18 years of age. Adults &amp;nbsp;Prevention of venous thromboembolic events (VTE) in adult patients who have undergone elective hip or knee replacement surgery. &amp;nbsp; Prevention of stroke and systemic embolism in adult patients with non-valvular atrial fibrillation (NVAF), with one or more risk factors, such as prior stroke or transient ischaemic attack (TIA); age ≥ 75 years; hypertension; diabetes mellitus; symptomatic heart failure (NYHA Class ≥ II). &amp;nbsp; Treatment of deep vein thrombosis (DVT) and pulmonary embolism (PE), and prevention of recurrent DVT and PE in adults (see section 4.4 for haemodynamically unstable PE patients). &amp;nbsp; Paediatric population&amp;nbsp;Treatment of venous thromboembolism (VTE) and prevention of recurrent VTE in paediatric patients from 28 days to less than 18 years of age.</t>
  </si>
  <si>
    <t>28/05/2020</t>
  </si>
  <si>
    <t>23/07/2020</t>
  </si>
  <si>
    <t>06/08/2020</t>
  </si>
  <si>
    <t>https://www.ema.europa.eu/en/medicines/human/EPAR/apixaban-accord</t>
  </si>
  <si>
    <t>Teriflunomide Accord</t>
  </si>
  <si>
    <t>EMEA/H/C/005960</t>
  </si>
  <si>
    <t>VR/0000327771</t>
  </si>
  <si>
    <t>teriflunomide</t>
  </si>
  <si>
    <t>L04AK02</t>
  </si>
  <si>
    <t>Teriflunomide Accord is indicated for the treatment of adult patients and paediatric patients aged 10 years and older with relapsing remitting multiple sclerosis (MS) (please refer to section 5.1 for important information on the population for which efficacy has been established).</t>
  </si>
  <si>
    <t>09/11/2022</t>
  </si>
  <si>
    <t>14/09/2022</t>
  </si>
  <si>
    <t>https://www.ema.europa.eu/en/medicines/human/EPAR/teriflunomide-accord</t>
  </si>
  <si>
    <t>Eribulin Baxter</t>
  </si>
  <si>
    <t>EMEA/H/C/006191</t>
  </si>
  <si>
    <t>VR/0000333602</t>
  </si>
  <si>
    <t>eribulin</t>
  </si>
  <si>
    <t>Eribulin mesylate</t>
  </si>
  <si>
    <t>Breast Neoplasms;Liposarcoma</t>
  </si>
  <si>
    <t>L01XX41</t>
  </si>
  <si>
    <t>Eribulin Baxter is indicated for the treatment of adult patients with locally advanced or metastatic breast cancer who have progressed after at least one chemotherapeutic regimen for advanced disease. Prior therapy should have included an anthracycline and a taxane in either the adjuvant or metastatic setting unless patients were not suitable for these treatments. Eribulin Baxter is indicated for the treatment of adult patients with unresectable liposarcoma who have received prior anthracycline containing therapy (unless unsuitable) for advanced or metastatic disease</t>
  </si>
  <si>
    <t>Baxter Holding B.V.</t>
  </si>
  <si>
    <t>25/04/2024</t>
  </si>
  <si>
    <t>https://www.ema.europa.eu/en/medicines/human/EPAR/eribulin-baxter</t>
  </si>
  <si>
    <t>Acvybra</t>
  </si>
  <si>
    <t>EMEA/H/C/006734</t>
  </si>
  <si>
    <t>Treatment of osteoporosis in postmenopausal women and in men at increased risk of fractures. In postmenopausal women Acvybra significantly reduces the risk of vertebral, non-vertebral and hip fractures.Treatment of bone loss associated with hormone ablation in men with prostate cancer at increased risk of fractures. In men with prostate cancer receiving hormone ablation, Acvybra significantly reduces the risk of vertebral fractures.Treatment of bone loss associated with long-term systemic glucocorticoid therapy in adult patients at increased risk of fracture.</t>
  </si>
  <si>
    <t>https://www.ema.europa.eu/en/medicines/human/EPAR/acvybra</t>
  </si>
  <si>
    <t>Lenalidomide Accord</t>
  </si>
  <si>
    <t>EMEA/H/C/004857</t>
  </si>
  <si>
    <t>VR/0000317815</t>
  </si>
  <si>
    <t>Multiple myelomaLenalidomide Accord as monotherapy is indicated for the maintenance treatment of adult patients with newly diagnosed multiple myeloma who have undergone autologous stem cell transplantation. Lenalidomide Accord as combination therapy with dexamethasone, or bortezomib and dexamethasone, or melphalan and prednisone (see section 4.2) is indicated for the treatment of adult patients with previously untreated multiple myeloma who are not eligible for transplant. Lenalidomide Accord in combination with dexamethasone is indicated for the treatment of multiple myeloma in adult patients who have received at least one prior therapy. Follicular lymphomaLenalidomide Accord in combination with rituximab (anti-CD20 antibody) is indicated for the treatment of adult patients with previously treated follicular lymphoma (Grade 1 – 3a).</t>
  </si>
  <si>
    <t>https://www.ema.europa.eu/en/medicines/human/EPAR/lenalidomide-accord</t>
  </si>
  <si>
    <t>Fymskina</t>
  </si>
  <si>
    <t>EMEA/H/C/005805</t>
  </si>
  <si>
    <t>VR/0000324634</t>
  </si>
  <si>
    <t>Crohn Disease;Psoriasis;Arthritis, Psoriatic</t>
  </si>
  <si>
    <t>Plaque psoriasisFymskina is indicated for the treatment of moderate to severe plaque psoriasis in adults who failed to respond to, or who have a contraindication to, or are intolerant to other systemic therapies including ciclosporin, methotrexate (MTX) or PUVA (psoralen and ultraviolet A).Paediatric plaque psoriasisFymskina is indicated for the treatment of moderate to severe plaque psoriasis in children and adolescent patients from the age of 6 years and older, and who are inadequately controlled by, or are intolerant to, other systemic therapies or phototherapies. Psoriatic arthritis (PsA)Fymskina, alone or in combination with MTX, is indicated for the treatment of active psoriatic arthritis in adult patients when the response to previous non-biological disease-modifying anti-rheumatic drug (DMARD) therapy has been inadequate. Crohn’s DiseaseFymskina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</si>
  <si>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Formycon AG</t>
  </si>
  <si>
    <t>25/09/2024</t>
  </si>
  <si>
    <t>https://www.ema.europa.eu/en/medicines/human/EPAR/fymskina</t>
  </si>
  <si>
    <t>Ranluspec</t>
  </si>
  <si>
    <t>EMEA/H/C/006502</t>
  </si>
  <si>
    <t>Wet Macular Degeneration;Macular Edema;Diabetic Retinopathy;Diabetes Complications;Retinal Vein Occlusion;Choroidal Neovascularization</t>
  </si>
  <si>
    <t>Ranluspec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(CNV)&amp;nbsp;</t>
  </si>
  <si>
    <t>Lupin Europe GmbH</t>
  </si>
  <si>
    <t>https://www.ema.europa.eu/en/medicines/human/EPAR/ranluspec</t>
  </si>
  <si>
    <t>Tivdak</t>
  </si>
  <si>
    <t>EMEA/H/C/005363</t>
  </si>
  <si>
    <t>VR/0000324286</t>
  </si>
  <si>
    <t>tisotumab vedotin</t>
  </si>
  <si>
    <t>Uterine Cervical Neoplasms</t>
  </si>
  <si>
    <t>L01FX23</t>
  </si>
  <si>
    <t>Tivdak as monotherapy is indicated for the treatment of adult patients with recurrent or metastatic cervical cancer with disease progression on or after systemic therapy (see section 5.1).</t>
  </si>
  <si>
    <t>Genmab A/S</t>
  </si>
  <si>
    <t>https://www.ema.europa.eu/en/medicines/human/EPAR/tivdak</t>
  </si>
  <si>
    <t>Tepadina</t>
  </si>
  <si>
    <t>EMEA/H/C/001046</t>
  </si>
  <si>
    <t>VR/0000316469</t>
  </si>
  <si>
    <t>thiotepa</t>
  </si>
  <si>
    <t>Hematopoietic Stem Cell Transplantation</t>
  </si>
  <si>
    <t>L01AC01</t>
  </si>
  <si>
    <t>TEPADINA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t>
  </si>
  <si>
    <t>ADIENNE S.r.l. S.U.</t>
  </si>
  <si>
    <t>15/03/2010</t>
  </si>
  <si>
    <t>29/11/2017</t>
  </si>
  <si>
    <t>https://www.ema.europa.eu/en/medicines/human/EPAR/tepadina</t>
  </si>
  <si>
    <t>Fintepla</t>
  </si>
  <si>
    <t>EMEA/H/C/003933</t>
  </si>
  <si>
    <t>VR/0000316091</t>
  </si>
  <si>
    <t>fenfluramine</t>
  </si>
  <si>
    <t>fenfluramine hydrochloride</t>
  </si>
  <si>
    <t>Epilepsies, Myoclonic</t>
  </si>
  <si>
    <t>N03</t>
  </si>
  <si>
    <t>Treatment of seizures associated with Dravet syndrome as an add-on therapy to other antiepileptic medicines for patients 2 years of age and older. Fintepla is indicated for the treatment of seizures associated with Dravet syndrome and Lennox-Gastaut syndrome as an add-on therapy to other anti-epileptic medicines for patients 2 years of age and older.</t>
  </si>
  <si>
    <t>UCB Pharma S.A.  </t>
  </si>
  <si>
    <t>18/12/2020</t>
  </si>
  <si>
    <t>08/01/2021</t>
  </si>
  <si>
    <t>https://www.ema.europa.eu/en/medicines/human/EPAR/fintepla</t>
  </si>
  <si>
    <t>Inluriyo</t>
  </si>
  <si>
    <t>EMEA/H/C/006184</t>
  </si>
  <si>
    <t>VR/0000333242</t>
  </si>
  <si>
    <t>imlunestrant</t>
  </si>
  <si>
    <t>imlunestrant tosilate</t>
  </si>
  <si>
    <t>L02BA</t>
  </si>
  <si>
    <t>Inluriyo is indicated as monotherapy for the treatment of adult patients with oestrogen receptor (ER)-positive, HER2-negative, locally advanced or metastatic breast cancer with an activating ESR1-mutation, who have disease progression following prior treatment with an endocrine based regimen (for biomarker-based patient selection, see section 4.2).In pre- or perimenopausal women, or men, Inluriyo should be combined with a luteinising hormone-releasing hormone (LHRH) agonist.</t>
  </si>
  <si>
    <t>20/02/2026</t>
  </si>
  <si>
    <t>https://www.ema.europa.eu/en/medicines/human/EPAR/inluriyo</t>
  </si>
  <si>
    <t>Efmody</t>
  </si>
  <si>
    <t>EMEA/H/C/005105</t>
  </si>
  <si>
    <t>VR/0000333023</t>
  </si>
  <si>
    <t>Adrenal Hyperplasia, Congenital</t>
  </si>
  <si>
    <t>Treatment of congenital adrenal hyperplasia (CAH) in adolescents aged 12 years and over and adults.</t>
  </si>
  <si>
    <t>27/05/2021</t>
  </si>
  <si>
    <t>https://www.ema.europa.eu/en/medicines/human/EPAR/efmody</t>
  </si>
  <si>
    <t>Ogivri</t>
  </si>
  <si>
    <t>EMEA/H/C/004916</t>
  </si>
  <si>
    <t>N/0000326197</t>
  </si>
  <si>
    <t>Breast cancer Metastatic breast cancer Ogivri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cancer&amp;nbsp;&amp;nbsp;&amp;nbsp;&amp;nbsp;&amp;nbsp;&amp;nbsp;&amp;nbsp;&amp;nbsp;&amp;nbsp;&amp;nbsp;&amp;nbsp;&amp;nbsp;&amp;nbsp;&amp;nbsp;&amp;nbsp;&amp;nbsp;&amp;nbsp;&amp;nbsp;&amp;nbsp;&amp;nbsp;&amp;nbsp; Ogivri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Ogivri therapy, for locally advanced (including inflammatory) disease or tumours &amp;gt; 2 cm in diameter.   Ogivri should only be used in patients with metastatic or EBC whose tumours have either HER2 overexpression or HER2 gene amplification as determined by an accurate and validated assay. Metastatic gastric cancer Ogivri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Ogivri should only be used in patients with metastatic gastric cancer (MGC) whose tumours have HER2 overexpression as defined by IHC2+ and a confirmatory SISH or FISH result, or by an IHC 3+ result. Accurate and validated assay methods should be used.</t>
  </si>
  <si>
    <t>15/09/2017</t>
  </si>
  <si>
    <t>https://www.ema.europa.eu/en/medicines/human/EPAR/ogivri</t>
  </si>
  <si>
    <t>Emblaveo</t>
  </si>
  <si>
    <t>EMEA/H/C/006113</t>
  </si>
  <si>
    <t>VR/0000326675</t>
  </si>
  <si>
    <t>aztreonam;avibactam</t>
  </si>
  <si>
    <t>avibactam;aztreonam</t>
  </si>
  <si>
    <t>Gram-Negative Bacterial Infections;Urinary Tract Infections;Healthcare-Associated Pneumonia;Soft Tissue Infections</t>
  </si>
  <si>
    <t>J01DF51</t>
  </si>
  <si>
    <t>Emblaveo is indicated for the treatment of the following infections in adult patients (see sections 4.4 and 5.1):• Complicated intra-abdominal infection (cIAI)• Hospital-acquired pneumonia (HAP), including ventilator-associated pneumonia (VAP)&amp;nbsp;• Complicated urinary tract infection (cUTI), including pyelonephritisEmblaveo is also indicated for the treatment of infections due to aerobic Gram-negative organisms in adult patients with limited treatment options (see sections 4.2, 4.4, and 5.1).Consideration should be given to official guidance on the appropriate use of antibacterial agents.</t>
  </si>
  <si>
    <t>21/03/2024</t>
  </si>
  <si>
    <t>22/04/2024</t>
  </si>
  <si>
    <t>22/03/2024</t>
  </si>
  <si>
    <t>https://www.ema.europa.eu/en/medicines/human/EPAR/emblaveo</t>
  </si>
  <si>
    <t>Beyfortus</t>
  </si>
  <si>
    <t>EMEA/H/C/005304</t>
  </si>
  <si>
    <t>VR/0000324927</t>
  </si>
  <si>
    <t>nirsevimab</t>
  </si>
  <si>
    <t>J06BD08</t>
  </si>
  <si>
    <t>Beyfortus is indicated for the prevention of Respiratory Syncytial Virus (RSV) lower respiratory tract disease in:i.&amp;nbsp;&amp;nbsp;&amp;nbsp;&amp;nbsp;&amp;nbsp;&amp;nbsp;&amp;nbsp; Neonates and infants during their first RSV season.ii.&amp;nbsp;&amp;nbsp;&amp;nbsp;&amp;nbsp;&amp;nbsp;&amp;nbsp;&amp;nbsp; Children up to 24 months of age who remain vulnerable to severe RSV disease through their second RSV season (see section 5.1).Beyfortus should be used in accordance with official recommendations. Beyfortus is indicated for the prevention of Respiratory Syncytial Virus (RSV) lower respiratory tract disease in:i.&amp;nbsp;&amp;nbsp;&amp;nbsp;&amp;nbsp;&amp;nbsp;&amp;nbsp;&amp;nbsp;&amp;nbsp;&amp;nbsp; Neonates and infants during their first RSV season.ii.&amp;nbsp;&amp;nbsp;&amp;nbsp;&amp;nbsp;&amp;nbsp;&amp;nbsp;&amp;nbsp;&amp;nbsp; Children up to 24 months of age who remain vulnerable to severe RSV disease through their second RSV season (see section 5.1).Beyfortus should be used in accordance with official recommendations.</t>
  </si>
  <si>
    <t>Sanofi Winthrop Industrie</t>
  </si>
  <si>
    <t>31/10/2022</t>
  </si>
  <si>
    <t>https://www.ema.europa.eu/en/medicines/human/EPAR/beyfortus</t>
  </si>
  <si>
    <t>Dawnzera</t>
  </si>
  <si>
    <t>EMEA/H/C/006554</t>
  </si>
  <si>
    <t>donidalorsen</t>
  </si>
  <si>
    <t>Angioedemas, Hereditary</t>
  </si>
  <si>
    <t>B06AC</t>
  </si>
  <si>
    <t>Dawnzera is indicated for routine prevention of recurrent attacks of hereditary angioedema (HAE) in adults and adolescents aged 12 years and older.</t>
  </si>
  <si>
    <t>https://www.ema.europa.eu/en/medicines/human/EPAR/dawnzera</t>
  </si>
  <si>
    <t>Osqay</t>
  </si>
  <si>
    <t>EMEA/H/C/006492</t>
  </si>
  <si>
    <t>Bone Resorption</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</si>
  <si>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In men with prostate cancer receiving hormone ablation, denosumab significantly reduces the risk of vertebral fractures.Treatment of bone loss associated with long-term systemic glucocorticoid therapy in adult patients at increased risk of fracture.</t>
  </si>
  <si>
    <t>Theramex Ireland Limited</t>
  </si>
  <si>
    <t>https://www.ema.europa.eu/en/medicines/human/EPAR/osqay</t>
  </si>
  <si>
    <t>Semglee</t>
  </si>
  <si>
    <t>EMEA/H/C/004280</t>
  </si>
  <si>
    <t>N/0000326578</t>
  </si>
  <si>
    <t>Treatment of diabetes mellitus in adults, adolescents and children aged 2 years and above.</t>
  </si>
  <si>
    <t>https://www.ema.europa.eu/en/medicines/human/EPAR/semglee</t>
  </si>
  <si>
    <t>Teizeild</t>
  </si>
  <si>
    <t>EMEA/H/C/005496</t>
  </si>
  <si>
    <t>teplizumab</t>
  </si>
  <si>
    <t>Diabetes Mellitus, Type 1</t>
  </si>
  <si>
    <t>A10XX01</t>
  </si>
  <si>
    <t>Teizeild is indicated to delay the onset of stage 3 type 1 diabetes (T1D) in adult and paediatric patients 8 years of age and older with stage 2 T1D.</t>
  </si>
  <si>
    <t>https://www.ema.europa.eu/en/medicines/human/EPAR/teizeild</t>
  </si>
  <si>
    <t>Vfend</t>
  </si>
  <si>
    <t>EMEA/H/C/000387</t>
  </si>
  <si>
    <t>VR/0000284468</t>
  </si>
  <si>
    <t>voriconazole</t>
  </si>
  <si>
    <t>Candidiasis;Mycoses;Aspergillosis</t>
  </si>
  <si>
    <t>J02AC03</t>
  </si>
  <si>
    <t>Antimycotics for systemic use</t>
  </si>
  <si>
    <t>Voriconazole, is a broad spectrum, triazole antifungal agent and is indicated in adults and children aged 2 years and above as follows:  treatment of invasive aspergillosis; treatment of in candidaemianon-neutropenic patients; treatment of fluconazole-resistant serious invasive Candida infections (including C. krusei); Treatment of serious fungal infections caused by Scedosporium spp. and Fusarium spp.  Vfend should be administered primarily to patients with progressive, possibly life-threatening infections. Prophylaxis of invasive fungal infections in high risk allogeneic hematopoietic stem cell transplant (HSCT) recipients.</t>
  </si>
  <si>
    <t>13/12/2001</t>
  </si>
  <si>
    <t>19/03/2002</t>
  </si>
  <si>
    <t>06/06/2018</t>
  </si>
  <si>
    <t>https://www.ema.europa.eu/en/medicines/human/EPAR/vfend</t>
  </si>
  <si>
    <t>Apremilast Accord</t>
  </si>
  <si>
    <t>EMEA/H/C/006208</t>
  </si>
  <si>
    <t>VR/0000326527</t>
  </si>
  <si>
    <t>Arthritis, Psoriatic;Psoriasis;Behcet Syndrome;Oral Ulcer</t>
  </si>
  <si>
    <t>Psoriatic arthritis Apremilast Accord, alone or in combination with Disease Modifying Antirheumatic Drugs (DMARDs), is indicated for the treatment of active psoriatic arthritis (PsA) in adult patients who have had an inadequate response or who have been intolerant to a prior DMARD therapy (see section 5.1).Psoriasis Apremilast Accord is indicated for the treatment of moderate to severe chronic plaque psoriasis in adult patients who failed to respond to or who have a contraindication to, or are intolerant to other systemic therapy including cyclosporine, methotrexate or psoralen and ultraviolet-A light (PUVA).Behçet’s disease Apremilast Accord is indicated for the treatment of adult patients with oral ulcers associated with Behçet’s disease (BD) who are candidates for systemic therapy.</t>
  </si>
  <si>
    <t>22/02/2024</t>
  </si>
  <si>
    <t>19/04/2024</t>
  </si>
  <si>
    <t>23/02/2024</t>
  </si>
  <si>
    <t>https://www.ema.europa.eu/en/medicines/human/EPAR/apremilast-accord</t>
  </si>
  <si>
    <t>Palonosetron Accord</t>
  </si>
  <si>
    <t>EMEA/H/C/004129</t>
  </si>
  <si>
    <t>VR/0000325357</t>
  </si>
  <si>
    <t>palonosetron</t>
  </si>
  <si>
    <t>Vomiting;Nausea;Cancer</t>
  </si>
  <si>
    <t>A04AA05</t>
  </si>
  <si>
    <t>Antiemetics and antinauseants</t>
  </si>
  <si>
    <t>Palonosetron Accord is indicated in adults for:  the prevention of acute nausea and vomiting associated with highly emetogenic cancer chemotherapy, the prevention of nausea and vomiting associated with moderately emetogenic cancer chemotherapy.  Palonosetron Accord is indicated in paediatric patients 1 month of age and older for:  The prevention of acute nausea and vomiting associated with highly emetogenic cancer chemotherapy and prevention of nausea and vomiting associated with moderately emetogenic cancer chemotherapy.</t>
  </si>
  <si>
    <t>31/03/2016</t>
  </si>
  <si>
    <t>26/05/2016</t>
  </si>
  <si>
    <t>https://www.ema.europa.eu/en/medicines/human/EPAR/palonosetron-accord</t>
  </si>
  <si>
    <t>Lyvdelzi (previously Seladelpar Gilead)</t>
  </si>
  <si>
    <t>EMEA/H/C/004692</t>
  </si>
  <si>
    <t>R/0000290389</t>
  </si>
  <si>
    <t>seladelpar lysine dihydrate</t>
  </si>
  <si>
    <t>Liver Cirrhosis, Biliary</t>
  </si>
  <si>
    <t>A05AX07</t>
  </si>
  <si>
    <t>Bile and liver therapy</t>
  </si>
  <si>
    <t>Lyvdelzi is indicated for the treatment of primary biliary cholangitis (PBC) in combination with ursodeoxycholic acid (UDCA) in adults who have an inadequate response to UDCA alone, or as monotherapy in those unable to tolerate UDCA.</t>
  </si>
  <si>
    <t>https://www.ema.europa.eu/en/medicines/human/EPAR/lyvdelzi</t>
  </si>
  <si>
    <t>Kevzara</t>
  </si>
  <si>
    <t>EMEA/H/C/004254</t>
  </si>
  <si>
    <t>VR/0000323506</t>
  </si>
  <si>
    <t>sarilumab</t>
  </si>
  <si>
    <t>Arthritis, Rheumatoid</t>
  </si>
  <si>
    <t>L04AC14</t>
  </si>
  <si>
    <t>Rheumatoid arthritisKevzara in combination with methotrexate (MTX) is indicated for the treatment of moderately to severely active rheumatoid arthritis (RA) in adult patients who have responded inadequately to, or who are intolerant to one or more disease modifying anti rheumatic drugs (DMARDs). Kevzara can be given as monotherapy in case of intolerance to MTX or when treatment with MTX is inappropriate.&amp;nbsp;Polymyalgia rheumaticaKevzara is indicated for the treatment of polymyalgia rheumatica (PMR) in adult patients who have had an inadequate response to corticosteroids or who experience a relapse during corticosteroid taper. Polyarticular juvenile idiopathic arthritis Kevzara is indicated for the treatment of active polyarticular juvenile idiopathic arthritis (pJIA; rheumatoid factor positive or negative polyarthritis and extended oligoarthritis) in patients 2&amp;nbsp;years of age and older, who have responded inadequately to previous therapy with conventional synthetic DMARDs (csDMARDs). Kevzara may be used as monotherapy or in combination with MTX.</t>
  </si>
  <si>
    <t>23/06/2017</t>
  </si>
  <si>
    <t>24/08/2017</t>
  </si>
  <si>
    <t>https://www.ema.europa.eu/en/medicines/human/EPAR/kevzara</t>
  </si>
  <si>
    <t>Ameluz</t>
  </si>
  <si>
    <t>EMEA/H/C/002204</t>
  </si>
  <si>
    <t>N/0000332013</t>
  </si>
  <si>
    <t>5-aminolevulinic acid hydrochloride</t>
  </si>
  <si>
    <t>Keratosis, Actinic;Carcinoma, Basal Cell</t>
  </si>
  <si>
    <t>L01XD04</t>
  </si>
  <si>
    <t>Treatment of actinic keratosis of mild to moderate severity on the face and scalp (Olsen grade 1 to 2; see section 5.1) and of field cancerization in adults. Treatment of superficial and/or nodular basal cell carcinoma unsuitable for surgical treatment due to possible treatment-related morbidity and/or poor cosmetic outcome in adults.</t>
  </si>
  <si>
    <t>Biofrontera Bioscience GmbH</t>
  </si>
  <si>
    <t>20/10/2011</t>
  </si>
  <si>
    <t>13/12/2011</t>
  </si>
  <si>
    <t>24/07/2018</t>
  </si>
  <si>
    <t>https://www.ema.europa.eu/en/medicines/human/EPAR/ameluz</t>
  </si>
  <si>
    <t>Casgevy</t>
  </si>
  <si>
    <t>EMEA/H/C/005763</t>
  </si>
  <si>
    <t>R/0000290395</t>
  </si>
  <si>
    <t>exagamglogene autotemcel</t>
  </si>
  <si>
    <t>Exagamglogene autotemcel</t>
  </si>
  <si>
    <t>beta-Thalassemia;Anemia, Sickle Cell</t>
  </si>
  <si>
    <t>B06AX05</t>
  </si>
  <si>
    <t>β thalassemia Casgevy is indicated for the treatment of transfusion dependent β thalassemia (TDT) in patients 12 years of age and older for whom haematopoietic stem cell (HSC) transplantation is appropriate and a human leukocyte antigen (HLA) matched related HSC donor is not available. Sickle cell disease Casgevy is indicated for the treatment of severe sickle cell disease (SCD) in patients 12 years of age and older with recurrent vaso occlusive crises (VOCs) for whom haematopoietic stem cell (HSC) transplantation is appropriate and a human leukocyte antigen (HLA) matched related HSC donor is not available.</t>
  </si>
  <si>
    <t>Vertex Pharmaceuticals (Ireland) Limited</t>
  </si>
  <si>
    <t>https://www.ema.europa.eu/en/medicines/human/EPAR/casgevy</t>
  </si>
  <si>
    <t>Dovprela (previously Pretomanid FGK)</t>
  </si>
  <si>
    <t>EMEA/H/C/005167</t>
  </si>
  <si>
    <t>VR/0000258124</t>
  </si>
  <si>
    <t>pretomanid</t>
  </si>
  <si>
    <t>Tuberculosis, Multidrug-Resistant</t>
  </si>
  <si>
    <t>J04</t>
  </si>
  <si>
    <t>Antimycobacterials</t>
  </si>
  <si>
    <t>Dovprela is indicated in combination with bedaquiline and linezolid, in adults, for the treatment of pulmonary extensively drug resistant (XDR), or treatment-intolerant or nonresponsive multidrug-resistant (MDR) tuberculosis (TB). Consideration should be given to official guidance on the appropriate use of antibacterial agents.</t>
  </si>
  <si>
    <t>Mylan IRE Healthcare Limited</t>
  </si>
  <si>
    <t>11/08/2020</t>
  </si>
  <si>
    <t>https://www.ema.europa.eu/en/medicines/human/EPAR/dovprela</t>
  </si>
  <si>
    <t>Lynparza</t>
  </si>
  <si>
    <t>EMEA/H/C/003726</t>
  </si>
  <si>
    <t>VR/0000296305</t>
  </si>
  <si>
    <t>olaparib</t>
  </si>
  <si>
    <t>Ovarian Neoplasms;Breast Neoplasms;Pancreatic Neoplasms;Prostatic Neoplasms, Castration-Resistant</t>
  </si>
  <si>
    <t>L01XK01</t>
  </si>
  <si>
    <t>Ovarian cancer Lynparza is indicated as monotherapy for the:  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 maintenance treatment of adult patients with platinum sensitive relapsed high grade epithelial ovarian, fallopian tube, or primary peritoneal cancer who are in response (complete or partial) to platinum based chemotherapy.  Lynparza in combination with bevacizumab is indicated for the:  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  Breast cancer Lynparza is indicated as:  monotherapy or in combination with endocrine therapy for the adjuvant treatment of adult patients with germline BRCA1/2-mutations who have HER2-negative, high risk early breast cancer previously treated with neoadjuvant or adjuvant chemotherapy (see sections 4.2 and 5.1). 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  Adenocarcinoma of the pancreas Lynparza is indicated as:  monotherapy for the maintenance treatment of adult patients with germline BRCA1/2-mutations who have metastatic adenocarcinoma of the pancreas and have not progressed after a minimum of 16 weeks of platinum treatment within a first-line chemotherapy regimen.  Prostate cancer Lynparza is indicated as:  monotherapy for the treatment of adult patients with metastatic castration-resistant prostate cancer (mCRPC) and BRCA1/2-mutations (germline and/or somatic) who have progressed following prior therapy that included a new hormonal agent. in combination with abiraterone and prednisone or prednisolone for the treatment of adult patients with mCRPC in whom chemotherapy is not clinically indicated (see section 5.1).  Endometrial cancer Lynparza in combination with durvalumab is indicated for the maintenance treatment of adult patients with primary advanced or recurrent endometrial cancer that is mismatch repair proficient (pMMR) whose disease has not progressed on first-line treatment with durvalumab in combination with carboplatin and paclitaxel.</t>
  </si>
  <si>
    <t>16/12/2014</t>
  </si>
  <si>
    <t>https://www.ema.europa.eu/en/medicines/human/EPAR/lynparza</t>
  </si>
  <si>
    <t>Imfinzi</t>
  </si>
  <si>
    <t>EMEA/H/C/004771</t>
  </si>
  <si>
    <t>durvalumab</t>
  </si>
  <si>
    <t>L01XC28</t>
  </si>
  <si>
    <t>Non-Small Cell Lung Cancer (NSCLC)IMFINZI in combination with platinum-based chemotherapy as neoadjuvant treatment, followed by IMFINZI as monotherapy as adjuvant treatment, is indicated for the treatment of adults with resectable NSCLC at high risk of recurrence and no EGFR mutations or ALK rearrangements (for selection criteria, see section 5.1). IMFINZI as monotherapy is indicated for the treatment of locally advanced, unresectable non small cell lung cancer (NSCLC) in adults whose tumours express PD-L1 on ≥ 1% of tumour cells and whose disease has not progressed following platinum based chemoradiation therapy (see section 5.1).IMFINZI in combination with tremelimumab and platinum-based chemotherapy is indicated for the first-line treatment of adults with metastatic NSCLC with no sensitising EGFR mutations or ALK positive mutations. Small Cell Lung Cancer (SCLC)IMFINZI in combination with etoposide and either carboplatin or cisplatin is indicated for the first-line treatment of adults with extensive-stage small cell lung cancer (ES-SCLC). Biliary Tract Cancer (BTC)IMFINZI in combination with gemcitabine and cisplatin is indicated for the first line treatment of adults with unresectable or metastatic biliary tract cancer (BTC). Hepatocellular Carcinoma (HCC)IMFINZI as monotherapy is indicated for the first line treatment of adults with advanced or unresectable hepatocellular carcinoma (HCC).&amp;nbsp; IMFINZI in combination with tremelimumab is indicated for the first line treatment of adults with advanced or unresectable hepatocellular carcinoma (HCC). Endometrial Cancer&amp;nbsp;IMFINZI in combination with carboplatin and paclitaxel is indicated for the first-line treatment of adults with primary advanced or recurrent endometrial cancer who are candidates for systemic therapy, followed by maintenance treatment with:&amp;nbsp;- IMFINZI as monotherapy in endometrial cancer that is mismatch repair deficient (dMMR)&amp;nbsp;- IMFINZI in combination with olaparib in endometrial cancer that is mismatch repair proficient (pMMR). Muscle Invasive Bladder Cancer (MIBC)&amp;nbsp;IMFINZI in combination with gemcitabine and cisplatin as neoadjuvant treatment, followed by IMFINZI as monotherapy adjuvant treatment after radical cystectomy, is indicated for the treatment of adults with resectable muscle invasive bladder cancer (MIBC).</t>
  </si>
  <si>
    <t>21/09/2018</t>
  </si>
  <si>
    <t>30/10/2018</t>
  </si>
  <si>
    <t>https://www.ema.europa.eu/en/medicines/human/EPAR/imfinzi</t>
  </si>
  <si>
    <t>Klisyri</t>
  </si>
  <si>
    <t>EMEA/H/C/005183</t>
  </si>
  <si>
    <t>R/0000293300</t>
  </si>
  <si>
    <t>tirbanibulin</t>
  </si>
  <si>
    <t>Keratosis, Actinic</t>
  </si>
  <si>
    <t>D06BX03</t>
  </si>
  <si>
    <t>Antibiotics and chemotherapeutics for dermatological use</t>
  </si>
  <si>
    <t>Klisyri is indicated for the field treatment of non-hyperkeratotic, non-hypertrophic actinic keratosis (Olsen grade 1) of the face or scalp in adults.</t>
  </si>
  <si>
    <t>Almirall, S.A.</t>
  </si>
  <si>
    <t>20/05/2021</t>
  </si>
  <si>
    <t>16/07/2021</t>
  </si>
  <si>
    <t>20/04/2021</t>
  </si>
  <si>
    <t>https://www.ema.europa.eu/en/medicines/human/EPAR/klisyri</t>
  </si>
  <si>
    <t>Nuvaxovid</t>
  </si>
  <si>
    <t>EMEA/H/C/005808</t>
  </si>
  <si>
    <t>N/0000316216</t>
  </si>
  <si>
    <t>COVID-19 Vaccine (recombinant, adjuvanted)</t>
  </si>
  <si>
    <t>SARS CoV-2 (Original) recombinant spike protein;SARS-CoV-2 (Omicron XBB.1.5) recombinant spike protein</t>
  </si>
  <si>
    <t>J07BN04</t>
  </si>
  <si>
    <t>Covid-19 vaccines</t>
  </si>
  <si>
    <t>Nuvaxovid is indicated for active immunisation to prevent COVID-19 caused by SARS-CoV-2 in individuals 12 years of age and older. The use of this vaccine should be in accordance with official recommendations. Nuvaxovid XBB.1.5 is indicated for active immunisation to prevent COVID-19 caused by SARS-CoV-2 in individuals 12 years of age and older. The use of this vaccine should be in accordance with official recommendations.</t>
  </si>
  <si>
    <t>21/01/2026</t>
  </si>
  <si>
    <t>20/12/2021</t>
  </si>
  <si>
    <t>https://www.ema.europa.eu/en/medicines/human/EPAR/nuvaxovid</t>
  </si>
  <si>
    <t>Uptravi</t>
  </si>
  <si>
    <t>EMEA/H/C/003774</t>
  </si>
  <si>
    <t>VR/0000324283</t>
  </si>
  <si>
    <t>selexipag</t>
  </si>
  <si>
    <t>B01AC27</t>
  </si>
  <si>
    <t>Uptravi is indicated for the long-term treatment of pulmonary arterial hypertension (PAH) in adult patients with WHO functional class (FC) II–III, either as combination therapy in patients insufficiently controlled with an endothelin receptor antagonist (ERA) and/or a phosphodiesterase type 5 (PDE-5) inhibitor, or as monotherapy in patients who are not candidates for these therapies. Efficacy has been shown in a PAH population including idiopathic and heritable PAH, PAH associated with connective tissue disorders, and PAH associated with corrected simple congenital heart disease.</t>
  </si>
  <si>
    <t>28/01/2016</t>
  </si>
  <si>
    <t>12/05/2016</t>
  </si>
  <si>
    <t>09/04/2018</t>
  </si>
  <si>
    <t>https://www.ema.europa.eu/en/medicines/human/EPAR/uptravi</t>
  </si>
  <si>
    <t>Kigabeq</t>
  </si>
  <si>
    <t>EMEA/H/C/004534</t>
  </si>
  <si>
    <t>N/0000327681</t>
  </si>
  <si>
    <t>vigabatrin</t>
  </si>
  <si>
    <t>Spasms, Infantile;Epilepsies, Partial</t>
  </si>
  <si>
    <t>N03AG04</t>
  </si>
  <si>
    <t>Kigabeq is indicated in infants and children from 1 month to less than 7 years of age for:  Treatment in monotherapy of infantile spasms (West's syndrome). Treatment in combination with other antiepileptic medicinal products for patients with resistant partial epilepsy (focal onset seizures) with or without secondary generalisation, that is where all other appropriate medicinal product combinations have proved inadequate or have not been tolerated.</t>
  </si>
  <si>
    <t>ORPHELIA Pharma</t>
  </si>
  <si>
    <t>https://www.ema.europa.eu/en/medicines/human/EPAR/kigabeq</t>
  </si>
  <si>
    <t>Adzynma</t>
  </si>
  <si>
    <t>EMEA/H/C/006198</t>
  </si>
  <si>
    <t>VR/0000255553</t>
  </si>
  <si>
    <t>rADAMTS13</t>
  </si>
  <si>
    <t>Purpura, Thrombotic Thrombocytopenic</t>
  </si>
  <si>
    <t>B01AD13</t>
  </si>
  <si>
    <t>Antithrombotic agents;Enzymes</t>
  </si>
  <si>
    <t>Treatment of congenital thrombotic thrombocytopenic purpura (cTTP) due to ADAMTS13 deficiency</t>
  </si>
  <si>
    <t>Takeda Manufacturing Austria AG</t>
  </si>
  <si>
    <t>30/05/2024</t>
  </si>
  <si>
    <t>01/08/2024</t>
  </si>
  <si>
    <t>07/08/2024</t>
  </si>
  <si>
    <t>https://www.ema.europa.eu/en/medicines/human/EPAR/adzynma</t>
  </si>
  <si>
    <t>Enrylaze</t>
  </si>
  <si>
    <t>EMEA/H/C/005917</t>
  </si>
  <si>
    <t>VR/0000326972</t>
  </si>
  <si>
    <t>crisantaspase</t>
  </si>
  <si>
    <t>Precursor Cell Lymphoblastic Leukemia-Lymphoma</t>
  </si>
  <si>
    <t>L01XX02</t>
  </si>
  <si>
    <t>Enrylaze is indicated as a component of a multi-agent chemotherapeutic regimen for the treatment of acute lymphoblastic leukaemia (ALL) and lymphoblastic lymphoma (LBL) in adult and paediatric patients (1 month and older) who developed hypersensitivity or silent inactivation to E. coli-derived asparaginase.</t>
  </si>
  <si>
    <t>https://www.ema.europa.eu/en/medicines/human/EPAR/enrylaze</t>
  </si>
  <si>
    <t>Soliris</t>
  </si>
  <si>
    <t>EMEA/H/C/000791</t>
  </si>
  <si>
    <t>VR/0000279366</t>
  </si>
  <si>
    <t>eculizumab</t>
  </si>
  <si>
    <t>Eculizumab</t>
  </si>
  <si>
    <t>Hemoglobinuria, Paroxysmal</t>
  </si>
  <si>
    <t>L04AA25</t>
  </si>
  <si>
    <t>Soliris is indicated in adults and children for the treatment of:  Paroxysmal nocturnal haemoglobinuria (PNH).  Evidence of clinical benefit is demonstrated in patients with haemolysis with clinical symptom(s) indicative of high disease activity, regardless of transfusion history (see section 5.1).  &amp;nbsp;Atypical haemolytic uremic syndrome (aHUS).  Soliris is indicated in adults for the treatment of:  Refractory generalized myasthenia gravis (gMG) in patients who are anti-acetylcholine receptor (AChR) antibody-positive (see section 5.1). Neuromyelitis optica spectrum disorder (NMOSD) in patients who are anti-aquaporin-4 (AQP4) antibody-positive with a relapsing course of the disease.</t>
  </si>
  <si>
    <t>Alexion Europe SAS</t>
  </si>
  <si>
    <t>17/07/2025</t>
  </si>
  <si>
    <t>20/06/2007</t>
  </si>
  <si>
    <t>https://www.ema.europa.eu/en/medicines/human/EPAR/soliris</t>
  </si>
  <si>
    <t>Fulphila</t>
  </si>
  <si>
    <t>EMEA/H/C/004915</t>
  </si>
  <si>
    <t>EMA/N/0000326669</t>
  </si>
  <si>
    <t>17/02/2026</t>
  </si>
  <si>
    <t>19/09/2018</t>
  </si>
  <si>
    <t>20/11/2018</t>
  </si>
  <si>
    <t>https://www.ema.europa.eu/en/medicines/human/EPAR/fulphila</t>
  </si>
  <si>
    <t>Sibnayal</t>
  </si>
  <si>
    <t>EMEA/H/C/005407</t>
  </si>
  <si>
    <t>R/0000284883</t>
  </si>
  <si>
    <t>potassium citrate;potassium hydrogen carbonate</t>
  </si>
  <si>
    <t>potassium citrate monohydrated;potassium hydrogen carbonate</t>
  </si>
  <si>
    <t>Acidosis, Renal Tubular</t>
  </si>
  <si>
    <t>A12BA30</t>
  </si>
  <si>
    <t>Mineral supplements</t>
  </si>
  <si>
    <t>Sibnayal is indicated for the treatment of distal renal tubular acidosis (dRTA) in adults, adolescents and children aged one year and older.</t>
  </si>
  <si>
    <t>Advicenne S.A.</t>
  </si>
  <si>
    <t>30/04/2021</t>
  </si>
  <si>
    <t>03/05/2021</t>
  </si>
  <si>
    <t>https://www.ema.europa.eu/en/medicines/human/EPAR/sibnayal</t>
  </si>
  <si>
    <t>Mysimba</t>
  </si>
  <si>
    <t>EMEA/H/C/003687</t>
  </si>
  <si>
    <t>VR/0000332676</t>
  </si>
  <si>
    <t>naltrexone;bupropion</t>
  </si>
  <si>
    <t>bupropion hydrochloride;naltrexone hydrochloride</t>
  </si>
  <si>
    <t>A08AA</t>
  </si>
  <si>
    <t>Mysimba is indicated, as an adjunct to a reduced-calorie diet and increased physical activity, for the management of weight in adult patients (≥18 years) with an initial Body Mass Index (BMI) of  ≥ 30 kg/m2 (obese), or ≥ 27 kg/m2 to &amp;lt; 30 kg/m2 (overweight) in the presence of one or more weight-related co morbidities (e.g., type 2 diabetes, dyslipidaemia, or controlled hypertension)  Treatment with Mysimba should be discontinued after 16 weeks if patients have not lost at least 5% of their initial body weight.</t>
  </si>
  <si>
    <t>Orexigen Therapeutics Ireland Limited</t>
  </si>
  <si>
    <t>18/12/2014</t>
  </si>
  <si>
    <t>26/03/2015</t>
  </si>
  <si>
    <t>https://www.ema.europa.eu/en/medicines/human/EPAR/mysimba</t>
  </si>
  <si>
    <t>Evfraxy</t>
  </si>
  <si>
    <t>EMEA/H/C/006526</t>
  </si>
  <si>
    <t>N/0000326541</t>
  </si>
  <si>
    <t>Treatment of osteoporosis in postmenopausal women and in men at increased risk of fractures. In postmenopausal women Evfraxy significantly reduces the risk of vertebral, non-vertebral and hip fractures.Treatment of bone loss associated with hormone ablation in men with prostate cancer at increased risk of fractures (see section 5.1). In men with prostate cancer receiving hormone ablation, Evfraxy significantly reduces the risk of vertebral fractures.Treatment of bone loss associated with long-term systemic glucocorticoid therapy in adult patients at increased risk of fracture (see section 5.1).</t>
  </si>
  <si>
    <t>25/04/2025</t>
  </si>
  <si>
    <t>30/06/2025</t>
  </si>
  <si>
    <t>https://www.ema.europa.eu/en/medicines/human/EPAR/evfraxy</t>
  </si>
  <si>
    <t>Hulio</t>
  </si>
  <si>
    <t>EMEA/H/C/004429</t>
  </si>
  <si>
    <t>N/0000326205</t>
  </si>
  <si>
    <t>adalimumab</t>
  </si>
  <si>
    <t>Hidradenitis Suppurativa;Psoriasis;Uveitis;Arthritis, Rheumatoid;Spondylitis, Ankylosing;Crohn Disease;Colitis, Ulcerative;Arthritis, Psoriatic</t>
  </si>
  <si>
    <t>L04AB04</t>
  </si>
  <si>
    <t>Immunosuppressants;Tumor necrosis factor alpha (TNF-α) inhibitors</t>
  </si>
  <si>
    <t>Juvenile idiopathic arthritis&amp;nbsp; Polyarticular juvenile idiopathic arthritis&amp;nbsp; Hulio in combination with methotrexate is indicated for the treatment of active polyarticular juvenile idiopathic arthritis, in patients from the age of 2 years who have had an inadequate response to one or more disease-modifying anti-rheumatic drugs (DMARDs). Hulio can be given as monotherapy in case of intolerance to methotrexate or when continued treatment with methotrexate is inappropriate (for the efficacy in monotherapy see section 5.1). Adalimumab has not been studied in patients aged less than 2 years.&amp;nbsp; Enthesitis-related arthritis&amp;nbsp; Hulio is indicated for the treatment of active enthesitis-related arthritis in patients, 6 years of age and older, who have had an inadequate response to, or who are intolerant of, conventional therapy (see section 5.1).&amp;nbsp; Paediatric plaque psoriasis&amp;nbsp; Hulio is indicated for the treatment of severe chronic plaque psoriasis in children and adolescents from 4 years of age who have had an inadequate response to or are inappropriate candidates for topical therapy and phototherapies.&amp;nbsp; Paediatric Crohn's disease&amp;nbsp; Hulio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Paediatric Uveitis&amp;nbsp; Hulio is indicated for the treatment of paediatric chronic non-infectious anterior uveitis in patients from 2 years of age who have had an inadequate response to or are intolerant to conventional therapy, or in whom conventional therapy is inappropriate.</t>
  </si>
  <si>
    <t>17/09/2018</t>
  </si>
  <si>
    <t>https://www.ema.europa.eu/en/medicines/human/EPAR/hulio</t>
  </si>
  <si>
    <t>Orladeyo</t>
  </si>
  <si>
    <t>EMEA/H/C/005138</t>
  </si>
  <si>
    <t>EMA/R/0000282356</t>
  </si>
  <si>
    <t>berotralstat</t>
  </si>
  <si>
    <t>berotralstat dihydrochloride</t>
  </si>
  <si>
    <t>Orladeyo is indicated for routine prevention of recurrent attacks of hereditary angioedema (HAE) in adult and adolescent patients aged 12 years and older.</t>
  </si>
  <si>
    <t>BioCryst Ireland Limited</t>
  </si>
  <si>
    <t>25/02/2021</t>
  </si>
  <si>
    <t>24/02/2021</t>
  </si>
  <si>
    <t>https://www.ema.europa.eu/en/medicines/human/EPAR/orladeyo</t>
  </si>
  <si>
    <t>Zemcelpro</t>
  </si>
  <si>
    <t>EMEA/H/C/005772</t>
  </si>
  <si>
    <t>EMA/N/0000325403</t>
  </si>
  <si>
    <t>allogeneic umbilical cord-derived CD34- cells, non-expanded;dorocubicel</t>
  </si>
  <si>
    <t>Hematologic Neoplasms;Hematopoietic Stem Cell Transplantation</t>
  </si>
  <si>
    <t>B05AX04</t>
  </si>
  <si>
    <t>Other blood products</t>
  </si>
  <si>
    <t>Treatment of adult patients with haematological malignancies requiring an allogeneic haematopoietic stem cell transplantation following myeloablative conditioning for whom no other type of suitable donor cells is available</t>
  </si>
  <si>
    <t>Cordex Biologics International Limited</t>
  </si>
  <si>
    <t>20/06/2025</t>
  </si>
  <si>
    <t>https://www.ema.europa.eu/en/medicines/human/EPAR/zemcelpro</t>
  </si>
  <si>
    <t>Pluvicto</t>
  </si>
  <si>
    <t>EMEA/H/C/005483</t>
  </si>
  <si>
    <t>VR/0000325276</t>
  </si>
  <si>
    <t>lutetium (177Lu) vipivotide tetraxetan</t>
  </si>
  <si>
    <t>Prostatic Neoplasms, Castration-Resistant</t>
  </si>
  <si>
    <t>V10XX</t>
  </si>
  <si>
    <t>Therapeutic radiopharmaceuticals</t>
  </si>
  <si>
    <t>Pluvicto in combination with androgen deprivation therapy (ADT) with or without androgen receptor (AR) pathway inhibition is indicated for the treatment of adult patients with progressive prostate-specific membrane antigen (PSMA)-positive metastatic castration-resistant prostate cancer (mCRPC) who have been treated with AR pathway inhibition and taxane based chemotherapy.</t>
  </si>
  <si>
    <t>13/10/2022</t>
  </si>
  <si>
    <t>21/12/2022</t>
  </si>
  <si>
    <t>https://www.ema.europa.eu/en/medicines/human/EPAR/pluvicto</t>
  </si>
  <si>
    <t>Epysqli</t>
  </si>
  <si>
    <t>EMEA/H/C/006036</t>
  </si>
  <si>
    <t>VR/0000324351</t>
  </si>
  <si>
    <t>L04AJ01</t>
  </si>
  <si>
    <t>Epysqli is indicated in adults and children for the treatment of:- Paroxysmal nocturnal haemoglobinuria (PNH).Evidence of clinical benefit is demonstrated in patients with haemolysis with clinical symptom(s) indicative of high disease activity, regardless of transfusion history.- Atypical haemolytic uremic syndrome (aHUS).</t>
  </si>
  <si>
    <t>30/03/2023</t>
  </si>
  <si>
    <t>27/03/2023</t>
  </si>
  <si>
    <t>https://www.ema.europa.eu/en/medicines/human/EPAR/epysqli</t>
  </si>
  <si>
    <t>Wezenla</t>
  </si>
  <si>
    <t>EMEA/H/C/006132</t>
  </si>
  <si>
    <t>VR/0000332249</t>
  </si>
  <si>
    <t>Crohn’s diseaseWezenla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Pediatric Crohn's diseaseWezenla is indicated for the treatment of moderately to severely active Crohn’s disease in paediatric patients weighing at least 40 kg, who have had an inadequate response to, or were intolerant to either conventional or biologic therapy.Plaque psoriasisWezenla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psoriasisWezenla is indicated for the treatment of moderate to severe plaque psoriasis in children and adolescent patients from the age of 6 years and older, who are inadequately controlled by, or are intolerant to, other systemic therapies or phototherapies (see section 5.1).Psoriatic arthritis (PsA)Wezenla, alone or in combination with MTX, is indicated for the treatment of active psoriatic arthritis in adult patients when the response to previous non-biological disease-modifying anti rheumatic drug (DMARD) therapy has been inadequate (see section 5.1).</t>
  </si>
  <si>
    <t>Amgen Technology (Ireland) UC</t>
  </si>
  <si>
    <t>20/06/2024</t>
  </si>
  <si>
    <t>https://www.ema.europa.eu/en/medicines/human/EPAR/wezenla</t>
  </si>
  <si>
    <t>Cejemly</t>
  </si>
  <si>
    <t>EMEA/H/C/006088</t>
  </si>
  <si>
    <t>VR/0000332420</t>
  </si>
  <si>
    <t>sugemalimab</t>
  </si>
  <si>
    <t>L01FF11</t>
  </si>
  <si>
    <t>Antineoplastic agents;monoclonal antibodies and antibody drug conjugates;PD-1/PD-L1 (Programmed cell death protein 1/death ligand 1) inhibitors</t>
  </si>
  <si>
    <t>Cejemly in combination with platinum-based chemotherapy is indicated for the first line treatment of adults with metastatic non small cell lung cancer (NSCLC) with no sensitising EGFR mutations, or ALK, ROS1 or RET genomic tumour aberrations.&amp;nbsp;Cejemly as monotherapy is indicated for the treatment of unresectable stage III NSCLC with no sensitising EGFR mutations, or ALK, ROS1 genomic tumour aberrations in adults whose tumours express PD-L1 on ≥ 1% of tumour cells and whose disease has not progressed following platinum-based chemoradiotherapy.</t>
  </si>
  <si>
    <t>Cstone Pharmaceuticals Ireland Limited</t>
  </si>
  <si>
    <t>31/05/2024</t>
  </si>
  <si>
    <t>https://www.ema.europa.eu/en/medicines/human/EPAR/cejemly</t>
  </si>
  <si>
    <t>Vevzuo</t>
  </si>
  <si>
    <t>EMEA/H/C/006534</t>
  </si>
  <si>
    <t>N/0000326544</t>
  </si>
  <si>
    <t>Neoplasms, Bone Tissue;Giant Cell Tumor of Bone</t>
  </si>
  <si>
    <t>Prevention of skeletal related events (pathological fracture, radiation to bone, spinal cord compression or surgery to bone) in adults with advanced malignancies involving bone (see section 5.1).Treatment of adults and skeletally mature adolescents with giant cell tumour of bone that is unresectable or where surgical resection is likely to result in severe morbidity.</t>
  </si>
  <si>
    <t>25/06/2025</t>
  </si>
  <si>
    <t>https://www.ema.europa.eu/en/medicines/human/EPAR/vevzuo</t>
  </si>
  <si>
    <t>Inflectra</t>
  </si>
  <si>
    <t>EMEA/H/C/002778</t>
  </si>
  <si>
    <t>VR/0000323223</t>
  </si>
  <si>
    <t>Rheumatoid arthritis Inflectra,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Inflectra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Inflectra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Inflectra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Inflectra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 Ankylosing spondylitis Inflectra is indicated for treatment of severe, active ankylosing spondylitis in adult patients who have responded inadequately to conventional therapy. Psoriatic arthritis Inflectra is indicated for treatment of active and progressive psoriatic arthritis in adult patients when the response to previous DMARD therapy has been inadequate. Inflectra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Psoriasis Inflectra is indicated for treatment of moderate to severe plaque psoriasis in adult patients who failed to respond to, or who have a contraindication to, or are intolerant to other systemic therapy including cyclosporine, methotrexate or psoralen ultra-violet A (PUVA).</t>
  </si>
  <si>
    <t>https://www.ema.europa.eu/en/medicines/human/EPAR/inflectra</t>
  </si>
  <si>
    <t>Uplizna</t>
  </si>
  <si>
    <t>EMEA/H/C/005818</t>
  </si>
  <si>
    <t>VR/0000257358</t>
  </si>
  <si>
    <t>inebilizumab</t>
  </si>
  <si>
    <t>Neuromyelitis Optica</t>
  </si>
  <si>
    <t>Uplizna is indicated as monotherapy for the treatment of adult patients with neuromyelitis optica spectrum disorders (NMOSD) who are anti-aquaporin 4 immunoglobulin G (AQP4-IgG) seropositive (see section 5.1).</t>
  </si>
  <si>
    <t>https://www.ema.europa.eu/en/medicines/human/EPAR/uplizna</t>
  </si>
  <si>
    <t>Arexvy</t>
  </si>
  <si>
    <t>EMEA/H/C/006054</t>
  </si>
  <si>
    <t>VR/0000276225</t>
  </si>
  <si>
    <t>recombinant respiratory syncytial virus pre-fusion F protein, adjuvanted with AS01E</t>
  </si>
  <si>
    <t>Respiratory Syncytial Virus Infections</t>
  </si>
  <si>
    <t>J07BX05</t>
  </si>
  <si>
    <t>Other viral vaccines</t>
  </si>
  <si>
    <t>Arexvy is indicated for active immunisation for the prevention of lower respiratory tract disease (LRTD) caused by respiratory syncytial virus in adults 18 years of age and older.&amp;nbsp; The use of this vaccine should be in accordance with official recommendations.</t>
  </si>
  <si>
    <t>GlaxoSmithKline Biologicals S.A.</t>
  </si>
  <si>
    <t>26/04/2023</t>
  </si>
  <si>
    <t>06/06/2023</t>
  </si>
  <si>
    <t>16/06/2023</t>
  </si>
  <si>
    <t>https://www.ema.europa.eu/en/medicines/human/EPAR/arexvy</t>
  </si>
  <si>
    <t>Bronchitol</t>
  </si>
  <si>
    <t>EMEA/H/C/001252</t>
  </si>
  <si>
    <t>PSUR/0000288227</t>
  </si>
  <si>
    <t>mannitol</t>
  </si>
  <si>
    <t>Cystic Fibrosis</t>
  </si>
  <si>
    <t>R05CB16</t>
  </si>
  <si>
    <t>Cough and cold preparations</t>
  </si>
  <si>
    <t>Bronchitol is indicated for the treatment of cystic fibrosis (CF) in adults aged 18 years and above as an add-on therapy to best standard of care.</t>
  </si>
  <si>
    <t>Pharmaxis Europe Limited</t>
  </si>
  <si>
    <t>13/04/2012</t>
  </si>
  <si>
    <t>08/08/2018</t>
  </si>
  <si>
    <t>https://www.ema.europa.eu/en/medicines/human/EPAR/bronchitol</t>
  </si>
  <si>
    <t>Trecondi</t>
  </si>
  <si>
    <t>EMEA/H/C/004751</t>
  </si>
  <si>
    <t>VR/0000313406</t>
  </si>
  <si>
    <t>treosulfan</t>
  </si>
  <si>
    <t>L01AB02</t>
  </si>
  <si>
    <t>Treosulfan in combination with fludarabine is indicated as part of conditioning treatment prior to allogeneic haematopoietic stem cell transplantation (alloHSCT) in adult patients&amp;nbsp;and in paediatric patients older than one month with malignant and non-malignant diseases.</t>
  </si>
  <si>
    <t>medac Gesellschaft für klinische Spezialpräparate mbH</t>
  </si>
  <si>
    <t>20/06/2019</t>
  </si>
  <si>
    <t>22/07/2019</t>
  </si>
  <si>
    <t>https://www.ema.europa.eu/en/medicines/human/EPAR/trecondi</t>
  </si>
  <si>
    <t>Imbruvica</t>
  </si>
  <si>
    <t>EMEA/H/C/003791</t>
  </si>
  <si>
    <t>VR/0000327541</t>
  </si>
  <si>
    <t>ibrutinib</t>
  </si>
  <si>
    <t>Ibrutinib</t>
  </si>
  <si>
    <t>Lymphoma, Mantle-Cell;Leukemia, Lymphocytic, Chronic, B-Cell</t>
  </si>
  <si>
    <t>L01EL01</t>
  </si>
  <si>
    <t>Imbruvica in combination with rituximab, cyclophosphamide, doxorubicin, vincristine, and prednisolone (IMBRUVICA + R-CHOP) alternating with R-DHAP (or R-DHAOx) without Imbruvica, followed by Imbruvica monotherapy, is indicated for the treatment of adult patients with previously untreated mantle cell lymphoma (MCL) who would be eligible for autologous stem cell transplantation (ASCT).Imbruvica as a single agent is indicated for the treatment of adult patients with relapsed or refractory MCL.Imbruvica as a single agent or in combination with rituximab or obinutuzumab or venetoclax is indicated for the treatment of adult patients with previously untreated chronic lymphocytic leukaemia (CLL) (see section 5.1).Imbruvica as a single agent or in combination with bendamustine and rituximab (BR) is indicated for the treatment of adult patients with CLL who have received at least one prior therapy.Imbruvica as a single agent is indicated for the treatment of adult patients with Waldenström’s macroglobulinaemia (WM) who have received at least one prior therapy, or in first line treatment for patients unsuitable for chemo immunotherapy. IMBRUVICA in combination with rituximab is indicated for the treatment of adult patients with WM.</t>
  </si>
  <si>
    <t>25/07/2014</t>
  </si>
  <si>
    <t>21/10/2014</t>
  </si>
  <si>
    <t>29/07/2018</t>
  </si>
  <si>
    <t>https://www.ema.europa.eu/en/medicines/human/EPAR/imbruvica</t>
  </si>
  <si>
    <t>Usrenty</t>
  </si>
  <si>
    <t>EMEA/H/C/006794</t>
  </si>
  <si>
    <t>N/0000326583</t>
  </si>
  <si>
    <t>Crohn Disease</t>
  </si>
  <si>
    <t>Plaque psoriasis Usrenty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Usrenty is indicated for the treatment of moderate to severe plaque psoriasis in children and adolescent patients from the age of 6 years and older, who are inadequately controlled by, or are intolerant to, other systemic therapies or phototherapies. Psoriatic arthritis (PsA) Usrenty, alone or in combination with MTX, is indicated for the treatment of active psoriatic arthritis in adult patients when the response to previous non-biological disease-modifying anti-rheumatic drug (DMARD) therapy has been inadequate. &amp;nbsp; Crohn’s Disease Usrenty is indicated for the treatment of adult patients with moderately to severely active Crohn’s disease who have had an inadequate response with, lost response to, or were intolerant to either conventional therapy or a TNFα antagonist.</t>
  </si>
  <si>
    <t>17/09/2025</t>
  </si>
  <si>
    <t>https://www.ema.europa.eu/en/medicines/human/EPAR/usrenty</t>
  </si>
  <si>
    <t>Lunsumio</t>
  </si>
  <si>
    <t>EMEA/H/C/005680</t>
  </si>
  <si>
    <t>X/0015</t>
  </si>
  <si>
    <t>mosunetuzumab</t>
  </si>
  <si>
    <t>Lymphoma, Follicular</t>
  </si>
  <si>
    <t>L01FX25</t>
  </si>
  <si>
    <t>Antineoplastic agents;monoclonal antibodies and antibody drug conjugates</t>
  </si>
  <si>
    <t>Lunsumio as monotherapy is indicated for the treatment of adult patients with relapsed or refractory follicular lymphoma (FL) who have received at least two prior systemic therapies.</t>
  </si>
  <si>
    <t>22/04/2022</t>
  </si>
  <si>
    <t>03/06/2022</t>
  </si>
  <si>
    <t>13/04/2022</t>
  </si>
  <si>
    <t>https://www.ema.europa.eu/en/medicines/human/EPAR/lunsumio</t>
  </si>
  <si>
    <t>Vaxelis</t>
  </si>
  <si>
    <t>EMEA/H/C/003982</t>
  </si>
  <si>
    <t>VR/0000323852</t>
  </si>
  <si>
    <t>diphtheria, tetanus, pertussis (acellular, component), hepatitis B (rDNA), poliomyelitis (inactivated) and Haemophilus type b conjugate vaccine (adsorbed)</t>
  </si>
  <si>
    <t>Diphtheria toxoid;tetanus toxoid;Bordetella pertussis antigens: pertussis toxoid, filamentous haemagglutinin, pertactin, fimbriae Types 2 and 3;hepatitis B surface antigen produced in yeast cells;poliovirus (inactivated): type 1 (Mahoney), type 2 (MEF-1), type 3 (Saukett) produced in Vero cells/ Haemophilus influenzae type b polysaccharide (polyribosylribitol phosphate) conjugated to meningococcal protein.</t>
  </si>
  <si>
    <t>Meningitis, Haemophilus;Poliomyelitis;Tetanus;Diphtheria;Whooping Cough;Hepatitis B</t>
  </si>
  <si>
    <t>J07CA09</t>
  </si>
  <si>
    <t>Vaxelis (DTaP-HB-IPV-Hib) is indicated for primary and booster vaccination in infants and toddlers from the age of 6 weeks, against diphtheria, tetanus, pertussis, hepatitis B, poliomyelitis and invasive diseases caused by Haemophilus influenzae type b (Hib). The use of Vaxelis should be in accordance with official recommendations.</t>
  </si>
  <si>
    <t>MCM Vaccine B.V.</t>
  </si>
  <si>
    <t>17/12/2015</t>
  </si>
  <si>
    <t>15/02/2016</t>
  </si>
  <si>
    <t>06/04/2018</t>
  </si>
  <si>
    <t>https://www.ema.europa.eu/en/medicines/human/EPAR/vaxelis</t>
  </si>
  <si>
    <t>Pregabalin Zentiva</t>
  </si>
  <si>
    <t>EMEA/H/C/003900</t>
  </si>
  <si>
    <t>H/C/003900</t>
  </si>
  <si>
    <t>pregabalin</t>
  </si>
  <si>
    <t>Anxiety Disorders;Epilepsy</t>
  </si>
  <si>
    <t>N02BF02</t>
  </si>
  <si>
    <t>Neuropathic pain  Pregabalin Zentiva is indicated for the treatment of peripheral and central neuropathic pain in adults.  Epilepsy  Pregabalin Zentiva is indicated as adjunctive therapy in adults with partial seizures with or without secondary generalisation.  Generalised anxiety disorder  Pregabalin Zentiva is indicated for the treatment of generalised anxiety disorder (GAD) in adults.</t>
  </si>
  <si>
    <t>Zentiva, k.s.</t>
  </si>
  <si>
    <t>21/05/2015</t>
  </si>
  <si>
    <t>17/07/2015</t>
  </si>
  <si>
    <t>18/05/2018</t>
  </si>
  <si>
    <t>https://www.ema.europa.eu/en/medicines/human/EPAR/pregabalin-zentiva</t>
  </si>
  <si>
    <t>Dovato</t>
  </si>
  <si>
    <t>EMEA/H/C/004909</t>
  </si>
  <si>
    <t>VR/0000249653</t>
  </si>
  <si>
    <t>dolutegravir;lamivudine</t>
  </si>
  <si>
    <t>dolutegravir sodium;lamivudine</t>
  </si>
  <si>
    <t>J05AR</t>
  </si>
  <si>
    <t>Dovato is indicated for the treatment of human immunodeficiency virus type 1 (HIV-1) infection in adults and adolescents above 12 years of age weighing at least 40 kg, with no known or suspected resistance to the integrase inhibitor class, or lamivudine.</t>
  </si>
  <si>
    <t>ViiV Healthcare B.V.</t>
  </si>
  <si>
    <t>16/10/2025</t>
  </si>
  <si>
    <t>26/04/2019</t>
  </si>
  <si>
    <t>01/07/2019</t>
  </si>
  <si>
    <t>04/09/2019</t>
  </si>
  <si>
    <t>https://www.ema.europa.eu/en/medicines/human/EPAR/dovato</t>
  </si>
  <si>
    <t>Luxturna</t>
  </si>
  <si>
    <t>EMEA/H/C/004451</t>
  </si>
  <si>
    <t>EMA/VR/0000315168</t>
  </si>
  <si>
    <t>voretigene neparvovec</t>
  </si>
  <si>
    <t>Leber Congenital Amaurosis;Retinitis Pigmentosa</t>
  </si>
  <si>
    <t>S01XA27</t>
  </si>
  <si>
    <t>Other ophthalmologicals</t>
  </si>
  <si>
    <t>Luxturna is indicated for the treatment of adult and paediatric patients with vision loss due to inherited retinal dystrophy caused by confirmed biallelic RPE65 mutations and who have sufficient viable retinal cells.</t>
  </si>
  <si>
    <t>22/11/2018</t>
  </si>
  <si>
    <t>https://www.ema.europa.eu/en/medicines/human/EPAR/luxturna</t>
  </si>
  <si>
    <t>Jemperli</t>
  </si>
  <si>
    <t>EMEA/H/C/005204</t>
  </si>
  <si>
    <t>EMA/PSUR/0000288247</t>
  </si>
  <si>
    <t>dostarlimab</t>
  </si>
  <si>
    <t>Endometrial Neoplasms</t>
  </si>
  <si>
    <t>L01FF07</t>
  </si>
  <si>
    <t>Antineoplastic Agents and Antibody Drug Conjugates</t>
  </si>
  <si>
    <t>Jemperli is indicated in combination with carboplatin and paclitaxel for the first-line treatment of adult patients with primary advanced or recurrent endometrial cancer (EC) and who are candidates for systemic therapy. Jemperli is indicated as monotherapy for the treatment of adult patients with mismatch repair deficient (dMMR)/ microsatellite instability‑high (MSI‑H) recurrent or advanced EC that has progressed on or following prior treatment with a platinum‑containing regimen.</t>
  </si>
  <si>
    <t>https://www.ema.europa.eu/en/medicines/human/EPAR/jemperli</t>
  </si>
  <si>
    <t>Yesintek</t>
  </si>
  <si>
    <t>EMEA/H/C/006444</t>
  </si>
  <si>
    <t>EMA/N/0000326579</t>
  </si>
  <si>
    <t>Plaque psoriasisYesintek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psoriasisYesintek is indicated for the treatment of moderate to severe plaque psoriasis in children and adolescent patients from the age of 6 years and older, who are inadequately controlled by, or are intolerant to, other systemic therapies or phototherapies. Psoriatic arthritis (PsA)Yesintek, alone or in combination with MTX, is indicated for the treatment of active psoriatic arthritis in adult patients when the response to previous non-biological disease-modifying anti-rheumatic drug (DMARD) therapy has been inadequate. Crohn’s DiseaseYesintek is indicated for the treatment of adult patients with moderately to severely active Crohn’s disease who have had an inadequate response with lost response to, or were intolerant to either conventional therapy or a TNFα (tumor necrosis factor alpha) antagonist or have medical contraindications to such therapies</t>
  </si>
  <si>
    <t>14/02/2025</t>
  </si>
  <si>
    <t>https://www.ema.europa.eu/en/medicines/human/EPAR/yesintek</t>
  </si>
  <si>
    <t>Hefiya</t>
  </si>
  <si>
    <t>EMEA/H/C/004865</t>
  </si>
  <si>
    <t>VR/0000308055</t>
  </si>
  <si>
    <t>Spondylitis, Ankylosing;Hidradenitis Suppurativa;Psoriasis;Arthritis, Juvenile Rheumatoid;Uveitis</t>
  </si>
  <si>
    <t>Rheumatoid arthritis Hefiya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Hefiya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 Enthesitis-related arthritis  Hefiya is indicated for the treatment of active enthesitis-related arthritis in patients, 6 years of age and older, who have had an inadequate response to, or who are intolerant of, conventional therapy (see section 5.1). Axial spondyloarthritis Ankylosing spondylitis (AS)  Hefiya is indicated for the treatment of adults with severe active ankylosing spondylitis who have had an inadequate response to conventional therapy. 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Hefiya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Hefiya is indicated for the treatment of moderate to severe chronic plaque psoriasis in adult patients who are candidates for systemic therapy. Paediatric plaque psoriasis Hefiya is indicated for the treatment of severe chronic plaque psoriasis in children and adolescents from 4 years of age who have had an inadequate response to or are inappropriate candidates for topical therapy and phototherapies. Paediatric plaque psoriasis Hefiya is indicated for the treatment of severe chronic plaque psoriasis in children and adolescents from 4 years of age who have had an inadequate response to or are inappropriate candidates for topical therapy and phototherapies. Hidradenitis suppurativa (HS) Hefiya is indicated for the treatment of active moderate to severe hidradenitis suppurativa (acne inversa) in adults and adolescents from 12 years of age with an inadequate response to conventional systemic HS therapy. Crohn’s disease 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 Hefiya is indicated for the treatment of moderately to severely active ulcerative colitis in paediatric&amp;nbsp;patients (from 6 years of age) who have had an inadequate response to conventional therapy including&amp;nbsp;corticosteroids and/or 6-mercaptopurine (6-MP) or azathioprine (AZA), or who are intolerant to or have&amp;nbsp;medical contraindications for such therapies.&amp;nbsp; Ulcerative colitis&amp;nbsp;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therapies.&amp;nbsp; Uveitis&amp;nbsp; Hefiya is indicated for the treatment of non-infectious intermediate, posterior and panuveitis in adult patients who have had an inadequate response to corticosteroids, in patients in need of corticosteroid-sparing, or in whom corticosteroid treatment is inappropriate.&amp;nbsp; Paediatric uveitis&amp;nbsp; Hefiya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</si>
  <si>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https://www.ema.europa.eu/en/medicines/human/EPAR/hefiya</t>
  </si>
  <si>
    <t>Ibuprofen Gen.Orph</t>
  </si>
  <si>
    <t>EMEA/H/C/006129</t>
  </si>
  <si>
    <t>EMA/VR/0000325757</t>
  </si>
  <si>
    <t>ibuprofen</t>
  </si>
  <si>
    <t>Ibuprofen</t>
  </si>
  <si>
    <t>Ductus Arteriosus, Patent</t>
  </si>
  <si>
    <t>C01EB16</t>
  </si>
  <si>
    <t>Other cardiac preparations</t>
  </si>
  <si>
    <t>Treatment of a haemodynamically significant patent ductus arteriosus in preterm newborn infants less than 34 weeks of gestational age</t>
  </si>
  <si>
    <t>Gen.Orph</t>
  </si>
  <si>
    <t>16/02/2024</t>
  </si>
  <si>
    <t>https://www.ema.europa.eu/en/medicines/human/EPAR/ibuprofen-genorph</t>
  </si>
  <si>
    <t>Enspryng</t>
  </si>
  <si>
    <t>EMEA/H/C/004788</t>
  </si>
  <si>
    <t>EMA/R/0000293585</t>
  </si>
  <si>
    <t>satralizumab</t>
  </si>
  <si>
    <t>L04AC</t>
  </si>
  <si>
    <t>Satralizumab (Enspryng) is indicated as a monotherapy or in combination with immunosuppressive therapy (IST) for the treatment of neuromyelitis optica spectrum disorders (NMOSD) in adult and adolescent patients from 12 years of age who are anti-aquaporin-4 IgG (AQP4-IgG) seropositive.</t>
  </si>
  <si>
    <t>https://www.ema.europa.eu/en/medicines/human/EPAR/enspryng</t>
  </si>
  <si>
    <t>Emepax</t>
  </si>
  <si>
    <t>EMEA/V/C/006655</t>
  </si>
  <si>
    <t>maropitant</t>
  </si>
  <si>
    <t>Dogs</t>
  </si>
  <si>
    <t>QA04AD90</t>
  </si>
  <si>
    <t>Axience</t>
  </si>
  <si>
    <t>https://www.ema.europa.eu/en/medicines/veterinary/EPAR/emepax</t>
  </si>
  <si>
    <t>Emtricitabine / Rilpivirine / Tenofovir Alafenamide Viatris</t>
  </si>
  <si>
    <t>EMEA/H/C/006491</t>
  </si>
  <si>
    <t>EMA/VR/0000324454</t>
  </si>
  <si>
    <t>emtricitabine;rilpivirine;tenofovir alafenamide</t>
  </si>
  <si>
    <t>emtricitabine;rilpivirine hydrochloride;tenofovir alafenamide fumarate</t>
  </si>
  <si>
    <t>J05AR19</t>
  </si>
  <si>
    <t>Emtricitabine/Rilpivirine/Tenofovir Alafenamide Viatris is indicated for the treatment of adults and adolescents (aged 12 years and older with body weight at least 35 kg) infected with human immunodeficiency virus-1 (HIV-1) without known mutations associated with resistance to the non-nucleoside reverse transcriptase inhibitor (NNRTI) class, tenofovir or emtricitabine and with a viral load ≤ 100 000 HIV 1 RNA copies/mL&amp;nbsp;(see sections 4.2, 4.4 and 5.1).&amp;nbsp;</t>
  </si>
  <si>
    <t>19/08/2025</t>
  </si>
  <si>
    <t>https://www.ema.europa.eu/en/medicines/human/EPAR/emtricitabine-rilpivirine-tenofovir-alafenamide-viatris</t>
  </si>
  <si>
    <t>Vantavo (previously Alendronate sodium and colecalciferol, MSD)</t>
  </si>
  <si>
    <t>EMEA/H/C/001180</t>
  </si>
  <si>
    <t>N/0000326535</t>
  </si>
  <si>
    <t>alendronic acid;colecalciferol</t>
  </si>
  <si>
    <t>Osteoporosis, Postmenopausal</t>
  </si>
  <si>
    <t>M05BB03</t>
  </si>
  <si>
    <t>Treatment of postmenopausal osteoporosis in patients at risk of vitamin-D insufficiency. Vantavo reduces the risk of vertebral and hip fractures. Treatment of postmenopausal osteoporosis in patients who are not receiving vitamin-D supplementation and are at risk of vitamin-D insufficiency. Vantavo reduces the risk of vertebral and hip fractures.</t>
  </si>
  <si>
    <t>23/07/2009</t>
  </si>
  <si>
    <t>16/10/2009</t>
  </si>
  <si>
    <t>09/07/2018</t>
  </si>
  <si>
    <t>https://www.ema.europa.eu/en/medicines/human/EPAR/vantavo</t>
  </si>
  <si>
    <t>Palforzia</t>
  </si>
  <si>
    <t>EMEA/H/C/004917</t>
  </si>
  <si>
    <t>R/0000264359</t>
  </si>
  <si>
    <t>defatted powder of Arachis hypogaea L., semen (peanuts)</t>
  </si>
  <si>
    <t>Peanut Hypersensitivity</t>
  </si>
  <si>
    <t>V01</t>
  </si>
  <si>
    <t>Allergens</t>
  </si>
  <si>
    <t>Palforzia is indicated for the treatment of patients aged 1 to 17 years with a confirmed diagnosis of peanut allergy. Palforzia may be continued in patients 18 years of age and older. Palforzia should be used in conjunction with a peanut-avoidant diet.</t>
  </si>
  <si>
    <t>Stallergenes</t>
  </si>
  <si>
    <t>17/12/2020</t>
  </si>
  <si>
    <t>https://www.ema.europa.eu/en/medicines/human/EPAR/palforzia</t>
  </si>
  <si>
    <t>Infanrix Hexa</t>
  </si>
  <si>
    <t>EMEA/H/C/000296</t>
  </si>
  <si>
    <t>VR/0000323859</t>
  </si>
  <si>
    <t>diphtheria (D), tetanus (T), pertussis (acellular, component) (Pa), hepatitis B (rDNA) (HBV), poliomyelitis (inactivated) (IPV) and Haemophilus influenzae type-b (Hib) conjugate vaccine (adsorbed)</t>
  </si>
  <si>
    <t>Diphtheria toxoid;tetanus toxoid;Bordetella pertussis antigens (pertussis toxoid, filamentous haemagglutinin, pertactin);hepatitis B surface antigen;poliovirus (inactivated) (type-1 (Mahoney strain), type-2 (MEF-1 strain), type-3 (Saukett strain));Haemophilus influenzae type b polysaccharide</t>
  </si>
  <si>
    <t>Hepatitis B;Tetanus;Immunization;Meningitis, Haemophilus;Whooping Cough;Poliomyelitis;Diphtheria</t>
  </si>
  <si>
    <t>Infanrix hexa is indicated for primary and booster vaccination of infants from the age of 6 weeks and toddlers against diphtheria, tetanus, pertussis, hepatitis B, poliomyelitis and disease caused by Haemophilus influenzae type b. The use of Infanrix hexa should be in accordance with official recommendations.</t>
  </si>
  <si>
    <t>29/06/2000</t>
  </si>
  <si>
    <t>23/10/2000</t>
  </si>
  <si>
    <t>https://www.ema.europa.eu/en/medicines/human/EPAR/infanrix-hexa</t>
  </si>
  <si>
    <t>Retsevmo</t>
  </si>
  <si>
    <t>EMEA/H/C/005375</t>
  </si>
  <si>
    <t>PSUR/0000288253</t>
  </si>
  <si>
    <t>selpercatinib</t>
  </si>
  <si>
    <t>Carcinoma, Non-Small-Cell Lung;Thyroid Neoplasms</t>
  </si>
  <si>
    <t>L01EX22</t>
  </si>
  <si>
    <t>Retsevmo as monotherapy is indicated for the treatment of adults with:&amp;nbsp;– advanced RET fusion positive non small cell lung cancer (NSCLC) not previously treated with a RET inhibitor– advanced RET fusion positive solid tumours, when treatment options not targeting RET provide limited clinical benefit, or have been exhausted (see sections 4.4 and 5.1)Retsevmo as monotherapy is indicated for the treatment of adults and adolescents 12 years and older with:– advanced RET fusion positive thyroid cancer who are radioactive iodine-refractory (if radioactive iodine is appropriate)– advanced RET mutant medullary thyroid cancer (MTC)</t>
  </si>
  <si>
    <t>23/04/2021</t>
  </si>
  <si>
    <t>https://www.ema.europa.eu/en/medicines/human/EPAR/retsevmo</t>
  </si>
  <si>
    <t>Adrovance</t>
  </si>
  <si>
    <t>EMEA/H/C/000759</t>
  </si>
  <si>
    <t>N/0000326577</t>
  </si>
  <si>
    <t>colecalciferol;alendronic acid (as sodium trihydrate)</t>
  </si>
  <si>
    <t>Treatment of postmenopausal osteoporosis in patients at risk of vitamin-D insufficiency. Adrovance reduces the risk of vertebral and hip fractures.</t>
  </si>
  <si>
    <t>18/10/2006</t>
  </si>
  <si>
    <t>04/01/2007</t>
  </si>
  <si>
    <t>https://www.ema.europa.eu/en/medicines/human/EPAR/adrovance</t>
  </si>
  <si>
    <t>Glyxambi</t>
  </si>
  <si>
    <t>EMEA/H/C/003833</t>
  </si>
  <si>
    <t>N/0000281785</t>
  </si>
  <si>
    <t>empagliflozin;linagliptin</t>
  </si>
  <si>
    <t>A10BD19</t>
  </si>
  <si>
    <t>Glyxambi, fixed dose combination of empagliflozin and linagliptin, is indicated in adults aged 18 years and older with type 2 diabetes mellitus:  to improve glycaemic control when metformin and/or sulphonylurea (SU) and one of the monocomponents of Glyxambi do not provide adequate glycaemic control; when already being treated with the free combination of empagliflozin and linagliptin.</t>
  </si>
  <si>
    <t>11/11/2016</t>
  </si>
  <si>
    <t>https://www.ema.europa.eu/en/medicines/human/EPAR/glyxambi</t>
  </si>
  <si>
    <t>Jentadueto</t>
  </si>
  <si>
    <t>EMEA/H/C/002279</t>
  </si>
  <si>
    <t>VR/0000314303</t>
  </si>
  <si>
    <t>linagliptin;metformin hydrochloride</t>
  </si>
  <si>
    <t>linagliptin;metformin</t>
  </si>
  <si>
    <t>A10BD11</t>
  </si>
  <si>
    <t>Treatment of adult patients with type-2 diabetes mellitus:  Jentadueto is indicated as an adjunct to diet and exercise to improve glycaemic control in adult patients inadequately controlled on their maximal tolerated dose of metformin alone, or those already being treated with the combination of linagliptin and metformin. Jentadueto is indicated in combination with a sulphonylurea (i.e. triple combination therapy) as an adjunct to diet and exercise in adult patients inadequately controlled on their maximal tolerated dose of metformin and a sulphonylurea.</t>
  </si>
  <si>
    <t>17/12/2025</t>
  </si>
  <si>
    <t>19/07/2012</t>
  </si>
  <si>
    <t>20/07/2018</t>
  </si>
  <si>
    <t>https://www.ema.europa.eu/en/medicines/human/EPAR/jentadueto</t>
  </si>
  <si>
    <t>Trajenta</t>
  </si>
  <si>
    <t>EMEA/H/C/002110</t>
  </si>
  <si>
    <t>N/0058</t>
  </si>
  <si>
    <t>linagliptin</t>
  </si>
  <si>
    <t>A10BH05</t>
  </si>
  <si>
    <t>Trajenta is indicated in the treatment of type 2 diabetes mellitus to improve glycaemic control in adults: as monotherapy  in patients inadequately controlled by diet and exercise alone and for whom metformin is inappropriate due to intolerance, or contraindicated due to renal impairment.  as combination therapy  in combination with metformin when diet and exercise plus metformin alone do not provide adequate glycaemic control. in combination with a sulphonylurea and metformin when diet and exercise plus dual therapy with these medicinal products do not provide adequate glycaemic control. in combination with insulin with or without metformin, when this regimen alone, with diet and exercise, does not provide adequate glycaemic control.</t>
  </si>
  <si>
    <t>24/01/2025</t>
  </si>
  <si>
    <t>23/08/2011</t>
  </si>
  <si>
    <t>26/06/2018</t>
  </si>
  <si>
    <t>https://www.ema.europa.eu/en/medicines/human/EPAR/trajenta</t>
  </si>
  <si>
    <t>Foscan</t>
  </si>
  <si>
    <t>EMEA/H/C/000318</t>
  </si>
  <si>
    <t>IB/0041/G</t>
  </si>
  <si>
    <t>temoporfin</t>
  </si>
  <si>
    <t>Head and Neck Neoplasms;Carcinoma, Squamous Cell</t>
  </si>
  <si>
    <t>L01XD05</t>
  </si>
  <si>
    <t>Foscan is indicated for the palliative treatment of patients with advanced head and neck squamous cell carcinoma failing prior therapies and unsuitable for radiotherapy, surgery or systemic chemotherapy.</t>
  </si>
  <si>
    <t>Biolitec Pharma Ltd</t>
  </si>
  <si>
    <t>29/03/2016</t>
  </si>
  <si>
    <t>24/10/2001</t>
  </si>
  <si>
    <t>https://www.ema.europa.eu/en/medicines/human/EPAR/foscan</t>
  </si>
  <si>
    <t>Fosavance</t>
  </si>
  <si>
    <t>EMEA/H/C/000619</t>
  </si>
  <si>
    <t>N/0000326529</t>
  </si>
  <si>
    <t>Treatment of postmenopausal osteoporosis in patients at risk of vitamin-D insufficiency. Fosavance reduces the risk of vertebral and hip fractures.</t>
  </si>
  <si>
    <t>26/05/2005</t>
  </si>
  <si>
    <t>24/08/2005</t>
  </si>
  <si>
    <t>https://www.ema.europa.eu/en/medicines/human/EPAR/fosavance</t>
  </si>
  <si>
    <t>Kyinsu</t>
  </si>
  <si>
    <t>EMEA/H/C/006279</t>
  </si>
  <si>
    <t>insulin icodec;semaglutide</t>
  </si>
  <si>
    <t>A10AE57</t>
  </si>
  <si>
    <t>Insulins and analogues for injection, long-acting</t>
  </si>
  <si>
    <t>Kyinsu is indicated for the treatment of adults with type 2 diabetes mellitus insufficiently controlled on basal insulin or glucagon-like peptide 1 (GLP-1) receptor agonists as an adjunct to diet and exercise in addition to oral antidiabetic medicinal products. For study results with respect to combinations, effects on glycaemic control, and the populations studied, see sections 4.4, 4.5 and 5.1.</t>
  </si>
  <si>
    <t>https://www.ema.europa.eu/en/medicines/human/EPAR/kyinsu</t>
  </si>
  <si>
    <t>Kapruvia</t>
  </si>
  <si>
    <t>EMEA/H/C/005612</t>
  </si>
  <si>
    <t>VR/0000316043</t>
  </si>
  <si>
    <t>difelikefalin</t>
  </si>
  <si>
    <t>Pruritus</t>
  </si>
  <si>
    <t>V03AX</t>
  </si>
  <si>
    <t>All other therapeutic products</t>
  </si>
  <si>
    <t>Kapruvia is indicated for the treatment of moderate-to-severe pruritus associated with chronic kidney disease in adult patients on haemodialysis (see section 5.1).</t>
  </si>
  <si>
    <t>Vifor Fresenius Medical Care Renal Pharma France</t>
  </si>
  <si>
    <t>06/01/2026</t>
  </si>
  <si>
    <t>https://www.ema.europa.eu/en/medicines/human/EPAR/kapruvia</t>
  </si>
  <si>
    <t>Siklos</t>
  </si>
  <si>
    <t>EMEA/H/C/000689</t>
  </si>
  <si>
    <t>N/0000326005</t>
  </si>
  <si>
    <t>hydroxycarbamide</t>
  </si>
  <si>
    <t>Anemia, Sickle Cell</t>
  </si>
  <si>
    <t>L01XX05</t>
  </si>
  <si>
    <t>Siklos is indicated for the prevention of recurrent painful vaso-occlusive crises including acute chest syndrome in paediatric and adult patients suffering from symptomatic sickle-cell syndrome.</t>
  </si>
  <si>
    <t>29/06/2007</t>
  </si>
  <si>
    <t>https://www.ema.europa.eu/en/medicines/human/EPAR/siklos</t>
  </si>
  <si>
    <t>Imjudo</t>
  </si>
  <si>
    <t>EMEA/H/C/006016</t>
  </si>
  <si>
    <t>PSUSA/00011038/202410</t>
  </si>
  <si>
    <t>tremelimumab</t>
  </si>
  <si>
    <t>Carcinoma, Hepatocellular;Carcinoma, Non-Small-Cell Lung</t>
  </si>
  <si>
    <t>L01FX20</t>
  </si>
  <si>
    <t>Imjudo&amp;nbsp;in combination with durvalumab is indicated for the first line treatment of adults with advanced or unresectable hepatocellular carcinoma (HCC). Imjudo&amp;nbsp;in combination with durvalumab and platinum-based chemotherapy is indicated for the first-line treatment of adults with metastatic non-small cell lung cancer (NSCLC) with no sensitising EGFR mutations or ALK positive mutations.</t>
  </si>
  <si>
    <t>04/08/2025</t>
  </si>
  <si>
    <t>https://www.ema.europa.eu/en/medicines/human/EPAR/imjudo</t>
  </si>
  <si>
    <t>Steglatro</t>
  </si>
  <si>
    <t>EMEA/H/C/004315</t>
  </si>
  <si>
    <t>N/0000313037</t>
  </si>
  <si>
    <t>ertugliflozin</t>
  </si>
  <si>
    <t>ertugliflozin l-pyroglutamic acid</t>
  </si>
  <si>
    <t>A10BK04</t>
  </si>
  <si>
    <t>Drugs used in diabetes;Sodium-glucose co-transporter 2 (SGLT2) inhibitors</t>
  </si>
  <si>
    <t>Steglatro is indicated in adults aged 18 years and older with type 2 diabetes mellitus as an adjunct to diet and exercise to improve glycaemic control:  as monotherapy in patients for whom the use of metformin is considered inappropriate due to intolerance or contraindications. in addition to other medicinal products for the treatment of diabetes.</t>
  </si>
  <si>
    <t>21/11/2025</t>
  </si>
  <si>
    <t>21/03/2018</t>
  </si>
  <si>
    <t>26/04/2018</t>
  </si>
  <si>
    <t>https://www.ema.europa.eu/en/medicines/human/EPAR/steglatro</t>
  </si>
  <si>
    <t>Sephience</t>
  </si>
  <si>
    <t>EMEA/H/C/006331</t>
  </si>
  <si>
    <t>VR/0000290244</t>
  </si>
  <si>
    <t>sepiapterin</t>
  </si>
  <si>
    <t>Phenylketonurias</t>
  </si>
  <si>
    <t>A16A</t>
  </si>
  <si>
    <t>Treatment of hyperphenylalaninaemia (HPA) in adult and paediatric patients with phenylketonuria (PKU)</t>
  </si>
  <si>
    <t>PTC Therapeutics International Limited</t>
  </si>
  <si>
    <t>28/08/2025</t>
  </si>
  <si>
    <t>https://www.ema.europa.eu/en/medicines/human/EPAR/sephience</t>
  </si>
  <si>
    <t>Romvimza</t>
  </si>
  <si>
    <t>EMEA/H/C/006363</t>
  </si>
  <si>
    <t>VR/0000326525</t>
  </si>
  <si>
    <t>vimseltinib</t>
  </si>
  <si>
    <t>vimseltinib dihydrate</t>
  </si>
  <si>
    <t>Giant Cell Tumor of Tendon Sheath</t>
  </si>
  <si>
    <t>L01EX</t>
  </si>
  <si>
    <t>Romvimza is indicated for treatment of adult patients with symptomatic tenosynovial giant cell tumour (TGCT) associated with clinically relevant physical function deterioration and in whom surgical options have been exhausted or would induce unacceptable morbidity or disability.</t>
  </si>
  <si>
    <t>Deciphera Pharmaceuticals (Netherlands) B.V.</t>
  </si>
  <si>
    <t>https://www.ema.europa.eu/en/medicines/human/EPAR/romvimza</t>
  </si>
  <si>
    <t>Qinlock</t>
  </si>
  <si>
    <t>EMEA/H/C/005614</t>
  </si>
  <si>
    <t>VR/0000326560</t>
  </si>
  <si>
    <t>ripretinib</t>
  </si>
  <si>
    <t>Gastrointestinal Stromal Tumors</t>
  </si>
  <si>
    <t>L01</t>
  </si>
  <si>
    <t>Qinlock is indicated for the treatment of adult patients with advanced gastrointestinal stromal tumour (GIST) who have received prior treatment with three or more kinase inhibitors, including imatinib.</t>
  </si>
  <si>
    <t>16/09/2021</t>
  </si>
  <si>
    <t>18/11/2021</t>
  </si>
  <si>
    <t>23/11/2021</t>
  </si>
  <si>
    <t>https://www.ema.europa.eu/en/medicines/human/EPAR/qinlock</t>
  </si>
  <si>
    <t>Lumark</t>
  </si>
  <si>
    <t>EMEA/H/C/002749</t>
  </si>
  <si>
    <t>PSUSA/00010391/201912</t>
  </si>
  <si>
    <t>lutetium (177Lu) chloride</t>
  </si>
  <si>
    <t>Radionuclide Imaging</t>
  </si>
  <si>
    <t>V10</t>
  </si>
  <si>
    <t>Lumark is a radiopharmaceutical precursor. It is not intended for direct use in patients. This medicinal must be used only for the radiolabelling of carrier molecules, which have been specifically developed and authorised for radiolabelling with this radionuclide.</t>
  </si>
  <si>
    <t>I.D.B. Radiopharmacy B.V.</t>
  </si>
  <si>
    <t>17/09/2020</t>
  </si>
  <si>
    <t>22/04/2015</t>
  </si>
  <si>
    <t>18/06/2015</t>
  </si>
  <si>
    <t>04/04/2018</t>
  </si>
  <si>
    <t>https://www.ema.europa.eu/en/medicines/human/EPAR/lumark</t>
  </si>
  <si>
    <t>HyQvia</t>
  </si>
  <si>
    <t>EMEA/H/C/002491</t>
  </si>
  <si>
    <t>II/0101</t>
  </si>
  <si>
    <t>human normal immunoglobulin</t>
  </si>
  <si>
    <t>Immunologic Deficiency Syndromes;Polyradiculoneuropathy;Polyradiculoneuropathy, Chronic Inflammatory Demyelinating</t>
  </si>
  <si>
    <t>J06BA01</t>
  </si>
  <si>
    <t>Replacement therapy in adults, children and adolescents (0-18 years) in:  Primary immunodeficiency syndromes with impaired antibody production.  Secondary immunodeficiencies (SID) in patients who suffer from severe or recurrent infections, ineffective antimicrobial treatment and either proven specific antibody failure (PSAF)* or serum IgG level of &amp;lt; 4 g/L. *PSAF = failure to mount at least a 2-fold rise in IgG antibody titre to pneumococcal polysaccharide and polypeptide antigen vaccines.   Immunomodulatory therapy in adults, children and adolescents (0 to 18 years) in:  Chronic inflammatory demyelinating polyneuropathy (CIDP) as maintenance therapy after stabilization with IVIg.</t>
  </si>
  <si>
    <t>Baxalta Innovations GmbH</t>
  </si>
  <si>
    <t>03/04/2025</t>
  </si>
  <si>
    <t>21/03/2013</t>
  </si>
  <si>
    <t>16/05/2013</t>
  </si>
  <si>
    <t>https://www.ema.europa.eu/en/medicines/human/EPAR/hyqvia</t>
  </si>
  <si>
    <t>Plegridy</t>
  </si>
  <si>
    <t>EMEA/H/C/002827</t>
  </si>
  <si>
    <t>VR/0000286235</t>
  </si>
  <si>
    <t>peginterferon beta-1a</t>
  </si>
  <si>
    <t>Multiple Sclerosis</t>
  </si>
  <si>
    <t>L03AB13</t>
  </si>
  <si>
    <t>Treatment of relapsing remitting multiple sclerosis in adult patients.</t>
  </si>
  <si>
    <t>21/05/2014</t>
  </si>
  <si>
    <t>18/07/2014</t>
  </si>
  <si>
    <t>https://www.ema.europa.eu/en/medicines/human/EPAR/plegridy</t>
  </si>
  <si>
    <t>Winlevi</t>
  </si>
  <si>
    <t>EMEA/H/C/006138</t>
  </si>
  <si>
    <t>clascoterone</t>
  </si>
  <si>
    <t>Acne Vulgaris</t>
  </si>
  <si>
    <t>D10AX06</t>
  </si>
  <si>
    <t>Other anti-acne preparations for topical use</t>
  </si>
  <si>
    <t>Adults&amp;nbsp;Winlevi is indicated for the treatment of acne vulgaris. Adolescents (from 12 to &amp;lt;&amp;nbsp;18&amp;nbsp;years of age)&amp;nbsp;Winlevi is indicated for the treatment of facial acne vulgaris.</t>
  </si>
  <si>
    <t>Cassiopea S.p.A.</t>
  </si>
  <si>
    <t>17/10/2025</t>
  </si>
  <si>
    <t>30/04/2025</t>
  </si>
  <si>
    <t>https://www.ema.europa.eu/en/medicines/human/EPAR/winlevi</t>
  </si>
  <si>
    <t>Piasky</t>
  </si>
  <si>
    <t>EMEA/H/C/006061</t>
  </si>
  <si>
    <t>VR/0000296137</t>
  </si>
  <si>
    <t>crovalimab</t>
  </si>
  <si>
    <t>Crovalimab</t>
  </si>
  <si>
    <t>L04AJ07</t>
  </si>
  <si>
    <t>Immunosuppressants, Complement inhibitors</t>
  </si>
  <si>
    <t>Piasky as monotherapy is indicated for the treatment of adult and paediatric patients 12 years of age or older with a weight of 40 kg and above with paroxysmal nocturnal haemoglobinuria (PNH):  In patients with haemolysis with clinical symptom(s) indicative of high disease activity. In patients who are clinically stable after having been treated with a complement component 5 (C5) inhibitor for at least the past 6 months.</t>
  </si>
  <si>
    <t>https://www.ema.europa.eu/en/medicines/human/EPAR/piasky</t>
  </si>
  <si>
    <t>Datroway</t>
  </si>
  <si>
    <t>EMEA/H/C/006547</t>
  </si>
  <si>
    <t>VR/0000325249</t>
  </si>
  <si>
    <t>datopotamab deruxtecan</t>
  </si>
  <si>
    <t>L01FX35</t>
  </si>
  <si>
    <t>Breast cancerDatroway as monotherapy is indicated for the treatment of adult patients with unresectable or metastatic hormone receptor (HR)-positive, HER2-negative breast cancer who have received endocrine therapy and at least one line of chemotherapy in the advanced setting.</t>
  </si>
  <si>
    <t>09/02/2026</t>
  </si>
  <si>
    <t>04/04/2025</t>
  </si>
  <si>
    <t>https://www.ema.europa.eu/en/medicines/human/EPAR/datroway</t>
  </si>
  <si>
    <t>Lytenava</t>
  </si>
  <si>
    <t>EMEA/H/C/005723</t>
  </si>
  <si>
    <t>T/0000320474</t>
  </si>
  <si>
    <t>bevacizumab</t>
  </si>
  <si>
    <t>Wet Macular Degeneration</t>
  </si>
  <si>
    <t>S01LA08</t>
  </si>
  <si>
    <t>Lytenava is indicated in adults for treatment of neovascular (wet) age-related macular degeneration (nAMD).</t>
  </si>
  <si>
    <t>Outlook Therapeutics NL B. V.</t>
  </si>
  <si>
    <t>27/05/2024</t>
  </si>
  <si>
    <t>https://www.ema.europa.eu/en/medicines/human/EPAR/lytenava</t>
  </si>
  <si>
    <t>Zypadhera</t>
  </si>
  <si>
    <t>EMEA/H/C/000890</t>
  </si>
  <si>
    <t>VR/0000312459</t>
  </si>
  <si>
    <t>olanzapine pamoate</t>
  </si>
  <si>
    <t>Maintenance treatment of adult patients with schizophrenia sufficiently stabilised during acute treatment with oral olanzapine.</t>
  </si>
  <si>
    <t>25/09/2008</t>
  </si>
  <si>
    <t>19/11/2008</t>
  </si>
  <si>
    <t>https://www.ema.europa.eu/en/medicines/human/EPAR/zypadhera</t>
  </si>
  <si>
    <t>Azopt</t>
  </si>
  <si>
    <t>EMEA/H/C/000267</t>
  </si>
  <si>
    <t>VR/0000323373</t>
  </si>
  <si>
    <t>brinzolamide</t>
  </si>
  <si>
    <t>Glaucoma, Open-Angle;Ocular Hypertension</t>
  </si>
  <si>
    <t>S01EC04</t>
  </si>
  <si>
    <t>Azopt is indicated to decrease elevated intraocular pressure in:  ocular hypertension; open-angle glaucomaas monotherapy in adult patients unresponsive to beta-blockers or in adult patients in whom beta-blockers are contraindicated, or as adjunctive therapy to beta-blockers or prostaglandin analogues.</t>
  </si>
  <si>
    <t>09/03/2000</t>
  </si>
  <si>
    <t>https://www.ema.europa.eu/en/medicines/human/EPAR/azopt</t>
  </si>
  <si>
    <t>Xadago</t>
  </si>
  <si>
    <t>EMEA/H/C/002396</t>
  </si>
  <si>
    <t>N/0000327326</t>
  </si>
  <si>
    <t>safinamide</t>
  </si>
  <si>
    <t>safinamide methanesulfonate</t>
  </si>
  <si>
    <t>N04B</t>
  </si>
  <si>
    <t>Xadago is indicated for the treatment of adult patients with idiopathic Parkinson’s disease (PD) as add-on therapy to a stable dose of Levodopa (L-dopa) alone or in combination with other PD medicinal products in mid-to late-stage fluctuating patients.</t>
  </si>
  <si>
    <t>Zambon SpA</t>
  </si>
  <si>
    <t>23/02/2015</t>
  </si>
  <si>
    <t>https://www.ema.europa.eu/en/medicines/human/EPAR/xadago</t>
  </si>
  <si>
    <t>Tepkinly</t>
  </si>
  <si>
    <t>EMEA/H/C/005985</t>
  </si>
  <si>
    <t>VR/0000325305</t>
  </si>
  <si>
    <t>epcoritamab</t>
  </si>
  <si>
    <t>Lymphoma, Large B-Cell, Diffuse</t>
  </si>
  <si>
    <t>L01FX27</t>
  </si>
  <si>
    <t>Tepkinly as monotherapy is indicated for the treatment of adult patients with relapsed or refractory diffuse large B-cell lymphoma (DLBCL) after two or more lines of systemic therapy.Tepkinly as monotherapy is indicated for the treatment of adult patients with relapsed or refractory follicular lymphoma (FL) after two or more lines of systemic therapy.Tepkinly as monotherapy is indicated for the treatment of adult patients with relapsed or refractory diffuse large B-cell lymphoma (DLBCL) after two or more lines of systemic therapy.Tepkinly as monotherapy is indicated for the treatment of adult patients with relapsed or refractory follicular lymphoma (FL) after two or more lines of systemic therapy.&amp;nbsp;</t>
  </si>
  <si>
    <t>AbbVie Deutschland GmbH &amp; Co. KG</t>
  </si>
  <si>
    <t>https://www.ema.europa.eu/en/medicines/human/EPAR/tepkinly</t>
  </si>
  <si>
    <t>Bildyos</t>
  </si>
  <si>
    <t>EMEA/H/C/006434</t>
  </si>
  <si>
    <t>VR/0000316652</t>
  </si>
  <si>
    <t>Bone Resorption;Osteoporosis, Postmenopausal;Osteoporosis</t>
  </si>
  <si>
    <t>Treatment of osteoporosis in postmenopausal women and in men at increased risk of fractures. Inpostmenopausal women, denosumab significantly reduces the risk of vertebral, non-vertebral and hipfractures. Treatment of bone loss associated with hormone ablation in men with prostate cancer at increased riskof fractures. In men with prostate cancer receiving hormone ablation, denosumabsignificantly reduces the risk of vertebral fractures. Treatment of bone loss associated with long-term systemic glucocorticoid therapy in adult patients atincreased risk of fracture.</t>
  </si>
  <si>
    <t>Sciencepharma Sp. z o.o</t>
  </si>
  <si>
    <t>https://www.ema.europa.eu/en/medicines/human/EPAR/bildyos</t>
  </si>
  <si>
    <t>Helicobacter Test INFAI</t>
  </si>
  <si>
    <t>EMEA/H/C/000140</t>
  </si>
  <si>
    <t>N/0000325105</t>
  </si>
  <si>
    <t>13C-urea</t>
  </si>
  <si>
    <t>urea (13C)</t>
  </si>
  <si>
    <t>Breath Tests;Helicobacter Infections</t>
  </si>
  <si>
    <t>V04CX</t>
  </si>
  <si>
    <t>Diagnostic agents</t>
  </si>
  <si>
    <t>Helicobacter Test INFAI may be used for in vivo diagnosis of gastroduodenal Helicobacter pylori infection in:  adults; adolescents, who are likely to have peptic ulcer disease.  Helicobacter Test INFAI for children aged three to 11 years may be used for in vivo diagnosis of gastrduodenal Helicobacter pylori infection:  for the evaluation of the success of eradication treatment, or; when invasive tests cannot be performed, or; when there are discordant results arising from invasive tests.  This medicinal product is for diagnostic use only.</t>
  </si>
  <si>
    <t>INFAI, Institut für biomedizinische Analytik  NMR-Imaging GmbH</t>
  </si>
  <si>
    <t>16/04/1997</t>
  </si>
  <si>
    <t>14/08/1997</t>
  </si>
  <si>
    <t>07/03/2018</t>
  </si>
  <si>
    <t>https://www.ema.europa.eu/en/medicines/human/EPAR/helicobacter-test-infai</t>
  </si>
  <si>
    <t>Tuznue</t>
  </si>
  <si>
    <t>EMEA/H/C/006252</t>
  </si>
  <si>
    <t>VR/0000301399</t>
  </si>
  <si>
    <t>Metastatic breast cancer (MBC) For the treatment of adult patients with HER2-positive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trastuzumab&amp;nbsp;  Early breast cancer (EBC) For the treatment of adult patients with HER2-positive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HD201 therapy, for locally advanced (including inflammatory) disease or tumours &amp;gt;2 cm in diameter.&amp;nbsp;  HD201 should only be used in patients with MBC or EBC whose tumours have either HER2 overexpression or HER2 gene amplification as determined by an accurate and validated assay. Metastatic gastric cancer (MGC) In combination with capecitabine or 5-fluorouracil and cisplatin for the treatment of adult patients with HER2-positive metastatic adenocarcinoma of the stomach or gastroesophageal junction who have not received prior anti-cancer treatment for their metastatic disease. HD201 should only be used in patients with MGC whose tumours have HER2 overexpression as defined by Immunohistochemistry (IHC) 2+ and a confirmatory silver-enhanced in situ hybridisation (SISH) or fluorescence in situ hybridisation (FISH) result, or by an IHC 3+ result. Accurate and validated assay methods should be used.</t>
  </si>
  <si>
    <t>Prestige Biopharma Belgium</t>
  </si>
  <si>
    <t>23/10/2025</t>
  </si>
  <si>
    <t>https://www.ema.europa.eu/en/medicines/human/EPAR/tuznue</t>
  </si>
  <si>
    <t>Cibinqo</t>
  </si>
  <si>
    <t>EMEA/H/C/005452</t>
  </si>
  <si>
    <t>PSUSA/00010976/202409</t>
  </si>
  <si>
    <t>abrocitinib</t>
  </si>
  <si>
    <t>Dermatitis, Atopic</t>
  </si>
  <si>
    <t>D11AH08</t>
  </si>
  <si>
    <t>Cibinqo is indicated for the treatment of moderate-to-severe atopic dermatitis in adults and adolescents 12 years and older who are candidates for systemic therapy.</t>
  </si>
  <si>
    <t>23/06/2025</t>
  </si>
  <si>
    <t>14/10/2021</t>
  </si>
  <si>
    <t>09/12/2021</t>
  </si>
  <si>
    <t>https://www.ema.europa.eu/en/medicines/human/EPAR/cibinqo</t>
  </si>
  <si>
    <t>Exforge HCT</t>
  </si>
  <si>
    <t>EMEA/H/C/001068</t>
  </si>
  <si>
    <t>VR/0000321249</t>
  </si>
  <si>
    <t>amlodipine besilate;valsartan;hydrochlorothiazide</t>
  </si>
  <si>
    <t>valsartan;hydrochlorothiazide;amlodipine besilate</t>
  </si>
  <si>
    <t>C09DX01</t>
  </si>
  <si>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</si>
  <si>
    <t>15/10/2009</t>
  </si>
  <si>
    <t>https://www.ema.europa.eu/en/medicines/human/EPAR/exforge-hct</t>
  </si>
  <si>
    <t>Alymsys</t>
  </si>
  <si>
    <t>EMEA/H/C/005286</t>
  </si>
  <si>
    <t>EMA/N/0000326153</t>
  </si>
  <si>
    <t>Colorectal Neoplasms;Breast Neoplasms;Ovarian Neoplasms;Peritoneal Neoplasms;Carcinoma, Non-Small-Cell Lung;Carcinoma, Renal Cell;Uterine Cervical Neoplasms</t>
  </si>
  <si>
    <t>L01FG01</t>
  </si>
  <si>
    <t>Alymsys in combination with fluoropyrimidine based chemotherapy is indicated for treatment of adult patients with metastatic carcinoma of the colon or rectum. Alymsys in combination with paclitaxel is indicated for first line treatment of adult patients with metastatic breast cancer. 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 Alymsys, in addition to platinum based chemotherapy, is indicated for first line treatment of adult patients with unresectable advanced, metastatic or recurrent non small cell lung cancer other than predominantly squamous cell histology. Alymsys, in combination with erlotinib, is indicated for first line treatment of adult patients with unresectable advanced, metastatic or recurrent non squamous non small cell lung cancer with Epidermal Growth Factor Receptor (EGFR) activating mutations. Alymsys in combination with interferon alfa 2a is indicated for first line treatment of adult patients with advanced and/or metastatic renal cell cancer. Alymsys, in combination with carboplatin and paclitaxel is indicated for the front line treatment of adult patients with advanced (International Federation of Gynecology and Obstetrics (FIGO) stages III B, III C and IV) epithelial ovarian, fallopian tube, or primary peritoneal cancer. 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 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Alymsys, in combination with paclitaxel and cisplatin or, alternatively, paclitaxel and topotecan in patients who cannot receive platinum therapy, is indicated for the treatment of adult patients with persistent, recurrent, or metastatic carcinoma of the cervix.</t>
  </si>
  <si>
    <t>Mabxience Research SL</t>
  </si>
  <si>
    <t>26/04/2021</t>
  </si>
  <si>
    <t>https://www.ema.europa.eu/en/medicines/human/EPAR/alymsys</t>
  </si>
  <si>
    <t>Dafiro HCT</t>
  </si>
  <si>
    <t>EMEA/H/C/001160</t>
  </si>
  <si>
    <t>03/11/2009</t>
  </si>
  <si>
    <t>25/06/2018</t>
  </si>
  <si>
    <t>https://www.ema.europa.eu/en/medicines/human/EPAR/dafiro-hct</t>
  </si>
  <si>
    <t>Copalia HCT</t>
  </si>
  <si>
    <t>EMEA/H/C/001159</t>
  </si>
  <si>
    <t>amlodipine;valsartan;hydrochlorothiazide</t>
  </si>
  <si>
    <t>Agents acting on the renin-angiotensin system;Angiotensin II antagonists and calcium channel blockers;Angiotensin II antagonists, combinations</t>
  </si>
  <si>
    <t>17/04/2018</t>
  </si>
  <si>
    <t>https://www.ema.europa.eu/en/medicines/human/EPAR/copalia-hct</t>
  </si>
  <si>
    <t>Rayvow</t>
  </si>
  <si>
    <t>EMEA/H/C/005332</t>
  </si>
  <si>
    <t>VR/0000315499</t>
  </si>
  <si>
    <t>lasmiditan</t>
  </si>
  <si>
    <t>lasmiditan succinate</t>
  </si>
  <si>
    <t>N02CC08</t>
  </si>
  <si>
    <t>Analgesics</t>
  </si>
  <si>
    <t>RAYVOW is indicated for the acute treatment of the headache phase of migraine attacks, with or without aura in adults.</t>
  </si>
  <si>
    <t>14/09/2021</t>
  </si>
  <si>
    <t>https://www.ema.europa.eu/en/medicines/human/EPAR/rayvow</t>
  </si>
  <si>
    <t>Insulin aspart Sanofi</t>
  </si>
  <si>
    <t>EMEA/H/C/005033</t>
  </si>
  <si>
    <t>VR/0000325334</t>
  </si>
  <si>
    <t>Insulin aspart Sanofi is indicated for the treatment of diabetes mellitus in adults, adolescents and children aged 1 year and above.</t>
  </si>
  <si>
    <t>07/07/2020</t>
  </si>
  <si>
    <t>https://www.ema.europa.eu/en/medicines/human/EPAR/insulin-aspart-sanofi</t>
  </si>
  <si>
    <t>Azarga</t>
  </si>
  <si>
    <t>EMEA/H/C/000960</t>
  </si>
  <si>
    <t>VR/0000323366</t>
  </si>
  <si>
    <t>brinzolamide;timolol</t>
  </si>
  <si>
    <t>brinzolamide;timolol maleate</t>
  </si>
  <si>
    <t>S01ED51</t>
  </si>
  <si>
    <t>Decrease of intraocular pressure (IOP) in adult patients with open angle glaucoma or ocular hypertension for whom monotherapy provides insufficient IOP reduction.</t>
  </si>
  <si>
    <t>25/11/2008</t>
  </si>
  <si>
    <t>https://www.ema.europa.eu/en/medicines/human/EPAR/azarga</t>
  </si>
  <si>
    <t>Eltrombopag Viatris</t>
  </si>
  <si>
    <t>EMEA/H/C/006417</t>
  </si>
  <si>
    <t>VR/0000323909</t>
  </si>
  <si>
    <t>Eltrombopag Viatris is indicated for the treatment of adult patients with primary immune thrombocytopenia (ITP) who are refractory to other treatments (e.g. corticosteroids, immunoglobulins).Eltrombopag Viatris is indicated for the treatment of paediatric patients aged 1 year and above with primary immune thrombocytopenia (ITP) lasting 6 months or longer from diagnosis and who are refractory to other treatments (e.g. corticosteroids, immunoglobulins) (see sections 4.2 and 5.1).Eltrombopag Viatris is indicated in adult patients with chronic hepatitis C virus (HCV) infection for the treatment of thrombocytopenia, where the degree of thrombocytopenia is the main factor preventing the initiation or limiting the ability to maintain optimal interferon-based therapy (see sections 4.2 and 5.1).</t>
  </si>
  <si>
    <t>17/10/2024</t>
  </si>
  <si>
    <t>18/10/2024</t>
  </si>
  <si>
    <t>https://www.ema.europa.eu/en/medicines/human/EPAR/eltrombopag-viatris</t>
  </si>
  <si>
    <t>Exjade</t>
  </si>
  <si>
    <t>EMEA/H/C/000670</t>
  </si>
  <si>
    <t>VR/0000323869</t>
  </si>
  <si>
    <t>deferasirox</t>
  </si>
  <si>
    <t>beta-Thalassemia;Iron Overload</t>
  </si>
  <si>
    <t>V03AC03</t>
  </si>
  <si>
    <t>Exjade is indicated for the treatment of chronic iron overload due to frequent blood transfusions (? 7 ml/kg/month of packed red blood cells) in patients with beta thalassaemia major aged six years and older. Exjade is also indicated for the treatment of chronic iron overload due to blood transfusions when deferoxamine therapy is contraindicated or inadequate in the following patient groups:  in patients with beta thalassaemia major with iron overload due to frequent blood transfusions (? 7 ml/kg/month of packed red blood cells) aged two to five years; in patients with beta thalassaemia major with iron overload due to infrequent blood transfusions (&amp;lt; 7 ml/kg/month of packed red blood cells) aged two years and older; in patients with other anaemias aged two years and older.  Exjade is also indicated for the treatment of chronic iron overload requiring chelation therapy when deferoxamine therapy is contraindicated or inadequate in patients with non-transfusion-dependent thalassaemia syndromes aged 10 years and older.</t>
  </si>
  <si>
    <t>28/06/2006</t>
  </si>
  <si>
    <t>28/08/2006</t>
  </si>
  <si>
    <t>23/07/2018</t>
  </si>
  <si>
    <t>https://www.ema.europa.eu/en/medicines/human/EPAR/exjade</t>
  </si>
  <si>
    <t>Dasatinib Accord Healthcare</t>
  </si>
  <si>
    <t>EMEA/H/C/006251</t>
  </si>
  <si>
    <t>VR/0000324500</t>
  </si>
  <si>
    <t>Dasatinib monohydrate</t>
  </si>
  <si>
    <t>Dasatinib Accord Healthcare is indicated for the treatment of adult patients with:  newly diagnosed Philadelphia chromosome positive (Ph+) chronic myelogenous leukaemia (CML) in the chronic phase. chronic, accelerated or blast phase CML with resistance or intolerance to prior therapy including imatinib. Ph+ acute lymphoblastic leukaemia (ALL) and lymphoid blast CML with resistance or intolerance to prior therapy.  &amp;nbsp;Dasatinib Accord Healthcare is indicated for the treatment of paediatric patients with:  newly diagnosed Ph+ CML in chronic phase (Ph+ CML-CP) or Ph+ CML-CP resistant or intolerant to prior therapy including imatinib. newly diagnosed Ph+ ALL in combination with chemotherapy.</t>
  </si>
  <si>
    <t>https://www.ema.europa.eu/en/medicines/human/EPAR/dasatinib-accord-healthcare</t>
  </si>
  <si>
    <t>Kesimpta</t>
  </si>
  <si>
    <t>EMEA/H/C/005410</t>
  </si>
  <si>
    <t>R/0000276182</t>
  </si>
  <si>
    <t>ofatumumab</t>
  </si>
  <si>
    <t>L04AA52</t>
  </si>
  <si>
    <t>Immunosuppressant</t>
  </si>
  <si>
    <t>Kesimpta is indicated for the treatment of adult patients with relapsing forms of multiple sclerosis (RMS) with active disease defined by clinical or imaging features (see section&amp;nbsp;5.1).</t>
  </si>
  <si>
    <t>16/04/2021</t>
  </si>
  <si>
    <t>https://www.ema.europa.eu/en/medicines/human/EPAR/kesimpta</t>
  </si>
  <si>
    <t>Clopidogrel Zentiva (previously Clopidogrel Winthrop)</t>
  </si>
  <si>
    <t>EMEA/H/C/000975</t>
  </si>
  <si>
    <t>II/0091</t>
  </si>
  <si>
    <t>clopidogrel</t>
  </si>
  <si>
    <t>Stroke;Peripheral Vascular Diseases;Myocardial Infarction;Acute Coronary Syndrome</t>
  </si>
  <si>
    <t>B01AC04</t>
  </si>
  <si>
    <t>Secondary 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 For further information please refer to section 5.1.</t>
  </si>
  <si>
    <t>Zentiva k.s.</t>
  </si>
  <si>
    <t>06/06/2024</t>
  </si>
  <si>
    <t>24/04/2008</t>
  </si>
  <si>
    <t>15/07/2008</t>
  </si>
  <si>
    <t>30/04/2018</t>
  </si>
  <si>
    <t>https://www.ema.europa.eu/en/medicines/human/EPAR/clopidogrel-zentiva</t>
  </si>
  <si>
    <t>Vanflyta</t>
  </si>
  <si>
    <t>EMEA/H/C/005910</t>
  </si>
  <si>
    <t>N/0000325243</t>
  </si>
  <si>
    <t>quizartinib</t>
  </si>
  <si>
    <t>quizartinib dihydrochloride</t>
  </si>
  <si>
    <t>Leukemia, Myeloid</t>
  </si>
  <si>
    <t>L01EX11</t>
  </si>
  <si>
    <t>Vanflyta is indicated in combination with standard cytarabine and anthracycline induction and standard cytarabine consolidation chemotherapy, followed by Vanflyta single-agent maintenance therapy for adult patients with newly diagnosed acute myeloid leukaemia (AML) that is FLT3-ITD positive.</t>
  </si>
  <si>
    <t>03/02/2026</t>
  </si>
  <si>
    <t>14/09/2023</t>
  </si>
  <si>
    <t>06/11/2023</t>
  </si>
  <si>
    <t>https://www.ema.europa.eu/en/medicines/human/EPAR/vanflyta</t>
  </si>
  <si>
    <t>Yuvanci</t>
  </si>
  <si>
    <t>EMEA/H/C/005001</t>
  </si>
  <si>
    <t>VR/0000280219</t>
  </si>
  <si>
    <t>macitentan;tadalafil</t>
  </si>
  <si>
    <t>Pulmonary Arterial Hypertension</t>
  </si>
  <si>
    <t>C02KX54</t>
  </si>
  <si>
    <t>Yuvanci is indicated as substitution therapy for the long-term treatment of pulmonary arterial hypertension (PAH) in adult patients of WHO Functional Class (FC) II to III, who are already treated with the combination of macitentan and tadalafil given concurrently as separate tablets.</t>
  </si>
  <si>
    <t>04/09/2025</t>
  </si>
  <si>
    <t>27/09/2024</t>
  </si>
  <si>
    <t>https://www.ema.europa.eu/en/medicines/human/EPAR/yuvanci</t>
  </si>
  <si>
    <t>Lyxumia</t>
  </si>
  <si>
    <t>EMEA/H/C/002445</t>
  </si>
  <si>
    <t>N/0000223999</t>
  </si>
  <si>
    <t>lixisenatide</t>
  </si>
  <si>
    <t>A10BJ03</t>
  </si>
  <si>
    <t>Drugs used in diabetes;Glucagon-like peptide-1 (GLP-1) analogues</t>
  </si>
  <si>
    <t>Lyxumia is indicated for the treatment of adults with type 2 diabetes mellitus to achieve glycaemic control in combination with oral glucose lowering medicinal products and/or basal insulin when these, together with diet and exercise, do not provide adequate glycaemic control.</t>
  </si>
  <si>
    <t>27/08/2024</t>
  </si>
  <si>
    <t>15/11/2012</t>
  </si>
  <si>
    <t>31/01/2013</t>
  </si>
  <si>
    <t>18/09/2017</t>
  </si>
  <si>
    <t>https://www.ema.europa.eu/en/medicines/human/EPAR/lyxumia</t>
  </si>
  <si>
    <t>Yuflyma</t>
  </si>
  <si>
    <t>EMEA/H/C/005188</t>
  </si>
  <si>
    <t>R/0000295845</t>
  </si>
  <si>
    <t>Arthritis, Rheumatoid;Arthritis, Psoriatic;Psoriasis;Spondylitis, Ankylosing;Uveitis;Hidradenitis Suppurativa;Colitis, Ulcerative;Crohn Disease;Arthritis, Juvenile Rheumatoid</t>
  </si>
  <si>
    <t>Rheumatoid arthritis Yuflyma in combination with methotrexate, is indicated for: - the treatment of moderate to severe, active rheumatoid arthritis in adult patients when the response to disease-modifying anti-rheumatic drugs including methotrexate has been inadequate. - the treatment of severe, active and progressive rheumatoid arthritis in adults not previously treated with methotrexate. Yuflyma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 Enthesitis-related arthritis Yuflyma is indicated for the treatment of active enthesitis-related arthritis in patients, 6 years of age and older, who have had an inadequate response to, or who are intolerant of, conventional therapy (see section 5.1). Axial spondyloarthritis Ankylosing spondylitis (AS) Yuflyma is indicated for the treatment of adults with severe active ankylosing spondylitis who have had an inadequate response to conventional therapy. Axial spondyloarthritis without radiographic evidence of AS 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Yuflyma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Yuflyma is indicated for the treatment of moderate to severe chronic plaque psoriasis in adult patients who are candidates for systemic therapy. Paediatric plaque psoriasis Yuflyma is indicated for the treatment of severe chronic plaque psoriasis in children and adolescents from 4 years of age who have had an inadequate response to or are inappropriate candidates for topical therapy and phototherapies. Hidradenitis suppurativa (HS) Yuflyma is indicated for the treatment of active moderate to severe hidradenitis suppurativa (acne inversa) in adults and adolescents from 12 years of age with an inadequate response to conventional systemic HS therapy (see sections 5.1 and 5.2). Crohn’s disease 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Yuflyma is indicated for the treatment of non-infectious intermediate, posterior and panuveitis in adult patients who have had an inadequate response to corticosteroids, in patients in need of corticosteroid- sparing, or in whom corticosteroid treatment is inappropriate. Paediatric uveitis Yuflyma is indicated for the treatment of paediatric chronic non-infectious anterior uveitis in patients from 2 years of age who have had an inadequate response to or are intolerant to conventional therapy, or in whom conventional therapy is inappropriate.</t>
  </si>
  <si>
    <t>30/01/2026</t>
  </si>
  <si>
    <t>26/02/2021</t>
  </si>
  <si>
    <t>https://www.ema.europa.eu/en/medicines/human/EPAR/yuflyma</t>
  </si>
  <si>
    <t>DuoTrav</t>
  </si>
  <si>
    <t>EMEA/H/C/000665</t>
  </si>
  <si>
    <t>VR/0000323360</t>
  </si>
  <si>
    <t>travoprost;timolol</t>
  </si>
  <si>
    <t>Decrease of intraocular pressure (IOP) in adult patients with open-angle glaucoma or ocular hypertension who are insufficiently responsive to topical beta-blockers or prostaglandin analogues.</t>
  </si>
  <si>
    <t>23/02/2006</t>
  </si>
  <si>
    <t>23/04/2006</t>
  </si>
  <si>
    <t>15/02/2018</t>
  </si>
  <si>
    <t>https://www.ema.europa.eu/en/medicines/human/EPAR/duotrav</t>
  </si>
  <si>
    <t>Avzivi</t>
  </si>
  <si>
    <t>EMEA/H/C/005574</t>
  </si>
  <si>
    <t>VR/0000322269</t>
  </si>
  <si>
    <t>Colorectal Neoplasms;Carcinoma, Non-Small-Cell Lung;Carcinoma, Renal Cell;Ovarian Neoplasms;Fallopian Tube Neoplasms;Peritoneal Neoplasms;Uterine Cervical Neoplasms</t>
  </si>
  <si>
    <t>L01XC07</t>
  </si>
  <si>
    <t>Treatment of metastatic carcinoma of the colon or rectum, metastatic breast cancer and recurrence of platinum-sensitive epithelial ovarian, fallopian tube or primary peritoneal cancer first-line treatment of patients with unresectable advanced, metastatic or recurrent non-small cell lung cancer. first line treatment of patients with advanced and/or metastatic renal cell cancer.</t>
  </si>
  <si>
    <t>FGK Representative Service GmbH</t>
  </si>
  <si>
    <t>27/01/2026</t>
  </si>
  <si>
    <t>08/08/2024</t>
  </si>
  <si>
    <t>https://www.ema.europa.eu/en/medicines/human/EPAR/avzivi</t>
  </si>
  <si>
    <t>Spevigo</t>
  </si>
  <si>
    <t>EMEA/H/C/005874</t>
  </si>
  <si>
    <t>T/0000315477</t>
  </si>
  <si>
    <t>spesolimab</t>
  </si>
  <si>
    <t>Psoriasis</t>
  </si>
  <si>
    <t>L04AC22</t>
  </si>
  <si>
    <t>Spevigo is indicated for the prevention of generalised pustular psoriasis (GPP) flares in adults and adolescents from 12 years of age. Spevigo is indicated for the treatment of generalised pustular psoriasis (GPP) flares in adults and adolescents from 12 years of age as monotherapy.</t>
  </si>
  <si>
    <t>LEO Pharma A/S</t>
  </si>
  <si>
    <t>12/10/2022</t>
  </si>
  <si>
    <t>https://www.ema.europa.eu/en/medicines/human/EPAR/spevigo</t>
  </si>
  <si>
    <t>Tocilizumab STADA (previously Tofidence)</t>
  </si>
  <si>
    <t>EMEA/H/C/005984</t>
  </si>
  <si>
    <t>VR/0000320498</t>
  </si>
  <si>
    <t>Arthritis, Rheumatoid;COVID-19 virus infection;Arthritis, Juvenile Rheumatoid</t>
  </si>
  <si>
    <t>Rheumatoid arthritis (RA): - the treatment of severe, active and progressive rheumatoid arthritis (RA) in adults not previously treated with methotrexate (MTX) (monotherapy or in combination with MTX). - the treatment of moderate to severe active RA in adult patients who have either responded inadequately to, or who were intolerant to, previous therapy with one or more disease-modifying anti-rheumatic drugs (DMARDs) or tumor necrosis factor (TNF) antagonists (monotherapy or in combination with MTX). Coronavirus disease 2019 (COVID-19): the treatment of coronavirus disease 2019 (COVID-19) in adults who are receiving systemic corticosteroids and require supplemental oxygen or mechanical ventilation. Polyarticular juvenile idiopathic arthritis (pJIA): the treatment of juvenile idiopathic polyarthritis (PJIA; rheumatoid factor positive or negative and extended oligoarthritis) in patients 2 years of age and older, who have responded inadequately to previous therapy with MTX (monotherapy or in combination with MTX). Systemic juvenile idiopathic arthritis (sJIA): the treatment of active systemic juvenile idiopathic arthritis (sJIA) in patients 2 years of age and older, who have responded inadequately to previous therapy with NSAIDs and systemic corticosteroids (monotherapy or in combination with MTX).</t>
  </si>
  <si>
    <t>STADA Arzneimittel AG</t>
  </si>
  <si>
    <t>10/07/2024</t>
  </si>
  <si>
    <t>https://www.ema.europa.eu/en/medicines/human/EPAR/tocilizumab-stada</t>
  </si>
  <si>
    <t>Prevenar 13</t>
  </si>
  <si>
    <t>EMEA/H/C/001104</t>
  </si>
  <si>
    <t>VR/0000309455</t>
  </si>
  <si>
    <t>pneumococcal polysaccharide conjugate vaccine (13-valent, adsorbed)</t>
  </si>
  <si>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9V;Pneumococcal polysaccharide serotype 14;Pneumococcal polysaccharide serotype 18C;Pneumococcal polysaccharide serotype 19A;Pneumococcal polysaccharide serotype 19F;Pneumococcal polysaccharide serotype 23F</t>
  </si>
  <si>
    <t>Pneumococcal Infections;Immunization</t>
  </si>
  <si>
    <t>J07AL02</t>
  </si>
  <si>
    <t>Active immunisation for the prevention of invasive disease, pneumonia and acute otitis media caused by Streptococcus pneumoniae in infants, children and adolescents from 6 weeks to 17 years of age. Active immunisation for the prevention of invasive disease caused by Streptococcus pneumoniae in adults ?18 years of age and the elderly. See sections 4.4 and 5.1 for information on protection against specific pneumococcal serotypes. The use of Prevenar 13 should be determined on the basis of official recommendations taking into consideration the risk of invasive disease in different age groups, underlying comorbidities as well as the variability of serotype epidemiology in different geographical areas.</t>
  </si>
  <si>
    <t>24/09/2009</t>
  </si>
  <si>
    <t>09/12/2009</t>
  </si>
  <si>
    <t>19/03/2018</t>
  </si>
  <si>
    <t>https://www.ema.europa.eu/en/medicines/human/EPAR/prevenar-13</t>
  </si>
  <si>
    <t>Sugammadex Amomed</t>
  </si>
  <si>
    <t>EMEA/H/C/005935</t>
  </si>
  <si>
    <t>VR/0000323967</t>
  </si>
  <si>
    <t>sugammadex</t>
  </si>
  <si>
    <t>sugammadex sodium</t>
  </si>
  <si>
    <t>Neuromuscular Blockade</t>
  </si>
  <si>
    <t>V03AB35</t>
  </si>
  <si>
    <t>Reversal of neuromuscular blockade induced by rocuronium or vecuronium. For the paediatric population: sugammadex is only recommended for routine reversal of rocuronium induced blockade in paediatric patients from birth to 17 years.</t>
  </si>
  <si>
    <t>AOP Orphan Pharmaceuticals GmbH</t>
  </si>
  <si>
    <t>02/02/2026</t>
  </si>
  <si>
    <t>10/11/2022</t>
  </si>
  <si>
    <t>10/01/2023</t>
  </si>
  <si>
    <t>04/11/2022</t>
  </si>
  <si>
    <t>https://www.ema.europa.eu/en/medicines/human/EPAR/sugammadex-amomed</t>
  </si>
  <si>
    <t>Leqembi</t>
  </si>
  <si>
    <t>EMEA/H/C/005966</t>
  </si>
  <si>
    <t>VR/0000290573</t>
  </si>
  <si>
    <t>lecanemab</t>
  </si>
  <si>
    <t>Lecanemab</t>
  </si>
  <si>
    <t>Cognitive Dysfunction;Alzheimer Disease</t>
  </si>
  <si>
    <t>N06DX04</t>
  </si>
  <si>
    <t>Leqembi is indicated for the treatment of adult patients with a clinical diagnosis of mild cognitive impairment and mild dementia due to Alzheimer’s disease (Early Alzheimer’s disease) who are apolipoprotein E 4 (ApoE&amp;nbsp;ε4) non-carriers or heterozygotes with confirmed amyloid pathology (see section 4.4).</t>
  </si>
  <si>
    <t>Eisai GmbH</t>
  </si>
  <si>
    <t>30/09/2025</t>
  </si>
  <si>
    <t>14/11/2024</t>
  </si>
  <si>
    <t>15/04/2025</t>
  </si>
  <si>
    <t>28/02/2025</t>
  </si>
  <si>
    <t>https://www.ema.europa.eu/en/medicines/human/EPAR/leqembi</t>
  </si>
  <si>
    <t>Imraldi</t>
  </si>
  <si>
    <t>EMEA/H/C/004279</t>
  </si>
  <si>
    <t>VR/0000282472</t>
  </si>
  <si>
    <t>Spondylitis, Ankylosing;Arthritis, Rheumatoid;Uveitis;Colitis, Ulcerative;Psoriasis;Arthritis, Psoriatic;Crohn Disease;Hidradenitis Suppurativa;Arthritis</t>
  </si>
  <si>
    <t>Rheumatoid arthritis Imraldi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Imraldi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  Enthesitis-related arthritis  Imraldi is indicated for the treatment of active enthesitis-related arthritis in patients, 6 years of age and older, who have had an inadequate response to, or who are intolerant of, conventional therapy (see section 5.1). Axial spondyloarthritis  Ankylosing spondylitis (AS)  Imraldi is indicated for the treatment of adults with severe active ankylosing spondylitis who have had an inadequate response to conventional therapy.  Axial spondyloarthritis without radiographic evidence of AS  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 Psoriatic arthritis Imraldi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Imraldi is indicated for the treatment of moderate to severe chronic plaque psoriasis in adult patients who are candidates for systemic therapy. Paediatric plaque psoriasis Imraldi is indicated for the treatment of severe chronic plaque psoriasis in children and adolescents from 4 years of age who have had an inadequate response to or are inappropriate candidates for topical therapy and phototherapies. Hidradenitis suppurativa (HS) Imraldi is indicated for the treatment of active moderate to severe hidradenitis suppurativa (acne inversa) in adults and adolescents from 12 years of age with an inadequate response to conventional systemic HS therapy (see sections 5.1 and 5.2). Crohn’s disease 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Ulcerative colitis 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 Paediatric ulcerative colitis 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Imraldi is indicated for the treatment of non-infectious intermediate, posterior and panuveitis in adult patients who have had an inadequate response to corticosteroids, in patients in need of corticosteroidsparing, or in whomcorticosteroid treatment is inappropriate. Paediatric Uveitis Imraldi is indicated for the treatment of paediatric chronic non-infectious anterior uveitis in patients from 2 years of age who have had an inadequate response to or are intolerant to conventional therapy, or in whom conventional therapy is inappropriate.</t>
  </si>
  <si>
    <t>21/06/2017</t>
  </si>
  <si>
    <t>12/07/2018</t>
  </si>
  <si>
    <t>https://www.ema.europa.eu/en/medicines/human/EPAR/imraldi</t>
  </si>
  <si>
    <t>Sapropterin Dipharma</t>
  </si>
  <si>
    <t>EMEA/H/C/005646</t>
  </si>
  <si>
    <t>VR/0000319636</t>
  </si>
  <si>
    <t>sapropterin</t>
  </si>
  <si>
    <t>sapropterin dihydrochloride</t>
  </si>
  <si>
    <t>A16AX07</t>
  </si>
  <si>
    <t>Sapropterin Dipharma is indicated for the treatment of hyperphenylalaninaemia (HPA) in adults and paediatric patients of all ages with phenylketonuria (PKU) who have been shown to be responsive to such treatment. Sapropterin Dipharma is also indicated for the treatment of hyperphenylalaninaemia (HPA) in adults and paediatric patients of all ages with tetrahydrobiopterin (BH4) deficiency who have been shown to be responsive to such treatment.</t>
  </si>
  <si>
    <t>Dipharma Arzneimittel GmbH</t>
  </si>
  <si>
    <t>16/02/2022</t>
  </si>
  <si>
    <t>14/12/2021</t>
  </si>
  <si>
    <t>https://www.ema.europa.eu/en/medicines/human/EPAR/sapropterin-dipharma</t>
  </si>
  <si>
    <t>Gilenya</t>
  </si>
  <si>
    <t>EMEA/H/C/002202</t>
  </si>
  <si>
    <t>VR/0000323955</t>
  </si>
  <si>
    <t>L04AE01</t>
  </si>
  <si>
    <t>Gilenya is indicated as single disease modifying therapy in highly active relapsing remitting multiple sclerosis for the following groups of adult patients and paediatric patients aged 10 years and older:  Patients with highly active disease despite a full and adequate course of treatment with at least one disease modifying therapy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</si>
  <si>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20/01/2011</t>
  </si>
  <si>
    <t>https://www.ema.europa.eu/en/medicines/human/EPAR/gilenya</t>
  </si>
  <si>
    <t>Uzpruvo</t>
  </si>
  <si>
    <t>EMEA/H/C/006101</t>
  </si>
  <si>
    <t>VR/0000316264</t>
  </si>
  <si>
    <t>Psoriasis;Arthritis, Psoriatic;Crohn Disease;Colitis, Ulcerative</t>
  </si>
  <si>
    <t>Plaque psoriasisUzpruvo is indicated for the treatment of moderate to severe plaque psoriasis in adults who failed to respond to, or who have a contraindication to, or are intolerant to other systemic therapies including ciclosporin, methotrexate (MTX) or PUVA (psoralen and ultraviolet A).Paediatric plaque psoriasisUzpruvo is indicated for the treatment of moderate to severe plaque psoriasis in children and adolescent patients from the age of 6 years and older, who are inadequately controlled by, or are intolerant to, other systemic therapies or phototherapies.Psoriatic arthritis (PsA)Uzpruvo, alone or in combination with MTX, is indicated for the treatment of active psoriatic arthritis in adult patients when the response to previous non-biological disease-modifying anti-rheumatic drug (DMARD) therapy has been inadequate.Adult Crohn’s DiseaseUzpruvo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Paediatric Crohn's DiseaseUzpruvo is indicated for the treatment of moderately to severely active Crohn’s disease in paediatric patients weighing at least 40 kg, who have had an inadequate response to, or were intolerant to either conventional or biologic therapy.</t>
  </si>
  <si>
    <t>09/11/2023</t>
  </si>
  <si>
    <t>05/01/2024</t>
  </si>
  <si>
    <t>10/11/2023</t>
  </si>
  <si>
    <t>https://www.ema.europa.eu/en/medicines/human/EPAR/uzpruvo</t>
  </si>
  <si>
    <t>Trazimera</t>
  </si>
  <si>
    <t>EMEA/H/C/004463</t>
  </si>
  <si>
    <t>EMA/N/0000326120</t>
  </si>
  <si>
    <t>Breast cancer Metastatic breast cancer Trazimera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Trazimera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Trazimera therapy, for locally advanced (including inflammatory) disease or tumours &amp;gt; 2 cm in diameter.  Trazimera should only be used in patients with metastatic or early breast cancer whose tumours have either HER2 overexpression or HER2 gene amplification as determined by an accurate and validated assay. Metastatic gastric cancer Trazimera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Trazimera should only be used in patients with metastatic gastric cancer (MGC) whose tumours have HER2 overexpression as defined by IHC2+ and a confirmatory SISH or FISH result, or by an IHC 3+ result. Accurate and validated assay methods should be used.</t>
  </si>
  <si>
    <t>14/09/2018</t>
  </si>
  <si>
    <t>https://www.ema.europa.eu/en/medicines/human/EPAR/trazimera</t>
  </si>
  <si>
    <t>GalliaPharm</t>
  </si>
  <si>
    <t>EMEA/H/C/006053</t>
  </si>
  <si>
    <t>VR/0000323795</t>
  </si>
  <si>
    <t>gallium (68Ga) chloride;germanium (68Ge) chloride</t>
  </si>
  <si>
    <t>V09X</t>
  </si>
  <si>
    <t>Other diagnostic radiopharmaceuticals</t>
  </si>
  <si>
    <t>This radionuclide generator is not intended for direct use in patients. The sterile eluate (gallium (68Ga) chloride solution) from the radionuclide generator GalliaPharm is indicated for in vitro radiolabelling of various kits for radiopharmaceutical preparation developed and approved for radiolabelling with such eluate, to be used for positron emission tomography (PET) imaging.</t>
  </si>
  <si>
    <t>Eckert &amp; Ziegler Radiopharma GmbH</t>
  </si>
  <si>
    <t>https://www.ema.europa.eu/en/medicines/human/EPAR/galliapharm</t>
  </si>
  <si>
    <t>Osvyrti</t>
  </si>
  <si>
    <t>EMEA/H/C/006399</t>
  </si>
  <si>
    <t>VR/0000302844</t>
  </si>
  <si>
    <t>27/03/2025</t>
  </si>
  <si>
    <t>26/05/2025</t>
  </si>
  <si>
    <t>https://www.ema.europa.eu/en/medicines/human/EPAR/osvyrti</t>
  </si>
  <si>
    <t>Evrysdi</t>
  </si>
  <si>
    <t>EMEA/H/C/005145</t>
  </si>
  <si>
    <t>R/0000275338</t>
  </si>
  <si>
    <t>risdiplam</t>
  </si>
  <si>
    <t>M09AX10</t>
  </si>
  <si>
    <t>Other drugs for disorders of the musculo-skeletal system</t>
  </si>
  <si>
    <t>Evrysdi is indicated for the treatment of 5q spinal muscular atrophy (SMA) in patients with a clinical diagnosis of SMA Type 1, Type 2 or Type 3 or with one to four SMN2 copies. &amp;nbsp;</t>
  </si>
  <si>
    <t>Roche Registration GmbH </t>
  </si>
  <si>
    <t>04/05/2021</t>
  </si>
  <si>
    <t>https://www.ema.europa.eu/en/medicines/human/EPAR/evrysdi</t>
  </si>
  <si>
    <t>Trisenox</t>
  </si>
  <si>
    <t>EMEA/H/C/000388</t>
  </si>
  <si>
    <t>VR/0000281747</t>
  </si>
  <si>
    <t>Trisenox is indicated for induction of remission, and consolidation in adult patients with:  Newly diagnosed low-to-intermediate risk acute promyelocytic leukaemia (APL) (white blood cell count, ? 10 x 103/µl) in combination with all?trans?retinoic acid (ATRA) Relapsed/refractory acute promyelocytic leukaemia (APL) (previous treatment should have included a retinoid and chemotherapy)  characterised by the presence of the t(15;17) translocation and/or the presence of the Pro-Myelocytic Leukaemia/Retinoic-Acid-Receptor-alpha (PML/RAR-alpha) gene. The response rate of other acute myelogenous leukaemia subtypes to arsenic trioxide has not been examined.</t>
  </si>
  <si>
    <t>05/03/2002</t>
  </si>
  <si>
    <t>07/12/2017</t>
  </si>
  <si>
    <t>https://www.ema.europa.eu/en/medicines/human/EPAR/trisenox</t>
  </si>
  <si>
    <t>Lenvima</t>
  </si>
  <si>
    <t>EMEA/H/C/003727</t>
  </si>
  <si>
    <t>VR/0000254997</t>
  </si>
  <si>
    <t>lenvatinib</t>
  </si>
  <si>
    <t>lenvatinib mesilate</t>
  </si>
  <si>
    <t>Lenvima&amp;nbsp;is indicated as monotherapy for the treatment of adult patients with progressive, locally advanced or metastatic, differentiated (papillary/follicular/Hürthle cell) thyroid carcinoma (DTC), refractory to radioactive iodine (RAI). Lenvima&amp;nbsp;is indicated as monotherapy for the treatment of adult patients with advanced or unresectable hepatocellular carcinoma (HCC) who have received no prior systemic therapy.</t>
  </si>
  <si>
    <t>17/04/2025</t>
  </si>
  <si>
    <t>28/05/2015</t>
  </si>
  <si>
    <t>https://www.ema.europa.eu/en/medicines/human/EPAR/lenvima</t>
  </si>
  <si>
    <t>Kisplyx</t>
  </si>
  <si>
    <t>EMEA/H/C/004224</t>
  </si>
  <si>
    <t>II/61</t>
  </si>
  <si>
    <t>Carcinoma, Renal Cell</t>
  </si>
  <si>
    <t>L01XE29</t>
  </si>
  <si>
    <t>Kisplyx is indicated for the treatment of adults with advanced renal cell carcinoma (RCC):  in combination with pembrolizumab, as first-line treatment (see section 5.1). in combination with everolimus, following one prior vascular endothelial growth factor (VEGF)-targeted therapy.</t>
  </si>
  <si>
    <t>13/03/2025</t>
  </si>
  <si>
    <t>25/08/2016</t>
  </si>
  <si>
    <t>https://www.ema.europa.eu/en/medicines/human/EPAR/kisplyx</t>
  </si>
  <si>
    <t>Pemetrexed Accord</t>
  </si>
  <si>
    <t>EMEA/H/C/004072</t>
  </si>
  <si>
    <t>VR/0000244639</t>
  </si>
  <si>
    <t>pemetrexed</t>
  </si>
  <si>
    <t>pemetrexed disodium hemipentahydrate</t>
  </si>
  <si>
    <t>Carcinoma, Non-Small-Cell Lung;Mesothelioma</t>
  </si>
  <si>
    <t>L01BA04</t>
  </si>
  <si>
    <t>Malignant pleural mesothelioma Pemetrexed Accord in combination with cisplatin is indicated for the treatment of chemotherapy naïve patients with unresectable malignant pleural mesothelioma. Non-small cell lung cancer Pemetrexed Accord in combination with cisplatin is indicated for the first line treatment of patients with locally advanced or metastatic non-small cell lung cancer other than predominantly squamous cell histology. Pemetrexed Accord is indicated as monotherapy for the maintenance treatment of locally advanced or metastatic non-small cell lung cancer other than predominantly squamous cell histology in patients whose disease has not progressed immediately following platinum-based chemotherapy. Pemetrexed Accord is indicated as monotherapy for the second line treatment of patients with locally advanced or metastatic non-small cell lung cancer other than predominantly squamous cell histology.</t>
  </si>
  <si>
    <t>10/07/2025</t>
  </si>
  <si>
    <t>19/11/2015</t>
  </si>
  <si>
    <t>18/01/2016</t>
  </si>
  <si>
    <t>20/04/2018</t>
  </si>
  <si>
    <t>https://www.ema.europa.eu/en/medicines/human/EPAR/pemetrexed-accord</t>
  </si>
  <si>
    <t>Kineret</t>
  </si>
  <si>
    <t>EMEA/H/C/000363</t>
  </si>
  <si>
    <t>VR/0000249038</t>
  </si>
  <si>
    <t>anakinra</t>
  </si>
  <si>
    <t>Arthritis, Rheumatoid;COVID-19 virus infection</t>
  </si>
  <si>
    <t>L04AC03</t>
  </si>
  <si>
    <t>Rheumatoid Arthritis (RA) Kineret is indicated in adults for the treatment of the signs and symptoms of RA in combination with methotrexate, with an inadequate response to methotrexate alone. COVID-19 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 Periodic fever syndromes Kineret is indicated for the treatment of the following autoinflammatory periodic fever syndromes in adults, adolescents, children and infants aged 8 months and older with a body weight of 10 kg or above: Cryopyrin-Associated Periodic Syndromes (CAPS) Kineret is indicated for the treatment of CAPS, including:  Neonatal-Onset Multisystem Inflammatory Disease (NOMID) / Chronic Infantile Neurological, Cutaneous, Articular Syndrome (CINCA) Muckle-Wells Syndrome (MWS) Familial Cold Autoinflammatory Syndrome (FCAS)  Familial Mediterranean Fever (FMF) Kineret is indicated for the treatment of Familial Mediterranean Fever (FMF). Kineret should be given in combination with colchicine, if appropriate. Still’s Disease 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 Kineret can be given as monotherapy or in combination with other anti-inflammatory drugs and disease-modifying antirheumatic drugs (DMARDs).</t>
  </si>
  <si>
    <t>Swedish Orphan Biovitrum AB (publ)</t>
  </si>
  <si>
    <t>08/03/2002</t>
  </si>
  <si>
    <t>https://www.ema.europa.eu/en/medicines/human/EPAR/kineret</t>
  </si>
  <si>
    <t>Scenesse</t>
  </si>
  <si>
    <t>EMEA/H/C/002548</t>
  </si>
  <si>
    <t>II/0052</t>
  </si>
  <si>
    <t>afamelanotide</t>
  </si>
  <si>
    <t>Protoporphyria, Erythropoietic</t>
  </si>
  <si>
    <t>D02BB02</t>
  </si>
  <si>
    <t>Emollients and protectives</t>
  </si>
  <si>
    <t>Prevention of phototoxicity in adult patients with erythropoietic protoporphyria (EPP).</t>
  </si>
  <si>
    <t>Clinuvel Europe Limited</t>
  </si>
  <si>
    <t>23/10/2014</t>
  </si>
  <si>
    <t>22/12/2014</t>
  </si>
  <si>
    <t>https://www.ema.europa.eu/en/medicines/human/EPAR/scenesse</t>
  </si>
  <si>
    <t>Rezurock</t>
  </si>
  <si>
    <t>EMEA/H/C/006421</t>
  </si>
  <si>
    <t>Belumosudil</t>
  </si>
  <si>
    <t>Belumosudil mesilate</t>
  </si>
  <si>
    <t>Graft vs Host Disease</t>
  </si>
  <si>
    <t>L04AA48</t>
  </si>
  <si>
    <t>Treatment of chronic graft-versus-host disease (cGVHD) after failure of at least two prior lines of systemic therapy.&amp;nbsp;</t>
  </si>
  <si>
    <t>https://www.ema.europa.eu/en/medicines/human/EPAR/rezurock</t>
  </si>
  <si>
    <t>Fylrevy</t>
  </si>
  <si>
    <t>EMEA/H/C/006213</t>
  </si>
  <si>
    <t>estetrol</t>
  </si>
  <si>
    <t>estetrol monohydrate</t>
  </si>
  <si>
    <t>Menopause</t>
  </si>
  <si>
    <t>G03CA</t>
  </si>
  <si>
    <t>Hormone replacement therapy (HRT) for oestrogen deficiency symptoms in postmenopausal women</t>
  </si>
  <si>
    <t>https://www.ema.europa.eu/en/medicines/human/EPAR/fylrevy</t>
  </si>
  <si>
    <t>Ilumira</t>
  </si>
  <si>
    <t>EMEA/H/C/006596</t>
  </si>
  <si>
    <t>V10X</t>
  </si>
  <si>
    <t>Used only for the radiolabelling of carrier molecules that have been specifically developed and authorised for radiolabelling with Lutetium (177Lu) chloride</t>
  </si>
  <si>
    <t>Shine Europe B.V.</t>
  </si>
  <si>
    <t>https://www.ema.europa.eu/en/medicines/human/EPAR/ilumira</t>
  </si>
  <si>
    <t>Kayshild</t>
  </si>
  <si>
    <t>EMEA/H/C/006426</t>
  </si>
  <si>
    <t>Non-alcoholic Fatty Liver Disease;Liver Cirrhosis</t>
  </si>
  <si>
    <t>Treatment of non-cirrhotic metabolic dysfunction-associated steatohepatitis with liver fibrosis</t>
  </si>
  <si>
    <t>https://www.ema.europa.eu/en/medicines/human/EPAR/kayshild</t>
  </si>
  <si>
    <t>Kygevvi</t>
  </si>
  <si>
    <t>EMEA/H/C/005119</t>
  </si>
  <si>
    <t>doxecitine;doxribtimine</t>
  </si>
  <si>
    <t>doxecitine;Doxribtimine</t>
  </si>
  <si>
    <t>Mitochondrial Diseases</t>
  </si>
  <si>
    <t>M09A</t>
  </si>
  <si>
    <t>Treatment of paediatric and adult patients with thymidine kinase 2 deficiency (TK2d) with an age of symptom onset on or before 12 years</t>
  </si>
  <si>
    <t>UCB Pharma</t>
  </si>
  <si>
    <t>https://www.ema.europa.eu/en/medicines/human/EPAR/kygevvi</t>
  </si>
  <si>
    <t>Supemtek</t>
  </si>
  <si>
    <t>EMEA/H/C/006674</t>
  </si>
  <si>
    <t>trivalent influenza vaccine (recombinant, prepared in cell culture)</t>
  </si>
  <si>
    <t>Influenza A virus subtype H1N1 haemagglutinin, recombinant</t>
  </si>
  <si>
    <t>Immunisation for the prevention of influenza disease</t>
  </si>
  <si>
    <t>https://www.ema.europa.eu/en/medicines/human/EPAR/supemtek</t>
  </si>
  <si>
    <t>Trulicity</t>
  </si>
  <si>
    <t>EMEA/H/C/002825</t>
  </si>
  <si>
    <t>VR/0000321382</t>
  </si>
  <si>
    <t>dulaglutide</t>
  </si>
  <si>
    <t>A10BJ05</t>
  </si>
  <si>
    <t>Drugs used in diabetes;Blood glucose lowering drugs, excl. insulins</t>
  </si>
  <si>
    <t>Trulicity is indicated for the treatment of patients 10 years and above&amp;nbsp;with insufficiently controlled type&amp;nbsp;2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 see sections 4.4, 4.5 and 5.1.</t>
  </si>
  <si>
    <t>25/09/2014</t>
  </si>
  <si>
    <t>https://www.ema.europa.eu/en/medicines/human/EPAR/trulicity</t>
  </si>
  <si>
    <t>Qdenga</t>
  </si>
  <si>
    <t>EMEA/H/C/005155</t>
  </si>
  <si>
    <t>T/0000310354</t>
  </si>
  <si>
    <t>dengue tetravalent vaccine (live, attenuated)</t>
  </si>
  <si>
    <t>Dengue virus, serotype 2, expressing Dengue virus, serotype 1, surface proteins, live, attenuated;Dengue virus, serotype 2, expressing Dengue virus, serotype 3, surface proteins, live, attenuated;Dengue virus, serotype 2, expressing Dengue virus, serotype 4, surface proteins, live, attenuated;Dengue virus, serotype 2, live, attenuated</t>
  </si>
  <si>
    <t>Dengue</t>
  </si>
  <si>
    <t>J07BX04</t>
  </si>
  <si>
    <t>Qdenga is indicated for the prevention of dengue disease in individuals from 4 years of age. The use of Qdenga should be in accordance with official recommendations.</t>
  </si>
  <si>
    <t>Takeda Pharmaceuticals International AG Ireland Branch</t>
  </si>
  <si>
    <t>19/12/2025</t>
  </si>
  <si>
    <t>05/12/2022</t>
  </si>
  <si>
    <t>https://www.ema.europa.eu/en/medicines/human/EPAR/qdenga</t>
  </si>
  <si>
    <t>Zubsolv</t>
  </si>
  <si>
    <t>EMEA/H/C/004407</t>
  </si>
  <si>
    <t>VR/0000313397</t>
  </si>
  <si>
    <t>buprenorphine;naloxone</t>
  </si>
  <si>
    <t>buprenorphine hydrochloride;naloxone hydrochloride dihydrate</t>
  </si>
  <si>
    <t>Opioid-Related Disorders</t>
  </si>
  <si>
    <t>N07BC51</t>
  </si>
  <si>
    <t>Substitution treatment for opioid drug dependence, within a framework of medical, social and psychological treatment. The intention of the naloxone component is to deter intravenous misuse. Treatment is intended for use in adults and adolescents over 15 years of age who have agreed to be treated for addiction.</t>
  </si>
  <si>
    <t>08/12/2025</t>
  </si>
  <si>
    <t>10/11/2017</t>
  </si>
  <si>
    <t>02/02/2018</t>
  </si>
  <si>
    <t>https://www.ema.europa.eu/en/medicines/human/EPAR/zubsolv</t>
  </si>
  <si>
    <t>Firazyr</t>
  </si>
  <si>
    <t>EMEA/H/C/000899</t>
  </si>
  <si>
    <t>VR/0000323895</t>
  </si>
  <si>
    <t>icatibant</t>
  </si>
  <si>
    <t>B06AC02</t>
  </si>
  <si>
    <t>Cardiac therapy</t>
  </si>
  <si>
    <t>Firazyr is indicated for symptomatic treatment of acute attacks of hereditary angioedema (HAE) in adults (with C1-esterase-inhibitor deficiency).</t>
  </si>
  <si>
    <t>Takeda Pharmaceuticals International AG</t>
  </si>
  <si>
    <t>11/07/2008</t>
  </si>
  <si>
    <t>https://www.ema.europa.eu/en/medicines/human/EPAR/firazyr</t>
  </si>
  <si>
    <t>INOmax</t>
  </si>
  <si>
    <t>EMEA/H/C/000337</t>
  </si>
  <si>
    <t>N/0000269511</t>
  </si>
  <si>
    <t>nitric oxide</t>
  </si>
  <si>
    <t>Hypertension, Pulmonary;Respiratory Insufficiency</t>
  </si>
  <si>
    <t>R07AX</t>
  </si>
  <si>
    <t>Other respiratory system products</t>
  </si>
  <si>
    <t>INOmax, in conjunction with ventilatory support and other appropriate active substances, is indicated:  for the treatment of newborn infants ?34 weeks gestation with hypoxic respiratory failure associated with clinical or echocardiographic evidence of pulmonary hypertension, in order to improve oxygenation and to reduce the need for extracorporeal membrane oxygenation; as part of the treatment of peri- and post-operative pulmonary hypertension in adults and newborn infants, infants and toddlers, children and adolescents, ages 0-17 years in conjunction to heart surgery, in order to selectively decrease pulmonary arterial pressure and improve right ventricular function and oxygenation.</t>
  </si>
  <si>
    <t>Linde Healthcare AB</t>
  </si>
  <si>
    <t>15/05/2025</t>
  </si>
  <si>
    <t>01/08/2001</t>
  </si>
  <si>
    <t>22/03/2018</t>
  </si>
  <si>
    <t>https://www.ema.europa.eu/en/medicines/human/EPAR/inomax</t>
  </si>
  <si>
    <t>Insulin lispro Sanofi</t>
  </si>
  <si>
    <t>EMEA/H/C/004303</t>
  </si>
  <si>
    <t>N/0000324558</t>
  </si>
  <si>
    <t>For the treatment of adults and children with diabetes mellitus who require insulin for the maintenance of normal glucose homeostasis. Insulin lispro Sanofi is also indicated for the initial stabilisation of diabetes mellitus.</t>
  </si>
  <si>
    <t>28/01/2026</t>
  </si>
  <si>
    <t>17/05/2017</t>
  </si>
  <si>
    <t>19/07/2017</t>
  </si>
  <si>
    <t>https://www.ema.europa.eu/en/medicines/human/EPAR/insulin-lispro-sanofi</t>
  </si>
  <si>
    <t>Zykadia</t>
  </si>
  <si>
    <t>EMEA/H/C/003819</t>
  </si>
  <si>
    <t>VR/0000323613</t>
  </si>
  <si>
    <t>ceritinib</t>
  </si>
  <si>
    <t>Zykadia is indicated for the treatment of adult patients with anaplastic lymphoma kinase (ALK) positive advanced non small cell lung cancer (NSCLC) previously treated with crizotinib.</t>
  </si>
  <si>
    <t>26/02/2015</t>
  </si>
  <si>
    <t>06/05/2015</t>
  </si>
  <si>
    <t>https://www.ema.europa.eu/en/medicines/human/EPAR/zykadia</t>
  </si>
  <si>
    <t>Arixtra</t>
  </si>
  <si>
    <t>EMEA/H/C/000403</t>
  </si>
  <si>
    <t>N/0000315081</t>
  </si>
  <si>
    <t>fondaparinux sodium</t>
  </si>
  <si>
    <t>Venous Thrombosis;Pulmonary Embolism;Myocardial Infarction;Angina, Unstable</t>
  </si>
  <si>
    <t>B01AX05</t>
  </si>
  <si>
    <t>1.5-mg/0.3-ml and 2.5-mg/0.5-ml solution for injection Prevention of venous thromboembolic events (VTE) in adults undergoing major orthopaedic surgery of the lower limbs such as hip fracture, major knee surgery or hip-replacement surgery. Prevention of VTE in adults undergoing abdominal surgery who are judged to be at high risk of thromboembolic complications, such as patients undergoing abdominal cancer surgery. Prevention of VTE in adult medical patients who are judged to be at high risk for VTE and who are immobilised due to acute illness such as cardiac insufficiency and / or acute respiratory disorders, and / or acute infectious or inflammatory disease. Treatment of adults with acute symptomatic spontaneous superficial-vein thrombosis of the lower limbs without concomitant deep-vein thrombosis. 2.5-mg/0.5-ml solution for injection Treatment of unstable angina or non-ST-segment-elevation myocardial infarction (UA/NSTEMI) in adult patients for whom urgent (&amp;lt; 120 mins) invasive management (PCI) is not indicated. infarction (STEMI) in adult patients who are managed with thrombolytics or who initially are to receive no other form of reperfusion therapy. 5-mg/0.4-ml, 7.5-mg/0.6-ml and 10-mg/0.8-ml solution for injection Treatment of adults with acute deep-vein thrombosis (DVT) and treatment of acute pulmonary embolism (PE), except in haemodynamically unstable patients or patients who require thrombolysis or pulmonary embolectomy.</t>
  </si>
  <si>
    <t>Viatris Healthcare Limited</t>
  </si>
  <si>
    <t>22/07/2010</t>
  </si>
  <si>
    <t>20/03/2002</t>
  </si>
  <si>
    <t>https://www.ema.europa.eu/en/medicines/human/EPAR/arixtra</t>
  </si>
  <si>
    <t>Varenzin</t>
  </si>
  <si>
    <t>EMEA/V/C/006513</t>
  </si>
  <si>
    <t>molidustat</t>
  </si>
  <si>
    <t>molidustat sodium</t>
  </si>
  <si>
    <t>ANTIANEMIC PREPARATIONS</t>
  </si>
  <si>
    <t>https://www.ema.europa.eu/en/medicines/veterinary/EPAR/varenzin</t>
  </si>
  <si>
    <t>Heplisav B</t>
  </si>
  <si>
    <t>EMEA/H/C/005063</t>
  </si>
  <si>
    <t>R/0000271891</t>
  </si>
  <si>
    <t>hepatitis B surface antigen</t>
  </si>
  <si>
    <t>Hepatitis B</t>
  </si>
  <si>
    <t>J07BC01</t>
  </si>
  <si>
    <t>Heplisav B is indicated for the active immunisation against hepatitis B virus infection (HBV) caused by all known subtypes of hepatitis B virus in adults 18 years of age and older. The use of Heplisav B should be in accordance with official recommendations. It can be expected that hepatitis D will also be prevented by immunisation with Heplisav B as hepatitis D (caused by the delta agent) does not occur in the absence of hepatitis B infection.</t>
  </si>
  <si>
    <t>Dynavax GmbH</t>
  </si>
  <si>
    <t>01/03/2021</t>
  </si>
  <si>
    <t>https://www.ema.europa.eu/en/medicines/human/EPAR/heplisav-b</t>
  </si>
  <si>
    <t>Biktarvy</t>
  </si>
  <si>
    <t>EMEA/H/C/004449</t>
  </si>
  <si>
    <t>PSUR/0000274445</t>
  </si>
  <si>
    <t>bictegravir;emtricitabine;tenofovir alafenamide</t>
  </si>
  <si>
    <t>bictegravir;emtricitabine;tenofovir alafenamide;fumarate</t>
  </si>
  <si>
    <t>J05AR20</t>
  </si>
  <si>
    <t>Biktarvy is indicated for the treatment of human immunodeficiency virus 1 (HIV 1) infection in adults and paediatric patients at least 2 years of age and weighing at least 14 kg i without present or past evidence of viral resistance to the integrase inhibitor class, emtricitabine or tenofovir.(see section 5.1)</t>
  </si>
  <si>
    <t>https://www.ema.europa.eu/en/medicines/human/EPAR/biktarvy</t>
  </si>
  <si>
    <t>Erbitux</t>
  </si>
  <si>
    <t>EMEA/H/C/000558</t>
  </si>
  <si>
    <t>VR/0000323569</t>
  </si>
  <si>
    <t>cetuximab</t>
  </si>
  <si>
    <t>Head and Neck Neoplasms;Colorectal Neoplasms</t>
  </si>
  <si>
    <t>L01FE01</t>
  </si>
  <si>
    <t>Erbitux is indicated for the treatment of patients with epidermal growth factor receptor (EGFR)-expressing, RAS wild-type metastatic colorectal cancer:  in combination with irinotecan-based chemotherapy; in first-line in combination with FOLFOX; as a single agent in patients who have failed oxaliplatin- and irinotecan-based therapy and who are intolerant to irinotecan.  For details, see section 5.1. Erbitux is indicated for the treatment of patients with squamous cell cancer of the head and neck:  in combination with radiation therapy for locally advanced disease; in combination with platinum-based chemotherapy for recurrent and/or metastatic disease.</t>
  </si>
  <si>
    <t>Merck Europe B.V. </t>
  </si>
  <si>
    <t>29/06/2004</t>
  </si>
  <si>
    <t>02/06/2017</t>
  </si>
  <si>
    <t>https://www.ema.europa.eu/en/medicines/human/EPAR/erbitux</t>
  </si>
  <si>
    <t>Leflunomide Zentiva (previously Leflunomide Winthrop)</t>
  </si>
  <si>
    <t>EMEA/H/C/001129</t>
  </si>
  <si>
    <t>VR/0000319733</t>
  </si>
  <si>
    <t>leflunomide</t>
  </si>
  <si>
    <t>Arthritis, Rheumatoid;Arthritis, Psoriatic</t>
  </si>
  <si>
    <t>L04AK01</t>
  </si>
  <si>
    <t>immunosuppressants</t>
  </si>
  <si>
    <t>Leflunomide is indicated for the treatment of adult patients with:  active rheumatoid arthritis as a 'disease-modifying antirheumatic drug' (DMARD); active psoriatic arthritis.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</si>
  <si>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08/01/2010</t>
  </si>
  <si>
    <t>https://www.ema.europa.eu/en/medicines/human/EPAR/leflunomide-zentiva</t>
  </si>
  <si>
    <t>Saphnelo</t>
  </si>
  <si>
    <t>EMEA/H/C/004975</t>
  </si>
  <si>
    <t>VR/0000316675</t>
  </si>
  <si>
    <t>anifrolumab</t>
  </si>
  <si>
    <t>Lupus Erythematosus, Systemic</t>
  </si>
  <si>
    <t>L04AG11</t>
  </si>
  <si>
    <t>Monoclonal antibodies</t>
  </si>
  <si>
    <t>Saphnelo is indicated as an add-on therapy for the treatment of adult patients with moderate to severe, active autoantibody-positive systemic lupus erythematosus (SLE), despite standard therapy.</t>
  </si>
  <si>
    <t>14/02/2022</t>
  </si>
  <si>
    <t>https://www.ema.europa.eu/en/medicines/human/EPAR/saphnelo</t>
  </si>
  <si>
    <t>Pomalidomide Teva</t>
  </si>
  <si>
    <t>EMEA/H/C/006302</t>
  </si>
  <si>
    <t>VR/0000322664</t>
  </si>
  <si>
    <t>pomalidomide</t>
  </si>
  <si>
    <t>Pomalidomide</t>
  </si>
  <si>
    <t>L04AX06</t>
  </si>
  <si>
    <t>Pomalidomide Teva in combination with bortezomib and dexamethasone is indicated in the treatment of adult patients with multiple myeloma who have received at least one prior treatment regimen including lenalidomide. Pomalidomide Teva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</si>
  <si>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Teva GmbH</t>
  </si>
  <si>
    <t>https://www.ema.europa.eu/en/medicines/human/EPAR/pomalidomide-teva</t>
  </si>
  <si>
    <t>Hukyndra</t>
  </si>
  <si>
    <t>EMEA/H/C/005548</t>
  </si>
  <si>
    <t>VR/0000320439</t>
  </si>
  <si>
    <t>Arthritis, Psoriatic;Arthritis, Juvenile Rheumatoid;Arthritis, Rheumatoid;Colitis, Ulcerative;Crohn Disease;Hidradenitis Suppurativa;Psoriasis;Spondylitis, Ankylosing;Uveitis</t>
  </si>
  <si>
    <t>Rheumatoid arthritis 			Hukyndra in combination with methotrexate, is indicated for: 			- the treatment of moderate to severe, active rheumatoid arthritis in adult patients when the response to disease-modifying anti-rheumatic drugs (DMARDs) including methotrexate has been inadequate. 			- the treatment of severe, active and progressive rheumatoid arthritis in adults not previously treated with methotrexate. Hukyndra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 Enthesitis-related arthritis 			Hukyndra is indicated for the treatment of active enthesitis-related arthritis in patients, 6 years of age and older, who have had an inadequate response to, or who are intolerant of, conventional therapy (see section 5.1). Axial spondyloarthritis 			Ankylosing spondylitis (AS) 			Hukyndra is indicated for the treatment of adults with severe active AS who have had an inadequate response to conventional therapy. Axial spondyloarthritis without radiographic evidence of AS 			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 Psoriasis 			Hukyndra is indicated for the treatment of moderate to severe chronic plaque psoriasis in adult patients who are candidates for systemic therapy. Paediatric plaque psoriasis 			Hukyndra is indicated for the treatment of severe chronic plaque psoriasis in children and adolescents from 4 years of age who have had an inadequate response to or are inappropriate candidates for topical therapy and phototherapies. Hidradenitis suppurativa (HS) 			Hukyndra is indicated for the treatment of active moderate to severe HS (acne inversa) in adults and adolescents from 12 years of age with an inadequate response to conventional systemic HS therapy (see sections 5.1 and 5.2). Crohn’s disease 			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Hukyndra is indicated for the treatment of non-infectious intermediate, posterior and panuveitis in adult patients who have had an inadequate response to corticosteroids, in patients in need of corticosteroid-sparing, or in whom corticosteroid treatment is inappropriate. Paediatric uveitis 			Hukyndra is indicated for the treatment of paediatric chronic non-infectious anterior uveitis in patients from 2 years of age who have had an inadequate response to or are intolerant to conventional therapy, or in whom conventional therapy is inappropriate.</t>
  </si>
  <si>
    <t>15/11/2021</t>
  </si>
  <si>
    <t>https://www.ema.europa.eu/en/medicines/human/EPAR/hukyndra</t>
  </si>
  <si>
    <t>Koselugo</t>
  </si>
  <si>
    <t>EMEA/H/C/005244</t>
  </si>
  <si>
    <t>VR/0000245231</t>
  </si>
  <si>
    <t>selumetinib</t>
  </si>
  <si>
    <t>selumetinib sulfate</t>
  </si>
  <si>
    <t>Neurofibromatosis 1</t>
  </si>
  <si>
    <t>Koselugo as monotherapy is indicated for the treatment of symptomatic, inoperable plexiform neurofibromas (PN) in paediatric patients with neurofibromatosis type 1 (NF1) aged 3 years and above</t>
  </si>
  <si>
    <t>24/10/2025</t>
  </si>
  <si>
    <t>13/10/2021</t>
  </si>
  <si>
    <t>https://www.ema.europa.eu/en/medicines/human/EPAR/koselugo</t>
  </si>
  <si>
    <t>Abevmy</t>
  </si>
  <si>
    <t>EMEA/H/C/005327</t>
  </si>
  <si>
    <t>N/0000326198</t>
  </si>
  <si>
    <t>Colorectal Neoplasms;Breast Neoplasms;Ovarian Neoplasms;Fallopian Tube Neoplasms;Peritoneal Neoplasms;Carcinoma, Non-Small-Cell Lung;Carcinoma, Renal Cell;Uterine Cervical Neoplasms</t>
  </si>
  <si>
    <t>Abevmy in combination with fluoropyrimidine-based chemotherapy is indicated for treatment of adult patients with metastatic carcinoma of the colon or rectum. Abevmy in combination with paclitaxel is indicated for first-line treatment of adult patients with metastatic breast cancer. For further information as to human epidermal growth factor receptor 2 (HER2) status, please refer to section 5.1. 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 Abevmy, in addition to platinum-based chemotherapy, is indicated for first-line treatment of adult patients with unresectable advanced, metastatic or recurrent non-small cell lung cancer other than predominantly squamous cell histology. Abevmy, in combination with erlotinib, is indicated for first-line treatment of adult patients with unresectable advanced, metastatic or recurrent non-squamous non-small cell lung cancer with Epidermal Growth Factor Receptor (EGFR) activating mutations (see section 5.1). Abevmy in combination with interferon alfa-2a is indicated for first line treatment of adult patients with advanced and/or metastatic renal cell cancer. 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 Abevmy, in combination with paclitaxel and cisplatin or, alternatively, paclitaxel and topotecan in patients who cannot receive platinum therapy, is indicated for the treatment of adult patients with persistent, recurrent, or metastatic carcinoma of the cervix (see section 5.1).</t>
  </si>
  <si>
    <t>https://www.ema.europa.eu/en/medicines/human/EPAR/abevmy</t>
  </si>
  <si>
    <t>Zirabev</t>
  </si>
  <si>
    <t>EMEA/H/C/004697</t>
  </si>
  <si>
    <t>PSUR/0000274402</t>
  </si>
  <si>
    <t>Colorectal Neoplasms;Breast Neoplasms;Carcinoma, Non-Small-Cell Lung;Carcinoma, Renal Cell;Uterine Cervical Neoplasms</t>
  </si>
  <si>
    <t>Zirabev in combination with fluoropyrimidine-based chemotherapy is indicated for treatment of adult patients with metastatic carcinoma of the colon or rectum. Zirabev in combination with paclitaxel is indicated for first-line treatment of adult patients with metastatic breast cancer. For further information as to human epidermal growth factor receptor 2 (HER2) status. Zirabev, in addition to platinum-based chemotherapy, is indicated for first-line treatment of adult patients with unresectable advanced, metastatic or recurrent non-small cell lung cancer other than predominantly squamous cell histology. Zirabev in combination with interferon alfa-2a is indicated for first line treatment of adult patients with advanced and/or metastatic renal cell cancer. Zirabev, in combination with paclitaxel and cisplatin or, alternatively, paclitaxel and topotecan in patients who cannot receive platinum therapy, is indicated for the treatment of adult patients with persistent, recurrent, or metastatic carcinoma of the cervix.</t>
  </si>
  <si>
    <t>13/12/2018</t>
  </si>
  <si>
    <t>14/02/2019</t>
  </si>
  <si>
    <t>11/12/2018</t>
  </si>
  <si>
    <t>https://www.ema.europa.eu/en/medicines/human/EPAR/zirabev</t>
  </si>
  <si>
    <t>Vegzelma</t>
  </si>
  <si>
    <t>EMEA/H/C/005534</t>
  </si>
  <si>
    <t>VEGZELMA in combination with fluoropyrimidine based chemotherapy is indicated for treatment of adult patients with metastatic carcinoma of the colon or rectum. VEGZELMA in combination with paclitaxel is indicated for first line treatment of adult patients with metastatic breast cancer. For further information as to human epidermal growth factor receptor 2 (HER2) status, please refer to section 5.1. 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 VEGZELMA, in addition to platinum based chemotherapy, is indicated for first line treatment of adult patients with unresectable advanced, metastatic or recurrent non small cell lung cancer (NSCLC) other than predominantly squamous cell histology. VEGZELMA, in combination with erlotinib, is indicated for first line treatment of adult patients with unresectable advanced, metastatic or recurrent NSCLC with Epidermal Growth Factor Receptor (EGFR) activating mutations (see section 5.1). VEGZELMA, in combination with interferon alfa 2a is indicated for first line treatment of adult patients with advanced and/or metastatic renal cell cancer. 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 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 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 VEGZELMA, in combination with paclitaxel and cisplatin or, alternatively, paclitaxel and topotecan in patients who cannot receive platinum therapy, is indicated for the treatment of adult patients with persistent, recurrent, or metastatic carcinoma of the cervix (see section 5.1).</t>
  </si>
  <si>
    <t>20/06/2022</t>
  </si>
  <si>
    <t>https://www.ema.europa.eu/en/medicines/human/EPAR/vegzelma</t>
  </si>
  <si>
    <t>Oyavas</t>
  </si>
  <si>
    <t>EMEA/H/C/005556</t>
  </si>
  <si>
    <t>R/0000278081</t>
  </si>
  <si>
    <t>Oyavas in combination with fluoropyrimidine based chemotherapy is indicated for treatment of adult patients with metastatic carcinoma of the colon or rectum. Oyavas in combination with paclitaxel is indicated for first line treatment of adult patients with metastatic breast cancer. For further information as to human epidermal growth factor receptor 2 (HER2) status, please refer to section 5.1. 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 Oyavas, in addition to platinum based chemotherapy, is indicated for first line treatment of adult patients with unresectable advanced, metastatic or recurrent non small cell lung cancer other than predominantly squamous cell histology. Oyavas, in combination with erlotinib, is indicated for first line treatment of adult patients with unresectable advanced, metastatic or recurrent non squamous non small cell lung cancer with Epidermal Growth Factor Receptor (EGFR) activating mutations (see section 5.1). Oyavas in combination with interferon alfa 2a is indicated for first line treatment of adult patients with advanced and/or metastatic renal cell cancer. 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 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 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 Oyavas, in combination with paclitaxel and cisplatin or, alternatively, paclitaxel and topotecan in patients who cannot receive platinum therapy, is indicated for the treatment of adult patients with persistent, recurrent, or metastatic carcinoma of the cervix (see section 5.1).</t>
  </si>
  <si>
    <t>15/04/2021</t>
  </si>
  <si>
    <t>https://www.ema.europa.eu/en/medicines/human/EPAR/oyavas</t>
  </si>
  <si>
    <t>Aybintio</t>
  </si>
  <si>
    <t>EMEA/H/C/005106</t>
  </si>
  <si>
    <t>Aybintio in combination with fluoropyrimidine-based chemotherapy is indicated for treatment of adult patients with metastatic carcinoma of the colon or rectum. Aybintio in combination with paclitaxel is indicated for first-line treatment of adult patients with metastatic breast cancer. For further information as to human epidermal growth factor receptor 2 (HER2) status, please refer to section 5.1 of the SmPC. 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 Aybintio, in addition to platinum-based chemotherapy, is indicated for first-line treatment of adult patients with unresectable advanced, metastatic or recurrent non-small cell lung cancer other than predominantly squamous cell histology. Aybintio, in combination with erlotinib, is indicated for first-line treatment of adult patients with unresectable advanced, metastatic or recurrent non-squamous non-small cell lung cancer with Epidermal Growth Factor Receptor (EGFR) activating mutations (see section 5.1 of the SmPC). Aybintio in combination with interferon alfa-2a is indicated for first line treatment of adult patients with advanced and/or metastatic renal cell cancer. 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 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 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 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</si>
  <si>
    <t>19/08/2020</t>
  </si>
  <si>
    <t>02/09/2020</t>
  </si>
  <si>
    <t>https://www.ema.europa.eu/en/medicines/human/EPAR/aybintio</t>
  </si>
  <si>
    <t>Zavesca</t>
  </si>
  <si>
    <t>EMEA/H/C/000435</t>
  </si>
  <si>
    <t>N/0077</t>
  </si>
  <si>
    <t>miglustat</t>
  </si>
  <si>
    <t>Gaucher Disease;Niemann-Pick Diseases</t>
  </si>
  <si>
    <t>A16AX06</t>
  </si>
  <si>
    <t>Zavesca is indicated for the oral treatment of adult patients with mild to moderate type-1 Gaucher disease. Zavesca may be used only in the treatment of patients for whom enzyme replacement therapy is unsuitable. Zavesca is indicated for the treatment of progressive neurological manifestations in adult patients and paediatric patients with Niemann-Pick type-C disease.</t>
  </si>
  <si>
    <t>25/10/2024</t>
  </si>
  <si>
    <t>20/11/2002</t>
  </si>
  <si>
    <t>16/06/2009</t>
  </si>
  <si>
    <t>03/05/2018</t>
  </si>
  <si>
    <t>https://www.ema.europa.eu/en/medicines/human/EPAR/zavesca</t>
  </si>
  <si>
    <t>Movymia</t>
  </si>
  <si>
    <t>EMEA/H/C/004368</t>
  </si>
  <si>
    <t>VR/0000322617</t>
  </si>
  <si>
    <t>Osteoporosis</t>
  </si>
  <si>
    <t>Movymia is indicated in adults. Treatment of osteoporosis in postmenopausal women and in men at increased risk of fracture. In postmenopausal women, a significant reduction in the incidence of vertebral and non vertebral fractures but not hip fractures has been demonstrated. Treatment of osteoporosis associated with sustained systemic glucocorticoid therapy in women and men at increased risk for fracture.</t>
  </si>
  <si>
    <t>10/11/2016</t>
  </si>
  <si>
    <t>11/01/2017</t>
  </si>
  <si>
    <t>19/02/2018</t>
  </si>
  <si>
    <t>https://www.ema.europa.eu/en/medicines/human/EPAR/movymia</t>
  </si>
  <si>
    <t>Herzuma</t>
  </si>
  <si>
    <t>EMEA/H/C/002575</t>
  </si>
  <si>
    <t>N/0000324305</t>
  </si>
  <si>
    <t>Breast cancer Metastatic breast cancer Herzuma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Herzuma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Herzuma therapy, for locally advanced (including inflammatory) disease or tumours &amp;gt; 2 cm in diameter.  Herzuma should only be used in patients with metastatic or early breast cancer whose tumours have either HER2 overexpression or HER2 gene amplification as determined by an accurate and validated assay. Metastatic gastric cancer  Herzuma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Herzuma should only be used in patients with metastatic gastric cancer (MGC) whose tumours have HER2 overexpression as defined by IHC2+ and a confirmatory SISH or FISH result, or by an IHC 3+ result. Accurate and validated assay methods should be used.</t>
  </si>
  <si>
    <t>26/01/2026</t>
  </si>
  <si>
    <t>https://www.ema.europa.eu/en/medicines/human/EPAR/herzuma</t>
  </si>
  <si>
    <t>Dexdor</t>
  </si>
  <si>
    <t>EMEA/H/C/002268</t>
  </si>
  <si>
    <t>N/0000320486</t>
  </si>
  <si>
    <t>dexmedetomidine</t>
  </si>
  <si>
    <t>Dexmedetomidine hydrochloride</t>
  </si>
  <si>
    <t>Conscious Sedation</t>
  </si>
  <si>
    <t>N05CM18</t>
  </si>
  <si>
    <t>For sedation of adult intensive care unit patients requiring a sedation level not deeper than arousal in response to verbal stimulation (corresponding to Richmond Agitation-Sedation Scale (RASS) 0 to -3).</t>
  </si>
  <si>
    <t>Orion Corporation</t>
  </si>
  <si>
    <t>15/09/2011</t>
  </si>
  <si>
    <t>08/12/2017</t>
  </si>
  <si>
    <t>https://www.ema.europa.eu/en/medicines/human/EPAR/dexdor</t>
  </si>
  <si>
    <t>Genvoya</t>
  </si>
  <si>
    <t>EMEA/H/C/004042</t>
  </si>
  <si>
    <t>X/0079/G</t>
  </si>
  <si>
    <t>elvitegravir;cobicistat;emtricitabine;tenofovir alafenamide</t>
  </si>
  <si>
    <t>Genvoya is indicated for the treatment of adults and adolescents (aged 12 years and older with body weight at least 35 kg) infected with human immunodeficiency virus 1 (HIV 1) without any known mutations associated with resistance to the integrase inhibitor class, emtricitabine or tenofovir.</t>
  </si>
  <si>
    <t>03/10/2022</t>
  </si>
  <si>
    <t>24/09/2015</t>
  </si>
  <si>
    <t>https://www.ema.europa.eu/en/medicines/human/EPAR/genvoya</t>
  </si>
  <si>
    <t>Vpriv</t>
  </si>
  <si>
    <t>EMEA/H/C/001249</t>
  </si>
  <si>
    <t>II/0063</t>
  </si>
  <si>
    <t>velaglucerase alfa</t>
  </si>
  <si>
    <t>Gaucher Disease</t>
  </si>
  <si>
    <t>A16AB10</t>
  </si>
  <si>
    <t>Vpriv is indicated for long-term enzyme-replacement therapy (ERT) in patients with type-1 Gaucher disease.</t>
  </si>
  <si>
    <t>04/06/2010</t>
  </si>
  <si>
    <t>26/08/2010</t>
  </si>
  <si>
    <t>16/04/2018</t>
  </si>
  <si>
    <t>https://www.ema.europa.eu/en/medicines/human/EPAR/vpriv</t>
  </si>
  <si>
    <t>Jaypirca</t>
  </si>
  <si>
    <t>EMEA/H/C/005863</t>
  </si>
  <si>
    <t>VR/0000315519</t>
  </si>
  <si>
    <t>pirtobrutinib</t>
  </si>
  <si>
    <t>Jaypirca as monotherapy is indicated for the treatment of adult patients with relapsed or refractory mantle cell lymphoma (MCL) who have been previously treated with a Bruton’s tyrosine kinase (BTK) inhibitor. Jaypirca as monotherapy is indicated for the treatment of adult patients with relapsed or refractory chronic lymphocytic leukaemia (CLL) who have been previously treated with a BTK inhibitor.</t>
  </si>
  <si>
    <t>30/10/2023</t>
  </si>
  <si>
    <t>20/11/2023</t>
  </si>
  <si>
    <t>https://www.ema.europa.eu/en/medicines/human/EPAR/jaypirca</t>
  </si>
  <si>
    <t>Tadalafil Lilly</t>
  </si>
  <si>
    <t>EMEA/H/C/004666</t>
  </si>
  <si>
    <t>VR/0000315293</t>
  </si>
  <si>
    <t>Treatment of erectile dysfunction in adult males.In order for tadalafil to be effective, sexual stimulation is required. Tadalafil Lilly is not indicated for use by women. Treatment of the signs and symptoms of benign prostatic hyperplasia in adult males.</t>
  </si>
  <si>
    <t>26/01/2017</t>
  </si>
  <si>
    <t>22/03/2017</t>
  </si>
  <si>
    <t>12/06/2017</t>
  </si>
  <si>
    <t>https://www.ema.europa.eu/en/medicines/human/EPAR/tadalafil-lilly</t>
  </si>
  <si>
    <t>Cialis</t>
  </si>
  <si>
    <t>EMEA/H/C/000436</t>
  </si>
  <si>
    <t>Treatment of erectile dysfunction. In order for tadalafil to be effective, sexual stimulation is required. Cialis is not indicated for use by women.</t>
  </si>
  <si>
    <t>25/07/2002</t>
  </si>
  <si>
    <t>12/11/2002</t>
  </si>
  <si>
    <t>23/03/2017</t>
  </si>
  <si>
    <t>https://www.ema.europa.eu/en/medicines/human/EPAR/cialis</t>
  </si>
  <si>
    <t>Omvoh</t>
  </si>
  <si>
    <t>EMEA/H/C/005122</t>
  </si>
  <si>
    <t>mirikizumab</t>
  </si>
  <si>
    <t>Colitis, Ulcerative</t>
  </si>
  <si>
    <t>Omvoh is indicated for the treatment of adult patients with moderately to severely active ulcerative colitis who have had an inadequate response with, lost response to, or were intolerant to either conventional therapy or a biologic treatment.</t>
  </si>
  <si>
    <t>https://www.ema.europa.eu/en/medicines/human/EPAR/omvoh</t>
  </si>
  <si>
    <t>Forsteo</t>
  </si>
  <si>
    <t>EMEA/H/C/000425</t>
  </si>
  <si>
    <t>Treatment of osteoporosis in postmenopausal women and in men at increased risk of fracture.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t>
  </si>
  <si>
    <t>19/03/2003</t>
  </si>
  <si>
    <t>10/06/2003</t>
  </si>
  <si>
    <t>https://www.ema.europa.eu/en/medicines/human/EPAR/forsteo</t>
  </si>
  <si>
    <t>Emgality</t>
  </si>
  <si>
    <t>EMEA/H/C/004648</t>
  </si>
  <si>
    <t>galcanezumab</t>
  </si>
  <si>
    <t>Galcanezumab</t>
  </si>
  <si>
    <t>N02</t>
  </si>
  <si>
    <t>Analgesics;galcanezumab</t>
  </si>
  <si>
    <t>Emgality is indicated for the prophylaxis of migraine in adults who have at least 4 migraine days per month.</t>
  </si>
  <si>
    <t>14/11/2018</t>
  </si>
  <si>
    <t>14/02/2018</t>
  </si>
  <si>
    <t>https://www.ema.europa.eu/en/medicines/human/EPAR/emgality</t>
  </si>
  <si>
    <t>Optruma</t>
  </si>
  <si>
    <t>EMEA/H/C/000185</t>
  </si>
  <si>
    <t>raloxifene</t>
  </si>
  <si>
    <t>raloxifene hydrochloride</t>
  </si>
  <si>
    <t>G03XC01</t>
  </si>
  <si>
    <t>Optruma is indicated for the treatment and prevention of osteoporosis in post-menopausal women. A significant reduction in the incidence of vertebral, but not hip fractures has been demonstrated. When determining the choice of Optruma or other therapies, including oestrogens, for an individual postmenopausal woman, consideration should be given to menopausal symptoms, effects on uterine and breast tissues, and cardiovascular risks and benefits (see section 5.1).</t>
  </si>
  <si>
    <t>05/08/1998</t>
  </si>
  <si>
    <t>03/08/2017</t>
  </si>
  <si>
    <t>https://www.ema.europa.eu/en/medicines/human/EPAR/optruma</t>
  </si>
  <si>
    <t>Adcirca (previously Tadalafil Lilly)</t>
  </si>
  <si>
    <t>EMEA/H/C/001021</t>
  </si>
  <si>
    <t>AdultsTreatment of pulmonary arterial hypertension (PAH) classified as WHO functional class II and III, to improve exercise capacity (see section 5.1). Efficacy has been shown in idiopathic PAH (IPAH) and in PAH related to collagen vascular disease. Paediatric populationTreatment of paediatric patients aged 2 years and above with pulmonary arterial hypertension (PAH) classified as WHO functional class II and III.</t>
  </si>
  <si>
    <t>24/07/2008</t>
  </si>
  <si>
    <t>01/10/2008</t>
  </si>
  <si>
    <t>https://www.ema.europa.eu/en/medicines/human/EPAR/adcirca</t>
  </si>
  <si>
    <t>Beovu</t>
  </si>
  <si>
    <t>EMEA/H/C/004913</t>
  </si>
  <si>
    <t>VR/0000323553</t>
  </si>
  <si>
    <t>brolucizumab</t>
  </si>
  <si>
    <t>S01</t>
  </si>
  <si>
    <t>Beovu is indicated in adults for the treatment of neovascular (wet) age-related macular degeneration (AMD).</t>
  </si>
  <si>
    <t>12/12/2019</t>
  </si>
  <si>
    <t>13/02/2020</t>
  </si>
  <si>
    <t>18/02/2020</t>
  </si>
  <si>
    <t>https://www.ema.europa.eu/en/medicines/human/EPAR/beovu</t>
  </si>
  <si>
    <t>Minjuvi</t>
  </si>
  <si>
    <t>EMEA/H/C/005436</t>
  </si>
  <si>
    <t>VR/0000255975</t>
  </si>
  <si>
    <t>tafasitamab</t>
  </si>
  <si>
    <t>L01FX12</t>
  </si>
  <si>
    <t>Minjuvi is indicated in combination with lenalidomide followed by Minjuvi monotherapy for the treatment of adult patients with relapsed or refractory diffuse large B-cell lymphoma (DLBCL) who are not eligible for autologous stem cell transplant (ASCT).</t>
  </si>
  <si>
    <t>Incyte Biosciences Distribution B.V.</t>
  </si>
  <si>
    <t>15/12/2025</t>
  </si>
  <si>
    <t>26/08/2021</t>
  </si>
  <si>
    <t>https://www.ema.europa.eu/en/medicines/human/EPAR/minjuvi</t>
  </si>
  <si>
    <t>Imcivree</t>
  </si>
  <si>
    <t>EMEA/H/C/005089</t>
  </si>
  <si>
    <t>VR/0000257063</t>
  </si>
  <si>
    <t>setmelanotide</t>
  </si>
  <si>
    <t>Obesity</t>
  </si>
  <si>
    <t>IMCIVREE is indicated for the treatment of obesity and the control of hunger associated with genetically confirmed Bardet Biedl syndrome (BBS), loss-of-function biallelic pro-opiomelanocortin (POMC), including PCSK1, deficiency or biallelic leptin receptor (LEPR) deficiency in adults and children 2 years of age and above.</t>
  </si>
  <si>
    <t>Rhythm Pharmaceuticals Netherlands B.V.</t>
  </si>
  <si>
    <t>https://www.ema.europa.eu/en/medicines/human/EPAR/imcivree</t>
  </si>
  <si>
    <t>Rybelsus</t>
  </si>
  <si>
    <t>EMEA/H/C/004953</t>
  </si>
  <si>
    <t>VR/0000292593</t>
  </si>
  <si>
    <t>Rybelsus is indicated for the treatment of adults with insufficiently controlled type 2 diabetes mellitus to improve glycaemic control as an adjunct to diet and exercise  as monotherapy when metformin is considered inappropriate due to intolerance or contraindications in combination with other medicinal products for the treatment of diabetes.  For study results with respect to combinations, effects on glycaemic control and cardiovascular events, and the populations studied, see sections 4.4, 4.5 and 5.1.</t>
  </si>
  <si>
    <t>27/11/2025</t>
  </si>
  <si>
    <t>03/04/2020</t>
  </si>
  <si>
    <t>https://www.ema.europa.eu/en/medicines/human/EPAR/rybelsus</t>
  </si>
  <si>
    <t>Ozempic</t>
  </si>
  <si>
    <t>EMEA/H/C/004174</t>
  </si>
  <si>
    <t>Treatment of adults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 see sections 4.4, 4.5 and 5.1.</t>
  </si>
  <si>
    <t>09/11/2017</t>
  </si>
  <si>
    <t>https://www.ema.europa.eu/en/medicines/human/EPAR/ozempic</t>
  </si>
  <si>
    <t>Cetrotide</t>
  </si>
  <si>
    <t>EMEA/H/C/000233</t>
  </si>
  <si>
    <t>VR/0000322807</t>
  </si>
  <si>
    <t>cetrorelix</t>
  </si>
  <si>
    <t>cetrorelix (as acetate)</t>
  </si>
  <si>
    <t>Ovulation;Ovulation Induction</t>
  </si>
  <si>
    <t>H01CC02</t>
  </si>
  <si>
    <t>Prevention of premature ovulation in patients undergoing a controlled ovarian stimulation, followed by oocyte-pick-up and assisted-reproductive techniques. In clinical trials, Cetrotide was used with human menopausal gonadotropin (HMG), however, limited experience with recombinant follicule-stimulating hormone (FSH) suggested similar efficacy.</t>
  </si>
  <si>
    <t>Merck Europe B.V.</t>
  </si>
  <si>
    <t>12/04/1999</t>
  </si>
  <si>
    <t>https://www.ema.europa.eu/en/medicines/human/EPAR/cetrotide</t>
  </si>
  <si>
    <t>Constella</t>
  </si>
  <si>
    <t>EMEA/H/C/002490</t>
  </si>
  <si>
    <t>VR/0000323621</t>
  </si>
  <si>
    <t>linaclotide</t>
  </si>
  <si>
    <t>Irritable Bowel Syndrome</t>
  </si>
  <si>
    <t>A06AX04</t>
  </si>
  <si>
    <t>Drugs for constipation</t>
  </si>
  <si>
    <t>Constella is indicated for the symptomatic treatment of moderate to severe irritable-bowel syndrome with constipation (IBS-C) in adults.</t>
  </si>
  <si>
    <t>26/11/2012</t>
  </si>
  <si>
    <t>https://www.ema.europa.eu/en/medicines/human/EPAR/constella</t>
  </si>
  <si>
    <t>Cimzia</t>
  </si>
  <si>
    <t>EMEA/H/C/001037</t>
  </si>
  <si>
    <t>VR/0000317201</t>
  </si>
  <si>
    <t>certolizumab pegol</t>
  </si>
  <si>
    <t>L04AB05</t>
  </si>
  <si>
    <t>Rheumatoid arthritis Cimzia, in combination with methotrexate (MTX), is indicated for:  the treatment of moderate to severe, active rheumatoid arthritis (RA) in adult patients when the response to disease-modifying antirheumatic drugs (DMARDs) including MTX, has been inadequate. Cimzia can be given as monotherapy in case of intolerance to MTX or when continued treatment with MTX is inappropriate the treatment of severe, active and progressive RA in adults not previously treated with MTX or other DMARDs.  Cimzia has been shown to reduce the rate of progression of joint damage as measured by X ray and to improve physical function, when given in combination with MTX. Axial spondyloarthritis  Cimzia is indicated for the treatment of adult patients with severe active axial spondyloarthritis, comprising: Ankylosing spondylitis (AS) Adults with severe active ankylosing spondylitis who have had an inadequate response to, or are intolerant to nonsteroidal anti-inflammatory drugs (NSAIDs). Axial spondyloarthritis without radiographic evidence of AS Adults with severe active axial spondyloarthritis without radiographic evidence of AS but with objective signs of inflammation by elevated C reactive protein (CRP) and /or magnetic resonance imaging (MRI), who have had an inadequate response to, or are intolerant to NSAIDs. Psoriatic arthritis  Cimzia, in combination with MTX, is indicated for the treatment of active psoriatic arthritis in adults when the response to previous DMARD therapy has been inadequate. Cimzia can be given as monotherapy in case of intolerance to methotrexate or when continued treatment with methotrexate is inappropriate.</t>
  </si>
  <si>
    <t>25/06/2009</t>
  </si>
  <si>
    <t>https://www.ema.europa.eu/en/medicines/human/EPAR/cimzia</t>
  </si>
  <si>
    <t>Avastin</t>
  </si>
  <si>
    <t>EMEA/H/C/000582</t>
  </si>
  <si>
    <t>VR/0000316070</t>
  </si>
  <si>
    <t>Carcinoma, Non-Small-Cell Lung;Breast Neoplasms;Ovarian Neoplasms;Colorectal Neoplasms;Carcinoma, Renal Cell;Fallopian Tube Neoplasms;Peritoneal Neoplasms;Uterine Cervical Neoplasms</t>
  </si>
  <si>
    <t>Bevacizumab in combination with fluoropyrimidine-based chemotherapy is indicated for treatment of adult patients with metastatic carcinoma of the colon or rectum. Bevacizumab in combination with paclitaxel is indicated for first-line treatment of adult patients with metastatic breast cancer. For further information as to human epidermal growth factor receptor 2 (HER2) status. 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 Bevacizumab, in addition to platinum-based chemotherapy, is indicated for first-line treatment of adult patients with unresectable advanced, metastatic or recurrent non-small cell lung cancer other than predominantly squamous cell histology. Bevacizumab, in combination with erlotinib, is indicated for first-line treatment of adult patients with unresectable advanced, metastatic or recurrent non-squamous non-small cell lung cancer with Epidermal Growth Factor Receptor (EGFR) activating mutations. Bevacizumab in combination with interferon alfa-2a is indicated for first line treatment of adult patients with advanced and/or metastatic renal cell cancer. 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 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Bevacizumab, in combination with paclitaxel and cisplatin or, alternatively, paclitaxel and topotecan in patients who cannot receive platinum therapy, is indicated for the treatment of adult patients with persistent, recurrent, or metastatic carcinoma of the cervix.</t>
  </si>
  <si>
    <t>12/01/2026</t>
  </si>
  <si>
    <t>12/01/2005</t>
  </si>
  <si>
    <t>https://www.ema.europa.eu/en/medicines/human/EPAR/avastin</t>
  </si>
  <si>
    <t>Mvasi</t>
  </si>
  <si>
    <t>EMEA/H/C/004728</t>
  </si>
  <si>
    <t>Carcinoma, Renal Cell;Peritoneal Neoplasms;Ovarian Neoplasms;Breast Neoplasms;Carcinoma, Non-Small-Cell Lung;Fallopian Tube Neoplasms</t>
  </si>
  <si>
    <t>Mvasi in combination with fluoropyrimidine-based chemotherapy is indicated for treatment of adult patients with metastatic carcinoma of the colon or rectum. Mvasi in combination with paclitaxel is indicated for first-line treatment of adult patients with metastatic breast cancer. For further information as to human epidermal growth factor receptor 2 (HER2) status, please refer to section 5.1. Mvasi, in addition to platinum-based chemotherapy, is indicated for first-line treatment of adult patients with unresectable advanced, metastatic or recurrent non-small cell lung cancer other than predominantly squamous cell histology. Mvasi in combination with interferon alfa-2a is indicated for first-line treatment of adult patients with advanced and/or metastatic renal cell cancer. Mvasi, in combination with carboplatin and paclitaxel is indicated for the front-line treatment of adult patients with advanced (International Federation of Gynecology and Obstetrics (FIGO) stages IIIB, IIIC and IV) epithelial ovarian, fallopian tube, or primary peritoneal cancer. 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Mvasi, in combination with paclitaxel and cisplatin or, alternatively, paclitaxel and topotecan in patients who cannot receive platinum therapy, is indicated for the treatment of adult patients with persistent, recurrent, or metastatic carcinoma of the cervix.</t>
  </si>
  <si>
    <t>08/11/2017</t>
  </si>
  <si>
    <t>15/01/2018</t>
  </si>
  <si>
    <t>12/02/2018</t>
  </si>
  <si>
    <t>https://www.ema.europa.eu/en/medicines/human/EPAR/mvasi</t>
  </si>
  <si>
    <t>Briviact (in Italy: Nubriveo)</t>
  </si>
  <si>
    <t>EMEA/H/C/003898</t>
  </si>
  <si>
    <t>VR/0000266248</t>
  </si>
  <si>
    <t>brivaracetam</t>
  </si>
  <si>
    <t>Brivaracetam</t>
  </si>
  <si>
    <t>N03AX23</t>
  </si>
  <si>
    <t>Briviact is indicated as adjunctive therapy in the treatment of partial-onset seizures with or without secondary generalisation in adult and adolescent patients from 16 years of age with epilepsy.</t>
  </si>
  <si>
    <t>19/05/2025</t>
  </si>
  <si>
    <t>13/01/2016</t>
  </si>
  <si>
    <t>11/07/2018</t>
  </si>
  <si>
    <t>https://www.ema.europa.eu/en/medicines/human/EPAR/briviact-italy-nubriveo</t>
  </si>
  <si>
    <t>Wainzua</t>
  </si>
  <si>
    <t>EMEA/H/C/006295</t>
  </si>
  <si>
    <t>VR/0000314198</t>
  </si>
  <si>
    <t>eplontersen</t>
  </si>
  <si>
    <t>eplontersen sodium</t>
  </si>
  <si>
    <t>Amyloid Neuropathies, Familial</t>
  </si>
  <si>
    <t>N07XX21</t>
  </si>
  <si>
    <t>Treatment of hereditary transthyretin-mediated amyloidosis (ATTRv) in adult patients with stage 1 or stage 2 polyneuropathy.</t>
  </si>
  <si>
    <t>AstraZeneca AB </t>
  </si>
  <si>
    <t>06/03/2025</t>
  </si>
  <si>
    <t>https://www.ema.europa.eu/en/medicines/human/EPAR/wainzua</t>
  </si>
  <si>
    <t>Levetiracetam Actavis</t>
  </si>
  <si>
    <t>EMEA/H/C/002355</t>
  </si>
  <si>
    <t>VR/0000308189</t>
  </si>
  <si>
    <t>levetiracetam</t>
  </si>
  <si>
    <t>N03AX14</t>
  </si>
  <si>
    <t>Levetiracetam Actavis is indicated as monotherapy in the treatment of partial-onset seizures with or without secondary generalisation in patients from 16 years of age with newly diagnosed epilepsy. Levetiracetam Actavis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</si>
  <si>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Actavis Group PTC ehf</t>
  </si>
  <si>
    <t>03/10/2011</t>
  </si>
  <si>
    <t>https://www.ema.europa.eu/en/medicines/human/EPAR/levetiracetam-actavis</t>
  </si>
  <si>
    <t>Levetiracetam Teva</t>
  </si>
  <si>
    <t>EMEA/H/C/002316</t>
  </si>
  <si>
    <t>Nervous system</t>
  </si>
  <si>
    <t>Levetiracetam Teva is indicated as monotherapy in the treatment of partial onset seizures with or without secondary generalisation in adults and adolescents from 16 years of age with newly diagnosed epilepsy. Levetiracetam Teva is indicated as adjunctive therapy:  in the treatment of partial onset seizures with or without secondary generalisation in adults, adolescents,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</si>
  <si>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19/05/2011</t>
  </si>
  <si>
    <t>25/08/2011</t>
  </si>
  <si>
    <t>https://www.ema.europa.eu/en/medicines/human/EPAR/levetiracetam-teva</t>
  </si>
  <si>
    <t>Levetiracetam Actavis Group</t>
  </si>
  <si>
    <t>EMEA/H/C/002305</t>
  </si>
  <si>
    <t>Levetiracetam Actavis Group is indicated as monotherapy in the treatment of partial-onset seizures with or without secondary generalisation in patients from 16 years of age with newly diagnosed epilepsy. Levetiracetam Actavis Group is indicated as adjunctive therapy:  in the treatment of partial-onset seizures with or without secondary generalisation in adults,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</si>
  <si>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04/12/2011</t>
  </si>
  <si>
    <t>20/03/2018</t>
  </si>
  <si>
    <t>https://www.ema.europa.eu/en/medicines/human/EPAR/levetiracetam-actavis-group</t>
  </si>
  <si>
    <t>Levetiracetam ratiopharm</t>
  </si>
  <si>
    <t>EMEA/H/C/002244</t>
  </si>
  <si>
    <t>Levetiracetam ratiopharm is indicated as monotherapy in the treatment of partial onset seizures with or without secondary generalisation in patients from 16 years of age with newly diagnosed epilepsy. Levetiracetam ratiopharm is indicated as adjunctive therapy:  in the treatment of partial onset seizures with or without secondary generalisation in adults,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</si>
  <si>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ratiopharm GmbH</t>
  </si>
  <si>
    <t>26/08/2011</t>
  </si>
  <si>
    <t>10/08/2017</t>
  </si>
  <si>
    <t>https://www.ema.europa.eu/en/medicines/human/EPAR/levetiracetam-ratiopharm</t>
  </si>
  <si>
    <t>Recarbrio</t>
  </si>
  <si>
    <t>EMEA/H/C/004808</t>
  </si>
  <si>
    <t>VR/0000265089</t>
  </si>
  <si>
    <t>imipenem;cilastatin;relebactam</t>
  </si>
  <si>
    <t>imipenem monohydrate;cilastatin sodium;relebactam monohydrate</t>
  </si>
  <si>
    <t>Gram-Negative Bacterial Infections</t>
  </si>
  <si>
    <t>J01DH56</t>
  </si>
  <si>
    <t>Antibacterials for systemic use;Carbapenems</t>
  </si>
  <si>
    <t>Recarbrio is indicated for:- Treatment of hospital-acquired pneumonia (HAP), including ventilator associated pneumonia (VAP), in adults (see sections 4.4 and 5.1).- Treatment of bacteraemia that occurs in association with, or is suspected to be associated with HAP or VAP, in adults.- Treatment of infections due to aerobic Gram-negative organisms in adults with limited treatment options (see sections 4.2, 4.4, and 5.1). Consideration should be given to official guidance on the appropriate use of antibacterial agents.</t>
  </si>
  <si>
    <t>Merck Sharp &amp; Dohme B.V. </t>
  </si>
  <si>
    <t>26/02/2020</t>
  </si>
  <si>
    <t>https://www.ema.europa.eu/en/medicines/human/EPAR/recarbrio</t>
  </si>
  <si>
    <t>Avtozma</t>
  </si>
  <si>
    <t>EMEA/H/C/006196</t>
  </si>
  <si>
    <t>VR/0000280589</t>
  </si>
  <si>
    <t>Arthritis, Rheumatoid;Arthritis, Juvenile Rheumatoid;Cytokine Release Syndrome;COVID-19 virus infection</t>
  </si>
  <si>
    <t>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 in case of intolerance to MTX or where continued treatment with MTX is inappropriate. Avtozma has been shown to reduce the rate of progression of joint damage as measured by X-ray and to improve physical function when given in combination with methotrexate. Avtozma is indicated for the treatment of coronavirus disease 2019 (COVID-19) in adults who are receiving systemic corticosteroids and require supplemental oxygen or mechanical ventilation. Avtozma is indicated for the treatment of active systemic juvenile idiopathic arthritis (sJIA) in patients 2 years of age and older, who have responded inadequately to previous therapy with NSAIDs and systemic corticosteroids. Avtozma can be given as monotherapy (in case of intolerance to MTX or where treatment with MTX is inappropriate) or in combination with MTX. Avtozma in combination with methotrexate (MTX) is indicated for the treatment of juvenile idiopathic polyarthritis (pJIA; rheumatoid factor positive or negative and extended oligoarthritis) in patients 2 years of age and older, who have responded inadequately to previous therapy with MTX. Avtozma can be given as monotherapy in case of intolerance to MTX or where continued treatment with MTX is inappropriate. Avtozma is indicated for the treatment of chimeric antigen receptor (CAR) T cell-induced severe or life-threatening cytokine release syndrome (CRS) in adults and paediatric patients 2 years of age and older. 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 in case of intolerance to MTX or where continued treatment with MTX is inappropriate. Avtozma has been shown to reduce the rate of progression of joint damage as measured by X-ray and to improve physical function when given in combination with methotrexate. Avtozma is indicated for the treatment of active systemic juvenile idiopathic arthritis (sJIA) in patients 1 year of age and older, who have responded inadequately to previous therapy with NSAIDs and systemic corticosteroids. Avtozma can be given as monotherapy (in case of intolerance to MTX or where treatment with MTX is inappropriate) or in combination with MTX. Avtozma in combination with methotrexate (MTX) is indicated for the treatment of juvenile idiopathic polyarthritis (pJIA; rheumatoid factor positive or negative and extended oligoarthritis) in patients 2 years of age and older, who have responded inadequately to previous therapy with MTX. Avtozma can be given as monotherapy in case of intolerance to MTX or where continued treatment with MTX is inappropriate. Avtozma is indicated for the treatment of Giant Cell Arteritis (GCA) in adult patients. 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monotherapy&amp;nbsp;in case of&amp;nbsp;intolerance&amp;nbsp;to MTX&amp;nbsp;or&amp;nbsp;where&amp;nbsp;continued&amp;nbsp;treatment&amp;nbsp;with MTX&amp;nbsp;is inappropriate. Avtozma has&amp;nbsp;been&amp;nbsp;shown to reduce the rate of&amp;nbsp;progression of&amp;nbsp;joint&amp;nbsp;damage as measured by&amp;nbsp;X-ray&amp;nbsp;and to&amp;nbsp;improve physical&amp;nbsp;function when given in combination with methotrexate. Avtozma is&amp;nbsp;indicated&amp;nbsp;for&amp;nbsp;the&amp;nbsp;treatment&amp;nbsp;of&amp;nbsp;active systemic juvenile idiopathic arthritis (sJIA)&amp;nbsp;in&amp;nbsp;patients 12 years of&amp;nbsp;age and&amp;nbsp;older, who have responded&amp;nbsp;inadequately&amp;nbsp;to previous therapy&amp;nbsp;with NSAIDs&amp;nbsp;and systemic corticosteroids (see Section 4.2). Avtozma can&amp;nbsp;be given as&amp;nbsp;monotherapy&amp;nbsp;(in case of&amp;nbsp;intolerance&amp;nbsp;to MTX&amp;nbsp;or&amp;nbsp;where&amp;nbsp;treatment&amp;nbsp;with&amp;nbsp;MTX&amp;nbsp;is&amp;nbsp;inappropriate)&amp;nbsp;or&amp;nbsp;in&amp;nbsp;combination with MTX. Avtozma in&amp;nbsp;combination&amp;nbsp;with methotrexate (MTX)&amp;nbsp;is indicated&amp;nbsp;for&amp;nbsp;thetreatment&amp;nbsp;of&amp;nbsp;juvenile&amp;nbsp;idiopathic&amp;nbsp;polyarthritis&amp;nbsp;(pJIA;&amp;nbsp;rheumatoidfactor&amp;nbsp;positive or&amp;nbsp;negative and&amp;nbsp;extended oligoarthritis)&amp;nbsp;in&amp;nbsp;patients 12 years of&amp;nbsp;age and&amp;nbsp;older, who have responded&amp;nbsp;inadequately&amp;nbsp;to previous therapy&amp;nbsp;with MTX&amp;nbsp;(see&amp;nbsp;Section4.2). Avtozma can&amp;nbsp;be given as&amp;nbsp;monotherapy&amp;nbsp;in&amp;nbsp;case&amp;nbsp;of&amp;nbsp;intolerance to&amp;nbsp;MTX&amp;nbsp;or&amp;nbsp;where&amp;nbsp;continued&amp;nbsp;treatment&amp;nbsp;with&amp;nbsp;MTX&amp;nbsp;is&amp;nbsp;inappropriate. Avtozma&amp;nbsp;is&amp;nbsp;indicated&amp;nbsp;for&amp;nbsp;the&amp;nbsp;treatment&amp;nbsp;of&amp;nbsp;Giant&amp;nbsp;Cell&amp;nbsp;Arteritis&amp;nbsp;(GCA)&amp;nbsp;in adult&amp;nbsp;patients.</t>
  </si>
  <si>
    <t>https://www.ema.europa.eu/en/medicines/human/EPAR/avtozma</t>
  </si>
  <si>
    <t>Aspaveli</t>
  </si>
  <si>
    <t>EMEA/H/C/005553</t>
  </si>
  <si>
    <t>VR/0000248937</t>
  </si>
  <si>
    <t>pegcetacoplan</t>
  </si>
  <si>
    <t>L04AJ03</t>
  </si>
  <si>
    <t>Aspaveli is indicated as monotherapy in the treatment of adult patients with paroxysmal nocturnal haemoglobinuria (PNH) who have haemolytic anaemia. Aspaveli is indicated for the treatment of adult and adolescent patients aged 12 to 17 years with C3 glomerulopathy (C3G) or primary immune-complex membranoproliferative glomerulonephritis (IC-MPGN) in combination with a renin-angiotensin system (RAS) inhibitor, unless RAS inhibitor treatment is not tolerated or contraindicated.</t>
  </si>
  <si>
    <t>13/12/2021</t>
  </si>
  <si>
    <t>https://www.ema.europa.eu/en/medicines/human/EPAR/aspaveli</t>
  </si>
  <si>
    <t>Enurev Breezhaler</t>
  </si>
  <si>
    <t>EMEA/H/C/002691</t>
  </si>
  <si>
    <t>VR/0000320523</t>
  </si>
  <si>
    <t>glycopyrronium bromide</t>
  </si>
  <si>
    <t>R03BB06</t>
  </si>
  <si>
    <t>Enurev Breezhaler is indicated as a maintenance bronchodilator treatment to relieve symptoms in adult patients with chronic obstructive pulmonary disease (COPD).</t>
  </si>
  <si>
    <t>Novartis Europharm Ltd</t>
  </si>
  <si>
    <t>23/01/2026</t>
  </si>
  <si>
    <t>28/09/2012</t>
  </si>
  <si>
    <t>13/07/2017</t>
  </si>
  <si>
    <t>https://www.ema.europa.eu/en/medicines/human/EPAR/enurev-breezhaler</t>
  </si>
  <si>
    <t>Tovanor Breezhaler</t>
  </si>
  <si>
    <t>EMEA/H/C/002690</t>
  </si>
  <si>
    <t>Tovanor Breezhaler is indicated as a maintenance bronchodilator treatment to relieve symptoms in adult patients with chronic obstructive pulmonary disease (COPD).</t>
  </si>
  <si>
    <t>https://www.ema.europa.eu/en/medicines/human/EPAR/tovanor-breezhaler</t>
  </si>
  <si>
    <t>Seebri Breezhaler</t>
  </si>
  <si>
    <t>EMEA/H/C/002430</t>
  </si>
  <si>
    <t>Seebri Breezhaler is indicated as a maintenance bronchodilator treatment to relieve symptoms in adult patients with chronic obstructive pulmonary disease (COPD).</t>
  </si>
  <si>
    <t>https://www.ema.europa.eu/en/medicines/human/EPAR/seebri-breezhaler</t>
  </si>
  <si>
    <t>Zynyz</t>
  </si>
  <si>
    <t>EMEA/H/C/006194</t>
  </si>
  <si>
    <t>PSUR/0000282291</t>
  </si>
  <si>
    <t>retifanlimab</t>
  </si>
  <si>
    <t>Carcinoma, Merkel Cell</t>
  </si>
  <si>
    <t>L01FF10</t>
  </si>
  <si>
    <t>Zynyz is indicated as monotherapy for the first-line treatment of adult patients with metastatic or recurrent locally advanced Merkel cell carcinoma (MCC) not amenable to curative surgery or radiation therapy.</t>
  </si>
  <si>
    <t>https://www.ema.europa.eu/en/medicines/human/EPAR/zynyz</t>
  </si>
  <si>
    <t>Triumeq</t>
  </si>
  <si>
    <t>EMEA/H/C/002754</t>
  </si>
  <si>
    <t>N/0000316075</t>
  </si>
  <si>
    <t>abacavir;dolutegravir;lamivudine</t>
  </si>
  <si>
    <t>dolutegravir sodium;lamivudine;abacavir (as sulfate)</t>
  </si>
  <si>
    <t>J05AR13</t>
  </si>
  <si>
    <t>Triumeq is indicated for the treatment of Human Immunodeficiency Virus type 1 (HIV-1) infected children of at least 3 months of age weighing at least 6 kg to less than 25 kg (see sections 4.4 and 5.1).&amp;nbsp;Before initiating treatment with abacavir-containing products, screening for carriage of the HLA-B*5701 allele should be performed in any HIV-infected patient, irrespective of racial origin (see section 4.4). Abacavir should not be used in patients known to carry the HLA-B*5701 allele. Triumeq is indicated for the treatment of Human Immunodeficiency Virus type 1 (HIV-1) infected adults, adolescents and children weighing at least 25 kg (see sections 4.4 and 5.1). Before initiating treatment with abacavir-containing products, screening for carriage of the HLA-B*5701 allele should be performed in any HIV-infected patient, irrespective of racial origin (see section 4.4). Abacavir should not be used in patients known to carry the HLA-B*5701 allele.</t>
  </si>
  <si>
    <t>31/08/2014</t>
  </si>
  <si>
    <t>https://www.ema.europa.eu/en/medicines/human/EPAR/triumeq</t>
  </si>
  <si>
    <t>Kisqali</t>
  </si>
  <si>
    <t>EMEA/H/C/004213</t>
  </si>
  <si>
    <t>VR/0000323497</t>
  </si>
  <si>
    <t>ribociclib</t>
  </si>
  <si>
    <t>ribociclib succinate</t>
  </si>
  <si>
    <t>L01EF02</t>
  </si>
  <si>
    <t>Early breast cancerKisqali in combination with an aromatase inhibitor is indicated for the adjuvant treatment of patients with hormone receptor (HR)-positive, human epidermal growth factor receptor 2 (HER2)-negative early breast cancer at high risk of recurrence (see section 5.1 for selection criteria).In pre- or perimenopausal women, or in men, the aromatase inhibitor should be combined with a luteinising hormone-releasing hormone (LHRH) agonist.Advanced or metastatic breast cancerKisqali is indicated for the treatment of women with HR-positive, HER2-negative locally advanced or metastatic breast cancer in combination with an aromatase inhibitor or fulvestrant as initial endocrine-based therapy, or in women who have received prior endocrine therapy.In pre- or perimenopausal women, the endocrine therapy should be combined with a LHRH agonist.</t>
  </si>
  <si>
    <t>22/06/2017</t>
  </si>
  <si>
    <t>22/08/2017</t>
  </si>
  <si>
    <t>https://www.ema.europa.eu/en/medicines/human/EPAR/kisqali</t>
  </si>
  <si>
    <t>Zegalogue</t>
  </si>
  <si>
    <t>EMEA/H/C/006214</t>
  </si>
  <si>
    <t>T/0000316252</t>
  </si>
  <si>
    <t>dasiglucagon</t>
  </si>
  <si>
    <t>dasiglucagon hydrochloride</t>
  </si>
  <si>
    <t>H04AA02</t>
  </si>
  <si>
    <t>Pancreatic hormones</t>
  </si>
  <si>
    <t>Zegalogue is indicated for the treatment of severe hypoglycaemia in adults, adolescents, and children aged 6 years and over with diabetes mellitus.</t>
  </si>
  <si>
    <t>Zealand Pharma A/S</t>
  </si>
  <si>
    <t>https://www.ema.europa.eu/en/medicines/human/EPAR/zegalogue</t>
  </si>
  <si>
    <t>Tevimbra</t>
  </si>
  <si>
    <t>EMEA/H/C/005919</t>
  </si>
  <si>
    <t>VR/0000269879</t>
  </si>
  <si>
    <t>tislelizumab</t>
  </si>
  <si>
    <t>Esophageal Squamous Cell Carcinoma;Carcinoma, Non-Small-Cell Lung;Small Cell Lung Carcinoma;Nasopharyngeal Carcinoma;Stomach Neoplasms</t>
  </si>
  <si>
    <t>L01FF09</t>
  </si>
  <si>
    <t>Non-small cell lung cancer (NSCLC) Tevimbra, in combination with platinum-containing chemotherapy as neoadjuvant treatment and then continued as monotherapy as adjuvant treatment, is indicated for the treatment of adult patients with resectable NSCLC at high risk of recurrence (for selection criteria, see section 5.1).Tevimbra in combination with pemetrexed and platinum containing chemotherapy is indicated for the first-line treatment of adult patients with non-squamous NSCLC&amp;nbsp; whose tumours have PD-L1 expression on ≥50% of tumour cells with no EGFR or ALK positive mutations and who have:  locally advanced NSCLC and are not candidates for surgical resection or platinum-based chemoradiation, or metastatic NSCLC.  Tevimbra in combination with carboplatin and either paclitaxel or nab-paclitaxel is indicated for the first-line treatment of adult patients with squamous NSCLC who have:  locally advanced NSCLC and are not candidates for surgical resection or platinum-based chemoradiation, or metastatic NSCLC.  Tevimbra as monotherapy is indicated for the treatment of adult patients with locally advanced or metastatic NSCLC after prior platinum-based therapy. Patients with EGFR mutant or ALK positive NSCLC should also have received targeted therapies before receiving tislelizumab. Small Cell Lung Cancer (SCLC)Tevimbra, in combination with etoposide and platinum chemotherapy, is indicated for the first-line treatment of adult patients with extensive-stage SCLC. Gastric or gastroesophageal junction (G/GEJ) adenocarcinomaTevimbra, in combination with platinum and fluoropyrimidine-based chemotherapy, is indicated for the first-line treatment of adult patients with HER-2-negative locally advanced unresectable or metastatic gastric or gastroesophageal junction (G/GEJ) adenocarcinoma whose tumours express PD L1 with a tumour area positivity (TAP) score ≥ 5% (see section 5.1).Oesophageal squamous cell carcinoma (OSCC)Tevimbra, in combination with platinum-based chemotherapy, is indicated for the first-line treatment of adult patients with unresectable, locally advanced or metastatic OSCC whose tumours express PD L1 with a TAP score ≥ 5% (see section 5.1).Tevimbra as monotherapy is indicated for the treatment of adult patients with unresectable, locally advanced or metastatic OSCC after prior platinum-based chemotherapy. Nasopharyngeal carcinoma (NPC)Tevimbra, in combination with gemcitabine and cisplatin, is indicated for the first-line treatment of adult patients with recurrent, not amenable to curative surgery or radiotherapy, or metastatic NPC.</t>
  </si>
  <si>
    <t>Beone Medicines Ireland Limited</t>
  </si>
  <si>
    <t>https://www.ema.europa.eu/en/medicines/human/EPAR/tevimbra</t>
  </si>
  <si>
    <t>Dapagliflozin Viatris</t>
  </si>
  <si>
    <t>EMEA/H/C/006006</t>
  </si>
  <si>
    <t>N/0000319376</t>
  </si>
  <si>
    <t>Type 2 diabetes mellitus Dapagliflozin Viatris is indicated in adults and children aged 10 years and above for the treatment of insufficiently controlled type 2 diabetes mellitus as an adjunct to diet and exercise - as monotherapy when metformin is considered inappropriate due to intolerance. - in addition to other medicinal products for the treatment of type 2 diabetes. For study results with respect to combination of therapies, effects on glycaemic control, cardiovascular and renal events, and the populations studied, see sections 4.4, 4.5 and 5.1. Heart failure Dapagliflozin Viatris is indicated in adults for the treatment of symptomatic chronic heart failure with reduced ejection fraction. Chronic kidney disease Dapagliflozin Viatris is indicated in adults for the&amp;nbsp;treatment of chronic kidney disease.</t>
  </si>
  <si>
    <t>26/01/2023</t>
  </si>
  <si>
    <t>24/03/2023</t>
  </si>
  <si>
    <t>24/01/2023</t>
  </si>
  <si>
    <t>https://www.ema.europa.eu/en/medicines/human/EPAR/dapagliflozin-viatris</t>
  </si>
  <si>
    <t>Ronapreve</t>
  </si>
  <si>
    <t>EMEA/H/C/005814</t>
  </si>
  <si>
    <t>VR/0000254621</t>
  </si>
  <si>
    <t>casirivimab;imdevimab</t>
  </si>
  <si>
    <t>J06BD07</t>
  </si>
  <si>
    <t>Ronapreve is indicated for:- Treatment of COVID-19 in adults, adolescents and children aged 2 years and older weighing at least 10 kg who do not require supplemental oxygen and who are at increased risk of progressing to severe COVID-19.- Treatment of COVID-19 in adults and adolescents aged 12 years and older weighing at least 40 kg and receiving supplemental oxygen, who have a negative SARS-CoV-2 antibody test result.&amp;nbsp;- Prevention of COVID-19 in adults and adolescents aged 12 years and older weighing at least 40 kg.Ronapreve should be used in accordance with official recommendations where available and based on information on the activity of casirivimab and imdevimab against presently circulating viral variants.</t>
  </si>
  <si>
    <t>12/11/2021</t>
  </si>
  <si>
    <t>https://www.ema.europa.eu/en/medicines/human/EPAR/ronapreve</t>
  </si>
  <si>
    <t>Austedo</t>
  </si>
  <si>
    <t>EMEA/H/C/006371</t>
  </si>
  <si>
    <t>deutetrabenazine</t>
  </si>
  <si>
    <t>Tardive Dyskinesia</t>
  </si>
  <si>
    <t>N07XX16</t>
  </si>
  <si>
    <t>Treatment of moderate to severe tardive dyskinesia in adults.</t>
  </si>
  <si>
    <t>05/11/2025</t>
  </si>
  <si>
    <t>https://www.ema.europa.eu/en/medicines/human/EPAR/austedo</t>
  </si>
  <si>
    <t>Nexviadyme</t>
  </si>
  <si>
    <t>EMEA/H/C/005501</t>
  </si>
  <si>
    <t>N/0018</t>
  </si>
  <si>
    <t>avalglucosidase alfa</t>
  </si>
  <si>
    <t>Glycogen Storage Disease Type II</t>
  </si>
  <si>
    <t>A16</t>
  </si>
  <si>
    <t>Nexviadyme (avalglucosidase alfa) is indicated for long-term enzyme replacement therapy for the treatment of patients with Pompe disease (acid ?-glucosidase deficiency).</t>
  </si>
  <si>
    <t>Sanofi B.V.</t>
  </si>
  <si>
    <t>06/08/2024</t>
  </si>
  <si>
    <t>24/06/2022</t>
  </si>
  <si>
    <t>20/07/2021</t>
  </si>
  <si>
    <t>https://www.ema.europa.eu/en/medicines/human/EPAR/nexviadyme</t>
  </si>
  <si>
    <t>Travatan</t>
  </si>
  <si>
    <t>EMEA/H/C/000390</t>
  </si>
  <si>
    <t>VR/0000323305</t>
  </si>
  <si>
    <t>travoprost</t>
  </si>
  <si>
    <t>S01EE04</t>
  </si>
  <si>
    <t>Decrease of elevated intraocular pressure in adult patients with ocular hypertension or open-angle glaucoma (see section 5.1). Decrease of elevated intraocular pressure in paediatric patients aged 2 months to &amp;lt; 18 years with ocular hypertension or paediatric glaucoma (see section 5.1).</t>
  </si>
  <si>
    <t>27/11/2001</t>
  </si>
  <si>
    <t>https://www.ema.europa.eu/en/medicines/human/EPAR/travatan</t>
  </si>
  <si>
    <t>Simbrinza</t>
  </si>
  <si>
    <t>EMEA/H/C/003698</t>
  </si>
  <si>
    <t>VR/0000323316</t>
  </si>
  <si>
    <t>brinzolamide;brimonidine tartrate</t>
  </si>
  <si>
    <t>Ocular Hypertension;Glaucoma, Open-Angle</t>
  </si>
  <si>
    <t>S01EC54</t>
  </si>
  <si>
    <t>Decrease of elevated intraocular pressure (IOP) in adult patients with open-angle glaucoma or ocular hypertension for whom monotherapy provides insufficient IOP reduction.</t>
  </si>
  <si>
    <t>https://www.ema.europa.eu/en/medicines/human/EPAR/simbrinza</t>
  </si>
  <si>
    <t>Nevanac</t>
  </si>
  <si>
    <t>EMEA/H/C/000818</t>
  </si>
  <si>
    <t>VR/0000323425</t>
  </si>
  <si>
    <t>nepafenac</t>
  </si>
  <si>
    <t>Pain, Postoperative;Ophthalmologic Surgical Procedures</t>
  </si>
  <si>
    <t>S01BC10</t>
  </si>
  <si>
    <t>Nevanac is indicated for:  prevention and treatment of postoperative pain and inflammation associated with cataract surgery; reduction in the risk of postoperative macular oedema associated with cataract surgery in diabetic patients.</t>
  </si>
  <si>
    <t>11/12/2007</t>
  </si>
  <si>
    <t>https://www.ema.europa.eu/en/medicines/human/EPAR/nevanac</t>
  </si>
  <si>
    <t>Elahere</t>
  </si>
  <si>
    <t>EMEA/H/C/005036</t>
  </si>
  <si>
    <t>VR/0000323227</t>
  </si>
  <si>
    <t>mirvetuximab soravtansine</t>
  </si>
  <si>
    <t>Ovarian Neoplasms;Fallopian Tube Neoplasms;Peritoneal Neoplasms</t>
  </si>
  <si>
    <t>L01FX26</t>
  </si>
  <si>
    <t>Elahere as monotherapy is indicated for the treatment of adult patients with folate receptor-alpha (FRα) positive, platinum-resistant high grade serous epithelial ovarian, fallopian tube, or primary peritoneal cancer who have received one to three prior systemic treatment regimens.</t>
  </si>
  <si>
    <t>https://www.ema.europa.eu/en/medicines/human/EPAR/elahere</t>
  </si>
  <si>
    <t>Bimzelx</t>
  </si>
  <si>
    <t>EMEA/H/C/005316</t>
  </si>
  <si>
    <t>N/0000267765</t>
  </si>
  <si>
    <t>bimekizumab</t>
  </si>
  <si>
    <t>bimekizumab&amp;nbsp</t>
  </si>
  <si>
    <t>Plaque psoriasis Bimzelx is indicated for the treatment of moderate to severe plaque psoriasis in adults who are candidates for systemic therapy. Psoriatic arthritis Bimzelx, alone or in combination with methotrexate, is indicated for the treatment of active psoriatic arthritis in adults who have had an inadequate response or who have been intolerant to one or more disease-modifying antirheumatic drugs (DMARDs). Axial spondyloarthritis Non-radiographic axial spondyloarthritis (nr-axSpA) Bimzelx is indicated for the treatment of adults with active non-radiographic axial spondyloarthritis with objective signs of inflammation as indicated by elevated C-reactive protein (CRP) and/or magnetic resonance imaging (MRI) who have responded inadequately or are intolerant to non-steroidal anti-inflammatory drugs (NSAIDs). Ankylosing spondylitis (AS, radiographic axial spondyloarthritis) Bimzelx is indicated for the treatment of adults with active ankylosing spondylitis who have responded inadequately or are intolerant to conventional therapy. Hidradenitis suppurativa (HS)Bimzelx is indicated for the treatment of active moderate to severe hidradenitis suppurativa (acne inversa) in adults with an inadequate response to conventional systemic HS therapy.</t>
  </si>
  <si>
    <t>28/04/2025</t>
  </si>
  <si>
    <t>20/08/2021</t>
  </si>
  <si>
    <t>24/08/2021</t>
  </si>
  <si>
    <t>https://www.ema.europa.eu/en/medicines/human/EPAR/bimzelx</t>
  </si>
  <si>
    <t>Aripiprazole Mylan Pharma (previously Aripiprazole Pharmathen)</t>
  </si>
  <si>
    <t>EMEA/H/C/003803</t>
  </si>
  <si>
    <t>N/0000321295</t>
  </si>
  <si>
    <t>aripiprazole</t>
  </si>
  <si>
    <t>N05AX12</t>
  </si>
  <si>
    <t>Aripiprazole Mylan Pharma is indicated for the treatment of schizophrenia in adults and in adolescents aged 15 years and older. Aripiprazole Mylan Pharma is indicated for the treatment of moderate to severe manic episodes in Bipolar I Disorder and for the prevention of a new manic episode in adults who experienced predominantly manic episodes and whose manic episodes responded to aripiprazole treatment. Aripiprazole Mylan Pharma is indicated for the treatment up to 12 weeks of moderate to severe manic episodes in Bipolar I Disorder in adolescents aged 13 years and older.</t>
  </si>
  <si>
    <t>30/06/2015</t>
  </si>
  <si>
    <t>https://www.ema.europa.eu/en/medicines/human/EPAR/aripiprazole-mylan-pharma</t>
  </si>
  <si>
    <t>Vyvgart</t>
  </si>
  <si>
    <t>EMEA/H/C/005849</t>
  </si>
  <si>
    <t>VR/0000291882</t>
  </si>
  <si>
    <t>efgartigimod alfa</t>
  </si>
  <si>
    <t>Myasthenia Gravis;Polyradiculoneuropathy, Chronic Inflammatory Demyelinating</t>
  </si>
  <si>
    <t>L04AA58</t>
  </si>
  <si>
    <t>Vyvgart is indicated as- an add-on to standard therapy for the treatment of adult patients with generalised Myasthenia Gravis (gMG) who are antiacetylcholine receptor (AChR) antibody positive.- monotherapy for the treatment of adult patients with progressive or relapsing active chronic inflammatory demyelinating polyneuropathy (CIDP) after prior treatment with corticosteroids or immunoglobulins.</t>
  </si>
  <si>
    <t>Argenx</t>
  </si>
  <si>
    <t>10/08/2022</t>
  </si>
  <si>
    <t>https://www.ema.europa.eu/en/medicines/human/EPAR/vyvgart</t>
  </si>
  <si>
    <t>Ontruzant</t>
  </si>
  <si>
    <t>EMEA/H/C/004323</t>
  </si>
  <si>
    <t>VR/0000320521</t>
  </si>
  <si>
    <t>Breast cancer Metastatic breast cancer Ontruzant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Ontruzant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Ontruzant therapy, for locally advanced (including inflammatory) disease or tumours &amp;gt;2 cm in diameter. Ontruzant should only be used in patients with metastatic or early breast cancer whose tumours have either HER2 overexpression or HER2 gene amplification as determined by an accurate and validated assay.  Metastatic gastric cancer Ontruzant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Ontruzant should only be used in patients with metastatic gastric cancer (MGC) whose tumours have HER2 overexpression as defined by IHC2+ and a confirmatory SISH or FISH result, or by an IHC 3+ result. Accurate and validated assay methods should be used.</t>
  </si>
  <si>
    <t>14/09/2017</t>
  </si>
  <si>
    <t>15/11/2017</t>
  </si>
  <si>
    <t>13/08/2018</t>
  </si>
  <si>
    <t>https://www.ema.europa.eu/en/medicines/human/EPAR/ontruzant</t>
  </si>
  <si>
    <t>Opatanol</t>
  </si>
  <si>
    <t>EMEA/H/C/000407</t>
  </si>
  <si>
    <t>VR/0000323571</t>
  </si>
  <si>
    <t>olopatadine</t>
  </si>
  <si>
    <t>olopatadine hydrochloride</t>
  </si>
  <si>
    <t>Conjunctivitis, Allergic</t>
  </si>
  <si>
    <t>S01GX09</t>
  </si>
  <si>
    <t>Treatment of ocular signs and symptoms of seasonal allergic conjunctivitis.</t>
  </si>
  <si>
    <t>16/05/2002</t>
  </si>
  <si>
    <t>19/04/2018</t>
  </si>
  <si>
    <t>https://www.ema.europa.eu/en/medicines/human/EPAR/opatanol</t>
  </si>
  <si>
    <t>Erivedge</t>
  </si>
  <si>
    <t>EMEA/H/C/002602</t>
  </si>
  <si>
    <t>N/0000304963</t>
  </si>
  <si>
    <t>vismodegib</t>
  </si>
  <si>
    <t>Carcinoma, Basal Cell</t>
  </si>
  <si>
    <t>L01XX43</t>
  </si>
  <si>
    <t>Erivedge is indicated for the treatment of adult patients with:- symptomatic metastatic basal cell carcinoma- locally advanced basal cell carcinoma inappropriate for surgery or radiotherapy</t>
  </si>
  <si>
    <t>25/04/2013</t>
  </si>
  <si>
    <t>12/07/2013</t>
  </si>
  <si>
    <t>26/04/2013</t>
  </si>
  <si>
    <t>15/03/2018</t>
  </si>
  <si>
    <t>https://www.ema.europa.eu/en/medicines/human/EPAR/erivedge</t>
  </si>
  <si>
    <t>Bavencio</t>
  </si>
  <si>
    <t>EMEA/H/C/004338</t>
  </si>
  <si>
    <t>VR/0000279701</t>
  </si>
  <si>
    <t>avelumab</t>
  </si>
  <si>
    <t>Neuroendocrine Tumors</t>
  </si>
  <si>
    <t>L01FF04</t>
  </si>
  <si>
    <t>Other antineoplastic agents;Monoclonal antibodies</t>
  </si>
  <si>
    <t>Bavencio is indicated as monotherapy for the treatment of adult patients with metastatic Merkel cell carcinoma (MCC). Bavencio in combination with axitinib is indicated for the first-line treatment of adult patients with advanced renal cell carcinoma (RCC). Bavencio is indicated as monotherapy for the first?line maintenance treatment of adult patients with locally advanced or metastatic urothelial carcinoma (UC) who are progression-free following platinum?based chemotherapy.</t>
  </si>
  <si>
    <t>20/07/2017</t>
  </si>
  <si>
    <t>https://www.ema.europa.eu/en/medicines/human/EPAR/bavencio</t>
  </si>
  <si>
    <t>Lacosamide Adroiq</t>
  </si>
  <si>
    <t>EMEA/H/C/006047</t>
  </si>
  <si>
    <t>VR/0000322698</t>
  </si>
  <si>
    <t>Lacosamide Adroiq is indicated as monotherapy in the treatment of partial-onset seizures with or without secondary generalisation in adults, adolescents and children from 2 years of age with epilepsy. Lacosamide Adroiq is indicated as adjunctive therapy  in the treatment of partial-onset seizures with or without secondary generalisation in adults, adolescents and children from 2 years of age with epilepsy. in the treatment of primary generalised tonic-clonic seizures in adults, adolescents and children from 4 years of age with idiopathic generalised epilepsy.</t>
  </si>
  <si>
    <t>Extrovis EU Ltd</t>
  </si>
  <si>
    <t>31/05/2023</t>
  </si>
  <si>
    <t>https://www.ema.europa.eu/en/medicines/human/EPAR/lacosamide-adroiq</t>
  </si>
  <si>
    <t>Lyumjev (previously Liumjev)</t>
  </si>
  <si>
    <t>EMEA/H/C/005037</t>
  </si>
  <si>
    <t>VR/0000315488</t>
  </si>
  <si>
    <t>Treatment of diabetes mellitus in adults, adolescents and children aged 1 year and above. Treatment of diabetes mellitus in adults.</t>
  </si>
  <si>
    <t>24/03/2020</t>
  </si>
  <si>
    <t>16/04/2020</t>
  </si>
  <si>
    <t>https://www.ema.europa.eu/en/medicines/human/EPAR/lyumjev</t>
  </si>
  <si>
    <t>Liprolog</t>
  </si>
  <si>
    <t>EMEA/H/C/000393</t>
  </si>
  <si>
    <t>A10AB04;A10AD04</t>
  </si>
  <si>
    <t>For the treatment of adults and children with diabetes mellitus who require insulin for the maintenance of normal glucose homeostasis. Liprolog is also indicated for the initial stabilisation of diabetes mellitus.</t>
  </si>
  <si>
    <t>26/04/2001</t>
  </si>
  <si>
    <t>23/10/2017</t>
  </si>
  <si>
    <t>https://www.ema.europa.eu/en/medicines/human/EPAR/liprolog</t>
  </si>
  <si>
    <t>Humalog</t>
  </si>
  <si>
    <t>EMEA/H/C/000088</t>
  </si>
  <si>
    <t>For the treatment of adults and children with diabetes mellitus who require insulin for the maintenance of normal glucose homeostasis. Humalog is also indicated for the initial stabilisation of diabetes mellitus.</t>
  </si>
  <si>
    <t>30/04/1996</t>
  </si>
  <si>
    <t>01/02/2018</t>
  </si>
  <si>
    <t>https://www.ema.europa.eu/en/medicines/human/EPAR/humalog</t>
  </si>
  <si>
    <t>Abasaglar (previously Abasria)</t>
  </si>
  <si>
    <t>EMEA/H/C/002835</t>
  </si>
  <si>
    <t>09/09/2014</t>
  </si>
  <si>
    <t>27/02/2018</t>
  </si>
  <si>
    <t>https://www.ema.europa.eu/en/medicines/human/EPAR/abasaglar</t>
  </si>
  <si>
    <t>Finlee</t>
  </si>
  <si>
    <t>EMEA/H/C/005885</t>
  </si>
  <si>
    <t>VR/0000323418</t>
  </si>
  <si>
    <t>dabrafenib</t>
  </si>
  <si>
    <t>dabrafenib mesilate</t>
  </si>
  <si>
    <t>L01EC02</t>
  </si>
  <si>
    <t>Low-grade glioma Finlee in combination with trametinib is indicated for the treatment of paediatric patients aged 1 year and older with low-grade glioma (LGG) with a BRAF V600E mutation who require systemic therapy. High-grade glioma Finlee in combination with trametinib is indicated for the treatment of paediatric patients aged 1 year and older with high-grade glioma (HGG) with a BRAF V600E mutation who have received at least one prior radiation and/or chemotherapy treatment.</t>
  </si>
  <si>
    <t>15/11/2023</t>
  </si>
  <si>
    <t>05/12/2023</t>
  </si>
  <si>
    <t>https://www.ema.europa.eu/en/medicines/human/EPAR/finlee</t>
  </si>
  <si>
    <t>Abraxane</t>
  </si>
  <si>
    <t>EMEA/H/C/000778</t>
  </si>
  <si>
    <t>VR/0000311114</t>
  </si>
  <si>
    <t>paclitaxel</t>
  </si>
  <si>
    <t>Breast Neoplasms;Pancreatic Neoplasms;Carcinoma, Non-Small-Cell Lung</t>
  </si>
  <si>
    <t>L01CD01</t>
  </si>
  <si>
    <t>Abraxane monotherapy is indicated for the treatment of metastatic breast cancer in adult patients who have failed first-line treatment for metastatic disease and for whom standard, anthracycline containing therapy is not indicated. Abraxane in combination with gemcitabine is indicated for the first-line treatment of adult patients with metastatic adenocarcinoma of the pancreas. Abraxane in combination with carboplatin is indicated for the first-line treatment of non-small cell lung cancer in adult patients who are not candidates for potentially curative surgery and/or radiation therapy.</t>
  </si>
  <si>
    <t>11/01/2008</t>
  </si>
  <si>
    <t>https://www.ema.europa.eu/en/medicines/human/EPAR/abraxane</t>
  </si>
  <si>
    <t>Agamree</t>
  </si>
  <si>
    <t>EMEA/H/C/005679</t>
  </si>
  <si>
    <t>VR/0000290634</t>
  </si>
  <si>
    <t>vamorolone</t>
  </si>
  <si>
    <t>Muscular Dystrophy, Duchenne</t>
  </si>
  <si>
    <t>H02AB18</t>
  </si>
  <si>
    <t>Glucocorticoids</t>
  </si>
  <si>
    <t>Agamree is indicated for the treatment of Duchenne muscular dystrophy (DMD) in patients aged 4 years and older.</t>
  </si>
  <si>
    <t>Santhera Pharmaceuticals (Deutschland) GmbH</t>
  </si>
  <si>
    <t>https://www.ema.europa.eu/en/medicines/human/EPAR/agamree</t>
  </si>
  <si>
    <t>Ponlimsi</t>
  </si>
  <si>
    <t>EMEA/H/C/006238</t>
  </si>
  <si>
    <t>N/0000320143</t>
  </si>
  <si>
    <t>Treatment of osteoporosis in postmenopausal women and in men at increased risk of fractures. In postmenopausal women Ponlimsi significantly reduces the risk of vertebral, non-vertebral and hip fractures.Treatment of bone loss associated with hormone ablation in men with prostate cancer at increased risk of fractures. In men with prostate cancer receiving hormone ablation, Ponlimsi significantly reduces the risk of vertebral fractures.Treatment of bone loss associated with long-term systemic glucocorticoid therapy in adult patients at increased risk of fracture.</t>
  </si>
  <si>
    <t>https://www.ema.europa.eu/en/medicines/human/EPAR/ponlimsi</t>
  </si>
  <si>
    <t>Veyvondi</t>
  </si>
  <si>
    <t>EMEA/H/C/004454</t>
  </si>
  <si>
    <t>VR/0000264863</t>
  </si>
  <si>
    <t>vonicog alfa</t>
  </si>
  <si>
    <t>von Willebrand Diseases</t>
  </si>
  <si>
    <t>B02BD10</t>
  </si>
  <si>
    <t>Prevention and treatment of haemorrhage or surgical bleeding in adults (age 18 years and older) with von Willebrand disease (VWD), when desmopressin (DDAVP) treatment alone is ineffective or contraindicated. Veyvondi should not be used in the treatment of Haemophilia A.</t>
  </si>
  <si>
    <t>https://www.ema.europa.eu/en/medicines/human/EPAR/veyvondi</t>
  </si>
  <si>
    <t>Nyvepria</t>
  </si>
  <si>
    <t>EMEA/H/C/005085</t>
  </si>
  <si>
    <t>N/0000321402</t>
  </si>
  <si>
    <t>18/11/2020</t>
  </si>
  <si>
    <t>23/11/2020</t>
  </si>
  <si>
    <t>https://www.ema.europa.eu/en/medicines/human/EPAR/nyvepria</t>
  </si>
  <si>
    <t>Kostaive</t>
  </si>
  <si>
    <t>EMEA/H/C/006207</t>
  </si>
  <si>
    <t>VR/0000284897</t>
  </si>
  <si>
    <t>zapomeran</t>
  </si>
  <si>
    <t>COVID-19 sa-mRNA Vaccine</t>
  </si>
  <si>
    <t>Kostaive is indicated for active immunisation to prevent COVID-19 caused by SARS-CoV-2 in individuals 18 years of age and older. The use of this vaccine should be in accordance with official recommendations.</t>
  </si>
  <si>
    <t>26/02/2025</t>
  </si>
  <si>
    <t>https://www.ema.europa.eu/en/medicines/human/EPAR/kostaive</t>
  </si>
  <si>
    <t>Libtayo</t>
  </si>
  <si>
    <t>EMEA/H/C/004844</t>
  </si>
  <si>
    <t>VR/0000264999</t>
  </si>
  <si>
    <t>cemiplimab</t>
  </si>
  <si>
    <t>Carcinoma, Squamous Cell</t>
  </si>
  <si>
    <t>L01XC33</t>
  </si>
  <si>
    <t>Cutaneous Squamous Cell Carcinoma  Libtayo as monotherapy is indicated for the treatment of adult patients with metastatic or locally advanced cutaneous squamous cell carcinoma (mCSCC or laCSCC) who are not candidates for curative surgery or curative radiation. Libtayo as monotherapy is indicated for the adjuvant treatment of adult patients with CSCC at high risk of recurrence after surgery and radiation (see section 5.1 for selection criteria).&amp;nbsp;  Basal Cell Carcinoma  Libtayo as monotherapy is indicated for the treatment of adult patients with locally advanced or metastatic basal cell carcinoma (laBCC or mBCC) who have progressed on or are intolerant to a hedgehog pathway inhibitor (HHI).  Non-Small Cell Lung Cancer  Libtayo as monotherapy is indicated for the first-line treatment of adult patients with non-small cell lung cancer (NSCLC) expressing PD-L1 (in ? 50% tumour cells), with no EGFR, ALK or ROS1 aberrations, who have:  locally advanced NSCLC who are not candidates for definitive chemoradiation, or metastatic NSCLC.   Libtayo in combination with platinum?based chemotherapy is indicated for the first?line treatment of adult patients with NSCLC expressing PD-L1 (in ? 1% of tumour cells), with no EGFR, ALK or ROS1 aberrations, who have:  locally advanced NSCLC who are not candidates for definitive chemoradiation, or metastatic NSCLC.    Cervical Cancer  Libtayo as monotherapy is indicated for the treatment of adult patients with recurrent or metastatic cervical cancer and disease progression on or after platinum-based chemotherapy.</t>
  </si>
  <si>
    <t>Regeneron Ireland Designated Activity Company (DAC)</t>
  </si>
  <si>
    <t>28/06/2019</t>
  </si>
  <si>
    <t>05/07/2019</t>
  </si>
  <si>
    <t>https://www.ema.europa.eu/en/medicines/human/EPAR/libtayo</t>
  </si>
  <si>
    <t>Imnovid (previously Pomalidomide Celgene)</t>
  </si>
  <si>
    <t>EMEA/H/C/002682</t>
  </si>
  <si>
    <t>PASS/0000262876</t>
  </si>
  <si>
    <t>Imnovid in combination with bortezomib and dexamethasone is indicated in the treatment of adult patients with multiple myeloma who have received at least one prior treatment regimen including lenalidomide. Imnovid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</si>
  <si>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21/08/2025</t>
  </si>
  <si>
    <t>30/05/2013</t>
  </si>
  <si>
    <t>05/08/2013</t>
  </si>
  <si>
    <t>https://www.ema.europa.eu/en/medicines/human/EPAR/imnovid</t>
  </si>
  <si>
    <t>Hycamtin</t>
  </si>
  <si>
    <t>EMEA/H/C/000123</t>
  </si>
  <si>
    <t>N/0000320277</t>
  </si>
  <si>
    <t>topotecan</t>
  </si>
  <si>
    <t>Ovarian Neoplasms;Uterine Cervical Neoplasms;Small Cell Lung Carcinoma</t>
  </si>
  <si>
    <t>L01CE01</t>
  </si>
  <si>
    <t>Hycamtin capsules are indicated as monotherapy for the treatment of adult patients with relapsed small cell lung cancer (SCLC) for whom re-treatment with the first-line regimen is not considered appropriate. Topotecan is indicated for the treatment of patients with metastatic carcinoma of the ovary after failure of first-line or subsequent therapy. Hycamtin capsules are indicated as monotherapy for the treatment of adult patients with relapsed small cell lung cancer (SCLC) for whom re-treatment with the first-line regimen is not considered appropriate.</t>
  </si>
  <si>
    <t>Sandoz Pharmaceuticals d.d.</t>
  </si>
  <si>
    <t>17/07/1996</t>
  </si>
  <si>
    <t>12/11/1996</t>
  </si>
  <si>
    <t>https://www.ema.europa.eu/en/medicines/human/EPAR/hycamtin</t>
  </si>
  <si>
    <t>Odomzo</t>
  </si>
  <si>
    <t>EMEA/H/C/002839</t>
  </si>
  <si>
    <t>VR/0000268112</t>
  </si>
  <si>
    <t>sonidegib</t>
  </si>
  <si>
    <t>sonidegib diphosphate</t>
  </si>
  <si>
    <t>L01XJ02</t>
  </si>
  <si>
    <t>Odomzo is indicated for the treatment of adult patients with locally advanced basal cell carcinoma (BCC) who are not amenable to curative surgery or radiation therapy.</t>
  </si>
  <si>
    <t>Sun Pharmaceutical Industries Europe B.V.</t>
  </si>
  <si>
    <t>25/06/2015</t>
  </si>
  <si>
    <t>14/08/2015</t>
  </si>
  <si>
    <t>https://www.ema.europa.eu/en/medicines/human/EPAR/odomzo</t>
  </si>
  <si>
    <t>Poteligeo</t>
  </si>
  <si>
    <t>EMEA/H/C/004232</t>
  </si>
  <si>
    <t>EMEA/H/C/004232/II/0028/G</t>
  </si>
  <si>
    <t>mogamulizumab</t>
  </si>
  <si>
    <t>Sezary Syndrome;Mycosis Fungoides</t>
  </si>
  <si>
    <t>L01XC25</t>
  </si>
  <si>
    <t>Poteligeo is indicated for the treatment of adult patients with mycosis fungoides (MF) or Sézary syndrome (SS) who have received at least one prior systemic therapy.</t>
  </si>
  <si>
    <t>Kyowa Kirin Holdings B.V.</t>
  </si>
  <si>
    <t>26/06/2025</t>
  </si>
  <si>
    <t>https://www.ema.europa.eu/en/medicines/human/EPAR/poteligeo</t>
  </si>
  <si>
    <t>Elfabrio</t>
  </si>
  <si>
    <t>EMEA/H/C/005618</t>
  </si>
  <si>
    <t>N/0000319765</t>
  </si>
  <si>
    <t>pegunigalsidase alfa</t>
  </si>
  <si>
    <t>Fabry Disease</t>
  </si>
  <si>
    <t>A16AB20</t>
  </si>
  <si>
    <t>Elfabrio is indicated for long-term enzyme replacement therapy in adult patients with a confirmed diagnosis of Fabry disease (deficiency of alpha-galactosidase).</t>
  </si>
  <si>
    <t>Chiesi Farmaceutici S.p.A</t>
  </si>
  <si>
    <t>21/02/2023</t>
  </si>
  <si>
    <t>https://www.ema.europa.eu/en/medicines/human/EPAR/elfabrio</t>
  </si>
  <si>
    <t>Aflunov</t>
  </si>
  <si>
    <t>EMEA/H/C/002094</t>
  </si>
  <si>
    <t>II/0086</t>
  </si>
  <si>
    <t>zoonotic influenza vaccine (H5N1) (surface antigen, inactivated, adjuvanted)</t>
  </si>
  <si>
    <t>influenza virus surface antigens (haemagglutinin and neuraminidase) of strain: A/turkey/Turkey/1/05 (H5N1)-like strain (NIBRG-23)</t>
  </si>
  <si>
    <t>Influenza, Human;Immunization;Disease Outbreaks</t>
  </si>
  <si>
    <t>Active immunisation against H5N1 subtype of Influenza A virus in individuals 6 months of age and above.&amp;nbsp;Aflunov should be used in accordance with official recommendations.</t>
  </si>
  <si>
    <t>Seqirus S.r.l. </t>
  </si>
  <si>
    <t>21/10/2024</t>
  </si>
  <si>
    <t>28/11/2010</t>
  </si>
  <si>
    <t>19/05/2017</t>
  </si>
  <si>
    <t>https://www.ema.europa.eu/en/medicines/human/EPAR/aflunov</t>
  </si>
  <si>
    <t>Daptomycin Hospira</t>
  </si>
  <si>
    <t>EMEA/H/C/004310</t>
  </si>
  <si>
    <t>N/0000323428</t>
  </si>
  <si>
    <t>daptomycin</t>
  </si>
  <si>
    <t>Soft Tissue Infections;Skin Diseases, Bacterial</t>
  </si>
  <si>
    <t>J01XX09</t>
  </si>
  <si>
    <t>Daptomycin is indicated for the treatment of the following infections.  Adult and paediatric (1 to 17 years of age) patients with complicated skin and soft-tissue infections (cSSTI). Adult patients with right-sided infective endocarditis (RIE) due to Staphylococcus aureus. It isrecommended that the decision to use daptomycin should take into account the antibacterial susceptibility of the organism and should be based on expert advice. Adult and paediatric (1 to 17 years of age) patients with Staphylococcus aureus bacteraemia (SAB).  In adults, use in bacteraemia should be associated with RIE or with cSSTI, while in paediatric patients, use in bacteraemia should be associated with cSSTI. Daptomycin is active against Gram positive bacteria only. In mixed infections where Gram negative and/or certain types of anaerobic bacteria are suspected, daptomycin should be co-administered with appropriate antibacterial agent(s). Consideration should be given to official guidance on the appropriate use of antibacterial agents.</t>
  </si>
  <si>
    <t>13/04/2018</t>
  </si>
  <si>
    <t>https://www.ema.europa.eu/en/medicines/human/EPAR/daptomycin-hospira</t>
  </si>
  <si>
    <t>Degevma</t>
  </si>
  <si>
    <t>EMEA/H/C/006239</t>
  </si>
  <si>
    <t>https://www.ema.europa.eu/en/medicines/human/EPAR/degevma</t>
  </si>
  <si>
    <t>Abiraterone Mylan</t>
  </si>
  <si>
    <t>EMEA/H/C/005368</t>
  </si>
  <si>
    <t>N/0000319650</t>
  </si>
  <si>
    <t>abiraterone acetate</t>
  </si>
  <si>
    <t>L02BX03</t>
  </si>
  <si>
    <t>Endocrine therapy;Other hormone antagonists and related agents</t>
  </si>
  <si>
    <t>Abiraterone Mylan is indicated with prednisone or prednisolone for:  the treatment of newly diagnosed high risk metastatic hormone sensitive prostate cancer (mHSPC) in adult men in combination with androgen deprivation therapy (ADT). the treatment of metastatic castration resistant prostate cancer (mCRPC) in adult men who are asymptomatic or mildly symptomatic after failure of androgen deprivation therapy in whom chemotherapy is not yet clinically indicated. the treatment of mCRPC in adult men whose disease has progressed on or after a docetaxel based chemotherapy regimen.</t>
  </si>
  <si>
    <t>https://www.ema.europa.eu/en/medicines/human/EPAR/abiraterone-mylan</t>
  </si>
  <si>
    <t>Xenpozyme</t>
  </si>
  <si>
    <t>EMEA/H/C/004850</t>
  </si>
  <si>
    <t>PSUR/0000282268</t>
  </si>
  <si>
    <t>olipudase alfa</t>
  </si>
  <si>
    <t>Acid sphingomyelinase deficiency (ASMD) type A/B or type B</t>
  </si>
  <si>
    <t>A16AB25</t>
  </si>
  <si>
    <t>Xenpozyme is indicated as an enzyme replacement therapy for the treatment of non-Central Nervous System (CNS) manifestations of Acid Sphingomyelinase Deficiency (ASMD) in paediatric and adult patients with type A/B or type B.</t>
  </si>
  <si>
    <t>19/05/2022</t>
  </si>
  <si>
    <t>20/05/2022</t>
  </si>
  <si>
    <t>https://www.ema.europa.eu/en/medicines/human/EPAR/xenpozyme</t>
  </si>
  <si>
    <t>Effentora</t>
  </si>
  <si>
    <t>EMEA/H/C/000833</t>
  </si>
  <si>
    <t>T/0000312945</t>
  </si>
  <si>
    <t>fentanyl</t>
  </si>
  <si>
    <t>Pain;Cancer</t>
  </si>
  <si>
    <t>N02AB03</t>
  </si>
  <si>
    <t>Effentora is indicated for the treatment of breakthrough pain (BTP) in adults with cancer who are already receiving maintenance opioid therapy for chronic cancer pain. BTP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</si>
  <si>
    <t>Phoenix Labs Unlimited Company</t>
  </si>
  <si>
    <t>04/04/2008</t>
  </si>
  <si>
    <t>https://www.ema.europa.eu/en/medicines/human/EPAR/effentora</t>
  </si>
  <si>
    <t>Brintellix</t>
  </si>
  <si>
    <t>EMEA/H/C/002717</t>
  </si>
  <si>
    <t>VR/0000296460</t>
  </si>
  <si>
    <t>vortioxetine</t>
  </si>
  <si>
    <t>Depressive Disorder, Major</t>
  </si>
  <si>
    <t>N06AX26</t>
  </si>
  <si>
    <t>Treatment of major depressive episodes in adults.</t>
  </si>
  <si>
    <t>H. Lundbeck A/S</t>
  </si>
  <si>
    <t>24/10/2013</t>
  </si>
  <si>
    <t>18/12/2013</t>
  </si>
  <si>
    <t>18/07/2018</t>
  </si>
  <si>
    <t>https://www.ema.europa.eu/en/medicines/human/EPAR/brintellix</t>
  </si>
  <si>
    <t>Opuviz</t>
  </si>
  <si>
    <t>EMEA/H/C/006056</t>
  </si>
  <si>
    <t>VR/0000280586</t>
  </si>
  <si>
    <t>Opuviz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</si>
  <si>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https://www.ema.europa.eu/en/medicines/human/EPAR/opuviz</t>
  </si>
  <si>
    <t>Darzalex</t>
  </si>
  <si>
    <t>EMEA/H/C/004077</t>
  </si>
  <si>
    <t>VR/0000282640</t>
  </si>
  <si>
    <t>daratumumab</t>
  </si>
  <si>
    <t>L01FC01</t>
  </si>
  <si>
    <t>Multiple Myeloma&amp;nbsp; Darzalex&amp;nbsp;is&amp;nbsp;indicated:  in combination with lenalidomide and dexamethasone&amp;nbsp;or&amp;nbsp;with&amp;nbsp;bortezomib,&amp;nbsp;melphalan&amp;nbsp;and prednisone for the treatment of adult patients with newly diagnosed multiple myeloma who are ineligible for autologous stem cell transplant. in&amp;nbsp;combination&amp;nbsp;with&amp;nbsp;bortezomib,&amp;nbsp;lenalidomide&amp;nbsp;and dexamethasone for the treatment of adult patients with newly diagnosed multiple myeloma. in&amp;nbsp;combination&amp;nbsp;with&amp;nbsp;bortezomib,&amp;nbsp;thalidomide&amp;nbsp;and dexamethasone&amp;nbsp;for&amp;nbsp;the&amp;nbsp;treatment&amp;nbsp;of&amp;nbsp;adult&amp;nbsp;patients with newly diagnosed multiple myeloma who are eligible for autologous stem cell transplant. in combination with lenalidomide and dexamethasone, or bortezomib and dexamethasone,&amp;nbsp;for&amp;nbsp;the&amp;nbsp;treatment&amp;nbsp;of&amp;nbsp;adult&amp;nbsp;patients with multiple myeloma who have received at least one prior therapy. in combination with pomalidomide and dexamethasone for the treatment of adult patients with&amp;nbsp;multiple&amp;nbsp;myeloma&amp;nbsp;who&amp;nbsp;have&amp;nbsp;received&amp;nbsp;one&amp;nbsp;prior therapy containing a proteasome inhibitor and lenalidomide and were lenalidomide refractory, or who have received at least two prior therapies that included lenalidomide and a proteasome inhibitor and have demonstrated disease progression on or after the last therapy (see section 5.1). in as monotherapy for the treatment of adult patients with relapsed and refractory multiple myeloma, whose prior therapy included a proteasome&amp;nbsp;inhibitor&amp;nbsp;and&amp;nbsp;an&amp;nbsp;immunomodulatory agent&amp;nbsp;and&amp;nbsp;who&amp;nbsp;have&amp;nbsp;demonstrated&amp;nbsp;disease progression on the last therapy.  Smouldering&amp;nbsp;multiple&amp;nbsp;myeloma Darzalex&amp;nbsp;as&amp;nbsp;monotherapy&amp;nbsp;is&amp;nbsp;indicated&amp;nbsp;for&amp;nbsp;the treatment of adult patients with smouldering multiple myeloma at high risk of developing multiple myeloma. Light&amp;nbsp;chain&amp;nbsp;(AL)&amp;nbsp;amyloidosis Darzalex is indicated in combination with cyclophosphamide,&amp;nbsp;bortezomib&amp;nbsp;and&amp;nbsp;dexamethasone for the treatment of adult patients with newly diagnosed systemic light chain (AL) amyloidosis. Darzalex&amp;nbsp;is&amp;nbsp;indicated:  in combination with lenalidomide and dexamethasone&amp;nbsp;or&amp;nbsp;with&amp;nbsp;bortezomib,&amp;nbsp;melphalan&amp;nbsp;and prednisone for the treatment of adult patients with newly diagnosed multiple myeloma who are ineligible for autologous stem cell transplant. in&amp;nbsp;combination&amp;nbsp;with&amp;nbsp;bortezomib,&amp;nbsp;thalidomide&amp;nbsp;and dexamethasone&amp;nbsp;for&amp;nbsp;the&amp;nbsp;treatment&amp;nbsp;of&amp;nbsp;adult&amp;nbsp;patients with newly diagnosed multiple myeloma who are eligible for autologous stem cell transplant. in combination with lenalidomide and dexamethasone, or bortezomib and dexamethasone,&amp;nbsp;for&amp;nbsp;the&amp;nbsp;treatment&amp;nbsp;of&amp;nbsp;adult&amp;nbsp;patients with multiple myeloma who have received at least one prior therapy. as monotherapy for the treatment of adult patients with relapsed and refractory multiple myeloma, whose prior therapy included a proteasome&amp;nbsp;inhibitor&amp;nbsp;and&amp;nbsp;an&amp;nbsp;immunomodulatory agent and who have demonstrated disease progression on the last therapy.</t>
  </si>
  <si>
    <t>Janssen-Cilag International N.V.</t>
  </si>
  <si>
    <t>20/05/2016</t>
  </si>
  <si>
    <t>https://www.ema.europa.eu/en/medicines/human/EPAR/darzalex</t>
  </si>
  <si>
    <t>Imuldosa</t>
  </si>
  <si>
    <t>EMEA/H/C/006221</t>
  </si>
  <si>
    <t>VR/0000313404</t>
  </si>
  <si>
    <t>Adult Crohn’s Disease&amp;nbsp;Imuldosa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Paediatric Crohn’s Disease&amp;nbsp;Imuldosa is indicated for the treatment of moderately to severely active Crohn’s disease in paediatric patients weighing at least 40 kg, who have had an inadequate response to, or were intolerant to either conventional or biologic therapy. Plaque psoriasis&amp;nbsp;Imuldosa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psoriasis&amp;nbsp;Imuldosa is indicated for the treatment of moderate to severe plaque psoriasis in children and adolescent patients from the age of 6 years and older, who are inadequately controlled by, or are intolerant to, other systemic therapies or phototherapies. Psoriatic arthritis (PsA)&amp;nbsp;Imuldosa, alone or in combination with MTX, is indicated for the treatment of active psoriatic arthritis in adult patients when the response to previous non-biological disease- modifying anti-rheumatic drug (DMARD) therapy has been inadequate.</t>
  </si>
  <si>
    <t>https://www.ema.europa.eu/en/medicines/human/EPAR/imuldosa</t>
  </si>
  <si>
    <t>Relistor</t>
  </si>
  <si>
    <t>EMEA/H/C/000870</t>
  </si>
  <si>
    <t>VR/0000323141</t>
  </si>
  <si>
    <t>methylnaltrexone bromide</t>
  </si>
  <si>
    <t>Opioid-Related Disorders;Constipation</t>
  </si>
  <si>
    <t>A06AH01</t>
  </si>
  <si>
    <t>Peripheral opioid receptor antagonists</t>
  </si>
  <si>
    <t>Treatment of opioid-induced constipation in advanced-illness patients who are receiving palliative care when response to usual laxative therapy has not been sufficient.</t>
  </si>
  <si>
    <t>Bausch Health Ireland Limited</t>
  </si>
  <si>
    <t>01/07/2008</t>
  </si>
  <si>
    <t>09/01/2017</t>
  </si>
  <si>
    <t>https://www.ema.europa.eu/en/medicines/human/EPAR/relistor</t>
  </si>
  <si>
    <t>Zercepac</t>
  </si>
  <si>
    <t>EMEA/H/C/005209</t>
  </si>
  <si>
    <t>VR/0000320725</t>
  </si>
  <si>
    <t>Breast Neoplasms;Stomach Neoplasms</t>
  </si>
  <si>
    <t>Breast cancer Metastatic breast cancer  Zercepac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treatments.&amp;nbsp;&amp;nbsp;&amp;nbsp;&amp;nbsp;&amp;nbsp;&amp;nbsp;&amp;nbsp;&amp;nbsp;&amp;nbsp;&amp;nbsp;&amp;nbsp;&amp;nbsp;&amp;nbsp;&amp;nbsp;&amp;nbsp;&amp;nbsp;&amp;nbsp;&amp;nbsp;&amp;nbsp;&amp;nbsp;&amp;nbsp;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Zercepac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Zercepac therapy, for locally advanced (including inflammatory) disease or tumours &amp;gt; 2 cm in diameter.  Zercepac should only be used in patients with metastatic or early breast cancer whose tumours have either HER2 overexpression or HER2 gene amplification as determined by an accurate and validated assay. Metastatic gastric cancer  Zercepac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Zercepac should only be used in patients with metastatic gastric cancer (MGC) whose tumours have HER2 overexpression as defined by IHC2+ and a confirmatory SISH or FISH result, or by an IHC 3+ result. Accurate and validated assay methods should be used.</t>
  </si>
  <si>
    <t>27/07/2020</t>
  </si>
  <si>
    <t>28/07/2020</t>
  </si>
  <si>
    <t>https://www.ema.europa.eu/en/medicines/human/EPAR/zercepac</t>
  </si>
  <si>
    <t>Skyrizi</t>
  </si>
  <si>
    <t>EMEA/H/C/004759</t>
  </si>
  <si>
    <t>VR/0000296296</t>
  </si>
  <si>
    <t>risankizumab</t>
  </si>
  <si>
    <t>Psoriasis;Arthritis, Psoriatic;Colitis, Ulcerative;Crohn Disease</t>
  </si>
  <si>
    <t>L04AC18</t>
  </si>
  <si>
    <t>Plaque PsoriasisSkyrizi is indicated for the treatment of moderate to severe plaque psoriasis in adults who are candidates for systemic therapy.Psoriatic ArthritisSkyrizi, alone or in combination with methotrexate (MTX), is indicated for the treatment of active psoriatic arthritis in adults who have had an inadequate response or who have been intolerant to one or more disease-modifying antirheumatic drugs (DMARDs). Crohn’s diseaseSkyrizi is indicated for the treatment of adult patients with moderately to severely active Crohn's disease who have had an inadequate response to, lost response to, or were intolerant to conventional therapy or a biologic therapy. Ulcerative colitisSkyrizi is indicated for the treatment of adult patients with moderately to severely active ulcerative colitis who have had an inadequate response to, lost response to, or were intolerant to conventional therapy or a biologic therapy.</t>
  </si>
  <si>
    <t>14/10/2025</t>
  </si>
  <si>
    <t>28/02/2019</t>
  </si>
  <si>
    <t>26/06/2019</t>
  </si>
  <si>
    <t>https://www.ema.europa.eu/en/medicines/human/EPAR/skyrizi</t>
  </si>
  <si>
    <t>Tagrisso</t>
  </si>
  <si>
    <t>EMEA/H/C/004124</t>
  </si>
  <si>
    <t>VR/0000310732</t>
  </si>
  <si>
    <t>osimertinib</t>
  </si>
  <si>
    <t>osimertinib mesilate</t>
  </si>
  <si>
    <t>Other antineoplastic agents;Protein kinase inhibitors</t>
  </si>
  <si>
    <t>TAGRISSO as monotherapy is indicated for:  the adjuvant treatment after complete tumour resection in adult patients with stage IB-IIIA non-small cell lung cancer (NSCLC) whose tumours have epidermal growth factor receptor (EGFR) exon 19 deletions or exon 21 (L858R) substitution mutations (see section 5.1). the treatment of adult patients with locally advanced, unresectable NSCLC whose tumours have EGFR exon 19 deletions or exon 21 (L858R) substitution mutations and whose disease has not progressed during or following platinum‑based chemoradiation therapy. the first-line treatment of adult patients with locally advanced or metastatic NSCLC with activating EGFR mutations. the treatment of adult patients with locally advanced or metastatic EGFR T790M mutation-positive NSCLC.  TAGRISSO is indicated in combination with:  pemetrexed and platinum-based chemotherapy for the first-line treatment of adult patients with advanced NSCLC whose tumours have EGFR exon 19 deletions or exon 21 (L858R) substitution mutations.</t>
  </si>
  <si>
    <t>03/12/2025</t>
  </si>
  <si>
    <t>01/02/2016</t>
  </si>
  <si>
    <t>https://www.ema.europa.eu/en/medicines/human/EPAR/tagrisso</t>
  </si>
  <si>
    <t>Ziagen</t>
  </si>
  <si>
    <t>EMEA/H/C/000252</t>
  </si>
  <si>
    <t>VR/0000296309</t>
  </si>
  <si>
    <t>abacavir</t>
  </si>
  <si>
    <t>J05AF06</t>
  </si>
  <si>
    <t>Ziagen is indicated in antiretroviral combination therapy for the treatment of Human Immunodeficiency Virus (HIV) infection in adults, adolescents and children. The demonstration of the benefit of Ziagen is mainly based on results of studies performed with a twice daily regimen, in treatment-naïve adult patients on combination therapy. Before initiating treatment with abacavir, screening for carriage of the HLA-B*5701 allele should be performed in any HIV-infected patient, irrespective of racial origin. Abacavir should not be used in patients known to carry the HLA-B*5701 allele.</t>
  </si>
  <si>
    <t>25/03/1999</t>
  </si>
  <si>
    <t>08/07/1999</t>
  </si>
  <si>
    <t>01/03/2018</t>
  </si>
  <si>
    <t>https://www.ema.europa.eu/en/medicines/human/EPAR/ziagen</t>
  </si>
  <si>
    <t>Trizivir</t>
  </si>
  <si>
    <t>EMEA/H/C/000338</t>
  </si>
  <si>
    <t>abacavir;lamivudine;zidovudine</t>
  </si>
  <si>
    <t>abacavir (as sulfate);lamivudine;zidovudine</t>
  </si>
  <si>
    <t>J05AR04</t>
  </si>
  <si>
    <t>Trizivir is indicated for the treatment of human-immunodeficiency-virus (HIV) infection in adults. This fixed combination replaces the three components (abacavir, lamivudine and zidovudine) used separately in similar dosages. It is recommended that treatment is started with abacavir, lamivudine,and zidovudine separately for the first six to eight weeks. The choice of this fixed combination should be based not only on potential adherence criteria, but mainly on expected efficacy and risk related to the three nucleoside analogues. The demonstration of the benefit of Trizivir is mainly based on results of studies performed in treatment naive patients or moderately antiretroviral experienced patients with non-advanced disease. In patients with high viral load (&amp;gt;100,000 copies/ml) choice of therapy needs special consideration. Overall, the virologic suppression with this triple nucleoside regimen could be inferior to that obtained with other multitherapies notably including boosted protease inhibitors or non-nucleoside reverse-transcriptase inhibitors, therefore the use of Trizivir should only be considered under special circumstances (e.g. co-infection with tuberculosis). Before initiating treatment with abacavir, screening for carriage of the HLA-B*5701 allele should be performed in any HIV-infected patient, irrespective of racial origin. Screening is also recommended prior to re-initiation of abacavir in patients of unknown HLA-B*5701 status who have previously tolerated abacavir (see 'management after an interruption of Trizivir therapy'). Abacavir should not be used in patients known to carry the HLA-B*5701 allele, unless no other therapeutic option is available in these patients, based on the treatment history and resistance testing.</t>
  </si>
  <si>
    <t>ViiV Healthcare BV</t>
  </si>
  <si>
    <t>27/12/2000</t>
  </si>
  <si>
    <t>https://www.ema.europa.eu/en/medicines/human/EPAR/trizivir</t>
  </si>
  <si>
    <t>Kivexa</t>
  </si>
  <si>
    <t>EMEA/H/C/000581</t>
  </si>
  <si>
    <t>abacavir;lamivudine</t>
  </si>
  <si>
    <t>J05AR02</t>
  </si>
  <si>
    <t>Antivirals for treatment of HIV infections, combinations;Antivirals for systemic use</t>
  </si>
  <si>
    <t>Kivexa is indicated in antiretroviral combination therapy for the treatment of Human Immunodeficiency Virus (HIV) infection in adults, adolescents and children weighing at least 25 kg. Before initiating treatment with abacavir, screening for carriage of the HLA-B*5701 allele should be performed in any HIV-infected patient, irrespective of racial origin. Abacavir should not be used in patients known to carry the HLA-B*5701 allele.</t>
  </si>
  <si>
    <t>16/12/2004</t>
  </si>
  <si>
    <t>https://www.ema.europa.eu/en/medicines/human/EPAR/kivexa</t>
  </si>
  <si>
    <t>Aprovel</t>
  </si>
  <si>
    <t>EMEA/H/C/000141</t>
  </si>
  <si>
    <t>VR/0000310720</t>
  </si>
  <si>
    <t>irbesartan</t>
  </si>
  <si>
    <t>C09CA04</t>
  </si>
  <si>
    <t>Treatment of essential hypertension. Treatment of renal disease in patients with hypertension and type-2 diabetes mellitus as part of an antihypertensive medicinal-product regimen.</t>
  </si>
  <si>
    <t>26/08/1997</t>
  </si>
  <si>
    <t>02/08/2017</t>
  </si>
  <si>
    <t>https://www.ema.europa.eu/en/medicines/human/EPAR/aprovel</t>
  </si>
  <si>
    <t>Rystiggo</t>
  </si>
  <si>
    <t>EMEA/H/C/005824</t>
  </si>
  <si>
    <t>VR/0000320683</t>
  </si>
  <si>
    <t>rozanolixizumab</t>
  </si>
  <si>
    <t>Myasthenia Gravis</t>
  </si>
  <si>
    <t>L04AL02</t>
  </si>
  <si>
    <t>Immunosuppressants;neonatal fragment crystallizable receptor (FcRn) inhibitors</t>
  </si>
  <si>
    <t>Rystiggo is indicated as an add-on to standard therapy for the treatment of generalised myasthenia gravis (gMG) in adult patients who are anti-acetylcholine receptor (AChR) or anti-muscle-specific tyrosine kinase (MuSK) antibody positive.</t>
  </si>
  <si>
    <t>https://www.ema.europa.eu/en/medicines/human/EPAR/rystiggo</t>
  </si>
  <si>
    <t>Namuscla</t>
  </si>
  <si>
    <t>EMEA/H/C/004584</t>
  </si>
  <si>
    <t>VR/0000295982</t>
  </si>
  <si>
    <t>mexiletine hcl</t>
  </si>
  <si>
    <t>Mexiletine hydrochloride</t>
  </si>
  <si>
    <t>Myotonic Disorders</t>
  </si>
  <si>
    <t>C01BB02</t>
  </si>
  <si>
    <t>Namuscla is indicated for the symptomatic treatment of myotonia in adult patients with non-dystrophic myotonic disorders.</t>
  </si>
  <si>
    <t>18/12/2018</t>
  </si>
  <si>
    <t>01/02/2019</t>
  </si>
  <si>
    <t>https://www.ema.europa.eu/en/medicines/human/EPAR/namuscla</t>
  </si>
  <si>
    <t>Kerendia</t>
  </si>
  <si>
    <t>EMEA/H/C/005200</t>
  </si>
  <si>
    <t>VR/0000323155</t>
  </si>
  <si>
    <t>finerenone</t>
  </si>
  <si>
    <t>Finerenone</t>
  </si>
  <si>
    <t>Renal Insufficiency, Chronic;Diabetes Mellitus, Type 2</t>
  </si>
  <si>
    <t>C09</t>
  </si>
  <si>
    <t>Kerendia is indicated for the treatment of chronic kidney disease (with albuminuria) associated with type 2 diabetes in adults. For study results with respect to renal and cardiovascular events, see section 5.1.</t>
  </si>
  <si>
    <t>https://www.ema.europa.eu/en/medicines/human/EPAR/kerendia</t>
  </si>
  <si>
    <t>Sugammadex Adroiq</t>
  </si>
  <si>
    <t>EMEA/H/C/006046</t>
  </si>
  <si>
    <t>VR/0000322606</t>
  </si>
  <si>
    <t>Reversal of neuromuscular blockade induced by rocuronium or vecuronium in adults.For the paediatric population: sugammadex is only recommended for routine reversal of rocuronium induced blockade in children and adolescents aged 2 to 17 years.</t>
  </si>
  <si>
    <t>https://www.ema.europa.eu/en/medicines/human/EPAR/sugammadex-adroiq</t>
  </si>
  <si>
    <t>Ervebo</t>
  </si>
  <si>
    <t>EMEA/H/C/004554</t>
  </si>
  <si>
    <t>VR/0000280470</t>
  </si>
  <si>
    <t>Ebola Zaire vaccine (rVSV∆G-ZEBOV-GP, live)</t>
  </si>
  <si>
    <t>recombinant vesicular stomatitis virus (strain indiana) with a deletion of the envelope glycoprotein, replaced with the zaire ebolavirus (strain kikwit 1995) surface glycoprotein</t>
  </si>
  <si>
    <t>Hemorrhagic Fever, Ebola</t>
  </si>
  <si>
    <t>Ervebo is indicated for active immunization of individuals 1&amp;nbsp;year&amp;nbsp;of age or older to protect against Ebola Virus Disease (EVD) caused by Zaire Ebola virus. The use of Ervebo should be in accordance with official recommendations.</t>
  </si>
  <si>
    <t>17/10/2019</t>
  </si>
  <si>
    <t>11/11/2019</t>
  </si>
  <si>
    <t>https://www.ema.europa.eu/en/medicines/human/EPAR/ervebo</t>
  </si>
  <si>
    <t>Elrexfio</t>
  </si>
  <si>
    <t>EMEA/H/C/005908</t>
  </si>
  <si>
    <t>VR/0000294591</t>
  </si>
  <si>
    <t>elranatamab</t>
  </si>
  <si>
    <t>Elrexfio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</si>
  <si>
    <t>https://www.ema.europa.eu/en/medicines/human/EPAR/elrexfio</t>
  </si>
  <si>
    <t>Aripiprazole Zentiva</t>
  </si>
  <si>
    <t>EMEA/H/C/003899</t>
  </si>
  <si>
    <t>N/0000321433</t>
  </si>
  <si>
    <t>Aripiprazole Zentiva is indicated for the treatment of schizophrenia in adults and in adolescents aged 15 years and older. Aripiprazole Zentiva is indicated for the treatment of moderate to severe manic episodes in Bipolar I Disorder and for the prevention of a new manic episode in adults who experienced predominantly manic episodes and whose manic episodes responded to aripiprazole treatment. Aripiprazole Zentiva is indicated for the treatment up to 12 weeks of moderate to severe manic episodes in Bipolar I Disorder in adolescents aged 13 years and older.</t>
  </si>
  <si>
    <t>06/02/2018</t>
  </si>
  <si>
    <t>https://www.ema.europa.eu/en/medicines/human/EPAR/aripiprazole-zentiva</t>
  </si>
  <si>
    <t>Intuniv</t>
  </si>
  <si>
    <t>EMEA/H/C/003759</t>
  </si>
  <si>
    <t>VR/0000269598</t>
  </si>
  <si>
    <t>guanfacine</t>
  </si>
  <si>
    <t>guanfacine hydrochloride</t>
  </si>
  <si>
    <t>Attention Deficit Disorder with Hyperactivity</t>
  </si>
  <si>
    <t>C02AC02</t>
  </si>
  <si>
    <t>Antihypertensives;Antiadrenergic agents, centrally acting</t>
  </si>
  <si>
    <t>Intuniv is indicated for the treatment of attention deficit hyperactivity disorder (ADHD) in children and adolescents 6 17 years old for whom stimulants are not suitable, not tolerated or have been shown to be ineffective. Intuniv must be used as a part of a comprehensive ADHD treatment programme, typically including psychological, educational and social measures.</t>
  </si>
  <si>
    <t>Takeda Pharmaceuticals International AG Ireland</t>
  </si>
  <si>
    <t>17/09/2015</t>
  </si>
  <si>
    <t>16/10/2017</t>
  </si>
  <si>
    <t>https://www.ema.europa.eu/en/medicines/human/EPAR/intuniv</t>
  </si>
  <si>
    <t>Alimta</t>
  </si>
  <si>
    <t>EMEA/H/C/000564</t>
  </si>
  <si>
    <t>VR/0000315508</t>
  </si>
  <si>
    <t>Mesothelioma;Carcinoma, Non-Small-Cell Lung</t>
  </si>
  <si>
    <t>Malignant pleural mesothelioma Alimta in combination with cisplatin is indicated for the treatment of chemotherapy-naïve patients with unresectable malignant pleural mesothelioma. Non-small-cell lung cancer Alimta in combination with cisplatin is indicated for the first-line treatment of patients with locally advanced or metastatic non-small-cell lung cancer other than predominantly squamous cell histology. Alimta is indicated as monotherapy for the maintenance treatment of locally advanced or metastatic non-small-cell lung cancer other than predominantly squamous cell histology in patients whose disease has not progressed immediately following platinum-based chemotherapy. Alimta is indicated as monotherapy for the second line treatment of patients with locally advanced or metastatic non-small-cell lung cancer other than predominantly squamous cell histology.</t>
  </si>
  <si>
    <t>20/09/2004</t>
  </si>
  <si>
    <t>https://www.ema.europa.eu/en/medicines/human/EPAR/alimta</t>
  </si>
  <si>
    <t>Irbesartan Hydrochlorothiazide Zentiva (previously Irbesartan Hydrochlorothiazide Winthrop)</t>
  </si>
  <si>
    <t>EMEA/H/C/000783</t>
  </si>
  <si>
    <t>VR/0000314724</t>
  </si>
  <si>
    <t>irbesartan;hydrochlorothiazide</t>
  </si>
  <si>
    <t>C09DA04</t>
  </si>
  <si>
    <t>Treatment of essential hypertension. This fixed-dose combination is indicated in adult patients whose blood pressure is not adequately controlled on irbesartan or hydrochlorothiazide alone.</t>
  </si>
  <si>
    <t>sanofi-aventis groupe </t>
  </si>
  <si>
    <t>18/01/2007</t>
  </si>
  <si>
    <t>28/08/2017</t>
  </si>
  <si>
    <t>https://www.ema.europa.eu/en/medicines/human/EPAR/irbesartan-hydrochlorothiazide-zentiva</t>
  </si>
  <si>
    <t>Xospata</t>
  </si>
  <si>
    <t>EMEA/H/C/004752</t>
  </si>
  <si>
    <t>R/0017</t>
  </si>
  <si>
    <t>gilteritinib</t>
  </si>
  <si>
    <t>gilteritinib fumarate</t>
  </si>
  <si>
    <t>Leukemia, Myeloid, Acute</t>
  </si>
  <si>
    <t>L01EX13</t>
  </si>
  <si>
    <t>Xospata is indicated as monotherapy for the treatment of adult patients who have relapsed or refractory acute myeloid leukaemia (AML) with a FLT3 mutation.</t>
  </si>
  <si>
    <t>08/11/2019</t>
  </si>
  <si>
    <t>https://www.ema.europa.eu/en/medicines/human/EPAR/xospata</t>
  </si>
  <si>
    <t>Terrosa</t>
  </si>
  <si>
    <t>EMEA/H/C/003916</t>
  </si>
  <si>
    <t>VR/0000320160</t>
  </si>
  <si>
    <t>Terrosa is indicated in adults. Treatment of osteoporosis in postmenopausal women and in men at increased risk of fracture. In postmenopausal women, a significant reduction in the incidence of vertebral and non vertebral fractures but not hip fractures has been demonstrated. Treatment of osteoporosis associated with sustained systemic glucocorticoid therapy in women and men at increased risk for fracture.</t>
  </si>
  <si>
    <t>04/01/2017</t>
  </si>
  <si>
    <t>23/02/2018</t>
  </si>
  <si>
    <t>https://www.ema.europa.eu/en/medicines/human/EPAR/terrosa</t>
  </si>
  <si>
    <t>Karvea</t>
  </si>
  <si>
    <t>EMEA/H/C/000142</t>
  </si>
  <si>
    <t>Treatment of essential hypertension. Treatment of renal disease in patients with hypertension and type-2 diabetes mellitus as part of an antihypertensive medicinal product regimen.</t>
  </si>
  <si>
    <t>https://www.ema.europa.eu/en/medicines/human/EPAR/karvea</t>
  </si>
  <si>
    <t>Tauvid</t>
  </si>
  <si>
    <t>EMEA/H/C/006064</t>
  </si>
  <si>
    <t>flortaucipir (18F)</t>
  </si>
  <si>
    <t>Flortaucipir (18F)</t>
  </si>
  <si>
    <t>V09AX07</t>
  </si>
  <si>
    <t>This medicinal product is for diagnostic use only. Flortaucipir (18F) is a radiopharmaceutical indicated for positron emission tomography (PET) imaging of the brain to assess the neocortical distribution of aggregated tau neurofibrillary tangles (NFTs) in adult patients with cognitive impairment who are being evaluated for Alzheimer’s disease (AD). Flortaucipir (18F) is an adjunct to clinical and other diagnostic evaluations. For limitations of use, see sections 4.4 and 5.1.</t>
  </si>
  <si>
    <t>https://www.ema.europa.eu/en/medicines/human/EPAR/tauvid</t>
  </si>
  <si>
    <t>Cyramza</t>
  </si>
  <si>
    <t>EMEA/H/C/002829</t>
  </si>
  <si>
    <t>ramucirumab</t>
  </si>
  <si>
    <t>Stomach Neoplasms</t>
  </si>
  <si>
    <t>L01FX06</t>
  </si>
  <si>
    <t>Gastric cancer Cyramza in combination with paclitaxel is indicated for the treatment of adult patients with advanced gastric cancer or gastro-oesophageal junction adenocarcinoma with disease progression after prior platinum and fluoropyrimidine chemotherapy. 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 Colorectal cancer Cyramza, in combination with FOLFIRI (irinotecan, folinic acid, and 5?fluorouracil), is indicated for the treatment of adult patients with metastatic colorectal cancer (mCRC) with disease progression on or after prior therapy with bevacizumab, oxaliplatin and a fluoropyrimidine. Non-small cell lung cancer Cyramza in combination with docetaxel is indicated for the treatment of adult patients with locally advanced or metastatic non-small cell lung cancer with disease progression after platinum-based chemotherapy. Hepatocellular carcinoma Cyramza monotherapy is indicated for the treatment of adult patients with advanced or unresectable hepatocellular carcinoma who have a serum alpha fetoprotein (AFP) of ?&amp;nbsp;400&amp;nbsp;ng/ml and who have been previously treated with sorafenib.</t>
  </si>
  <si>
    <t>19/12/2014</t>
  </si>
  <si>
    <t>https://www.ema.europa.eu/en/medicines/human/EPAR/cyramza</t>
  </si>
  <si>
    <t>Amyvid</t>
  </si>
  <si>
    <t>EMEA/H/C/002422</t>
  </si>
  <si>
    <t>florbetapir (18F)</t>
  </si>
  <si>
    <t>V09AX05</t>
  </si>
  <si>
    <t>This medicinal product is for diagnostic use only. Amyvid is a radiopharmaceutical indicated for Positron Emission Tomography (PET) imaging of ?-amyloid neuritic plaque density in the brains of adult patients with cognitive impairment who are being evaluated for Alzheimer’s disease (AD) and other causes of cognitive impairment. Amyvid should be used in conjunction with a clinical evaluation. A negative scan indicates sparse or no plaques, which is not consistent with a diagnosis of AD.</t>
  </si>
  <si>
    <t>14/01/2013</t>
  </si>
  <si>
    <t>04/06/2018</t>
  </si>
  <si>
    <t>https://www.ema.europa.eu/en/medicines/human/EPAR/amyvid</t>
  </si>
  <si>
    <t>Abiraterone Krka</t>
  </si>
  <si>
    <t>EMEA/H/C/005649</t>
  </si>
  <si>
    <t>R/0000284809</t>
  </si>
  <si>
    <t>Abiraterone Krka is indicated with prednisone or prednisolone for:  the treatment of newly diagnosed high risk metastatic hormone sensitive prostate cancer (mHSPC) in adult men in combination with androgen deprivation therapy (ADT) (see section 5.1) the treatment of metastatic castration resistant prostate cancer (mCRPC) in adult men who are asymptomatic or mildly symptomatic after failure of androgen deprivation therapy in whom chemotherapy is not yet clinically indicated (see section 5.1) the treatment of mCRPC in adult men whose disease has progressed on or after a docetaxel-based chemotherapy regimen.</t>
  </si>
  <si>
    <t>Krka, d.d., Novo mesto</t>
  </si>
  <si>
    <t>https://www.ema.europa.eu/en/medicines/human/EPAR/abiraterone-krka</t>
  </si>
  <si>
    <t>Victoza</t>
  </si>
  <si>
    <t>EMEA/H/C/001026</t>
  </si>
  <si>
    <t>PSUSA/00001892/202312</t>
  </si>
  <si>
    <t>liraglutide</t>
  </si>
  <si>
    <t>A10BJ02</t>
  </si>
  <si>
    <t>Victoza is indicated for the treatment of adults, adolescents and children aged 10 years and above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t>
  </si>
  <si>
    <t>19/11/2024</t>
  </si>
  <si>
    <t>23/04/2009</t>
  </si>
  <si>
    <t>30/06/2009</t>
  </si>
  <si>
    <t>22/09/2017</t>
  </si>
  <si>
    <t>https://www.ema.europa.eu/en/medicines/human/EPAR/victoza</t>
  </si>
  <si>
    <t>Ifirmacombi</t>
  </si>
  <si>
    <t>EMEA/H/C/002302</t>
  </si>
  <si>
    <t>VR/0000308442</t>
  </si>
  <si>
    <t>Treatment of essential hypertension. This fixed dose combination is indicated in adult patients whose blood pressure is not adequately controlled on irbesartan or hydrochlorothiazide alone.</t>
  </si>
  <si>
    <t>04/03/2011</t>
  </si>
  <si>
    <t>https://www.ema.europa.eu/en/medicines/human/EPAR/ifirmacombi</t>
  </si>
  <si>
    <t>Irbesartan/Hydrochlorothiazide Teva</t>
  </si>
  <si>
    <t>EMEA/H/C/001112</t>
  </si>
  <si>
    <t>VR/0000304050</t>
  </si>
  <si>
    <t>Teva B.V. </t>
  </si>
  <si>
    <t>26/11/2009</t>
  </si>
  <si>
    <t>07/11/2017</t>
  </si>
  <si>
    <t>https://www.ema.europa.eu/en/medicines/human/EPAR/irbesartan-hydrochlorothiazide-teva</t>
  </si>
  <si>
    <t>Rivastigmine 1 A Pharma</t>
  </si>
  <si>
    <t>EMEA/H/C/001181</t>
  </si>
  <si>
    <t>VR/0000301284</t>
  </si>
  <si>
    <t>Alzheimer Disease;Dementia;Parkinson Disease</t>
  </si>
  <si>
    <t>1 A Pharma GmbH</t>
  </si>
  <si>
    <t>11/12/2009</t>
  </si>
  <si>
    <t>16/08/2016</t>
  </si>
  <si>
    <t>https://www.ema.europa.eu/en/medicines/human/EPAR/rivastigmine-1-pharma</t>
  </si>
  <si>
    <t>Rivastigmine Hexal</t>
  </si>
  <si>
    <t>EMEA/H/C/001182</t>
  </si>
  <si>
    <t>Hexal AG </t>
  </si>
  <si>
    <t>08/08/2016</t>
  </si>
  <si>
    <t>https://www.ema.europa.eu/en/medicines/human/EPAR/rivastigmine-hexal</t>
  </si>
  <si>
    <t>Rivastigmine Sandoz</t>
  </si>
  <si>
    <t>EMEA/H/C/001183</t>
  </si>
  <si>
    <t>10/12/2009</t>
  </si>
  <si>
    <t>https://www.ema.europa.eu/en/medicines/human/EPAR/rivastigmine-sandoz</t>
  </si>
  <si>
    <t>Entecavir Viatris (previously Entecavir Mylan)</t>
  </si>
  <si>
    <t>EMEA/H/C/004377</t>
  </si>
  <si>
    <t>VR/0000323069</t>
  </si>
  <si>
    <t>entecavir</t>
  </si>
  <si>
    <t>entecavir monohydrate</t>
  </si>
  <si>
    <t>J05AF10</t>
  </si>
  <si>
    <t>Entecavir Viatris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B.Entecavir Viatris is also indicated for the treatment of chronic HBV infection in nucleoside naive paediatric patients from 2 to &amp;lt;18 years of age with compensated liver disease who have evidence of active viral replication and persistently elevated serum ALT levels, or histological evidence of moderate to severe inflammation and/or fibrosis. With respect to the decision to initiate treatment in paediatric patients.</t>
  </si>
  <si>
    <t>18/05/2017</t>
  </si>
  <si>
    <t>https://www.ema.europa.eu/en/medicines/human/EPAR/entecavir-viatris</t>
  </si>
  <si>
    <t>Pemetrexed Pfizer (previously Pemetrexed Hospira)</t>
  </si>
  <si>
    <t>EMEA/H/C/003970</t>
  </si>
  <si>
    <t>N/0000323208</t>
  </si>
  <si>
    <t>pemetrexed disodium;pemetrexed disodium hemipentahydrate</t>
  </si>
  <si>
    <t>Malignant pleural mesothelioma Pemetrexed Pfizer in combination with cisplatin is indicated for the treatment of chemotherapy naïve patients with unresectable malignant pleural mesothelioma. Non-small cell lung cancer Pemetrexed Pfizer in combination with cisplatin is indicated for the first-line treatment of patients with locally advanced or metastatic non-small cell lung cancer other than predominantly squamous cell histology. Pemetrexed Pfizer is indicated as monotherapy for the maintenance treatment of locally advanced or metastatic non-small cell lung cancer other than predominantly squamous cell histology in patients whose disease has not progressed immediately following platinum-based chemotherapy. Pemetrexed Pfizer is indicated as monotherapy for the second-line treatment of patients with locally advanced or metastatic non-small cell lung cancer other than predominantly squamous cell histology.</t>
  </si>
  <si>
    <t>24/04/2018</t>
  </si>
  <si>
    <t>https://www.ema.europa.eu/en/medicines/human/EPAR/pemetrexed-pfizer</t>
  </si>
  <si>
    <t>Verkazia</t>
  </si>
  <si>
    <t>EMEA/H/C/004411</t>
  </si>
  <si>
    <t>R/0021</t>
  </si>
  <si>
    <t>ciclosporin</t>
  </si>
  <si>
    <t>Conjunctivitis;Keratitis</t>
  </si>
  <si>
    <t>S01XA18</t>
  </si>
  <si>
    <t>Treatment of severe vernal keratoconjunctivitis (VKC) in children from 4 years of age and adolescents.</t>
  </si>
  <si>
    <t>Santen Oy</t>
  </si>
  <si>
    <t>31/03/2023</t>
  </si>
  <si>
    <t>https://www.ema.europa.eu/en/medicines/human/EPAR/verkazia</t>
  </si>
  <si>
    <t>Ikervis</t>
  </si>
  <si>
    <t>EMEA/H/C/002066</t>
  </si>
  <si>
    <t>N/0035</t>
  </si>
  <si>
    <t>Corneal Diseases</t>
  </si>
  <si>
    <t>Treatment of severe keratitis in adult patients with dry eye disease, which has not improved despite treatment with tear substitutes.</t>
  </si>
  <si>
    <t>27/02/2023</t>
  </si>
  <si>
    <t>19/03/2015</t>
  </si>
  <si>
    <t>https://www.ema.europa.eu/en/medicines/human/EPAR/ikervis</t>
  </si>
  <si>
    <t>Rhokiinsa</t>
  </si>
  <si>
    <t>EMEA/H/C/004583</t>
  </si>
  <si>
    <t>VR/0000274637</t>
  </si>
  <si>
    <t>netarsudil</t>
  </si>
  <si>
    <t>S01EX05</t>
  </si>
  <si>
    <t>Reduction of elevated intraocular pressure (IOP) in adult patients with primary open-angle glaucoma or ocular hypertension.</t>
  </si>
  <si>
    <t>09/10/2025</t>
  </si>
  <si>
    <t>19/11/2019</t>
  </si>
  <si>
    <t>03/12/2019</t>
  </si>
  <si>
    <t>https://www.ema.europa.eu/en/medicines/human/EPAR/rhokiinsa</t>
  </si>
  <si>
    <t>Bekemv</t>
  </si>
  <si>
    <t>EMEA/H/C/005652</t>
  </si>
  <si>
    <t>VR/0000322712</t>
  </si>
  <si>
    <t>Bekemv is indicated in adults and children for the treatment of paroxysmal nocturnal haemoglobinuria (PNH). Evidence of clinical benefit is demonstrated in patients with haemolysis with clinical symptom(s) indicative of high disease activity, regardless of transfusion history (see section 5.1).</t>
  </si>
  <si>
    <t>19/04/2023</t>
  </si>
  <si>
    <t>https://www.ema.europa.eu/en/medicines/human/EPAR/bekemv</t>
  </si>
  <si>
    <t>Roclanda</t>
  </si>
  <si>
    <t>EMEA/H/C/005107</t>
  </si>
  <si>
    <t>R/0000255956</t>
  </si>
  <si>
    <t>latanoprost / netarsudil</t>
  </si>
  <si>
    <t>Latanoprost;netarsudil mesilate</t>
  </si>
  <si>
    <t>S01EE</t>
  </si>
  <si>
    <t>Roclanda is indicated for the reduction of elevated intraocular pressure (IOP) in adult patients with primary open-angle glaucoma or ocular hypertension for whom monotherapy with a prostaglandin or netarsudil provides insufficient IOP reduction.</t>
  </si>
  <si>
    <t>14/08/2025</t>
  </si>
  <si>
    <t>12/11/2020</t>
  </si>
  <si>
    <t>07/01/2021</t>
  </si>
  <si>
    <t>21/01/2021</t>
  </si>
  <si>
    <t>https://www.ema.europa.eu/en/medicines/human/EPAR/roclanda</t>
  </si>
  <si>
    <t>Ebglyss</t>
  </si>
  <si>
    <t>EMEA/H/C/005894</t>
  </si>
  <si>
    <t>N/0000320367</t>
  </si>
  <si>
    <t>lebrikizumab</t>
  </si>
  <si>
    <t>Lebrikizumab</t>
  </si>
  <si>
    <t>D11AH10</t>
  </si>
  <si>
    <t>Ebglyss is indicated for the treatment of moderate-to-severe atopic dermatitis in adults and adolescents 12 years and older with a body weight of at least 40 kg who are candidates for systemic therapy.</t>
  </si>
  <si>
    <t>14/01/2026</t>
  </si>
  <si>
    <t>16/11/2023</t>
  </si>
  <si>
    <t>21/11/2023</t>
  </si>
  <si>
    <t>https://www.ema.europa.eu/en/medicines/human/EPAR/ebglyss</t>
  </si>
  <si>
    <t>Blincyto</t>
  </si>
  <si>
    <t>EMEA/H/C/003731</t>
  </si>
  <si>
    <t>VR/0000286935</t>
  </si>
  <si>
    <t>blinatumomab</t>
  </si>
  <si>
    <t>L01FX07</t>
  </si>
  <si>
    <t>Blincyto is indicated as monotherapy for the treatment of adults with CD19 positive relapsed or refractory B‑cell precursor acute lymphoblastic leukaemia (ALL). Patients with Philadelphia chromosome-positive B-cell precursor ALL should have failed treatment with at least 2 tyrosine kinase inhibitors (TKIs) and have no alternative treatment options. Blincyto is indicated as monotherapy for the treatment of adults with Philadelphia chromosome-negative CD19 positive B-cell precursor ALL in first or second complete remission with minimal residual disease (MRD) greater than or equal to 0.1%. Blincyto is indicated as monotherapy for the treatment of paediatric patients aged&amp;nbsp;1&amp;nbsp;month or older with Philadelphia chromosome-negative CD19 positive B‑cell precursor ALL which is refractory or in relapse after receiving at least two prior therapies or in relapse after receiving prior allogeneic haematopoietic stem cell transplantation. Blincyto is indicated as monotherapy for the treatment of paediatric patients aged&amp;nbsp;1&amp;nbsp;month or older with high-risk first relapsed Philadelphia chromosome-negative CD19 positive B-cell precursor ALL as part of the consolidation therapy (see section&amp;nbsp;4.2). Blincyto is indicated as monotherapy as part of consolidation therapy for the treatment of adult patients with newly diagnosed Philadelphia chromosome negative CD19 positive B-cell precursor ALL.</t>
  </si>
  <si>
    <t>23/11/2015</t>
  </si>
  <si>
    <t>18/06/2018</t>
  </si>
  <si>
    <t>https://www.ema.europa.eu/en/medicines/human/EPAR/blincyto</t>
  </si>
  <si>
    <t>Roctavian</t>
  </si>
  <si>
    <t>EMEA/H/C/005830</t>
  </si>
  <si>
    <t>VR/0000309039</t>
  </si>
  <si>
    <t>valoctocogene roxaparvovec</t>
  </si>
  <si>
    <t>B02BD15</t>
  </si>
  <si>
    <t>Treatment of severe haemophilia A (congenital factor VIII deficiency) in adult patients without a history of factor VIII inhibitors and without detectable antibodies to adeno-associated virus serotype 5 (AAV5).</t>
  </si>
  <si>
    <t>BioMarin International Limited</t>
  </si>
  <si>
    <t>11/11/2025</t>
  </si>
  <si>
    <t>24/08/2022</t>
  </si>
  <si>
    <t>https://www.ema.europa.eu/en/medicines/human/EPAR/roctavian</t>
  </si>
  <si>
    <t>Zvogra</t>
  </si>
  <si>
    <t>EMEA/H/C/006552</t>
  </si>
  <si>
    <t>VR/0000318927</t>
  </si>
  <si>
    <t>Prevention of skeletal related events (pathological fracture, radiation to bone, spinal cord compression or surgery to bone) in adults with advanced malignancies involving bone (see section 5.1). Treatment of adults and skeletally mature adolescents with giant cell tumour of bone that is unresectable or where surgical resection is likely to result in severe morbidity.</t>
  </si>
  <si>
    <t>https://www.ema.europa.eu/en/medicines/human/EPAR/zvogra</t>
  </si>
  <si>
    <t>Abiraterone Accord</t>
  </si>
  <si>
    <t>EMEA/H/C/005408</t>
  </si>
  <si>
    <t>R/0000286405</t>
  </si>
  <si>
    <t>abiraterone</t>
  </si>
  <si>
    <t>Abiraterone Accord is indicated with prednisone or prednisolone for:  the treatment of newly diagnosed high risk metastatic hormone sensitive prostate cancer (mHSPC) in adult men in combination with androgen deprivation therapy (ADT) the treatment of metastatic castration resistant prostate cancer (mCRPC) in adult men who are asymptomatic or mildly symptomatic after failure of androgen deprivation therapy in whom chemotherapy is not yet clinically indicated the treatment of mCRPC in adult men whose disease has progressed on or after a docetaxel based chemotherapy regimen.</t>
  </si>
  <si>
    <t>05/05/2021</t>
  </si>
  <si>
    <t>https://www.ema.europa.eu/en/medicines/human/EPAR/abiraterone-accord</t>
  </si>
  <si>
    <t>Stoboclo</t>
  </si>
  <si>
    <t>EMEA/H/C/006156</t>
  </si>
  <si>
    <t>VR/0000320514</t>
  </si>
  <si>
    <t>Osteoporosis, Postmenopausal;Osteoporosis;Bone Resorption</t>
  </si>
  <si>
    <t>https://www.ema.europa.eu/en/medicines/human/EPAR/stoboclo</t>
  </si>
  <si>
    <t>Rydapt</t>
  </si>
  <si>
    <t>EMEA/H/C/004095</t>
  </si>
  <si>
    <t>VR/0000320179</t>
  </si>
  <si>
    <t>midostaurin</t>
  </si>
  <si>
    <t>Midostaurin</t>
  </si>
  <si>
    <t>Leukemia, Myeloid, Acute;Mastocytosis</t>
  </si>
  <si>
    <t>Rydapt is indicated:  in combination with standard daunorubicin and cytarabine induction and high dose cytarabine consolidation chemotherapy, and for patients in complete response followed by Rydapt single agent maintenance therapy, for adult patients with newly diagnosed acute myeloid leukaemia (AML) who are FLT3 mutation positive (see section 4.2); as monotherapy for the treatment of adult patients with aggressive systemic mastocytosis (ASM), systemic mastocytosis with associated haematological neoplasm (SM AHN), or mast cell leukaemia (MCL).</t>
  </si>
  <si>
    <t>https://www.ema.europa.eu/en/medicines/human/EPAR/rydapt</t>
  </si>
  <si>
    <t>Aranesp</t>
  </si>
  <si>
    <t>EMEA/H/C/000332</t>
  </si>
  <si>
    <t>VR/0000267359</t>
  </si>
  <si>
    <t>darbepoetin alfa</t>
  </si>
  <si>
    <t>Anemia;Cancer;Kidney Failure, Chronic</t>
  </si>
  <si>
    <t>B03XA02</t>
  </si>
  <si>
    <t>Treatment of symptomatic anaemia associated with chronic renal failure (CRF) in adults and paediatric patients. Treatment of symptomatic anaemia in adult cancer patients with non-myeloid malignancies receiving chemotherapy.</t>
  </si>
  <si>
    <t>01/05/2001</t>
  </si>
  <si>
    <t>08/06/2001</t>
  </si>
  <si>
    <t>20/06/2018</t>
  </si>
  <si>
    <t>https://www.ema.europa.eu/en/medicines/human/EPAR/aranesp</t>
  </si>
  <si>
    <t>Welireg</t>
  </si>
  <si>
    <t>EMEA/H/C/005636</t>
  </si>
  <si>
    <t>R/0000290222</t>
  </si>
  <si>
    <t>belzutifan</t>
  </si>
  <si>
    <t>Carcinoma, Renal Cell;von Hippel-Lindau Disease</t>
  </si>
  <si>
    <t>L01XX74</t>
  </si>
  <si>
    <t>Renal cell carcinoma (RCC)  Welireg is indicated as monotherapy for the treatment of adult patients with advanced clear cell renal cell carcinoma that progressed following two or more lines of therapy that included a PD-(L)1 inhibitor and at least two VEGF-targeted therapies.  von Hippel-Lindau (VHL) disease-associated tumours  Welireg is indicated as monotherapy for the treatment of adult patients with von Hippel-Lindau disease who require therapy for associated, localised renal cell carcinoma (RCC), central nervous system (CNS) haemangioblastomas, or pancreatic neuroendocrine tumours (pNET), and for whom localised procedures are unsuitable.</t>
  </si>
  <si>
    <t>https://www.ema.europa.eu/en/medicines/human/EPAR/welireg</t>
  </si>
  <si>
    <t>Mavenclad</t>
  </si>
  <si>
    <t>EMEA/H/C/004230</t>
  </si>
  <si>
    <t>VR/0000316384</t>
  </si>
  <si>
    <t>cladribine</t>
  </si>
  <si>
    <t>Cladribine</t>
  </si>
  <si>
    <t>L04AA40</t>
  </si>
  <si>
    <t>Treatment of adult patients with highly active relapsing multiple sclerosis (MS) as defined by clinical or imaging features.</t>
  </si>
  <si>
    <t>10/01/2026</t>
  </si>
  <si>
    <t>https://www.ema.europa.eu/en/medicines/human/EPAR/mavenclad</t>
  </si>
  <si>
    <t>Besremi</t>
  </si>
  <si>
    <t>EMEA/H/C/004128</t>
  </si>
  <si>
    <t>VR/0000314219</t>
  </si>
  <si>
    <t>ropeginterferon alfa-2b</t>
  </si>
  <si>
    <t>Polycythemia Vera</t>
  </si>
  <si>
    <t>L03AB15</t>
  </si>
  <si>
    <t>Besremi is indicated as monotherapy in adults for the treatment of polycythaemia vera without symptomatic splenomegaly.</t>
  </si>
  <si>
    <t>15/02/2019</t>
  </si>
  <si>
    <t>https://www.ema.europa.eu/en/medicines/human/EPAR/besremi</t>
  </si>
  <si>
    <t>Inrebic</t>
  </si>
  <si>
    <t>EMEA/H/C/005026</t>
  </si>
  <si>
    <t>R/0000264185</t>
  </si>
  <si>
    <t>fedratinib</t>
  </si>
  <si>
    <t>fedratinib dihydrochloride monohydrate</t>
  </si>
  <si>
    <t>Myeloproliferative Disorders;Primary Myelofibrosis</t>
  </si>
  <si>
    <t>L01EJ02</t>
  </si>
  <si>
    <t>Inrebic is indicated for the treatment of disease-related splenomegaly or symptoms in adult patients with primary myelofibrosis, post polycythaemia vera myelofibrosis or post essential thrombocythaemia myelofibrosis who are Janus Associated Kinase (JAK) inhibitor naïve or have been treated with ruxolitinib.</t>
  </si>
  <si>
    <t>Bristol Myers Squibb Pharma EEIG</t>
  </si>
  <si>
    <t>08/02/2021</t>
  </si>
  <si>
    <t>03/03/2021</t>
  </si>
  <si>
    <t>https://www.ema.europa.eu/en/medicines/human/EPAR/inrebic</t>
  </si>
  <si>
    <t>GalenVita</t>
  </si>
  <si>
    <t>EMEA/H/C/006639</t>
  </si>
  <si>
    <t>germanium (68Ge) chloride;gallium (68Ga) chloride</t>
  </si>
  <si>
    <t>This radionuclide generator is not intended for direct use in patients. The sterile eluate (gallium (68Ga) chloride solution) from the radionuclide generator GalenVita is indicated for in vitro&amp;nbsp;radiolabelling of various kits for radiopharmaceutical preparation developed and approved for radiolabelling with such eluate, to be used for positron emission tomography (PET) imaging.</t>
  </si>
  <si>
    <t>Curium Romania S.R.L.</t>
  </si>
  <si>
    <t>https://www.ema.europa.eu/en/medicines/human/EPAR/galenvita</t>
  </si>
  <si>
    <t>Voydeya</t>
  </si>
  <si>
    <t>EMEA/H/C/005517</t>
  </si>
  <si>
    <t>VR/0000317168</t>
  </si>
  <si>
    <t>danicopan</t>
  </si>
  <si>
    <t>Hemoglobinuria, Paroxysmal;Hemolysis</t>
  </si>
  <si>
    <t>L04AJ09</t>
  </si>
  <si>
    <t>Voydeya is indicated as an add-on to ravulizumab or eculizumab for the treatment of adult patients with paroxysmal nocturnal haemoglobinuria (PNH) who have residual haemolytic anaemia&amp;nbsp;</t>
  </si>
  <si>
    <t>https://www.ema.europa.eu/en/medicines/human/EPAR/voydeya</t>
  </si>
  <si>
    <t>Entresto</t>
  </si>
  <si>
    <t>EMEA/H/C/004062</t>
  </si>
  <si>
    <t>VR/0000319973</t>
  </si>
  <si>
    <t>sacubitril;valsartan</t>
  </si>
  <si>
    <t>Heart Failure</t>
  </si>
  <si>
    <t>C09DX04</t>
  </si>
  <si>
    <t>Angiotensin II antagonists, other combinations;Agents acting on the renin-angiotensin system</t>
  </si>
  <si>
    <t>Paediatric heart failure Entresto is indicated in children and adolescents aged one year or older for treatment of symptomatic chronic heart failure with left ventricular systolic dysfunction. Adult heart failure Entresto is indicated in adult patients for treatment of symptomatic chronic heart failure with reduced ejection fraction.</t>
  </si>
  <si>
    <t>https://www.ema.europa.eu/en/medicines/human/EPAR/entresto</t>
  </si>
  <si>
    <t>Neparvis</t>
  </si>
  <si>
    <t>EMEA/H/C/004343</t>
  </si>
  <si>
    <t>Paediatric heart failure Neparvis is indicated in children and adolescents aged one year or older for treatment of symptomatic chronic heart failure with left ventricular systolic dysfunction (see section 5.1). Adult heart failure Neparvis is indicated in adult patients for treatment of symptomatic chronic heart failure with reduced&amp;nbsp;ejection fraction (see section 5.1).</t>
  </si>
  <si>
    <t>https://www.ema.europa.eu/en/medicines/human/EPAR/neparvis</t>
  </si>
  <si>
    <t>Celsentri</t>
  </si>
  <si>
    <t>EMEA/H/C/000811</t>
  </si>
  <si>
    <t>VR/0000295718</t>
  </si>
  <si>
    <t>maraviroc</t>
  </si>
  <si>
    <t>J05AX09</t>
  </si>
  <si>
    <t>Celsentri, in combination with other antiretroviral medicinal products, is indicated for treatment experienced adults, adolescents and children of 2 years of age and older and weighing at least 10 kg infected with only CCR5-tropic HIV-1 detectable</t>
  </si>
  <si>
    <t>20/11/2025</t>
  </si>
  <si>
    <t>19/07/2007</t>
  </si>
  <si>
    <t>18/09/2007</t>
  </si>
  <si>
    <t>https://www.ema.europa.eu/en/medicines/human/EPAR/celsentri</t>
  </si>
  <si>
    <t>Hetronifly</t>
  </si>
  <si>
    <t>EMEA/H/C/006170</t>
  </si>
  <si>
    <t>VR/0000291455</t>
  </si>
  <si>
    <t>serplulimab</t>
  </si>
  <si>
    <t>Small Cell Lung Carcinoma</t>
  </si>
  <si>
    <t>L01FF12</t>
  </si>
  <si>
    <t>Hetronifly in combination with carboplatin and etoposide is indicated for the first-line treatment of adult patients with extensive-stage small cell lung cancer (ES-SCLC).</t>
  </si>
  <si>
    <t>04/12/2025</t>
  </si>
  <si>
    <t>03/02/2025</t>
  </si>
  <si>
    <t>https://www.ema.europa.eu/en/medicines/human/EPAR/hetronifly</t>
  </si>
  <si>
    <t>Latuda</t>
  </si>
  <si>
    <t>EMEA/H/C/002713</t>
  </si>
  <si>
    <t>VR/0000319661</t>
  </si>
  <si>
    <t>lurasidone</t>
  </si>
  <si>
    <t>N05AE05</t>
  </si>
  <si>
    <t>Treatment of schizophrenia in adults aged 18 years and over.</t>
  </si>
  <si>
    <t>Aziende Chimiche Riunite Angelini Francesco S.p.A.</t>
  </si>
  <si>
    <t>22/01/2014</t>
  </si>
  <si>
    <t>12/03/2018</t>
  </si>
  <si>
    <t>https://www.ema.europa.eu/en/medicines/human/EPAR/latuda</t>
  </si>
  <si>
    <t>Libmyris</t>
  </si>
  <si>
    <t>EMEA/H/C/005947</t>
  </si>
  <si>
    <t>VR/0000320250</t>
  </si>
  <si>
    <t>Arthritis, Rheumatoid;Arthritis, Juvenile Rheumatoid;Spondylitis, Ankylosing;Arthritis, Psoriatic;Psoriasis;Hidradenitis Suppurativa;Crohn Disease;Colitis, Ulcerative;Uveitis</t>
  </si>
  <si>
    <t>Rheumatoid arthritis 			Libmyris in combination with methotrexate, is indicated for: 			- the treatment of moderate to severe, active rheumatoid arthritis in adult patients when the response to disease-modifying anti-rheumatic drugs (DMARDs) including methotrexate has been inadequate. 			- the treatment of severe, active and progressive rheumatoid arthritis in adults not previously treated with methotrexate. Libmyris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 Enthesitis-related arthritis 			Libmyris is indicated for the treatment of active enthesitis-related arthritis in patients, 6 years of age and older, who have had an inadequate response to, or who are intolerant of, conventional therapy. Axial spondyloarthritis 			Ankylosing spondylitis (AS) 			Libmyris is indicated for the treatment of adults with severe active AS who have had an inadequate response to conventional therapy. Axial spondyloarthritis without radiographic evidence of AS 			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 Psoriasis 			Libmyris is indicated for the treatment of moderate to severe chronic plaque psoriasis in adult patients who are candidates for systemic therapy. Paediatric plaque psoriasis 			Libmyris is indicated for the treatment of severe chronic plaque psoriasis in children and adolescents from 4 years of age who have had an inadequate response to or are inappropriate candidates for topical therapy and phototherapies. Hidradenitis suppurativa (HS) 			Libmyris is indicated for the treatment of active moderate to severe HS (acne inversa) in adults and adolescents from 12 years of age with an inadequate response to conventional systemic HS therapy (see sections 5.1 and 5.2). Crohn’s disease 			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Libmyris is indicated for the treatment of non-infectious intermediate, posterior and panuveitis in adult patients who have had an inadequate response to corticosteroids, in patients in need of corticosteroid-sparing, or in whom corticosteroid treatment is inappropriate. Paediatric uveitis 			Libmyris is indicated for the treatment of paediatric chronic non-infectious anterior uveitis in patients from 2 years of age who have had an inadequate response to or are intolerant to conventional therapy, or in whom conventional therapy is inappropriate. &amp;nbsp;</t>
  </si>
  <si>
    <t>https://www.ema.europa.eu/en/medicines/human/EPAR/libmyris</t>
  </si>
  <si>
    <t>Bosulif</t>
  </si>
  <si>
    <t>EMEA/H/C/002373</t>
  </si>
  <si>
    <t>VR/0000319527</t>
  </si>
  <si>
    <t>bosutinib</t>
  </si>
  <si>
    <t>bosutinib (as monohydrate)</t>
  </si>
  <si>
    <t>L01EA04</t>
  </si>
  <si>
    <t>Bosulif is indicated for the treatment of:• Adult and paediatric patients aged 6 years and older with newly-diagnosed (ND) chronic phase (CP) Philadelphia chromosome-positive chronic myelogenous leukaemia (Ph+ CML).• Adult and paediatric patients aged 6 years and older with CP Ph+ CML previously treated with one or more tyrosine kinase inhibitor(s) [TKI(s)] and for whom imatinib, nilotinib and dasatinib are not considered appropriate treatment options.• Adult patients with accelerated phase (AP), and blast phase (BP) Ph+ CML previously treated with one or more tyrosine kinase inhibitor(s) [TKI(s)] and for whom imatinib, nilotinib and dasatinib are not considered appropriate treatment options.</t>
  </si>
  <si>
    <t>11/01/2026</t>
  </si>
  <si>
    <t>17/01/2013</t>
  </si>
  <si>
    <t>27/03/2013</t>
  </si>
  <si>
    <t>https://www.ema.europa.eu/en/medicines/human/EPAR/bosulif</t>
  </si>
  <si>
    <t>Abilify</t>
  </si>
  <si>
    <t>EMEA/H/C/000471</t>
  </si>
  <si>
    <t>VR/0000313289</t>
  </si>
  <si>
    <t>Abilify is indicated for the treatment of schizophrenia in adults and in adolescents aged 15 years and older. Abilify is indicated for the treatment of moderate to severe manic episodes in Bipolar I Disorder and for the prevention of a new manic episode in adults who experienced predominantly manic episodes and whose manic episodes responded to aripiprazole treatment. Abilify is indicated for the treatment up to 12 weeks of moderate to severe manic episodes in Bipolar I Disorder in adolescents aged 13 years and older.</t>
  </si>
  <si>
    <t>26/02/2004</t>
  </si>
  <si>
    <t>04/06/2004</t>
  </si>
  <si>
    <t>26/03/2018</t>
  </si>
  <si>
    <t>https://www.ema.europa.eu/en/medicines/human/EPAR/abilify</t>
  </si>
  <si>
    <t>Xeljanz</t>
  </si>
  <si>
    <t>EMEA/H/C/004214</t>
  </si>
  <si>
    <t>VR/0000296118</t>
  </si>
  <si>
    <t>tofacitinib</t>
  </si>
  <si>
    <t>L04AF01</t>
  </si>
  <si>
    <t>Rheumatoid arthritisTofacitinib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 Psoriatic arthritisTofacitinib in combination with MTX is indicated for the treatment of active psoriatic arthritis (PsA) in adult patients who have had an inadequate response or who have been intolerant to a prior disease modifying antirheumatic drug (DMARD) therapy (see section 5.1). Ulcerative colitisTofacitinib is indicated for the treatment of adult patients with moderately to severely active ulcerative colitis (UC) who have had an inadequate response, lost response, or were intolerant to either conventional therapy or a biologic agent (see section 5.1). 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 Tofacitinib can be given in combination with methotrexate (MTX) or as monotherapy in case of intolerance to MTX or where continued treatment with MTX is inappropriate. Ankylosing spondylitisTofacitinib is indicated for the treatment of adult patients with active ankylosing spondylitis (AS) who have responded inadequately to conventional therapy.</t>
  </si>
  <si>
    <t>https://www.ema.europa.eu/en/medicines/human/EPAR/xeljanz</t>
  </si>
  <si>
    <t>Tremfya</t>
  </si>
  <si>
    <t>EMEA/H/C/004271</t>
  </si>
  <si>
    <t>X/0000248626</t>
  </si>
  <si>
    <t>guselkumab</t>
  </si>
  <si>
    <t>Guselkumab</t>
  </si>
  <si>
    <t>Psoriasis;Crohn Disease;Colitis, Ulcerative</t>
  </si>
  <si>
    <t>Adult plaque psoriasisTremfya is indicated for the treatment of moderate to severe plaque psoriasis in adults who are candidates for systemic therapy.  Paediatric plaque psoriasisTremfya is indicated for the treatment of moderate to severe plaque psoriasis in children and adolescents from the age of 6 years who are candidates for systemic therapy.&amp;nbsp;  Psoriatic arthritisTremfya, alone or in combination with methotrexate (MTX), is indicated for the treatment of active psoriatic arthritis in adult patients who have had an inadequate response or who have been intolerant to a prior disease-modifying antirheumatic drug (DMARD) therapy.Ulcerative colitisTremfya is indicated for the treatment of adult patients with moderately to severely active ulcerative colitis who have had an inadequate response, lost response, or were intolerant to either conventional therapy, or a biologic treatment.Crohn’s diseaseTremfya is indicated for the treatment of adult patients with moderately to severely active Crohn’s disease who have had an inadequate response, lost response, or were intolerant to either conventional therapy or a biologic treatment.</t>
  </si>
  <si>
    <t>https://www.ema.europa.eu/en/medicines/human/EPAR/tremfya</t>
  </si>
  <si>
    <t>Usymro</t>
  </si>
  <si>
    <t>EMEA/H/C/006467</t>
  </si>
  <si>
    <t>N/0000316073</t>
  </si>
  <si>
    <t>Plaque psoriasis Usymro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Usymro is indicated for the treatment of moderate to severe plaque psoriasis in children and adolescent patients from the age of 6 years and older, who are inadequately controlled by, or are intolerant to, other systemic therapies or phototherapies. Psoriatic arthritis (PsA) Usymro, alone or in combination with MTX, is indicated for the treatment of active psoriatic arthritis in adult patients when the response to previous non-biological disease-modifying anti-rheumatic drug (DMARD) therapy has been inadequate. Adult&amp;nbsp;Crohn’s disease Usymro is indicated for the treatment of adult patients with moderately to severely active Crohn’s disease who have had an inadequate response with, lost response to, or were intolerant to either conventional therapy or a TNFα antagonist. Paediatric&amp;nbsp;Crohn’s disease Usymro is indicated for the treatment of moderately to severely active Crohn’s disease&amp;nbsp;in paediatric patients weighting at least 40&amp;nbsp;kg,&amp;nbsp;who have had an inadequate response&amp;nbsp;to, or were intolerant to either conventional or&amp;nbsp;biologic therapy.</t>
  </si>
  <si>
    <t>https://www.ema.europa.eu/en/medicines/human/EPAR/usymro</t>
  </si>
  <si>
    <t>Bilprevda</t>
  </si>
  <si>
    <t>EMEA/H/C/006435</t>
  </si>
  <si>
    <t>VR/0000316447</t>
  </si>
  <si>
    <t>Prevention of skeletal related events (pathological fracture, radiation to bone, spinal cord compression or surgery to bone) in adults with advanced malignancies involving bone.Treatment of adults and skeletally mature adolescents with giant cell tumour of bone that is unresectable or where surgical resection is likely to result in severe morbidity.&amp;nbsp;</t>
  </si>
  <si>
    <t>https://www.ema.europa.eu/en/medicines/human/EPAR/bilprevda</t>
  </si>
  <si>
    <t>Tolvaptan Accord</t>
  </si>
  <si>
    <t>EMEA/H/C/005961</t>
  </si>
  <si>
    <t>VR/0000317240</t>
  </si>
  <si>
    <t>tolvaptan</t>
  </si>
  <si>
    <t>Inappropriate ADH Syndrome</t>
  </si>
  <si>
    <t>C03XA01</t>
  </si>
  <si>
    <t>Diuretics</t>
  </si>
  <si>
    <t>Tolvaptan is indicated in adults for the treatment of hyponatremia secondary to the syndrome of inappropriate antidiuretic hormone secretion (SIADH).</t>
  </si>
  <si>
    <t>https://www.ema.europa.eu/en/medicines/human/EPAR/tolvaptan-accord</t>
  </si>
  <si>
    <t>Onureg</t>
  </si>
  <si>
    <t>EMEA/H/C/004761</t>
  </si>
  <si>
    <t>R/0000289529</t>
  </si>
  <si>
    <t>azacitidine</t>
  </si>
  <si>
    <t>L01BC07</t>
  </si>
  <si>
    <t>Onureg is indicated as maintenance therapy in adult patients with acute myeloid leukaemia (AML) who achieved complete remission (CR) or complete remission with incomplete blood count recovery (CRi) following induction therapy with or without consolidation treatment and who are not candidates for, including those who choose not to proceed to, hematopoietic stem cell transplantation (HSCT).</t>
  </si>
  <si>
    <t>https://www.ema.europa.eu/en/medicines/human/EPAR/onureg</t>
  </si>
  <si>
    <t>Praluent</t>
  </si>
  <si>
    <t>EMEA/H/C/003882</t>
  </si>
  <si>
    <t>VR/0000295839</t>
  </si>
  <si>
    <t>alirocumab</t>
  </si>
  <si>
    <t>C10AX14</t>
  </si>
  <si>
    <t>Primary hypercholesterolaemia and mixed dyslipidaemia Praluent is indicated in adults with primary hypercholesterolaemia (heterozygous familial and non-familial) or mixed dyslipidaemia, and in paediatric patients 8 years of age and older with heterozygous familial hypercholesterolaemia (HeFH) as an adjunct to diet: - in combination with a statin or statin with other lipid lowering therapies in patients unable to reach LDL-C goals with the maximum tolerated dose of a statin or, - alone or in combination with other lipid-lowering therapies in patients who are statin-intolerant, or for whom a statin is contraindicated. Established atherosclerotic cardiovascular disease Praluent is indicated in adults with established atherosclerotic cardiovascular disease to reduce cardiovascular risk by lowering LDL-C levels, as an adjunct to correction of other risk factors: - in combination with the maximum tolerated dose of a statin with or without other lipid-lowering therapies or, - alone or in combination with other lipid-lowering therapies in patients who are statin-intolerant, or for whom a statin is contraindicated. For study results with respect to effects on LDL-C, cardiovascular events and populations studied see section 5.1.</t>
  </si>
  <si>
    <t>23/07/2015</t>
  </si>
  <si>
    <t>https://www.ema.europa.eu/en/medicines/human/EPAR/praluent</t>
  </si>
  <si>
    <t>Ayvakyt</t>
  </si>
  <si>
    <t>EMEA/H/C/005208</t>
  </si>
  <si>
    <t>VR/0000275571</t>
  </si>
  <si>
    <t>avapritinib</t>
  </si>
  <si>
    <t>L01EX18</t>
  </si>
  <si>
    <t>Unresectable or metastatic gastrointestinal stromal tumour (GIST) AYVAKYT is indicated as monotherapy for the treatment of adult patients with unresectable or metastatic gastrointestinal stromal tumours (GIST) harbouring the platelet-derived growth factor receptor alpha (PDGFRA) D842V mutation. Advanced systemic mastocytosis (AdvSM) AYVAKYT is indicated as monotherapy for the treatment of adult patients with aggressive systemic mastocytosis (ASM), systemic mastocytosis with an associated haematological neoplasm (SM-AHN) or mast cell leukaemia (MCL), after at least one systemic therapy. Indolent systemic mastocytosis (ISM) AYVAKYT is indicated for the treatment of adult patients with indolent systemic mastocytosis (ISM) with moderate to severe symptoms inadequately controlled on symptomatic treatment (see section 5.1).</t>
  </si>
  <si>
    <t>Blueprint Medicines (Netherlands) B.V.</t>
  </si>
  <si>
    <t>24/09/2020</t>
  </si>
  <si>
    <t>30/09/2020</t>
  </si>
  <si>
    <t>https://www.ema.europa.eu/en/medicines/human/EPAR/ayvakyt</t>
  </si>
  <si>
    <t>Nurzigma</t>
  </si>
  <si>
    <t>EMEA/H/C/006261</t>
  </si>
  <si>
    <t>pridopidine</t>
  </si>
  <si>
    <t>pridopidine hydrochloride</t>
  </si>
  <si>
    <t>Huntington Disease</t>
  </si>
  <si>
    <t>N07</t>
  </si>
  <si>
    <t>Treatment of Huntington's disease&amp;nbsp;</t>
  </si>
  <si>
    <t>Prilenia Therapeutics B.V.</t>
  </si>
  <si>
    <t>07/11/2025</t>
  </si>
  <si>
    <t>https://www.ema.europa.eu/en/medicines/human/EPAR/nurzigma</t>
  </si>
  <si>
    <t>Tysabri</t>
  </si>
  <si>
    <t>EMEA/H/C/000603</t>
  </si>
  <si>
    <t>VR/0000315888</t>
  </si>
  <si>
    <t>Tysabri is indicated as single disease modifying therapy in adults with highly active relapsing remitting multiple sclerosis for the following patient groups:  Patients with highly active disease activity despite a full and adequate course of treatment with at least one disease modifying therapy (DMT)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</si>
  <si>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27/06/2006</t>
  </si>
  <si>
    <t>https://www.ema.europa.eu/en/medicines/human/EPAR/tysabri</t>
  </si>
  <si>
    <t>Harvoni</t>
  </si>
  <si>
    <t>EMEA/H/C/003850</t>
  </si>
  <si>
    <t>WS/2356</t>
  </si>
  <si>
    <t>ledispavir;sofosbuvir</t>
  </si>
  <si>
    <t>ledipasvir;sofosbuvir</t>
  </si>
  <si>
    <t>Hepatitis C, Chronic</t>
  </si>
  <si>
    <t>J05AX65</t>
  </si>
  <si>
    <t>Harvoni is indicated for the treatment of chronic hepatitis C (CHC) in adult and paediatric patients aged 3 years and above (see sections 4.2, 4.4 and 5.1). For hepatitis C virus (HCV) genotype-specific activity see sections 4.4 and 5.1.</t>
  </si>
  <si>
    <t>12/01/2023</t>
  </si>
  <si>
    <t>17/11/2014</t>
  </si>
  <si>
    <t>https://www.ema.europa.eu/en/medicines/human/EPAR/harvoni</t>
  </si>
  <si>
    <t>Sovaldi</t>
  </si>
  <si>
    <t>EMEA/H/C/002798</t>
  </si>
  <si>
    <t>sofosbuvir</t>
  </si>
  <si>
    <t>J05AX15</t>
  </si>
  <si>
    <t>Sovaldi is indicated in combination with other medicinal products for the treatment of chronic hepatitis C (CHC) in adult and paediatric patients aged 3 years and above (see sections 4.2, 4.4 and 5.1). For hepatitis C virus (HCV) genotype specific activity, see sections 4.4 and 5.1. Sovaldi is indicated in combination with other medicinal products for the treatment of chronic hepatitis C (CHC) in adults and paediatric patients aged 3 years and above (see sections 4.2, 4.4 and 5.1). For hepatitis C virus (HCV) genotype specific activity, see sections 4.4 and 5.1.</t>
  </si>
  <si>
    <t>06/08/2018</t>
  </si>
  <si>
    <t>https://www.ema.europa.eu/en/medicines/human/EPAR/sovaldi</t>
  </si>
  <si>
    <t>Rimmyrah</t>
  </si>
  <si>
    <t>EMEA/H/C/006055</t>
  </si>
  <si>
    <t>VR/0000314772</t>
  </si>
  <si>
    <t>Wet Macular Degeneration;Macular Edema;Diabetes Complications;Myopia, Degenerative;Choroidal Neovascularization</t>
  </si>
  <si>
    <t>Antineovascularisation agents</t>
  </si>
  <si>
    <t>Rimmyrah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</si>
  <si>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Qilu Pharma Spain S.L.</t>
  </si>
  <si>
    <t>https://www.ema.europa.eu/en/medicines/human/EPAR/rimmyrah</t>
  </si>
  <si>
    <t>Ecovaxxin MS</t>
  </si>
  <si>
    <t>EMEA/V/C/006604</t>
  </si>
  <si>
    <t>Mycoplasma synoviae, strain K588A, Live</t>
  </si>
  <si>
    <t>Immunologicals for aves;Domestic fowl;Live bacterial vaccines</t>
  </si>
  <si>
    <t>https://www.ema.europa.eu/en/medicines/veterinary/EPAR/ecovaxxin-ms</t>
  </si>
  <si>
    <t>Reagila</t>
  </si>
  <si>
    <t>EMEA/H/C/002770</t>
  </si>
  <si>
    <t>N/0000320177</t>
  </si>
  <si>
    <t>cariprazine</t>
  </si>
  <si>
    <t>cariprazine hydrochloride</t>
  </si>
  <si>
    <t>N05AX15</t>
  </si>
  <si>
    <t>Reagila is indicated for the treatment of schizophrenia in adult patients.</t>
  </si>
  <si>
    <t>Gedeon Richter</t>
  </si>
  <si>
    <t>07/05/2018</t>
  </si>
  <si>
    <t>https://www.ema.europa.eu/en/medicines/human/EPAR/reagila</t>
  </si>
  <si>
    <t>Xalkori</t>
  </si>
  <si>
    <t>EMEA/H/C/002489</t>
  </si>
  <si>
    <t>VR/0000317352</t>
  </si>
  <si>
    <t>crizotinib</t>
  </si>
  <si>
    <t>L01ED01</t>
  </si>
  <si>
    <t>Xalkori as monotherapy is indicated for:  The first line treatment of adults with anaplastic lymphoma kinase (ALK) positive advanced non small cell lung cancer (NSCLC) The treatment of adults with previously treated anaplastic lymphoma kinase (ALK) positive advanced non small cell lung cancer (NSCLC) The treatment of adults with ROS1 positive advanced non small cell lung cancer (NSCLC) The treatment of paediatric patients (age 1 to &amp;lt;18 years) with relapsed or refractory systemic anaplastic lymphoma kinase (ALK) positive anaplastic large cell lymphoma (ALCL) The treatment of paediatric patients (age 1 to &amp;lt;18 years) with recurrent or refractory anaplastic lymphoma kinase (ALK) positive unresectable inflammatory myofibroblastic tumour (IMT)</t>
  </si>
  <si>
    <t>05/01/2026</t>
  </si>
  <si>
    <t>23/10/2012</t>
  </si>
  <si>
    <t>https://www.ema.europa.eu/en/medicines/human/EPAR/xalkori</t>
  </si>
  <si>
    <t>Cancidas (previously Caspofungin MSD)</t>
  </si>
  <si>
    <t>EMEA/H/C/000379</t>
  </si>
  <si>
    <t>VR/0000315850</t>
  </si>
  <si>
    <t>caspofungin</t>
  </si>
  <si>
    <t>caspofungin (as acetate)</t>
  </si>
  <si>
    <t>Candidiasis;Aspergillosis</t>
  </si>
  <si>
    <t>J02AX04</t>
  </si>
  <si>
    <t>Treatment of invasive candidiasis in adult or paediatric patients; treatment of invasive aspergillosis in adult or paediatric patients who are refractory to or intolerant of amphotericin B, lipid formulations of amphotericin B and / or itraconazole. Refractoriness is defined as progression of infection or failure to improve after a minimum of seven days of prior therapeutic doses of effective antifungal therapy; empirical therapy for presumed fungal infections (such as Candida or Aspergillus) in febrile, neutropaenic adult or paediatric patients.</t>
  </si>
  <si>
    <t>26/07/2001</t>
  </si>
  <si>
    <t>23/10/2001</t>
  </si>
  <si>
    <t>15/02/2017</t>
  </si>
  <si>
    <t>https://www.ema.europa.eu/en/medicines/human/EPAR/cancidas</t>
  </si>
  <si>
    <t>Wayrilz</t>
  </si>
  <si>
    <t>EMEA/H/C/006425</t>
  </si>
  <si>
    <t>rilzabrutinib</t>
  </si>
  <si>
    <t>Not assigned yet</t>
  </si>
  <si>
    <t>Wayrilz is indicated for the treatment of immune thrombocytopenia (ITP) in adult patients who are refractory to other treatments (see section 5.1)</t>
  </si>
  <si>
    <t>22/12/2025</t>
  </si>
  <si>
    <t>https://www.ema.europa.eu/en/medicines/human/EPAR/wayrilz</t>
  </si>
  <si>
    <t>Cabazitaxel Accord</t>
  </si>
  <si>
    <t>EMEA/H/C/005178</t>
  </si>
  <si>
    <t>VR/0000320820</t>
  </si>
  <si>
    <t>cabazitaxel</t>
  </si>
  <si>
    <t>L01CD04</t>
  </si>
  <si>
    <t>Treatment of patients with hormone refractory metastatic prostate cancer previously treated with a docetaxel-containing regimen.</t>
  </si>
  <si>
    <t>07/01/2026</t>
  </si>
  <si>
    <t>28/08/2020</t>
  </si>
  <si>
    <t>28/10/2020</t>
  </si>
  <si>
    <t>https://www.ema.europa.eu/en/medicines/human/EPAR/cabazitaxel-accord</t>
  </si>
  <si>
    <t>Rotarix</t>
  </si>
  <si>
    <t>EMEA/H/C/000639</t>
  </si>
  <si>
    <t>IB/0134</t>
  </si>
  <si>
    <t>rotavirus vaccine, live</t>
  </si>
  <si>
    <t>human rotavirus, live attenuated</t>
  </si>
  <si>
    <t>Immunization;Rotavirus Infections</t>
  </si>
  <si>
    <t>J07BH01</t>
  </si>
  <si>
    <t>Rotarix is indicated for the active immunisation of infants aged 6 to 24 weeks for prevention of gastroenteritis due to rotavirus infection. The use of Rotarix should be based on official recommendation.</t>
  </si>
  <si>
    <t>20/05/2024</t>
  </si>
  <si>
    <t>21/02/2006</t>
  </si>
  <si>
    <t>https://www.ema.europa.eu/en/medicines/human/EPAR/rotarix</t>
  </si>
  <si>
    <t>Olanzapine Viatris (previously Olanzapine Mylan)</t>
  </si>
  <si>
    <t>EMEA/H/C/000961</t>
  </si>
  <si>
    <t>N/0000317950</t>
  </si>
  <si>
    <t>Adults 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t>
  </si>
  <si>
    <t>06/10/2008</t>
  </si>
  <si>
    <t>12/12/2017</t>
  </si>
  <si>
    <t>https://www.ema.europa.eu/en/medicines/human/EPAR/olanzapine-viatris</t>
  </si>
  <si>
    <t>Norvir</t>
  </si>
  <si>
    <t>EMEA/H/C/000127</t>
  </si>
  <si>
    <t>VR/0000249795</t>
  </si>
  <si>
    <t>ritonavir</t>
  </si>
  <si>
    <t>J05AE03</t>
  </si>
  <si>
    <t>Ritonavir is indicated in combination with other antiretroviral agents for the treatment of HIV-1-infected patients (adults and children of two years of age and older).</t>
  </si>
  <si>
    <t>03/11/2025</t>
  </si>
  <si>
    <t>23/05/1996</t>
  </si>
  <si>
    <t>25/08/1996</t>
  </si>
  <si>
    <t>https://www.ema.europa.eu/en/medicines/human/EPAR/norvir</t>
  </si>
  <si>
    <t>Dupixent</t>
  </si>
  <si>
    <t>EMEA/H/C/004390</t>
  </si>
  <si>
    <t>VR/0000257461</t>
  </si>
  <si>
    <t>dupilumab</t>
  </si>
  <si>
    <t>Dermatitis, Atopic;Prurigo;Esophageal Diseases;Asthma;Sinusitis</t>
  </si>
  <si>
    <t>D11AH05</t>
  </si>
  <si>
    <t>Agents for dermatitis, excluding corticosteroids</t>
  </si>
  <si>
    <t>Atopic dermatitis Adults and adolescentsDupixent is indicated for the treatment of moderate-to-severe atopic dermatitis in adults and adolescents 12 years and older who are candidates for systemic therapy. Children 6 months to 11 years of ageDupixent is indicated for the treatment of severe atopic dermatitis in children 6 months to 11 years old who are candidates for systemic therapy. Asthma Adults and adolescentsDupixent is indicated in adults and adolescents 12 years and older as add-on maintenance treatment for severe asthma with type 2 inflammation characterised by raised blood eosinophils and/or raised fraction of exhaled nitric oxide (FeNO), see section 5.1, who are inadequately controlled with high dose inhaled corticosteroids (ICS) plus another medicinal product for maintenance treatment. Children 6 to 11 years of ageDupixent is indicated in children 6 to 11 years old as add-on maintenance treatment for severe asthma with type 2 inflammation characterised by raised blood eosinophils and/or raised fraction of exhaled nitric oxide (FeNO), who are inadequately controlled with medium to high dose inhaled corticosteroids (ICS) plus another medicinal product for maintenance treatment. Chronic rhinosinusitis with nasal polyposis (CRSwNP) Dupixent is indicated as an add-on therapy with intranasal corticosteroids for the treatment of adults with severe CRSwNP for whom therapy with systemic corticosteroids and/or surgery do not provide adequate disease control. Prurigo Nodularis (PN) Dupixent is indicated for the treatment of adults with moderate-to-severe prurigo nodularis (PN) who are candidates for systemic therapy. Eosinophilic esophagitis (EoE) Dupixent is indicated for the treatment of eosinophilic esophagitis in adults, adolescents and children aged 1 year and older, weighing at least 15 kg, who are inadequately controlled by, are intolerant to, or who are not candidates for conventional medicinal therapy. Chronic obstructive pulmonary disease (COPD) Dupixent is indicated in adults as add-on maintenance treatment for uncontrolled chronic obstructive pulmonary disease (COPD) characterised by raised blood eosinophils on a combination of an inhaled corticosteroid (ICS), a long-acting beta2-agonist (LABA), and a long-acting muscarinic antagonist (LAMA), or on a combination of a LABA and a LAMA if ICS is not appropriate. Chronic Spontaneous Urticaria (CSU) Dupixent is indicated for the treatment of moderate to severe chronic spontaneous urticaria in adults and adolescents (12 years and above) patientswith inadequate response to H1 antihistamines and who are naive to anti-IgE therapy for CSU.</t>
  </si>
  <si>
    <t>06/11/2025</t>
  </si>
  <si>
    <t>26/09/2017</t>
  </si>
  <si>
    <t>16/01/2018</t>
  </si>
  <si>
    <t>https://www.ema.europa.eu/en/medicines/human/EPAR/dupixent</t>
  </si>
  <si>
    <t>Vaxxinact H5</t>
  </si>
  <si>
    <t>EMEA/V/C/006717</t>
  </si>
  <si>
    <t>Avian influenza virus, subtype H5, haemagglutinin (recombinant)</t>
  </si>
  <si>
    <t>Immunologicals for aves;Domestic fowl;Inactivated viral vaccines</t>
  </si>
  <si>
    <t>https://www.ema.europa.eu/en/medicines/veterinary/EPAR/vaxxinact-h5</t>
  </si>
  <si>
    <t>Gazyvaro</t>
  </si>
  <si>
    <t>EMEA/H/C/002799</t>
  </si>
  <si>
    <t>VR/0000244907</t>
  </si>
  <si>
    <t>obinutuzumab</t>
  </si>
  <si>
    <t>Leukemia, Lymphocytic, Chronic, B-Cell</t>
  </si>
  <si>
    <t>L01FA03</t>
  </si>
  <si>
    <t>Chronic lymphocytic leukaemia (CLL)&amp;nbsp;Gazyvaro in combination with chlorambucil is indicated for the treatment of adult patients with previously untreated chronic lymphocytic leukaemia (CLL) and with comorbidities making them unsuitable for full-dose fludarabine based therapy.&amp;nbsp;&amp;nbsp;Follicular Lymphoma (FL)&amp;nbsp;&amp;nbsp;Gazyvaro in combination with chemotherapy, followed by Gazyvaro maintenance therapy in patients achieving a response, is indicated for the treatment of patients with previously untreated advanced follicular lymphoma.&amp;nbsp;&amp;nbsp;&amp;nbsp;Gazyvaro in combination with bendamustine followed by Gazyvaro maintenance is indicated for the treatment of patients with follicular lymphoma (FL) who did not respond or who progressed during or up to 6 months after treatment with rituximab or a rituximab-containing regimen.&amp;nbsp;&amp;nbsp;Lupus nephritis (LN)&amp;nbsp;Gazyvaro in combination with mycophenolate mofetil (MMF) is indicated for the treatment of adult patients with active Class III or IV, with or without concomitant Class V, lupus nephritis (LN).&amp;nbsp;</t>
  </si>
  <si>
    <t>22/07/2014</t>
  </si>
  <si>
    <t>https://www.ema.europa.eu/en/medicines/human/EPAR/gazyvaro</t>
  </si>
  <si>
    <t>Voraxaze</t>
  </si>
  <si>
    <t>EMEA/H/C/005467</t>
  </si>
  <si>
    <t>VR/0000314574</t>
  </si>
  <si>
    <t>glucarpidase</t>
  </si>
  <si>
    <t>Metabolic Side Effects of Drugs and Substances</t>
  </si>
  <si>
    <t>V03AF09</t>
  </si>
  <si>
    <t>Voraxaze is indicated to reduce toxic plasma methotrexate concentration in adults and children (aged 28 days and older) with delayed methotrexate elimination or at risk of methotrexate toxicity.</t>
  </si>
  <si>
    <t>SERB SAS</t>
  </si>
  <si>
    <t>11/01/2022</t>
  </si>
  <si>
    <t>https://www.ema.europa.eu/en/medicines/human/EPAR/voraxaze</t>
  </si>
  <si>
    <t>Kuvan</t>
  </si>
  <si>
    <t>EMEA/H/C/000943</t>
  </si>
  <si>
    <t>VR/0000320742</t>
  </si>
  <si>
    <t>Kuvan is indicated for the treatment of hyperphenylalaninaemia (HPA) in adults and paediatric patients of all ages with phenylketonuria (PKU) who have been shown to be responsive to such treatment. Kuvan is also indicated for the treatment of hyperphenylalaninaemia (HPA) in adults and paediatric patients of all ages with tetrahydrobiopterin (BH4) deficiency who have been shown to be responsive to such treatment.</t>
  </si>
  <si>
    <t>02/12/2008</t>
  </si>
  <si>
    <t>https://www.ema.europa.eu/en/medicines/human/EPAR/kuvan</t>
  </si>
  <si>
    <t>Talmanco (previously Tadalafil Generics)</t>
  </si>
  <si>
    <t>EMEA/H/C/004297</t>
  </si>
  <si>
    <t>N/0000319329</t>
  </si>
  <si>
    <t>Talmanco is indicated in adults for the treatment of pulmonary arterial hypertension (PAH) classified as WHO functional class II and III, to improve exercise capacity. Efficacy has been shown in idiopathic PAH (IPAH) and in PAH related to collagen vascular disease.</t>
  </si>
  <si>
    <t>04/06/2017</t>
  </si>
  <si>
    <t>https://www.ema.europa.eu/en/medicines/human/EPAR/talmanco</t>
  </si>
  <si>
    <t>Itovebi</t>
  </si>
  <si>
    <t>EMEA/H/C/006353</t>
  </si>
  <si>
    <t>VR/0000312702</t>
  </si>
  <si>
    <t>inavolisib</t>
  </si>
  <si>
    <t>Itovebi, in combination with palbociclib and fulvestrant, is indicated for the treatment of adult patients with PIK3CA-mutated, oestrogen receptor (ER)-positive, HER2-negative, locally advanced or metastatic breast cancer, following recurrence on or within 12 months of completing adjuvant endocrine treatment (see section 5.1).&amp;nbsp;Patients previously treated with a CDK 4/6 inhibitor in the (neo)adjuvant setting should have had an interval of at least 12 months between termination of CDK 4/6 inhibitor treatment and the detection of recurrence. In pre/perimenopausal women and in men, endocrine therapy should be combined with a luteinising hormone releasing hormone (LHRH) agonist.</t>
  </si>
  <si>
    <t>https://www.ema.europa.eu/en/medicines/human/EPAR/itovebi</t>
  </si>
  <si>
    <t>Obodence</t>
  </si>
  <si>
    <t>EMEA/H/C/006424</t>
  </si>
  <si>
    <t>VR/0000319278</t>
  </si>
  <si>
    <t>15/11/2024</t>
  </si>
  <si>
    <t>https://www.ema.europa.eu/en/medicines/human/EPAR/obodence</t>
  </si>
  <si>
    <t>Tyverb</t>
  </si>
  <si>
    <t>EMEA/H/C/000795</t>
  </si>
  <si>
    <t>VR/0000320526</t>
  </si>
  <si>
    <t>lapatinib</t>
  </si>
  <si>
    <t>L01EH01</t>
  </si>
  <si>
    <t>Protein kinase inhibitors</t>
  </si>
  <si>
    <t>Tyverb is indicated for the treatment of patients with breast cancer, whose tumours overexpress HER2 (ErbB2):  in combination with capecitabine for patients with advanced or metastatic disease with progression following prior therapy, which must have included anthracyclines and taxanes and therapy with trastuzumab in the metastatic setting; in combination with trastuzumab for patients with hormone-receptor-negative metastatic disease that has progressed on prior trastuzumab therapy or therapies in combination with chemotherapy; in combination with an aromatase inhibitor for post-menopausal women with hormone-receptor-positive metastatic disease, not currently intended for chemotherapy. The patients in the registration study had not previously been treated with trastuzumab or an aromatase inhibitor. No data are available on the efficacy of this combination relative to trastuzumab in combination with an aromatase inhibitor in this patient population.</t>
  </si>
  <si>
    <t>10/06/2008</t>
  </si>
  <si>
    <t>https://www.ema.europa.eu/en/medicines/human/EPAR/tyverb</t>
  </si>
  <si>
    <t>Imlygic</t>
  </si>
  <si>
    <t>EMEA/H/C/002771</t>
  </si>
  <si>
    <t>N/0000316733</t>
  </si>
  <si>
    <t>talimogene laherparepvec</t>
  </si>
  <si>
    <t>Melanoma</t>
  </si>
  <si>
    <t>L01XX51</t>
  </si>
  <si>
    <t>Imlygic is indicated for the treatment of adults with unresectable melanoma that is regionally or distantly metastatic (Stage IIIB, IIIC and IVM1a) with no bone, brain, lung or other visceral disease.</t>
  </si>
  <si>
    <t>16/12/2015</t>
  </si>
  <si>
    <t>https://www.ema.europa.eu/en/medicines/human/EPAR/imlygic</t>
  </si>
  <si>
    <t>Ofev</t>
  </si>
  <si>
    <t>EMEA/H/C/003821</t>
  </si>
  <si>
    <t>VR/0000304681</t>
  </si>
  <si>
    <t>nintedanib</t>
  </si>
  <si>
    <t>Idiopathic Pulmonary Fibrosis;Lung Diseases, Interstitial;Pulmonary Fibrosis;Scleroderma, Systemic</t>
  </si>
  <si>
    <t>L01EX09</t>
  </si>
  <si>
    <t>Ofev is indicated in adults for the treatment of Idiopathic Pulmonary Fibrosis (IPF).</t>
  </si>
  <si>
    <t>20/11/2014</t>
  </si>
  <si>
    <t>14/01/2015</t>
  </si>
  <si>
    <t>https://www.ema.europa.eu/en/medicines/human/EPAR/ofev</t>
  </si>
  <si>
    <t>Spedra</t>
  </si>
  <si>
    <t>EMEA/H/C/002581</t>
  </si>
  <si>
    <t>VR/0000319544</t>
  </si>
  <si>
    <t>avanafil</t>
  </si>
  <si>
    <t>G04BE10</t>
  </si>
  <si>
    <t>Drugs used in erectile dysfunction</t>
  </si>
  <si>
    <t>Treatment of erectile dysfunction in adult men. In order for Spedra to be effective, sexual stimulation is required.</t>
  </si>
  <si>
    <t>Menarini International Operations Luxembourg S.A.</t>
  </si>
  <si>
    <t>21/06/2013</t>
  </si>
  <si>
    <t>https://www.ema.europa.eu/en/medicines/human/EPAR/spedra</t>
  </si>
  <si>
    <t>Vabysmo</t>
  </si>
  <si>
    <t>EMEA/H/C/005642</t>
  </si>
  <si>
    <t>VR/0000288096</t>
  </si>
  <si>
    <t>faricimab</t>
  </si>
  <si>
    <t>Faricimab</t>
  </si>
  <si>
    <t>Wet Macular Degeneration;Macular Edema;Diabetes Complications</t>
  </si>
  <si>
    <t>S01L</t>
  </si>
  <si>
    <t>Vabysmo is indicated for the treatment of adult patients with:  neovascular (wet) age-related macular degeneration (nAMD), visual impairment due to diabetic macular oedema (DME), visual impairment due to macular oedema secondary to retinal vein occlusion (branch RVO or central RVO).</t>
  </si>
  <si>
    <t>19/07/2022</t>
  </si>
  <si>
    <t>https://www.ema.europa.eu/en/medicines/human/EPAR/vabysmo</t>
  </si>
  <si>
    <t>Veklury</t>
  </si>
  <si>
    <t>EMEA/H/C/005622</t>
  </si>
  <si>
    <t>VR/0000314055</t>
  </si>
  <si>
    <t>remdesivir</t>
  </si>
  <si>
    <t>J05AB16</t>
  </si>
  <si>
    <t>Veklury is indicated for the treatment of coronavirus disease 2019 (COVID 19) in&amp;nbsp;adults and paediatric patients (at least 4 weeks of age and weighing at least 3 kg):&amp;nbsp;  with pneumonia requiring supplemental oxygen (low- or high-flow oxygen or other non-invasive ventilation at start of treatment) who do not require supplemental oxygen and who are at increased risk of progressing to severe COVID-19 (see section 5.1)</t>
  </si>
  <si>
    <t>06/07/2020</t>
  </si>
  <si>
    <t>https://www.ema.europa.eu/en/medicines/human/EPAR/veklury</t>
  </si>
  <si>
    <t>Vaxneuvance</t>
  </si>
  <si>
    <t>EMEA/H/C/005477</t>
  </si>
  <si>
    <t>VR/0000308795</t>
  </si>
  <si>
    <t>pneumococcal polysaccharide conjugate vaccine (adsorbed)</t>
  </si>
  <si>
    <t>Pneumococcal Infections</t>
  </si>
  <si>
    <t>pneumococcus, purified polysaccharides antigen conjugated</t>
  </si>
  <si>
    <t>Vaxneuvance is indicated for active immunisation for the prevention of invasive disease, pneumonia and acute otitis media caused by Streptococcus pneumoniae in infants, children and adolescents from 6 weeks to less than 18 years of age. Vaxneuvance is indicated for active immunisation for the prevention of invasive disease and pneumonia caused by Streptococcus pneumoniae in individuals 18 years of age and older. See sections 4.4 and 5.1 for information on protection against specific pneumococcal serotypes. The use of Vaxneuvance should be in accordance with official recommendations.</t>
  </si>
  <si>
    <t>10/12/2025</t>
  </si>
  <si>
    <t>12/10/2021</t>
  </si>
  <si>
    <t>https://www.ema.europa.eu/en/medicines/human/EPAR/vaxneuvance</t>
  </si>
  <si>
    <t>Voriconazole Hikma (previously Voriconazole Hospira)</t>
  </si>
  <si>
    <t>EMEA/H/C/003737</t>
  </si>
  <si>
    <t>VR/0000310244</t>
  </si>
  <si>
    <t>Bacterial Infections and Mycoses;Aspergillosis;Candidiasis</t>
  </si>
  <si>
    <t>Voriconazole is a broad spectrum, triazole antifungal agent and is indicated in adults and children aged 2 years and above as follows:  treatment of invasive aspergillosis; treatment of candidaemia in non-neutropenic patients; treatment of fluconazole-resistant serious invasive Candida infections (including C. krusei); treatment of serious fungal infections caused by Scedosporium spp. and Fusarium spp.  Voriconazole should be administered primarily to patients with progressive, possibly life-threatening infections. Prophylaxis of invasive fungal infections in high risk allogeneic hematopoietic stem cell transplant (HSCT)recipients.</t>
  </si>
  <si>
    <t>Hikma Farmaceutica (Portugal) S.A.</t>
  </si>
  <si>
    <t>27/05/2015</t>
  </si>
  <si>
    <t>20/09/2017</t>
  </si>
  <si>
    <t>https://www.ema.europa.eu/en/medicines/human/EPAR/voriconazole-hikma</t>
  </si>
  <si>
    <t>Levetiracetam Sun</t>
  </si>
  <si>
    <t>EMEA/H/C/002051</t>
  </si>
  <si>
    <t>VR/0000317912</t>
  </si>
  <si>
    <t>Levetiracetam Sun is indicated as monotherapy in the treatment of partial-onset seizures with or without secondary generalisation in patients from 16 years of age with newly diagnosed epilepsy. Levetiracetam Sun is indicated as adjunctive therapy:  in the treatment of partial-onset seizures with or without secondary generalisation in adults and children from four years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  Levetiracetam Sun concentrate is an alternative for patients when oral administration is temporarily not feasible.</t>
  </si>
  <si>
    <t>14/12/2011</t>
  </si>
  <si>
    <t>https://www.ema.europa.eu/en/medicines/human/EPAR/levetiracetam-sun</t>
  </si>
  <si>
    <t>Jalra</t>
  </si>
  <si>
    <t>EMEA/H/C/001048</t>
  </si>
  <si>
    <t>VR/0000308306</t>
  </si>
  <si>
    <t>vildagliptin</t>
  </si>
  <si>
    <t>A10BH02</t>
  </si>
  <si>
    <t>Dipeptidyl peptidase 4 (DPP-4) inhibitors;Drugs used in diabetes</t>
  </si>
  <si>
    <t>Vildagliptin is indicated as an adjunct to diet and exercise to improve glycaemic control in adults with type 2 diabetes mellitus:  as monotherapy in patients in whom metformin is inappropriate due to contraindications or intolerance. in combination with other medicinal products for the treatment of diabetes, including insulin, when these do not provide adequate glycaemic control (see sections 4.4, 4.5 and 5.1 for available data on different combinations).</t>
  </si>
  <si>
    <t>https://www.ema.europa.eu/en/medicines/human/EPAR/jalra</t>
  </si>
  <si>
    <t>Junod</t>
  </si>
  <si>
    <t>EMEA/H/C/006436</t>
  </si>
  <si>
    <t>VR/0000300682</t>
  </si>
  <si>
    <t>Treatment of osteoporosis in postmenopausal women and in men at increased risk of fractures. In postmenopausal women Junod significantly reduces the risk of vertebral, non-vertebral and hip fractures.Treatment of bone loss associated with hormone ablation in men with prostate cancer at increased risk of fractures (see section 5.1). In men with prostate cancer receiving hormone ablation, Junod significantly reduces the risk of vertebral fractures.Treatment of bone loss associated with long-term systemic glucocorticoid therapy in adult patients at increased risk of fracture (see section 5.1).</t>
  </si>
  <si>
    <t>https://www.ema.europa.eu/en/medicines/human/EPAR/junod</t>
  </si>
  <si>
    <t>Telzir</t>
  </si>
  <si>
    <t>EMEA/H/C/000534</t>
  </si>
  <si>
    <t>IG1531</t>
  </si>
  <si>
    <t>fosamprenavir</t>
  </si>
  <si>
    <t>fosamprenavir calcium</t>
  </si>
  <si>
    <t>J05AE07</t>
  </si>
  <si>
    <t>Telzir in combination with low-dose ritonavir is indicated for the treatment of human-immunodeficiency-virus-type-1-infected adults, adolescents and children of six years and above in combination with other antiretroviral medicinal products. In moderately antiretroviral-experienced adults, Telzir in combination with low-dose ritonavir has not been shown to be as effective as lopinavir / ritonavir. No comparative studies have been undertaken in children or adolescents. In heavily pretreated patients, the use of Telzir in combination with low-dose ritonavir has not been sufficiently studied. In protease-inhibitor-experienced patients, the choice of Telzir should be based on individual viral resistance testing and treatment history.</t>
  </si>
  <si>
    <t>19/08/2022</t>
  </si>
  <si>
    <t>12/07/2004</t>
  </si>
  <si>
    <t>10/03/2017</t>
  </si>
  <si>
    <t>https://www.ema.europa.eu/en/medicines/human/EPAR/telzir</t>
  </si>
  <si>
    <t>Granupas (previously Para-aminosalicylic acid Lucane)</t>
  </si>
  <si>
    <t>EMEA/H/C/002709</t>
  </si>
  <si>
    <t>N/0043</t>
  </si>
  <si>
    <t>para-aminosalicylic acid</t>
  </si>
  <si>
    <t>Tuberculosis</t>
  </si>
  <si>
    <t>J04AA01</t>
  </si>
  <si>
    <t>Granupas is indicated for use as part of an appropriate combination regimen for multi-drug resistant tuberculosis in adults and paediatric patients from 28 days of age and older when an effective treatment regimen cannot otherwise be composed for reasons of resistance or tolerability (see section 4.4). Consideration should be given to official guidance on the appropriate use of antibacterial agents.</t>
  </si>
  <si>
    <t>Eurocept International B. V.</t>
  </si>
  <si>
    <t>14/08/2024</t>
  </si>
  <si>
    <t>07/04/2014</t>
  </si>
  <si>
    <t>https://www.ema.europa.eu/en/medicines/human/EPAR/granupas</t>
  </si>
  <si>
    <t>Xiliarx</t>
  </si>
  <si>
    <t>EMEA/H/C/001051</t>
  </si>
  <si>
    <t>https://www.ema.europa.eu/en/medicines/human/EPAR/xiliarx</t>
  </si>
  <si>
    <t>Cablivi</t>
  </si>
  <si>
    <t>EMEA/H/C/004426</t>
  </si>
  <si>
    <t>II/0050</t>
  </si>
  <si>
    <t>caplacizumab</t>
  </si>
  <si>
    <t>Caplacizumab</t>
  </si>
  <si>
    <t>B01A</t>
  </si>
  <si>
    <t>Cablivi is indicated for the treatment of adults experiencing an episode of acquired thrombotic thrombocytopenic purpura (aTTP), in conjunction with plasma exchange and immunosuppression.</t>
  </si>
  <si>
    <t>Ablynx NV</t>
  </si>
  <si>
    <t>22/11/2024</t>
  </si>
  <si>
    <t>30/08/2018</t>
  </si>
  <si>
    <t>https://www.ema.europa.eu/en/medicines/human/EPAR/cablivi</t>
  </si>
  <si>
    <t>Tasigna</t>
  </si>
  <si>
    <t>EMEA/H/C/000798</t>
  </si>
  <si>
    <t>VR/0000318973</t>
  </si>
  <si>
    <t>nilotinib</t>
  </si>
  <si>
    <t>Leukemia, Myelogenous, Chronic, BCR-ABL Positive</t>
  </si>
  <si>
    <t>L01EA03</t>
  </si>
  <si>
    <t>Tasigna is indicated for the treatment of:  adult and paediatric patients with newly diagnosed Philadelphia chromosome positive chronic myelogenous leukaemia (CML) in the chronic phase, paediatric patients with Philadelphia chromosome positive CML in chronic phase with resistance or intolerance to prior therapy including imatinib.  Tasigna is indicated for the treatment of:  adult and paediatric patients with newly diagnosed Philadelphia chromosome positive chronic myelogenous leukaemia (CML) in the chronic phase, adult patients with chronic phase and accelerated phase Philadelphia chromosome positive CML with resistance or intolerance to prior therapy including imatinib. Efficacy data in patients with CML in blast crisis are not available, paediatric patients with chronic phase Philadelphia chromosome positive CML with resistance or intolerance to prior therapy including imatinib.</t>
  </si>
  <si>
    <t>19/11/2007</t>
  </si>
  <si>
    <t>https://www.ema.europa.eu/en/medicines/human/EPAR/tasigna</t>
  </si>
  <si>
    <t>Fabhalta</t>
  </si>
  <si>
    <t>EMEA/H/C/005764</t>
  </si>
  <si>
    <t>VR/0000319878</t>
  </si>
  <si>
    <t>iptacopan</t>
  </si>
  <si>
    <t>iptacopan hydrochloride monohydrate</t>
  </si>
  <si>
    <t>L04A</t>
  </si>
  <si>
    <t>Paroxysmal nocturnal haemoglobinuria Fabhalta is indicated as monotherapy in the treatment of adult patients with paroxysmal nocturnal haemoglobinuria (PNH) who have haemolytic anaemia. Complement 3 glomerulopathy Fabhalta is indicated for the treatment of adult patients with complement 3 glomerulopathy (C3G) in combination with a renin-angiotensin system (RAS) inhibitor, or in patients who are RAS-inhibitor intolerant, or for whom a RAS inhibitor is contraindicated (see section 5.1).</t>
  </si>
  <si>
    <t>17/05/2024</t>
  </si>
  <si>
    <t>14/06/2024</t>
  </si>
  <si>
    <t>https://www.ema.europa.eu/en/medicines/human/EPAR/fabhalta</t>
  </si>
  <si>
    <t>Attrogy</t>
  </si>
  <si>
    <t>EMEA/H/C/006248</t>
  </si>
  <si>
    <t>VR/0000301554</t>
  </si>
  <si>
    <t>diflunisal</t>
  </si>
  <si>
    <t>N02BA11</t>
  </si>
  <si>
    <t>Other analgesics and antipyretics;Salicylic acid and derivatives</t>
  </si>
  <si>
    <t>Attrogy is indicated for the treatment of hereditary transthyretin-mediated amyloidosis (ATTRv) in adult patients with stage 1 or stage 2 polyneuropathy.</t>
  </si>
  <si>
    <t>Purpose Pharma International AB</t>
  </si>
  <si>
    <t>https://www.ema.europa.eu/en/medicines/human/EPAR/attrogy</t>
  </si>
  <si>
    <t>Olumiant</t>
  </si>
  <si>
    <t>EMEA/H/C/004085</t>
  </si>
  <si>
    <t>VR/0000316570</t>
  </si>
  <si>
    <t>baricitinib</t>
  </si>
  <si>
    <t>Baricitinib</t>
  </si>
  <si>
    <t>L04AA37</t>
  </si>
  <si>
    <t>Rheumatoid arthritis 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 Atopic Dermatitis Olumiant is indicated for the treatment of moderate to severe atopic dermatitis in adult and paediatric patients 2 years of age and older who are candidates for systemic therapy. Alopecia areata Baricitinib is indicated for the treatment of severe alopecia areata in adult patients (see section 5.1). Juvenile idiopathic arthritis Baricitinib is indicated for the treatment of active juvenile idiopathic arthritis in patients 2 years of age and older who have had an inadequate response or intolerance to one or more prior conventional synthetic or biologic DMARDs: - Polyarticular juvenile idiopathic arthritis (polyarticular rheumatoid factor positive [RF+] or negative [RF-], extended oligoarticular), - Enthesitis related arthritis, and - Juvenile psoriatic arthritis. Baricitinib may be used as monotherapy or in combination with methotrexate.</t>
  </si>
  <si>
    <t>14/12/2016</t>
  </si>
  <si>
    <t>13/02/2017</t>
  </si>
  <si>
    <t>https://www.ema.europa.eu/en/medicines/human/EPAR/olumiant</t>
  </si>
  <si>
    <t>Shingrix</t>
  </si>
  <si>
    <t>EMEA/H/C/004336</t>
  </si>
  <si>
    <t>X/0000243671</t>
  </si>
  <si>
    <t>herpes zoster vaccine (recombinant, adjuvanted)</t>
  </si>
  <si>
    <t>recombinant varicella zoster virus glycoprotein E</t>
  </si>
  <si>
    <t>Herpes Zoster</t>
  </si>
  <si>
    <t>J07BK03</t>
  </si>
  <si>
    <t>Shingrix is indicated for prevention of herpes zoster (HZ) and post-herpetic neuralgia (PHN), in:  adults 50 years of age or older; adults 18 years of age or older at increased risk of HZ.  The use of Shingrix should be in accordance with official recommendations.</t>
  </si>
  <si>
    <t>https://www.ema.europa.eu/en/medicines/human/EPAR/shingrix</t>
  </si>
  <si>
    <t>Replagal</t>
  </si>
  <si>
    <t>EMEA/H/C/000369</t>
  </si>
  <si>
    <t>VR/0000310907</t>
  </si>
  <si>
    <t>agalsidase alfa</t>
  </si>
  <si>
    <t>A16AB03</t>
  </si>
  <si>
    <t>Replagal is indicated for long-term enzyme-replacement therapy in patients with a confirmed diagnosis of Fabry disease (?-galactosidase-A deficiency).</t>
  </si>
  <si>
    <t>29/03/2001</t>
  </si>
  <si>
    <t>03/08/2001</t>
  </si>
  <si>
    <t>21/11/2017</t>
  </si>
  <si>
    <t>https://www.ema.europa.eu/en/medicines/human/EPAR/replagal</t>
  </si>
  <si>
    <t>Pregabalin Viatris (previously Pregabalin Mylan)</t>
  </si>
  <si>
    <t>EMEA/H/C/004078</t>
  </si>
  <si>
    <t>N/0000319152</t>
  </si>
  <si>
    <t>Neuropathic pain Pregabalin Viatris is indicated for the treatment of peripheral and central neuropathic pain in adults. EpilepsyPregabalin Viatris is indicated as adjunctive therapy in adults with partial seizures with or without secondary generalisation. Generalised Anxiety DisorderPregabalin Viatris is indicated for the treatment of Generalised Anxiety Disorder (GAD) in adults.</t>
  </si>
  <si>
    <t>24/06/2015</t>
  </si>
  <si>
    <t>https://www.ema.europa.eu/en/medicines/human/EPAR/pregabalin-viatris</t>
  </si>
  <si>
    <t>Tuzulby</t>
  </si>
  <si>
    <t>EMEA/H/C/005975</t>
  </si>
  <si>
    <t>VR/0000314054</t>
  </si>
  <si>
    <t>methylphenidate hydrochloride</t>
  </si>
  <si>
    <t>N06BA04</t>
  </si>
  <si>
    <t>Tuzulby is indicated as part of a comprehensive treatment programme for attention-deficit / hyperactivity disorder (ADHD) in children and adolescents 6-17 years old when remedial measures alone prove insufficient. Treatment must be under the supervision of a specialist in childhood behavioural disorders. Diagnosis should be made according to Diagnostic and Statistical Manual of Mental Disorders Fourth Edition (DSM-IV) criteria or the guidelines in International Classification of Diseases, Tenth Revision (ICD-10) and should be based on a complete history and evaluation of the patient. Diagnosis cannot be made solely on the presence of one or more symptoms.</t>
  </si>
  <si>
    <t>Neuraxpharm Pharmaceuticals S.L.</t>
  </si>
  <si>
    <t>https://www.ema.europa.eu/en/medicines/human/EPAR/tuzulby</t>
  </si>
  <si>
    <t>Leflunomide medac</t>
  </si>
  <si>
    <t>EMEA/H/C/001227</t>
  </si>
  <si>
    <t>VR/0000315571</t>
  </si>
  <si>
    <t>Selective immunosuppressants</t>
  </si>
  <si>
    <t>Leflunomide is indicated for the treatment of adult patients with:  active rheumatoid arthritis as a 'disease-modifying antirheumatic drug' (DMARD).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</si>
  <si>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27/07/2010</t>
  </si>
  <si>
    <t>30/01/2018</t>
  </si>
  <si>
    <t>https://www.ema.europa.eu/en/medicines/human/EPAR/leflunomide-medac</t>
  </si>
  <si>
    <t>Yargesa</t>
  </si>
  <si>
    <t>EMEA/H/C/004016</t>
  </si>
  <si>
    <t>VR/0000310253</t>
  </si>
  <si>
    <t>Yargesa is indicated for the oral treatment of adult patients with mild to moderate type 1 Gaucher disease. Yargesa may be used only in the treatment of patients for whom enzyme replacement therapy is unsuitable. Yargesa is indicated for the treatment of progressive neurological manifestations in adult patients and paediatric patients with Niemann-Pick type C disease.</t>
  </si>
  <si>
    <t>Piramal Critical Care B.V.</t>
  </si>
  <si>
    <t>10/05/2017</t>
  </si>
  <si>
    <t>https://www.ema.europa.eu/en/medicines/human/EPAR/yargesa</t>
  </si>
  <si>
    <t>Simulect</t>
  </si>
  <si>
    <t>EMEA/H/C/000207</t>
  </si>
  <si>
    <t>VR/0000319153</t>
  </si>
  <si>
    <t>basiliximab</t>
  </si>
  <si>
    <t>Graft Rejection;Kidney Transplantation</t>
  </si>
  <si>
    <t>L04AC02</t>
  </si>
  <si>
    <t>Simulect is indicated for the prophylaxis of acute organ rejection in de-novo allogeneic renal transplantation in adult and paediatric patients (1-17 years). It is to be used concomitantly with ciclosporin for microemulsion- and corticosteroid-based immunosuppression, in patients with panel reactive antibodies less than 80%, or in a triple maintenance immunosuppressive regimen containing ciclosporin for microemulsion, corticosteroids and either azathioprine or mycophenolate mofetil.</t>
  </si>
  <si>
    <t>23/06/1998</t>
  </si>
  <si>
    <t>09/10/1998</t>
  </si>
  <si>
    <t>https://www.ema.europa.eu/en/medicines/human/EPAR/simulect</t>
  </si>
  <si>
    <t>Macitentan AccordPharma</t>
  </si>
  <si>
    <t>EMEA/H/C/006523</t>
  </si>
  <si>
    <t>macitentan</t>
  </si>
  <si>
    <t>C02KX04</t>
  </si>
  <si>
    <t>AdultsMacitentan AccordPharma, as monotherapy or in combination, is indicated for the long-term treatmentof pulmonary arterial hypertension (PAH) in adult patients of WHO Functional Class (FC) II to III (seesection 5.1)Paediatric populationMacitentan AccordPharma, as monotherapy or in combination, is indicated for the long-term treatmentof pulmonary arterial hypertension (PAH) in paediatric patients aged less than 18 years andbodyweight ≥ 40 kg with WHO Functional Class (FC) II to III (see section 5.1)</t>
  </si>
  <si>
    <t>Accord Healthcare</t>
  </si>
  <si>
    <t>https://www.ema.europa.eu/en/medicines/human/EPAR/macitentan-accordpharma</t>
  </si>
  <si>
    <t>Methylthioninium chloride Proveblue</t>
  </si>
  <si>
    <t>EMEA/H/C/002108</t>
  </si>
  <si>
    <t>VR/0000265559</t>
  </si>
  <si>
    <t>methylthioninium chloride</t>
  </si>
  <si>
    <t>Methemoglobinemia</t>
  </si>
  <si>
    <t>V03AB17</t>
  </si>
  <si>
    <t>Acute symptomatic treatment of medicinal and chemical products- induced methaemoglobinaemia. Methylthioninium chloride Proveblue is indicated in adults, children and adolescents (aged 0 to 17 years old).</t>
  </si>
  <si>
    <t>Provepharm SAS</t>
  </si>
  <si>
    <t>06/05/2011</t>
  </si>
  <si>
    <t>https://www.ema.europa.eu/en/medicines/human/EPAR/methylthioninium-chloride-proveblue</t>
  </si>
  <si>
    <t>Ruconest</t>
  </si>
  <si>
    <t>EMEA/H/C/001223</t>
  </si>
  <si>
    <t>IB/0090/G</t>
  </si>
  <si>
    <t>conestat alfa</t>
  </si>
  <si>
    <t>recombinant human C1-inhibitor</t>
  </si>
  <si>
    <t>B06AC04</t>
  </si>
  <si>
    <t>Drugs used in hereditary angioedema;Other hematological agents</t>
  </si>
  <si>
    <t>Ruconest is indicated for treatment of acute angioedema attacks in adults with hereditary angioedema (HAE) due to C1-esterase-inhibitor deficiency.</t>
  </si>
  <si>
    <t>Pharming Group N.V.</t>
  </si>
  <si>
    <t>29/08/2024</t>
  </si>
  <si>
    <t>28/10/2010</t>
  </si>
  <si>
    <t>10/04/2018</t>
  </si>
  <si>
    <t>https://www.ema.europa.eu/en/medicines/human/EPAR/ruconest</t>
  </si>
  <si>
    <t>Altuvoct</t>
  </si>
  <si>
    <t>EMEA/H/C/005968</t>
  </si>
  <si>
    <t>PSUR/0000274459</t>
  </si>
  <si>
    <t>efanesoctocog alfa</t>
  </si>
  <si>
    <t>Efanesoctocog alfa</t>
  </si>
  <si>
    <t>Hemophilia A</t>
  </si>
  <si>
    <t>B02BD02</t>
  </si>
  <si>
    <t>Treatment and prophylaxis of bleeding in patients with haemophilia A (congenital factor VIII deficiency). Altuvoct can be used for all age groups.</t>
  </si>
  <si>
    <t>17/06/2024</t>
  </si>
  <si>
    <t>https://www.ema.europa.eu/en/medicines/human/EPAR/altuvoct</t>
  </si>
  <si>
    <t>Pirfenidone Viatris</t>
  </si>
  <si>
    <t>EMEA/H/C/005862</t>
  </si>
  <si>
    <t>N/0000319085</t>
  </si>
  <si>
    <t>pirfenidone</t>
  </si>
  <si>
    <t>Pirfenidone</t>
  </si>
  <si>
    <t>Idiopathic Pulmonary Fibrosis;Lung Diseases;Respiratory Tract Diseases</t>
  </si>
  <si>
    <t>L04AX05</t>
  </si>
  <si>
    <t>Pirfenidone Viatris is indicated in adults for the treatment of mild to moderate idiopathic pulmonary fibrosis (IPF).</t>
  </si>
  <si>
    <t>https://www.ema.europa.eu/en/medicines/human/EPAR/pirfenidone-viatris</t>
  </si>
  <si>
    <t>Macitentan Accord</t>
  </si>
  <si>
    <t>EMEA/H/C/006524</t>
  </si>
  <si>
    <t>AdultsMacitentan Accord as monotherapy is indicated for the long-term treatment of pulmonary arterialhypertension (PAH) in adult patients of WHO Functional Class (FC) II to III (see section 5.1). Paediatric populationMacitentan Accord as monotherapy is indicated for the long-term treatment of pulmonary arterialhypertension (PAH) in paediatric patients aged less than 18 years and bodyweight ≥ 40 kg with WHOFunctional Class (FC) II to III (see section 5.1).&amp;nbsp;</t>
  </si>
  <si>
    <t>https://www.ema.europa.eu/en/medicines/human/EPAR/macitentan-accord</t>
  </si>
  <si>
    <t>Puregon</t>
  </si>
  <si>
    <t>EMEA/H/C/000086</t>
  </si>
  <si>
    <t>VR/0000316030</t>
  </si>
  <si>
    <t>follitropin beta</t>
  </si>
  <si>
    <t>Infertility;Hypogonadism</t>
  </si>
  <si>
    <t>G03GA06</t>
  </si>
  <si>
    <t>In the female: Puregon is indicated for the treatment of female infertility in the following clinical situations:  anovulation (including polycystic ovarian syndrome, PCOS) in women who have been unresponsive to treatment with clomifene citrate; controlled ovarian hyperstimulation to induce the development of multiple follicles in medically assisted reproduction programs (e.g. in-vitro fertilisation / embryo transfer (IVF/ET), gamete intrafallopian transfer (GIFT) and intracytoplasmic sperm injection (ICSI)).  In the male:  Deficient spermatogenesis due to hypogonadotrophic hypogonadism.</t>
  </si>
  <si>
    <t>20/12/1995</t>
  </si>
  <si>
    <t>02/05/1996</t>
  </si>
  <si>
    <t>https://www.ema.europa.eu/en/medicines/human/EPAR/puregon</t>
  </si>
  <si>
    <t>Fetcroja</t>
  </si>
  <si>
    <t>EMEA/H/C/004829</t>
  </si>
  <si>
    <t>R/0022</t>
  </si>
  <si>
    <t>cefiderocol</t>
  </si>
  <si>
    <t>cefiderocol sulfate tosilate</t>
  </si>
  <si>
    <t>J01D</t>
  </si>
  <si>
    <t>Fetcroja is indicated for the treatment of infections &amp;nbsp; due to aerobic Gram-negative organisms in adults with limited treatment options (see sections 4.2, 4.4 and 5.1). Consideration should be given to official guidance on the appropriate use of antibacterial agents.</t>
  </si>
  <si>
    <t>Shionogi B.V.</t>
  </si>
  <si>
    <t>13/01/2025</t>
  </si>
  <si>
    <t>23/04/2020</t>
  </si>
  <si>
    <t>29/04/2020</t>
  </si>
  <si>
    <t>https://www.ema.europa.eu/en/medicines/human/EPAR/fetcroja</t>
  </si>
  <si>
    <t>RotaTeq</t>
  </si>
  <si>
    <t>EMEA/H/C/000669</t>
  </si>
  <si>
    <t>VR/0000301699</t>
  </si>
  <si>
    <t>rotavirus serotype G1;rotavirus serotype G2;rotavirus serotype G3;rotavirus serotype G4;rotavirus serotype P1</t>
  </si>
  <si>
    <t>J07BH02</t>
  </si>
  <si>
    <t>Vaccines;Viral vaccines</t>
  </si>
  <si>
    <t>RotaTeq is indicated for the active immunisation of infants from the age of six weeks to 32 weeks for prevention of gastroenteritis due to rotavirus infection. RotaTeq is to be used on the basis of official recommendations.</t>
  </si>
  <si>
    <t>27/04/2006</t>
  </si>
  <si>
    <t>26/06/2006</t>
  </si>
  <si>
    <t>https://www.ema.europa.eu/en/medicines/human/EPAR/rotateq</t>
  </si>
  <si>
    <t>Orgalutran</t>
  </si>
  <si>
    <t>EMEA/H/C/000274</t>
  </si>
  <si>
    <t>N/0000318971</t>
  </si>
  <si>
    <t>ganirelix</t>
  </si>
  <si>
    <t>Reproductive Techniques, Assisted;Ovulation Induction;Infertility, Female</t>
  </si>
  <si>
    <t>H01CC01</t>
  </si>
  <si>
    <t>The prevention of premature luteinising-hormone surges in women undergoing controlled ovarian hyperstimulation for assisted reproduction techniques. In clinical studies, Orgalutran was used with recombinant human follicle-stimulating hormone or corifollitropin alfa, the sustained follicle stimulant.</t>
  </si>
  <si>
    <t>17/05/2000</t>
  </si>
  <si>
    <t>16/05/2000</t>
  </si>
  <si>
    <t>11/04/2017</t>
  </si>
  <si>
    <t>https://www.ema.europa.eu/en/medicines/human/EPAR/orgalutran</t>
  </si>
  <si>
    <t>Absimky</t>
  </si>
  <si>
    <t>EMEA/H/C/006585</t>
  </si>
  <si>
    <t>VR/0000272447</t>
  </si>
  <si>
    <t>Crohn Disease;Colitis, Ulcerative</t>
  </si>
  <si>
    <t>Plaque psoriasis ABSIMKY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ABSIMKY is indicated for the treatment of moderate to severe plaque psoriasis in children and adolescent patients from the age of 6 years and older, who are inadequately controlled by, or are intolerant to, other systemic therapies or phototherapies. Psoriatic arthritis (PsA) ABSIMKY, alone or in combination with MTX, is indicated for the treatment of active psoriatic arthritis in adult patients when the response to previous non-biological disease-modifying antirheumatic drug (DMARD) therapy has been inadequate. Crohn’s Disease Absimky&amp;nbsp;is&amp;nbsp;indicated&amp;nbsp;for&amp;nbsp;the&amp;nbsp;treatment&amp;nbsp;of&amp;nbsp;adult&amp;nbsp;patients&amp;nbsp;with&amp;nbsp;moderately&amp;nbsp;to&amp;nbsp;severely&amp;nbsp;active&amp;nbsp;Crohn’s disease who have had an inadequate response with, lost response to, or were intolerant to either conventional therapy or a TNFα antagonist or have medical contraindications to such therapies. Ulcerative&amp;nbsp;colitis Absimky&amp;nbsp;is&amp;nbsp;indicated&amp;nbsp;for&amp;nbsp;the&amp;nbsp;treatment&amp;nbsp;of&amp;nbsp;adult&amp;nbsp;patients&amp;nbsp;with&amp;nbsp;moderately&amp;nbsp;to&amp;nbsp;severely&amp;nbsp;active&amp;nbsp;ulcerative colitis who have had an inadequate response with, lost response to, or were intolerant to either conventional therapy or a biologic or have medical contraindications to such therapies.</t>
  </si>
  <si>
    <t>https://www.ema.europa.eu/en/medicines/human/EPAR/absimky</t>
  </si>
  <si>
    <t>Blarcamesine Anavex</t>
  </si>
  <si>
    <t>EMEA/H/C/006475</t>
  </si>
  <si>
    <t>blarcamesine</t>
  </si>
  <si>
    <t>blarcamesine hydrochloride</t>
  </si>
  <si>
    <t>N06D</t>
  </si>
  <si>
    <t>Treatment of Alzheimer’s disease and dementia.</t>
  </si>
  <si>
    <t>https://www.ema.europa.eu/en/medicines/human/EPAR/blarcamesine-anavex</t>
  </si>
  <si>
    <t>Strimvelis</t>
  </si>
  <si>
    <t>EMEA/H/C/003854</t>
  </si>
  <si>
    <t>VR/0000282063</t>
  </si>
  <si>
    <t>autologous CD34+ enriched cell fraction that contains CD34+ cells transduced with retroviral vector that encodes for the human ADA cDNA sequence</t>
  </si>
  <si>
    <t>autologous CD34+ enriched cell fraction that contains CD34+ cells transduced with retroviral vector that encodes for the human adenosine deaminase (ADA) cDNA sequence from human haematopoietic stem/progenitor (CD34+) cells</t>
  </si>
  <si>
    <t>Severe Combined Immunodeficiency</t>
  </si>
  <si>
    <t>L03</t>
  </si>
  <si>
    <t>Strimvelis is indicated for the treatment of patients with severe combined immunodeficiency due to adenosine deaminase deficiency (ADA-SCID), for whom no suitable human leukocyte antigen (HLA)-matched related stem cell donor is available (see section 4.2 and section 4.4).</t>
  </si>
  <si>
    <t>04/07/2025</t>
  </si>
  <si>
    <t>https://www.ema.europa.eu/en/medicines/human/EPAR/strimvelis</t>
  </si>
  <si>
    <t>Cosentyx</t>
  </si>
  <si>
    <t>EMEA/H/C/003729</t>
  </si>
  <si>
    <t>VR/0000304436</t>
  </si>
  <si>
    <t>secukinumab</t>
  </si>
  <si>
    <t>Arthritis, Psoriatic;Psoriasis;Spondylitis, Ankylosing</t>
  </si>
  <si>
    <t>L04AC10</t>
  </si>
  <si>
    <t>Plaque psoriasis Cosentyx is indicated for the treatment of moderate to severe plaque psoriasis in adults and children from the age of 6 years old who are candidates for systemic therapy. Hidradenitis suppurativa (HS) Cosentyx is indicated for the treatment of active moderate to severe hidradenitis suppurativa (acne inversa) in adults with an inadequate response to conventional systemic HS therapy. Psoriatic arthritis Cosentyx, alone or in combination with methotrexate (MTX), is indicated for the treatment of active psoriatic arthritis in adult patients when the response to previous disease modifying anti rheumatic drug (DMARD) therapy has been inadequate. Axial spondyloarthritis (axSpA) Ankylosing spondylitis (AS, radiographic axial spondyloarthritis) Cosentyx is indicated for the treatment of active ankylosing spondylitis in adults who have responded inadequately to conventional therapy. Non-radiographic axial spondyloarthritis (nr-axSpA) 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 Juvenile idiopathic arthritis (JIA) Enthesitis-related arthritis (ERA) Cosentyx, alone or in combination with methotrexate (MTX), is indicated for the treatment of active enthesitis-related arthritis in patients 6 years and older whose disease has responded inadequately to, or who cannot tolerate, conventional therapy. Juvenile psoriatic arthritis (JPsA) Cosentyx, alone or in combination with methotrexate (MTX), is indicated for the treatment of active juvenile psoriatic arthritis in patients 6 years and older whose disease has responded inadequately to, or who cannot tolerate, conventional therapy.</t>
  </si>
  <si>
    <t>https://www.ema.europa.eu/en/medicines/human/EPAR/cosentyx</t>
  </si>
  <si>
    <t>Leflunomide ratiopharm</t>
  </si>
  <si>
    <t>EMEA/H/C/002035</t>
  </si>
  <si>
    <t>VR/0000317185</t>
  </si>
  <si>
    <t>Ratiopharm GmbH</t>
  </si>
  <si>
    <t>23/09/2010</t>
  </si>
  <si>
    <t>21/12/2017</t>
  </si>
  <si>
    <t>https://www.ema.europa.eu/en/medicines/human/EPAR/leflunomide-ratiopharm</t>
  </si>
  <si>
    <t>Mepact</t>
  </si>
  <si>
    <t>EMEA/H/C/000802</t>
  </si>
  <si>
    <t>VR/0000319446</t>
  </si>
  <si>
    <t>mifamurtide</t>
  </si>
  <si>
    <t>Osteosarcoma</t>
  </si>
  <si>
    <t>L03AX15</t>
  </si>
  <si>
    <t>Mepact is indicated in children, adolescents and young adults for the treatment of high-grade resectable non-metastatic osteosarcoma after macroscopically complete surgical resection. It is used in combination with postoperative multi-agent chemotherapy. Safety and efficacy have been assessed in studies of patients two to 30 years of age at initial diagnosis.</t>
  </si>
  <si>
    <t>06/03/2009</t>
  </si>
  <si>
    <t>https://www.ema.europa.eu/en/medicines/human/EPAR/mepact</t>
  </si>
  <si>
    <t>Caelyx pegylated liposomal</t>
  </si>
  <si>
    <t>EMEA/H/C/000089</t>
  </si>
  <si>
    <t>VR/0000319530</t>
  </si>
  <si>
    <t>doxorubicin</t>
  </si>
  <si>
    <t>doxorubicin hydrochloride</t>
  </si>
  <si>
    <t>Sarcoma, Kaposi;Multiple Myeloma;Ovarian Neoplasms;Breast Neoplasms</t>
  </si>
  <si>
    <t>L01DB</t>
  </si>
  <si>
    <t>Caelyx&amp;nbsp;pegylated liposomal is indicated:  as monotherapy for patients with metastatic breast cancer, where there is an increased cardiac risk; for treatment of advanced ovarian cancer in women who have failed a first-line platinum-based chemotherapy regimen; in combination with bortezomib for the treatment of progressive multiple myeloma in patients who have received at least one prior therapy and who have already undergone or are unsuitable for bone marrow transplant; for treatment of AIDS-related Kaposi’s sarcoma (KS) in patients with low CD4 counts (&amp;lt;200 CD4 lymphocytes/mm3) and extensive mucocutaneous or visceral disease.  Caelyx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standarddoxorubicin (or other anthracycline).</t>
  </si>
  <si>
    <t>15/02/1996</t>
  </si>
  <si>
    <t>20/06/1996</t>
  </si>
  <si>
    <t>22/05/2018</t>
  </si>
  <si>
    <t>https://www.ema.europa.eu/en/medicines/human/EPAR/caelyx-pegylated-liposomal</t>
  </si>
  <si>
    <t>Azacitidine Kabi</t>
  </si>
  <si>
    <t>EMEA/H/C/006154</t>
  </si>
  <si>
    <t>VR/0000315328</t>
  </si>
  <si>
    <t>Myelodysplastic Syndromes;Leukemia, Myelomonocytic, Chronic;Leukemia, Myeloid, Acute</t>
  </si>
  <si>
    <t>Azacitidine Kabi is indicated for the treatment of adult patients who are not eligible for haematopoietic stem cell transplantation(HSCT) with:  Intermediate-2 and high-risk myelodysplastic syndromes (MDS) according to the international prognostic scoring system (IPSS), Chronic myelomonocytic leukaemia (CMML) with 10-29% marrow blasts without myeloproliferative disorder, Acute myeloid leukaemia (AML) with 20-30% blasts and multi-lineage dysplasia, according to World Health Organization (WHO) classification, AML with &amp;gt; 30% marrow blasts according to the WHO classification.</t>
  </si>
  <si>
    <t>https://www.ema.europa.eu/en/medicines/human/EPAR/azacitidine-kabi</t>
  </si>
  <si>
    <t>Breyanzi</t>
  </si>
  <si>
    <t>EMEA/H/C/004731</t>
  </si>
  <si>
    <t>VR/0000265024</t>
  </si>
  <si>
    <t>lisocabtagene maraleucel</t>
  </si>
  <si>
    <t>Lymphoma, Large B-Cell, Diffuse;Lymphoma, Follicular;Mediastinal Neoplasms</t>
  </si>
  <si>
    <t>L01XL08</t>
  </si>
  <si>
    <t>Breyanzi is indicated for the treatment of adult patients with diffuse large B-cell lymphoma (DLBCL), high grade B-cell lymphoma (HGBCL), primary mediastinal large B-cell lymphoma (PMBCL) and follicular lymphoma grade 3B (FL3B), who relapsed within 12 months from completion of, or are refractory to, first-line chemoimmunotherapy.&amp;nbsp;&amp;nbsp;   Breyanzi is indicated for the treatment of adult patients with relapsed or refractory DLBCL, PMBCL and FL3B, after two or more lines of systemic therapy.&amp;nbsp; Breyanzi is indicated for the treatment of adult patients with relapsed or refractory follicular lymphoma (FL) after two or more lines of systemic therapy.&amp;nbsp;&amp;nbsp;   Breyanzi is indicated for the treatment of adult patients with relapsed or refractory mantle cell lymphoma (MCL) after at least two lines of systemic therapy including a Bruton’s tyrosine kinase (BTK) inhibitor.&amp;nbsp;</t>
  </si>
  <si>
    <t>27/01/2022</t>
  </si>
  <si>
    <t>04/04/2022</t>
  </si>
  <si>
    <t>24/01/2022</t>
  </si>
  <si>
    <t>https://www.ema.europa.eu/en/medicines/human/EPAR/breyanzi</t>
  </si>
  <si>
    <t>Alyftrek</t>
  </si>
  <si>
    <t>EMEA/H/C/006382</t>
  </si>
  <si>
    <t>VR/0000315468</t>
  </si>
  <si>
    <t>deutivacaftor / tezacaftor / vanzacaftor</t>
  </si>
  <si>
    <t>deutivacaftor;tezacaftor;vanzacaftor calcium dihydrate</t>
  </si>
  <si>
    <t>R07AX33</t>
  </si>
  <si>
    <t>Alyftrek tablets are indicated for the treatment of cystic fibrosis (CF) in people aged 6 years and older who have at least one non-Class I mutation in the cystic fibrosis transmembrane conductance regulator (CFTR) gene (see sections 4.2 and 5.1).</t>
  </si>
  <si>
    <t>https://www.ema.europa.eu/en/medicines/human/EPAR/alyftrek</t>
  </si>
  <si>
    <t>Invokana</t>
  </si>
  <si>
    <t>EMEA/H/C/002649</t>
  </si>
  <si>
    <t>II/0069</t>
  </si>
  <si>
    <t>canagliflozin</t>
  </si>
  <si>
    <t>A10BK02</t>
  </si>
  <si>
    <t>Invokana is indicated for the treatment of adults and children aged 10 years and older with insufficiently controlled type 2 diabetes mellitus as an adjunct to diet and exercise:&amp;nbsp;  as monotherapy when metformin is considered inappropriate due to intolerance or contraindications in addition to other medicinal products for the treatment of diabetes.  For study results with respect to combination of therapies, effects on glycaemic control, cardiovascular and renal events, and the populations studied, see sections 4.4, 4.5 and 5.1.</t>
  </si>
  <si>
    <t>19/09/2013</t>
  </si>
  <si>
    <t>15/11/2013</t>
  </si>
  <si>
    <t>https://www.ema.europa.eu/en/medicines/human/EPAR/invokana</t>
  </si>
  <si>
    <t>Ziihera</t>
  </si>
  <si>
    <t>EMEA/H/C/006380</t>
  </si>
  <si>
    <t>VR/0000314733</t>
  </si>
  <si>
    <t>zanidatamab</t>
  </si>
  <si>
    <t>Biliary Tract Neoplasms</t>
  </si>
  <si>
    <t>L01FD07</t>
  </si>
  <si>
    <t>Ziihera as monotherapy is indicated for the treatment of adults with unresectable locally advanced or metastatic HER2-positive (IHC3+) biliary tract cancer (BTC) previously treated with at least one prior line of systemic therapy (for biomarker-based patient selection, see section 4.2).</t>
  </si>
  <si>
    <t>27/06/2025</t>
  </si>
  <si>
    <t>https://www.ema.europa.eu/en/medicines/human/EPAR/ziihera</t>
  </si>
  <si>
    <t>Trumenba</t>
  </si>
  <si>
    <t>EMEA/H/C/004051</t>
  </si>
  <si>
    <t>VR/0000309515</t>
  </si>
  <si>
    <t>meningococcal group b vaccine (recombinant, adsorbed)</t>
  </si>
  <si>
    <t>Neisseria meningitidis serogroup B fHbp (recombinant lipidated fHbp (factor H binding protein)) subfamily A; Neisseria meningitidis serogroup B fHbp (recombinant lipidated fHbp (factor H binding protein)) subfamily B</t>
  </si>
  <si>
    <t>Meningitis, Meningococcal</t>
  </si>
  <si>
    <t>J07AH09</t>
  </si>
  <si>
    <t>Bacterial vaccines;Meningococcal vaccines</t>
  </si>
  <si>
    <t>Trumenba is indicated for active immunisation of individuals 10 years and older to prevent invasive meningococcal disease caused by Neisseria meningitidis serogroup B. The use of this vaccine should be in accordance with official recommendations.</t>
  </si>
  <si>
    <t>24/05/2017</t>
  </si>
  <si>
    <t>11/04/2018</t>
  </si>
  <si>
    <t>https://www.ema.europa.eu/en/medicines/human/EPAR/trumenba</t>
  </si>
  <si>
    <t>Lucentis</t>
  </si>
  <si>
    <t>EMEA/H/C/000715</t>
  </si>
  <si>
    <t>VR/0000316069</t>
  </si>
  <si>
    <t>Lucentis is indicated in adults for:  The treatment of neovascular (wet) age-related macular degeneration (AMD) The treatment of visual impairment due to choroidal neovascularisation (CNV) The treatment of visual impairment due to diabetic macular oedema (DME) The treatment of visual impairment due to macular oedema secondary to retinal vein occlusion (branch RVO or central RVO)</t>
  </si>
  <si>
    <t>16/12/2025</t>
  </si>
  <si>
    <t>16/11/2006</t>
  </si>
  <si>
    <t>22/01/2007</t>
  </si>
  <si>
    <t>https://www.ema.europa.eu/en/medicines/human/EPAR/lucentis</t>
  </si>
  <si>
    <t>Ocrevus</t>
  </si>
  <si>
    <t>EMEA/H/C/004043</t>
  </si>
  <si>
    <t>VR/0000254616</t>
  </si>
  <si>
    <t>ocrelizumab</t>
  </si>
  <si>
    <t>L04AG08</t>
  </si>
  <si>
    <t>Treatment of adult patients with relapsing forms of multiple sclerosis (RMS) with active disease defined by clinical or imaging features. Treatment of adult patients with early primary progressive multiple sclerosis (PPMS) in terms of disease duration and level of disability, and with imaging features characteristic of inflammatory activity.</t>
  </si>
  <si>
    <t>29/04/2025</t>
  </si>
  <si>
    <t>08/01/2018</t>
  </si>
  <si>
    <t>https://www.ema.europa.eu/en/medicines/human/EPAR/ocrevus</t>
  </si>
  <si>
    <t>Adjupanrix (previously Pandemic influenza vaccine (H5N1) (split virion, inactivated, adjuvanted) GlaxoSmithKline Biologicals)</t>
  </si>
  <si>
    <t>EMEA/H/C/001206</t>
  </si>
  <si>
    <t>IB/0091/G</t>
  </si>
  <si>
    <t>pandemic influenza vaccine (H5N1) (split virion, inactivated, adjuvanted)</t>
  </si>
  <si>
    <t>split influenza virus, inactivated, containing antigen: A/VietNam/1194/2004 (H5N1) like strain used (NIBRG-14)</t>
  </si>
  <si>
    <t>Prophylaxis of influenza in an officially declared pandemic situation. Pandemic influenza vaccine should be used in accordance with official guidance.</t>
  </si>
  <si>
    <t>10/10/2009</t>
  </si>
  <si>
    <t>14/12/2015</t>
  </si>
  <si>
    <t>https://www.ema.europa.eu/en/medicines/human/EPAR/adjupanrix</t>
  </si>
  <si>
    <t>Rapiscan</t>
  </si>
  <si>
    <t>EMEA/H/C/001176</t>
  </si>
  <si>
    <t>VR/0000291216</t>
  </si>
  <si>
    <t>regadenoson</t>
  </si>
  <si>
    <t>Myocardial Perfusion Imaging</t>
  </si>
  <si>
    <t>C01EB21</t>
  </si>
  <si>
    <t>This medicinal product is for diagnostic use only. Rapiscan is a selective coronary vasodilator for use as a pharmacological stress agent for radionuclide myocardial perfusion imaging (MPI) in adult patients unable to undergo adequate exercise stress.</t>
  </si>
  <si>
    <t>GE Healthcare AS </t>
  </si>
  <si>
    <t>03/09/2025</t>
  </si>
  <si>
    <t>06/09/2010</t>
  </si>
  <si>
    <t>https://www.ema.europa.eu/en/medicines/human/EPAR/rapiscan</t>
  </si>
  <si>
    <t>Rivaroxaban Koanaa</t>
  </si>
  <si>
    <t>EMEA/H/C/006643</t>
  </si>
  <si>
    <t>rivaroxaban</t>
  </si>
  <si>
    <t>Venous Thromboembolism;Pulmonary Embolism;Venous Thrombosis;Stroke;Embolism</t>
  </si>
  <si>
    <t>B01AF01</t>
  </si>
  <si>
    <t>Prevention of venous thromboembolism (VTE) in adult patients undergoing elective hip or kneereplacement surgery. Treatment of deep vein thrombosis (DVT) and pulmonary embolism (PE), and prevention of recurrent DVT and PE in adults. (See section 4.4 for haemodynamically unstable PE patients.)</t>
  </si>
  <si>
    <t>Koanaa Healthcare GmbH</t>
  </si>
  <si>
    <t>https://www.ema.europa.eu/en/medicines/human/EPAR/rivaroxaban-koanaa</t>
  </si>
  <si>
    <t>Ngenla</t>
  </si>
  <si>
    <t>EMEA/H/C/005633</t>
  </si>
  <si>
    <t>VR/0000315819</t>
  </si>
  <si>
    <t>somatrogon</t>
  </si>
  <si>
    <t>Growth and Development</t>
  </si>
  <si>
    <t>H01AC08</t>
  </si>
  <si>
    <t>PITUITARY AND HYPOTHALAMIC HORMONES AND ANALOGUES</t>
  </si>
  <si>
    <t>Indicated for the long-term treatment of paediatric patients with growth disturbance due to insufficient secretion of growth hormone</t>
  </si>
  <si>
    <t>https://www.ema.europa.eu/en/medicines/human/EPAR/ngenla</t>
  </si>
  <si>
    <t>Matever</t>
  </si>
  <si>
    <t>EMEA/H/C/002024</t>
  </si>
  <si>
    <t>VR/0000319484</t>
  </si>
  <si>
    <t>Matever is indicated as monotherapy in the treatment of partial-onset seizures with or without secondary generalisation in patients from 16 years of age with newly diagnosed epilepsy. Matever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</si>
  <si>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Pharmathen S.A.</t>
  </si>
  <si>
    <t>https://www.ema.europa.eu/en/medicines/human/EPAR/matever</t>
  </si>
  <si>
    <t>Seffalair Spiromax</t>
  </si>
  <si>
    <t>EMEA/H/C/004881</t>
  </si>
  <si>
    <t>R/0000280812</t>
  </si>
  <si>
    <t>salmeterol;fluticasone propionate</t>
  </si>
  <si>
    <t>fluticasone propionate;salmeterol xinafoate</t>
  </si>
  <si>
    <t>R03AK06</t>
  </si>
  <si>
    <t>Seffalair Spiromax is indicated in the regular treatment of asthma in adults and adolescents aged 12 years and older not adequately controlled with inhaled corticosteroids and ‘as needed’ inhaled short-acting ?? agonists.</t>
  </si>
  <si>
    <t>13/04/2021</t>
  </si>
  <si>
    <t>https://www.ema.europa.eu/en/medicines/human/EPAR/seffalair-spiromax</t>
  </si>
  <si>
    <t>Omforro</t>
  </si>
  <si>
    <t>EMEA/H/C/005657</t>
  </si>
  <si>
    <t>midazolam</t>
  </si>
  <si>
    <t>Midazolam Hydrochloride</t>
  </si>
  <si>
    <t>Conscious Sedation;Anesthesia</t>
  </si>
  <si>
    <t>N05CD08</t>
  </si>
  <si>
    <t>Conscious sedation before and during diagnostic or therapeutic procedures with or without local anaesthesia and premedication before induction of anaesthesia.</t>
  </si>
  <si>
    <t>Regulatory Pharma Net S.r.l.</t>
  </si>
  <si>
    <t>12/09/2025</t>
  </si>
  <si>
    <t>https://www.ema.europa.eu/en/medicines/human/EPAR/omforro</t>
  </si>
  <si>
    <t>Erelzi</t>
  </si>
  <si>
    <t>EMEA/H/C/004192</t>
  </si>
  <si>
    <t>VR/0000312589</t>
  </si>
  <si>
    <t>Arthritis, Psoriatic;Psoriasis;Arthritis, Juvenile Rheumatoid;Arthritis, Rheumatoid;Spondylitis, Ankylosing</t>
  </si>
  <si>
    <t>Rheumatoid arthritis Erelzi in combination with methotrexate is indicated for the treatment of moderate to severe active rheumatoid arthritis in adults when the response to disease?modifying antirheumatic drugs, including methotrexate (unless contraindicated), has been inadequate. Erelzi can be given as monotherapy in case of intolerance to methotrexate or when continued treatment with methotrexate is inappropriate. Erelzi is also indicated in the treatment of severe, active and progressive rheumatoid arthritis in adults not previously treated with methotrexate. Etanercept,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(AS)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</si>
  <si>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28/03/2018</t>
  </si>
  <si>
    <t>https://www.ema.europa.eu/en/medicines/human/EPAR/erelzi</t>
  </si>
  <si>
    <t>Ventavis</t>
  </si>
  <si>
    <t>EMEA/H/C/000474</t>
  </si>
  <si>
    <t>N/0074</t>
  </si>
  <si>
    <t>iloprost</t>
  </si>
  <si>
    <t>B01AC11</t>
  </si>
  <si>
    <t>Treatment of patients with primary pulmonary hypertension, classified as New York Heart Association functional class III, to improve exercise capacity and symptoms.</t>
  </si>
  <si>
    <t>30/07/2024</t>
  </si>
  <si>
    <t>15/09/2003</t>
  </si>
  <si>
    <t>https://www.ema.europa.eu/en/medicines/human/EPAR/ventavis</t>
  </si>
  <si>
    <t>Cyanokit</t>
  </si>
  <si>
    <t>EMEA/H/C/000806</t>
  </si>
  <si>
    <t>VR/0000314820</t>
  </si>
  <si>
    <t>hydroxocobalamin</t>
  </si>
  <si>
    <t>Poisoning</t>
  </si>
  <si>
    <t>V03AB33</t>
  </si>
  <si>
    <t>Treatment of known or suspected cyanide poisoning. Cyanokit is to be administered together with appropriate decontamination and supportive measures.</t>
  </si>
  <si>
    <t>23/11/2007</t>
  </si>
  <si>
    <t>https://www.ema.europa.eu/en/medicines/human/EPAR/cyanokit</t>
  </si>
  <si>
    <t>Opsumit</t>
  </si>
  <si>
    <t>EMEA/H/C/002697</t>
  </si>
  <si>
    <t>VR/0000313635</t>
  </si>
  <si>
    <t>Adults&amp;nbsp;Opsumit, as monotherapy or in combination, is indicated for the long-term treatment of pulmonary arterial hypertension (PAH) in adult patients of WHO Functional Class (FC) II to III. Paediatric populationOpsumit, as monotherapy or in combination, is indicated for the long-term treatment of pulmonary arterial hypertension (PAH) in paediatric patients aged less than 18 years and bodyweight ≥ 40 kg with WHO Functional Class (FC) II to III. Opsumit, as monotherapy or in combination, is indicated for the long-term treatment of pulmonary arterial hypertension (PAH) in paediatric patients aged 2 years to less than 18 years with WHO Functional Class (FC) II to III.</t>
  </si>
  <si>
    <t>Janssen-Cilag International N.V.  </t>
  </si>
  <si>
    <t>20/12/2013</t>
  </si>
  <si>
    <t>https://www.ema.europa.eu/en/medicines/human/EPAR/opsumit</t>
  </si>
  <si>
    <t>Ambrisentan Viatris (previously Ambrisentan Mylan)</t>
  </si>
  <si>
    <t>EMEA/H/C/004985</t>
  </si>
  <si>
    <t>N/0000317807</t>
  </si>
  <si>
    <t>ambrisentan</t>
  </si>
  <si>
    <t>C02KX02</t>
  </si>
  <si>
    <t>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 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t>
  </si>
  <si>
    <t>15/07/2019</t>
  </si>
  <si>
    <t>https://www.ema.europa.eu/en/medicines/human/EPAR/ambrisentan-viatris</t>
  </si>
  <si>
    <t>Cholib</t>
  </si>
  <si>
    <t>EMEA/H/C/002559</t>
  </si>
  <si>
    <t>VR/0000317729</t>
  </si>
  <si>
    <t>fenofibrate;simvastatin</t>
  </si>
  <si>
    <t>C10BA04</t>
  </si>
  <si>
    <t>Cholib is indicated as adjunctive therapy to diet and exercise in high cardiovascular risk adult patients with mixed dyslipidaemia to reduce triglycerides and increase HDL C levels when LDL C levels are adequately controlled with the corresponding dose of simvastatin monotherapy.</t>
  </si>
  <si>
    <t>20/08/2018</t>
  </si>
  <si>
    <t>https://www.ema.europa.eu/en/medicines/human/EPAR/cholib</t>
  </si>
  <si>
    <t>Libmeldy</t>
  </si>
  <si>
    <t>EMEA/H/C/005321</t>
  </si>
  <si>
    <t>VR/0000317597</t>
  </si>
  <si>
    <t>autologous CD34+ cells encoding ARSA gene</t>
  </si>
  <si>
    <t>atidarsagene autotemcel</t>
  </si>
  <si>
    <t>Leukodystrophy, Metachromatic</t>
  </si>
  <si>
    <t>Libmeldy is indicated for the treatment of metachromatic leukodystrophy (MLD) characterized by biallelic mutations in the arysulfatase A (ARSA) gene leading to a reduction of the ARSA enzymatic activity:  in children with late infantile or early juvenile forms, without clinical manifestations of the disease, in children with the early juvenile form, with early clinical manifestations of the disease, who still  have the ability to walk independently and before the onset of cognitive decline.</t>
  </si>
  <si>
    <t>Orchard Therapeutics (Netherlands) B.V.</t>
  </si>
  <si>
    <t>22/12/2020</t>
  </si>
  <si>
    <t>https://www.ema.europa.eu/en/medicines/human/EPAR/libmeldy</t>
  </si>
  <si>
    <t>Coagadex</t>
  </si>
  <si>
    <t>EMEA/H/C/003855</t>
  </si>
  <si>
    <t>T/0000302442</t>
  </si>
  <si>
    <t>human coagulation factor X</t>
  </si>
  <si>
    <t>Factor X Deficiency</t>
  </si>
  <si>
    <t>B02BD13</t>
  </si>
  <si>
    <t>Vitamin K and other hemostatics;Antihemorrhagics;coagulation factor X</t>
  </si>
  <si>
    <t>Coagadex is indicated for the treatment and prophylaxis of bleeding episodes and for perioperative management in patients with hereditary factor X deficiency. Coagadex is indicated in all age groups.</t>
  </si>
  <si>
    <t>Kedrion S.p.A.</t>
  </si>
  <si>
    <t>16/03/2016</t>
  </si>
  <si>
    <t>https://www.ema.europa.eu/en/medicines/human/EPAR/coagadex</t>
  </si>
  <si>
    <t>Remicade</t>
  </si>
  <si>
    <t>EMEA/H/C/000240</t>
  </si>
  <si>
    <t>T/0000294601</t>
  </si>
  <si>
    <t>Spondylitis, Ankylosing;Arthritis, Rheumatoid;Psoriasis;Crohn Disease;Arthritis, Psoriatic;Colitis, Ulcerative</t>
  </si>
  <si>
    <t>Rheumatoid arthritis Remicade,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Remicade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Remicade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Remicade has been studied only in combination with conventional immunosuppressive therapy. Ulcerative colitis Remicade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Remicade is indicated for treatment of severely active ulcerative colitis, in paediatric patients aged six to 17 years, who have had an inadequate response to conventional therapy including corticosteroids and 6-MP or AZA, or who are intolerant to or have medical contraindications for such therapies. Ankylosing spondylitis Remicade is indicated for treatment of severe, active ankylosing spondylitis, in adult patients who have responded inadequately to conventional therapy. Psoriatic arthritis Remicade is indicated for treatment of active and progressive psoriatic arthritis in adult patients when the response to previous DMARD therapy has been inadequate. Remicade should be administered:  in combination with methotrexate; or alone in patients who show intolerance to methotrexate or for whom methotrexate is contraindicated.  Remicade has been shown to improve physical function in patients with psoriatic arthritis, and to reduce the rate of progression of peripheral joint damage as measured by X-ray in patients with polyarticular symmetrical subtypes of the disease. Psoriasis Remicade is indicated for treatment of moderate to severe plaque psoriasis in adult patients who failed to respond to, or who have a contraindication to, or are intolerant to other systemic therapy including cyclosporine, methotrexate or psoralen ultraviolet A (PUVA).</t>
  </si>
  <si>
    <t>26/11/2025</t>
  </si>
  <si>
    <t>19/05/1999</t>
  </si>
  <si>
    <t>13/08/1999</t>
  </si>
  <si>
    <t>https://www.ema.europa.eu/en/medicines/human/EPAR/remicade</t>
  </si>
  <si>
    <t>Repatha</t>
  </si>
  <si>
    <t>EMEA/H/C/003766</t>
  </si>
  <si>
    <t>VR/0000316562</t>
  </si>
  <si>
    <t>evolocumab</t>
  </si>
  <si>
    <t>Evolocumab</t>
  </si>
  <si>
    <t>Dyslipidemias;Hypercholesterolemia</t>
  </si>
  <si>
    <t>C10AX13</t>
  </si>
  <si>
    <t>Hypercholesterolaemia and mixed dyslipidaemia Repatha is indicated in adults with primary hypercholesterolaemia (heterozygous familial and non-familial) or mixed dyslipidaemia, as an adjunct to diet:  in combination with a statin or statin with other lipid lowering therapies in patients unable to reach LDL-C goals with the maximum tolerated dose of a statin or, alone or in combination with other lipid-lowering therapies in patients who are statin-intolerant, or for whom a statin is contraindicated.  Homozygous familial hypercholesterolaemia Repatha is indicated in adults and adolescents aged 12 years and over with homozygous familial hypercholesterolaemia in combination with other lipid-lowering therapies. Established atherosclerotic cardiovascular disease Repatha is indicated in adults with established atherosclerotic cardiovascular disease (myocardial infarction, stroke or peripheral arterial disease) to reduce cardiovascular risk by lowering LDL-C levels, as an adjunct to correction of other risk factors:  in combination with the maximum tolerated dose of a statin with or without other lipid-lowering therapies or, alone or in combination with other lipid-lowering therapies in patients who are statin-intolerant, or for whom a statin is contraindicated.  For study results with respect to effects on LDL-C, cardiovascular events and populations studied see section 5.1.</t>
  </si>
  <si>
    <t>20/05/2015</t>
  </si>
  <si>
    <t>https://www.ema.europa.eu/en/medicines/human/EPAR/repatha</t>
  </si>
  <si>
    <t>Levetiracetam Hospira</t>
  </si>
  <si>
    <t>EMEA/H/C/002783</t>
  </si>
  <si>
    <t>VR/0000315806</t>
  </si>
  <si>
    <t>Levetiracetam Hospira is indicated as monotherapy in the treatment of partial onset seizures with or without secondary generalisation in adults and adolescents from 16 years of age with newly diagnosed epilepsy. Levetiracetam Hospira is indicated as adjunctive therapy  in the treatment of partial onset seizures with or without secondary generalisation in adults, adolescents and children from 4 years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  Levetiracetam Hospira concentrate is an alternative for patients when oral administration is temporarily not feasible.</t>
  </si>
  <si>
    <t>23/10/2013</t>
  </si>
  <si>
    <t>07/01/2014</t>
  </si>
  <si>
    <t>01/11/2017</t>
  </si>
  <si>
    <t>https://www.ema.europa.eu/en/medicines/human/EPAR/levetiracetam-hospira</t>
  </si>
  <si>
    <t>Clopidogrel Viatris (previously Clopidogrel Taw Pharma)</t>
  </si>
  <si>
    <t>EMEA/H/C/001189</t>
  </si>
  <si>
    <t>N/0000316467</t>
  </si>
  <si>
    <t>clopidogrel besilate</t>
  </si>
  <si>
    <t>Peripheral Vascular Diseases;Stroke;Myocardial Infarction</t>
  </si>
  <si>
    <t>Secondary prevention of atherothrombotic events Clopidogrel is indicated in:  Adult patients suffering from myocardial infarction (from a few days until less than 35 days), ischemic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In patients with moderate to high-risk Transient Ischaemic Attack (TIA) or minor Ischaemic Stroke (IS)&amp;nbsp;Clopidogrel in combination with ASA is indicated in:  Adult patients with moderate to high-risk TIA (ABCD2 score ?4) or minor IS (NIHSS ?3) within 24 hours of either the TIA or IS event.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</si>
  <si>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https://www.ema.europa.eu/en/medicines/human/EPAR/clopidogrel-viatris</t>
  </si>
  <si>
    <t>Prialt</t>
  </si>
  <si>
    <t>EMEA/H/C/000551</t>
  </si>
  <si>
    <t>N/0000315099</t>
  </si>
  <si>
    <t>ziconotide</t>
  </si>
  <si>
    <t>Injections, Spinal;Pain</t>
  </si>
  <si>
    <t>N02BG08</t>
  </si>
  <si>
    <t>Ziconotide is indicated for the treatment of severe, chronic pain in patients who require intrathecal (IT) analgesia.</t>
  </si>
  <si>
    <t>Esteve Pharmaceuticals GmbH</t>
  </si>
  <si>
    <t>18/11/2004</t>
  </si>
  <si>
    <t>21/02/2005</t>
  </si>
  <si>
    <t>https://www.ema.europa.eu/en/medicines/human/EPAR/prialt</t>
  </si>
  <si>
    <t>Synagis</t>
  </si>
  <si>
    <t>EMEA/H/C/000257</t>
  </si>
  <si>
    <t>II/0132</t>
  </si>
  <si>
    <t>palivizumab</t>
  </si>
  <si>
    <t>J06BD01</t>
  </si>
  <si>
    <t>Synagis is indicated for the prevention of serious lower-respiratory-tract disease requiring hospitalisation caused by respiratory syncytial virus (RSV) in children at high risk for RSV disease:  children born at 35 weeks of gestation or less and less than six months of age at the onset of the RSV season; children less than two years of age and requiring treatment for bronchopulmonary dysplasia within the last six months; children less than two years of age and with haemodynamically significant congenital heart disease.</t>
  </si>
  <si>
    <t>https://www.ema.europa.eu/en/medicines/human/EPAR/synagis</t>
  </si>
  <si>
    <t>Azacitidine Mylan</t>
  </si>
  <si>
    <t>EMEA/H/C/004984</t>
  </si>
  <si>
    <t>N/0000317191</t>
  </si>
  <si>
    <t>Azacitidine Mylan is indicated for the treatment of adult patients who are not eligible for haematopoietic stem cell transplantation (HSCT) with:  intermediate 2 and high risk myelodysplastic syndromes (MDS) according to the International Prognostic Scoring System (IPSS), chronic myelomonocytic leukaemia (CMML) with 10 29% marrow blasts without myeloproliferative disorder, acute myeloid leukaemia (AML) with 20 30% blasts and multi lineage dysplasia, according to World Health Organisation (WHO) classification, AML with &amp;gt; 30% marrow blasts according to the WHO classification.</t>
  </si>
  <si>
    <t>06/04/2020</t>
  </si>
  <si>
    <t>https://www.ema.europa.eu/en/medicines/human/EPAR/azacitidine-mylan</t>
  </si>
  <si>
    <t>Imaavy</t>
  </si>
  <si>
    <t>EMEA/H/C/006379</t>
  </si>
  <si>
    <t>nipocalimab</t>
  </si>
  <si>
    <t>L04AL03</t>
  </si>
  <si>
    <t>Imaavy is indicated as an add-on to standard therapy for the treatment of generalised myasthenia gravis (gMG) in adult and adolescent patients aged 12 years of age and older who are anti‑acetylcholine receptor (AChR) or anti-muscle-specific tyrosine kinase (MuSK) antibody positive.</t>
  </si>
  <si>
    <t>28/11/2025</t>
  </si>
  <si>
    <t>https://www.ema.europa.eu/en/medicines/human/EPAR/imaavy</t>
  </si>
  <si>
    <t>Jelrix</t>
  </si>
  <si>
    <t>EMEA/H/C/004594</t>
  </si>
  <si>
    <t>autologous cartilage-derived articular chondrocytes, in-vitro expanded</t>
  </si>
  <si>
    <t>Knee Injuries;Cartilage Diseases;Knee Joint</t>
  </si>
  <si>
    <t>M09AX02</t>
  </si>
  <si>
    <t>Repair of symptomatic, localised, full-thickness cartilage defects of the knee joint grade III or IV&amp;nbsp;</t>
  </si>
  <si>
    <t>TETEC Tissue Engineering Technologies AG</t>
  </si>
  <si>
    <t>https://www.ema.europa.eu/en/medicines/human/EPAR/jelrix</t>
  </si>
  <si>
    <t>Prevymis</t>
  </si>
  <si>
    <t>EMEA/H/C/004536</t>
  </si>
  <si>
    <t>N/0000304418</t>
  </si>
  <si>
    <t>letermovir</t>
  </si>
  <si>
    <t>Letermovir</t>
  </si>
  <si>
    <t>Cytomegalovirus Infections</t>
  </si>
  <si>
    <t>J05</t>
  </si>
  <si>
    <t>Prevymis is indicated for prophylaxis of cytomegalovirus (CMV) reactivation and disease in adult and paediatric patients weighing at least 5 kg who are CMV-seropositive recipients [R+] of an allogeneic haematopoietic stem cell transplant (HSCT).Prevymis is indicated for prophylaxis of CMV disease in CMV-seronegative adult and paediatric patients weighing at least 40 kg who have received a kidney transplant from a CMV-seropositive donor [D+/R-].Prevymis is indicated for prophylaxis of cytomegalovirus (CMV) reactivation and disease in adult and paediatric patients weighing at least 15 kg who are CMV-seropositive recipients [R+] of an allogeneic haematopoietic stem cell transplant (HSCT). Consideration should be given to official guidance on the appropriate use of antiviral agents.&amp;nbsp;</t>
  </si>
  <si>
    <t>https://www.ema.europa.eu/en/medicines/human/EPAR/prevymis</t>
  </si>
  <si>
    <t>Teriflunomide Viatris (previously Teriflunomide Mylan)</t>
  </si>
  <si>
    <t>EMEA/H/C/005962</t>
  </si>
  <si>
    <t>VR/0000316808</t>
  </si>
  <si>
    <t>Immunosuppressants;Dihydroorotate dehydrogenase (DHODH) inhibitors</t>
  </si>
  <si>
    <t>Teriflunomide Mylan is indicated for the treatment of adult patients and paediatric patients aged 10 years and older (body weight &amp;gt; 40 kg) with relapsing remitting multiple sclerosis (MS) (please refer to section 5.1 of the SmPC for important information on the population for which efficacy has been established). &amp;nbsp;</t>
  </si>
  <si>
    <t>https://www.ema.europa.eu/en/medicines/human/EPAR/teriflunomide-viatris</t>
  </si>
  <si>
    <t>Darunavir Viatris (previously Darunavir Mylan)</t>
  </si>
  <si>
    <t>EMEA/H/C/004068</t>
  </si>
  <si>
    <t>N/0000315580</t>
  </si>
  <si>
    <t>darunavir</t>
  </si>
  <si>
    <t>J05AE10</t>
  </si>
  <si>
    <t>Darunavir, co-administered with low dose ritonavir is indicated in combination with other antiretroviral medicinal products for the treatment of patients with human immunodeficiency virus (HIV-1) infection (see section 4.2). Darunavir Viatris 75 mg, 150 mg, 300 mg and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 (see sections 4.2, 4.4 and 5.1). Darunavir co-administered with low dose ritonavir is indicated in combination with other antiretroviral medicinal products for the treatment of patients with human immunodeficiency virus (HIV-1) infection.&amp;nbsp; Darunavir co-administered with cobicistat is indicated in combination with other antiretroviral medicinal products for the treatment of human immunodeficiency virus (HIV-1) infection in adults and adolescents (aged 12 years and older, weighing at least 40 kg) (see section 4.2).&amp;nbsp; Darunavir Viatris 400 mg and 800 mg tablets may be used to provide suitable dose regimens for the treatment of HIV-1 infection in adult and paediatric patients from the age of 3 years and at least 40 kg body weight who are:&amp;nbsp;  antiretroviral therapy (ART)-naïve (see section 4.2).&amp;nbsp; ART-experienced with no darunavir resistance associated mutations (DRV-RAMs) and who have plasma HIV-1 RNA &amp;lt; 100,000 copies/ml and CD4+ cell count ? 100 cells x 10?/L. In deciding to initiate treatment with darunavir in such ART-experienced patients, genotypic testing should guide the use of darunavir (see sections 4.2, 4.3, 4.4 and 5.1).</t>
  </si>
  <si>
    <t>14/09/2016</t>
  </si>
  <si>
    <t>03/01/2017</t>
  </si>
  <si>
    <t>https://www.ema.europa.eu/en/medicines/human/EPAR/darunavir-viatris</t>
  </si>
  <si>
    <t>Tobi Podhaler</t>
  </si>
  <si>
    <t>EMEA/H/C/002155</t>
  </si>
  <si>
    <t>N/0000316739</t>
  </si>
  <si>
    <t>tobramycin</t>
  </si>
  <si>
    <t>J01GB01</t>
  </si>
  <si>
    <t>Tobi Podhaler is indicated for the suppressive therapy of chronic pulmonary infection due to Pseudomonas aeruginosa in adults and children aged 6 years and older with cystic fibrosis. See sections 4.4 and 5.1 regarding data in different age groups. Consideration should be given to official guidance on the appropriate use of antibacterial agents.</t>
  </si>
  <si>
    <t>20/07/2011</t>
  </si>
  <si>
    <t>https://www.ema.europa.eu/en/medicines/human/EPAR/tobi-podhaler</t>
  </si>
  <si>
    <t>Afstyla</t>
  </si>
  <si>
    <t>EMEA/H/C/004075</t>
  </si>
  <si>
    <t>N/0057</t>
  </si>
  <si>
    <t>lonoctocog alfa</t>
  </si>
  <si>
    <t>Treatment and prophylaxis of bleeding in patients with haemophilia A (congenital factor VIII deficiency). Afstyla can be used for all age groups.</t>
  </si>
  <si>
    <t>17/12/2024</t>
  </si>
  <si>
    <t>22/02/2018</t>
  </si>
  <si>
    <t>https://www.ema.europa.eu/en/medicines/human/EPAR/afstyla</t>
  </si>
  <si>
    <t>Pifeltro</t>
  </si>
  <si>
    <t>EMEA/H/C/004747</t>
  </si>
  <si>
    <t>VR/0000268084</t>
  </si>
  <si>
    <t>doravirine</t>
  </si>
  <si>
    <t>J05AG06</t>
  </si>
  <si>
    <t>Pifeltro is indicated, in combination with other antiretroviral medicinal products, for the treatment of adults, and adolescents aged 12 years and older weighing at least 35 kg infected with HIV 1 without past or present evidence of resistance to the NNRTI class.</t>
  </si>
  <si>
    <t>https://www.ema.europa.eu/en/medicines/human/EPAR/pifeltro</t>
  </si>
  <si>
    <t>Hyrimoz</t>
  </si>
  <si>
    <t>EMEA/H/C/004320</t>
  </si>
  <si>
    <t>Arthritis, Rheumatoid;Arthritis, Psoriatic;Spondylitis, Ankylosing;Uveitis;Hidradenitis Suppurativa;Colitis, Ulcerative;Arthritis, Juvenile Rheumatoid;Crohn Disease;Skin Diseases, Papulosquamous</t>
  </si>
  <si>
    <t>Rheumatoid arthritis Hyrimoz in combination with methotrexate, is indicated for: 			- the treatment of moderate to severe, active rheumatoid arthritis in adult patients when the response to disease-modifying anti-rheumatic drugs including methotrexate has been inadequate. 			- the treatment of severe, active and progressive rheumatoid arthritis in adults not previously treated with methotrexate. 			Hyrimoz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 Polyarticular juvenile idiopathic arthritis 			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 Enthesitis-related arthritis 			Hyrimoz is indicated for the treatment of active enthesitis-related arthritis in patients, 6 years of age and older, who have had an inadequate response to, or who are intolerant of, conventional therapy. Axial spondyloarthritis - Ankylosing spondylitis (AS) 			Hyrimoz is indicated for the treatment of adults with severe active ankylosing spondylitis who have had an inadequate response to conventional therapy. 			- Axial spondyloarthritis without radiographic evidence of AS 			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Hyrimoz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Hyrimoz is indicated for the treatment of moderate to severe chronic plaque psoriasis in adult patients who are candidates for systemic therapy. Paediatric plaque psoriasis Hyrimoz is indicated for the treatment of severe chronic plaque psoriasis in children and adolescents from 4 years of age who have had an inadequate response to or are inappropriate candidates for topical therapy and phototherapies. Hidradenitis suppurativa (HS) Hyrimoz is indicated for the treatment of active moderate to severe hidradenitis suppurativa (acne inversa) in adults and adolescents from 12 years of age with an inadequate response to conventional systemic HS therapy. Crohn’s disease 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&amp;nbsp; Paediatric ulcerative colitis Hyrimoz is indicated for the treatment of moderately to severely active ulcerative colitis in paediatric&amp;nbsp;patients (from 6 years of age) who have had an inadequate response to conventional therapy including corticosteroids and/or 6-mercaptopurine (6-MP) or azathioprine (AZA), or who are intolerant to or have medical contraindications for such therapies. Ulcerative colitis 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Hyrimoz is indicated for the treatment of non-infectious intermediate, posterior and panuveitis in adult patients who have had an inadequate response to corticosteroids, in patients in need of corticosteroid-sparing, or in whom corticosteroid treatment is inappropriate. Paediatric uveitis Hyrimoz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</si>
  <si>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https://www.ema.europa.eu/en/medicines/human/EPAR/hyrimoz</t>
  </si>
  <si>
    <t>Aimovig</t>
  </si>
  <si>
    <t>EMEA/H/C/004447</t>
  </si>
  <si>
    <t>VR/0000309660</t>
  </si>
  <si>
    <t>erenumab</t>
  </si>
  <si>
    <t>N02CD01</t>
  </si>
  <si>
    <t>Aimovig is indicated for prophylaxis of migraine in adults who have at least 4 migraine days per month when initiating treatment with Aimovig.</t>
  </si>
  <si>
    <t>01/12/2025</t>
  </si>
  <si>
    <t>https://www.ema.europa.eu/en/medicines/human/EPAR/aimovig</t>
  </si>
  <si>
    <t>Livogiva</t>
  </si>
  <si>
    <t>EMEA/H/C/005087</t>
  </si>
  <si>
    <t>R/0015</t>
  </si>
  <si>
    <t>Livogiva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</si>
  <si>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14/04/2025</t>
  </si>
  <si>
    <t>27/08/2020</t>
  </si>
  <si>
    <t>https://www.ema.europa.eu/en/medicines/human/EPAR/livogiva</t>
  </si>
  <si>
    <t>Kovaltry</t>
  </si>
  <si>
    <t>EMEA/H/C/003825</t>
  </si>
  <si>
    <t>VR/0000287726</t>
  </si>
  <si>
    <t>octocog alfa</t>
  </si>
  <si>
    <t>Treatment and prophylaxis of bleeding in patients with haemophilia A (congenital factor VIII deficiency). Kovaltry can be used for all age groups.</t>
  </si>
  <si>
    <t>13/08/2025</t>
  </si>
  <si>
    <t>18/02/2016</t>
  </si>
  <si>
    <t>https://www.ema.europa.eu/en/medicines/human/EPAR/kovaltry</t>
  </si>
  <si>
    <t>Eydenzelt</t>
  </si>
  <si>
    <t>EMEA/H/C/005899</t>
  </si>
  <si>
    <t>VR/0000281997</t>
  </si>
  <si>
    <t>Eydenzelt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</si>
  <si>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https://www.ema.europa.eu/en/medicines/human/EPAR/eydenzelt</t>
  </si>
  <si>
    <t>Sirolimus TriviumVet</t>
  </si>
  <si>
    <t>EMEA/V/C/006230</t>
  </si>
  <si>
    <t>sirolimus</t>
  </si>
  <si>
    <t>Cats</t>
  </si>
  <si>
    <t>TriviumVet DAC</t>
  </si>
  <si>
    <t>18/03/2025</t>
  </si>
  <si>
    <t>https://www.ema.europa.eu/en/medicines/veterinary/EPAR/sirolimus-triviumvet</t>
  </si>
  <si>
    <t>Pandemic influenza vaccine H5N1 AstraZeneca (previously Pandemic influenza vaccine H5N1 Medimmune)</t>
  </si>
  <si>
    <t>EMEA/H/C/003963</t>
  </si>
  <si>
    <t>VR/0000316345</t>
  </si>
  <si>
    <t>pandemic influenza vaccine (H5N1) (live attenuated, nasal)</t>
  </si>
  <si>
    <t>reassortant influenza virus (live attenuated) of the following strain: A/Vietnam/1203/2004 (H5N1) strain</t>
  </si>
  <si>
    <t>J07BB03</t>
  </si>
  <si>
    <t>Prophylaxis of influenza in an officially declared pandemic situation in children and adolescents from 12 months to less than 18 years of age. Pandemic influenza vaccine H5N1 AstraZeneca should be used in accordance with official guidance</t>
  </si>
  <si>
    <t>https://www.ema.europa.eu/en/medicines/human/EPAR/pandemic-influenza-vaccine-h5n1-astrazeneca</t>
  </si>
  <si>
    <t>Rizmoic</t>
  </si>
  <si>
    <t>EMEA/H/C/004256</t>
  </si>
  <si>
    <t>N/0000315032</t>
  </si>
  <si>
    <t>naldemedine</t>
  </si>
  <si>
    <t>naldemedine tosilate</t>
  </si>
  <si>
    <t>Constipation</t>
  </si>
  <si>
    <t>A06AH05</t>
  </si>
  <si>
    <t>Drugs for constipation;Peripheral opioid receptor antagonists</t>
  </si>
  <si>
    <t>Rizmoic is indicated for the treatment of opioid-induced constipation (OIC) in adult patients who have previously been treated with a laxative.</t>
  </si>
  <si>
    <t>18/02/2019</t>
  </si>
  <si>
    <t>01/03/2019</t>
  </si>
  <si>
    <t>https://www.ema.europa.eu/en/medicines/human/EPAR/rizmoic</t>
  </si>
  <si>
    <t>Esbriet</t>
  </si>
  <si>
    <t>EMEA/H/C/002154</t>
  </si>
  <si>
    <t>VR/0000313265</t>
  </si>
  <si>
    <t>Esbriet is indicated in adults for the treatment of idiopathic pulmonary fibrosis.</t>
  </si>
  <si>
    <t>27/02/2011</t>
  </si>
  <si>
    <t>https://www.ema.europa.eu/en/medicines/human/EPAR/esbriet</t>
  </si>
  <si>
    <t>Carbaglu</t>
  </si>
  <si>
    <t>EMEA/H/C/000461</t>
  </si>
  <si>
    <t>VR/0000291322</t>
  </si>
  <si>
    <t>carglumic acid</t>
  </si>
  <si>
    <t>Amino Acid Metabolism, Inborn Errors;Propionic Acidemia</t>
  </si>
  <si>
    <t>A16AA05</t>
  </si>
  <si>
    <t>Carbaglu is indicated in treatment of:  hyperammonaemia due to N-acetylglutamate-synthase primary deficiency; hyperammonaemia due to isovaleric acidaemia; hyperammonaemia due to methymalonic acidaemia; hyperammonaemia due to propionic acidaemia.</t>
  </si>
  <si>
    <t>Tour Hekla</t>
  </si>
  <si>
    <t>25/11/2025</t>
  </si>
  <si>
    <t>24/01/2003</t>
  </si>
  <si>
    <t>04/07/2018</t>
  </si>
  <si>
    <t>09/12/2025</t>
  </si>
  <si>
    <t>https://www.ema.europa.eu/en/medicines/human/EPAR/carbaglu</t>
  </si>
  <si>
    <t>Bimervax</t>
  </si>
  <si>
    <t>EMEA/H/C/006058</t>
  </si>
  <si>
    <t>VR/0000257408</t>
  </si>
  <si>
    <t>SARS-CoV-2 virus recombinant spike (S) protein receptor binding domain (RBD) fusion dimer produced by recombinant DNA technology</t>
  </si>
  <si>
    <t>J07BN</t>
  </si>
  <si>
    <t>Bimervax is indicated as a booster for active immunisation to prevent COVID-19 in individuals 12 years of age and older who have previously received a mRNA COVID-19 vaccine (see sections 4.2 and 5.1). The use of this vaccine should be in accordance with official recommendations. Bimervax XBB.1.16 is indicated for active immunisation to prevent COVID-19 caused by SARS-CoV-2 in individuals 12 years of age and older. The use of this vaccine should be in accordance with official recommendations. Bimervax LP.8.1 is indicated for active immunisation to prevent COVID-19 caused by SARS CoV-2 in individuals 12 years of age and older. The use of this vaccine should be in accordance with official recommendations.</t>
  </si>
  <si>
    <t>Hipra Human Health S.L.</t>
  </si>
  <si>
    <t>https://www.ema.europa.eu/en/medicines/human/EPAR/bimervax</t>
  </si>
  <si>
    <t>Loargys</t>
  </si>
  <si>
    <t>EMEA/H/C/005484</t>
  </si>
  <si>
    <t>VR/0000312501</t>
  </si>
  <si>
    <t>pegzilarginase</t>
  </si>
  <si>
    <t>Pegzilarginase</t>
  </si>
  <si>
    <t>Hyperargininemia</t>
  </si>
  <si>
    <t>A16AB24</t>
  </si>
  <si>
    <t>Loargys is indicated for the treatment of arginase 1 deficiency (ARG1 D), also known as hyperargininemia, in adults, adolescents and children aged 2 years and older.</t>
  </si>
  <si>
    <t>Immedica Pharma AB</t>
  </si>
  <si>
    <t>https://www.ema.europa.eu/en/medicines/human/EPAR/loargys</t>
  </si>
  <si>
    <t>Inbrija</t>
  </si>
  <si>
    <t>EMEA/H/C/004786</t>
  </si>
  <si>
    <t>T/0000303317</t>
  </si>
  <si>
    <t>levodopa</t>
  </si>
  <si>
    <t>N04BA01</t>
  </si>
  <si>
    <t>Inbrija is indicated for the intermittent treatment of episodic motor fluctuations (OFF episodes) in adult patients with Parkinson’s disease (PD) treated with a levodopa/dopa-decarboxylase inhibitor.</t>
  </si>
  <si>
    <t>Merz Therapeutics GmbH</t>
  </si>
  <si>
    <t>30/09/2019</t>
  </si>
  <si>
    <t>https://www.ema.europa.eu/en/medicines/human/EPAR/inbrija</t>
  </si>
  <si>
    <t>Anzupgo</t>
  </si>
  <si>
    <t>EMEA/H/C/006109</t>
  </si>
  <si>
    <t>VR/0000264200</t>
  </si>
  <si>
    <t>delgocitinib</t>
  </si>
  <si>
    <t>Delgocitinib</t>
  </si>
  <si>
    <t>Dermatitis;Eczema</t>
  </si>
  <si>
    <t>D11AH11</t>
  </si>
  <si>
    <t>Anzupgo is indicated for the treatment of moderate to severe chronic hand eczema (CHE)</t>
  </si>
  <si>
    <t>https://www.ema.europa.eu/en/medicines/human/EPAR/anzupgo</t>
  </si>
  <si>
    <t>Gohibic</t>
  </si>
  <si>
    <t>EMEA/H/C/006123</t>
  </si>
  <si>
    <t>VR/0000306962</t>
  </si>
  <si>
    <t>vilobelimab</t>
  </si>
  <si>
    <t>Respiratory Distress Syndrome, Adult;COVID-19 virus infection</t>
  </si>
  <si>
    <t>L04AJ10</t>
  </si>
  <si>
    <t>Gohibic is indicated for the treatment of adult patients with SARS-CoV2-induced acute respiratory distress syndrome (ARDS) who are receiving systemic corticosteroids as part of Standard of Care and receiving invasive mechanical ventilation (IMV) (with or without extracorporeal membrane oxygenation (ECMO)).</t>
  </si>
  <si>
    <t>InflaRx GmbH</t>
  </si>
  <si>
    <t>https://www.ema.europa.eu/en/medicines/human/EPAR/gohibic</t>
  </si>
  <si>
    <t>Kimmtrak</t>
  </si>
  <si>
    <t>EMEA/H/C/004929</t>
  </si>
  <si>
    <t>VR/0000313831</t>
  </si>
  <si>
    <t>tebentafusp</t>
  </si>
  <si>
    <t>Uveal Neoplasms</t>
  </si>
  <si>
    <t>L01XX75</t>
  </si>
  <si>
    <t>Kimmtrak is indicated as monotherapy for the treatment of human leukocyte antigen (HLA)-A*02:01-positive adult patients with unresectable or metastatic uveal melanoma.</t>
  </si>
  <si>
    <t>Immunocore Ireland Limited</t>
  </si>
  <si>
    <t>01/04/2022</t>
  </si>
  <si>
    <t>https://www.ema.europa.eu/en/medicines/human/EPAR/kimmtrak</t>
  </si>
  <si>
    <t>Levetiracetam Accord</t>
  </si>
  <si>
    <t>EMEA/H/C/002290</t>
  </si>
  <si>
    <t>VR/0000316836</t>
  </si>
  <si>
    <t>Levetiracetam is indicated as monotherapy in the treatment of partial-onset seizures with or without secondary generalisation in patients from 16 years of age with newly diagnosed epilepsy. Levetiracetam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</si>
  <si>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21/07/2011</t>
  </si>
  <si>
    <t>https://www.ema.europa.eu/en/medicines/human/EPAR/levetiracetam-accord</t>
  </si>
  <si>
    <t>Dacogen</t>
  </si>
  <si>
    <t>EMEA/H/C/002221</t>
  </si>
  <si>
    <t>N/0050</t>
  </si>
  <si>
    <t>decitabine</t>
  </si>
  <si>
    <t>L01BC08</t>
  </si>
  <si>
    <t>Treatment of adult patients with newly diagnosed de novo or secondary acute myeloid leukaemia (AML), according to the World Health Organization (WHO) classification, who are not candidates for standard induction chemotherapy.</t>
  </si>
  <si>
    <t>01/10/2024</t>
  </si>
  <si>
    <t>https://www.ema.europa.eu/en/medicines/human/EPAR/dacogen</t>
  </si>
  <si>
    <t>Aubagio</t>
  </si>
  <si>
    <t>EMEA/H/C/002514</t>
  </si>
  <si>
    <t>VR/0000292811</t>
  </si>
  <si>
    <t>AUBAGIO is indicated for the treatment of adult patients and paediatric patients aged 10 years and older with relapsing remitting multiple sclerosis (MS) (please refer to section 5.1 for important information on the population for which efficacy has been established).</t>
  </si>
  <si>
    <t>28/05/2018</t>
  </si>
  <si>
    <t>https://www.ema.europa.eu/en/medicines/human/EPAR/aubagio</t>
  </si>
  <si>
    <t>Eviplera</t>
  </si>
  <si>
    <t>EMEA/H/C/002312</t>
  </si>
  <si>
    <t>VR/0000287296</t>
  </si>
  <si>
    <t>emtricitabine;rilpivirine;tenofovir disoproxil</t>
  </si>
  <si>
    <t>emtricitabine;rilpivirine hydrochloride;tenofovir disoproxil fumarate</t>
  </si>
  <si>
    <t>J05AR08</t>
  </si>
  <si>
    <t>Eviplera is indicated for the treatment of adults infected with human immunodeficiency virus type 1 (HIV-1) without known mutations associated with resistance to the non-nucleoside reverse transcriptase inhibitor (NNRTI) class, tenofovir or emtricitabine, and with a viral load ? 100,000 HIV-1 RNA copies/mL. As with other antiretroviral medicinal products, genotypic resistance testing and/or historical resistance data should guide the use of Eviplera.</t>
  </si>
  <si>
    <t>Gilead Sciences International Ltd </t>
  </si>
  <si>
    <t>27/11/2011</t>
  </si>
  <si>
    <t>https://www.ema.europa.eu/en/medicines/human/EPAR/eviplera</t>
  </si>
  <si>
    <t>Abecma</t>
  </si>
  <si>
    <t>EMEA/H/C/004662</t>
  </si>
  <si>
    <t>VR/0000293201</t>
  </si>
  <si>
    <t>idecabtagene vicleucel</t>
  </si>
  <si>
    <t>Abecma is indicated for the treatment of adult patients with relapsed and refractory multiple myeloma who have received at least two prior therapies, including an immunomodulatory agent, a proteasome inhibitor and an anti CD38 antibody and have demonstrated disease progression on the last therapy.</t>
  </si>
  <si>
    <t>25/08/2021</t>
  </si>
  <si>
    <t>https://www.ema.europa.eu/en/medicines/human/EPAR/abecma</t>
  </si>
  <si>
    <t>Caprelsa</t>
  </si>
  <si>
    <t>EMEA/H/C/002315</t>
  </si>
  <si>
    <t>VR/0000282298</t>
  </si>
  <si>
    <t>vandetanib</t>
  </si>
  <si>
    <t>Antineoplastic and immunomodulating agents</t>
  </si>
  <si>
    <t>Caprelsa is indicated for the treatment of aggressive and symptomatic medullary thyroid cancer (MTC) in patients with unresectable locally advanced or metastatic disease. Caprelsa is indicated in adults, children and adolescents aged 5 years and older. For patients in whom re-arranged-during-transfection(RET) mutation is not known or is negative, a possible lower benefit should be taken into account before individual treatment decision.</t>
  </si>
  <si>
    <t>17/11/2011</t>
  </si>
  <si>
    <t>16/02/2012</t>
  </si>
  <si>
    <t>https://www.ema.europa.eu/en/medicines/human/EPAR/caprelsa</t>
  </si>
  <si>
    <t>Neulasta</t>
  </si>
  <si>
    <t>EMEA/H/C/000420</t>
  </si>
  <si>
    <t>IG1743</t>
  </si>
  <si>
    <t>Cancer;Neutropenia;Febrile Neutropenia;Chemotherapy-Induced Febrile Neutropenia</t>
  </si>
  <si>
    <t>Reduction in the duration of neutropenia and the incidence of febrile neutropenia in patients treated with cytotoxic chemotherapy for malignancy (with the exception of chronic myeloid leukaemia and myelodysplastic syndromes).</t>
  </si>
  <si>
    <t>30/05/2002</t>
  </si>
  <si>
    <t>22/08/2002</t>
  </si>
  <si>
    <t>https://www.ema.europa.eu/en/medicines/human/EPAR/neulasta</t>
  </si>
  <si>
    <t>Symkevi</t>
  </si>
  <si>
    <t>EMEA/H/C/004682</t>
  </si>
  <si>
    <t>PSUR/0000269024</t>
  </si>
  <si>
    <t>tezacaftor;ivacaftor</t>
  </si>
  <si>
    <t>R07AX31</t>
  </si>
  <si>
    <t>Symkevi is indicated in a combination regimen with ivacaftor tablets for the treatment of patients with cystic fibrosis (CF) aged 6 years and older who are homozygous for the F508del mutation or who are heterozygous for the F508del mutation and have one of the following mutations in the cystic fibrosis transmembrane conductance regulator (CFTR) gene: P67L, R117C, L206W, R352Q, A455E, D579G, 711+3A?G, S945L, S977F, R1070W, D1152H, 2789+5G?A, 3272 26A?G, and 3849+10kbC?T.</t>
  </si>
  <si>
    <t>27/06/2018</t>
  </si>
  <si>
    <t>31/10/2018</t>
  </si>
  <si>
    <t>https://www.ema.europa.eu/en/medicines/human/EPAR/symkevi</t>
  </si>
  <si>
    <t>Xermelo</t>
  </si>
  <si>
    <t>EMEA/H/C/003937</t>
  </si>
  <si>
    <t>VR/0000314461</t>
  </si>
  <si>
    <t>telotristat ethyl</t>
  </si>
  <si>
    <t>telotristat etiprate</t>
  </si>
  <si>
    <t>Carcinoid Tumor;Neuroendocrine Tumors</t>
  </si>
  <si>
    <t>Xermelo is indicated for the treatment of carcinoid syndrome diarrhoea in combination with somatostatin analogue (SSA) therapy in adults inadequately controlled by SSA therapy.</t>
  </si>
  <si>
    <t>17/09/2017</t>
  </si>
  <si>
    <t>https://www.ema.europa.eu/en/medicines/human/EPAR/xermelo</t>
  </si>
  <si>
    <t>Scemblix</t>
  </si>
  <si>
    <t>EMEA/H/C/005605</t>
  </si>
  <si>
    <t>VR/0000265010</t>
  </si>
  <si>
    <t>asciminib</t>
  </si>
  <si>
    <t>asciminib hydrochloride</t>
  </si>
  <si>
    <t>L01EA06</t>
  </si>
  <si>
    <t>Scemblix is indicated for the treatment of adult patients with Philadelphia chromosome positive chronic myeloid leukaemia in chronic phase (Ph+ CML CP) previously treated with two or more tyrosine kinase inhibitors (see section 5.1).</t>
  </si>
  <si>
    <t>25/08/2022</t>
  </si>
  <si>
    <t>https://www.ema.europa.eu/en/medicines/human/EPAR/scemblix</t>
  </si>
  <si>
    <t>Filspari</t>
  </si>
  <si>
    <t>EMEA/H/C/005783</t>
  </si>
  <si>
    <t>EMA/VR/0000287206 and EMA/VR/0000280770</t>
  </si>
  <si>
    <t>sparsentan</t>
  </si>
  <si>
    <t>Glomerulonephritis, IGA</t>
  </si>
  <si>
    <t>C09XX01</t>
  </si>
  <si>
    <t>Filspari is indicated for the treatment of adults with primary immunoglobulin A nephropathy (IgAN) with a urine protein excretion &amp;gt; 1.0 g/day (or urine protein-to-creatinine ratio &amp;gt; 0.75 g/g, see section 5.1).</t>
  </si>
  <si>
    <t>Vifor France</t>
  </si>
  <si>
    <t>https://www.ema.europa.eu/en/medicines/human/EPAR/filspari</t>
  </si>
  <si>
    <t>Lyfnua</t>
  </si>
  <si>
    <t>EMEA/H/C/005476</t>
  </si>
  <si>
    <t>N/0000315549</t>
  </si>
  <si>
    <t>gefapixant</t>
  </si>
  <si>
    <t>Cough</t>
  </si>
  <si>
    <t>R05DB29</t>
  </si>
  <si>
    <t>Lyfnua is indicated in adults for the treatment of refractory or unexplained chronic cough.</t>
  </si>
  <si>
    <t>https://www.ema.europa.eu/en/medicines/human/EPAR/lyfnua</t>
  </si>
  <si>
    <t>Eucreas</t>
  </si>
  <si>
    <t>EMEA/H/C/000807</t>
  </si>
  <si>
    <t>VR/0000307544</t>
  </si>
  <si>
    <t>vildagliptin;metformin</t>
  </si>
  <si>
    <t>vildagliptin;metformin hydrochloride</t>
  </si>
  <si>
    <t>A10BD08</t>
  </si>
  <si>
    <t>Eucreas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t>
  </si>
  <si>
    <t>14/11/2007</t>
  </si>
  <si>
    <t>https://www.ema.europa.eu/en/medicines/human/EPAR/eucreas</t>
  </si>
  <si>
    <t>Ravicti</t>
  </si>
  <si>
    <t>EMEA/H/C/003822</t>
  </si>
  <si>
    <t>VR/0000315867</t>
  </si>
  <si>
    <t>glycerol phenylbutyrate</t>
  </si>
  <si>
    <t>Urea Cycle Disorders, Inborn</t>
  </si>
  <si>
    <t>A16AX09</t>
  </si>
  <si>
    <t>Ravicti is indicated for use as adjunctive therapy for chronic management of patients&amp;nbsp;with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 Ravicti must be used with dietary protein restriction and, in some cases, dietary supplements (e.g., essential amino acids, arginine, citrulline, protein-free calorie supplements).</t>
  </si>
  <si>
    <t>26/11/2015</t>
  </si>
  <si>
    <t>23/05/2018</t>
  </si>
  <si>
    <t>https://www.ema.europa.eu/en/medicines/human/EPAR/ravicti</t>
  </si>
  <si>
    <t>Adynovi</t>
  </si>
  <si>
    <t>EMEA/H/C/004195</t>
  </si>
  <si>
    <t>II/0035</t>
  </si>
  <si>
    <t>rurioctocog alfa pegol</t>
  </si>
  <si>
    <t>Treatment and prophylaxis of bleeding in patients 12 years and above with haemophilia A (congenital factor VIII deficiency).</t>
  </si>
  <si>
    <t>13/07/2023</t>
  </si>
  <si>
    <t>https://www.ema.europa.eu/en/medicines/human/EPAR/adynovi</t>
  </si>
  <si>
    <t>Icandra (previously Vildagliptin / metformin hydrochloride Novartis)</t>
  </si>
  <si>
    <t>EMEA/H/C/001050</t>
  </si>
  <si>
    <t>Icandra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</si>
  <si>
    <t>30/11/2008</t>
  </si>
  <si>
    <t>https://www.ema.europa.eu/en/medicines/human/EPAR/icandra</t>
  </si>
  <si>
    <t>Zomarist</t>
  </si>
  <si>
    <t>EMEA/H/C/001049</t>
  </si>
  <si>
    <t>Zomarist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t>
  </si>
  <si>
    <t>https://www.ema.europa.eu/en/medicines/human/EPAR/zomarist</t>
  </si>
  <si>
    <t>Firocoxib CP-Pharma</t>
  </si>
  <si>
    <t>EMEA/V/C/006921</t>
  </si>
  <si>
    <t>firocoxib</t>
  </si>
  <si>
    <t>Anti-inflammatory and anti-rheumatic products, non-steroids</t>
  </si>
  <si>
    <t>https://www.ema.europa.eu/en/medicines/veterinary/EPAR/firocoxib-cp-pharma</t>
  </si>
  <si>
    <t>Denosumab Intas</t>
  </si>
  <si>
    <t>EMEA/H/C/006797</t>
  </si>
  <si>
    <t>Intas Third Party Sales 2005 S.L.</t>
  </si>
  <si>
    <t>https://www.ema.europa.eu/en/medicines/human/EPAR/denosumab-intas</t>
  </si>
  <si>
    <t>Jivi</t>
  </si>
  <si>
    <t>EMEA/H/C/004054</t>
  </si>
  <si>
    <t>EMA/VR/0000286640</t>
  </si>
  <si>
    <t>damoctocog alfa pegol</t>
  </si>
  <si>
    <t>Damoctocog alfa pegol</t>
  </si>
  <si>
    <t>Treatment and prophylaxis of bleeding in previously treated patients (PTPs) ≥ 7 years of age with haemophilia A (congenital factor VIII deficiency).</t>
  </si>
  <si>
    <t>12/08/2025</t>
  </si>
  <si>
    <t>28/01/2019</t>
  </si>
  <si>
    <t>https://www.ema.europa.eu/en/medicines/human/EPAR/jivi</t>
  </si>
  <si>
    <t>Sogroya</t>
  </si>
  <si>
    <t>EMEA/H/C/005030</t>
  </si>
  <si>
    <t>R/0000278080</t>
  </si>
  <si>
    <t>somapacitan</t>
  </si>
  <si>
    <t>Growth</t>
  </si>
  <si>
    <t>H01AC07</t>
  </si>
  <si>
    <t>Sogroya is indicated for the replacement of endogenous growth hormone (GH) in children &amp;nbsp;aged 3 &amp;nbsp;years and above, and adolescents with growth failure due to growth hormone deficiency (paediatric GHD), and in adults with growth hormone deficiency (adult GHD).</t>
  </si>
  <si>
    <t>31/03/2021</t>
  </si>
  <si>
    <t>https://www.ema.europa.eu/en/medicines/human/EPAR/sogroya</t>
  </si>
  <si>
    <t>Dengvaxia</t>
  </si>
  <si>
    <t>EMEA/H/C/004171</t>
  </si>
  <si>
    <t>T/0033</t>
  </si>
  <si>
    <t>chimeric yellow fever dengue virus serotype 1 (live, attenuated);chimeric yellow fever dengue virus serotype 2 (live, attenuated);chimeric yellow fever dengue virus serotype 3 (live, attenuated);chimeric yellow fever dengue virus serotype 4 (live, attenuated)</t>
  </si>
  <si>
    <t>J07BX</t>
  </si>
  <si>
    <t>Dengvaxia is indicated for the prevention of dengue disease caused by dengue virus serotypes 1, 2, 3 and 4 in individuals 6 to 45 years of age with test-confirmed previous dengue infection (see sections 4.2, 4.4 and 4.8). The use of Dengvaxia should be in accordance with official recommendations.</t>
  </si>
  <si>
    <t>17/10/2018</t>
  </si>
  <si>
    <t>21/10/2025</t>
  </si>
  <si>
    <t>https://www.ema.europa.eu/en/medicines/human/EPAR/dengvaxia</t>
  </si>
  <si>
    <t>Paxlovid</t>
  </si>
  <si>
    <t>EMEA/H/C/005973</t>
  </si>
  <si>
    <t>II/0061/G</t>
  </si>
  <si>
    <t>nirmatrelvir;ritonavir</t>
  </si>
  <si>
    <t>J05AE30</t>
  </si>
  <si>
    <t>Paxlovid is indicated for the treatment of coronavirus disease 2019 (COVID-19) in adults and paediatric patients 6 years of age and older weighing at least 20 kg who do not require supplemental oxygen and who are at increased risk for progressing to severe COVID 19 (see section 5.1).</t>
  </si>
  <si>
    <t>28/01/2022</t>
  </si>
  <si>
    <t>https://www.ema.europa.eu/en/medicines/human/EPAR/paxlovid</t>
  </si>
  <si>
    <t>Brinsupri</t>
  </si>
  <si>
    <t>EMEA/H/C/005820</t>
  </si>
  <si>
    <t>Brensocatib</t>
  </si>
  <si>
    <t>Brensocatib monohydrate</t>
  </si>
  <si>
    <t>Bronchiectasis;Lung Diseases</t>
  </si>
  <si>
    <t>R03</t>
  </si>
  <si>
    <t>Brinsupri is indicated for the treatment of non-cystic fibrosis bronchiectasis (NCFB) in patients 12 years of age and older with two or more exacerbations in the prior 12 months.</t>
  </si>
  <si>
    <t>Insmed Netherlands B.V.</t>
  </si>
  <si>
    <t>18/11/2025</t>
  </si>
  <si>
    <t>https://www.ema.europa.eu/en/medicines/human/EPAR/brinsupri</t>
  </si>
  <si>
    <t>Tuzodi</t>
  </si>
  <si>
    <t>EMEA/H/C/005658</t>
  </si>
  <si>
    <t>Seizures</t>
  </si>
  <si>
    <t>Treatment of prolonged, acute, convulsive seizures in adults, adolescents, children and toddlers (from 2 years of age).</t>
  </si>
  <si>
    <t>https://www.ema.europa.eu/en/medicines/human/EPAR/tuzodi</t>
  </si>
  <si>
    <t>Hetlioz</t>
  </si>
  <si>
    <t>EMEA/H/C/003870</t>
  </si>
  <si>
    <t>IAIN/0032/G</t>
  </si>
  <si>
    <t>tasimelteon</t>
  </si>
  <si>
    <t>Sleep Disorders, Circadian Rhythm</t>
  </si>
  <si>
    <t>N05CH</t>
  </si>
  <si>
    <t>Hetlioz is indicated for the treatment of Non-24-Hour Sleep-Wake Disorder (Non-24) in totally blind adults.</t>
  </si>
  <si>
    <t>10/10/2022</t>
  </si>
  <si>
    <t>03/07/2015</t>
  </si>
  <si>
    <t>06/07/2017</t>
  </si>
  <si>
    <t>https://www.ema.europa.eu/en/medicines/human/EPAR/hetlioz</t>
  </si>
  <si>
    <t>Adcetris</t>
  </si>
  <si>
    <t>EMEA/H/C/002455</t>
  </si>
  <si>
    <t>II/0111</t>
  </si>
  <si>
    <t>brentuximab vedotin</t>
  </si>
  <si>
    <t>Brentuximab vedotin</t>
  </si>
  <si>
    <t>Lymphoma, Non-Hodgkin;Hodgkin Disease</t>
  </si>
  <si>
    <t>L01FX05</t>
  </si>
  <si>
    <t>Hodgkin lymphomaAdcetris is indicated for adult patients with previously untreated CD30+ Stage IV Hodgkin lymphoma (HL) in combination with doxorubicin, vinblastine and dacarbazine (AVD).Adcetris is indicated for adult patients with previously untreated CD30+ Stage IIB with risk factors, Stage III or Stage IV HL in combination with etoposide, cyclophosphamide, doxorubicin, dacarbazine, dexamethasone (BrECADD).Adcetris is indicated for the treatment of adult patients with CD30+ HL at increased risk of relapse or progression following autologous stem cell transplant (ASCT).Adcetris is indicated for the treatment of adult patients with relapsed or refractory CD30+ Hodgkin lymphoma (HL):- following ASCT, or- following at least two prior therapies when ASCT or multi-agent chemotherapy is not a treatment option.Systemic anaplastic large cell lymphomaAdcetris in combination with cyclophosphamide, doxorubicin and prednisone (CHP) is indicated for adult patients with previously untreated systemic anaplastic large cell lymphoma (sALCL). Adcetris is indicated for the treatment of adult patients with relapsed or refractory sALCL.Cutaneous T-cell lymphomaAdcetris is indicated for the treatment of adult patients with CD30+ cutaneous T-cell lymphoma (CTCL) after at least 1 prior systemic therapy.</t>
  </si>
  <si>
    <t>02/06/2025</t>
  </si>
  <si>
    <t>25/10/2012</t>
  </si>
  <si>
    <t>https://www.ema.europa.eu/en/medicines/human/EPAR/adcetris</t>
  </si>
  <si>
    <t>Sunitinib Accord</t>
  </si>
  <si>
    <t>EMEA/H/C/005419</t>
  </si>
  <si>
    <t>R/0000269316</t>
  </si>
  <si>
    <t>sunitinib</t>
  </si>
  <si>
    <t>Gastrointestinal Stromal Tumors;Carcinoma, Renal Cell;Neuroendocrine Tumors</t>
  </si>
  <si>
    <t>L01EX01</t>
  </si>
  <si>
    <t>Gastrointestinal stromal tumour (GIST) Sunitinib Accord is indicated for the treatment of unresectable and/or metastatic malignant gastrointestinal stromal tumour (GIST) in adults after failure of imatinib treatment due to resistance or intolerance. Metastatic renal cell carcinoma (MRCC) Sunitinib Accord is indicated for the treatment of advanced/metastatic renal cell carcinoma (MRCC) in adults. Pancreatic neuroendocrine tumours (pNET) Sunitinib Accord is indicated for the treatment of unresectable or metastatic, well-differentiated pancreatic neuroendocrine tumours (pNET) with disease progression in adults.</t>
  </si>
  <si>
    <t>06/04/2021</t>
  </si>
  <si>
    <t>https://www.ema.europa.eu/en/medicines/human/EPAR/sunitinib-accord</t>
  </si>
  <si>
    <t>Tryngolza</t>
  </si>
  <si>
    <t>EMEA/H/C/006477</t>
  </si>
  <si>
    <t>VR/0000314777</t>
  </si>
  <si>
    <t>olezarsen</t>
  </si>
  <si>
    <t>olezarsen sodium</t>
  </si>
  <si>
    <t>Hyperlipoproteinemia Type I</t>
  </si>
  <si>
    <t>Tryngolza is indicated as an adjunct to diet in adult patients for the treatment of genetically confirmed familial chylomicronemia syndrome (FCS).&amp;nbsp;</t>
  </si>
  <si>
    <t>https://www.ema.europa.eu/en/medicines/human/EPAR/tryngolza</t>
  </si>
  <si>
    <t>Baraclude</t>
  </si>
  <si>
    <t>EMEA/H/C/000623</t>
  </si>
  <si>
    <t>N/0000313870</t>
  </si>
  <si>
    <t>Entecavir</t>
  </si>
  <si>
    <t>Hepatitis B, Chronic</t>
  </si>
  <si>
    <t>Baraclude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t>
  </si>
  <si>
    <t>https://www.ema.europa.eu/en/medicines/human/EPAR/baraclude</t>
  </si>
  <si>
    <t>Delstrigo</t>
  </si>
  <si>
    <t>EMEA/H/C/004746</t>
  </si>
  <si>
    <t>VR/0000267948</t>
  </si>
  <si>
    <t>doravirine;lamivudine;tenofovir disoproxil</t>
  </si>
  <si>
    <t>doravirine;lamivudine;tenofovir disoproxil fumarate</t>
  </si>
  <si>
    <t>Antivirals for treatment of HIV infections, combinations</t>
  </si>
  <si>
    <t>Delstrigo is indicated for the treatment of adults infected with HIV 1 without past or present evidence of resistance to the NNRTI class, lamivudine, or tenofovir. Delstrigo is also indicated for the treatment of adolescents aged 12 years and older weighing at least 35 kg who are infected with HIV-1 without past or present evidence of resistance to the NNRTI class, lamivudine, or tenofovir and who have experienced toxicities which preclude the use of other regimens that do not contain tenofovir disoproxil.</t>
  </si>
  <si>
    <t>https://www.ema.europa.eu/en/medicines/human/EPAR/delstrigo</t>
  </si>
  <si>
    <t>Incellipan</t>
  </si>
  <si>
    <t>EMEA/H/C/006051</t>
  </si>
  <si>
    <t>VR/0000249734</t>
  </si>
  <si>
    <t>pandemic influenza vaccine (H5N1) (surface antigen, inactivated, adjuvanted, prepared in cell cultures)</t>
  </si>
  <si>
    <t>Influenza virus A/turkey/Turkey/1/2005 (H5N1) NIBRG-23 strain, HA surface antigen</t>
  </si>
  <si>
    <t>Incellipan is indicated for active immunisation against influenza in an officially declared pandemic. Incellipan should be used in accordance with official recommendations.</t>
  </si>
  <si>
    <t>https://www.ema.europa.eu/en/medicines/human/EPAR/incellipan</t>
  </si>
  <si>
    <t>NexoBrid</t>
  </si>
  <si>
    <t>EMEA/H/C/002246</t>
  </si>
  <si>
    <t>VR/0000308735</t>
  </si>
  <si>
    <t>concentrate of proteolytic enzymes enriched in bromelain</t>
  </si>
  <si>
    <t>proteolytic enzymes enriched in bromelain</t>
  </si>
  <si>
    <t>Debridement</t>
  </si>
  <si>
    <t>D03BA03</t>
  </si>
  <si>
    <t>Preparations for treatment of wounds and ulcers</t>
  </si>
  <si>
    <t>NexoBrid is indicated in all age groups for removal of eschar in patients with deep partial- and full-thickness thermal burns.</t>
  </si>
  <si>
    <t>MediWound Germany GmbH</t>
  </si>
  <si>
    <t>18/12/2012</t>
  </si>
  <si>
    <t>https://www.ema.europa.eu/en/medicines/human/EPAR/nexobrid</t>
  </si>
  <si>
    <t>Enhertu</t>
  </si>
  <si>
    <t>EMEA/H/C/005124</t>
  </si>
  <si>
    <t>R/0000282648</t>
  </si>
  <si>
    <t>trastuzumab deruxtecan</t>
  </si>
  <si>
    <t>L01FD04</t>
  </si>
  <si>
    <t>Breast cancerHER2-positive breast cancerEnhertu as monotherapy is indicated for the treatment of adult patients with unresectable or metastatic HER2-positive breast cancer who have received one or more prior anti-HER2-based regimens.HER2-low and HER2-ultralow breast cancerEnhertu as monotherapy is indicated for the treatment of adult patients with unresectable or metastatic&amp;nbsp;  hormone receptor (HR)-positive, HER2-low or HER2-ultralow breast cancer who have received at least one endocrine therapy in the metastatic setting and who are not considered suitable for endocrine therapy as the next line of treatment (see sections 4.2 and 5.1). HER2-low breast cancer who have received prior chemotherapy in the metastatic setting or developed disease recurrence during or within 6 months of completing adjuvant chemotherapy (see section 4.2).  Non-small cell lung cancer (NSCLC)Enhertu as monotherapy is indicated for the treatment of adult patients with advanced NSCLC whose tumours have an activating HER2 (ERBB2) mutation and who require systemic therapy following platinum-based chemotherapy with or without immunotherapy.Gastric cancer&amp;nbsp;Enhertu as monotherapy is indicated for the treatment of adult patients with advanced HER2-positive gastric or gastroesophageal junction (GEJ) adenocarcinoma who have received a prior trastuzumab-based regimen.</t>
  </si>
  <si>
    <t>18/01/2021</t>
  </si>
  <si>
    <t>https://www.ema.europa.eu/en/medicines/human/EPAR/enhertu</t>
  </si>
  <si>
    <t>Adempas</t>
  </si>
  <si>
    <t>EMEA/H/C/002737</t>
  </si>
  <si>
    <t>VR/0000285850</t>
  </si>
  <si>
    <t>riociguat</t>
  </si>
  <si>
    <t>C02KX05</t>
  </si>
  <si>
    <t>Antihypertensives for pulmonary arterial hypertension</t>
  </si>
  <si>
    <t>Chronic thromboembolic pulmonary hypertension (CTEPH) Adempas is indicated for the treatment of adult patients with WHO Functional Class (FC) II to III with  inoperable CTEPH, persistent or recurrent CTEPH after surgical treatment, to improve exercise capacity.  Pulmonary arterial hypertension (PAH) AdultsAdempas, as monotherapy or in combination with endothelin receptor antagonists, is indicated for the treatment of adult patients with pulmonary arterial hypertension (PAH) with WHO Functional Class (FC) II to III to improve exercise capacity. Efficacy has been shown in a PAH population including aetiologies of idiopathic or heritable PAH or PAH associated with connective tissue disease. PaediatricsAdempas is indicated for the treatment of PAH in paediatric patients aged less than 18 years of age and body weight ? 50 kg with WHO Functional Class (FC) II to III in combination with endothelin receptor antagonists. </t>
  </si>
  <si>
    <t>06/08/2025</t>
  </si>
  <si>
    <t>23/01/2014</t>
  </si>
  <si>
    <t>27/03/2014</t>
  </si>
  <si>
    <t>https://www.ema.europa.eu/en/medicines/human/EPAR/adempas</t>
  </si>
  <si>
    <t>Keytruda</t>
  </si>
  <si>
    <t>EMEA/H/C/003820</t>
  </si>
  <si>
    <t>X/0000248795</t>
  </si>
  <si>
    <t>pembrolizumab</t>
  </si>
  <si>
    <t>Melanoma;Hodgkin Disease;Carcinoma, Renal Cell;Carcinoma, Non-Small-Cell Lung;Carcinoma, Transitional Cell;Squamous Cell Carcinoma of Head and Neck;Urologic Neoplasms;Endometrial Neoplasms</t>
  </si>
  <si>
    <t>L01FF02</t>
  </si>
  <si>
    <t>Melanoma Keytruda as monotherapy is indicated for the treatment of adults and adolescents aged 12 years and older with advanced (unresectable or metastatic) melanoma. Keytruda&amp;nbsp;as monotherapy is indicated for the adjuvant treatment of adults and adolescents aged 12 years and older with Stage IIB, IIC, or with Stage III melanoma and lymph node involvement who have undergone complete resection. Non small cell lung carcinoma (NSCLC) Keytruda, in combination with platinum-containing chemotherapy as neoadjuvant treatment, and then continued as monotherapy as adjuvant treatment, is indicated for the treatment of resectable non small cell lung carcinoma at high risk of recurrence in adults Keytruda as monotherapy is indicated for the adjuvant treatment of adults with non-small cell lung carcinoma who are at high risk of recurrence following complete resection and platinum based chemotherapy (for selection criteria, see section 5.1). Keytruda&amp;nbsp;as monotherapy is indicated for the first line treatment of metastatic non small cell lung carcinoma in adults whose tumours express PD L1 with a ≥ 50% tumour proportion score (TPS) with no EGFR or ALK positive tumour mutations. Keytruda, in combination with pemetrexed and platinum chemotherapy, is indicated for the first-line treatment of metastatic non squamous non small cell lung carcinoma in adults whose tumours have no EGFR or ALK positive mutations. Keytruda, in combination with carboplatin and either paclitaxel or nab paclitaxel, is indicated for the first line treatment of metastatic squamous non small cell lung carcinoma in adults. Keytruda&amp;nbsp; as monotherapy is indicated for the treatment of locally advanced or metastatic non small cell lung carcinoma in adults whose tumours express PD L1 with a&amp;nbsp;≥ 1% TPS and who have received at least one prior chemotherapy regimen. Patients with EGFR or ALK positive tumour mutations should also have received targeted therapy before receiving KEYTRUDA. Malignant pleural mesothelioma (MPM) Keytruda, in combination with pemetrexed and platinum chemotherapy, is indicated for the first‑line treatment of adults with unresectable non-epithelioid malignant pleural mesothelioma. Classical Hodgkin lymphoma (cHL) Keytruda&amp;nbsp;as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 Urothelial carcinoma Keytruda as monotherapy is indicated for the treatment of locally advanced or metastatic urothelial carcinoma in adults who have received prior platinum containing chemotherapy.Keytruda as monotherapy is indicated for the treatment of locally advanced or metastatic urothelial carcinoma in adults who are not eligible for cisplatin containing chemotherapy and whose tumours express PD L1 with a combined positive score (CPS) ≥ 10. Head and neck squamous cell carcinoma (HNSCC) Keytruda as monotherapy is indicated for the treatment of resectable locally advanced head and neck squamous cell carcinoma as neoadjuvant treatment, continued as adjuvant treatment in combination with radiation therapy with or without concomitant cisplatin and then as monotherapy in adults whose tumours express PD-L1 with a CPS&amp;nbsp;≥&amp;nbsp;1. Keytruda, as monotherapy or in combination with platinum and 5 fluorouracil (5 FU) chemotherapy, is indicated for the first line treatment of metastatic or unresectable recurrent head and neck squamous cell carcinoma in adults whose tumours express PD L1 with a CPS ≥&amp;nbsp;1. Keytruda&amp;nbsp;as monotherapy is indicated for the treatment of recurrent or metastatic head and neck squamous cell carcinoma in adults whose tumours express PD L1 with a ? 50% TPS and progressing on or after platinum containing chemotherapy. Renal cell carcinoma (RCC) Keytruda, in combination with axitinib, is indicated for the first line treatment of advanced renal cell carcinoma in adults. Keytruda, in combination with lenvatinib, is indicated for the first line treatment of advanced renal cell carcinoma in adults. Keytruda as monotherapy is indicated for the adjuvant treatment of adults with renal cell carcinoma at increased risk of recurrence following nephrectomy, or following nephrectomy and resection of metastatic lesions (for selection criteria, please see section 5.1). Microsatellite instability high (MSI-H) or mismatch repair deficient (dMMR) cancers Colorectal cancer (CRC)Keytruda&amp;nbsp;as monotherapy is indicated for theadults with MSI-H or dMMR colorectal cancer in the following settings:  first line treatment of metastatic microsatellite instability high (MSI H) or mismatch repair deficient (dMMR) colorectal cancer in adults; treatment of unresectable or metastatic colorectal cancer after previous fluoropyrimidine based combination therapy.&amp;nbsp;  Non-colorectal cancersKeytruda&amp;nbsp;as monotherapy is indicated for the treatment of the following MSI H or dMMR tumours in adults with:  advanced or recurrent endometrial carcinoma, who have disease progression on or following prior treatment with a platinum containing therapy in any setting and who are not candidates for curative surgery or radiation; unresectable or metastatic gastric, small intestine, or biliary cancer, who have disease progression on or following at least one prior therapy.  Oesophageal carcinoma Keytruda, in combination with platinum and fluoropyrimidine based chemotherapy, is indicated for the first-line treatment of locally advanced unresectable or metastatic carcinoma of the oesophagus in adults whose tumours express PD L1 with a CPS&amp;nbsp;≥ 10. Triple negative breast cancer (TNBC) Keytruda, in combination with chemotherapy as neoadjuvant treatment, and then continued as monotherapy as adjuvant treatment after surgery, is indicated for the treatment of adults with locally advanced, or early stage triple negative breast cancer at high risk of recurrence. Keytruda, in combination with chemotherapy, is indicated for the treatment of locally recurrent unresectable or metastatic triple negative breast cancer in adults whose tumours express PD L1 with a CPS&amp;nbsp;≥ 10 and who have not received prior chemotherapy for metastatic disease. Endometrial carcinoma (EC) Keytruda, in combination with carboplatin and paclitaxel, is indicated for the first-line treatment of primary advanced or recurrent endometrial carcinoma in adults who are candidates for systemic therapy.&amp;nbsp; 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 Cervical cancer Keytruda, in combination with chemoradiotherapy (external beam radiation therapy followed by brachytherapy), is indicated for the treatment of FIGO 2014 Stage III - IVA locally advanced cervical cancer in adults who have not received prior definitive therapy.&amp;nbsp; Keytruda, in combination with chemotherapy with or without bevacizumab, is indicated for the treatment of persistent, recurrent, or metastatic cervical cancer in adults whose tumours express PD L1 with a CPS&amp;nbsp;≥ 1. Gastric or gastro-oesophageal junction (GEJ) adenocarcinoma 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 1. Keytruda, in combination with fluoropyrimidine and platinum-containing chemotherapy, is indicated for the first-line treatment of locally advanced unresectable or metastatic HER2-negative gastric or gastro-oesophageal junction adenocarcinoma in adults whose tumours express PD L1 with a CPS ≥ 1 (see section 5.1). Biliary tract carcinoma (BTC) Keytruda, in combination with gemcitabine and cisplatin, is indicated for the first-line treatment of locally advanced unresectable or metastatic biliary tract carcinoma in adults.</t>
  </si>
  <si>
    <t>https://www.ema.europa.eu/en/medicines/human/EPAR/keytruda</t>
  </si>
  <si>
    <t>Protopic</t>
  </si>
  <si>
    <t>EMEA/H/C/000374</t>
  </si>
  <si>
    <t>VR/0000314599</t>
  </si>
  <si>
    <t>tacrolimus</t>
  </si>
  <si>
    <t>D11AH01</t>
  </si>
  <si>
    <t>Flare treatment Adults and adolescents (16 years of age and above) Treatment of moderate to severe atopic dermatitis in adults who are not adequately responsive to or are intolerant of conventional therapies such as topical corticosteroids. Children (two years of age and above) Treatment of moderate to severe atopic dermatitis in children (two years of age and above) who failed to respond adequately to conventional therapies such as topical corticosteroids. Maintenance treatment Maintenance treatment of moderate to severe atopic dermatitis for the prevention of flares and the prolongation of flare-free intervals in patients experiencing a high frequency of disease exacerbations (i.e. occurring four or more times per year) who have had an initial response to a maximum of six weeks treatment of twice daily tacrolimus ointment (lesions cleared, almost cleared or mildly affected).</t>
  </si>
  <si>
    <t>02/12/2025</t>
  </si>
  <si>
    <t>27/02/2002</t>
  </si>
  <si>
    <t>30/06/2018</t>
  </si>
  <si>
    <t>https://www.ema.europa.eu/en/medicines/human/EPAR/protopic</t>
  </si>
  <si>
    <t>Oczyesa</t>
  </si>
  <si>
    <t>EMEA/H/C/006322</t>
  </si>
  <si>
    <t>VR/0000313339</t>
  </si>
  <si>
    <t>octreotide</t>
  </si>
  <si>
    <t>octreotide hydrochloride</t>
  </si>
  <si>
    <t>H01CB02</t>
  </si>
  <si>
    <t>Oczyesa is indicated for maintenance treatment in adult patients with acromegaly who have responded to and tolerated treatment with somatostatin analogues.</t>
  </si>
  <si>
    <t>Camurus AB</t>
  </si>
  <si>
    <t>https://www.ema.europa.eu/en/medicines/human/EPAR/oczyesa</t>
  </si>
  <si>
    <t>Ontozry</t>
  </si>
  <si>
    <t>EMEA/H/C/005377</t>
  </si>
  <si>
    <t>R/0000273504</t>
  </si>
  <si>
    <t>cenobamate</t>
  </si>
  <si>
    <t>Adjunctive treatment of focal-onset seizures with or without secondary generalisation in adult patients with epilepsy who have not been adequately controlled despite a history of treatment with at least 2 anti-epileptic medicinal products.</t>
  </si>
  <si>
    <t>Angelini Pharma S.p.A</t>
  </si>
  <si>
    <t>https://www.ema.europa.eu/en/medicines/human/EPAR/ontozry</t>
  </si>
  <si>
    <t>Kaletra</t>
  </si>
  <si>
    <t>EMEA/H/C/000368</t>
  </si>
  <si>
    <t>VR/0000278292</t>
  </si>
  <si>
    <t>lopinavir;ritonavir</t>
  </si>
  <si>
    <t>J05AR10</t>
  </si>
  <si>
    <t>Antivirals for systemic use;Protease inhibitors</t>
  </si>
  <si>
    <t>Kaletra is indicated in combination with other antiretroviral medicinal products for the treatment of human immunodeficiency virus (HIV-1) infected adults, adolescents and children aged from 14 days and older. The choice of Kaletra to treat protease inhibitor experienced HIV-1 infected patients should be based on individual viral resistance testing and treatment history of patients.</t>
  </si>
  <si>
    <t>30/10/2025</t>
  </si>
  <si>
    <t>14/12/2000</t>
  </si>
  <si>
    <t>19/03/2001</t>
  </si>
  <si>
    <t>https://www.ema.europa.eu/en/medicines/human/EPAR/kaletra</t>
  </si>
  <si>
    <t>Pregabalin Sandoz</t>
  </si>
  <si>
    <t>EMEA/H/C/004010</t>
  </si>
  <si>
    <t>N/0000313464</t>
  </si>
  <si>
    <t>Anxiety Disorders;Neuralgia;Epilepsy</t>
  </si>
  <si>
    <t>Other analgesics and antipyretics</t>
  </si>
  <si>
    <t>Neuropathic pain Pregabalin Sandoz is indicated for the treatment of peripheral and central neuropathic pain in adults. Epilepsy Pregabalin Sandoz is indicated as adjunctive therapy in adults with partial seizures with or without secondary generalisation. Generalised Anxiety Disorder Pregabalin Sandoz is indicated for the treatment of Generalised Anxiety Disorder (GAD) in adults.</t>
  </si>
  <si>
    <t>05/02/2018</t>
  </si>
  <si>
    <t>https://www.ema.europa.eu/en/medicines/human/EPAR/pregabalin-sandoz</t>
  </si>
  <si>
    <t>Izamby</t>
  </si>
  <si>
    <t>EMEA/H/C/006152</t>
  </si>
  <si>
    <t>VR/0000307311</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</si>
  <si>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(see section 5.1). In men with prostate cancer receiving hormone ablation, Izamby significantly reduces the risk of vertebral fractures.Treatment of bone loss associated with long-term systemic glucocorticoid therapy in adult patients at increased risk of fracture (see section 5.1).</t>
  </si>
  <si>
    <t>https://www.ema.europa.eu/en/medicines/human/EPAR/izamby</t>
  </si>
  <si>
    <t>Mysildecard</t>
  </si>
  <si>
    <t>EMEA/H/C/004186</t>
  </si>
  <si>
    <t>N/0000314981</t>
  </si>
  <si>
    <t>sildenafil</t>
  </si>
  <si>
    <t>G04BE03</t>
  </si>
  <si>
    <t>AdultsTreatment of adult patients with pulmonary arterial hypertension classified as WHO functional class II and III, to improve exercise capacity. Efficacy has been shown in primary pulmonary hypertension and pulmonary hypertension associated with connective tissue disease. Paediatric populationTreatment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 (see section 5.1).</t>
  </si>
  <si>
    <t>https://www.ema.europa.eu/en/medicines/human/EPAR/mysildecard</t>
  </si>
  <si>
    <t>Krazati</t>
  </si>
  <si>
    <t>EMEA/H/C/006013</t>
  </si>
  <si>
    <t>II/0010/G</t>
  </si>
  <si>
    <t>adagrasib</t>
  </si>
  <si>
    <t>L01XX77</t>
  </si>
  <si>
    <t>Other antineoplastic agents</t>
  </si>
  <si>
    <t>Krazati as monotherapy is indicated for the treatment of adult patients with advanced non-small cell lung cancer (NSCLC) with KRAS G12C mutation and disease progression after at least one prior systemic therapy.</t>
  </si>
  <si>
    <t>https://www.ema.europa.eu/en/medicines/human/EPAR/krazati</t>
  </si>
  <si>
    <t>Upstaza</t>
  </si>
  <si>
    <t>EMEA/H/C/005352</t>
  </si>
  <si>
    <t>VR/0000312499</t>
  </si>
  <si>
    <t>eladocagene exuparvovec</t>
  </si>
  <si>
    <t>Eladocagene exuparvovec</t>
  </si>
  <si>
    <t>Amino Acid Metabolism, Inborn Errors</t>
  </si>
  <si>
    <t>A16AB26</t>
  </si>
  <si>
    <t>Other alimentary tract and metabolism products;Enzymes</t>
  </si>
  <si>
    <t>Upstaza is indicated for the treatment of patients aged 18 months and older with a clinical, molecular, and genetically confirmed diagnosis of aromatic L amino acid decarboxylase (AADC) deficiency with a severe phenotype (see section 5.1).</t>
  </si>
  <si>
    <t>https://www.ema.europa.eu/en/medicines/human/EPAR/upstaza</t>
  </si>
  <si>
    <t>Xofluza</t>
  </si>
  <si>
    <t>EMEA/H/C/004974</t>
  </si>
  <si>
    <t>R/0000265299</t>
  </si>
  <si>
    <t>baloxavir marboxil</t>
  </si>
  <si>
    <t>Baloxavir marboxil</t>
  </si>
  <si>
    <t>Treatment of influenza Xofluza is indicated for the treatment of uncomplicated influenza in patients aged 1 year and above. Post exposure prophylaxis of influenza Xofluza is indicated for post-exposure prophylaxis of influenza in individuals aged 1 year and above. Xofluza should be used in accordance with official recommendations.</t>
  </si>
  <si>
    <t>22/01/2021</t>
  </si>
  <si>
    <t>https://www.ema.europa.eu/en/medicines/human/EPAR/xofluza</t>
  </si>
  <si>
    <t>Rasagiline Viatris (previously Rasagiline Mylan)</t>
  </si>
  <si>
    <t>EMEA/H/C/004064</t>
  </si>
  <si>
    <t>N/0000314043</t>
  </si>
  <si>
    <t>rasagiline</t>
  </si>
  <si>
    <t>rasagiline tartrate</t>
  </si>
  <si>
    <t>N04BD02</t>
  </si>
  <si>
    <t>Rasagiline Viatris is indicated for the treatment of idiopathic Parkinson’s disease (PD) as monotherapy (without levodopa) or as adjunct therapy (with levodopa) in patients with end of dose fluctuations.</t>
  </si>
  <si>
    <t>04/04/2016</t>
  </si>
  <si>
    <t>18/05/2016</t>
  </si>
  <si>
    <t>https://www.ema.europa.eu/en/medicines/human/EPAR/rasagiline-viatris</t>
  </si>
  <si>
    <t>Benepali</t>
  </si>
  <si>
    <t>EMEA/H/C/004007</t>
  </si>
  <si>
    <t>VR/0000304814</t>
  </si>
  <si>
    <t>Arthritis, Psoriatic;Arthritis, Rheumatoid;Psoriasis</t>
  </si>
  <si>
    <t>Rheumatoid arthritis Benepali in combination with methotrexate is indicated for the treatment of moderate to severe active rheumatoid arthritis in adults when the response to disease-modifying antirheumatic drugs, including methotrexate (unless contraindicated), has been inadequate. Benepali can be given as monotherapy in case of intolerance to methotrexate or when continued treatment with methotrexate is inappropriate. Benepali is also indicated in the treatment of severe, active and progressive rheumatoid arthritis in adults not previously treated with methotrexate. Benepali,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</si>
  <si>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https://www.ema.europa.eu/en/medicines/human/EPAR/benepali</t>
  </si>
  <si>
    <t>Xelevia</t>
  </si>
  <si>
    <t>EMEA/H/C/000762</t>
  </si>
  <si>
    <t>N/0000314048</t>
  </si>
  <si>
    <t>sitagliptin</t>
  </si>
  <si>
    <t>A10BH01</t>
  </si>
  <si>
    <t>For adult patients with type-2 diabetes mellitus, Xelevia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Xelevia is also indicated as add-on to insulin (with or without metformin) when diet and exercise plus stable dose of insulin do not provide adequate glycaemic control.</t>
  </si>
  <si>
    <t>14/11/2023</t>
  </si>
  <si>
    <t>21/03/2007</t>
  </si>
  <si>
    <t>https://www.ema.europa.eu/en/medicines/human/EPAR/xelevia</t>
  </si>
  <si>
    <t>Cerezyme</t>
  </si>
  <si>
    <t>EMEA/H/C/000157</t>
  </si>
  <si>
    <t>II/0136</t>
  </si>
  <si>
    <t>imiglucerase</t>
  </si>
  <si>
    <t>A16AB02</t>
  </si>
  <si>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  anaemia after exclusion of other causes, such as iron deficiency Thrombocytopenia Bone disease after exclusion of other causes such as Vitamin D deficiency hepatomegaly or splenomegaly</t>
  </si>
  <si>
    <t>23/07/1997</t>
  </si>
  <si>
    <t>17/11/1997</t>
  </si>
  <si>
    <t>https://www.ema.europa.eu/en/medicines/human/EPAR/cerezyme</t>
  </si>
  <si>
    <t>Velmetia</t>
  </si>
  <si>
    <t>EMEA/H/C/000862</t>
  </si>
  <si>
    <t>N/0000314050</t>
  </si>
  <si>
    <t>sitagliptin;metformin</t>
  </si>
  <si>
    <t>sitagliptin;metformin hydrochloride</t>
  </si>
  <si>
    <t>A10BD07</t>
  </si>
  <si>
    <t>For patients with type-2 diabetes mellitus:  Velmetia is indicated as an adjunct to diet and exercise to improve glycaemic control in patients inadequately controlled on their maximal tolerated dose of metformin alone or those already being treated with the combination of sitagliptin and metformin. Velmetia is indicated in combination with a sulphonylurea (i.e. triple combination therapy) as an adjunct to diet and exercise in patients inadequately controlled on their maximal tolerated dose of metformin and a sulphonylurea. Velmetia is indicated as triple combination therapy with a PPAR agonist (i.e. a thiazolidinedione) as an adjunct to diet and exercise in patients inadequately controlled on their maximal tolerated dose of metformin and a PPAR agonist. Velmetia is also indicated as add on to insulin (i.e. triple combination therapy) as an adjunct to diet and exercise to improve glycaemic control in patients when stable dosage of insulin and metformin alone do not provide adequate glycaemic control.</t>
  </si>
  <si>
    <t>16/07/2008</t>
  </si>
  <si>
    <t>https://www.ema.europa.eu/en/medicines/human/EPAR/velmetia</t>
  </si>
  <si>
    <t>Zinplava</t>
  </si>
  <si>
    <t>EMEA/H/C/004136</t>
  </si>
  <si>
    <t>N/0000314567</t>
  </si>
  <si>
    <t>bezlotoxumab</t>
  </si>
  <si>
    <t>Bezlotoxumab</t>
  </si>
  <si>
    <t>Enterocolitis, Pseudomembranous</t>
  </si>
  <si>
    <t>J06BB21</t>
  </si>
  <si>
    <t>Zinplava is indicated for the prevention of recurrence of Clostridium difficile infection (CDI) in adults at high risk for recurrence of CDI.</t>
  </si>
  <si>
    <t>18/01/2017</t>
  </si>
  <si>
    <t>https://www.ema.europa.eu/en/medicines/human/EPAR/zinplava</t>
  </si>
  <si>
    <t>Efficib</t>
  </si>
  <si>
    <t>EMEA/H/C/000896</t>
  </si>
  <si>
    <t>N/0000314786</t>
  </si>
  <si>
    <t>For patients with type-2 diabetes mellitus:  Efficib is indicated as an adjunct to diet and exercise to improve glycaemic control in patients inadequately controlled on their maximal tolerated dose of metformin alone or those already being treated with the combination of sitagliptin and metformin. Efficib is indicated in combination with a sulphonylurea (i.e. triple combination therapy) as an adjunct to diet and exercise in patients inadequately controlled on their maximal tolerated dose of metformin and a sulphonylurea. Efficib is indicated as triple combination therapy with a PPAR agonist (i.e. a thiazolidinedione) as an adjunct to diet and exercise in patients inadequately controlled on their maximal tolerated dose of metformin and a PPAR agonist. Efficib is also indicated as add on to insulin (i.e., triple combination therapy) as an adjunct to diet and exercise to improve glycaemic control in patients when stable dosage of insulin and metformin alone do not provide adequate glycaemic control.</t>
  </si>
  <si>
    <t>Merck Sharp and Dohme B.V</t>
  </si>
  <si>
    <t>https://www.ema.europa.eu/en/medicines/human/EPAR/efficib</t>
  </si>
  <si>
    <t>Akynzeo</t>
  </si>
  <si>
    <t>EMEA/H/C/003728</t>
  </si>
  <si>
    <t>N/0000314740</t>
  </si>
  <si>
    <t>netupitant;palonosetron</t>
  </si>
  <si>
    <t>netupitant;palonosetron hydrochloride</t>
  </si>
  <si>
    <t>Vomiting;Neoplasms;Nausea;Cancer</t>
  </si>
  <si>
    <t>A04AA</t>
  </si>
  <si>
    <t>Akynzeo is indicated in adults for the:  Prevention of acute and delayed nausea and vomiting associated with highly emetogenic cisplatin based cancer chemotherapy. Prevention of acute and delayed nausea and vomiting associated with moderately emetogenic cancer chemotherapy.</t>
  </si>
  <si>
    <t>Helsinn Birex Pharmaceuticals Ltd</t>
  </si>
  <si>
    <t>https://www.ema.europa.eu/en/medicines/human/EPAR/akynzeo</t>
  </si>
  <si>
    <t>Tesavel</t>
  </si>
  <si>
    <t>EMEA/H/C/000910</t>
  </si>
  <si>
    <t>N/0000314584</t>
  </si>
  <si>
    <t>For patients with type-2 diabetes mellitus, Tesavel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agents do not provide adequate glycaemic control; a peroxisome-proliferator-activated-receptor-gamma (PPAR?) agonist and metformin when use of a PPAR? agonist is appropriate and when diet and exercise plus dual therapy with these agents do not provide adequate glycaemic control.    Tesavel is also indicated as add on to insulin (with or without metformin) when diet and exercise plus stable dosage of insulin do not provide adequate glycaemic control.</t>
  </si>
  <si>
    <t>15/11/2007</t>
  </si>
  <si>
    <t>10/01/2008</t>
  </si>
  <si>
    <t>https://www.ema.europa.eu/en/medicines/human/EPAR/tesavel</t>
  </si>
  <si>
    <t>MenQuadfi</t>
  </si>
  <si>
    <t>EMEA/H/C/005084</t>
  </si>
  <si>
    <t>R/0000245024</t>
  </si>
  <si>
    <t>meningococcal group A, C, W-135 and Y conjugate vaccine</t>
  </si>
  <si>
    <t>Neisseria meningitidis group C polysaccharide conjugated to tetanus toxoid;Neisseria meningitidis group A polysaccharide conjugated to tetanus toxoid;Neisseria meningitidis group Y polysaccharide conjugated to tetanus toxoid;Neisseria meningitidis group W-135 polysaccharide conjugated to tetanus toxoid</t>
  </si>
  <si>
    <t>J07AH08</t>
  </si>
  <si>
    <t>MenQuadfi is indicated for active immunisation of individuals from the age of 12 months and older against invasive meningococcal disease caused by Neisseria meningitidis serogroups A, C, W, and Y. The use of this vaccine should be in accordance with available official recommendations.</t>
  </si>
  <si>
    <t>02/07/2025</t>
  </si>
  <si>
    <t>27/11/2020</t>
  </si>
  <si>
    <t>https://www.ema.europa.eu/en/medicines/human/EPAR/menquadfi</t>
  </si>
  <si>
    <t>Kyprolis</t>
  </si>
  <si>
    <t>EMEA/H/C/003790</t>
  </si>
  <si>
    <t>II/0058</t>
  </si>
  <si>
    <t>carfilzomib</t>
  </si>
  <si>
    <t>L01XX45</t>
  </si>
  <si>
    <t>Kyprolis in combination with daratumumab and dexamethasone, with lenalidomide and dexamethasone, or with dexamethasone alone is indicated for the treatment of adult patients with multiple myeloma who have received at least one prior therapy.</t>
  </si>
  <si>
    <t>https://www.ema.europa.eu/en/medicines/human/EPAR/kyprolis</t>
  </si>
  <si>
    <t>Hemosyvet</t>
  </si>
  <si>
    <t>EMEA/V/C/006461</t>
  </si>
  <si>
    <t>etamsylate</t>
  </si>
  <si>
    <t>Etamsylate</t>
  </si>
  <si>
    <t>blood and blood forming organs;antihemorrhagics;vitamin K and other hemostatics</t>
  </si>
  <si>
    <t>https://www.ema.europa.eu/en/medicines/veterinary/EPAR/hemosyvet</t>
  </si>
  <si>
    <t>Atropine sulfate FGK</t>
  </si>
  <si>
    <t>EMEA/H/C/006385</t>
  </si>
  <si>
    <t>Refused</t>
  </si>
  <si>
    <t>atropine</t>
  </si>
  <si>
    <t>atropine sulfate</t>
  </si>
  <si>
    <t>Myopia</t>
  </si>
  <si>
    <t>S01FA01</t>
  </si>
  <si>
    <t>Ophthalmologicals;Mydriatics and cycloplegics;Anticholinergics</t>
  </si>
  <si>
    <t>Atropine sulfate FGK 0.1&amp;nbsp;mg/ml is indicated to slow myopia progression in children aged 6 to 10&amp;nbsp;years with spherical equivalent refraction (SER) in the range of -0.50 to ‑6.00&amp;nbsp;diopter (D).</t>
  </si>
  <si>
    <t>https://www.ema.europa.eu/en/medicines/human/EPAR/atropine-sulfate-fgk</t>
  </si>
  <si>
    <t>Byfavo</t>
  </si>
  <si>
    <t>EMEA/H/C/005246</t>
  </si>
  <si>
    <t>R/0000278275</t>
  </si>
  <si>
    <t>remimazolam</t>
  </si>
  <si>
    <t>remimazolam besilate</t>
  </si>
  <si>
    <t>N05CD14</t>
  </si>
  <si>
    <t>Remimazolam is indicated in adults for procedural sedation. Remimazolam 50 mg is indicated in adults for intravenous induction and maintenance of general anaesthesia.</t>
  </si>
  <si>
    <t>Paion Pharma GmbH</t>
  </si>
  <si>
    <t>https://www.ema.europa.eu/en/medicines/human/EPAR/byfavo</t>
  </si>
  <si>
    <t>Talvey</t>
  </si>
  <si>
    <t>EMEA/H/C/005864</t>
  </si>
  <si>
    <t>VR/0000280497</t>
  </si>
  <si>
    <t>talquetamab</t>
  </si>
  <si>
    <t>L01FX29</t>
  </si>
  <si>
    <t>Talvey is indicated as monotherapy for the treatment of adult patients with relapsed and refractory multiple myeloma, who have received at least 3 prior therapies, including an immunomodulatory agent, a proteasome inhibitor, and an anti CD38 antibody and have demonstrated disease progression on the last therapy.</t>
  </si>
  <si>
    <t>21/08/2023</t>
  </si>
  <si>
    <t>https://www.ema.europa.eu/en/medicines/human/EPAR/talvey</t>
  </si>
  <si>
    <t>Memantine Mylan</t>
  </si>
  <si>
    <t>EMEA/H/C/002660</t>
  </si>
  <si>
    <t>VR/0000296010</t>
  </si>
  <si>
    <t>memantine</t>
  </si>
  <si>
    <t>memantine hydrochloride</t>
  </si>
  <si>
    <t>Alzheimer Disease</t>
  </si>
  <si>
    <t>N06DX01</t>
  </si>
  <si>
    <t>Psychoanaleptics;Other anti-dementia drugs</t>
  </si>
  <si>
    <t>Treatment of patients with moderate to severe Alzheimer’s disease.</t>
  </si>
  <si>
    <t>21/04/2013</t>
  </si>
  <si>
    <t>https://www.ema.europa.eu/en/medicines/human/EPAR/memantine-mylan</t>
  </si>
  <si>
    <t>Fingolimod Mylan</t>
  </si>
  <si>
    <t>EMEA/H/C/005661</t>
  </si>
  <si>
    <t>N/0000303376</t>
  </si>
  <si>
    <t>Fingolimod</t>
  </si>
  <si>
    <t>Indicated as single disease modifying therapy in highly active relapsing remitting multiple sclerosis for the following groups of adult and paediatric patients aged 10 years and older: Patients with highly active disease despite a full and adequate course of treatment with at least one disease modifying therapy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</si>
  <si>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31/08/2021</t>
  </si>
  <si>
    <t>https://www.ema.europa.eu/en/medicines/human/EPAR/fingolimod-mylan</t>
  </si>
  <si>
    <t>Rinvoq</t>
  </si>
  <si>
    <t>EMEA/H/C/004760</t>
  </si>
  <si>
    <t>VR/0000308226</t>
  </si>
  <si>
    <t>upadacitinib</t>
  </si>
  <si>
    <t>L04AA44</t>
  </si>
  <si>
    <t>Rheumatoid arthritisRINVOQ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 Psoriatic arthritisRINVOQ is indicated for the treatment of active psoriatic arthritis in adult patients who have responded inadequately to, or who are intolerant to one or more DMARDs. RINVOQ may be used as monotherapy or in combination with methotrexate. Axial spondyloarthritis Non-radiographic axial spondyloarthritis (nr-axSpA)&amp;nbsp;RINVOQ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 Ankylosing spondylitis (AS, radiographic axial spondyloarthritis)&amp;nbsp;RINVOQ is indicated for the treatment of active ankylosing spondylitis in adult patients who have responded inadequately to conventional therapy. Giant cell arteritisRINVOQ is indicated for the treatment of giant cell arteritis in adult patients. Atopic dermatitisRINVOQ is indicated for the treatment of moderate to severe atopic dermatitis in adults and adolescents 12 years and older who are candidates for systemic therapy. Ulcerative colitisRINVOQ is indicated for the treatment of adult patients with moderately to severely active ulcerative colitis who have had an inadequate response, lost response or were intolerant to either conventional therapy or a biologic agent.&amp;nbsp; Crohn’s diseaseRINVOQ is indicated for the treatment of adult patients with moderately to severely active Crohn’s disease who have had an inadequate response, lost response or were intolerant to either conventional therapy or a biologic agent.</t>
  </si>
  <si>
    <t>16/12/2019</t>
  </si>
  <si>
    <t>18/10/2019</t>
  </si>
  <si>
    <t>https://www.ema.europa.eu/en/medicines/human/EPAR/rinvoq</t>
  </si>
  <si>
    <t>Rolcya</t>
  </si>
  <si>
    <t>EMEA/H/C/006507</t>
  </si>
  <si>
    <t>VR/0000293149</t>
  </si>
  <si>
    <t>https://www.ema.europa.eu/en/medicines/human/EPAR/rolcya</t>
  </si>
  <si>
    <t>Jubbonti</t>
  </si>
  <si>
    <t>EMEA/H/C/005964</t>
  </si>
  <si>
    <t>16/05/2024</t>
  </si>
  <si>
    <t>https://www.ema.europa.eu/en/medicines/human/EPAR/jubbonti</t>
  </si>
  <si>
    <t>Librela</t>
  </si>
  <si>
    <t>EMEA/V/C/005180</t>
  </si>
  <si>
    <t>bedinvetmab</t>
  </si>
  <si>
    <t>Nervous system;Other analgesics and antipyretics</t>
  </si>
  <si>
    <t>09/09/2020</t>
  </si>
  <si>
    <t>06/05/2021</t>
  </si>
  <si>
    <t>https://www.ema.europa.eu/en/medicines/veterinary/EPAR/librela</t>
  </si>
  <si>
    <t>Lenivia</t>
  </si>
  <si>
    <t>EMEA/V/C/006455</t>
  </si>
  <si>
    <t>izenivetmab</t>
  </si>
  <si>
    <t>https://www.ema.europa.eu/en/medicines/veterinary/EPAR/lenivia</t>
  </si>
  <si>
    <t>Metalyse</t>
  </si>
  <si>
    <t>EMEA/H/C/000306</t>
  </si>
  <si>
    <t>II/0075/G</t>
  </si>
  <si>
    <t>tenecteplase</t>
  </si>
  <si>
    <t>Myocardial Infarction</t>
  </si>
  <si>
    <t>B01AD11</t>
  </si>
  <si>
    <t>Metalyse is indicated for the thrombolytic treatment of suspected myocardial infarction with persistent ST elevation or recent left-bundle-branch block within six hours after the onset of acute-myocardial-infarction symptoms. Metalyse is indicated in adults for the thrombolytic treatment of acute ischaemic stroke (AIS) within 4.5 hours from last known well and after exclusion of intracranial haemorrhage.</t>
  </si>
  <si>
    <t>23/02/2001</t>
  </si>
  <si>
    <t>https://www.ema.europa.eu/en/medicines/human/EPAR/metalyse</t>
  </si>
  <si>
    <t>Lynkuet</t>
  </si>
  <si>
    <t>EMEA/H/C/006298</t>
  </si>
  <si>
    <t>elinzanetant</t>
  </si>
  <si>
    <t>Hot Flashes;Menopause;Breast Neoplasms</t>
  </si>
  <si>
    <t>Treatment of moderate to severe vasomotor symptoms (VMS).</t>
  </si>
  <si>
    <t>https://www.ema.europa.eu/en/medicines/human/EPAR/lynkuet</t>
  </si>
  <si>
    <t>Rubraca</t>
  </si>
  <si>
    <t>EMEA/H/C/004272</t>
  </si>
  <si>
    <t>VR/0000313308</t>
  </si>
  <si>
    <t>rucaparib</t>
  </si>
  <si>
    <t>Rucaparib camsylate</t>
  </si>
  <si>
    <t>Ovarian Neoplasms</t>
  </si>
  <si>
    <t>L01XX</t>
  </si>
  <si>
    <t>Rubraca is indicated as monotherapy for the maintenance treatment of adult patients with advanced (FIGO Stages III and IV) high-grade epithelial ovarian, fallopian tube, or primary peritoneal cancer who are in response (complete or partial) following completion of first-line platinum-based chemotherapy. Rubraca is indicated as monotherapy for the maintenance treatment of adult patients with platinum-sensitive relapsed high-grade epithelial ovarian, fallopian tube, or primary peritoneal cancer who are in response (complete or partial) to platinum-based chemotherapy.</t>
  </si>
  <si>
    <t>pharmaand GmbH</t>
  </si>
  <si>
    <t>https://www.ema.europa.eu/en/medicines/human/EPAR/rubraca</t>
  </si>
  <si>
    <t>Celdoxome pegylated liposomal</t>
  </si>
  <si>
    <t>EMEA/H/C/005330</t>
  </si>
  <si>
    <t>Lapsed</t>
  </si>
  <si>
    <t>H/C/005330/T/0004</t>
  </si>
  <si>
    <t>Breast Neoplasms;Ovarian Neoplasms;Multiple Myeloma;Sarcoma, Kaposi</t>
  </si>
  <si>
    <t>L01DB01</t>
  </si>
  <si>
    <t>Celdoxome pegylated liposomal is indicated in adults:  as monotherapy for patients with metastatic breast cancer, where there is an increased cardiac risk. or treatment of advanced ovarian cancer in women who have failed a first-line platinum-based chemotherapy regimen. in combination with bortezomib for the treatment of progressive multiple myeloma in patients who have received at least one prior therapy and who have already undergone or are unsuitable for bone marrow transplant. for treatment of AIDS-related Kaposi’s sarcoma (KS) in patients with low CD4 counts (&amp;lt; 200 CD4 lymphocytes/mm3) and extensive mucocutaneous or visceral disease.  Celdoxome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 doxorubicin (or other anthracycline).</t>
  </si>
  <si>
    <t>22/09/2025</t>
  </si>
  <si>
    <t>https://www.ema.europa.eu/en/medicines/human/EPAR/celdoxome-pegylated-liposomal</t>
  </si>
  <si>
    <t>Qarziba (previously Dinutuximab beta EUSA and Dinutuximab beta Apeiron)</t>
  </si>
  <si>
    <t>EMEA/H/C/003918</t>
  </si>
  <si>
    <t>VR/0000312776</t>
  </si>
  <si>
    <t>dinutuximab beta</t>
  </si>
  <si>
    <t>Dinutuximab beta</t>
  </si>
  <si>
    <t>Neuroblastoma</t>
  </si>
  <si>
    <t>Qarziba is indicated for the treatment of high-risk neuroblastoma in patients aged 12 months and above, who have previously received induction chemotherapy and achieved at least a partial response, followed by myeloablative therapy and stem cell transplantation, as well as patients with history of relapsed or refractory neuroblastoma, with or without residual disease. Prior to the treatment of relapsed neuroblastoma, any actively progressing disease should be stabilised by other suitable measures. In patients with a history of relapsed/refractory disease and in patients who have not achieved a complete response after first line therapy, Qarziba should be combined with interleukin 2 (IL 2).</t>
  </si>
  <si>
    <t>Recordati Netherlands B.V.</t>
  </si>
  <si>
    <t>08/05/2017</t>
  </si>
  <si>
    <t>05/03/2018</t>
  </si>
  <si>
    <t>https://www.ema.europa.eu/en/medicines/human/EPAR/qarziba</t>
  </si>
  <si>
    <t>Zejula</t>
  </si>
  <si>
    <t>EMEA/H/C/004249</t>
  </si>
  <si>
    <t>T/0000303299</t>
  </si>
  <si>
    <t>niraparib</t>
  </si>
  <si>
    <t>niraparib (tosilate monohydrate)</t>
  </si>
  <si>
    <t>Fallopian Tube Neoplasms;Peritoneal Neoplasms;Ovarian Neoplasms</t>
  </si>
  <si>
    <t>L01XK02</t>
  </si>
  <si>
    <t>Zejula is indicated:  as monotherapy for the maintenance treatment of adult patients with advanced epithelial (FIGO Stages III and IV) high-grade ovarian, fallopian tube or primary peritoneal cancer who are in response (complete or partial) following completion of first-line platinum-based chemotherapy. as monotherapy for the maintenance treatment of adult patients with platinum sensitive relapsed high grade serous epithelial ovarian, fallopian tube, or primary peritoneal cancer who are in response (complete or partial) to platinum based chemotherapy.</t>
  </si>
  <si>
    <t>16/11/2017</t>
  </si>
  <si>
    <t>19/12/2017</t>
  </si>
  <si>
    <t>https://www.ema.europa.eu/en/medicines/human/EPAR/zejula</t>
  </si>
  <si>
    <t>Zilbrysq</t>
  </si>
  <si>
    <t>EMEA/H/C/005450</t>
  </si>
  <si>
    <t>VR/0000310131</t>
  </si>
  <si>
    <t>zilucoplan</t>
  </si>
  <si>
    <t>L04AJ06</t>
  </si>
  <si>
    <t>Zilbrysq is indicated as an add-on to standard therapy for the treatment of generalised myasthenia gravis (gMG) in adult patients who are anti-acetylcholine receptor (AChR) antibody positive.</t>
  </si>
  <si>
    <t>01/12/2023</t>
  </si>
  <si>
    <t>https://www.ema.europa.eu/en/medicines/human/EPAR/zilbrysq</t>
  </si>
  <si>
    <t>mResvia</t>
  </si>
  <si>
    <t>EMEA/H/C/006278</t>
  </si>
  <si>
    <t>VR/0000263124</t>
  </si>
  <si>
    <t>Respiratory syncytial virus mRNA vaccine (nucleoside modified)</t>
  </si>
  <si>
    <t>Prevention of lower respiratory tract disease (LRTD) and acute respiratory disease (ARD) caused by respiratory syncytial virus (RSV). mRESVIA is indicated for active immunisation for the prevention of lower respiratory tract disease (LRTD) caused by Respiratory Syncytial Virus (RSV) in: - adults 60 years of age and older - adults 18 through 59 years of age who are at increased risk for LRTD caused by RSV. &amp;nbsp; The use of this vaccine should be in accordance with official recommendations.</t>
  </si>
  <si>
    <t>https://www.ema.europa.eu/en/medicines/human/EPAR/mresvia</t>
  </si>
  <si>
    <t>Hympavzi</t>
  </si>
  <si>
    <t>EMEA/H/C/006240</t>
  </si>
  <si>
    <t>VR/0000268024</t>
  </si>
  <si>
    <t>marstacimab</t>
  </si>
  <si>
    <t>Hemophilia A;Hemophilia B</t>
  </si>
  <si>
    <t>B02BX11</t>
  </si>
  <si>
    <t>Hympavzi is indicated for routine prophylaxis of bleeding episodes in patients 12 years of age and older, weighing at least 35 kg, with:  severe haemophilia A (congenital factor VIII deficiency, FVIII &amp;lt; 1%) without factor VIII inhibitors, or severe haemophilia B (congenital factor IX deficiency, FIX &amp;lt; 1%) without factor IX inhibitors.</t>
  </si>
  <si>
    <t>18/11/2024</t>
  </si>
  <si>
    <t>https://www.ema.europa.eu/en/medicines/human/EPAR/hympavzi</t>
  </si>
  <si>
    <t>Hydrocortisone Aguettant</t>
  </si>
  <si>
    <t>EMEA/H/C005201</t>
  </si>
  <si>
    <t>Bronchopulmonary Dysplasia</t>
  </si>
  <si>
    <t>Laboratoire Aguettant</t>
  </si>
  <si>
    <t>https://www.ema.europa.eu/en/medicines/human/EPAR/hydrocortisone-aguettant</t>
  </si>
  <si>
    <t>Refixia</t>
  </si>
  <si>
    <t>EMEA/H/C/004178</t>
  </si>
  <si>
    <t>VR/0000249232</t>
  </si>
  <si>
    <t>nonacog beta pegol</t>
  </si>
  <si>
    <t>B02BD04</t>
  </si>
  <si>
    <t>Treatment and prophylaxis of bleeding in patients with haemophilia B (congenital factor IX deficiency). Refixia can be used for all age groups.</t>
  </si>
  <si>
    <t>https://www.ema.europa.eu/en/medicines/human/EPAR/refixia</t>
  </si>
  <si>
    <t>Xtandi</t>
  </si>
  <si>
    <t>EMEA/H/C/002639</t>
  </si>
  <si>
    <t>VR/0000289609</t>
  </si>
  <si>
    <t>Xtandi is indicated for:  as monotherapy or in combination with androgen deprivation therapy for the treatment of adult men with high risk biochemical recurrent (BCR) non-metastatic hormone sensitive prostate cancer (nmHSPC) who are unsuitable for salvage radiotherapy (see section 5.1). the treatment of adult men with metastatic hormone-sensitive prostate cancer (mHSPC) in combination with androgen deprivation therapy (see section 5.1). the treatment of adult men with high-risk non-metastatic castration-resistant prostate cancer (CRPC) (see section 5.1). the treatment of adult men with metastatic CRPC who are asymptomatic or mildly symptomatic after failure of androgen deprivation therapy in whom chemotherapy is not yet clinically indicated (see section 5.1). the treatment of adult men with metastatic CRPC whose disease has progressed on or after docetaxel therapy.</t>
  </si>
  <si>
    <t>31/07/2025</t>
  </si>
  <si>
    <t>https://www.ema.europa.eu/en/medicines/human/EPAR/xtandi</t>
  </si>
  <si>
    <t>Vaxxitek HVT+IBD+H5</t>
  </si>
  <si>
    <t>EMEA/V/C/006751</t>
  </si>
  <si>
    <t>avian influenza vaccine (live recombinant)</t>
  </si>
  <si>
    <t>Turkey herpesvirus, strain rHVT-IBD-H5 (cell-associated), expressing the VP2 protein gene of Infectious bursal disease virus and haemagglutinin gene of Avian influenza virus subtype H5, live</t>
  </si>
  <si>
    <t>Immunologicals for aves;Domestic fowl;Live viral vaccines</t>
  </si>
  <si>
    <t>https://www.ema.europa.eu/en/medicines/veterinary/EPAR/vaxxitek-hvtibdh5</t>
  </si>
  <si>
    <t>Tukysa</t>
  </si>
  <si>
    <t>EMEA/H/C/005263</t>
  </si>
  <si>
    <t>VR/0000308552</t>
  </si>
  <si>
    <t>tucatinib</t>
  </si>
  <si>
    <t>Breast Neoplasms;Neoplasm Metastasis</t>
  </si>
  <si>
    <t>L01EH03</t>
  </si>
  <si>
    <t>Tukysa is indicated in combination with trastuzumab and capecitabine for the treatment of adult patients with HER2?positive locally advanced or metastatic breast cancer who have received at least 2 prior anti-HER2 treatment regimens.</t>
  </si>
  <si>
    <t>https://www.ema.europa.eu/en/medicines/human/EPAR/tukysa</t>
  </si>
  <si>
    <t>Accofil</t>
  </si>
  <si>
    <t>EMEA/H/C/003956</t>
  </si>
  <si>
    <t>VR/0000263401</t>
  </si>
  <si>
    <t>Accofil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Accofil are similar in adults and children receiving cytotoxic chemotherapy. Accofil is indicated for the mobilisation of peripheral blood progenitor cells (PBPCs). In patients, children or adults with severe congenital, cyclic, or idiopathic neutropenia with an absolute neutrophil count (ANC) of ? 0.5 x 109/L, and a history of severe or recurrent infections, long term administration of Accofil is indicated to increase neutrophil counts and to reduce the incidence and duration of infection-related events. Accofil is indicated for the treatment of persistent neutropenia (ANC less than or equal to 1.0 x 109/L) in patients with advanced HIV infection, in order to reduce the risk of bacterial infections when other options to manage neutropenia are inappropriate.</t>
  </si>
  <si>
    <t>12/06/2025</t>
  </si>
  <si>
    <t>24/07/2014</t>
  </si>
  <si>
    <t>17/09/2014</t>
  </si>
  <si>
    <t>25/05/2018</t>
  </si>
  <si>
    <t>https://www.ema.europa.eu/en/medicines/human/EPAR/accofil</t>
  </si>
  <si>
    <t>Zynlonta</t>
  </si>
  <si>
    <t>EMEA/H/C/005685</t>
  </si>
  <si>
    <t>R/0000281443</t>
  </si>
  <si>
    <t>loncastuximab tesirine</t>
  </si>
  <si>
    <t>Lymphoma, Large B-Cell, Diffuse;Lymphoma, B-Cell</t>
  </si>
  <si>
    <t>L01FX22</t>
  </si>
  <si>
    <t>Zynlonta as monotherapy is indicated for the treatment of adult patients with relapsed or refractory diffuse large B-cell lymphoma (DLBCL) and high-grade B-cell lymphoma (HGBL), after two or more lines of systemic therapy.</t>
  </si>
  <si>
    <t>Swedish Orphan Biovitrum AB</t>
  </si>
  <si>
    <t>20/12/2022</t>
  </si>
  <si>
    <t>https://www.ema.europa.eu/en/medicines/human/EPAR/zynlonta</t>
  </si>
  <si>
    <t>Pedea</t>
  </si>
  <si>
    <t>EMEA/H/C/000549</t>
  </si>
  <si>
    <t>VR/0000264965</t>
  </si>
  <si>
    <t>Treatment of a haemodynamically significant patent ductus arteriosus in preterm newborn infants less than 34 weeks of gestational age.</t>
  </si>
  <si>
    <t>Recordati Rare Diseases</t>
  </si>
  <si>
    <t>21/05/2025</t>
  </si>
  <si>
    <t>28/07/2004</t>
  </si>
  <si>
    <t>14/02/2017</t>
  </si>
  <si>
    <t>https://www.ema.europa.eu/en/medicines/human/EPAR/pedea</t>
  </si>
  <si>
    <t>Brukinsa</t>
  </si>
  <si>
    <t>EMEA/H/C/004978</t>
  </si>
  <si>
    <t>VR/0000282181</t>
  </si>
  <si>
    <t>zanubrutinib</t>
  </si>
  <si>
    <t>Waldenstrom Macroglobulinemia</t>
  </si>
  <si>
    <t>L01EL03</t>
  </si>
  <si>
    <t>Brukinsa&amp;nbsp;as monotherapy is indicated for the treatment of adult patients with Waldenström’s macroglobulinaemia (WM) who have received at least one prior therapy, or in first line treatment for patients unsuitable for chemo-immunotherapy. Brukinsa&amp;nbsp;as monotherapy is indicated for the treatment of adult patients with marginal zone lymphoma (MZL) who have received at least one prior anti-CD20-based therapy. Brukinsa&amp;nbsp;as monotherapy is indicated for the treatment of adult patients with chronic lymphocytic leukemia (CLL). Brukinsa in combination with obinutuzumab is indicated for the treatment of adult patients with refractory or relapsed follicular lymphoma (FL) who have received at least two prior systemic therapies.</t>
  </si>
  <si>
    <t>BeOne Medicines Ireland Limited</t>
  </si>
  <si>
    <t>22/07/2021</t>
  </si>
  <si>
    <t>22/11/2021</t>
  </si>
  <si>
    <t>15/12/2021</t>
  </si>
  <si>
    <t>https://www.ema.europa.eu/en/medicines/human/EPAR/brukinsa</t>
  </si>
  <si>
    <t>Sirturo</t>
  </si>
  <si>
    <t>EMEA/H/C/002614</t>
  </si>
  <si>
    <t>VR/0000249065</t>
  </si>
  <si>
    <t>bedaquiline</t>
  </si>
  <si>
    <t>bedaquiline fumarate</t>
  </si>
  <si>
    <t>J04AK05</t>
  </si>
  <si>
    <t>Other drugs for treatment of tuberculosis</t>
  </si>
  <si>
    <t>&amp;nbsp;Sirturo is indicated for use as part of an appropriate combination regimen in adult and paediatric patients (2 years to less than 18 years of age and weighing at least 7 kg) with pulmonary tuberculosis (TB) due to Mycobacterium tuberculosis resistant to at least rifampicin and isoniazid. Consideration should be given to official guidance on the appropriate use of antibacterial agents. &amp;nbsp;</t>
  </si>
  <si>
    <t>05/03/2014</t>
  </si>
  <si>
    <t>https://www.ema.europa.eu/en/medicines/human/EPAR/sirturo</t>
  </si>
  <si>
    <t>Lupkynis</t>
  </si>
  <si>
    <t>EMEA/H/C/005256</t>
  </si>
  <si>
    <t>PSUSA/00011020/202501</t>
  </si>
  <si>
    <t>voclosporin</t>
  </si>
  <si>
    <t>Lupus Nephritis</t>
  </si>
  <si>
    <t>L04AD03</t>
  </si>
  <si>
    <t>Lupkynis is indicated in combination with mycophenolate mofetil for the treatment of adult patients with active class III, IV or V (including mixed class III/V and IV/V) lupus nephritis (LN).</t>
  </si>
  <si>
    <t>https://www.ema.europa.eu/en/medicines/human/EPAR/lupkynis</t>
  </si>
  <si>
    <t>Opdualag</t>
  </si>
  <si>
    <t>EMEA/H/C/005481</t>
  </si>
  <si>
    <t>PSUSA/00011018/202409</t>
  </si>
  <si>
    <t>relatlimab;nivolumab</t>
  </si>
  <si>
    <t>nivolumab;relatlimab</t>
  </si>
  <si>
    <t>L01FY02</t>
  </si>
  <si>
    <t>Opdualag is indicated for the first line treatment of advanced (unresectable or metastatic) melanoma in adults and adolescents 12 years of age and older with tumour cell PD L1 expression &amp;lt; 1%.</t>
  </si>
  <si>
    <t>https://www.ema.europa.eu/en/medicines/human/EPAR/opdualag</t>
  </si>
  <si>
    <t>SonoVue</t>
  </si>
  <si>
    <t>EMEA/H/C/000303</t>
  </si>
  <si>
    <t>II/0049</t>
  </si>
  <si>
    <t>sulphur hexafluoride</t>
  </si>
  <si>
    <t>Ultrasonography;Echocardiography</t>
  </si>
  <si>
    <t>V08DA05</t>
  </si>
  <si>
    <t>Contrast media</t>
  </si>
  <si>
    <t>This medicinal product is for diagnostic use only. SonoVue is for use with ultrasound imaging to enhance the echogenicity of the blood, or of fluids in the urinary tract which results in an improved signal to noise ratio. SonoVue should only be used in patients where study without contrast enhancement is inconclusive. Echocardiography SonoVue is a transpulmonary echocardiographic contrast agent for use in adult patients with suspected or established cardiovascular disease to provide opacification of cardiac chambers and enhance left ventricular endocardial border delineation. Doppler of macrovasculature SonoVue increases the accuracy in detection or exclusion of abnormalities in cerebral arteries and extracranial carotid or peripheral arteries in adult patients by improving the Doppler signal to noise ratio. SonoVue increases the quality of the Doppler flow image and the duration of clinically useful signal enhancement in portal vein assessment in adult patients. Doppler of microvasculature SonoVue improves display of the vascularity of liver and breast lesions during Doppler sonography in adult patients leading to more specific lesion characterisation. Ultrasonography of excretory urinary tract SonoVue is indicated for use in ultrasonography of the excretory tract in paediatric patients from newborn to 18 years to detect vesicoureteral reflux. For the limitation in the interpretation of a negative urosonography.</t>
  </si>
  <si>
    <t>Bracco International B.V.</t>
  </si>
  <si>
    <t>26/03/2001</t>
  </si>
  <si>
    <t>https://www.ema.europa.eu/en/medicines/human/EPAR/sonovue</t>
  </si>
  <si>
    <t>Reblozyl</t>
  </si>
  <si>
    <t>EMEA/H/C/004444</t>
  </si>
  <si>
    <t>VR/0000267384</t>
  </si>
  <si>
    <t>luspatercept</t>
  </si>
  <si>
    <t>Luspatercept</t>
  </si>
  <si>
    <t>Anemia;Myelodysplastic Syndromes;beta-Thalassemia</t>
  </si>
  <si>
    <t>B03XA06</t>
  </si>
  <si>
    <t>Reblozyl is indicated in adults for the treatment of transfusion-dependent anaemia due to very low, low and intermediate-risk myelodysplastic syndromes (MDS).Reblozyl is indicated in adults for the treatment of anaemia associated with transfusion dependent and non transfusion dependent beta thalassaemia.&amp;nbsp; Reblozyl is indicated in adults for the treatment of transfusion-dependent anaemia due to very low, low and intermediate-risk myelodysplastic syndromes (MDS).Reblozyl is indicated in adults for the treatment of anaemia associated with transfusion dependent and non transfusion dependent beta thalassaemia.&amp;nbsp;</t>
  </si>
  <si>
    <t>08/07/2020</t>
  </si>
  <si>
    <t>https://www.ema.europa.eu/en/medicines/human/EPAR/reblozyl</t>
  </si>
  <si>
    <t>Crysvita</t>
  </si>
  <si>
    <t>EMEA/H/C/004275</t>
  </si>
  <si>
    <t>VR/0000261369</t>
  </si>
  <si>
    <t>burosumab</t>
  </si>
  <si>
    <t>Hypophosphatemia, Familial;Hypophosphatemic Rickets, X-Linked Dominant;Osteomalacia</t>
  </si>
  <si>
    <t>M05BX05</t>
  </si>
  <si>
    <t>Crysvita is indicated for the treatment of X-linked hypophosphataemia, in children and adolescents aged 1 to 17 years with radiographic evidence of bone disease, and in adults. Crysvita is indicated for the treatment of FGF23-related hypophosphataemia in tumour-induced osteomalacia associated with phosphaturic mesenchymal tumours that cannot be curatively resected or localised in children and adolescents aged 1 to 17 years and in adults.</t>
  </si>
  <si>
    <t>https://www.ema.europa.eu/en/medicines/human/EPAR/crysvita</t>
  </si>
  <si>
    <t>Hizentra</t>
  </si>
  <si>
    <t>EMEA/H/C/002127</t>
  </si>
  <si>
    <t>EMA/VR/0000294311</t>
  </si>
  <si>
    <t>human normal immunoglobulin (SCIg)</t>
  </si>
  <si>
    <t>Immunologic Deficiency Syndromes</t>
  </si>
  <si>
    <t>Replacement therapy in adults, children and adolescents (0-18 years) in: - Primary immunodeficiency syndromes with impaired antibody production (see section 4.4). - Secondary immunodeficiencies (SID) in patients who suffer from severe or recurrent infections, ineffective antimicrobial treatment and either proven specific antibody failure (PSAF)* or serum IgG level of &amp;lt;4 g/l. *PSAF = failure to mount at least a 2-fold rise in IgG antibody titre to pneumococcal polysaccharide and polypeptide antigen vaccines. Immunomodulatory therapy in adults, children and adolescents (0-18 years): - Hizentra is indicated for the treatment of patients with chronic inflammatory demyelinating polyneuropathy (CIDP) as maintenance therapy after stabilization with IVIg. &amp;nbsp;</t>
  </si>
  <si>
    <t>25/09/2025</t>
  </si>
  <si>
    <t>17/02/2011</t>
  </si>
  <si>
    <t>14/04/2011</t>
  </si>
  <si>
    <t>https://www.ema.europa.eu/en/medicines/human/EPAR/hizentra</t>
  </si>
  <si>
    <t>Denbrayce</t>
  </si>
  <si>
    <t>EMEA/H/C/006199</t>
  </si>
  <si>
    <t>N/0000287990</t>
  </si>
  <si>
    <t>29/07/2025</t>
  </si>
  <si>
    <t>https://www.ema.europa.eu/en/medicines/human/EPAR/denbrayce</t>
  </si>
  <si>
    <t>Ebvallo</t>
  </si>
  <si>
    <t>EMEA/H/C/004577</t>
  </si>
  <si>
    <t>VR/0000306999</t>
  </si>
  <si>
    <t>tabelecleucel</t>
  </si>
  <si>
    <t>Lymphoproliferative Disorders</t>
  </si>
  <si>
    <t>Ebvallo is indicated as monotherapy for treatment of adult and paediatric patients 2 years of age and older with relapsed or refractory Epstein-Barr virus positive post-transplant lymphoproliferative disease (EBV+ PTLD) who have received at least one prior therapy. For solid organ transplant patients, prior therapy includes chemotherapy unless chemotherapy is inappropriate.</t>
  </si>
  <si>
    <t>Pierre Fabre Medicament</t>
  </si>
  <si>
    <t>16/12/2022</t>
  </si>
  <si>
    <t>https://www.ema.europa.eu/en/medicines/human/EPAR/ebvallo</t>
  </si>
  <si>
    <t>Mayzent</t>
  </si>
  <si>
    <t>EMEA/H/C/004712</t>
  </si>
  <si>
    <t>VR/0000255116</t>
  </si>
  <si>
    <t>siponimod</t>
  </si>
  <si>
    <t>siponimod fumaric acid</t>
  </si>
  <si>
    <t>L04</t>
  </si>
  <si>
    <t>Mayzent is indicated for the treatment of adult patients with secondary progressive multiple sclerosis (SPMS) with active disease evidenced by relapses or imaging features of inflammatory activity.</t>
  </si>
  <si>
    <t>11/09/2025</t>
  </si>
  <si>
    <t>13/01/2020</t>
  </si>
  <si>
    <t>23/01/2020</t>
  </si>
  <si>
    <t>https://www.ema.europa.eu/en/medicines/human/EPAR/mayzent</t>
  </si>
  <si>
    <t>Steglujan</t>
  </si>
  <si>
    <t>EMEA/H/C/004313</t>
  </si>
  <si>
    <t>N/0000313044</t>
  </si>
  <si>
    <t>ertugliflozin;sitagliptin</t>
  </si>
  <si>
    <t>ertugliflozin l-pyroglutamic acid;sitagliptin phosphate monohydrate</t>
  </si>
  <si>
    <t>A10BD24</t>
  </si>
  <si>
    <t>Steglujan is indicated in adults aged 18 years and older with type 2 diabetes mellitus as an adjunct to diet and exercise to improve glycaemic control:  when metformin and/or a sulphonylurea (SU) and one of the monocomponents of Steglujan do not provide adequate glycaemic control. in patients already being treated with the combination of ertugliflozin and sitagliptin as separate tablets.</t>
  </si>
  <si>
    <t>https://www.ema.europa.eu/en/medicines/human/EPAR/steglujan</t>
  </si>
  <si>
    <t>Segluromet</t>
  </si>
  <si>
    <t>EMEA/H/C/004314</t>
  </si>
  <si>
    <t>N/0000312917</t>
  </si>
  <si>
    <t>ertugliflozin;metformin hydrochloride</t>
  </si>
  <si>
    <t>ertugliflozin l-pyroglutamic acid;metformin hydrochloride</t>
  </si>
  <si>
    <t>A10BD23</t>
  </si>
  <si>
    <t>Segluromet is indicated in adults aged 18 years and older with type 2 diabetes mellitus as an adjunct to diet and exercise to improve glycaemic control:  in patients not adequately controlled on their maximally tolerated dose of metformin alone in patients on their maximally tolerated doses of metformin in addition to other medicinal products for the treatment of diabetes in patients already being treated with the combination of ertugliflozin and metformin as separate tablets.</t>
  </si>
  <si>
    <t>https://www.ema.europa.eu/en/medicines/human/EPAR/segluromet</t>
  </si>
  <si>
    <t>Invanz</t>
  </si>
  <si>
    <t>EMEA/H/C/000389</t>
  </si>
  <si>
    <t>N/0000312910</t>
  </si>
  <si>
    <t>ertapenem</t>
  </si>
  <si>
    <t>ertapenem sodium</t>
  </si>
  <si>
    <t>Community-Acquired Infections;Streptococcal Infections;Staphylococcal Infections;Gram-Negative Bacterial Infections;Surgical Wound Infection;Pneumonia, Bacterial</t>
  </si>
  <si>
    <t>J01DH03</t>
  </si>
  <si>
    <t>Treatment Treatment of the following infections when caused by bacteria known or very likely to be susceptible to ertapenem and when parenteral therapy is required:  intra-abdominal infections; community-acquired pneumonia; acute gynaecological infections; diabetic foot infections of the skin and soft tissue.  Prevention Invanz is indicated in adults for the prophylaxis of surgical site infection following elective colorectal surgery. Consideration should be given to official guidance on the appropriate use of antibacterial agents.</t>
  </si>
  <si>
    <t>18/04/2002</t>
  </si>
  <si>
    <t>https://www.ema.europa.eu/en/medicines/human/EPAR/invanz</t>
  </si>
  <si>
    <t>Obizur</t>
  </si>
  <si>
    <t>EMEA/H/C/002792</t>
  </si>
  <si>
    <t>R/0000248614</t>
  </si>
  <si>
    <t>susoctocog alfa</t>
  </si>
  <si>
    <t>B02</t>
  </si>
  <si>
    <t>Treatment of bleeding episodes in patients with acquired haemophilia caused by antibodies to Factor VIII. Obizur is indicated in adults.</t>
  </si>
  <si>
    <t>11/11/2015</t>
  </si>
  <si>
    <t>01/06/2017</t>
  </si>
  <si>
    <t>https://www.ema.europa.eu/en/medicines/human/EPAR/obizur</t>
  </si>
  <si>
    <t>Yervoy</t>
  </si>
  <si>
    <t>EMEA/H/C/002213</t>
  </si>
  <si>
    <t>VR/0000285155</t>
  </si>
  <si>
    <t>ipilimumab</t>
  </si>
  <si>
    <t>Ipilimumab</t>
  </si>
  <si>
    <t>Melanoma;Carcinoma, Renal Cell;Carcinoma, Non-Small-Cell Lung;Mesothelioma, Malignant;Colorectal Neoplasms</t>
  </si>
  <si>
    <t>L01FX04</t>
  </si>
  <si>
    <t>MelanomaYervoy as monotherapy or combination with nivolumab is indicated for the treatment of advanced (unresectable or metastatic) melanoma in adults and adolescents 12 years of age and older (see section 4.4).&amp;nbsp; Yervoy in combination with nivolumab is indicated for the treatment of advanced (unresectable or metastatic) melanoma in adults. Relative to nivolumab monotherapy, an increase in progression-free survival (PFS) and overall survival (OS) for the combination of nivolumab with ipilimumab is established only in patients with low tumour PD-L1 expression (see sections 4.4 and 5.1). Renal cell carcinoma (RCC) Yervoy in combination with nivolumab is indicated for the first-line treatment of adult patients with intermediate/poor-risk advanced renal cell carcinoma (see section 5.1). Non-small cell lung cancer (NSCLC) Yervoy in combination with nivolumab and 2 cycles of platinum-based chemotherapy is indicated for the first-line treatment of metastatic non-small cell lung cancer in adults whose tumours have no sensitising EGFR mutation or ALK translocation. Malignant pleural mesothelioma (MPM) Yervoy in combination with nivolumab is indicated for the first-line treatment of adult patients with unresectable malignant pleural mesothelioma. Mismatch repair deficient (dMMR) or microsatellite instability-high (MSI-H) colorectal cancer (CRC) Yervoy in combination with nivolumab is indicated for the treatment of adult patients with mismatch repair deficient or microsatellite instability high colorectal cancer in the following settings:- first-line treatment of unresectable or metastatic colorectal cancer;- treatment of metastatic colorectal cancer after prior fluoropyrimidine based combination chemotherapy (see section 5.1). Oesophageal squamous cell carcinoma (OSCC) Yervoy in combination with nivolumab is indicated for the first-line treatment of adult patients with unresectable advanced, recurrent or metastatic oesophageal squamous cell carcinoma with tumour cell PD-L1 expression ≥ 1%.Hepatocellular carcinoma (HCC)Yervoy in combination with nivolumab is indicated for the first line treatment of adult patients with unresectable or advanced hepatocellular carcinoma.</t>
  </si>
  <si>
    <t>13/07/2011</t>
  </si>
  <si>
    <t>14/06/2018</t>
  </si>
  <si>
    <t>https://www.ema.europa.eu/en/medicines/human/EPAR/yervoy</t>
  </si>
  <si>
    <t>Neuraceq</t>
  </si>
  <si>
    <t>EMEA/H/C/002553</t>
  </si>
  <si>
    <t>N/0000307291</t>
  </si>
  <si>
    <t>florbetaben (18F)</t>
  </si>
  <si>
    <t>florbetaben (18F)</t>
  </si>
  <si>
    <t>V09AX06</t>
  </si>
  <si>
    <t>This medicinal product is for diagnostic use only. Neuraceq is a radiopharmaceutical indicated for Positron Emission Tomography (PET) imaging of ? amyloid neuritic plaque density in the brains of adult patients with cognitive impairment who are being evaluated for Alzheimer’s disease (AD) and other causes of cognitive impairment. Neuraceq should be used in conjunction with a clinical evaluation. A negative scan indicates sparse or no plaques, which is not consistent with a diagnosis of AD.</t>
  </si>
  <si>
    <t>Life Molecular Imaging GmbH</t>
  </si>
  <si>
    <t>20/02/2014</t>
  </si>
  <si>
    <t>https://www.ema.europa.eu/en/medicines/human/EPAR/neuraceq</t>
  </si>
  <si>
    <t>Pyzchiva</t>
  </si>
  <si>
    <t>EMEA/H/C/006183</t>
  </si>
  <si>
    <t>VR/0000301212</t>
  </si>
  <si>
    <t>Crohn Disease;Colitis, Ulcerative;Arthritis, Psoriatic</t>
  </si>
  <si>
    <t>Crohn’s DiseasePyzchiva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therapies.Plaque psoriasisPyzchiva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psoriasisPyzchiva is indicated for the treatment of moderate to severe plaque psoriasis in children and adolescent patients from the age of 6 years and older, who are inadequately controlled by, or are intolerant to, other systemic therapies or phototherapies (see section 5.1). Psoriatic arthritis (PsA)Pyzchiva, alone or in combination with MTX, is indicated for the treatment of active psoriatic arthritis in adult patients when the response to previous non-biological disease-modifying anti-rheumatic drug (DMARD) therapy has been inadequate (see section 5.1).Crohn’s DiseasePyzchiva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</si>
  <si>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https://www.ema.europa.eu/en/medicines/human/EPAR/pyzchiva</t>
  </si>
  <si>
    <t>Eiyzey</t>
  </si>
  <si>
    <t>EMEA/H/C/006745</t>
  </si>
  <si>
    <t>Eiyzey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5.1)s.</t>
  </si>
  <si>
    <t>Zaklady FarmaFarmaceutyczne Polpharma S.Aceutyczne Polpharma S.A.</t>
  </si>
  <si>
    <t>https://www.ema.europa.eu/en/medicines/human/EPAR/eiyzey</t>
  </si>
  <si>
    <t>Yselty</t>
  </si>
  <si>
    <t>EMEA/H/C/005442</t>
  </si>
  <si>
    <t>II/0013</t>
  </si>
  <si>
    <t>linzagolix choline</t>
  </si>
  <si>
    <t>Leiomyoma</t>
  </si>
  <si>
    <t>H01CC04</t>
  </si>
  <si>
    <t>Yselty is indicated in adult women of reproductive age for:&amp;nbsp;-&amp;nbsp;&amp;nbsp;&amp;nbsp;&amp;nbsp;&amp;nbsp;&amp;nbsp;&amp;nbsp;&amp;nbsp;&amp;nbsp;&amp;nbsp; treatment of moderate to severe symptoms of uterine fibroids,-&amp;nbsp;&amp;nbsp;&amp;nbsp;&amp;nbsp;&amp;nbsp;&amp;nbsp;&amp;nbsp;&amp;nbsp;&amp;nbsp;&amp;nbsp; symptomatic treatment of endometriosis in women with a history of previous medical or surgical treatment for their endometriosis (see section 5.1).</t>
  </si>
  <si>
    <t>14/06/2022</t>
  </si>
  <si>
    <t>https://www.ema.europa.eu/en/medicines/human/EPAR/yselty</t>
  </si>
  <si>
    <t>Usgena</t>
  </si>
  <si>
    <t>EMEA/H/C/006667</t>
  </si>
  <si>
    <t>Crohn Disease;Psoriasis;Arthritis, Psoriatic;Colitis, Ulcerative</t>
  </si>
  <si>
    <t>Crohn’s DiseaseUsgena is indicated for the treatment of adult patients with moderately to severely active Crohn’s disease who have had an inadequate response with, lost response to, or were intolerant to either conventional therapy or a TNFα antagonist.Ulcerative colitisUsgena is indicated for the treatment of adult patients with moderately to severely active ulcerative colitis who have had an inadequate response with, lost response to, or were intolerant to either conventional therapy or a biologic. Plaque psoriasisUsgena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psoriasisUsgena is indicated for the treatment of moderate to severe plaque psoriasis in children and adolescent patients from the age of 6 years and older, who are inadequately controlled by, or are intolerant to, other systemic therapies or phototherapies (see section 5.1).Psoriatic arthritis (PsA)Usgena, alone or in combination with MTX, is indicated for the treatment of active psoriatic arthritis in adult patients when the response to previous non-biological disease-modifying anti-rheumatic drug (DMARD) therapy has been inadequate (see section 5.1).</t>
  </si>
  <si>
    <t>https://www.ema.europa.eu/en/medicines/human/EPAR/usgena</t>
  </si>
  <si>
    <t>Afinitor</t>
  </si>
  <si>
    <t>EMEA/H/C/001038</t>
  </si>
  <si>
    <t>VR/0000310437</t>
  </si>
  <si>
    <t>everolimus</t>
  </si>
  <si>
    <t>Carcinoma, Renal Cell;Breast Neoplasms;Pancreatic Neoplasms</t>
  </si>
  <si>
    <t>L01XE10</t>
  </si>
  <si>
    <t>Hormone-receptor-positive advanced breast cancer Afinitor is indicated for the treatment of hormone-receptor-positive, HER2/neu-negative advanced breast cancer, in combination with exemestane, in post-menopausal women without symptomatic visceral disease after recurrence or progression following a non-steroidal aromatase inhibitor. Neuroendocrine tumours of pancreatic origin Afinitor is indicated for the treatment of unresectable or metastatic, well or moderately differentiated neuroendocrine tumours of pancreatic origin in adults with progressive disease. Neuroendocrine tumours of gastrointestinal or lung origin Afinitor is indicated for the treatment of unresectable or metastatic, well-differentiated (Grade 1 or Grade 2) non-functional neuroendocrine tumours of gastrointestinal or lung origin in adults with progressive disease. Renal-cell carcinoma Afinitor is indicated for the treatment of patients with advanced renal-cell carcinoma, whose disease has progressed on or after treatment with VEGF-targeted therapy.</t>
  </si>
  <si>
    <t>02/08/2009</t>
  </si>
  <si>
    <t>https://www.ema.europa.eu/en/medicines/human/EPAR/afinitor</t>
  </si>
  <si>
    <t>Votubia</t>
  </si>
  <si>
    <t>EMEA/H/C/002311</t>
  </si>
  <si>
    <t>VR/0000310311</t>
  </si>
  <si>
    <t>Tuberous Sclerosis</t>
  </si>
  <si>
    <t>Renal angiomyolipoma associated with tuberous sclerosis complex (TSC) Votubia is indicated for the treatment of adult patients with renal angiomyolipoma associated with tuberous sclerosis complex (TSC) who are at risk of complications (based on factors such as tumour size or presence of aneurysm, or presence of multiple or bilateral tumours) but who do not require immediate surgery. The evidence is based on analysis of change in sum of angiomyolipoma volume. Subependymal giant cell astrocytoma (SEGA) associated with tuberous sclerosis complex (TSC) Votubia is indicated for the treatment of patients with subependymal giant cell astrocytoma (SEGA) associated with tuberous sclerosis complex (TSC) who require therapeutic intervention but are not amenable to surgery. The evidence is based on analysis of change in SEGA volume. Further clinical benefit, such as improvement in disease?related symptoms, has not been demonstrated.</t>
  </si>
  <si>
    <t>23/06/2011</t>
  </si>
  <si>
    <t>02/09/2011</t>
  </si>
  <si>
    <t>https://www.ema.europa.eu/en/medicines/human/EPAR/votubia</t>
  </si>
  <si>
    <t>Maviret</t>
  </si>
  <si>
    <t>EMEA/H/C/004430</t>
  </si>
  <si>
    <t>IB/0055</t>
  </si>
  <si>
    <t>glecaprevir;pibrentasvir</t>
  </si>
  <si>
    <t>J05AP57</t>
  </si>
  <si>
    <t>Maviret is indicated for the treatment of chronic hepatitis C virus (HCV) infection in adults and children aged 3 years and older. Maviret coated granules is indicated for the treatment of chronic hepatitis C virus (HCV) infection in children 3 years and older.</t>
  </si>
  <si>
    <t>02/03/2023</t>
  </si>
  <si>
    <t>26/07/2017</t>
  </si>
  <si>
    <t>https://www.ema.europa.eu/en/medicines/human/EPAR/maviret</t>
  </si>
  <si>
    <t>Xydalba</t>
  </si>
  <si>
    <t>EMEA/H/C/002840</t>
  </si>
  <si>
    <t>N/0000313336</t>
  </si>
  <si>
    <t>dalbavancin</t>
  </si>
  <si>
    <t>dalbavancin hydrochloride</t>
  </si>
  <si>
    <t>J01XA04</t>
  </si>
  <si>
    <t>Xydalba is indicated for the treatment of acute bacterial skin and skin structure infections (ABSSSI) in adults and paediatric patients from birth (see sections 4.4 and 5.1).Consideration should be given to official guidance on the appropriate use of antibacterial agents.</t>
  </si>
  <si>
    <t>19/02/2015</t>
  </si>
  <si>
    <t>17/03/2017</t>
  </si>
  <si>
    <t>https://www.ema.europa.eu/en/medicines/human/EPAR/xydalba</t>
  </si>
  <si>
    <t>Atectura Breezhaler</t>
  </si>
  <si>
    <t>EMEA/H/C/005067</t>
  </si>
  <si>
    <t>N/0000312770</t>
  </si>
  <si>
    <t>indacaterol;mometasone</t>
  </si>
  <si>
    <t>indacaterol acetate;mometasone furoate</t>
  </si>
  <si>
    <t>R03AK</t>
  </si>
  <si>
    <t>Atectura Breezhaler is indicated as a maintenance treatment of asthma in adults and adolescents 12 years of age and older not adequately controlled with inhaled corticosteroids and inhaled short acting beta2-agonists.</t>
  </si>
  <si>
    <t>30/05/2020</t>
  </si>
  <si>
    <t>23/06/2020</t>
  </si>
  <si>
    <t>https://www.ema.europa.eu/en/medicines/human/EPAR/atectura-breezhaler</t>
  </si>
  <si>
    <t>Enerzair Breezhaler</t>
  </si>
  <si>
    <t>EMEA/H/C/005061</t>
  </si>
  <si>
    <t>N/0000312489</t>
  </si>
  <si>
    <t>indacaterol;glycopyrronium bromide;mometasone</t>
  </si>
  <si>
    <t>R03AL</t>
  </si>
  <si>
    <t>Enerzair Breezhaler is indicated as a maintenance treatment of asthma in adult patients not adequately controlled with a maintenance combination of a long acting beta2 agonist and a high dose of an inhaled corticosteroid who experienced one or more asthma exacerbations in the previous year.</t>
  </si>
  <si>
    <t>07/09/2023</t>
  </si>
  <si>
    <t>21/07/2020</t>
  </si>
  <si>
    <t>https://www.ema.europa.eu/en/medicines/human/EPAR/enerzair-breezhaler</t>
  </si>
  <si>
    <t>Gobivaz</t>
  </si>
  <si>
    <t>EMEA/H/C/006560</t>
  </si>
  <si>
    <t>Arthritis, Rheumatoid;Arthritis, Juvenile;Arthritis, Psoriatic;Axial Spondyloarthritis;Colitis, Ulcerative;Non-Radiographic Axial Spondyloarthritis</t>
  </si>
  <si>
    <t>Rheumatoid arthritis (RA) Gobivaz, in combination with methotrexate (MTX), is indicated for:  the treatment of moderate to severe, active rheumatoid arthritis in adults when the response to disease-modifying anti-rheumatic drug (DMARD) therapy including MTX has been inadequate. the treatment of severe, active and progressive rheumatoid arthritis in adults not previously treated with MTX.  Golimumab, in combination with MTX, has been shown to reduce the rate of progression of joint damage as measured by X-ray and to improve physical function. Juvenile idiopathic arthritis Polyarticular juvenile idiopathic arthritis (pJIA) Gobivaz in combination with MTX is indicated for the treatment of polyarticular juvenile idiopathic arthritis in children 2 years of age and older, who have responded inadequately to previous therapy with MTX. Psoriatic arthritis (PsA) Gobivaz, alone or in combination with MTX, is indicated for the treatment of active and progressive psoriatic arthritis in adult patients when the response to previous DMARD therapy has been inadequate.&amp;nbsp;Golimumab has been shown to reduce the rate of progression of peripheral joint damage as measured by X-ray in patients with polyarticular symmetrical subtypes of the disease and to improve physical function. Axial spondyloarthritis Ankylosing spondylitis (AS) Gobivaz is indicated for the treatment of severe, active ankylosing spondylitis in adults who have responded inadequately to conventional therapy. Non-radiographic axial spondyloarthritis (nr-Axial SpA) Gobivaz is indicated for the treatment of adults with severe, active non-radiographic axial spondyloarthritis with objective signs of inflammation as indicated by elevated C-reactive protein (CRP) and/or magnetic resonance imaging (MRI) evidence, who have had an inadequate response to, or are intolerant to nonsteroidal anti-inflammatory drugs (NSAIDs). Ulcerative colitis (UC) Gobivaz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t>
  </si>
  <si>
    <t>Advanz Pharma Limited</t>
  </si>
  <si>
    <t>https://www.ema.europa.eu/en/medicines/human/EPAR/gobivaz</t>
  </si>
  <si>
    <t>Dafiro</t>
  </si>
  <si>
    <t>EMEA/H/C/000776</t>
  </si>
  <si>
    <t>VR/0000309769</t>
  </si>
  <si>
    <t>amlodipine;valsartan</t>
  </si>
  <si>
    <t>C09DB01</t>
  </si>
  <si>
    <t>Treatment of essential hypertension. Dafiro is indicated in patients whose blood pressure is not adequately controlled on amlodipine or valsartan monotherapy.</t>
  </si>
  <si>
    <t>19/11/2025</t>
  </si>
  <si>
    <t>15/01/2007</t>
  </si>
  <si>
    <t>https://www.ema.europa.eu/en/medicines/human/EPAR/dafiro</t>
  </si>
  <si>
    <t>Copalia</t>
  </si>
  <si>
    <t>EMEA/H/C/000774</t>
  </si>
  <si>
    <t>valsartan;amlodipine (as amlodipine besilate)</t>
  </si>
  <si>
    <t>Treatment of essential hypertension. Copalia is indicated in patients whose blood pressure is not adequately controlled on amlodipine or valsartan monotherapy.</t>
  </si>
  <si>
    <t>https://www.ema.europa.eu/en/medicines/human/EPAR/copalia</t>
  </si>
  <si>
    <t>Exforge</t>
  </si>
  <si>
    <t>EMEA/H/C/000716</t>
  </si>
  <si>
    <t>Treatment of essential hypertension. Exforge is indicated in patients whose blood pressure is not adequately controlled on amlodipine or valsartan monotherapy.</t>
  </si>
  <si>
    <t>16/01/2007</t>
  </si>
  <si>
    <t>https://www.ema.europa.eu/en/medicines/human/EPAR/exforge</t>
  </si>
  <si>
    <t>Synjardy</t>
  </si>
  <si>
    <t>EMEA/H/C/003770</t>
  </si>
  <si>
    <t>VR/0000303989</t>
  </si>
  <si>
    <t>empagliflozin;metformin</t>
  </si>
  <si>
    <t>A10BD20</t>
  </si>
  <si>
    <t>Synjardy is indicated in adults and children aged 10 years and above for the treatment of type 2 diabetes mellitus as an adjunct to diet and exercise:•&amp;nbsp;&amp;nbsp;&amp;nbsp;&amp;nbsp;&amp;nbsp;&amp;nbsp;&amp;nbsp;&amp;nbsp;&amp;nbsp; in patients insufficiently controlled on their maximally tolerated dose of metformin alone•&amp;nbsp;&amp;nbsp;&amp;nbsp;&amp;nbsp;&amp;nbsp;&amp;nbsp;&amp;nbsp;&amp;nbsp;&amp;nbsp; in combination with other medicinal products for the treatment of diabetes, in patients insufficiently controlled with metformin and these medicinal products•&amp;nbsp;&amp;nbsp;&amp;nbsp;&amp;nbsp;&amp;nbsp;&amp;nbsp;&amp;nbsp;&amp;nbsp;&amp;nbsp; in patients already being treated with the combination of empagliflozin and metformin as separate tablets.For study results with respect to combinations, effects on glycaemic control and cardiovascular events, and the population studied, see sections 4.4, 4.5 and 5.1.</t>
  </si>
  <si>
    <t>Boehringer Ingelheim</t>
  </si>
  <si>
    <t>https://www.ema.europa.eu/en/medicines/human/EPAR/synjardy</t>
  </si>
  <si>
    <t>Descovy</t>
  </si>
  <si>
    <t>EMEA/H/C/004094</t>
  </si>
  <si>
    <t>IG/1588</t>
  </si>
  <si>
    <t>emtricitabine;tenofovir alafenamide</t>
  </si>
  <si>
    <t>J05AR17</t>
  </si>
  <si>
    <t>Descovy is indicated in combination with other antiretroviral agents for the treatment of adults and adolescents (aged 12 years and older with body weight at least 35 kg) infected with human immunodeficiency virus type 1 (HIV-1).</t>
  </si>
  <si>
    <t>16/02/2023</t>
  </si>
  <si>
    <t>21/04/2016</t>
  </si>
  <si>
    <t>https://www.ema.europa.eu/en/medicines/human/EPAR/descovy</t>
  </si>
  <si>
    <t>Viread</t>
  </si>
  <si>
    <t>EMEA/H/C/000419</t>
  </si>
  <si>
    <t>PSUSA/2892/202303</t>
  </si>
  <si>
    <t>tenofovir disoproxil</t>
  </si>
  <si>
    <t>tenofovir disoproxil fumarate</t>
  </si>
  <si>
    <t>Hepatitis B, Chronic;HIV Infections</t>
  </si>
  <si>
    <t>J05AF07</t>
  </si>
  <si>
    <t>HIV 1 infection Viread 123 mg film coated tablets are indicated in combination with other antiretroviral medicinal products for the treatment of HIV 1 infected paediatric patients, with NRTI resistance or toxicities precluding the use of first line agents, aged 6 to &amp;lt; 12 years who weigh from 17 kg to less than 22 kg. The choice of Viread to treat antiretroviral experienced patients with HIV 1 infection should be based on individual viral resistance testing and/or treatment history of patients. Hepatitis B infection Viread 123 mg film coated tablets are indicated for the treatment of chronic hepatitis B in paediatric patients aged 6 to &amp;lt; 12 years who weigh from 17 kg to less than 22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163 mg film coated tablets are indicated in combination with other antiretroviral medicinal products for the treatment of HIV 1 infected paediatric patients, with NRTI resistance or toxicities precluding the use of first line agents, aged 6 to &amp;lt; 12 years who weigh from 22 kg to less than 28 kg. The choice of Viread to treat antiretroviral experienced patients with HIV 1 infection should be based on individual viral resistance testing and/or treatment history of patients. Hepatitis B infection Viread 163 mg film coated tablets are indicated for the treatment of chronic hepatitis B in paediatric patients aged 6 to &amp;lt; 12 years who weigh from 22 kg to less than 28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204 mg film coated tablets are indicated in combination with other antiretroviral medicinal products for the treatment of HIV 1 infected paediatric patients, with NRTI resistance or toxicities precluding the use of first line agents, aged 6 to &amp;lt; 12 years who weigh from 28 kg to less than 35 kg. The choice of Viread to treat antiretroviral experienced patients with HIV 1 infection should be based on individual viral resistance testing and/or treatment history of patients. Hepatitis B infection Viread 204 mg film coated tablets are indicated for the treatment of chronic hepatitis B in paediatric patients aged 6 to &amp;lt; 12 years who weigh from 28 kg to less than 35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245 mg film coated tablets are indicated in combination with other antiretroviral medicinal products for the treatment of HIV 1 infected adults. In adults, the demonstration of the benefit of Viread in HIV 1 infection is based on results of one study in treatment naïve patients, including patients with a high viral load (&amp;gt; 100,000 copies/ml) and studies in which Viread was added to stable background therapy (mainly tritherapy) in antiretroviral pre-treated patients experiencing early virological failure (&amp;lt; 10,000 copies/ml, with the majority of patients having &amp;lt; 5,000 copies/ml). Viread 245 mg film coated tablets are also indicated for the treatment of HIV 1 infected adolescents, with NRTI resistance or toxicities precluding the use of first line agents, aged 12 to &amp;lt; 18 years. The choice of Viread to treat antiretroviral experienced patients with HIV 1 infection should be based on individual viral resistance testing and/or treatment history of patients. Hepatitis B infection Viread 245 mg film coated tablets are indicated for the treatment of chronic hepatitis B in adults with:  compensated liver disease, with evidence of active viral replication, persistently elevated serum alanine aminotransferase (ALT) levels and histological evidence of active inflammation and/or fibrosis (see section 5.1). evidence of lamivudine resistant hepatitis B virus (see sections 4.8 and 5.1). decompensated liver disease (see sections 4.4, 4.8 and 5.1).  Viread 245 mg film coated tablets are indicated for the treatment of chronic hepatitis B in adolescents 12 to &amp;lt; 18 years of age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33 mg/g granules are indicated in combination with other antiretroviral medicinal products for the treatment of HIV 1 infected paediatric patients, with NRTI resistance or toxicities precluding the use of first line agents, from 2 to &amp;lt; 6 years of age, and above 6 years of age for whom a solid dosage form is not appropriate. Viread 33 mg/g granules are also indicated in combination with other antiretroviral medicinal products for the treatment of HIV 1 infected adults for whom a solid dosage form is not appropriate. In adults, the demonstration of the benefit of Viread in HIV 1 infection is based on results of one study in treatment naïve patients, including patients with a high viral load (&amp;gt; 100,000 copies/ml) and studies in which Viread was added to stable background therapy (mainly tritherapy) in antiretroviral pre-treated patients experiencing early virological failure (&amp;lt; 10,000 copies/ml, with the majority of patients having &amp;lt; 5,000 copies/ml). The choice of Viread to treat antiretroviral experienced patients with HIV 1 infection should be based on individual viral resistance testing and/or treatment history of patients.  Hepatitis B infection  Viread 33 mg/g granules are indicated for the treatment of chronic hepatitis B in adults for whom a solid dosage form is not appropriate with:  compensated liver disease, with evidence of active viral replication, persistently elevated serum alanine aminotransferase (ALT) levels and histological evidence of active inflammation and/or fibrosis (see section 5.1). evidence of lamivudine resistant hepatitis B virus (see sections 4.8 and 5.1). decompensated liver disease (see sections 4.4, 4.8 and 5.1).  Viread 33 mg/g granules are also indicated for the treatment of chronic hepatitis B in paediatric patients2 to &amp;lt; 18 years of age for whom a solid dosage form is not appropriate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t>
  </si>
  <si>
    <t>19/03/2008</t>
  </si>
  <si>
    <t>04/02/2002</t>
  </si>
  <si>
    <t>https://www.ema.europa.eu/en/medicines/human/EPAR/viread</t>
  </si>
  <si>
    <t>Hirobriz Breezhaler</t>
  </si>
  <si>
    <t>EMEA/H/C/001211</t>
  </si>
  <si>
    <t>VR/0000308592</t>
  </si>
  <si>
    <t>indacaterol</t>
  </si>
  <si>
    <t>indacaterol maleate</t>
  </si>
  <si>
    <t>R03AC18</t>
  </si>
  <si>
    <t>Hirobriz Breezhaler is indicated for maintenance bronchodilator treatment of airflow obstruction in adult patients with chronic obstructive pulmonary disease.</t>
  </si>
  <si>
    <t>30/11/2009</t>
  </si>
  <si>
    <t>https://www.ema.europa.eu/en/medicines/human/EPAR/hirobriz-breezhaler</t>
  </si>
  <si>
    <t>Oslif Breezhaler</t>
  </si>
  <si>
    <t>EMEA/H/C/001210</t>
  </si>
  <si>
    <t>Oslif Breezhaler is indicated for maintenance bronchodilator treatment of airflow obstruction in adult patients with chronic obstructive pulmonary disease.</t>
  </si>
  <si>
    <t>29/11/2009</t>
  </si>
  <si>
    <t>https://www.ema.europa.eu/en/medicines/human/EPAR/oslif-breezhaler</t>
  </si>
  <si>
    <t>Onbrez Breezhaler</t>
  </si>
  <si>
    <t>EMEA/H/C/001114</t>
  </si>
  <si>
    <t>Onbrez Breezhaler is indicated for maintenance bronchodilator treatment of airflow obstruction in adult patients with chronic obstructive pulmonary disease.</t>
  </si>
  <si>
    <t>https://www.ema.europa.eu/en/medicines/human/EPAR/onbrez-breezhaler</t>
  </si>
  <si>
    <t>Efavirenz/Emtricitabine/Tenofovir disoproxil Mylan</t>
  </si>
  <si>
    <t>EMEA/H/C/004240</t>
  </si>
  <si>
    <t>VR/0000312907</t>
  </si>
  <si>
    <t>efavirenz;emtricitabine;tenofovir disoproxil</t>
  </si>
  <si>
    <t>efavirenz;emtricitabine;tenofovir disoproxil maleate</t>
  </si>
  <si>
    <t>J05AR06</t>
  </si>
  <si>
    <t>Efavirenz/Emtricitabine/Tenofovir disoproxil Mylan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Mylan prior to initiation of their first antiretroviral treatment regimen. 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(see section 5.1). No data are currently available from clinical studies with efavirenz/emtricitabine/tenofovir disoproxil in treatment-naïve or in heavily pretreated patients. No data are available to support the combination of efavirenz/emtricitabine/tenofovir disoproxil and other antiretroviral agents.</t>
  </si>
  <si>
    <t>05/09/2017</t>
  </si>
  <si>
    <t>15/08/2018</t>
  </si>
  <si>
    <t>https://www.ema.europa.eu/en/medicines/human/EPAR/efavirenz-emtricitabine-tenofovir-disoproxil-mylan</t>
  </si>
  <si>
    <t>Prevenar 20 (previously Apexxnar)</t>
  </si>
  <si>
    <t>EMEA/H/C/005451</t>
  </si>
  <si>
    <t>VR/0000291245</t>
  </si>
  <si>
    <t>pneumococcal polysaccharide conjugate vaccine (20-valent, adsorbed)</t>
  </si>
  <si>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8;Pneumococcal polysaccharide serotype 9V;Pneumococcal polysaccharide serotype 10A;Pneumococcal polysaccharide serotype 11A;pneumococcal polysaccharide serotype 12F;Pneumococcal polysaccharide serotype 14;Pneumococcal polysaccharide serotype 15b;Pneumococcal polysaccharide serotype 18C;Pneumococcal polysaccharide serotype 19A;Pneumococcal polysaccharide serotype 19F;Pneumococcal polysaccharide serotype 22F;Pneumococcal polysaccharide serotype 23F;Pneumococcal polysaccharide serotype 33F</t>
  </si>
  <si>
    <t>Active immunisation for the prevention of invasive disease and pneumonia caused by Streptococcus pneumoniae in individuals 18 years of age and older. See sections 4.4 and 5.1 for information on protection against specific pneumococcal serotypes. Apexxnar should be used in accordance with official recommendations. &amp;nbsp; &amp;nbsp;</t>
  </si>
  <si>
    <t>https://www.ema.europa.eu/en/medicines/human/EPAR/prevenar-20</t>
  </si>
  <si>
    <t>Truvada</t>
  </si>
  <si>
    <t>EMEA/H/C/000594</t>
  </si>
  <si>
    <t>PSUSA/1210/202304</t>
  </si>
  <si>
    <t>emtricitabine;tenofovir disoproxil</t>
  </si>
  <si>
    <t>emtricitabine;tenofovir disoproxil fumarate</t>
  </si>
  <si>
    <t>J05AR03</t>
  </si>
  <si>
    <t>Treatment of HIV-1 infection:  Truvada is indicated in antiretroviral combination therapy for the treatment of HIV-1 infected adults. Truvada is also indicated for the treatment of HIV-1 infected adolescents, with NRTI resistance or toxicities precluding the use of first line agents, aged 12 to &amp;lt; 18 years.  Pre-exposure prophylaxis (PrEP):  Truvada is indicated in combination with safer sex practices for pre-exposure prophylaxis to reduce the risk of sexually acquired HIV-1 infection in adults at high risk.</t>
  </si>
  <si>
    <t>20/02/2005</t>
  </si>
  <si>
    <t>https://www.ema.europa.eu/en/medicines/human/EPAR/truvada</t>
  </si>
  <si>
    <t>Omlyclo</t>
  </si>
  <si>
    <t>EMEA/H/C/005958</t>
  </si>
  <si>
    <t>X/0000248400</t>
  </si>
  <si>
    <t>omalizumab</t>
  </si>
  <si>
    <t>Asthma;Urticaria</t>
  </si>
  <si>
    <t>R03DX05</t>
  </si>
  <si>
    <t>Allergic asthma Omlyclo is indicated in adults, adolescents and children (6 to &amp;lt;12 years of age).&amp;nbsp; Omlyclo treatment should only be considered for patients with convincing IgE (immunoglobulin E) mediated asthma (see section 4.2). Adults and adolescents (12 years of age and older) Omlyclo is indicated as add-on therapy to improve asthma control in patients with severe persistent allergic asthma who have a positive skin test or in vitro reactivity to a perennial aeroallergen and who have reduced lung function (FEV1 &amp;lt;80%) as well as frequent daytime symptoms or night-time awakenings and who have had multiple documented severe asthma exacerbations despite daily high-dose inhaled corticosteroids, plus a long-acting inhaled beta2-agonist. Children (6 to &amp;lt;12 years of age) Omlyclo is indicated as add-on therapy to improve asthma control in patients with severe persistent allergic asthma who have a positive skin test or in vitro reactivity to a perennial aeroallergen and frequent daytime symptoms or night-time awakenings and who have had multiple documented severe asthma exacerbations despite daily high-dose inhaled corticosteroids, plus a long-acting inhaled beta2-agonist. Chronic rhinosinusitis with nasal polyps (CRSwNP) Omlyclo is indicated as an add-on therapy with intranasal corticosteroids (INC) for the treatment of adults (18 years and above) with severe CRSwNP for whom therapy with INC does not provide adequate disease control. Chronic spontaneous urticaria (CSU) Omlyclo is indicated as add-on therapy for the treatment of chronic spontaneous urticaria in adult and adolescent (12 years and above) patients with inadequate response to H1 antihistamine treatment.</t>
  </si>
  <si>
    <t>10/11/2025</t>
  </si>
  <si>
    <t>https://www.ema.europa.eu/en/medicines/human/EPAR/omlyclo</t>
  </si>
  <si>
    <t>Voxzogo</t>
  </si>
  <si>
    <t>EMEA/H/C/005475</t>
  </si>
  <si>
    <t>VR/0000300615</t>
  </si>
  <si>
    <t>vosoritide</t>
  </si>
  <si>
    <t>Achondroplasia</t>
  </si>
  <si>
    <t>M05BX</t>
  </si>
  <si>
    <t>Voxzogo is indicated for the treatment of achondroplasia in patients 4 months of age and older whose epiphyses are not closed. The diagnosis of achondroplasia should be confirmed by appropriate genetic testing.</t>
  </si>
  <si>
    <t>https://www.ema.europa.eu/en/medicines/human/EPAR/voxzogo</t>
  </si>
  <si>
    <t>Enwylma</t>
  </si>
  <si>
    <t>EMEA/H/C/006376</t>
  </si>
  <si>
    <t>https://www.ema.europa.eu/en/medicines/human/EPAR/enwylma</t>
  </si>
  <si>
    <t>Tecentriq</t>
  </si>
  <si>
    <t>EMEA/H/C/004143</t>
  </si>
  <si>
    <t>VR/0000290209</t>
  </si>
  <si>
    <t>atezolizumab</t>
  </si>
  <si>
    <t>Carcinoma, Transitional Cell;Carcinoma, Non-Small-Cell Lung;Urologic Neoplasms;Breast Neoplasms;Small Cell Lung Carcinoma</t>
  </si>
  <si>
    <t>L01XC32</t>
  </si>
  <si>
    <t>Urothelial carcinoma&amp;nbsp;Tecentriq as monotherapy is indicated for the treatment of adult patients with locally advanced or metastatic urothelial carcinoma (UC):  after prior platinum containing chemotherapy, or who are considered cisplatin ineligible, and whose tumours have a PD-L1 expression ≥ 5% (see section 5.1).  Early-stage non-small cell lung cancer (NSCLC)&amp;nbsp;Tecentriq as monotherapy is indicated as adjuvant treatment following complete resection and platinum-based chemotherapy for adult patients with NSCLC with a high risk of recurrence whose tumours have PD-L1 expression on ≥ 50% of tumour cells (TC) and who do not have EGFR mutant or ALK positive NSCLC (see section 5.1 for selection criteria).&amp;nbsp;Advanced NSCLC&amp;nbsp;&amp;nbsp;Tecentriq, in combination with bevacizumab, paclitaxel and carboplatin, is indicated for the first-line treatment of adult patients with metastatic non-squamous non small cell lung cancer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first-line treatment of adult patients with advanced NSCLC who are ineligible for platinum-based therapy (see section 5.1 for selection criteria).Tecentriq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 (SCLC)Tecentriq, in combination with carboplatin and etoposide, is indicated for the first-line treatment of adult patients with extensive-stage small cell lung cancer (ES-SCLC) (see section 5.1).&amp;nbsp;Triple-negative breast cancer (TNBC)Tecentriq in combination with nab-paclitaxel is indicated for the treatment of adult patients with unresectable locally advanced or metastatic TNBC whose tumours have PD-L1 expression ≥ 1% and who have not received prior chemotherapy for metastatic disease.Hepatocellular carcinomaTecentriq, in combination with bevacizumab, is indicated for the treatment of adult patients with advanced or unresectable hepatocellular carcinoma (HCC) who have not received prior systemic therapy (see section 5.1). Urothelial carcinoma (UC)&amp;nbsp;Tecentriq as monotherapy is indicated for the treatment of adult patients with locally advanced or metastatic UC:  after prior platinum containing chemotherapy, or who are considered cisplatin ineligible, and whose tumours have a PD-L1 expression ≥ 5% (see section 5.1).  Early-stage non-small cell lung cancer (NSCLC)&amp;nbsp;Tecentriq as monotherapy is indicated as adjuvant treatment following complete resection and platinum-based chemotherapy for adult patients with NSCLC with a high risk of recurrence whose tumours have PD-L1 expression on ≥ 50% of tumour cells (TC) and who do not have EGFR mutant or ALK positive NSCLC (see section 5.1 for selection criteria).&amp;nbsp;Advanced NSCLC&amp;nbsp;&amp;nbsp;Tecentriq, in combination with bevacizumab, paclitaxel and carboplatin, is indicated for the first-line treatment of adult patients with metastatic non-squamous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NSCLC whose tumours have a PD-L1 expression ≥ 50% TC or ≥ 10% tumour-infiltrating immune cells (IC) and who do not have EGFR mutant or ALK-positive NSCLC (see section 5.1).Tecentriq as monotherapy is indicated for the first-line treatment of adult patients with advanced NSCLC who are ineligible for platinum-based therapy (see section 5.1 for selection criteria).Tecentriq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 (SCLC)&amp;nbsp;Tecentriq, in combination with carboplatin and etoposide, is indicated for the first-line treatment of adult patients with extensive-stage small cell lung cancer (ES-SCLC) (see section 5.1).&amp;nbsp;Triple-negative breast cancer (TNBC)Tecentriq in combination with nab-paclitaxel is indicated for the treatment of adult patients with unresectable locally advanced or metastatic TNBC whose tumours have PD-L1 expression ≥ 1% and who have not received prior chemotherapy for metastatic disease.Hepatocellular carcinoma (HCC)Tecentriq, in combination with bevacizumab, is indicated for the treatment of adult patients with advanced or unresectable HCC who have not received prior systemic therapy (see section 5.1).</t>
  </si>
  <si>
    <t>https://www.ema.europa.eu/en/medicines/human/EPAR/tecentriq</t>
  </si>
  <si>
    <t>Ozawade</t>
  </si>
  <si>
    <t>EMEA/H/C/005117</t>
  </si>
  <si>
    <t>II-0012</t>
  </si>
  <si>
    <t>pitolisant</t>
  </si>
  <si>
    <t>Sleep Apnea, Obstructive</t>
  </si>
  <si>
    <t>N07XX11</t>
  </si>
  <si>
    <t>Ozawade is indicated to improve wakefulness and reduce excessive daytime sleepiness (EDS) in adult patients with obstructive sleep apnoea (OSA)</t>
  </si>
  <si>
    <t>Bioprojet Pharma</t>
  </si>
  <si>
    <t>01/09/2021</t>
  </si>
  <si>
    <t>https://www.ema.europa.eu/en/medicines/human/EPAR/ozawade</t>
  </si>
  <si>
    <t>Ristfor</t>
  </si>
  <si>
    <t>EMEA/H/C/001235</t>
  </si>
  <si>
    <t>N/0000309751</t>
  </si>
  <si>
    <t>For patients with type-2 diabetes mellitus:  Ristfor is indicated as an adjunct to diet and exercise to improve glycaemic control in patients inadequately controlled on their maximal tolerated dose of metformin alone or those already being treated with the combination of sitagliptin and metformin. Ristfor is indicated in combination with a sulphonylurea (i.e. triple combination therapy) as an adjunct to diet and exercise in patients inadequately controlled on their maximal tolerated dose of metformin and a sulphonylurea. Ristfor is indicated as triple combination therapy with a peroxisome proliferator-activated-receptor-gamma (PPAR?) agonist (i.e. a thiazolidinedione) as an adjunct to diet and exercise in patients inadequately controlled on their maximal tolerated dose of metformin and a PPAR? agonist. Ristfor is also indicated as add-on to insulin (i.e. triple combination therapy) as an adjunct to diet and exercise to improve glycaemic control in patients when stable dose of insulin and metformin alone do not provide adequate glycaemic control.</t>
  </si>
  <si>
    <t>https://www.ema.europa.eu/en/medicines/human/EPAR/ristfor</t>
  </si>
  <si>
    <t>Awiqli</t>
  </si>
  <si>
    <t>EMEA/H/C/005978</t>
  </si>
  <si>
    <t>VR/0000268356</t>
  </si>
  <si>
    <t>insulin icodec</t>
  </si>
  <si>
    <t>Diabetes Mellitus;Diabetes Mellitus, Type 2</t>
  </si>
  <si>
    <t>A10AE07</t>
  </si>
  <si>
    <t>Treatment of diabetes mellitus in adults</t>
  </si>
  <si>
    <t>https://www.ema.europa.eu/en/medicines/human/EPAR/awiqli</t>
  </si>
  <si>
    <t>Isentress</t>
  </si>
  <si>
    <t>EMEA/H/C/000860</t>
  </si>
  <si>
    <t>N/0000309676</t>
  </si>
  <si>
    <t>raltegravir</t>
  </si>
  <si>
    <t>J05AJ01</t>
  </si>
  <si>
    <t>Isentress is indicated in combination with other anti-retroviral medicinal products for the treatment of human immunodeficiency virus (HIV 1) infection.</t>
  </si>
  <si>
    <t>12/11/2025</t>
  </si>
  <si>
    <t>19/12/2007</t>
  </si>
  <si>
    <t>https://www.ema.europa.eu/en/medicines/human/EPAR/isentress</t>
  </si>
  <si>
    <t>Ivabradine Anpharm</t>
  </si>
  <si>
    <t>EMEA/H/C/004187</t>
  </si>
  <si>
    <t>VR/0000286236</t>
  </si>
  <si>
    <t>ivabradine</t>
  </si>
  <si>
    <t>Angina Pectoris;Heart Failure</t>
  </si>
  <si>
    <t>C01EB17</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</si>
  <si>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</si>
  <si>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"Anpharm" Przedsiębiorstwo Farmaceutyczne S.A.</t>
  </si>
  <si>
    <t>08/09/2015</t>
  </si>
  <si>
    <t>11/01/2018</t>
  </si>
  <si>
    <t>https://www.ema.europa.eu/en/medicines/human/EPAR/ivabradine-anpharm</t>
  </si>
  <si>
    <t>Corlentor</t>
  </si>
  <si>
    <t>EMEA/H/C/000598</t>
  </si>
  <si>
    <t>ivabradine hydrochloride</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</si>
  <si>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</si>
  <si>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25/10/2005</t>
  </si>
  <si>
    <t>https://www.ema.europa.eu/en/medicines/human/EPAR/corlentor</t>
  </si>
  <si>
    <t>Procoralan</t>
  </si>
  <si>
    <t>EMEA/H/C/000597</t>
  </si>
  <si>
    <t>Symptomatic treatment of chronic stable angina pectoris  Ivabradine is indicated for the symptomatic treatment of chronic stable angina pectoris in coronary artery disease adults with normal sinus rhythm and heart rate ? 70 bpm. Ivabradine is indicated :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</si>
  <si>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https://www.ema.europa.eu/en/medicines/human/EPAR/procoralan</t>
  </si>
  <si>
    <t>Imreplys</t>
  </si>
  <si>
    <t>EMEA/H/C/006411</t>
  </si>
  <si>
    <t>sargramostim</t>
  </si>
  <si>
    <t>Acute Radiation Syndrome</t>
  </si>
  <si>
    <t>L03AA09</t>
  </si>
  <si>
    <t>Imreplys is indicated for treatment of patients of all ages acutely exposed to myelosuppressive doses of radiation with Haematopoietic Sub-syndrome of Acute Radiation Syndrome (H-ARS).&amp;nbsp;Imreplys should be used in accordance with official radiological/nuclear emergency recommendations.</t>
  </si>
  <si>
    <t>Partner Therapeutics Limited</t>
  </si>
  <si>
    <t>https://www.ema.europa.eu/en/medicines/human/EPAR/imreplys</t>
  </si>
  <si>
    <t>Anagrelide Viatris (previously Anagrelide Mylan)</t>
  </si>
  <si>
    <t>EMEA/H/C/004585</t>
  </si>
  <si>
    <t>N/0000309803</t>
  </si>
  <si>
    <t>anagrelide</t>
  </si>
  <si>
    <t>anagrelide hydrochloride</t>
  </si>
  <si>
    <t>Thrombocythemia, Essential</t>
  </si>
  <si>
    <t>L01XX35</t>
  </si>
  <si>
    <t>Anagrelide Viatris is indicated for the reduction of elevated platelet counts in at risk essential thrombocythaemia (ET) patients who are intolerant to their current therapy or whose elevated platelet counts are not reduced to an acceptable level by their current therapy.An at-risk patient An at-risk essential thrombocythaemia patient is defined by one or more of the following features:  &amp;gt;60 years of age or a platelet count &amp;gt;1,000 x 10⁹/l or a history of thrombo-haemorrhagic events.</t>
  </si>
  <si>
    <t>https://www.ema.europa.eu/en/medicines/human/EPAR/anagrelide-viatris</t>
  </si>
  <si>
    <t>Ondexxya</t>
  </si>
  <si>
    <t>EMEA/H/C/004108</t>
  </si>
  <si>
    <t>VR/0000304332</t>
  </si>
  <si>
    <t>andexanet alfa</t>
  </si>
  <si>
    <t>Drug-Related Side Effects and Adverse Reactions</t>
  </si>
  <si>
    <t>V03AB</t>
  </si>
  <si>
    <t>For adult patients treated with a direct factor Xa (FXa) inhibitor (apixaban or rivaroxaban) when reversal of anticoagulation is needed due to life-threatening or uncontrolled bleeding.</t>
  </si>
  <si>
    <t>27/06/2019</t>
  </si>
  <si>
    <t>https://www.ema.europa.eu/en/medicines/human/EPAR/ondexxya</t>
  </si>
  <si>
    <t>Ranivisio</t>
  </si>
  <si>
    <t>EMEA/H/C/005019</t>
  </si>
  <si>
    <t>VR/0000296796</t>
  </si>
  <si>
    <t>Wet Macular Degeneration;Macular Edema;Diabetic Retinopathy;Diabetes Complications</t>
  </si>
  <si>
    <t>Ranivisio is indicated in adults for: • The treatment of neovascular (wet) age-related macular degeneration (AMD) • The treatment of visual impairment due to diabetic macular oedema (DME) • The treatment of proliferative diabetic retinopathy (PDR) • The treatment of visual impairment due to macular oedema secondary to retinal vein occlusion (branch RVO or central RVO) • The treatment of visual impairment due to choroidal neovascularisation (CNV)</t>
  </si>
  <si>
    <t>Midas Pharma GmbH</t>
  </si>
  <si>
    <t>https://www.ema.europa.eu/en/medicines/human/EPAR/ranivisio</t>
  </si>
  <si>
    <t>Epruvy (previously Ranibizumab Midas)</t>
  </si>
  <si>
    <t>EMEA/H/C/006528</t>
  </si>
  <si>
    <t>Wet Macular Degeneration;Macular Edema;Choroidal Neovascularization;Diabetes Complications</t>
  </si>
  <si>
    <t>Treatment of neovascular (wet) age-related macular degeneration (AMD), visual impairment due to diabetic macular oedema (DME), proliferative diabetic retinopathy (PDR), visual impairment due to macular oedema secondary to retinal vein occlusion (branch RVO or central RVO) and visual impairment due to choroidal neovascularisation (CNV).</t>
  </si>
  <si>
    <t>https://www.ema.europa.eu/en/medicines/human/EPAR/epruvy</t>
  </si>
  <si>
    <t>Kizfizo</t>
  </si>
  <si>
    <t>EMEA/H/C/006169</t>
  </si>
  <si>
    <t>temozolomide</t>
  </si>
  <si>
    <t>L01AX03</t>
  </si>
  <si>
    <t>Treatment of neuroblastoma.</t>
  </si>
  <si>
    <t>02/05/2025</t>
  </si>
  <si>
    <t>27/02/2025</t>
  </si>
  <si>
    <t>https://www.ema.europa.eu/en/medicines/human/EPAR/kizfizo</t>
  </si>
  <si>
    <t>Enflonsia</t>
  </si>
  <si>
    <t>EMEA/H/C/006497</t>
  </si>
  <si>
    <t>clesrovimab</t>
  </si>
  <si>
    <t>Respiratory Syncytial Virus Vaccines</t>
  </si>
  <si>
    <t>J06BD10</t>
  </si>
  <si>
    <t>Prevention of infections with respiratory syncytial virus (RSV) and lower respiratory tract disease (LRTD).</t>
  </si>
  <si>
    <t>Merck Sharp  Dohme Limited</t>
  </si>
  <si>
    <t>https://www.ema.europa.eu/en/medicines/human/EPAR/enflonsia</t>
  </si>
  <si>
    <t>Ohtuvayre</t>
  </si>
  <si>
    <t>EMEA/H/C/006742</t>
  </si>
  <si>
    <t>ensifentrine</t>
  </si>
  <si>
    <t>R03BX</t>
  </si>
  <si>
    <t>Maintenance treatment in symptomatic adult patients with chronic obstructive pulmonary disease (COPD).</t>
  </si>
  <si>
    <t>Verona Pharma Ireland Limited</t>
  </si>
  <si>
    <t>https://www.ema.europa.eu/en/medicines/human/EPAR/ohtuvayre</t>
  </si>
  <si>
    <t>Insulin Aspart Injection</t>
  </si>
  <si>
    <t>EMEA/H/C/006720</t>
  </si>
  <si>
    <t>Treatment of diabetes mellitus</t>
  </si>
  <si>
    <t>Masuu Pharma Europe Limited</t>
  </si>
  <si>
    <t>https://www.ema.europa.eu/en/medicines/human/EPAR/insulin-aspart-injection</t>
  </si>
  <si>
    <t>Enzalutamide Accordpharma</t>
  </si>
  <si>
    <t>EMEA/H/C/006612</t>
  </si>
  <si>
    <t>Treatment of prostate cancer.</t>
  </si>
  <si>
    <t>https://www.ema.europa.eu/en/medicines/human/EPAR/enzalutamide-accordpharma</t>
  </si>
  <si>
    <t>Ondibta</t>
  </si>
  <si>
    <t>EMEA/H/C/006136</t>
  </si>
  <si>
    <t>https://www.ema.europa.eu/en/medicines/human/EPAR/ondibta</t>
  </si>
  <si>
    <t>Juluca</t>
  </si>
  <si>
    <t>EMEA/H/C/004427</t>
  </si>
  <si>
    <t>dolutegravir;rilpivirine</t>
  </si>
  <si>
    <t>dolutegravir sodium;rilpivirine hydrochloride</t>
  </si>
  <si>
    <t>Juluca is indicated for the treatment of human immunodeficiency virus type 1 (HIV-1) infection in adults who are virologically-suppressed (HIV-1 RNA &amp;lt;50 copies/mL) on a stable antiretroviral regimen for at least six months with no history of virological failure and no known or suspected resistance to any non-nucleoside reverse transcriptase inhibitor or integrase inhibitor.</t>
  </si>
  <si>
    <t>16/05/2018</t>
  </si>
  <si>
    <t>https://www.ema.europa.eu/en/medicines/human/EPAR/juluca</t>
  </si>
  <si>
    <t>Tivicay</t>
  </si>
  <si>
    <t>EMEA/H/C/002753</t>
  </si>
  <si>
    <t>dolutegravir</t>
  </si>
  <si>
    <t>J05AX12</t>
  </si>
  <si>
    <t>Tivicay is indicated in combination with other anti-retroviral medicinal products for the treatment of Human Immunodeficiency Virus (HIV) infected adults, adolescents and children of at least 6 years of age or older and weighing at least 14 kg. Tivicay is indicated in combination with other anti-retroviral medicinal products for the treatment of Human Immunodeficiency Virus (HIV) infected adults, adolescents and children of at least 4 weeks of age or older and weighing at least 3 kg.</t>
  </si>
  <si>
    <t>https://www.ema.europa.eu/en/medicines/human/EPAR/tivicay</t>
  </si>
  <si>
    <t>Zavicefta</t>
  </si>
  <si>
    <t>EMEA/H/C/004027</t>
  </si>
  <si>
    <t>VR/0000247225</t>
  </si>
  <si>
    <t>ceftazidime;avibactam</t>
  </si>
  <si>
    <t>avibactam sodium;ceftazidime pentahydrate</t>
  </si>
  <si>
    <t>Pneumonia, Bacterial;Soft Tissue Infections;Pneumonia;Urinary Tract Infections;Gram-Negative Bacterial Infections</t>
  </si>
  <si>
    <t>J01DD52</t>
  </si>
  <si>
    <t>Zavicefta is indicated in adults and paediatric patients aged 3 months and older for the treatment of the following infections:  Complicated intra-abdominal infection (cIAI) Complicated urinary tract infection (cUTI), including pyelonephritis Hospital-acquired pneumonia (HAP), including ventilator associated pneumonia (VAP)  Treatment of patients with bacteraemia that occurs in association with, or is suspected to be associated with, any of the infections listed above. Zavicefta is also indicated for the treatment of infections due to aerobic Gram-negative organisms in adults and paediatric patients aged 3 months and older with limited treatment options. Consideration should be given to official guidance on the appropriate use of antibacterial agents.</t>
  </si>
  <si>
    <t>Pfizer Ireland Pharmaceuticals Unlimited Company</t>
  </si>
  <si>
    <t>20/05/2025</t>
  </si>
  <si>
    <t>28/04/2016</t>
  </si>
  <si>
    <t>23/06/2016</t>
  </si>
  <si>
    <t>https://www.ema.europa.eu/en/medicines/human/EPAR/zavicefta</t>
  </si>
  <si>
    <t>Mekinist</t>
  </si>
  <si>
    <t>EMEA/H/C/002643</t>
  </si>
  <si>
    <t>VR/0000311204</t>
  </si>
  <si>
    <t>trametinib</t>
  </si>
  <si>
    <t>L01EE01</t>
  </si>
  <si>
    <t>Melanoma Trametinib as monotherapy or in combination with dabrafenib is indicated for the treatment of adult patients with unresectable or metastatic melanoma with a BRAF V600 mutation (see sections 4.4 and 5.1). Trametinib monotherapy has not demonstrated clinical activity in patients who have progressed on a prior BRAF inhibitor therapy (see section 5.1). Adjuvant treatment of melanoma Trametinib in combination with dabrafenib is indicated for the adjuvant treatment of adult patients with Stage III melanoma with a BRAF V600 mutation, following complete resection. Non-small cell lung cancer (NSCLC) Trametinib in combination with dabrafenib is indicated for the treatment of adult patients with advanced non-small cell lung cancer with a BRAF V600 mutation.</t>
  </si>
  <si>
    <t>30/06/2020</t>
  </si>
  <si>
    <t>30/06/2014</t>
  </si>
  <si>
    <t>https://www.ema.europa.eu/en/medicines/human/EPAR/mekinist</t>
  </si>
  <si>
    <t>Afiveg</t>
  </si>
  <si>
    <t>EMEA/H/C/006761</t>
  </si>
  <si>
    <t>Afiveg is indicated for adults for the treatment of  neovascular (wet) age-related macular degeneration (AMD) (see section 1), visual impairment due to macular oedema secondary to retinal vein occlusion (branch RVO or central RVO) (see section 5.1), visual impairment due to diabetic macular oedema (DME) (see section1), visual impairment due to myopic choroidal neovascularisation (myopic CNV) (see section 5.1).</t>
  </si>
  <si>
    <t>https://www.ema.europa.eu/en/medicines/human/EPAR/afiveg</t>
  </si>
  <si>
    <t>Sitagliptin / Metformin hydrochloride Accord</t>
  </si>
  <si>
    <t>EMEA/H/C/005850</t>
  </si>
  <si>
    <t>EMA/VR/0000263349</t>
  </si>
  <si>
    <t>metformin hydrochloride;sitagliptin hydrochloride monohydrate</t>
  </si>
  <si>
    <t>For adult patients with type 2 diabetes mellitus:  It is indicated as an adjunct to diet and exercise to improve glycaemic control in patients inadequately controlled on their maximal tolerated dose of metformin alone or those already being treated with the combination of sitagliptin and metformin. It is indicated in combination with a sulphonylurea (i.e., triple combination therapy) as an adjunct to diet and exercise in patients inadequately controlled on their maximal tolerated dose of metformin and a sulphonylurea. It is indicated as triple combination therapy with a peroxisome proliferator-activated receptor gamma (PPAR?) agonist (i.e., a thiazolidinedione) as an adjunct to diet and exercise in patients inadequately controlled on their maximal tolerated dose of metformin and a PPAR? agonist. It is also indicated as add-on to insulin (i.e., triple combination therapy) as an adjunct to diet and exercise to improve glycaemic control in patients when stable dose of insulin and metformin alone do not provide adequate glycaemic control.</t>
  </si>
  <si>
    <t>22/07/2022</t>
  </si>
  <si>
    <t>22/07/2025</t>
  </si>
  <si>
    <t>03/08/2022</t>
  </si>
  <si>
    <t>https://www.ema.europa.eu/en/medicines/human/EPAR/sitagliptin-metformin-hydrochloride-accord</t>
  </si>
  <si>
    <t>Efient</t>
  </si>
  <si>
    <t>EMEA/H/C/000984</t>
  </si>
  <si>
    <t>VR/0000268753</t>
  </si>
  <si>
    <t>prasugrel</t>
  </si>
  <si>
    <t>Acute Coronary Syndrome;Angina, Unstable;Myocardial Infarction</t>
  </si>
  <si>
    <t>B01AC22</t>
  </si>
  <si>
    <t>Efient, co-administered with acetylsalicylic acid (ASA), is indicated for the prevention of atherothrombotic events in patients with acute coronary syndrome (i.e. unstable angina, non-ST-segment-elevation myocardial infarction [UA / NSTEMI] or ST-segment-elevation myocardial infarction [STEMI]) undergoing primary or delayed percutaneous coronary intervention (PCI).</t>
  </si>
  <si>
    <t>Substipharm</t>
  </si>
  <si>
    <t>18/12/2008</t>
  </si>
  <si>
    <t>24/02/2009</t>
  </si>
  <si>
    <t>16/03/2017</t>
  </si>
  <si>
    <t>https://www.ema.europa.eu/en/medicines/human/EPAR/efient</t>
  </si>
  <si>
    <t>Janumet</t>
  </si>
  <si>
    <t>EMEA/H/C/000861</t>
  </si>
  <si>
    <t>N/0000309673</t>
  </si>
  <si>
    <t>For patients with type 2 diabetes mellitus:  Janumet is indicated as an adjunct to diet and exercise to improve glycaemic control in patients inadequately controlled on their maximal tolerated dose of metformin alone or those already being treated with the combination of sitagliptin and metformin. Janumet is indicated in combination with a sulphonylurea (i.e., triple combination therapy) as an adjunct to diet and exercise in patients inadequately controlled on their maximal tolerated dose of metformin and a sulphonylurea. Janumet is indicated as triple combination therapy with a PPAR  agonist (i.e., a thiazolidinedione) as an adjunct to diet and exercise in patients inadequately controlled on their maximal tolerated dose of metformin and a PPAR  agonist. Janumet is also indicated as add on to insulin (i.e., triple combination therapy) as an adjunct to diet and exercise to improve glycaemic control in patients when stable dosage of insulin and metformin alone do not provide adequate glycaemic control.</t>
  </si>
  <si>
    <t>18/02/2009</t>
  </si>
  <si>
    <t>https://www.ema.europa.eu/en/medicines/human/EPAR/janumet</t>
  </si>
  <si>
    <t>Lutathera</t>
  </si>
  <si>
    <t>EMEA/H/C/004123</t>
  </si>
  <si>
    <t>lutetium (177Lu) oxodotreotide</t>
  </si>
  <si>
    <t>V10XX04</t>
  </si>
  <si>
    <t>Other therapeutic radiopharmaceuticals</t>
  </si>
  <si>
    <t>Lutathera is indicated for the treatment of unresectable or metastatic, progressive, well differentiated (G1 and G2), somatostatin receptor positive gastroenteropancreatic neuroendocrine tumours (GEP?NETs) in adults.</t>
  </si>
  <si>
    <t>Advanced Accelerator Applications</t>
  </si>
  <si>
    <t>https://www.ema.europa.eu/en/medicines/human/EPAR/lutathera</t>
  </si>
  <si>
    <t>Iclusig</t>
  </si>
  <si>
    <t>EMEA/H/C/002695</t>
  </si>
  <si>
    <t>VR/0000261199</t>
  </si>
  <si>
    <t>ponatinib</t>
  </si>
  <si>
    <t>Leukemia, Myeloid;Leukemia, Lymphoid</t>
  </si>
  <si>
    <t>L01EA05</t>
  </si>
  <si>
    <t>Iclusig is indicated in adult patients with  chronic phase, accelerated phase, or blast phase chronic myeloid leukaemia (CML) who are resistant to dasatinib or nilotinib; who are intolerant to dasatinib or nilotinib and for whom subsequent treatment with imatinib is not clinically appropriate; or who have the T315I mutation Philadelphia chromosome positive acute lymphoblastic leukaemia (Ph+ ALL) who are resistant to dasatinib; who are intolerant to dasatinib and for whom subsequent treatment with imatinib is not clinically appropriate; or who have the T315I mutation.  See sections 4.2 Assessment of cardiovascular status prior to start of therapy and 4.4 situations where an alternative treatment may be considered.</t>
  </si>
  <si>
    <t>01/07/2013</t>
  </si>
  <si>
    <t>https://www.ema.europa.eu/en/medicines/human/EPAR/iclusig</t>
  </si>
  <si>
    <t>Kaftrio</t>
  </si>
  <si>
    <t>EMEA/H/C/005269</t>
  </si>
  <si>
    <t>VR/0000290155</t>
  </si>
  <si>
    <t>ivacaftor;tezacaftor;elexacaftor</t>
  </si>
  <si>
    <t>R07AX32</t>
  </si>
  <si>
    <t>Kaftrio tablets are indicated in a combination regimen with ivacaftor for the treatment of cystic fibrosis (CF) in patients aged 6 years and older who have at least one non-Class I mutation in the cystic fibrosis transmembrane conductance regulator (CFTR) gene. Kaftrio granules are indicated in a combination regimen with ivacaftor for the treatment of cystic fibrosis (CF) in paediatric patients aged 2 to less than 6 years who have at least one non-Class I mutation in the cystic fibrosis transmembrane conductance regulator (CFTR) gene.</t>
  </si>
  <si>
    <t>21/08/2020</t>
  </si>
  <si>
    <t>https://www.ema.europa.eu/en/medicines/human/EPAR/kaftrio</t>
  </si>
  <si>
    <t>Eyluxvi</t>
  </si>
  <si>
    <t>EMEA/H/C/006282</t>
  </si>
  <si>
    <t>Eyluxvi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5.1).&amp;nbsp;</t>
  </si>
  <si>
    <t>Biolitec pharma Limited Zweigniederlassung Jena</t>
  </si>
  <si>
    <t>15/09/2025</t>
  </si>
  <si>
    <t>https://www.ema.europa.eu/en/medicines/human/EPAR/eyluxvi</t>
  </si>
  <si>
    <t>Glivec</t>
  </si>
  <si>
    <t>EMEA/H/C/000406</t>
  </si>
  <si>
    <t>VR/0000290092</t>
  </si>
  <si>
    <t>Precursor Cell Lymphoblastic Leukemia-Lymphoma;Gastrointestinal Stromal Tumors;Dermatofibrosarcoma;Myelodysplastic-Myeloproliferative Diseases;Leukemia, Myelogenous, Chronic, BCR-ABL Positive;Hypereosinophilic Syndrome</t>
  </si>
  <si>
    <t>Glivec is indicated for the treatment of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The effect of Glivec on the outcome of bone-marrow transplantation has not been determined. Glivec is indicated for: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t>
  </si>
  <si>
    <t>07/11/2001</t>
  </si>
  <si>
    <t>https://www.ema.europa.eu/en/medicines/human/EPAR/glivec</t>
  </si>
  <si>
    <t>Datopotamab deruxtecan Daiichi Sankyo</t>
  </si>
  <si>
    <t>EMEA/H/C/006081</t>
  </si>
  <si>
    <t>Treatment of adult patients with locally advanced or metastatic non squamous non-small cell lung cancer (NSCLC)</t>
  </si>
  <si>
    <t>20/12/2024</t>
  </si>
  <si>
    <t>https://www.ema.europa.eu/en/medicines/human/EPAR/datopotamab-deruxtecan-daiichi-sankyo</t>
  </si>
  <si>
    <t>Slenyto</t>
  </si>
  <si>
    <t>EMEA/H/C/004425</t>
  </si>
  <si>
    <t>VR/0000306421</t>
  </si>
  <si>
    <t>melatonin</t>
  </si>
  <si>
    <t>Sleep Initiation and Maintenance Disorders;Autistic Disorder</t>
  </si>
  <si>
    <t>N05CH01</t>
  </si>
  <si>
    <t>Slenyto is indicated for:  treatment of insomnia in children and adolescents aged 2-18 years with Autism Spectrum Disorder (ASD), and / or neurogenetic disorders with aberrant diurnal melatonin secretion and /or nocturnal awakenings, where sleep hygiene measures have been insufficient. treatment of insomnia in children and adolescents aged 6-17 years with attention-deficit hyperactivity disorder (ADHD) where sleep hygiene measures have been insufficient.</t>
  </si>
  <si>
    <t>RAD Neurim Pharmaceuticals EEC SARL</t>
  </si>
  <si>
    <t>10/10/2018</t>
  </si>
  <si>
    <t>https://www.ema.europa.eu/en/medicines/human/EPAR/slenyto</t>
  </si>
  <si>
    <t>Jakavi</t>
  </si>
  <si>
    <t>EMEA/H/C/002464</t>
  </si>
  <si>
    <t>VR/0000310678</t>
  </si>
  <si>
    <t>ruxolitinib</t>
  </si>
  <si>
    <t>ruxolitinib phosphate</t>
  </si>
  <si>
    <t>Myeloproliferative Disorders;Polycythemia Vera;Graft vs Host Disease</t>
  </si>
  <si>
    <t>L01EJ01</t>
  </si>
  <si>
    <t>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(GvHD)Acute GvHDJakavi is indicated for the treatment of adults and paediatric patients aged 28 days and older with acute graft versus host disease who have inadequate response to corticosteroids or other systemic therapies (see section 5.1).Chronic GvHDJakavi is indicated for the treatment of adults and paediatric patients aged 6 months and older with chronic graft versus host disease who have inadequate response to corticosteroids or other systemic therapies (see section 5.1). 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(GvHD)Acute GvHDJakavi is indicated for the treatment of adults and paediatric patients aged 28 days and older with acute graft versus host disease who have inadequate response to corticosteroids or other systemic therapies (see section 5.1).Chronic GvHDJakavi is indicated for the treatment of adults and paediatric patients aged 6 months and older with chronic graft versus host disease who have inadequate response to corticosteroids or other systemic therapies (see section 5.1).</t>
  </si>
  <si>
    <t>19/04/2012</t>
  </si>
  <si>
    <t>23/08/2012</t>
  </si>
  <si>
    <t>https://www.ema.europa.eu/en/medicines/human/EPAR/jakavi</t>
  </si>
  <si>
    <t>Verquvo</t>
  </si>
  <si>
    <t>EMEA/H/C/005319</t>
  </si>
  <si>
    <t>VR/0000257213</t>
  </si>
  <si>
    <t>vericiguat</t>
  </si>
  <si>
    <t>C01</t>
  </si>
  <si>
    <t>Treatment of symptomatic chronic heart failure</t>
  </si>
  <si>
    <t>https://www.ema.europa.eu/en/medicines/human/EPAR/verquvo</t>
  </si>
  <si>
    <t>Tecovirimat SIGA</t>
  </si>
  <si>
    <t>EMEA/H/C/005248</t>
  </si>
  <si>
    <t>VR/0000244868</t>
  </si>
  <si>
    <t>tecovirimat monohydrate</t>
  </si>
  <si>
    <t>tecovirimat</t>
  </si>
  <si>
    <t>Poxviridae Infections;Cowpox;Monkeypox;Vaccinia;Smallpox</t>
  </si>
  <si>
    <t>J05AX24</t>
  </si>
  <si>
    <t>Tecovirimat SIGA is indicated for the treatment of the following viral infections in adults and children with body weight at least 13 kg:  Smallpox Monkeypox Cowpox  Tecovirimat SIGA is also indicated to treat complications due to replication of vaccinia virus following vaccination against smallpox in adults and children with body weight at least 13 kg (see sections 4.4 and 5.1). Tecovirimat SIGA should be used in accordance with official recommendations.</t>
  </si>
  <si>
    <t>SIGA Technologies Netherlands B.V.</t>
  </si>
  <si>
    <t>02/10/2024</t>
  </si>
  <si>
    <t>10/11/2021</t>
  </si>
  <si>
    <t>https://www.ema.europa.eu/en/medicines/human/EPAR/tecovirimat-siga</t>
  </si>
  <si>
    <t>Sitagliptin SUN</t>
  </si>
  <si>
    <t>EMEA/H/C/005741</t>
  </si>
  <si>
    <t>VR/0000290396</t>
  </si>
  <si>
    <t>sitagliptin fumarate</t>
  </si>
  <si>
    <t>For adult patients with type 2 diabetes mellitus, Sitagliptin SUN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Sitagliptin SUN is also indicated as add-on to insulin (with or without metformin) when diet and exercise plus stable dose of insulin do not provide adequate glycaemic control.</t>
  </si>
  <si>
    <t>22/10/2025</t>
  </si>
  <si>
    <t>https://www.ema.europa.eu/en/medicines/human/EPAR/sitagliptin-sun</t>
  </si>
  <si>
    <t>Flixabi</t>
  </si>
  <si>
    <t>EMEA/H/C/004020</t>
  </si>
  <si>
    <t>VR/0000268910</t>
  </si>
  <si>
    <t>Arthritis, Psoriatic;Spondylitis, Ankylosing;Colitis, Ulcerative;Arthritis, Rheumatoid;Crohn Disease;Psoriasis</t>
  </si>
  <si>
    <t>Rheumatoid arthritis Flixabi,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dult patients with severe, active and progressive disease not previously treated with methotrexate or other DMARDs.  In these patient populations, a reduction in the rate of the progression of joint damage, as measured by X-ray, has been demonstrated (see section 5.1). Adult Crohn’s disease Flixabi is indicated for:  reatment of moderately to severely active Crohn’s disease, in adult patients who have not responded despite a full and adequate course of therapy with a corticosteroid and/or an immunosuppressant; or who are intolerant to or have medical contraindications for such therapies. reatment of fistulising, active Crohn’s disease, in adult patients who have not responded despite a full and adequate course of therapy with conventional treatment (including antibiotics, drainage and immunosuppressive therapy).  Paediatric Crohn’s disease Flixabi is indicated for treatment of severe, active Crohn’s disease in children and adolescents aged 6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Flixabi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Flixabi is indicated for treatment of severely active ulcerative colitis in children and adolescents aged 6 to 17 years, who have had an inadequate response to conventional therapy including corticosteroids and 6-MP or AZA, or who are intolerant to or have medical contraindications for such therapies. Ankylosing spondylitis Flixabiis indicated for treatment of severe, active ankylosing spondylitis, in adult patients who have responded inadequately to conventional therapy. Psoriatic arthritis Flixabi is indicated for treatment of active and progressive psoriatic arthritis in adult patients when the response to previous DMARD therapy has been inadequate. Flixabi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(see section 5.1). Psoriasis Flixabi is indicated for treatment of moderate to severe plaque psoriasis in adult patients who failed to respond to, or who have a contraindication to, or are intolerant to other systemic therapy including cyclosporine, methotrexate or psoralen ultra-violet A (PUVA) (see section 5.1).</t>
  </si>
  <si>
    <t>30/03/2016</t>
  </si>
  <si>
    <t>https://www.ema.europa.eu/en/medicines/human/EPAR/flixabi</t>
  </si>
  <si>
    <t>Dectova</t>
  </si>
  <si>
    <t>EMEA/H/C/004102</t>
  </si>
  <si>
    <t>VR/0000308615</t>
  </si>
  <si>
    <t>zanamivir</t>
  </si>
  <si>
    <t>J05AH01</t>
  </si>
  <si>
    <t>Dectova is indicated for the treatment of complicated and potentially life-threatening influenza A or B virus infection in adult and paediatric patients (aged ?6 months) when:  The patient’s influenza virus is known or suspected to be resistant to anti-influenza medicinal products other than zanamivir, and/or Other anti-viral medicinal products for treatment of influenza, including inhaled zanamivir, are not suitable for the individual patient.  Dectova should be used in accordance with official guidance.</t>
  </si>
  <si>
    <t>07/06/2019</t>
  </si>
  <si>
    <t>https://www.ema.europa.eu/en/medicines/human/EPAR/dectova</t>
  </si>
  <si>
    <t>Rezdiffra</t>
  </si>
  <si>
    <t>EMEA/H/C/006220</t>
  </si>
  <si>
    <t>resmetirom</t>
  </si>
  <si>
    <t>A05</t>
  </si>
  <si>
    <t>Rezdiffra is indicated in conjunction with diet and exercise for the treatment of adults with noncirrhotic metabolic dysfunction-associated steatohepatitis (MASH) with moderate to advanced liver fibrosis (fibrosis stages F2 to F3).</t>
  </si>
  <si>
    <t>Madrigal Pharmaceuticals EU Limited</t>
  </si>
  <si>
    <t>https://www.ema.europa.eu/en/medicines/human/EPAR/rezdiffra</t>
  </si>
  <si>
    <t>HBVaxPro</t>
  </si>
  <si>
    <t>EMEA/H/C/000373</t>
  </si>
  <si>
    <t>N/0000310649</t>
  </si>
  <si>
    <t>hepatitis B vaccine (recombinant DNA)</t>
  </si>
  <si>
    <t>hepatitis B, recombinant surface antigen</t>
  </si>
  <si>
    <t>Hepatitis B;Immunization</t>
  </si>
  <si>
    <t>5 micrograms HBVaxPro is indicated for active immunisation against hepatitis-B-virus infection caused by all known subtypes in individuals from birth through 15 years of age considered at risk of exposure to hepatitis-B virus. The specific at-risk categories to be immunised are to be determined on the basis of the official recommendations. It can be expected that hepatitis D will also be prevented by immunisation with HBVaxPro as hepatitis D (caused by the delta agent) does not occur in the absence of hepatitis-B infection. 10 micrograms HBVaxPro is indicated for active immunisation against hepatitis-B-virus infection caused by all known subtypes in individuals 16 years of age or more considered at risk of exposure to hepatitis-B virus. The specific at-risk categories to be immunised are to be determined on the basis of the official recommendations. It can be expected that hepatitis D will also be prevented by immunisation with HBVaxPro as hepatitis D (caused by the delta agent) does not occur in the absence of hepatitis-B infection. 40 micrograms HBVaxPro is indicated for the active immunisation against hepatitis-B-virus infection caused by all known subtypes in predialysis and dialysis adult patients. It can be expected that hepatitis D will also be prevented by immunisation with HBVaxPro as hepatitis D (caused by the delta agent) does not occur in the absence of hepatitis B infection.</t>
  </si>
  <si>
    <t>27/04/2001</t>
  </si>
  <si>
    <t>18/12/2017</t>
  </si>
  <si>
    <t>https://www.ema.europa.eu/en/medicines/human/EPAR/hbvaxpro</t>
  </si>
  <si>
    <t>Baiama</t>
  </si>
  <si>
    <t>EMEA/H/C/005980</t>
  </si>
  <si>
    <t>VR/0000300507</t>
  </si>
  <si>
    <t>Wet Macular Degeneration;Macular Edema;Retinal Vein Occlusion;Choroidal Neovascularization;Diabetes Complications</t>
  </si>
  <si>
    <t>Antineovascularisation agents;Ocular vascular disorder agents</t>
  </si>
  <si>
    <t>Baiama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</si>
  <si>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11/11/2024</t>
  </si>
  <si>
    <t>https://www.ema.europa.eu/en/medicines/human/EPAR/baiama</t>
  </si>
  <si>
    <t>Ahzantive</t>
  </si>
  <si>
    <t>EMEA/H/C/006607</t>
  </si>
  <si>
    <t>Ahzantive is indicated for adults for the treatment of • neovascular (wet) age-related macular degeneration (AMD) (see section 5.1), • visual impairment due to macular oedema secondary to retinal vein occlusion (branch RVO or central RVO) (see section 5.1), • visual impairment due to diabetic macular oedema (DME) (see section 5.1), • visual impairment due to myopic choroidal neovascularisation (myopic CNV) (see section 5.1).</t>
  </si>
  <si>
    <t>https://www.ema.europa.eu/en/medicines/human/EPAR/ahzantive</t>
  </si>
  <si>
    <t>Cubicin</t>
  </si>
  <si>
    <t>EMEA/H/C/000637</t>
  </si>
  <si>
    <t>N/0000310384</t>
  </si>
  <si>
    <t>Gram-Positive Bacterial Infections;Bacteremia;Soft Tissue Infections;Endocarditis, Bacterial</t>
  </si>
  <si>
    <t>Cubicin is indicated for the treatment of the following infections.  Adult and paediatric (1 to 17 years of age) patients with complicated skin and soft-tissue infections (cSSTI). Adult patients with right-sided infective endocarditis (RIE) due to Staphylococcus aureus.  It is recommended that the decision to use daptomycin should take into account the antibacterial susceptibility of the organism and should be based on expert advice.  Adult and paediatric (1 to 17 years of age) patients with Staphylococcus aureus bacteraemia (SAB). In adults, use in bacteraemia should be associated with RIE or with cSSTI, while in paediatric patients, use in bacteraemia should be associated with cSSTI.  Daptomycin is active against Gram positive bacteria only. In mixed infections where Gram negative and/or certain types of anaerobic bacteria are suspected, Cubicin should be co-administered with appropriate antibacterial agent(s). Consideration should be given to official guidance on the appropriate use of antibacterial agents.</t>
  </si>
  <si>
    <t>17/11/2005</t>
  </si>
  <si>
    <t>19/01/2006</t>
  </si>
  <si>
    <t>https://www.ema.europa.eu/en/medicines/human/EPAR/cubicin</t>
  </si>
  <si>
    <t>Zepatier</t>
  </si>
  <si>
    <t>EMEA/H/C/004126</t>
  </si>
  <si>
    <t>N/0000310229</t>
  </si>
  <si>
    <t>elbasvir;grazoprevir</t>
  </si>
  <si>
    <t>J05AP54</t>
  </si>
  <si>
    <t>Direct acting antivirals;Antivirals for systemic use;Antivirals for treatment of HCV infections</t>
  </si>
  <si>
    <t>ZEPATIER is indicated for the treatment of chronic hepatitis C (CHC) in adult and paediatric patients 12 years of age and older who weigh at least 30 kg (see sections 4.2, 4.4 and 5.1). For hepatitis C virus (HCV) genotype-specific activity see sections 4.4 and 5.1.</t>
  </si>
  <si>
    <t>22/07/2016</t>
  </si>
  <si>
    <t>https://www.ema.europa.eu/en/medicines/human/EPAR/zepatier</t>
  </si>
  <si>
    <t>Zoledronic acid Mylan</t>
  </si>
  <si>
    <t>EMEA/H/C/002482</t>
  </si>
  <si>
    <t>N/0000310108</t>
  </si>
  <si>
    <t>Fractures, Bone</t>
  </si>
  <si>
    <t>Prevention of skeletal related events (pathological fractures, spinal compression, radiation or surgery to bone, or tumour-induced hypercalcaemia) in adult patients with advanced malignancies involving bone; treatment of adult patients with tumour-induced hypercalcaemia (TIH).</t>
  </si>
  <si>
    <t>11/09/2017</t>
  </si>
  <si>
    <t>https://www.ema.europa.eu/en/medicines/human/EPAR/zoledronic-acid-mylan</t>
  </si>
  <si>
    <t>Bridion</t>
  </si>
  <si>
    <t>EMEA/H/C/000885</t>
  </si>
  <si>
    <t>N/0000309809</t>
  </si>
  <si>
    <t>Reversal of neuromuscular blockade induced by rocuronium or vecuronium. For the peadiatric population: sugammadex is only recommended for routine reversal of rocuronium-induced blockade in children and adolescents.</t>
  </si>
  <si>
    <t>25/07/2008</t>
  </si>
  <si>
    <t>02/12/2016</t>
  </si>
  <si>
    <t>https://www.ema.europa.eu/en/medicines/human/EPAR/bridion</t>
  </si>
  <si>
    <t>Temodal</t>
  </si>
  <si>
    <t>EMEA/H/C/000229</t>
  </si>
  <si>
    <t>N/0000309483</t>
  </si>
  <si>
    <t>Temodal hard capsules is indicated for the treatment of:  adult patients with newly diagnosed glioblastoma multiforme concomitantly with radiotherapy and subsequently as monotherapy treatment; children from the age of three years, adolescents and adult patients with malignant glioma, such as glioblastoma multiforme or anaplastic astrocytoma, showing recurrence or progression after standard therapy.</t>
  </si>
  <si>
    <t>26/01/1999</t>
  </si>
  <si>
    <t>https://www.ema.europa.eu/en/medicines/human/EPAR/temodal</t>
  </si>
  <si>
    <t>Quadramet</t>
  </si>
  <si>
    <t>EMEA/H/C/000150</t>
  </si>
  <si>
    <t>VR/0000246157</t>
  </si>
  <si>
    <t>samarium [153Sm] lexidronam pentasodium</t>
  </si>
  <si>
    <t>samarium (153Sm) lexidronam pentasodium</t>
  </si>
  <si>
    <t>V10BX02</t>
  </si>
  <si>
    <t>Quadramet is indicated for the relief of bone pain in patients with multiple painful osteoblastic skeletal metastases which take up technetium [99mTc]-labelled biphosphonates on bone scan. The presence of osteoblastic metastases which take up technetium [99mTc]-labelled biphosphonates should be confirmed prior to therapy.</t>
  </si>
  <si>
    <t>CIS bio international</t>
  </si>
  <si>
    <t>04/02/1998</t>
  </si>
  <si>
    <t>04/05/2015</t>
  </si>
  <si>
    <t>https://www.ema.europa.eu/en/medicines/human/EPAR/quadramet</t>
  </si>
  <si>
    <t>Duavive</t>
  </si>
  <si>
    <t>EMEA/H/C/002314</t>
  </si>
  <si>
    <t>N/0000309416</t>
  </si>
  <si>
    <t>oestrogens conjugated;bazedoxifene</t>
  </si>
  <si>
    <t>Postmenopause</t>
  </si>
  <si>
    <t>G03CC07</t>
  </si>
  <si>
    <t>conjugated estrogens and bazedoxifene</t>
  </si>
  <si>
    <t>Duavive is indicated for:  Treatment of oestrogen deficiency symptoms in postmenopausal women with a uterus (with at least 12 months since the last menses) for whom treatment with progestin-containing therapy is not appropriate.  The experience treating women older than 65 years is limited.</t>
  </si>
  <si>
    <t>https://www.ema.europa.eu/en/medicines/human/EPAR/duavive</t>
  </si>
  <si>
    <t>Lenalidomide Mylan</t>
  </si>
  <si>
    <t>EMEA/H/C/005306</t>
  </si>
  <si>
    <t>N/0000309298</t>
  </si>
  <si>
    <t>L04AX07</t>
  </si>
  <si>
    <t>Multiple myeloma Lenalidomide Mylan as monotherapy is indicated for the maintenance treatment of adult patients with newly diagnosed multiple myeloma who have undergone autologous stem cell transplantation. Lenalidomide Mylan as combination therapy with dexamethasone, or bortezomib and dexamethasone, or melphalan and prednisone is indicated for the treatment of adult patients with previously untreated multiple myeloma who are not eligible for transplant. Lenalidomide Mylan in combination with dexamethasone is indicated for the treatment of multiple myeloma in adult patients who have received at least one prior therapy. Follicular lymphoma Lenalidomide Mylan in combination with rituximab (anti-CD20 antibody) is indicated for the treatment of adult patients with previously treated follicular lymphoma (Grade 1-3a).</t>
  </si>
  <si>
    <t>Mylan Ireland Limited</t>
  </si>
  <si>
    <t>https://www.ema.europa.eu/en/medicines/human/EPAR/lenalidomide-mylan</t>
  </si>
  <si>
    <t>Kymriah</t>
  </si>
  <si>
    <t>EMEA/H/C/004090</t>
  </si>
  <si>
    <t>VR/0000309349</t>
  </si>
  <si>
    <t>tisagenlecleucel</t>
  </si>
  <si>
    <t>Precursor B-Cell Lymphoblastic Leukemia-Lymphoma;Lymphoma, Large B-Cell, Diffuse</t>
  </si>
  <si>
    <t>L01XL04</t>
  </si>
  <si>
    <t>Kymriah is indicated for the treatment of: • Paediatric and young adult patients up to and including 25 years of age with B cell acute lymphoblastic leukaemia (ALL) that is refractory, in relapse post transplant or in second or later relapse. • Adult patients with relapsed or refractory diffuse large B cell lymphoma (DLBCL) after two or more lines of systemic therapy. • Adult patients with relapsed or refractory follicular lymphoma (FL) after two or more lines of systemic therapy.</t>
  </si>
  <si>
    <t>https://www.ema.europa.eu/en/medicines/human/EPAR/kymriah</t>
  </si>
  <si>
    <t>Increlex</t>
  </si>
  <si>
    <t>EMEA/H/C/000704</t>
  </si>
  <si>
    <t>N/0000307082</t>
  </si>
  <si>
    <t>mecasermin</t>
  </si>
  <si>
    <t>Mecasermin</t>
  </si>
  <si>
    <t>Laron Syndrome</t>
  </si>
  <si>
    <t>H01AC03</t>
  </si>
  <si>
    <t>For the long-term treatment of growth failure in children and adolescents with severe primary insulin-like-growth-factor-1 deficiency (primary IGFD). Severe primary IGFD is defined by:  height standard deviation score ? -3.0 and; basal insulin-like growth factor-1 (IGF-1) levels below the 2.5th percentile for age and gender and; growth hormone (GH) sufficiency; exclusion of secondary forms of IGF-1 deficiency, such as malnutrition, hypothyroidism, or chronic treatment with pharmacologic doses of anti-inflammatory steroids.  Severe primary IGFD includes patients with mutations in the GH receptor (GHR), post-GHR signalling pathway, and IGF-1 gene defects; they are not GH deficient, and therefore, they cannot be expected to respond adequately to exogenous GH treatment. It is recommended to confirm the diagnosis by conducting an IGF-1 generation test.</t>
  </si>
  <si>
    <t>02/08/2007</t>
  </si>
  <si>
    <t>https://www.ema.europa.eu/en/medicines/human/EPAR/increlex</t>
  </si>
  <si>
    <t>Xoanacyl</t>
  </si>
  <si>
    <t>EMEA/H/C/006402</t>
  </si>
  <si>
    <t>ferric citrate coordination complex</t>
  </si>
  <si>
    <t>Iron Deficiencies;Renal Insufficiency, Chronic;Hyperphosphatemia</t>
  </si>
  <si>
    <t>V03AE08</t>
  </si>
  <si>
    <t>Xoanacyl is indicated for the treatment of concomitant elevated serum phosphorous and iron deficiency in adult patients with chronic kidney disease (CKD).</t>
  </si>
  <si>
    <t>Averoa</t>
  </si>
  <si>
    <t>11/06/2025</t>
  </si>
  <si>
    <t>https://www.ema.europa.eu/en/medicines/human/EPAR/xoanacyl</t>
  </si>
  <si>
    <t>Pregabalin Viatris Pharma (previously Pregabalin Pfizer)</t>
  </si>
  <si>
    <t>EMEA/H/C/003880</t>
  </si>
  <si>
    <t>VR/0000290223</t>
  </si>
  <si>
    <t>Other analgesics and antipyretics;Antiepileptics</t>
  </si>
  <si>
    <t>Neuropathic painPregabalin Viatris Pharma is indicated for the treatment of peripheral and central neuropathic pain in adults. Epilepsy&amp;nbsp;Pregabalin Viatris Pharma is indicated as adjunctive therapy in adults with partial seizures with or without secondary generalisation. Generalised Anxiety Disorder&amp;nbsp;Pregabalin Viatris Pharma is indicated for the treatment of Generalised Anxiety Disorder (GAD) in adults.</t>
  </si>
  <si>
    <t>10/04/2014</t>
  </si>
  <si>
    <t>https://www.ema.europa.eu/en/medicines/human/EPAR/pregabalin-viatris-pharma</t>
  </si>
  <si>
    <t>Rivaroxaban Viatris (previously Rivaroxaban Mylan)</t>
  </si>
  <si>
    <t>EMEA/H/C/005600</t>
  </si>
  <si>
    <t>VR/0000297251</t>
  </si>
  <si>
    <t>Venous Thromboembolism;Pulmonary Embolism;Acute Coronary Syndrome;Stroke;Coronary Artery Disease;Peripheral Arterial Disease;Atrial Fibrillation</t>
  </si>
  <si>
    <t>Rivaroxaban Mylan co-administered with acetylsalicylic acid (ASA) alone or with ASA plus clopidogrel or ticlopidine, is indicated for the prevention of atherothrombotic events in adult patients after an acute coronary syndrome (ACS) with elevated cardiac biomarkers.&amp;nbsp; Rivaroxaban Mylan co-administered with acetylsalicylic acid (ASA), is indicated for the prevention of atherothrombotic events in adult patients with coronary artery disease (CAD) or symptomatic peripheral artery disease (PAD) at high risk of ischaemic events.&amp;nbsp; ------ Prevention of venous thromboembolism (VTE) in adult patients undergoing elective hip or knee replacement surgery.&amp;nbsp; Treatment of deep vein thrombosis (DVT) and pulmonary embolism (PE), and prevention of recurrent DVT and PE in adults. ------- Adults&amp;nbsp; Prevention of stroke and systemic embolism in adult &amp;nbsp; patients with non-valvular atrial fibrillation with one or more risk factors, such as congestive heart failure, hypertension, age ? 75 years, diabetes mellitus, prior stroke or transient ischaemic attack. Paediatric population&amp;nbsp; Treatment of venous thromboembolism (VTE) and prevention of VTE recurrence in children and adolescents aged less than 18 years and weighing from 30 kg to 50 kg after at least 5 days of initial parenteral anticoagulation treatment. Paediatric population&amp;nbsp; Treatment of venous thromboembolism (VTE) and prevention of VTE recurrence in children and adolescents aged less than 18 years and weighing more than 50 kg after at least 5 days of initial parenteral anticoagulation treatment. &amp;nbsp;</t>
  </si>
  <si>
    <t>https://www.ema.europa.eu/en/medicines/human/EPAR/rivaroxaban-viatris</t>
  </si>
  <si>
    <t>Pegasys</t>
  </si>
  <si>
    <t>EMEA/H/C/000395</t>
  </si>
  <si>
    <t>VR/0000307242</t>
  </si>
  <si>
    <t>peginterferon alfa-2a</t>
  </si>
  <si>
    <t>Hepatitis C, Chronic;Hepatitis B, Chronic;Polycythemia Vera;Thrombocythemia, Essential</t>
  </si>
  <si>
    <t>L03AB11</t>
  </si>
  <si>
    <t>Polycythaemia veraPegasys is indicated as monotherapy in adults for the treatment of polycythaemia vera.&amp;nbsp;Essential thrombocythaemiaPegasys is indicated as monotherapy in adults for the treatment of essential thrombocythaemia..Chronic hepatitis BAdult patientsPegasys is indicated for the treatment of hepatitis B envelope antigen (HBeAg)-positive or HBeAg-negative chronic hepatitis B (CHB) in adult patients with compensated liver disease and evidence of viral replication, increased alanine aminotransferase (ALT) and histologically verified liver inflammation and/or fibrosis (see sections 4.4 and 5.1).Paediatric patients 3 years of age and olderPegasys is indicated for the treatment of HBeAg-positive CHB in non-cirrhotic children and adolescents 3 years of age and older with evidence of viral replication and persistently elevated serum ALT levels. With respect to the decision to initiate treatment in paediatric patients see sections 4.2, 4.4 and 5.1.Chronic hepatitis CAdult patientsPegasys is indicated in combination with other medicinal products, for the treatment of chronic hepatitis C (CHC) in patients with compensated liver disease (see sections 4.2, 4.4 and 5.1).&amp;nbsp;For hepatitis C virus (HCV) genotype specific activity, see sections 4.2 and 5.1.Paediatric patients 5 years of age and olderPegasys in combination with ribavirin is indicated for the treatment of CHC in treatment-naïve children and adolescents 5 years of age and older who are positive for serum HCV-RNA.When deciding to initiate treatment in childhood, it is important to consider growth inhibition induced by combination therapy. The reversibility of growth inhibition is uncertain. The decision to treat should be made on a case by case basis (see section 4.4).</t>
  </si>
  <si>
    <t>31/10/2025</t>
  </si>
  <si>
    <t>21/03/2002</t>
  </si>
  <si>
    <t>20/06/2002</t>
  </si>
  <si>
    <t>https://www.ema.europa.eu/en/medicines/human/EPAR/pegasys</t>
  </si>
  <si>
    <t>Beyonttra</t>
  </si>
  <si>
    <t>EMEA/H/C/006333</t>
  </si>
  <si>
    <t>VR/0000297381</t>
  </si>
  <si>
    <t>acoramidis</t>
  </si>
  <si>
    <t>acoramidis hydrochloride</t>
  </si>
  <si>
    <t>C01EB25</t>
  </si>
  <si>
    <t>For the treatment of wild-type or variant transthyretin amyloidosis in adult patients with cardiomyopathy (ATTR-CM).</t>
  </si>
  <si>
    <t>Bayer AG </t>
  </si>
  <si>
    <t>10/02/2025</t>
  </si>
  <si>
    <t>https://www.ema.europa.eu/en/medicines/human/EPAR/beyonttra</t>
  </si>
  <si>
    <t>Portela</t>
  </si>
  <si>
    <t>EMEA/V/C/005890</t>
  </si>
  <si>
    <t>relfovetmab</t>
  </si>
  <si>
    <t>https://www.ema.europa.eu/en/medicines/veterinary/EPAR/portela</t>
  </si>
  <si>
    <t>Grasustek</t>
  </si>
  <si>
    <t>EMEA/H/C/004556</t>
  </si>
  <si>
    <t>N/0000307856</t>
  </si>
  <si>
    <t>Juta Pharma GmbH</t>
  </si>
  <si>
    <t>https://www.ema.europa.eu/en/medicines/human/EPAR/grasustek</t>
  </si>
  <si>
    <t>Mektovi</t>
  </si>
  <si>
    <t>EMEA/H/C/004579</t>
  </si>
  <si>
    <t>VR/0000241083</t>
  </si>
  <si>
    <t>binimetinib</t>
  </si>
  <si>
    <t>L01EE03</t>
  </si>
  <si>
    <t>MelanomaBinimetinib in combination with encorafenib is indicated for the treatment of adult patients with unresectable or metastatic melanoma with a BRAF V600 mutation.Non-small cell lung cancer (NSCLC)Binimetinib in combination with encorafenib is indicated for the treatment of adult patients with advanced non-small cell lung cancer with a BRAF V600E mutation.</t>
  </si>
  <si>
    <t>https://www.ema.europa.eu/en/medicines/human/EPAR/mektovi</t>
  </si>
  <si>
    <t>Braftovi</t>
  </si>
  <si>
    <t>EMEA/H/C/004580</t>
  </si>
  <si>
    <t>encorafenib</t>
  </si>
  <si>
    <t>Encorafenib</t>
  </si>
  <si>
    <t>Melanoma;Colorectal Neoplasms</t>
  </si>
  <si>
    <t>L01EC03</t>
  </si>
  <si>
    <t>MelanomaEncorafenib in combination with binimetinib is indicated for the treatment of adult patients with unresectable or metastatic melanoma with a BRAF V600 mutation.Colorectal cancer (CRC)Encorafenib in combination with cetuximab is indicated for the treatment of adult patients with metastatic colorectal cancer (CRC) &amp;nbsp;with a BRAF V600E mutation, who have received prior systemic therapy.Non-small cell lung cancer (NSCLC)Encorafenib in combination with binimetinib is indicated for the treatment of adult patients with advanced non-small cell lung cancer with a BRAF V600E mutation.</t>
  </si>
  <si>
    <t>https://www.ema.europa.eu/en/medicines/human/EPAR/braftovi</t>
  </si>
  <si>
    <t>Ivemend</t>
  </si>
  <si>
    <t>EMEA/H/C/000743</t>
  </si>
  <si>
    <t>N/0000307871</t>
  </si>
  <si>
    <t>fosaprepitant</t>
  </si>
  <si>
    <t>Vomiting;Cancer</t>
  </si>
  <si>
    <t>A04AD12</t>
  </si>
  <si>
    <t>Prevention of nausea and vomiting associated with highly and moderately emetogenic cancer chemotherapy in adults and paediatric patients aged 6 months and older. Ivemend 150 mg is given as part of a combination therapy.</t>
  </si>
  <si>
    <t>https://www.ema.europa.eu/en/medicines/human/EPAR/ivemend</t>
  </si>
  <si>
    <t>Rekambys</t>
  </si>
  <si>
    <t>EMEA/H/C/005060</t>
  </si>
  <si>
    <t>R/0000257069</t>
  </si>
  <si>
    <t>rilpivirine</t>
  </si>
  <si>
    <t>J05AG05</t>
  </si>
  <si>
    <t>REKAMBYS is indicated, in combination with cabotegravir injection, for the treatment of human immunodeficiency virus type 1 (HIV 1) infection in adults and adolescents (at least 12 years of age and weighing at least 35 kg) who are virologically suppressed (HIV-1 RNA &amp;lt; 50 copies/mL) on a stable antiretroviral regimen without present or past evidence of viral resistance to, and no prior virological failure with, agents of the non-nucleoside reverse transcriptase inhibitor (NNRTI) and integrase inhibitor (INI) class.</t>
  </si>
  <si>
    <t>https://www.ema.europa.eu/en/medicines/human/EPAR/rekambys</t>
  </si>
  <si>
    <t>Truqap</t>
  </si>
  <si>
    <t>EMEA/H/C/006017</t>
  </si>
  <si>
    <t>VR/0000284700</t>
  </si>
  <si>
    <t>capivasertib</t>
  </si>
  <si>
    <t>L01EX27</t>
  </si>
  <si>
    <t>Truqap is indicated in combination with fulvestrant for the treatment of adult patients with oestrogen receptor (ER)-positive, HER2-negative locally advanced or metastatic breast cancer with one or more PIK3CA/AKT1/PTEN-alterations following recurrence or progression on or after an endocrine-based regimen. In pre- or perimenopausal women, Truqap plus fulvestrant should be combined with a luteinising hormone releasing hormone (LHRH) agonist. For men, administration of LHRH agonist according to current clinical practice standards should be considered.</t>
  </si>
  <si>
    <t>11/07/2024</t>
  </si>
  <si>
    <t>https://www.ema.europa.eu/en/medicines/human/EPAR/truqap</t>
  </si>
  <si>
    <t>Piqray</t>
  </si>
  <si>
    <t>EMEA/H/C/004804</t>
  </si>
  <si>
    <t>VR/0000275207</t>
  </si>
  <si>
    <t>alpelisib</t>
  </si>
  <si>
    <t>Piqray is indicated in combination with fulvestrant for the treatment of postmenopausal women, and men, with hormone receptor (HR)-positive, human epidermal growth factor receptor 2 (HER2)-negative, locally advanced or metastatic breast cancer with a PIK3CA mutation after disease progression following endocrine therapy as monotherapy (see section 5.1).</t>
  </si>
  <si>
    <t>30/07/2020</t>
  </si>
  <si>
    <t>https://www.ema.europa.eu/en/medicines/human/EPAR/piqray</t>
  </si>
  <si>
    <t>Tafinlar</t>
  </si>
  <si>
    <t>EMEA/H/C/002604</t>
  </si>
  <si>
    <t>VR/0000308071</t>
  </si>
  <si>
    <t>Melanoma Dabrafenib as monotherapy or in combination with trametinib is indicated for the treatment of adult patients with unresectable or metastatic melanoma with a BRAF V600 mutation (see sections 4.4 and 5.1). Adjuvant treatment of melanoma Dabrafenib in combination with trametinib is indicated for the adjuvant treatment of adult patients with Stage III melanoma with a BRAF V600 mutation, following complete resection. Non-small cell lung cancer (NSCLC) Dabrafenib in combination with trametinib is indicated for the treatment of adult patients with advanced non-small cell lung cancer with a BRAF V600 mutation.</t>
  </si>
  <si>
    <t>https://www.ema.europa.eu/en/medicines/human/EPAR/tafinlar</t>
  </si>
  <si>
    <t>Vgenfli</t>
  </si>
  <si>
    <t>EMEA/H/C/006192</t>
  </si>
  <si>
    <t>Vgenfli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</si>
  <si>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https://www.ema.europa.eu/en/medicines/human/EPAR/vgenfli</t>
  </si>
  <si>
    <t>Bravecto TriUNO</t>
  </si>
  <si>
    <t>EMEA/V/C/006311</t>
  </si>
  <si>
    <t>fluralaner;moxidectin;pyrantel</t>
  </si>
  <si>
    <t>11/10/2024</t>
  </si>
  <si>
    <t>https://www.ema.europa.eu/en/medicines/veterinary/EPAR/bravecto-triuno</t>
  </si>
  <si>
    <t>Spexotras</t>
  </si>
  <si>
    <t>EMEA/H/C/005886</t>
  </si>
  <si>
    <t>trametinib dimethyl sulfoxide</t>
  </si>
  <si>
    <t>Low-grade glioma Spexotras in combination with dabrafenib is indicated for the treatment of paediatric patients aged 1&amp;nbsp;year and older with low-grade glioma (LGG) with a BRAF V600E mutation who require systemic therapy. High-grade glioma Spexotras in combination with dabrafenib is indicated for the treatment of paediatric patients aged 1&amp;nbsp;year and older with high-grade glioma (HGG) with a BRAF V600E mutation who have received at least one prior radiation and/or chemotherapy treatment.</t>
  </si>
  <si>
    <t>https://www.ema.europa.eu/en/medicines/human/EPAR/spexotras</t>
  </si>
  <si>
    <t>Xromi</t>
  </si>
  <si>
    <t>EMEA/H/C/004837</t>
  </si>
  <si>
    <t>PRD/0000023589</t>
  </si>
  <si>
    <t>Xromi is indicated for the prevention of vaso-occlusive complications of Sickle Cell Disease in patients over 9 months of age.</t>
  </si>
  <si>
    <t>08/07/2019</t>
  </si>
  <si>
    <t>https://www.ema.europa.eu/en/medicines/human/EPAR/xromi</t>
  </si>
  <si>
    <t>Myalepta</t>
  </si>
  <si>
    <t>EMEA/H/C/004218</t>
  </si>
  <si>
    <t>VR/0000304056</t>
  </si>
  <si>
    <t>metreleptin</t>
  </si>
  <si>
    <t>Metreleptin</t>
  </si>
  <si>
    <t>Lipodystrophy, Familial Partial</t>
  </si>
  <si>
    <t>A16AA</t>
  </si>
  <si>
    <t>Myalepta is indicated as an adjunct to diet as a replacement therapy to treat the complications of leptin deficiency in lipodystrophy (LD) patients:  with confirmed congenital generalised LD (Berardinelli-Seip syndrome) or acquired generalised LD (Lawrence syndrome) in adults and children 2 years of age and above with confirmed familial partial LD or acquired partial LD (Barraquer-Simons syndrome), in adults and children 12 years of age and above for whom standard treatments have failed to achieve adequate metabolic control.</t>
  </si>
  <si>
    <t>https://www.ema.europa.eu/en/medicines/human/EPAR/myalepta</t>
  </si>
  <si>
    <t>Lazcluze</t>
  </si>
  <si>
    <t>EMEA/H/C/006074</t>
  </si>
  <si>
    <t>VR/0000261993</t>
  </si>
  <si>
    <t>lazertinib</t>
  </si>
  <si>
    <t>lazertinib mesilate monohydrate</t>
  </si>
  <si>
    <t>L01EB09</t>
  </si>
  <si>
    <t>Lazcluze in combination with amivantamab is indicated for the first line treatment of adult patients with advanced non small cell lung cancer (NSCLC) with EGFR exon 19 deletions or exon 21 L858R substitution mutations.</t>
  </si>
  <si>
    <t>https://www.ema.europa.eu/en/medicines/human/EPAR/lazcluze</t>
  </si>
  <si>
    <t>Zurzuvae</t>
  </si>
  <si>
    <t>EMEA/H/C/006488</t>
  </si>
  <si>
    <t>VR/0000304502</t>
  </si>
  <si>
    <t>zuranolone</t>
  </si>
  <si>
    <t>Depression, Postpartum</t>
  </si>
  <si>
    <t>N06A</t>
  </si>
  <si>
    <t>Zurzuvae is indicated for the treatment of postpartum depression (PPD) in adults following childbirth (see section 5.1).&amp;nbsp;</t>
  </si>
  <si>
    <t>https://www.ema.europa.eu/en/medicines/human/EPAR/zurzuvae</t>
  </si>
  <si>
    <t>Januvia</t>
  </si>
  <si>
    <t>EMEA/H/C/000722</t>
  </si>
  <si>
    <t>N/0000309219</t>
  </si>
  <si>
    <t>For adult patients with type-2 diabetes mellitus, Januvia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peroxisome-proliferator-activated-receptor-gamma (PPAR?) agonist (i.e. a thiazolidinedione) when use of a PPAR? agonist is appropriate and when diet and exercise plus the PPAR? agonist alone do not provide adequate glycaemic control; 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Januvia is also indicated as add-on to insulin (with or without metformin) when diet and exercise plus stable dose of insulin do not provide adequate glycaemic control.</t>
  </si>
  <si>
    <t>20/03/2007</t>
  </si>
  <si>
    <t>https://www.ema.europa.eu/en/medicines/human/EPAR/januvia</t>
  </si>
  <si>
    <t>Syfovre</t>
  </si>
  <si>
    <t>EMEA/H/C/005954</t>
  </si>
  <si>
    <t>Macular Degeneration;Geographic Atrophy</t>
  </si>
  <si>
    <t>S01XA31</t>
  </si>
  <si>
    <t>Treatment of geographic atrophy (GA) secondary to age-related macular degeneration (AMD).</t>
  </si>
  <si>
    <t>Apellis Europe B.V.</t>
  </si>
  <si>
    <t>16/12/2024</t>
  </si>
  <si>
    <t>04/10/2024</t>
  </si>
  <si>
    <t>26/01/2024</t>
  </si>
  <si>
    <t>https://www.ema.europa.eu/en/medicines/human/EPAR/syfovre</t>
  </si>
  <si>
    <t>Elonva</t>
  </si>
  <si>
    <t>EMEA/H/C/001106</t>
  </si>
  <si>
    <t>VR/0000286664</t>
  </si>
  <si>
    <t>corifollitropin alfa</t>
  </si>
  <si>
    <t>Reproductive Techniques, Assisted;Ovulation Induction;Investigative Techniques</t>
  </si>
  <si>
    <t>G03GA09</t>
  </si>
  <si>
    <t>Controlled Ovarian Stimulation (COS) in combination with a GnRH antagonist for the development of multiple follicles in women participating in an Assisted Reproductive Technology (ART) program. Elonva is indicated for the treatment of adolescent males (14 to less than 18 years and older) with hypogonadotropic hypogonadism, in combination with human Chorionic Gonadotropin (hCG).</t>
  </si>
  <si>
    <t>19/11/2009</t>
  </si>
  <si>
    <t>25/01/2010</t>
  </si>
  <si>
    <t>https://www.ema.europa.eu/en/medicines/human/EPAR/elonva</t>
  </si>
  <si>
    <t>Teysuno</t>
  </si>
  <si>
    <t>EMEA/H/C/001242</t>
  </si>
  <si>
    <t>VR/0000308441</t>
  </si>
  <si>
    <t>tegafur;gimeracil;oteracil</t>
  </si>
  <si>
    <t>L01BC53</t>
  </si>
  <si>
    <t>Teysuno is indicated in adults: - for the treatment of advanced gastric cancer when given in combination with cisplatin (see section 5.1). - as monotherapy or in combination with oxaliplatin or irinotecan, with or without bevacizumab, for the treatment of patients with metastatic colorectal cancer for whom it is not possible to continue treatment with another fluoropyrimidine due to hand-foot syndrome or cardiovascular toxicity that developed in the adjuvant or metastatic setting.</t>
  </si>
  <si>
    <t>Nordic Group B.V.</t>
  </si>
  <si>
    <t>14/03/2011</t>
  </si>
  <si>
    <t>https://www.ema.europa.eu/en/medicines/human/EPAR/teysuno</t>
  </si>
  <si>
    <t>Ristaben</t>
  </si>
  <si>
    <t>EMEA/H/C/001234</t>
  </si>
  <si>
    <t>N/0000309220</t>
  </si>
  <si>
    <t>For adult patients with type-2 diabetes mellitus, Ristaben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proliferator-activated-receptor-gamma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Ristaben is also indicated as add-on to insulin (with or without metformin) when diet and exercise plus stable dose of insulin do not provide adequate glycaemic control.</t>
  </si>
  <si>
    <t>https://www.ema.europa.eu/en/medicines/human/EPAR/ristaben</t>
  </si>
  <si>
    <t>Orkambi</t>
  </si>
  <si>
    <t>EMEA/H/C/003954</t>
  </si>
  <si>
    <t>N/0000308598</t>
  </si>
  <si>
    <t>lumacaftor;ivacaftor</t>
  </si>
  <si>
    <t>Lumacaftor;ivacaftor</t>
  </si>
  <si>
    <t>R07AX30</t>
  </si>
  <si>
    <t>Orkambi tablets are indicated for the treatment of cystic fibrosis (CF) in patients aged 6 years and older who are homozygous for the F508del mutation in the CFTR gene. Orkambi granules are indicated for the treatment of cystic fibrosis (CF) in children aged 1 year and older who are homozygous for the F508del mutation in the CFTR gene.</t>
  </si>
  <si>
    <t>09/03/2023</t>
  </si>
  <si>
    <t>https://www.ema.europa.eu/en/medicines/human/EPAR/orkambi</t>
  </si>
  <si>
    <t>M-M-RVaxPro</t>
  </si>
  <si>
    <t>EMEA/H/C/000604</t>
  </si>
  <si>
    <t>N/0000308492</t>
  </si>
  <si>
    <t>measles, mumps and rubella vaccine (live)</t>
  </si>
  <si>
    <t>measles virus Enders’ Edmonston strain (live, attenuated);mumps virus Jeryl Lynn (level B) strain (live, attenuated);rubella virus Wistar RA 27/3 strain (live, attenuated)</t>
  </si>
  <si>
    <t>Rubella;Mumps;Immunization;Measles</t>
  </si>
  <si>
    <t>J07BD52</t>
  </si>
  <si>
    <t>M-M-RVaxPro is indicated for simultaneous vaccination against measles, mumps, and rubella in individuals 12 months or older. For use in measles outbreaks, or for post-exposure vaccination, or for use in previously unvaccinated children older than 12 months who are in contact with susceptible pregnant women, and persons likely to be susceptible to mumps and rubella.</t>
  </si>
  <si>
    <t>05/05/2006</t>
  </si>
  <si>
    <t>https://www.ema.europa.eu/en/medicines/human/EPAR/m-m-rvaxpro</t>
  </si>
  <si>
    <t>Vocabria</t>
  </si>
  <si>
    <t>EMEA/H/C/004976</t>
  </si>
  <si>
    <t>R/0000256925</t>
  </si>
  <si>
    <t>cabotegravir</t>
  </si>
  <si>
    <t>cabotegavir sodium;cabotegravir</t>
  </si>
  <si>
    <t>Vocabria tablets are indicated in combination with rilpivirine tablets for the short-term treatment of Human Immunodeficiency Virus type 1 (HIV-1) infection in adults and adolescents (at least 12 years of age and weighing at least 35 kg) who are virologically suppressed (HIV-1 RNA &amp;lt;50 copies/mL) on a stable antiretroviral regimen without present or past evidence of viral resistance to, and no prior virological failure with agents of the non-nucleoside reverse transcriptase inhibitor (NNRTI) and integrase inhibitor (INI) class for:  Oral lead in to assess tolerability of Vocabria and rilpivirine prior to administration of long acting cabotegravir injection plus long acting rilpivirine injection. Oral therapy for adults and adolescents who will miss planned dosing with cabotegravir injection plus rilpivirine injection.  Vocabria injection is indicated, in combination with rilpivirine injection, for the treatment of Human Immunodeficiency Virus type 1 (HIV-1) infection in adults and adoloscents (at least 12 years of age and weighing at least 35 kg) who are virologically suppressed (HIV-1 RNA &amp;lt;50 copies/mL) on a stable antiretroviral regimen without present or past evidence of viral resistance to, and no prior virological failure with agents of the non-nucleoside reverse trascriptase.</t>
  </si>
  <si>
    <t>05/01/2021</t>
  </si>
  <si>
    <t>https://www.ema.europa.eu/en/medicines/human/EPAR/vocabria</t>
  </si>
  <si>
    <t>Perjeta</t>
  </si>
  <si>
    <t>EMEA/H/C/002547</t>
  </si>
  <si>
    <t>VR/0000280837</t>
  </si>
  <si>
    <t>Metastatic Breast Cancer: Perjeta is indicated for use in combination with trastuzumab and docetaxel in adult patients with HER2-positive metastatic or locally recurrent unresectable breast cancer, who have not received previous anti-HER2 therapy or chemotherapy for their metastatic disease. Neoadjuvant Treatment of Breast Cancer: Perjeta is indicated for use in combination with trastuzumab and chemotherapy for the neoadjuvant treatment of adult patients with HER2-positive, locally advanced, inflammatory, or early stage breast cancer at high risk of recurrence.</t>
  </si>
  <si>
    <t>04/03/2013</t>
  </si>
  <si>
    <t>https://www.ema.europa.eu/en/medicines/human/EPAR/perjeta</t>
  </si>
  <si>
    <t>Zimbus Breezhaler</t>
  </si>
  <si>
    <t>EMEA/H/C/005518</t>
  </si>
  <si>
    <t>VR/0000289953</t>
  </si>
  <si>
    <t>indacaterol;glycopyrronium;mometasone furoate</t>
  </si>
  <si>
    <t>glycopyrronium bromide;Indacaterol (acetate);mometasone furoate</t>
  </si>
  <si>
    <t>Maintenance treatment of asthma in adults whose disease is not adequately controlled.</t>
  </si>
  <si>
    <t>28/10/2025</t>
  </si>
  <si>
    <t>https://www.ema.europa.eu/en/medicines/human/EPAR/zimbus-breezhaler</t>
  </si>
  <si>
    <t>Lytgobi</t>
  </si>
  <si>
    <t>EMEA/H/C/005627</t>
  </si>
  <si>
    <t>VR/0000282565</t>
  </si>
  <si>
    <t>futibatinib</t>
  </si>
  <si>
    <t>Futibatinib</t>
  </si>
  <si>
    <t>Cholangiocarcinoma</t>
  </si>
  <si>
    <t>L01EN04</t>
  </si>
  <si>
    <t>antineoplastic agents</t>
  </si>
  <si>
    <t>Lytgobi monotherapy is indicated for the treatment of adult patients with locally advanced or metastatic cholangiocarcinoma with a fibroblast growth factor receptor 2 (FGFR2) fusion or rearrangement that have progressed after at least one prior line of systemic therapy.</t>
  </si>
  <si>
    <t>Taiho Pharma Netherlands B.V.</t>
  </si>
  <si>
    <t>04/07/2023</t>
  </si>
  <si>
    <t>18/07/2023</t>
  </si>
  <si>
    <t>29/10/2025</t>
  </si>
  <si>
    <t>https://www.ema.europa.eu/en/medicines/human/EPAR/lytgobi</t>
  </si>
  <si>
    <t>Rybrevant</t>
  </si>
  <si>
    <t>EMEA/H/C/005454</t>
  </si>
  <si>
    <t>amivantamab</t>
  </si>
  <si>
    <t>L01FX18</t>
  </si>
  <si>
    <t>Rybrevant is indicated:  in combination with lazertinib for the first line treatment of adult patients with advanced non small cell lung cancer (NSCLC) with EGFR Exon 19 deletions or Exon 21 L858R substitution mutations. in combination with carboplatin and pemetrexed for the treatment of adult patients with advanced NSCLC with EGFR Exon&amp;nbsp;19 deletions or Exon&amp;nbsp;21 L858R substitution mutations after failure of prior therapy including an EGFR tyrosine kinase inhibitor (TKI). in combination with carboplatin and pemetrexed for the first line treatment of adult patients with advanced NSCLC with activating EGFR Exon 20 insertion mutations. as monotherapy for treatment of adult patients with advanced NSCLC with activating EGFR Exon 20 insertion mutations, after failure of platinum based therapy.</t>
  </si>
  <si>
    <t>Janssen-Cilag International N.V.   </t>
  </si>
  <si>
    <t>https://www.ema.europa.eu/en/medicines/human/EPAR/rybrevant</t>
  </si>
  <si>
    <t>Phesgo</t>
  </si>
  <si>
    <t>EMEA/H/C/005386</t>
  </si>
  <si>
    <t>R/0000258704</t>
  </si>
  <si>
    <t>pertuzumab;trastuzumab</t>
  </si>
  <si>
    <t>L01XY</t>
  </si>
  <si>
    <t>Early breast cancer (EBC) Phesgo is indicated for use in combination with chemotherapy in:  the neoadjuvant treatment of adult patients with HER2-positive, locally advanced, inflammatory, or early stage breast cancer at high risk of recurrence the adjuvant treatment of adult patients with HER2-positive early breast cancer at high risk of recurrence  Metastatic breast cancer (MBC) Phesgo is indicated for use in combination with docetaxel in adult patients with HER2-positive metastatic or locally recurrent unresectable breast cancer, who have not received previous anti-HER2 therapy or chemotherapy for their metastatic disease.</t>
  </si>
  <si>
    <t>13/01/2021</t>
  </si>
  <si>
    <t>https://www.ema.europa.eu/en/medicines/human/EPAR/phesgo</t>
  </si>
  <si>
    <t>Votrient</t>
  </si>
  <si>
    <t>EMEA/H/C/001141</t>
  </si>
  <si>
    <t>VR/0000307790</t>
  </si>
  <si>
    <t>pazopanib</t>
  </si>
  <si>
    <t>L01XE11</t>
  </si>
  <si>
    <t>Renal-cell carcinoma (RCC) Votrient is indicated in adults for the first-line treatment of advanced renal-cell carcinoma (RCC) and for patients who have received prior cytokine therapy for advanced disease. Soft-tissue sarcoma (STS) Votrient is indicated for the treatment of adult patients with selective subtypes of advanced soft-tissue sarcoma (STS) who have received prior chemotherapy for metastatic disease or who have progressed within 12 months after (neo)adjuvant therapy. Efficacy and safety have only been established in certain STS histological tumour subtypes.</t>
  </si>
  <si>
    <t>14/06/2010</t>
  </si>
  <si>
    <t>https://www.ema.europa.eu/en/medicines/human/EPAR/votrient</t>
  </si>
  <si>
    <t>Abilify Maintena</t>
  </si>
  <si>
    <t>EMEA/H/C/002755</t>
  </si>
  <si>
    <t>N/0000308201</t>
  </si>
  <si>
    <t>Maintenance treatment of schizophrenia in adult patients stabilised with oral aripiprazole.</t>
  </si>
  <si>
    <t>27/10/2025</t>
  </si>
  <si>
    <t>18/09/2013</t>
  </si>
  <si>
    <t>14/11/2013</t>
  </si>
  <si>
    <t>https://www.ema.europa.eu/en/medicines/human/EPAR/abilify-maintena</t>
  </si>
  <si>
    <t>Multaq</t>
  </si>
  <si>
    <t>EMEA/H/C/001043</t>
  </si>
  <si>
    <t>N/0000304194</t>
  </si>
  <si>
    <t>dronedarone</t>
  </si>
  <si>
    <t>Atrial Fibrillation</t>
  </si>
  <si>
    <t>C01BD07</t>
  </si>
  <si>
    <t>Multaq is indicated for the maintenance of sinus rhythm after successful cardioversion in adult clinically stable patients with paroxysmal or persistent atrial fibrillation (AF). Due to its safety profile, Multaq should only be prescribed after alternative treatment options have been considered. Multaq should not be given to patients with left ventricular systolic dysfunction or to patients with current or previous episodes of heart failure.</t>
  </si>
  <si>
    <t>25/11/2009</t>
  </si>
  <si>
    <t>13/11/2017</t>
  </si>
  <si>
    <t>https://www.ema.europa.eu/en/medicines/human/EPAR/multaq</t>
  </si>
  <si>
    <t>Keppra</t>
  </si>
  <si>
    <t>EMEA/H/C/000277</t>
  </si>
  <si>
    <t>PSUSA/00001846/202411</t>
  </si>
  <si>
    <t>Keppra is indicated as monotherapy in the treatment of partial-onset seizures with or without secondary generalisation in patients from 16 years of age with newly diagnosed epilepsy. Keppra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</si>
  <si>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13/10/2025</t>
  </si>
  <si>
    <t>29/09/2000</t>
  </si>
  <si>
    <t>https://www.ema.europa.eu/en/medicines/human/EPAR/keppra</t>
  </si>
  <si>
    <t>Fanskya</t>
  </si>
  <si>
    <t>EMEA/H/C/005537</t>
  </si>
  <si>
    <t>Mozafancogene autotemcel</t>
  </si>
  <si>
    <t>mozafancogene autotemcel</t>
  </si>
  <si>
    <t>Fanconi Anemia</t>
  </si>
  <si>
    <t>&amp;nbsp;Treatment of paediatric patients with Fanconi Anaemia Type A</t>
  </si>
  <si>
    <t>Rocket Pharmaceuticals B.V.</t>
  </si>
  <si>
    <t>https://www.ema.europa.eu/en/medicines/human/EPAR/fanskya</t>
  </si>
  <si>
    <t>Lemtrada</t>
  </si>
  <si>
    <t>EMEA/H/C/003718</t>
  </si>
  <si>
    <t>VR/0000304324</t>
  </si>
  <si>
    <t>alemtuzumab</t>
  </si>
  <si>
    <t>L04AA34</t>
  </si>
  <si>
    <t>Lemtrada is indicated for adult patients with relapsing-remitting multiple sclerosis (RRMS) with active disease defined by clinical or imaging features.</t>
  </si>
  <si>
    <t>Sanofi Belgium</t>
  </si>
  <si>
    <t>https://www.ema.europa.eu/en/medicines/human/EPAR/lemtrada</t>
  </si>
  <si>
    <t>Adtralza</t>
  </si>
  <si>
    <t>EMEA/H/C/005255</t>
  </si>
  <si>
    <t>VR/0000254976</t>
  </si>
  <si>
    <t>tralokinumab</t>
  </si>
  <si>
    <t>D11</t>
  </si>
  <si>
    <t>Adtralza is indicated for the treatment of moderate to severe atopic dermatitis in adult and adolescent patients 12 years and older who are candidates for systemic therapy.</t>
  </si>
  <si>
    <t>https://www.ema.europa.eu/en/medicines/human/EPAR/adtralza</t>
  </si>
  <si>
    <t>Elzonris</t>
  </si>
  <si>
    <t>EMEA/H/C/005031</t>
  </si>
  <si>
    <t>R/0000261300</t>
  </si>
  <si>
    <t>tagraxofusp</t>
  </si>
  <si>
    <t>Lymphoma</t>
  </si>
  <si>
    <t>L01XX67</t>
  </si>
  <si>
    <t>Elzonris&amp;nbsp;is indicated as monotherapy for the first-line treatment of adult patients with blastic plasmacytoid dendritic cell neoplasm (BPDCN).</t>
  </si>
  <si>
    <t>Stemline Therapeutics B.V.</t>
  </si>
  <si>
    <t>https://www.ema.europa.eu/en/medicines/human/EPAR/elzonris</t>
  </si>
  <si>
    <t>Emend</t>
  </si>
  <si>
    <t>EMEA/H/C/000527</t>
  </si>
  <si>
    <t>N/0000308121</t>
  </si>
  <si>
    <t>aprepitant</t>
  </si>
  <si>
    <t>Vomiting;Postoperative Nausea and Vomiting;Cancer</t>
  </si>
  <si>
    <t>Emend 40 mg hard capsules is indicated for the prevention of postoperative nausea and vomiting (PONV) in adults. Emend is also available as 80 mg and 125 mg hard capsules for the prevention of nausea and vomiting associated with highly and moderately emetogenic cancer chemotherapy in adults and adolescents from the age of 12 (see separate Summary of Product Characteristics). Emend is also available as 165 mg hard capsules for the prevention of acute and delayed nausea and vomiting associated with highly emetogenic cisplatin based cancer chemotherapy in adults and the prevention of nausea and vomiting associated with moderately emetogenic cancer chemotherapy in adults. Emend is also available as powder for oral suspension for the prevention of nausea and vomiting associated with highly and moderately emetogenic cancer chemotherapy in children, toddlers and infants from the age of 6 months to less than 12 years. Emend 80 mg, 125 mg, 165 mg hard capsules and Emend powder for oral suspension are given as part of combination therapy.</t>
  </si>
  <si>
    <t>24/07/2003</t>
  </si>
  <si>
    <t>11/11/2003</t>
  </si>
  <si>
    <t>https://www.ema.europa.eu/en/medicines/human/EPAR/emend</t>
  </si>
  <si>
    <t>Sylvant</t>
  </si>
  <si>
    <t>EMEA/H/C/003708</t>
  </si>
  <si>
    <t>VR/0000269593</t>
  </si>
  <si>
    <t>siltuximab</t>
  </si>
  <si>
    <t>Giant Lymph Node Hyperplasia</t>
  </si>
  <si>
    <t>L04AC11</t>
  </si>
  <si>
    <t>Sylvant is indicated for the treatment of adult patients with multicentric Castleman’s disease (MCD who are human immunodeficiency virus (HIV) negative and human herpesvirus-8 (HHV-8) negative.</t>
  </si>
  <si>
    <t>https://www.ema.europa.eu/en/medicines/human/EPAR/sylvant</t>
  </si>
  <si>
    <t>Venclyxto</t>
  </si>
  <si>
    <t>EMEA/H/C/004106</t>
  </si>
  <si>
    <t>VR/0000291886</t>
  </si>
  <si>
    <t>venetoclax</t>
  </si>
  <si>
    <t>L01XX52</t>
  </si>
  <si>
    <t>Venclyxto in combination with obinutuzumab is indicated for the treatment of adult patients with previously untreated chronic lymphocytic leukaemia (CLL) (see section 5.1). Venclyxto in combination with rituximab is indicated for the treatment of adult patients with CLL who have received at least one prior therapy. Venclyxto monotherapy is indicated for the treatment of CLL:  in the presence of 17p deletion or TP53 mutation in adult patients who are unsuitable for or have failed a B cell receptor pathway inhibitor, or in the absence of 17p deletion or TP53 mutation in adult patients who have failed both chemoimmunotherapy and a B-cell receptor pathway inhibitor.  Venclyxto in combination with a hypomethylating agent is indicated for the treatment of adult patients with newly&amp;nbsp; diagnosed acute myeloid leukaemia (AML) who are ineligible for intensive chemotherapy.</t>
  </si>
  <si>
    <t>04/12/2016</t>
  </si>
  <si>
    <t>https://www.ema.europa.eu/en/medicines/human/EPAR/venclyxto</t>
  </si>
  <si>
    <t>Ozurdex</t>
  </si>
  <si>
    <t>EMEA/H/C/001140</t>
  </si>
  <si>
    <t>VR/0000245981</t>
  </si>
  <si>
    <t>dexamethasone</t>
  </si>
  <si>
    <t>Macular Edema;Uveitis</t>
  </si>
  <si>
    <t>S01BA01</t>
  </si>
  <si>
    <t>Ophthalmologicals;Other ophthalmologicals</t>
  </si>
  <si>
    <t>Ozurdex is indicated for the treatment of adult patients with macular oedema following either branch retinal-vein occlusion (BRVO) or central retinal-vein occlusion (CRVO). Ozurdex is indicated for the treatment of adult patients with inflammation of the posterior segment of the eye presenting as noninfectious uveitis. Ozurdex is indicated for the treatment of adult patients with visual impairment due to diabetic macular oedema (DME) who are pseudophakic or who are considered insufficiently responsive to, or unsuitable for non-corticosteroid therapy.</t>
  </si>
  <si>
    <t>20/05/2010</t>
  </si>
  <si>
    <t>26/07/2010</t>
  </si>
  <si>
    <t>https://www.ema.europa.eu/en/medicines/human/EPAR/ozurdex</t>
  </si>
  <si>
    <t>Columvi</t>
  </si>
  <si>
    <t>EMEA/H/C/005751</t>
  </si>
  <si>
    <t>VR/0000270570</t>
  </si>
  <si>
    <t>glofitamab</t>
  </si>
  <si>
    <t>Glofitamab</t>
  </si>
  <si>
    <t>L01FX28</t>
  </si>
  <si>
    <t>Columvi in combination with gemcitabine and oxaliplatin is indicated for the treatment of adult patients with relapsed or refractory diffuse large B-cell lymphoma not otherwise specified (DLBCL NOS) who are ineligible for autologous stem cell transplant (ASCT).Columvi as monotherapy is indicated for the treatment of adult patients with relapsed or refractory diffuse large B cell lymphoma (DLBCL), after two or more lines of systemic therapy.</t>
  </si>
  <si>
    <t>07/07/2023</t>
  </si>
  <si>
    <t>https://www.ema.europa.eu/en/medicines/human/EPAR/columvi</t>
  </si>
  <si>
    <t>Siiltibcy</t>
  </si>
  <si>
    <t>EMEA/H/C/006177</t>
  </si>
  <si>
    <t>VR/0000294621</t>
  </si>
  <si>
    <t>Mycobacterium tuberculosis derived antigens (rdESAT-6 / rCFP-10)</t>
  </si>
  <si>
    <t>Mycobacterium tuberculosis derived antigens (rdESAT‑6 and rCFP‑10)</t>
  </si>
  <si>
    <t>Tuberculosis;Diagnosis</t>
  </si>
  <si>
    <t>V04CF</t>
  </si>
  <si>
    <t>Tuberculosis diagnostics</t>
  </si>
  <si>
    <t>Diagnosis of infection with Mycobacterium tuberculosis.</t>
  </si>
  <si>
    <t>https://www.ema.europa.eu/en/medicines/human/EPAR/siiltibcy</t>
  </si>
  <si>
    <t>Amtagvi</t>
  </si>
  <si>
    <t>EMEA/H/C/004741</t>
  </si>
  <si>
    <t>lifileucel</t>
  </si>
  <si>
    <t>L01XL11</t>
  </si>
  <si>
    <t>Treatment of unresectable or metastatic melanoma&amp;nbsp;</t>
  </si>
  <si>
    <t>Iovance Biotherapeutics B.V.</t>
  </si>
  <si>
    <t>https://www.ema.europa.eu/en/medicines/human/EPAR/amtagvi</t>
  </si>
  <si>
    <t>Vimizim</t>
  </si>
  <si>
    <t>EMEA/H/C/002779</t>
  </si>
  <si>
    <t>IB/0043</t>
  </si>
  <si>
    <t>elosulfase alfa</t>
  </si>
  <si>
    <t>recombinant human n-acetylgalactosamine-6-sulfatase</t>
  </si>
  <si>
    <t>Mucopolysaccharidosis IV</t>
  </si>
  <si>
    <t>A16AB12</t>
  </si>
  <si>
    <t>Vimizim is indicated for the treatment of mucopolysaccharidosis, type IVA (Morquio A Syndrome, MPS IVA) in patients of all ages.</t>
  </si>
  <si>
    <t>09/04/2021</t>
  </si>
  <si>
    <t>27/04/2014</t>
  </si>
  <si>
    <t>https://www.ema.europa.eu/en/medicines/human/EPAR/vimizim</t>
  </si>
  <si>
    <t>Camzyos</t>
  </si>
  <si>
    <t>EMEA/H/C/005457</t>
  </si>
  <si>
    <t>VR/0000266373</t>
  </si>
  <si>
    <t>mavacamten</t>
  </si>
  <si>
    <t>Mavacamten</t>
  </si>
  <si>
    <t>C01EB</t>
  </si>
  <si>
    <t>Treatment of symptomatic obstructive hypertrophic cardiomyopathy.</t>
  </si>
  <si>
    <t>30/05/2025</t>
  </si>
  <si>
    <t>26/06/2023</t>
  </si>
  <si>
    <t>24/07/2023</t>
  </si>
  <si>
    <t>https://www.ema.europa.eu/en/medicines/human/EPAR/camzyos</t>
  </si>
  <si>
    <t>Prolia</t>
  </si>
  <si>
    <t>EMEA/H/C/001120</t>
  </si>
  <si>
    <t>PSUSA/00000954/202409</t>
  </si>
  <si>
    <t>Treatment of osteoporosis in postmenopausal women and in men at increased risk of fractures. In postmenopausal women Prolia significantly reduces the risk of vertebral, non vertebral and hip fractures. Treatment of bone loss associated with hormone ablation in men with prostate cancer at increased risk of fractures. In men with prostate cancer receiving hormone ablation, Prolia significantly reduces the risk of vertebral fractures.</t>
  </si>
  <si>
    <t>26/05/2010</t>
  </si>
  <si>
    <t>https://www.ema.europa.eu/en/medicines/human/EPAR/prolia</t>
  </si>
  <si>
    <t>Tygacil</t>
  </si>
  <si>
    <t>EMEA/H/C/000644</t>
  </si>
  <si>
    <t>VR/0000262659</t>
  </si>
  <si>
    <t>tigecycline</t>
  </si>
  <si>
    <t>Bacterial Infections;Skin Diseases, Bacterial;Soft Tissue Infections</t>
  </si>
  <si>
    <t>J01AA12</t>
  </si>
  <si>
    <t>Tygacil is indicated in adults and in children from the age of eight years for the treatment of the following infections:  Complicated skin and soft tissue infections (cSSTI), excluding diabetic foot infections Complicated intra-abdominal infections (cIAI)  Tygacil should be used only in situations where other alternative antibiotics are not suitable. Consideration should be given to official guidance on the appropriate use of antibacterial agents. appropriate use of antibacterial agents.</t>
  </si>
  <si>
    <t>24/04/2006</t>
  </si>
  <si>
    <t>https://www.ema.europa.eu/en/medicines/human/EPAR/tygacil</t>
  </si>
  <si>
    <t>Mycophenolate mofetil Teva</t>
  </si>
  <si>
    <t>EMEA/H/C/000882</t>
  </si>
  <si>
    <t>VR/0000286845</t>
  </si>
  <si>
    <t>Mycophenolate mofetil Teva is indicated in combination with ciclosporin and corticosteroids for the prophylaxis of acute transplant rejection in patients receiving allogeneic renal, cardiac or hepatic transplants.</t>
  </si>
  <si>
    <t>Teva Pharma B.V.</t>
  </si>
  <si>
    <t>20/10/2025</t>
  </si>
  <si>
    <t>13/12/2007</t>
  </si>
  <si>
    <t>21/02/2008</t>
  </si>
  <si>
    <t>https://www.ema.europa.eu/en/medicines/human/EPAR/mycophenolate-mofetil-teva</t>
  </si>
  <si>
    <t>Myfenax</t>
  </si>
  <si>
    <t>EMEA/H/C/000884</t>
  </si>
  <si>
    <t>Myfenax is indicated in combination with ciclosporin and corticosteroids for the prophylaxis of acute transplant rejection in patients receiving allogeneic renal, cardiac or hepatic transplants.</t>
  </si>
  <si>
    <t>https://www.ema.europa.eu/en/medicines/human/EPAR/myfenax</t>
  </si>
  <si>
    <t>Livtencity</t>
  </si>
  <si>
    <t>EMEA/H/C/005787</t>
  </si>
  <si>
    <t>VR/0000254465</t>
  </si>
  <si>
    <t>maribavir</t>
  </si>
  <si>
    <t>Maribavir</t>
  </si>
  <si>
    <t>J05AX10</t>
  </si>
  <si>
    <t>LIVTENCITY is indicated for the treatment of cytomegalovirus (CMV) infection and/or disease that are refractory (with or without resistance) to one or more prior therapies, including ganciclovir, valganciclovir, cidofovir or foscarnet in adult patients who have undergone a haematopoietic stem cell transplant (HSCT) or solid organ transplant (SOT). Consideration should be given to official guidance on the appropriate use of antiviral agents.</t>
  </si>
  <si>
    <t>https://www.ema.europa.eu/en/medicines/human/EPAR/livtencity</t>
  </si>
  <si>
    <t>Insulin Human Rechon</t>
  </si>
  <si>
    <t>EMEA/H/C/006011</t>
  </si>
  <si>
    <t>A10AB01</t>
  </si>
  <si>
    <t>Treatment of patients with diabetes mellitus who require insulin for the maintenance of glucose homeostasis</t>
  </si>
  <si>
    <t>Rechon Life Science AB</t>
  </si>
  <si>
    <t>https://www.ema.europa.eu/en/medicines/human/EPAR/insulin-human-rechon</t>
  </si>
  <si>
    <t>Amsparity</t>
  </si>
  <si>
    <t>EMEA/H/C/004879</t>
  </si>
  <si>
    <t>VR/0000289586</t>
  </si>
  <si>
    <t>Rheumatoid arthritis Amsparity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Amsparity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 Enthesitis-related arthritis  Amsparity is indicated for the treatment of active enthesitis-related arthritis in patients, 6 years of age and older, who have had an inadequate response to, or who are intolerant of, conventional therapy. Axial spondyloarthritis Ankylosing spondylitis (AS)  Amsparity is indicated for the treatment of adults with severe active ankylosing spondylitis who have had an inadequate response to conventional therapy. 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Amsparity is indicated for the treatment of moderate to severe chronic plaque psoriasis in adult patients who are candidates for systemic therapy. Paediatric plaque psoriasis Amsparity is indicated for the treatment of severe chronic plaque psoriasis in children and adolescents from 4 years of age who have had an inadequate response to or are inappropriate candidates for topical therapy and phototherapies. Hidradenitis suppurativa Amsparity is indicated for the treatment of active moderate to severe hidradenitis suppurativa (HS) (acne inversa) in adults and adolescents from 12 years of age with an inadequate response to conventional systemic HS therapy. Crohn’s disease 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Amsparity is indicated for the treatment of non-infectious intermediate, posterior and panuveitis in adult patients who have had an inadequate response to corticosteroids, in patients in need of corticosteroid-sparing, or in whom corticosteroid treatment is inappropriate. Adolescent hidradenitis suppurativa Amsparity is indicated for the treatment of active moderate to severe hidradenitis suppurativa (HS) (acne inversa) in adolescents from 12 years of age with an inadequate response to conventional systemic HS therapy. Paediatric uveitis Amsparity is indicated for the treatment of paediatric chronic non-infectious anterior uveitis in patients from 2 years of age who have had an inadequate response to or are intolerant to conventional therapy, or in whom conventional therapy is inappropriate.</t>
  </si>
  <si>
    <t>14/02/2020</t>
  </si>
  <si>
    <t>https://www.ema.europa.eu/en/medicines/human/EPAR/amsparity</t>
  </si>
  <si>
    <t>Zonisamide Viatris (previously Zonisamide Mylan)</t>
  </si>
  <si>
    <t>EMEA/H/C/004127</t>
  </si>
  <si>
    <t>N/0000307344</t>
  </si>
  <si>
    <t>zonisamide</t>
  </si>
  <si>
    <t>N03AX15</t>
  </si>
  <si>
    <t>Monotherapy in the treatment of partial seizures, with or without secondary generalisation, in adults with newly diagnosed epilepsy; adjunctive therapy in the treatment of partial seizures, with or without secondary generalisation, in adults, adolescents, and children aged 6 years and above.</t>
  </si>
  <si>
    <t>https://www.ema.europa.eu/en/medicines/human/EPAR/zonisamide-viatris</t>
  </si>
  <si>
    <t>Ultomiris</t>
  </si>
  <si>
    <t>EMEA/H/C/004954</t>
  </si>
  <si>
    <t>VR/0000271811</t>
  </si>
  <si>
    <t>ravulizumab</t>
  </si>
  <si>
    <t>L04AA43</t>
  </si>
  <si>
    <t>Paroxysmal nocturnal haemoglobinuria (PNH)Ultomiris is indicated in the treatment of adult and paediatric patients with a body weight of 10 kg or above with PNH:- in patients with haemolysis with clinical symptom(s) indicative of high disease activity.- in patients who are clinically stable after having been treated with eculizumab for at least the past 6 months (see section 5.1). Atypical haemolytic uremic syndrome (aHUS)Ultomiris is indicated in the treatment of patients with a body weight of 10 kg or above with aHUS who are complement inhibitor treatment-naïve or have received eculizumab for at least 3 months and have evidence of response to eculizumab (see section 5.1). Generalized myasthenia gravis (gMG)Ultomiris is indicated as an add-on to standard therapy for the treatment of adult patients with gMG who are anti-acetylcholine receptor (AChR) antibody-positive. Neuromyelitis Optica Spectrum Disorder (NMOSD)Ultomiris is indicated in the treatment of adult patients with NMOSD who are anti-aquaporin 4 (AQP4) antibody-positive (see section 5.1). Ultomiris is indicated in the treatment of adult patients with paroxysmal nocturnal haemoglobinuria (PNH):- in patients with haemolysis with clinical symptom(s) indicative of high disease activity.- in patients who are clinically stable after having been treated with eculizumab for at least the past 6 months. Ultomiris is indicated in the treatment of adult patients with atypical haemolytic uremic syndrome (aHUS) who are complement inhibitor treatment-naïve or have received eculizumab for at least 3 months and have evidence of response to eculizumab.</t>
  </si>
  <si>
    <t>02/07/2019</t>
  </si>
  <si>
    <t>10/07/2019</t>
  </si>
  <si>
    <t>https://www.ema.europa.eu/en/medicines/human/EPAR/ultomiris</t>
  </si>
  <si>
    <t>Tezspire</t>
  </si>
  <si>
    <t>EMEA/H/C/005588</t>
  </si>
  <si>
    <t>VR/0000245013</t>
  </si>
  <si>
    <t>tezepelumab</t>
  </si>
  <si>
    <t>Asthma;Sinusitis</t>
  </si>
  <si>
    <t>R03DX11</t>
  </si>
  <si>
    <t>AsthmaTezspire is indicated as an add-on maintenance treatment in adults and adolescents 12 years and older with severe asthma who are inadequately controlled despite high dose inhaled corticosteroids plus another medicinal product for maintenance treatment. Chronic rhinosinusitis with nasal polyps (CRSwNP)&amp;nbsp;Tezspire is indicated as an add-on therapy with intranasal corticosteroids for the treatment of adult patients with severe CRSwNP for whom therapy with systemic corticosteroids, and/or surgery do not provide adequate disease control.</t>
  </si>
  <si>
    <t>19/09/2022</t>
  </si>
  <si>
    <t>21/09/2022</t>
  </si>
  <si>
    <t>https://www.ema.europa.eu/en/medicines/human/EPAR/tezspire</t>
  </si>
  <si>
    <t>Voriconazole Accord</t>
  </si>
  <si>
    <t>EMEA/H/C/002669</t>
  </si>
  <si>
    <t>VR/0000296347</t>
  </si>
  <si>
    <t>Aspergillosis;Candidiasis;Mycoses</t>
  </si>
  <si>
    <t>Antimycotics for systemic use;Triazole derivatives</t>
  </si>
  <si>
    <t>Voriconazole is a broad-spectrum, triazole antifungal agent and is indicated in adults and children aged two years and above as follows:  treatment of invasive aspergillosis; treatment of candidaemia in non-neutropenic patients; treatment of fluconazole-resistant serious invasive Candida infections (including C. krusei); Treatment of serious fungal infections caused by Scedosporium spp. and Fusarium spp.  Voriconazole Accord should be administered primarily to patients with progressive, possibly life-threatening infections.</t>
  </si>
  <si>
    <t>https://www.ema.europa.eu/en/medicines/human/EPAR/voriconazole-accord</t>
  </si>
  <si>
    <t>Aqumeldi</t>
  </si>
  <si>
    <t>EMEA/H/C/005731</t>
  </si>
  <si>
    <t>VR/0000303474</t>
  </si>
  <si>
    <t>enalapril maleate</t>
  </si>
  <si>
    <t>Enalapril (maleate)</t>
  </si>
  <si>
    <t>C09AA02</t>
  </si>
  <si>
    <t>Treatment of heart failure.</t>
  </si>
  <si>
    <t>Proveca Pharma Limited</t>
  </si>
  <si>
    <t>https://www.ema.europa.eu/en/medicines/human/EPAR/aqumeldi</t>
  </si>
  <si>
    <t>Idacio</t>
  </si>
  <si>
    <t>EMEA/H/C/004475</t>
  </si>
  <si>
    <t>II/0024/G</t>
  </si>
  <si>
    <t>Rheumatoid arthritis Idacio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Idacio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 Enthesitis-related arthritis Idacio is indicated for the treatment of active enthesitis-related arthritis in patients, 6 years of age and older, who have had an inadequate response to, or who are intolerant of, conventional therapy (see section 5.1). Axial spondyloarthritis Ankylosing spondylitis (AS) Idacio is indicated for the treatment of adults with severe active ankylosing spondylitis who have had an inadequate response to conventional therapy. Axial spondyloarthritis without radiographic evidence of AS 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Idacio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Idacio is indicated for the treatment of moderate to severe chronic plaque psoriasis in adult patients who are candidates for systemic therapy. Paediatric plaque psoriasis Idacio is indicated for the treatment of severe chronic plaque psoriasis in children and adolescents from 4 years of age who have had an inadequate response to or are inappropriate candidates for topical therapy and phototherapies. Hidradenitis suppurativa (HS) Idacio is indicated for the treatment of active moderate to severe hidradenitis suppurativa (acne inversa) in adults and adolescents from 12 years of age with an inadequate response to conventional systemic HS therapy. Crohn’s disease 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 Uveitis Idacio is indicated for the treatment of non-infectious intermediate, posterior and panuveitis in adult patients who have had an inadequate response to corticosteroids, in patients in need of corticosteroid- sparing, or in whom corticosteroid treatment is inappropriate. Paediatric Uveitis Idacio is indicated for the treatment of paediatric chronic non-infectious anterior uveitis in patients from 2 years of age who have had an inadequate response to or are intolerant to conventional therapy, or in whom conventional therapy is inappropriate.</t>
  </si>
  <si>
    <t>31/01/2019</t>
  </si>
  <si>
    <t>02/04/2019</t>
  </si>
  <si>
    <t>17/04/2019</t>
  </si>
  <si>
    <t>https://www.ema.europa.eu/en/medicines/human/EPAR/idacio</t>
  </si>
  <si>
    <t>Gardasil</t>
  </si>
  <si>
    <t>EMEA/H/C/000703</t>
  </si>
  <si>
    <t>N/0000307068</t>
  </si>
  <si>
    <t>human papillomavirus vaccine [types 6, 11, 16, 18] (recombinant, adsorbed)</t>
  </si>
  <si>
    <t>human papillomavirus type 6 L1 protein;human papillomavirus type 11 L1 protein;human papillomavirus type 16 L1 protein;human papillomavirus type 18 L1 protein</t>
  </si>
  <si>
    <t>Papillomavirus Infections;Uterine Cervical Dysplasia;Condylomata Acuminata;Immunization</t>
  </si>
  <si>
    <t>J07BM01</t>
  </si>
  <si>
    <t>Gardasil is a vaccine for use from the age of 9 years for the prevention of:  premalignant genital lesions (cervical, vulvar and vaginal), premalignant anal lesions, cervical cancers and anal cancers causally related to certain oncogenic Human Papillomavirus (HPV) types; genital warts (condyloma acuminata) causally related to specific HPV types.  See sections 4.4 and 5.1 for important information on the data that support this indication. The use of Gardasil should be in accordance with official recommendations.</t>
  </si>
  <si>
    <t>27/07/2006</t>
  </si>
  <si>
    <t>20/09/2006</t>
  </si>
  <si>
    <t>17/05/2018</t>
  </si>
  <si>
    <t>https://www.ema.europa.eu/en/medicines/human/EPAR/gardasil</t>
  </si>
  <si>
    <t>Herwenda</t>
  </si>
  <si>
    <t>EMEA/H/C/005769</t>
  </si>
  <si>
    <t>VR/0000269636</t>
  </si>
  <si>
    <t>L01XC03</t>
  </si>
  <si>
    <t>Treatment of metastatic and early breast cancer and metastatic gastric cancer (MGC).</t>
  </si>
  <si>
    <t>https://www.ema.europa.eu/en/medicines/human/EPAR/herwenda</t>
  </si>
  <si>
    <t>MiPet Easecto</t>
  </si>
  <si>
    <t>EMEA/V/C/004732</t>
  </si>
  <si>
    <t>sarolaner</t>
  </si>
  <si>
    <t>Ectoparasiticides for systemic use</t>
  </si>
  <si>
    <t>31/01/2018</t>
  </si>
  <si>
    <t>https://www.ema.europa.eu/en/medicines/veterinary/EPAR/mipet-easecto</t>
  </si>
  <si>
    <t>Elevidys</t>
  </si>
  <si>
    <t>EMEA/H/C/005293</t>
  </si>
  <si>
    <t>delandistrogene moxeparvovec</t>
  </si>
  <si>
    <t>M09AX15</t>
  </si>
  <si>
    <t>Treatment of ambulatory patients aged 3 to 7 years old with Duchenne muscular dystrophy</t>
  </si>
  <si>
    <t>https://www.ema.europa.eu/en/medicines/human/EPAR/elevidys</t>
  </si>
  <si>
    <t>Imvanex</t>
  </si>
  <si>
    <t>EMEA/H/C/002596</t>
  </si>
  <si>
    <t>VR/0000291496</t>
  </si>
  <si>
    <t>smallpox and monkeypox vaccine (Live Modified Vaccinia Virus Ankara)</t>
  </si>
  <si>
    <t>modified vaccinia Ankara - Bavarian Nordic (MVA-BN) virus</t>
  </si>
  <si>
    <t>Smallpox Vaccine;Monkeypox virus</t>
  </si>
  <si>
    <t>Active immunisation against smallpox, monkeypox and disease caused by vaccinia virus in individuals 12 years of age and older (see sections 4.4 and 5.1).The use of this vaccine should be in accordance with official recommendations.</t>
  </si>
  <si>
    <t>Bavarian Nordic A/S</t>
  </si>
  <si>
    <t>31/07/2013</t>
  </si>
  <si>
    <t>https://www.ema.europa.eu/en/medicines/human/EPAR/imvanex</t>
  </si>
  <si>
    <t>Diacomit</t>
  </si>
  <si>
    <t>EMEA/H/C/000664</t>
  </si>
  <si>
    <t>PSUSA/00002789/202411</t>
  </si>
  <si>
    <t>stiripentol</t>
  </si>
  <si>
    <t>Myoclonic Epilepsy, Juvenile</t>
  </si>
  <si>
    <t>N03AX17</t>
  </si>
  <si>
    <t>Diacomit is indicated for use in conjunction with clobazam and valproate as adjunctive therapy of refractory generalized tonic-clonic seizures in patients with severe myoclonic epilepsy in infancy (SMEI, Dravet's syndrome) whose seizures are not adequately controlled with clobazam and valproate.</t>
  </si>
  <si>
    <t>Biocodex</t>
  </si>
  <si>
    <t>03/01/2007</t>
  </si>
  <si>
    <t>11/02/2009</t>
  </si>
  <si>
    <t>23/06/2014</t>
  </si>
  <si>
    <t>https://www.ema.europa.eu/en/medicines/human/EPAR/diacomit</t>
  </si>
  <si>
    <t>Mynzepli</t>
  </si>
  <si>
    <t>EMEA/H/C/006438</t>
  </si>
  <si>
    <t>Mynzepli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</si>
  <si>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https://www.ema.europa.eu/en/medicines/human/EPAR/mynzepli</t>
  </si>
  <si>
    <t>Qoyvolma</t>
  </si>
  <si>
    <t>EMEA/H/C/006649</t>
  </si>
  <si>
    <t>VR/0000280926</t>
  </si>
  <si>
    <t>Adult Crohn’s Disease&amp;nbsp;Qoyvolma is indicated for the treatment of adult patients with moderately to severely active Crohn’s disease who have had an inadequate response with, lost response to, or were intolerant to either conventional therapy or a TNFα antagonist.&amp;nbsp;&amp;nbsp;Paediatric Crohn's Disease &amp;nbsp;Qoyvolma is indicated for the treatment of moderately to severely active Crohn’s disease in paediatric patients weighing at least 40 kg, who have had an inadequate response to, or were intolerant to either conventional or biologic therapy. &amp;nbsp;&amp;nbsp;Ulcerative colitis&amp;nbsp;Qoyvolma is indicated for the treatment of adult patients with moderately to severely active ulcerative colitis who have had an inadequate response with, lost response to, or were intolerant to either conventional therapy or a biologic.&amp;nbsp;   Plaque psoriasis&amp;nbsp;Qoyvolma is indicated for the treatment of moderate to severe plaque psoriasis in adults who failed to respond to, or who have a contraindication to, or are intolerant to other systemic therapies including ciclosporin, methotrexate (MTX) or PUVA (psoralen and ultraviolet A).&amp;nbsp;&amp;nbsp;Paediatric plaque psoriasis&amp;nbsp;Qoyvolma is indicated for the treatment of moderate to severe plaque psoriasis in children and adolescent patients from the age of 6 years and older, who are inadequately controlled by, or are intolerant to, other systemic therapies or phototherapies.&amp;nbsp;&amp;nbsp;Psoriatic arthritis (PsA)&amp;nbsp;Qoyvolma, alone or in combination with MTX, is indicated for the treatment of active psoriatic arthritis in adult patients when the response to previous non-biological disease-modifying anti-rheumatic drug (DMARD) therapy has been inadequate.</t>
  </si>
  <si>
    <t>05/09/2025</t>
  </si>
  <si>
    <t>https://www.ema.europa.eu/en/medicines/human/EPAR/qoyvolma</t>
  </si>
  <si>
    <t>Otulfi</t>
  </si>
  <si>
    <t>EMEA/H/C/006544</t>
  </si>
  <si>
    <t>VR/0000285631</t>
  </si>
  <si>
    <t>Plaque psoriasisOtulfi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psoriasisOtulfi is indicated for the treatment of moderate to severe plaque psoriasis in children and adolescent patients from the age of 6 years and older, and who are inadequately controlled by, or are intolerant to, other systemic therapies or phototherapies. Psoriatic arthritis (PsA)Otulfi, alone or in combination with MTX, is indicated for the treatment of active psoriatic arthritis in adult patients when the response to previous non-biological disease- modifying anti-rheumatic drug (DMARD) therapy has been inadequate. Adult Crohn’s DiseaseOtulfi is indicated for the treatment of adult patients with moderately to severely active Crohn’s disease who have had an inadequate response with, lost response to, or were intolerant to either conventional therapy or a TNFα antagonist. Paediatric Crohn's DiseaseOtulfi is indicated for the treatment of moderately to severely active Crohn’s disease in paediatric patients weighing at least 40 kg, who have had an inadequate response to, or were intolerant to either conventional or biologic therapy. Crohn’s DiseaseOtulfi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</si>
  <si>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09/09/2025</t>
  </si>
  <si>
    <t>https://www.ema.europa.eu/en/medicines/human/EPAR/otulfi</t>
  </si>
  <si>
    <t>Polivy</t>
  </si>
  <si>
    <t>EMEA/H/C/004870</t>
  </si>
  <si>
    <t>VR/0000295634</t>
  </si>
  <si>
    <t>polatuzumab vedotin</t>
  </si>
  <si>
    <t>Lymphoma, B-Cell</t>
  </si>
  <si>
    <t>L01FX14</t>
  </si>
  <si>
    <t>Polivy in combination with bendamustine and rituximab is indicated for the treatment of adult patients with relapsed/refractory diffuse large B-cell lymphoma (DLBCL) who are not candidates for haematopoietic stem cell transplant. Polivy in combination with rituximab, cyclophosphamide, doxorubicin, and prednisone (R-CHP) is indicated for the treatment of adult patients with previously untreated diffuse large B-cell lymphoma (DLBCL).</t>
  </si>
  <si>
    <t>16/01/2020</t>
  </si>
  <si>
    <t>27/01/2020</t>
  </si>
  <si>
    <t>https://www.ema.europa.eu/en/medicines/human/EPAR/polivy</t>
  </si>
  <si>
    <t>Arava</t>
  </si>
  <si>
    <t>EMEA/H/C/000235</t>
  </si>
  <si>
    <t>VR/0000279486</t>
  </si>
  <si>
    <t>20/05/1999</t>
  </si>
  <si>
    <t>02/09/1999</t>
  </si>
  <si>
    <t>https://www.ema.europa.eu/en/medicines/human/EPAR/arava</t>
  </si>
  <si>
    <t>Avonex</t>
  </si>
  <si>
    <t>EMEA/H/C/000102</t>
  </si>
  <si>
    <t>VR/0000300515</t>
  </si>
  <si>
    <t>interferon beta-1a</t>
  </si>
  <si>
    <t>L03AB07</t>
  </si>
  <si>
    <t>Avonex is indicated for the treatment of:  patients diagnosed with relapsing multiple sclerosis (MS). In clinical trials, this was characterised by two or more acute exacerbations (relapses) in the previous three years without evidence of continuous progression between relapses; Avonex slows the progression of disability and decreases the frequency of relapses;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MS.  Avonex should be discontinued in patients who develop progressive MS.</t>
  </si>
  <si>
    <t>Biogen Netherlands B.V. </t>
  </si>
  <si>
    <t>13/03/1997</t>
  </si>
  <si>
    <t>21/05/2017</t>
  </si>
  <si>
    <t>https://www.ema.europa.eu/en/medicines/human/EPAR/avonex</t>
  </si>
  <si>
    <t>Vaborem</t>
  </si>
  <si>
    <t>EMEA/H/C/004669</t>
  </si>
  <si>
    <t>VR/0000288346</t>
  </si>
  <si>
    <t>meropenem;vaborbactam</t>
  </si>
  <si>
    <t>meropenem trihydrate;vaborbactam</t>
  </si>
  <si>
    <t>Urinary Tract Infections;Bacteremia;Bacterial Infections;Respiratory Tract Infections;Pneumonia;Pneumonia, Ventilator-Associated</t>
  </si>
  <si>
    <t>J01DH</t>
  </si>
  <si>
    <t>Vaborem is indicated for the treatment of the following infections in adults:  Complicated urinary tract infection (cUTI), including pyelonephritis Complicated intra-abdominal infection (cIAI) Hospital-acquired pneumonia (HAP), including ventilator associated pneumonia (VAP).  Treatment of patients with bacteraemia that occurs in association with, or is suspected to be associated with, any of the infections listed above. Vaborem is also indicated for the treatment of infections due to aerobic Gram-negative organisms in adults with limited treatment options. Consideration should be given to official guidance on the appropriate use of antibacterial agents.</t>
  </si>
  <si>
    <t>https://www.ema.europa.eu/en/medicines/human/EPAR/vaborem</t>
  </si>
  <si>
    <t>Duloxetine Viatris (previously Duloxetine Mylan)</t>
  </si>
  <si>
    <t>EMEA/H/C/003981</t>
  </si>
  <si>
    <t>VR/0000304267</t>
  </si>
  <si>
    <t>duloxetine</t>
  </si>
  <si>
    <t>Neuralgia;Diabetic Neuropathies;Depressive Disorder, Major;Anxiety Disorders</t>
  </si>
  <si>
    <t>N06AX21</t>
  </si>
  <si>
    <t>Treatment of major depressive disorder Treatment of diabetic peripheral neuropathic pain Treatment of generalised anxiety disorder Duloxetine Viatris is indicated in adults</t>
  </si>
  <si>
    <t>15/10/2025</t>
  </si>
  <si>
    <t>https://www.ema.europa.eu/en/medicines/human/EPAR/duloxetine-viatris</t>
  </si>
  <si>
    <t>Zycortal</t>
  </si>
  <si>
    <t>EMEA/V/C/003782</t>
  </si>
  <si>
    <t>desoxycortone</t>
  </si>
  <si>
    <t>desoxycortone pivalate</t>
  </si>
  <si>
    <t>06/11/2015</t>
  </si>
  <si>
    <t>https://www.ema.europa.eu/en/medicines/veterinary/EPAR/zycortal</t>
  </si>
  <si>
    <t>Zulvac SBV</t>
  </si>
  <si>
    <t>EMEA/V/C/002781</t>
  </si>
  <si>
    <t>inactivated Schmallenberg virus, strain BH80/11-4</t>
  </si>
  <si>
    <t>https://www.ema.europa.eu/en/medicines/veterinary/EPAR/zulvac-sbv</t>
  </si>
  <si>
    <t>Zenalpha</t>
  </si>
  <si>
    <t>EMEA/V/C/005465</t>
  </si>
  <si>
    <t>medetomidine hydrochloride;vatinoxan hydrochloride</t>
  </si>
  <si>
    <t>Psycholeptics, hypnotics and sedatives</t>
  </si>
  <si>
    <t>08/10/2021</t>
  </si>
  <si>
    <t>https://www.ema.europa.eu/en/medicines/veterinary/EPAR/zenalpha</t>
  </si>
  <si>
    <t>Virbagen Omega</t>
  </si>
  <si>
    <t>EMEA/V/C/000061</t>
  </si>
  <si>
    <t>interferon (omega)</t>
  </si>
  <si>
    <t>recombinant omega interferon of feline origin</t>
  </si>
  <si>
    <t>21/12/2016</t>
  </si>
  <si>
    <t>https://www.ema.europa.eu/en/medicines/veterinary/EPAR/virbagen-omega</t>
  </si>
  <si>
    <t>Veraflox</t>
  </si>
  <si>
    <t>EMEA/V/C/000159</t>
  </si>
  <si>
    <t>pradofloxacin</t>
  </si>
  <si>
    <t>Antibacterials for systemic use;Fluoroquinolones</t>
  </si>
  <si>
    <t>27/03/2018</t>
  </si>
  <si>
    <t>https://www.ema.europa.eu/en/medicines/veterinary/EPAR/veraflox</t>
  </si>
  <si>
    <t>Vepured</t>
  </si>
  <si>
    <t>EMEA/V/C/004364</t>
  </si>
  <si>
    <t>E. coli verotoxoid vaccine (inactivated recombinant)</t>
  </si>
  <si>
    <t>recombinant Verotoxin 2e of E. coli</t>
  </si>
  <si>
    <t>Immunologicals for suidae;Inactivated bacterial vaccines (including mycoplasma, toxoid and chlamydia) escherichia + clostridium</t>
  </si>
  <si>
    <t>17/08/2017</t>
  </si>
  <si>
    <t>https://www.ema.europa.eu/en/medicines/veterinary/EPAR/vepured</t>
  </si>
  <si>
    <t>Vectra Felis</t>
  </si>
  <si>
    <t>EMEA/V/C/002746</t>
  </si>
  <si>
    <t>pyriproxyfen;dinotefuran</t>
  </si>
  <si>
    <t>Antiparasitic products, insecticides and repellents;Other ectoparasiticides for topical use;pyriproxyfen, combinations</t>
  </si>
  <si>
    <t>20/02/2015</t>
  </si>
  <si>
    <t>https://www.ema.europa.eu/en/medicines/veterinary/EPAR/vectra-felis</t>
  </si>
  <si>
    <t>Vectormune FP ILT + AE</t>
  </si>
  <si>
    <t>EMEA/V/C/005077</t>
  </si>
  <si>
    <t>fowlpox, avian infectious laryngotracheitis vaccine (live, recombinant) and avian encephalomyelitis vaccine (live)</t>
  </si>
  <si>
    <t>live recombinant fowlpox virus expressing the membrane fusion protein and the encapsidation protein of avian infectious laryngotracheitis virus (rFP-LT) and avian encephalomyelitis virus, strain Calnek 1143 (AE)</t>
  </si>
  <si>
    <t>Immunologicals for aves;Live viral vaccines;Domestic fowl</t>
  </si>
  <si>
    <t>03/09/2020</t>
  </si>
  <si>
    <t>https://www.ema.europa.eu/en/medicines/veterinary/EPAR/vectormune-fp-ilt-ae</t>
  </si>
  <si>
    <t>Zutectra</t>
  </si>
  <si>
    <t>EMEA/H/C/001089</t>
  </si>
  <si>
    <t>VR/0000284874</t>
  </si>
  <si>
    <t>human hepatitis B immunoglobulin</t>
  </si>
  <si>
    <t>Immunization, Passive;Hepatitis B;Liver Transplantation</t>
  </si>
  <si>
    <t>J06BB04</t>
  </si>
  <si>
    <t>Prevention of hepatitis B virus (HBV) re-infection in HBsAg and HBV-DNA negative adult patients at least one week after liver transplantation for hepatitis B induced liver failure. HBV-DNA negative status should be confirmed within the last 3 months prior to OLT. Patients should be HBsAg negative before treatment start. The concomitant use of adequate virostatic agents should be considered as standard of hepatitis B re-infection prophylaxis.</t>
  </si>
  <si>
    <t>Biotest Pharma GmbH</t>
  </si>
  <si>
    <t>https://www.ema.europa.eu/en/medicines/human/EPAR/zutectra</t>
  </si>
  <si>
    <t>Nplate</t>
  </si>
  <si>
    <t>EMEA/H/C/000942</t>
  </si>
  <si>
    <t>VR/0000276333</t>
  </si>
  <si>
    <t>romiplostim</t>
  </si>
  <si>
    <t>B02BX04</t>
  </si>
  <si>
    <t>Adults: Nplate is indicated for the treatment of primary immune thrombocytopenia  (ITP) in adult patients who are refractory to other treatments (e.g. corticosteroids, immunoglobulins). Paediatrics: Nplate is indicated for the treatment of chronic primary immune thrombocytopenia (ITP) in paediatric patients one year of age and older who are refractory to other treatments (e.g. corticosteroids, immunoglobulins).</t>
  </si>
  <si>
    <t>20/11/2008</t>
  </si>
  <si>
    <t>04/02/2009</t>
  </si>
  <si>
    <t>https://www.ema.europa.eu/en/medicines/human/EPAR/nplate</t>
  </si>
  <si>
    <t>Zulvac BTV</t>
  </si>
  <si>
    <t>EMEA/V/C/004185</t>
  </si>
  <si>
    <t>bluetongue virus vaccine (inactivated) (multistrain: 1 strain out of a set of 3)</t>
  </si>
  <si>
    <t>one of the following inactivated bluetongue virus strains:Inactivated bluetongue virus, serotype 1, strain BTV-1/ALG2006/01 E1Inactivated bluetongue virus, serotype 8, strain BTV-8/BEL2006/02Inactivated bluetongue virus, serotype 4, strain SPA-1/2004</t>
  </si>
  <si>
    <t>Immunologicals;Immunologicals for Bovidae;Inactivated viral vaccines;bluetongue virus;SHEEP</t>
  </si>
  <si>
    <t>25/04/2017</t>
  </si>
  <si>
    <t>https://www.ema.europa.eu/en/medicines/veterinary/EPAR/zulvac-btv</t>
  </si>
  <si>
    <t>Zulvac 1+8 Ovis</t>
  </si>
  <si>
    <t>EMEA/V/C/002251</t>
  </si>
  <si>
    <t>inactivated bluetongue serotype 1+8 vaccine</t>
  </si>
  <si>
    <t>inactivated bluetongue virus, serotype 1, strain BTV-1/ALG2006/01;inactivated bluetongue virus, serotype 8, strain btv-8/bel2006/02</t>
  </si>
  <si>
    <t>Inactivated viral vaccines;bluetongue virus;SHEEP</t>
  </si>
  <si>
    <t>https://www.ema.europa.eu/en/medicines/veterinary/EPAR/zulvac-18-ovis</t>
  </si>
  <si>
    <t>Zulvac 1+8 Bovis</t>
  </si>
  <si>
    <t>EMEA/V/C/002473</t>
  </si>
  <si>
    <t>inactivated bluetongue virus, serotypes 1 and 8</t>
  </si>
  <si>
    <t>inactivated bluetongue virus, serotype 1, strain BTV-1/ALG2006/01 E1 RP;inactivated bluetongue virus, serotype 8, strain btv-8/bel2006/02</t>
  </si>
  <si>
    <t>Immunologicals;Immunologicals for Bovidae;Cattle;Inactivated viral vaccines;bluetongue virus</t>
  </si>
  <si>
    <t>https://www.ema.europa.eu/en/medicines/veterinary/EPAR/zulvac-18-bovis</t>
  </si>
  <si>
    <t>Zulvac 8 Ovis</t>
  </si>
  <si>
    <t>EMEA/V/C/000147</t>
  </si>
  <si>
    <t>inactivated bluetongue virus, serotype 8</t>
  </si>
  <si>
    <t>inactivated bluetongue virus, serotype 8, strain btv-8/bel2006/02</t>
  </si>
  <si>
    <t>Immunologicals</t>
  </si>
  <si>
    <t>https://www.ema.europa.eu/en/medicines/veterinary/EPAR/zulvac-8-ovis</t>
  </si>
  <si>
    <t>VarroMed</t>
  </si>
  <si>
    <t>EMEA/V/C/002723</t>
  </si>
  <si>
    <t>oxalic acid dihydrate / formic acid</t>
  </si>
  <si>
    <t>oxalic acid dihydrate;formic acid</t>
  </si>
  <si>
    <t>Ectoparasiticides for topical use, incl. insecticides</t>
  </si>
  <si>
    <t>17/08/2018</t>
  </si>
  <si>
    <t>https://www.ema.europa.eu/en/medicines/veterinary/EPAR/varromed</t>
  </si>
  <si>
    <t>UpCard</t>
  </si>
  <si>
    <t>EMEA/V/C/003836</t>
  </si>
  <si>
    <t>torasemide</t>
  </si>
  <si>
    <t>torasemide anhydrous</t>
  </si>
  <si>
    <t>Sulfonamides, plain;High-ceiling diuretics</t>
  </si>
  <si>
    <t>31/07/2015</t>
  </si>
  <si>
    <t>https://www.ema.europa.eu/en/medicines/veterinary/EPAR/upcard</t>
  </si>
  <si>
    <t>Ultifend ND IBD</t>
  </si>
  <si>
    <t>EMEA/V/C/005347</t>
  </si>
  <si>
    <t>Newcastle disease;infectious bursal disease;Marek's disease vaccine (live recombinant)</t>
  </si>
  <si>
    <t>turkey herpes virus, strain rHVT/ND/IBD, expressing the fusion protein of Newcastle disease virus and the VP2 protein of infectious bursal disease virus, live recombinant</t>
  </si>
  <si>
    <t>19/02/2021</t>
  </si>
  <si>
    <t>https://www.ema.europa.eu/en/medicines/veterinary/EPAR/ultifend-nd-ibd</t>
  </si>
  <si>
    <t>Suvaxyn Circo</t>
  </si>
  <si>
    <t>EMEA/V/C/004242</t>
  </si>
  <si>
    <t>porcine circovirus vaccine (inactivated, recombinant)</t>
  </si>
  <si>
    <t>Immunologicals for suidae;Inactivated viral vaccines</t>
  </si>
  <si>
    <t>07/02/2018</t>
  </si>
  <si>
    <t>https://www.ema.europa.eu/en/medicines/veterinary/EPAR/suvaxyn-circo</t>
  </si>
  <si>
    <t>Suvaxyn Circo+MH RTU</t>
  </si>
  <si>
    <t>EMEA/V/C/003924</t>
  </si>
  <si>
    <t>porcine circovirus and porcine enzootic pneumonia vaccine (inactivated)</t>
  </si>
  <si>
    <t>inactivated recombinant chimeric porcine circovirus type 1 containing the porcine circovirus type 2 ORF2 protein;Inactivated Mycoplasma hyopneumoniae, strain P-5722-3</t>
  </si>
  <si>
    <t>Inactivated viral and inactivated bacterial vaccines</t>
  </si>
  <si>
    <t>https://www.ema.europa.eu/en/medicines/veterinary/EPAR/suvaxyn-circomh-rtu</t>
  </si>
  <si>
    <t>Suiseng Diff/A</t>
  </si>
  <si>
    <t>EMEA/V/C/005596</t>
  </si>
  <si>
    <t>clostridioides difficile;clostridium perfringens vaccine, inactivated</t>
  </si>
  <si>
    <t>Clostridioides difficile toxoid A;Clostridioides difficile toxoid B;Clostridium perfringens, type A, alpha toxoid</t>
  </si>
  <si>
    <t>Immunologicals for Suidae, inactivated bacterial vaccines for pigs, clostridium</t>
  </si>
  <si>
    <t>https://www.ema.europa.eu/en/medicines/veterinary/EPAR/suiseng-diff</t>
  </si>
  <si>
    <t>Stelfonta</t>
  </si>
  <si>
    <t>EMEA/V/C/005018</t>
  </si>
  <si>
    <t>tigilanol tiglate</t>
  </si>
  <si>
    <t>11/02/2020</t>
  </si>
  <si>
    <t>https://www.ema.europa.eu/en/medicines/veterinary/EPAR/stelfonta</t>
  </si>
  <si>
    <t>Sevohale (previously Sevocalm)</t>
  </si>
  <si>
    <t>EMEA/V/C/004199</t>
  </si>
  <si>
    <t>sevoflurane</t>
  </si>
  <si>
    <t>Anesthetics, general</t>
  </si>
  <si>
    <t>https://www.ema.europa.eu/en/medicines/veterinary/EPAR/sevohale</t>
  </si>
  <si>
    <t>Sedadex</t>
  </si>
  <si>
    <t>EMEA/V/C/004202</t>
  </si>
  <si>
    <t>Psycholeptics;Hypnotics and sedatives</t>
  </si>
  <si>
    <t>19/10/2017</t>
  </si>
  <si>
    <t>https://www.ema.europa.eu/en/medicines/veterinary/EPAR/sedadex</t>
  </si>
  <si>
    <t>Orserdu</t>
  </si>
  <si>
    <t>EMEA/H/C/005898</t>
  </si>
  <si>
    <t>N/0000304207</t>
  </si>
  <si>
    <t>elacestrant</t>
  </si>
  <si>
    <t>Orserdu monotherapy is indicated for the treatment of postmenopausal women, and men, with estrogen receptor (ER) positive, HER2-negative, locally advanced or metastatic breast cancer with an activating ESR1 mutation who have disease progression following at least one line of endocrine therapy including a CDK 4/6 inhibitor.</t>
  </si>
  <si>
    <t>https://www.ema.europa.eu/en/medicines/human/EPAR/orserdu</t>
  </si>
  <si>
    <t>Rabitec</t>
  </si>
  <si>
    <t>EMEA/V/C/004387</t>
  </si>
  <si>
    <t>rabies vaccine (live, oral) for foxes and raccoon dogs</t>
  </si>
  <si>
    <t>attenuated live rabies vaccine virus, strain SPBN GASGAS</t>
  </si>
  <si>
    <t>Immunologicals for canidae;Live viral vaccines</t>
  </si>
  <si>
    <t>01/12/2017</t>
  </si>
  <si>
    <t>https://www.ema.europa.eu/en/medicines/veterinary/EPAR/rabitec</t>
  </si>
  <si>
    <t>Bortezomib Sun</t>
  </si>
  <si>
    <t>EMEA/H/C/004076</t>
  </si>
  <si>
    <t>VR/0000302628</t>
  </si>
  <si>
    <t>bortezomib</t>
  </si>
  <si>
    <t>L01XG01</t>
  </si>
  <si>
    <t>Bortezomib SUN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SUN in combination with melphalan and prednisone is indicated for the treatment of adult patients with previously untreated multiple myeloma who are not eligible for high-dose chemotherapy with haematopoietic stem cell transplantation. Bortezomib SUN in combination with dexamethasone, or with dexamethasone and thalidomide, is indicated for the induction treatment of adult patients with previously untreated multiple myeloma who are eligible for high-dose chemotherapy with haematopoietic stem cell transplantation. Bortezomib SUN in combination with rituximab, cyclophosphamide, doxorubicin and prednisone is indicated for the treatment of adult patients with previously untreated mantle cell lymphoma who are unsuitable for haematopoietic stem cell transplantation.</t>
  </si>
  <si>
    <t>SUN Pharmaceutical Industries (Europe) B.V.</t>
  </si>
  <si>
    <t>26/03/2016</t>
  </si>
  <si>
    <t>07/09/2017</t>
  </si>
  <si>
    <t>https://www.ema.europa.eu/en/medicines/human/EPAR/bortezomib-sun</t>
  </si>
  <si>
    <t>Ubac</t>
  </si>
  <si>
    <t>EMEA/V/C/004595</t>
  </si>
  <si>
    <t>Streptococcus uberis vaccine (inactivated)</t>
  </si>
  <si>
    <t>Lipoteichoic acid from Biofilm Adhesion Component of Streptococcus uberis, strain 5616</t>
  </si>
  <si>
    <t>Immunologicals for Bovidae</t>
  </si>
  <si>
    <t>https://www.ema.europa.eu/en/medicines/veterinary/EPAR/ubac</t>
  </si>
  <si>
    <t>Tulissin</t>
  </si>
  <si>
    <t>EMEA/V/C/005073</t>
  </si>
  <si>
    <t>tulathromycin</t>
  </si>
  <si>
    <t>26/06/2020</t>
  </si>
  <si>
    <t>https://www.ema.europa.eu/en/medicines/veterinary/EPAR/tulissin</t>
  </si>
  <si>
    <t>Tulinovet</t>
  </si>
  <si>
    <t>EMEA/V/C/005076</t>
  </si>
  <si>
    <t>Antibacterials for systemic use;Macrolides</t>
  </si>
  <si>
    <t>https://www.ema.europa.eu/en/medicines/veterinary/EPAR/tulinovet</t>
  </si>
  <si>
    <t>Abrysvo</t>
  </si>
  <si>
    <t>EMEA/H/C/006027</t>
  </si>
  <si>
    <t>VR/0000280927</t>
  </si>
  <si>
    <t>respiratory syncytial virus vaccine (bivalent, recombinant)</t>
  </si>
  <si>
    <t>respiratory Syncytial Virus, subgroup A, stabilized prefusion F protein 847A;respiratory syncytial virus, subgroup B, stabilized prefusion F protein 847B</t>
  </si>
  <si>
    <t>Abrysvo is indicated for:  Passive protection against lower respiratory tract disease caused by respiratory syncytial virus (RSV) in infants from birth through 6 months of age following maternal immunisation during pregnancy.&amp;nbsp; Active immunisation of individuals 18 years of age and older for the prevention of lower respiratory tract disease caused by RSV.  The use of this vaccine should be in accordance with official recommendations.</t>
  </si>
  <si>
    <t>23/08/2023</t>
  </si>
  <si>
    <t>https://www.ema.europa.eu/en/medicines/human/EPAR/abrysvo</t>
  </si>
  <si>
    <t>Tulaven</t>
  </si>
  <si>
    <t>EMEA/V/C/005153</t>
  </si>
  <si>
    <t>https://www.ema.europa.eu/en/medicines/veterinary/EPAR/tulaven</t>
  </si>
  <si>
    <t>Menveo</t>
  </si>
  <si>
    <t>EMEA/H/C/001095</t>
  </si>
  <si>
    <t>VR/0000269053</t>
  </si>
  <si>
    <t>Immunization;Meningitis, Meningococcal</t>
  </si>
  <si>
    <t>Bacterial vaccines</t>
  </si>
  <si>
    <t>Vials Menveo is indicated for active immunisation of children (from two years of age), adolescents and adults at risk of exposure to Neisseria meningitidis groups A, C, W135 and Y, to prevent invasive disease. The use of this vaccine should be in accordance with official recommendations.</t>
  </si>
  <si>
    <t>GSK Vaccines S.r.l.</t>
  </si>
  <si>
    <t>https://www.ema.europa.eu/en/medicines/human/EPAR/menveo</t>
  </si>
  <si>
    <t>Rabigen SAG2</t>
  </si>
  <si>
    <t>EMEA/V/C/000043</t>
  </si>
  <si>
    <t>live vaccine against rabies</t>
  </si>
  <si>
    <t>live attenuated rabies virus, SAG2 strain</t>
  </si>
  <si>
    <t>Live viral vaccines</t>
  </si>
  <si>
    <t>https://www.ema.europa.eu/en/medicines/veterinary/EPAR/rabigen-sag2</t>
  </si>
  <si>
    <t>Rhiniseng</t>
  </si>
  <si>
    <t>EMEA/V/C/000160</t>
  </si>
  <si>
    <t>inactivated vaccine to prevent progressive and non-progressive atrophic rhinitis in pigs</t>
  </si>
  <si>
    <t>inactivated Bordetella bronchiseptica, strain 833CER;recombinant type-D Pasteurella-multocida toxin</t>
  </si>
  <si>
    <t>https://www.ema.europa.eu/en/medicines/veterinary/EPAR/rhiniseng</t>
  </si>
  <si>
    <t>Rexxolide</t>
  </si>
  <si>
    <t>EMEA/V/C/005384</t>
  </si>
  <si>
    <t>12/03/2021</t>
  </si>
  <si>
    <t>https://www.ema.europa.eu/en/medicines/veterinary/EPAR/rexxolide</t>
  </si>
  <si>
    <t>Respiporc FLUpan H1N1</t>
  </si>
  <si>
    <t>EMEA/V/C/003993</t>
  </si>
  <si>
    <t>porcine influenza vaccine (inactivated)</t>
  </si>
  <si>
    <t>Influenza A virus/human strain: A/Jena/VI5258/2009 (H1N1)pdm09, inactivated</t>
  </si>
  <si>
    <t>Immunologicals, inactivated viral vaccines for pigs, porcine influenza virus</t>
  </si>
  <si>
    <t>https://www.ema.europa.eu/en/medicines/veterinary/EPAR/respiporc-flupan-h1n1</t>
  </si>
  <si>
    <t>Arikayce liposomal</t>
  </si>
  <si>
    <t>EMEA/H/C/005264</t>
  </si>
  <si>
    <t>VR/0000284843</t>
  </si>
  <si>
    <t>amikacin</t>
  </si>
  <si>
    <t>amikacin sulfate</t>
  </si>
  <si>
    <t>Respiratory Tract Infections</t>
  </si>
  <si>
    <t>J01GB06</t>
  </si>
  <si>
    <t>Arikayce liposomal is indicated for the treatment of non-tuberculous mycobacterial (NTM) lung infections caused by Mycobacterium avium Complex (MAC) in adults with limited treatment options who do not have cystic fibrosis.</t>
  </si>
  <si>
    <t>27/10/2020</t>
  </si>
  <si>
    <t>https://www.ema.europa.eu/en/medicines/human/EPAR/arikayce-liposomal</t>
  </si>
  <si>
    <t>Quadrisol</t>
  </si>
  <si>
    <t>EMEA/V/C/000032</t>
  </si>
  <si>
    <t>T/0037</t>
  </si>
  <si>
    <t>vedaprofen</t>
  </si>
  <si>
    <t>https://www.ema.europa.eu/en/medicines/veterinary/EPAR/quadrisol</t>
  </si>
  <si>
    <t>Okedi</t>
  </si>
  <si>
    <t>EMEA/H/C/005406</t>
  </si>
  <si>
    <t>VR/0000296174</t>
  </si>
  <si>
    <t>risperidone</t>
  </si>
  <si>
    <t>N05AX08</t>
  </si>
  <si>
    <t>Treatment of schizophrenia in adults for whom tolerability and effectiveness has been established with oral risperidone.</t>
  </si>
  <si>
    <t>Laboratorios Farmacéuticos Rovi, S.A.</t>
  </si>
  <si>
    <t>11/10/2025</t>
  </si>
  <si>
    <t>https://www.ema.europa.eu/en/medicines/human/EPAR/okedi</t>
  </si>
  <si>
    <t>Respiporc Flu3</t>
  </si>
  <si>
    <t>EMEA/V/C/000153</t>
  </si>
  <si>
    <t>inactivated influenza-A virus</t>
  </si>
  <si>
    <t>inactivated influenza-A virus / swine</t>
  </si>
  <si>
    <t>https://www.ema.europa.eu/en/medicines/veterinary/EPAR/respiporc-flu3</t>
  </si>
  <si>
    <t>ReproCyc ParvoFLEX</t>
  </si>
  <si>
    <t>EMEA/V/C/004858</t>
  </si>
  <si>
    <t>porcine parvovirosis vaccine (inactivated)</t>
  </si>
  <si>
    <t>Porcine parvovirus, strain 27a, viral protein 2</t>
  </si>
  <si>
    <t>Immunologicals for suidae</t>
  </si>
  <si>
    <t>22/05/2019</t>
  </si>
  <si>
    <t>https://www.ema.europa.eu/en/medicines/veterinary/EPAR/reprocyc-parvoflex</t>
  </si>
  <si>
    <t>Reconcile</t>
  </si>
  <si>
    <t>EMEA/V/C/000133</t>
  </si>
  <si>
    <t>fluoxetine</t>
  </si>
  <si>
    <t>13/07/2018</t>
  </si>
  <si>
    <t>https://www.ema.europa.eu/en/medicines/veterinary/EPAR/reconcile</t>
  </si>
  <si>
    <t>ProZinc</t>
  </si>
  <si>
    <t>EMEA/V/C/002634</t>
  </si>
  <si>
    <t>Insulins and analogues for injection, intermediate-acting</t>
  </si>
  <si>
    <t>https://www.ema.europa.eu/en/medicines/veterinary/EPAR/prozinc</t>
  </si>
  <si>
    <t>Evusheld</t>
  </si>
  <si>
    <t>EMEA/H/C/005788</t>
  </si>
  <si>
    <t>IB/0019</t>
  </si>
  <si>
    <t>tixagevimab;cilgavimab</t>
  </si>
  <si>
    <t>Prevention of COVID-19.</t>
  </si>
  <si>
    <t>30/03/2022</t>
  </si>
  <si>
    <t>https://www.ema.europa.eu/en/medicines/human/EPAR/evusheld</t>
  </si>
  <si>
    <t>Profender</t>
  </si>
  <si>
    <t>EMEA/V/C/000097</t>
  </si>
  <si>
    <t>emodepside;praziquantel</t>
  </si>
  <si>
    <t>Antiparasitic products, insecticides and repellents</t>
  </si>
  <si>
    <t>09/03/2018</t>
  </si>
  <si>
    <t>https://www.ema.europa.eu/en/medicines/veterinary/EPAR/profender</t>
  </si>
  <si>
    <t>Procox</t>
  </si>
  <si>
    <t>EMEA/V/C/002006</t>
  </si>
  <si>
    <t>emodepside;toltrazuril</t>
  </si>
  <si>
    <t>13/03/2018</t>
  </si>
  <si>
    <t>https://www.ema.europa.eu/en/medicines/veterinary/EPAR/procox</t>
  </si>
  <si>
    <t>Prevomax</t>
  </si>
  <si>
    <t>EMEA/V/C/004331</t>
  </si>
  <si>
    <t>Alimentary tract and metabolism;Other antiemetics</t>
  </si>
  <si>
    <t>10/01/2018</t>
  </si>
  <si>
    <t>https://www.ema.europa.eu/en/medicines/veterinary/EPAR/prevomax</t>
  </si>
  <si>
    <t>Ilaris</t>
  </si>
  <si>
    <t>EMEA/H/C/001109</t>
  </si>
  <si>
    <t>VR/0000246279</t>
  </si>
  <si>
    <t>canakinumab</t>
  </si>
  <si>
    <t>Canakinumab</t>
  </si>
  <si>
    <t>Cryopyrin-Associated Periodic Syndromes;Arthritis, Juvenile Rheumatoid;Arthritis, Gouty</t>
  </si>
  <si>
    <t>L04AC08</t>
  </si>
  <si>
    <t>Interleukin inhibitors</t>
  </si>
  <si>
    <t>Periodic fever syndromes Ilaris is indicated for the treatment of the following autoinflammatory periodic fever syndromes in adults, adolescents and children aged 2 years and older: Cryopyrin-associated periodic syndromes Ilaris is indicated for the treatment of cryopyrin-associated periodic syndromes (CAPS) including:  Muckle-Wells syndrome (MWS), Neonatal-onset multisystem inflammatory disease (NOMID) / chronic infantile neurological, cutaneous, articular syndrome (CINCA), Severe forms of familial cold autoinflammatory syndrome (FCAS) / familial cold urticaria (FCU) presenting with signs and symptoms beyond cold-induced urticarial skin rash.  Tumour necrosis factor receptor associated periodic syndrome (TRAPS) Ilaris is indicated for the treatment of tumour necrosis factor (TNF) receptor associated periodic syndrome (TRAPS). Hyperimmunoglobulin D syndrome (HIDS)/mevalonate kinase deficiency (MKD) Ilaris is indicated for the treatment of hyperimmunoglobulin D syndrome (HIDS)/mevalonate kinase deficiency (MKD). Familial Mediterranean fever (FMF) Ilaris is indicated for the treatment of Familial Mediterranean Fever (FMF). Ilaris should be given in combination with colchicine, if appropriate. Ilaris is also indicated for the treatment of: Still’s disease 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 Gouty arthritis 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t>
  </si>
  <si>
    <t>04/02/2025</t>
  </si>
  <si>
    <t>23/10/2009</t>
  </si>
  <si>
    <t>https://www.ema.europa.eu/en/medicines/human/EPAR/ilaris</t>
  </si>
  <si>
    <t>Oxlumo</t>
  </si>
  <si>
    <t>EMEA/H/C/005040</t>
  </si>
  <si>
    <t>R/0000245133</t>
  </si>
  <si>
    <t>lumasiran</t>
  </si>
  <si>
    <t>Lumasiran sodium</t>
  </si>
  <si>
    <t>Hyperoxaluria, Primary</t>
  </si>
  <si>
    <t>A16AX18</t>
  </si>
  <si>
    <t>Treatment of primary hyperoxaluria type 1 (PH1) in all age groups.</t>
  </si>
  <si>
    <t>Alnylam Netherlands B.V.</t>
  </si>
  <si>
    <t>19/11/2020</t>
  </si>
  <si>
    <t>25/11/2020</t>
  </si>
  <si>
    <t>https://www.ema.europa.eu/en/medicines/human/EPAR/oxlumo</t>
  </si>
  <si>
    <t>Mycamine</t>
  </si>
  <si>
    <t>EMEA/H/C/000734</t>
  </si>
  <si>
    <t>N/0000290203</t>
  </si>
  <si>
    <t>micafungin</t>
  </si>
  <si>
    <t>Candidiasis</t>
  </si>
  <si>
    <t>J02AX05</t>
  </si>
  <si>
    <t>Mycamine is indicated for: Adults, adolescents ≥ 16 years of age and elderly  treatment of invasive candidiasis; treatment of oesophageal candidiasis in patients for whom intravenous therapy is appropriate; prophylaxis of Candida infection in patients undergoing allogeneic haematopoietic stem-cell transplantation or patients who are expected to have neutropenia (absolute neutrophil count &amp;lt; 500 cells/µl) for 10 or more days.  Children (including neonates) and adolescents &amp;lt; 16 years of age  treatment of invasive candidiasis. prophylaxis of Candida infection in patients undergoing allogeneic haematopoietic stem-cell transplantation or patients who are expected to have neutropenia (absolute neutrophil count &amp;lt; 500 cells/µl) for 10 or more days.  The decision to use Mycamine should take into account a potential risk for the development of liver tumours. Mycamine should therefore only be used if other antifungals are not appropriate.</t>
  </si>
  <si>
    <t>25/04/2008</t>
  </si>
  <si>
    <t>https://www.ema.europa.eu/en/medicines/human/EPAR/mycamine</t>
  </si>
  <si>
    <t>Prac-tic</t>
  </si>
  <si>
    <t>EMEA/V/C/000103</t>
  </si>
  <si>
    <t>pyriprole</t>
  </si>
  <si>
    <t>https://www.ema.europa.eu/en/medicines/veterinary/EPAR/prac-tic</t>
  </si>
  <si>
    <t>Posatex</t>
  </si>
  <si>
    <t>EMEA/V/C/000122</t>
  </si>
  <si>
    <t>orbifloxacin;mometasone furoate;posaconazole</t>
  </si>
  <si>
    <t>Otologicals</t>
  </si>
  <si>
    <t>14/05/2013</t>
  </si>
  <si>
    <t>https://www.ema.europa.eu/en/medicines/veterinary/EPAR/posatex</t>
  </si>
  <si>
    <t>Teriparatide Sun</t>
  </si>
  <si>
    <t>EMEA/H/C/005793</t>
  </si>
  <si>
    <t>EMA/N/0000295825</t>
  </si>
  <si>
    <t>Teriparatide SUN is indicated in adults. Treatment of osteoporosis in postmenopausal women and in men at increased risk of fracture (see section 5.1).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 (see section 5.1).</t>
  </si>
  <si>
    <t>18/11/2022</t>
  </si>
  <si>
    <t>https://www.ema.europa.eu/en/medicines/human/EPAR/teriparatide-sun</t>
  </si>
  <si>
    <t>Novem</t>
  </si>
  <si>
    <t>EMEA/V/C/000086</t>
  </si>
  <si>
    <t>meloxicam</t>
  </si>
  <si>
    <t>QM01AC06</t>
  </si>
  <si>
    <t>01/09/2017</t>
  </si>
  <si>
    <t>https://www.ema.europa.eu/en/medicines/veterinary/EPAR/novem</t>
  </si>
  <si>
    <t>Oncept IL-2</t>
  </si>
  <si>
    <t>EMEA/V/C/002562</t>
  </si>
  <si>
    <t>feline interleukin-2 recombinant canarypox virus (vCP1338 virus)</t>
  </si>
  <si>
    <t>Canarypox virus, strain vCP1338, expressing feline interleukin-2 gene, Live</t>
  </si>
  <si>
    <t>ANTINEOPLASTIC AND IMMUNOMODULATING AGENTS;Immunostimulants;Immunostimulants</t>
  </si>
  <si>
    <t>https://www.ema.europa.eu/en/medicines/veterinary/EPAR/oncept-il-2</t>
  </si>
  <si>
    <t>Osurnia</t>
  </si>
  <si>
    <t>EMEA/V/C/003753</t>
  </si>
  <si>
    <t>terbinafine;florfenicol;betamethasone</t>
  </si>
  <si>
    <t>betamethasone acetate;terbinafine;florfenicol</t>
  </si>
  <si>
    <t>Corticosteroids and antiinfectives in combination</t>
  </si>
  <si>
    <t>03/07/2017</t>
  </si>
  <si>
    <t>https://www.ema.europa.eu/en/medicines/veterinary/EPAR/osurnia</t>
  </si>
  <si>
    <t>Nobilis IB Primo QX</t>
  </si>
  <si>
    <t>EMEA/V/C/002802</t>
  </si>
  <si>
    <t>avian infectious bronchitis virus strain D388</t>
  </si>
  <si>
    <t>live avian infectious bronchitis virus, strain D388</t>
  </si>
  <si>
    <t>Live viral vaccines;Domestic fowl</t>
  </si>
  <si>
    <t>https://www.ema.europa.eu/en/medicines/veterinary/EPAR/nobilis-ib-primo-qx</t>
  </si>
  <si>
    <t>Nobivac Bb</t>
  </si>
  <si>
    <t>EMEA/V/C/000068</t>
  </si>
  <si>
    <t>live vaccine against Bordetella bronchiseptica in cats</t>
  </si>
  <si>
    <t>live Bordetella bronchiseptica bacteria strain B-C2</t>
  </si>
  <si>
    <t>Immunologicals for felidae</t>
  </si>
  <si>
    <t>17/10/2014</t>
  </si>
  <si>
    <t>https://www.ema.europa.eu/en/medicines/veterinary/EPAR/nobivac-bb</t>
  </si>
  <si>
    <t>Novaquin</t>
  </si>
  <si>
    <t>EMEA/V/C/003866</t>
  </si>
  <si>
    <t>Oxicams</t>
  </si>
  <si>
    <t>22/01/2016</t>
  </si>
  <si>
    <t>https://www.ema.europa.eu/en/medicines/veterinary/EPAR/novaquin</t>
  </si>
  <si>
    <t>Porcilis Porcoli Diluvac Forte (previously Porcilis Porcoli)</t>
  </si>
  <si>
    <t>EMEA/V/C/000024</t>
  </si>
  <si>
    <t>vaccine to provide passive immunity to the progeny against E. coli in pigs</t>
  </si>
  <si>
    <t>F4ab (K88ab) fimbrial adhesin;F4ac (K88ac) fimbrial adhesin;F5 (K99) fimbrial adhesin;F6 (987P) fimbrial adhesin;LT toxoid</t>
  </si>
  <si>
    <t>04/04/2014</t>
  </si>
  <si>
    <t>https://www.ema.europa.eu/en/medicines/veterinary/EPAR/porcilis-porcoli-diluvac-forte</t>
  </si>
  <si>
    <t>Porcilis AR-T DF</t>
  </si>
  <si>
    <t>EMEA/V/C/000055</t>
  </si>
  <si>
    <t>adjuvanted vaccine against progressive atrophic rhinitis in piglets</t>
  </si>
  <si>
    <t>protein dO (non-toxic deletion derivative of Pasteurella multocida dermonecrotic toxin);inactivated Bordetella bronchiseptica cells</t>
  </si>
  <si>
    <t>25/04/2014</t>
  </si>
  <si>
    <t>https://www.ema.europa.eu/en/medicines/veterinary/EPAR/porcilis-ar-t-df</t>
  </si>
  <si>
    <t>Melosus</t>
  </si>
  <si>
    <t>EMEA/V/C/002001</t>
  </si>
  <si>
    <t>Musculo-skeletal system</t>
  </si>
  <si>
    <t>07/01/2016</t>
  </si>
  <si>
    <t>https://www.ema.europa.eu/en/medicines/veterinary/EPAR/melosus</t>
  </si>
  <si>
    <t>Meloxidolor</t>
  </si>
  <si>
    <t>EMEA/V/C/002590</t>
  </si>
  <si>
    <t>https://www.ema.europa.eu/en/medicines/veterinary/EPAR/meloxidolor</t>
  </si>
  <si>
    <t>Meloxidyl</t>
  </si>
  <si>
    <t>EMEA/V/C/000115</t>
  </si>
  <si>
    <t>18/01/2018</t>
  </si>
  <si>
    <t>https://www.ema.europa.eu/en/medicines/veterinary/EPAR/meloxidyl</t>
  </si>
  <si>
    <t>Pexion</t>
  </si>
  <si>
    <t>EMEA/V/C/002543</t>
  </si>
  <si>
    <t>imepitoin</t>
  </si>
  <si>
    <t>Other antiepileptics;Antiepileptics</t>
  </si>
  <si>
    <t>05/07/2018</t>
  </si>
  <si>
    <t>https://www.ema.europa.eu/en/medicines/veterinary/EPAR/pexion</t>
  </si>
  <si>
    <t>Loxicom</t>
  </si>
  <si>
    <t>EMEA/V/C/000141</t>
  </si>
  <si>
    <t>26/07/2016</t>
  </si>
  <si>
    <t>https://www.ema.europa.eu/en/medicines/veterinary/EPAR/loxicom</t>
  </si>
  <si>
    <t>Lydaxx</t>
  </si>
  <si>
    <t>EMEA/V/C/005199</t>
  </si>
  <si>
    <t>https://www.ema.europa.eu/en/medicines/veterinary/EPAR/lydaxx</t>
  </si>
  <si>
    <t>Masivet</t>
  </si>
  <si>
    <t>EMEA/V/C/000128</t>
  </si>
  <si>
    <t>masitinib mesilate</t>
  </si>
  <si>
    <t>Masitinib mesilate</t>
  </si>
  <si>
    <t>24/09/2013</t>
  </si>
  <si>
    <t>https://www.ema.europa.eu/en/medicines/veterinary/EPAR/masivet</t>
  </si>
  <si>
    <t>Fulvestrant Mylan</t>
  </si>
  <si>
    <t>EMEA/H/C/004649</t>
  </si>
  <si>
    <t>N/0000303636</t>
  </si>
  <si>
    <t>fulvestrant</t>
  </si>
  <si>
    <t>L02BA03</t>
  </si>
  <si>
    <t>Fulvestrant is indicated for the treatment of estrogen receptor positive, locally advanced or metastatic breast cancer in postmenopausal women:  not previously treated with endocrine therapy, or with disease relapse on or after adjuvant anti-estrogen therapy, or disease progression on antiestrogen therapy.</t>
  </si>
  <si>
    <t>09/11/2007</t>
  </si>
  <si>
    <t>https://www.ema.europa.eu/en/medicines/human/EPAR/fulvestrant-mylan</t>
  </si>
  <si>
    <t>Gardasil 9</t>
  </si>
  <si>
    <t>EMEA/H/C/003852</t>
  </si>
  <si>
    <t>N/0000303460</t>
  </si>
  <si>
    <t>human papillomavirus 9-valent vaccine (recombinant, adsorbed)</t>
  </si>
  <si>
    <t>human papillomavirus vaccine [types 6, 11, 16, 18, 31, 33, 45, 52, 58] (recombinant, adsorbed)</t>
  </si>
  <si>
    <t>Condylomata Acuminata;Papillomavirus Infections;Immunization;Uterine Cervical Dysplasia</t>
  </si>
  <si>
    <t>J07BM03</t>
  </si>
  <si>
    <t>Papillomavirus vaccines</t>
  </si>
  <si>
    <t>Gardasil 9 is indicated for active immunisation of individuals from the age of 9 years against the following HPV diseases:  Premalignant lesions and cancers affecting the cervix, vulva, vagina and anus caused by vaccine HPV types Genital warts (Condyloma acuminata) caused by specific HPV types.  See sections 4.4 and 5.1 for important information on the data that support these indications. The use of Gardasil 9 should be in accordance with official recommendations.</t>
  </si>
  <si>
    <t>25/03/2015</t>
  </si>
  <si>
    <t>10/06/2015</t>
  </si>
  <si>
    <t>https://www.ema.europa.eu/en/medicines/human/EPAR/gardasil-9</t>
  </si>
  <si>
    <t>Nasym</t>
  </si>
  <si>
    <t>EMEA/V/C/004897</t>
  </si>
  <si>
    <t>bovine respiratory syncytial virus vaccine (live)</t>
  </si>
  <si>
    <t>live attenuated bovine respiratory syncytial virus (BRSV), strain Lym-56</t>
  </si>
  <si>
    <t>Immunologicals for Bovidae;Cattle;Live viral vaccines;bovine respiratory syncytial virus (BRSV)</t>
  </si>
  <si>
    <t>31/07/2019</t>
  </si>
  <si>
    <t>https://www.ema.europa.eu/en/medicines/veterinary/EPAR/nasym</t>
  </si>
  <si>
    <t>MS-H Vaccine</t>
  </si>
  <si>
    <t>EMEA/V/C/000161</t>
  </si>
  <si>
    <t>Mycoplasma synoviae (live)</t>
  </si>
  <si>
    <t>Mycoplasma synoviae strain MS-H</t>
  </si>
  <si>
    <t>Immunologicals for aves;Live bacterial vaccines</t>
  </si>
  <si>
    <t>17/05/2016</t>
  </si>
  <si>
    <t>https://www.ema.europa.eu/en/medicines/veterinary/EPAR/ms-h-vaccine</t>
  </si>
  <si>
    <t>Mirataz</t>
  </si>
  <si>
    <t>EMEA/V/C/004733</t>
  </si>
  <si>
    <t>mirtazapine</t>
  </si>
  <si>
    <t>Psychoanaleptics;Antidepressants in combination with psycholeptics</t>
  </si>
  <si>
    <t>08/01/2020</t>
  </si>
  <si>
    <t>https://www.ema.europa.eu/en/medicines/veterinary/EPAR/mirataz</t>
  </si>
  <si>
    <t>Adasuve</t>
  </si>
  <si>
    <t>EMEA/H/C/002400</t>
  </si>
  <si>
    <t>PSUSA/00010113/202408</t>
  </si>
  <si>
    <t>loxapine</t>
  </si>
  <si>
    <t>N05AH01</t>
  </si>
  <si>
    <t>Adasuve is indicated for the rapid control of mild-to-moderate agitation in adult patients with schizophrenia or bipolar disorder. Patients should receive regular treatment immediately after control of acute agitation symptoms.</t>
  </si>
  <si>
    <t>Ferrer Internacional S.A.</t>
  </si>
  <si>
    <t>01/10/2025</t>
  </si>
  <si>
    <t>20/02/2013</t>
  </si>
  <si>
    <t>https://www.ema.europa.eu/en/medicines/human/EPAR/adasuve</t>
  </si>
  <si>
    <t>Memantine Accord</t>
  </si>
  <si>
    <t>EMEA/H/C/002766</t>
  </si>
  <si>
    <t>VR/0000302702</t>
  </si>
  <si>
    <t>Other anti-dementia drugs</t>
  </si>
  <si>
    <t>08/10/2025</t>
  </si>
  <si>
    <t>03/12/2013</t>
  </si>
  <si>
    <t>08/08/2017</t>
  </si>
  <si>
    <t>https://www.ema.europa.eu/en/medicines/human/EPAR/memantine-accord</t>
  </si>
  <si>
    <t>Neptra</t>
  </si>
  <si>
    <t>EMEA/V/C/004735</t>
  </si>
  <si>
    <t>IB/0006</t>
  </si>
  <si>
    <t>florfenicol;terbinafine hydrochloride;mometasone furoate</t>
  </si>
  <si>
    <t>Otologicals;Corticosteroids and antiinfectives in combination</t>
  </si>
  <si>
    <t>09/01/2020</t>
  </si>
  <si>
    <t>https://www.ema.europa.eu/en/medicines/veterinary/EPAR/neptra</t>
  </si>
  <si>
    <t>OvuGel</t>
  </si>
  <si>
    <t>EMEA/V/C/005219</t>
  </si>
  <si>
    <t>triptorelin</t>
  </si>
  <si>
    <t>triptorelin acetate</t>
  </si>
  <si>
    <t>07/05/2021</t>
  </si>
  <si>
    <t>https://www.ema.europa.eu/en/medicines/veterinary/EPAR/ovugel</t>
  </si>
  <si>
    <t>Oxyglobin</t>
  </si>
  <si>
    <t>EMEA/V/C/000045</t>
  </si>
  <si>
    <t>IAIN/0025/G</t>
  </si>
  <si>
    <t>haemoglobin glutamer-200 (bovine)</t>
  </si>
  <si>
    <t>BLOOD SUBSTITUTES AND PERFUSION SOLUTIONS</t>
  </si>
  <si>
    <t>03/09/2015</t>
  </si>
  <si>
    <t>https://www.ema.europa.eu/en/medicines/veterinary/EPAR/oxyglobin</t>
  </si>
  <si>
    <t>Zadenvi</t>
  </si>
  <si>
    <t>EMEA/H/C/006377</t>
  </si>
  <si>
    <t>VR/0000296770</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</si>
  <si>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(see section 5.1). In men with prostate cancer receiving hormone ablation, ZADENVI significantly reduces the risk of vertebral fractures.Treatment of bone loss associated with long-term systemic glucocorticoid therapy in adult patients at increased risk of fracture (see section 5.1).</t>
  </si>
  <si>
    <t>03/10/2025</t>
  </si>
  <si>
    <t>https://www.ema.europa.eu/en/medicines/human/EPAR/zadenvi</t>
  </si>
  <si>
    <t>Locatim (previously Serinucoli)</t>
  </si>
  <si>
    <t>EMEA/V/C/000041</t>
  </si>
  <si>
    <t>locatim, oral solution for neonatal calves less than 12 hours of age</t>
  </si>
  <si>
    <t>Bovine concentrated lactoserum containing specific immunoglobulins G against E. coli F5 (K99) adhesin</t>
  </si>
  <si>
    <t>13/06/2013</t>
  </si>
  <si>
    <t>https://www.ema.europa.eu/en/medicines/veterinary/EPAR/locatim</t>
  </si>
  <si>
    <t>Letifend</t>
  </si>
  <si>
    <t>EMEA/V/C/003865</t>
  </si>
  <si>
    <t>canine leishmaniasis vaccine (recombinant protein)</t>
  </si>
  <si>
    <t>recombinant protein Q from Leishmania infantum MON-1</t>
  </si>
  <si>
    <t>Inactivated bacterial vaccines (including mycoplasma, toxoid and chlamydia)</t>
  </si>
  <si>
    <t>24/11/2017</t>
  </si>
  <si>
    <t>https://www.ema.europa.eu/en/medicines/veterinary/EPAR/letifend</t>
  </si>
  <si>
    <t>Kriptazen</t>
  </si>
  <si>
    <t>EMEA/V/C/004868</t>
  </si>
  <si>
    <t>halofuginone</t>
  </si>
  <si>
    <t>Antiprotozoals</t>
  </si>
  <si>
    <t>https://www.ema.europa.eu/en/medicines/veterinary/EPAR/kriptazen</t>
  </si>
  <si>
    <t>Ingelvac CircoFLEX</t>
  </si>
  <si>
    <t>EMEA/V/C/000126</t>
  </si>
  <si>
    <t>inactivated porcine circovirus vaccine</t>
  </si>
  <si>
    <t>porcine circovirus type 2 ORF2 protein</t>
  </si>
  <si>
    <t>https://www.ema.europa.eu/en/medicines/veterinary/EPAR/ingelvac-circoflex</t>
  </si>
  <si>
    <t>Humira</t>
  </si>
  <si>
    <t>EMEA/H/C/000481</t>
  </si>
  <si>
    <t>VR/0000287800</t>
  </si>
  <si>
    <t>Spondylitis, Ankylosing;Arthritis, Juvenile Rheumatoid;Uveitis;Colitis, Ulcerative;Psoriasis;Arthritis, Psoriatic;Crohn Disease;Arthritis, Rheumatoid</t>
  </si>
  <si>
    <t>Please refer to the product information document.</t>
  </si>
  <si>
    <t>08/09/2003</t>
  </si>
  <si>
    <t>https://www.ema.europa.eu/en/medicines/human/EPAR/humira</t>
  </si>
  <si>
    <t>Azacitidine Accord</t>
  </si>
  <si>
    <t>EMEA/H/C/005147</t>
  </si>
  <si>
    <t>VR/0000302046</t>
  </si>
  <si>
    <t>Azacitidine Accord is indicated for the treatment of adult patients who are not eligible for haematopoietic stem cell transplantation (HSCT) with: - intermediate-2 and high-risk myelodysplastic syndromes (MDS) according to the International Prognostic Scoring System (IPSS), - chronic myelomonocytic leukaemia (CMML) with 10-29 % marrow blasts without myeloproliferative disorder, - acute myeloid leukaemia (AML) with 20-30 % blasts and multi-lineage dysplasia, according to World Health Organisation (WHO) classification, - AML with &amp;gt;30% marrow blasts according to the WHO classification.</t>
  </si>
  <si>
    <t>07/10/2025</t>
  </si>
  <si>
    <t>21/02/2020</t>
  </si>
  <si>
    <t>https://www.ema.europa.eu/en/medicines/human/EPAR/azacitidine-accord</t>
  </si>
  <si>
    <t>Inflacam</t>
  </si>
  <si>
    <t>EMEA/V/C/002497</t>
  </si>
  <si>
    <t>28/10/2016</t>
  </si>
  <si>
    <t>https://www.ema.europa.eu/en/medicines/veterinary/EPAR/inflacam</t>
  </si>
  <si>
    <t>Briumvi</t>
  </si>
  <si>
    <t>EMEA/H/C/005914</t>
  </si>
  <si>
    <t>VR/0000279394</t>
  </si>
  <si>
    <t>ublituximab</t>
  </si>
  <si>
    <t>Briumvi is indicated for the treatment of adult patients with relapsing forms of multiple sclerosis (RMS) with active disease defined by clinical or imaging features.</t>
  </si>
  <si>
    <t>30/05/2023</t>
  </si>
  <si>
    <t>https://www.ema.europa.eu/en/medicines/human/EPAR/briumvi</t>
  </si>
  <si>
    <t>Tecvayli</t>
  </si>
  <si>
    <t>EMEA/H/C/005865</t>
  </si>
  <si>
    <t>VR/0000254941</t>
  </si>
  <si>
    <t>teclistamab</t>
  </si>
  <si>
    <t>L01F</t>
  </si>
  <si>
    <t>TECVAYLI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</si>
  <si>
    <t>23/08/2022</t>
  </si>
  <si>
    <t>https://www.ema.europa.eu/en/medicines/human/EPAR/tecvayli</t>
  </si>
  <si>
    <t>Isemid</t>
  </si>
  <si>
    <t>EMEA/V/C/004345</t>
  </si>
  <si>
    <t>High-ceiling diuretics;Sulfonamides, plain</t>
  </si>
  <si>
    <t>07/02/2019</t>
  </si>
  <si>
    <t>https://www.ema.europa.eu/en/medicines/veterinary/EPAR/isemid</t>
  </si>
  <si>
    <t>Ekterly</t>
  </si>
  <si>
    <t>EMEA/H/C/006211</t>
  </si>
  <si>
    <t>sebetralstat</t>
  </si>
  <si>
    <t>B06AC08</t>
  </si>
  <si>
    <t>Ekterly is indicated for symptomatic treatment of acute attacks of hereditary angioedema (HAE) in adults and adolescents aged 12 years and older.&amp;nbsp;</t>
  </si>
  <si>
    <t>Kalvista Pharmaceuticals (Ireland) Limited</t>
  </si>
  <si>
    <t>https://www.ema.europa.eu/en/medicines/human/EPAR/ekterly</t>
  </si>
  <si>
    <t>Bemrist Breezhaler</t>
  </si>
  <si>
    <t>EMEA/H/C/005516</t>
  </si>
  <si>
    <t>VR/0000303707</t>
  </si>
  <si>
    <t>indacaterol;mometasone furoate</t>
  </si>
  <si>
    <t>Bemrist Breezhaler is indicated as a maintenance   treatment of asthma in adults and adolescents 12 years of age and older not adequately controlled with inhaled corticosteroids and inhaled short acting beta2-agonists.</t>
  </si>
  <si>
    <t>24/06/2020</t>
  </si>
  <si>
    <t>https://www.ema.europa.eu/en/medicines/human/EPAR/bemrist-breezhaler</t>
  </si>
  <si>
    <t>Selincro</t>
  </si>
  <si>
    <t>EMEA/H/C/002583</t>
  </si>
  <si>
    <t>N/0000302832</t>
  </si>
  <si>
    <t>nalmefene</t>
  </si>
  <si>
    <t>nalmefene hydrochloride dihydrate</t>
  </si>
  <si>
    <t>Alcohol-Related Disorders</t>
  </si>
  <si>
    <t>N07BB05</t>
  </si>
  <si>
    <t>Drugs used in alcohol dependence</t>
  </si>
  <si>
    <t>Selincro is indicated for the reduction of alcohol consumption in adult patients with alcohol dependence who have a high drinking-risk level (see section 5.1), without physical withdrawal symptoms and who do not require immediate detoxification. Selincro should only be prescribed in conjunction with continuous psychosocial support focused on treatment adherence and reducing alcohol consumption. Selincro should be initiated only in patients who continue to have a high drinking-risk level two weeks after initial assessment.</t>
  </si>
  <si>
    <t>24/02/2013</t>
  </si>
  <si>
    <t>https://www.ema.europa.eu/en/medicines/human/EPAR/selincro</t>
  </si>
  <si>
    <t>Benlysta</t>
  </si>
  <si>
    <t>EMEA/H/C/002015</t>
  </si>
  <si>
    <t>VR/0000286149</t>
  </si>
  <si>
    <t>belimumab</t>
  </si>
  <si>
    <t>L04AG04</t>
  </si>
  <si>
    <t>Benlysta is indicated as add-on therapy in patients aged 5 years and older with active, autoantibody-positive systemic lupus erythematosus (SLE) with a high degree of disease activity&amp;nbsp;(e.g., positive anti‑dsDNA and low complement)&amp;nbsp;despite standard therapy. Benlysta is indicated in combination with background immunosuppressive therapies for the treatment of adult patients with active lupus nephritis.Benlysta is indicated as add-on therapy in adult patients with active, autoantibody-positive systemic lupus erythematosus (SLE) with a high degree of disease activity (e.g., positive anti dsDNA and low complement) despite standard therapy.</t>
  </si>
  <si>
    <t>https://www.ema.europa.eu/en/medicines/human/EPAR/benlysta</t>
  </si>
  <si>
    <t>Cinacalcet Viatris (previously Cinacalcet Mylan)</t>
  </si>
  <si>
    <t>EMEA/H/C/004014</t>
  </si>
  <si>
    <t>VR/0000302017</t>
  </si>
  <si>
    <t>cinacalcet</t>
  </si>
  <si>
    <t>cinacalcet hydrochloride</t>
  </si>
  <si>
    <t>Hyperparathyroidism, Secondary;Hypercalcemia</t>
  </si>
  <si>
    <t>H05BX01</t>
  </si>
  <si>
    <t>Treatment of secondary hyperparathyroidism (HPT) in patients with end-stage renal disease (ESRD) on maintenance dialysis therapy. Cinacalcet Mylan may be used as part of a therapeutic regimen including phosphate binders and/or vitamin D sterols, as appropriate. Reduction of hypercalcaemia in patients with:  parathyroid carcinoma primary HPT for whom parathyroidectomy  would be indicated on the basis of serum calcium levels (as defined by relevant treatment guidelines), but in whom parathyroidectomy is not clinically appropriate or is contraindicated.  </t>
  </si>
  <si>
    <t>https://www.ema.europa.eu/en/medicines/human/EPAR/cinacalcet-viatris</t>
  </si>
  <si>
    <t>Halocur</t>
  </si>
  <si>
    <t>EMEA/V/C/000040</t>
  </si>
  <si>
    <t>23/11/2009</t>
  </si>
  <si>
    <t>https://www.ema.europa.eu/en/medicines/veterinary/EPAR/halocur</t>
  </si>
  <si>
    <t>Galliprant</t>
  </si>
  <si>
    <t>EMEA/V/C/004222</t>
  </si>
  <si>
    <t>grapiprant</t>
  </si>
  <si>
    <t>Other antiinflammatory and antirheumatic agents, non-steroids</t>
  </si>
  <si>
    <t>https://www.ema.europa.eu/en/medicines/veterinary/EPAR/galliprant</t>
  </si>
  <si>
    <t>Halagon</t>
  </si>
  <si>
    <t>EMEA/V/C/004201</t>
  </si>
  <si>
    <t>halofuginone;Other antiprotozoal agents</t>
  </si>
  <si>
    <t>https://www.ema.europa.eu/en/medicines/veterinary/EPAR/halagon</t>
  </si>
  <si>
    <t>Aplidin</t>
  </si>
  <si>
    <t>EMEA/H/C/004354</t>
  </si>
  <si>
    <t>plitidepsin</t>
  </si>
  <si>
    <t>Treatment of multiple myeloma&amp;nbsp;</t>
  </si>
  <si>
    <t>Pharma Mar S.A.</t>
  </si>
  <si>
    <t>https://www.ema.europa.eu/en/medicines/human/EPAR/aplidin</t>
  </si>
  <si>
    <t>Rixathon</t>
  </si>
  <si>
    <t>EMEA/H/C/003903</t>
  </si>
  <si>
    <t>VR/0000249103</t>
  </si>
  <si>
    <t>rituximab</t>
  </si>
  <si>
    <t>Lymphoma, Non-Hodgkin;Arthritis, Rheumatoid;Leukemia, Lymphocytic, Chronic, B-Cell;Wegener Granulomatosis;Microscopic Polyangiitis;Pemphigus</t>
  </si>
  <si>
    <t>L01FA01</t>
  </si>
  <si>
    <t>Rixathon is indicated in adults for the following indications: Non-Hodgkin’s lymphoma (NHL) Rixathon is indicated for the treatment of previously untreated adult patients with stage III-IV follicular lymphoma in combination with chemotherapy. Rixathon maintenance therapy is indicated for the treatment of adult follicular lymphoma patients responding to induction therapy. Rixathon monotherapy is indicated for treatment of adult patients with stage III-IV follicular lymphoma who are chemoresistant or are in their second or subsequent relapse after chemotherapy. Rixathon is indicated for the treatment of adult patients with CD20 positive diffuse large B cell non-Hodgkin’s lymphoma in combination with CHOP (cyclophosphamide, doxorubicin, vincristine, prednisolone) chemotherapy. Rixathon in combination with chemotherapy is indicated for the treatment of paediatric patients (aged ? 6 months to &amp;lt; 18 years old) with previously untreated advanced stage CD20 positive diffuse large B-cell lymphoma (DLBCL), Burkitt lymphoma (BL)/Burkitt leukaemia (mature B-cell acute leukaemia) (BAL) or Burkitt-like lymphoma (BLL). Chronic lymphocytic leukaemia (CLL) 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 See section 5.1 for further information. Rheumatoid arthritis Rixathon in combination with methotrexate is indicated for the treatment of adult patients with severe active rheumatoid arthritis who have had an inadequate response or intolerance to other disease modifying anti-rheumatic drugs (DMARD) including one or more tumour necrosis factor (TNF) inhibitor therapies. Rituximab has been shown to reduce the rate of progression of joint damage as measured by X-ray and to improve physical function, when given in combination with methotrexate. Granulomatosis with polyangiitis and microscopic polyangiitis Rixathon, in combination with glucocorticoids, is indicated for the treatment of adult patients with severe, active granulomatosis with polyangiitis (Wegener’s) (GPA) and microscopic polyangiitis (MPA). Rixathon, in combination with glucocorticoids, is indicated for the induction of remission in paediatric patients (aged ? 2 to &amp;lt; 18 years old) with severe, active GPA (Wegener’s) and MPA. Pemphigus vulgaris Rixathon is indicated for the treatment of patients with moderate to severe pemphigus vulgaris (PV).</t>
  </si>
  <si>
    <t>15/06/2017</t>
  </si>
  <si>
    <t>https://www.ema.europa.eu/en/medicines/human/EPAR/rixathon</t>
  </si>
  <si>
    <t>Capvaxive</t>
  </si>
  <si>
    <t>EMEA/H/C/006267</t>
  </si>
  <si>
    <t>EMA/VR/0000296295</t>
  </si>
  <si>
    <t>pneumococcal polysaccharide conjugate vaccine (21-valent)</t>
  </si>
  <si>
    <t>pneumococcal polysaccharide serotype 3, 6A, 7F, 8, 9N, 10A, 11A, 12F, 15A, 15B de-O-acetylated, 16F, 17F, 19A, 20A, 22F, 23A, 23B, 24F, 31, 33F and 35B conjugated to CRM197 carrier protein</t>
  </si>
  <si>
    <t>Capvaxive is indicated for active immunisation for the prevention of invasive disease and pneumonia caused by Streptococcus pneumoniae in individuals 18 years of age and older.See sections 4.4 and 5.1 for information on protection against specific pneumococcal serotypes.The use of Capvaxive should be in accordance with official recommendations.</t>
  </si>
  <si>
    <t>24/03/2025</t>
  </si>
  <si>
    <t>https://www.ema.europa.eu/en/medicines/human/EPAR/capvaxive</t>
  </si>
  <si>
    <t>Ogsiveo</t>
  </si>
  <si>
    <t>EMEA/H/C/006071</t>
  </si>
  <si>
    <t>nirogacestat</t>
  </si>
  <si>
    <t>nirogacestat hydrobromide</t>
  </si>
  <si>
    <t>Desmoid Tumors</t>
  </si>
  <si>
    <t>L01XX81</t>
  </si>
  <si>
    <t>Ogsiveo as monotherapy is indicated for the treatment of adult patients with progressing desmoid tumours who require systemic treatment.</t>
  </si>
  <si>
    <t>SpringWorks Therapeutics Ireland Limited</t>
  </si>
  <si>
    <t>https://www.ema.europa.eu/en/medicines/human/EPAR/ogsiveo</t>
  </si>
  <si>
    <t>Tyenne</t>
  </si>
  <si>
    <t>EMEA/H/C/005781</t>
  </si>
  <si>
    <t>VR/0000296005</t>
  </si>
  <si>
    <t>Arthritis, Rheumatoid;Cytokine Release Syndrome;Arthritis, Juvenile Rheumatoid;COVID-19 virus infection;Giant Cell Arteritis</t>
  </si>
  <si>
    <t>Tyenne,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Tyenne can be given as monotherapy in case of intolerance to MTX or where continued treatment with MTX is inappropriate. Tocilizumab has been shown to reduce the rate of progression of joint damage as measured by X-ray and to improve physical function when given in combination with methotrexate. Tyenne is indicated for the treatment of coronavirus disease 2019 (COVID-19) in adults who are receiving systemic corticosteroids and require supplemental oxygen or mechanical ventilation. Tyenne is indicated for the treatment of active&amp;nbsp;systemic juvenile idiopathic arthritis (sJIA) in patients 1 year of age and older, who have responded inadequately to previous therapy with NSAIDs and systemic corticosteroids. Tyenne can be given as monotherapy (in case of intolerance to MTX or where treatment with MTX is inappropriate) or in combination with MTX. Tyenne in combination with methotrexate (MTX) is indicated for the treatment of juvenile idiopathic polyarthritis (pJIA; rheumatoid factor positive or negative and extended oligoarthritis) in patients 2 years of age and older, who have responded inadequately to previous therapy with MTX.Tyenne can be given as monotherapy in case of intolerance to MTX or where continued treatment with MTX is inappropriate. Tyenne is indicated for the treatment of chimeric antigen receptor (CAR) T cell-induced severe or life-threatening cytokine release syndrome (CRS) in adults and paediatric patients 2 years of age and older. Tyenne is indicated for the treatment of Giant Cell Arteritis (GCA) in adult patients.</t>
  </si>
  <si>
    <t>07/08/2023</t>
  </si>
  <si>
    <t>https://www.ema.europa.eu/en/medicines/human/EPAR/tyenne</t>
  </si>
  <si>
    <t>Takhzyro</t>
  </si>
  <si>
    <t>EMEA/H/C/004806</t>
  </si>
  <si>
    <t>II/0040</t>
  </si>
  <si>
    <t>lanadelumab</t>
  </si>
  <si>
    <t>B06AC05</t>
  </si>
  <si>
    <t>Takhzyro is indicated for routine prevention of recurrent attacks of hereditary angioedema (HAE) in patients aged 2 years and older.</t>
  </si>
  <si>
    <t>17/12/2018</t>
  </si>
  <si>
    <t>https://www.ema.europa.eu/en/medicines/human/EPAR/takhzyro</t>
  </si>
  <si>
    <t>Nidlegy</t>
  </si>
  <si>
    <t>EMEA/H/C/005651</t>
  </si>
  <si>
    <t>bifikafusp alfa;onfekafusp alfa</t>
  </si>
  <si>
    <t>Neoadjuvant treatment of adult patients with locally advanced fully resectable melanoma&amp;nbsp;</t>
  </si>
  <si>
    <t>Philogen S.p.A.</t>
  </si>
  <si>
    <t>24/06/2025</t>
  </si>
  <si>
    <t>https://www.ema.europa.eu/en/medicines/human/EPAR/nidlegy</t>
  </si>
  <si>
    <t>Farydak</t>
  </si>
  <si>
    <t>EMEA/H/C/003725</t>
  </si>
  <si>
    <t>II/0030</t>
  </si>
  <si>
    <t>panobinostat</t>
  </si>
  <si>
    <t>panobinostat lactate anhydrous</t>
  </si>
  <si>
    <t>L01XH03</t>
  </si>
  <si>
    <t>Farydak, in combination with bortezomib and dexamethasone, is indicated for the treatment of adult patients with relapsed and/or refractory multiple myeloma who have received at least two prior regimens including bortezomib and an immunomodulatory agent. Farydak, in combination with bortezomib and dexamethasone, is indicated for the treatment of adult patients with relapsed and/or refractory multiple myeloma who have received at least two prior regimens including bortezomib and an immunomodulatory agent.</t>
  </si>
  <si>
    <t>28/11/2024</t>
  </si>
  <si>
    <t>28/08/2015</t>
  </si>
  <si>
    <t>https://www.ema.europa.eu/en/medicines/human/EPAR/farydak</t>
  </si>
  <si>
    <t>Evrenzo</t>
  </si>
  <si>
    <t>EMEA/H/C/004871</t>
  </si>
  <si>
    <t>PSUR/0000257864</t>
  </si>
  <si>
    <t>roxadustat</t>
  </si>
  <si>
    <t>Anemia;Kidney Failure, Chronic</t>
  </si>
  <si>
    <t>B03XA05</t>
  </si>
  <si>
    <t>Antianemic preparations</t>
  </si>
  <si>
    <t>Evrenzo is indicated for treatment of adult patients with symptomatic anaemia associated with chronic kidney disease (CKD).</t>
  </si>
  <si>
    <t>https://www.ema.europa.eu/en/medicines/human/EPAR/evrenzo</t>
  </si>
  <si>
    <t>Micardis</t>
  </si>
  <si>
    <t>EMEA/H/C/000209</t>
  </si>
  <si>
    <t>VR/0000242970 </t>
  </si>
  <si>
    <t>telmisartan</t>
  </si>
  <si>
    <t>C09CA07</t>
  </si>
  <si>
    <t>Angiotensin II antagonists, plain</t>
  </si>
  <si>
    <t>Hypertension Treatment of essential hypertension in adults. Cardiovascular prevention Reduction of cardiovascular morbidity in patients with:  manifest atherothrombotic cardiovascular disease (history of coronary heart disease, stroke, or peripheral arterial disease) or; type-2 diabetes mellitus with documented target-organ damage.</t>
  </si>
  <si>
    <t>16/12/1998</t>
  </si>
  <si>
    <t>https://www.ema.europa.eu/en/medicines/human/EPAR/micardis</t>
  </si>
  <si>
    <t>Deferasirox Accord</t>
  </si>
  <si>
    <t>EMEA/H/C/005156</t>
  </si>
  <si>
    <t>VR/0000295785</t>
  </si>
  <si>
    <t>Iron Overload;beta-Thalassemia</t>
  </si>
  <si>
    <t>All other therapeutic products;Iron chelating agents</t>
  </si>
  <si>
    <t>Deferasirox Accord is indicated for the treatment of chronic iron overload due to frequent blood transfusions (?7 ml/kg/month of packed red blood cells) in patients with beta thalassaemia major aged 6 years and older. Deferasirox Accord is also indicated for the treatment of chronic iron overload due to blood transfusions when deferoxamine therapy is contraindicated or inadequate in the following patient groups:  in paediatric patients with beta thalassaemia major with iron overload due to frequent blood transfusions (?7 ml/kg/month of packed red blood cells) aged 2 to 5 years, in adult and paediatric patients with beta thalassaemia major with iron overload due to infrequent blood transfusions (&amp;lt;7 ml/kg/month of packed red blood cells) aged 2 years and older, in adult and paediatric patients with other anaemias aged 2 years and older.  Deferasirox Accord is also indicated for the treatment of chronic iron overload requiring chelation therapy when deferoxamine therapy is contraindicated or inadequate in patients with non-transfusion-dependent thalassaemia syndromes aged 10 years and older.</t>
  </si>
  <si>
    <t>04/03/2020</t>
  </si>
  <si>
    <t>https://www.ema.europa.eu/en/medicines/human/EPAR/deferasirox-accord</t>
  </si>
  <si>
    <t>Sitagliptin / Metformin hydrochloride Mylan</t>
  </si>
  <si>
    <t>EMEA/H/C/005678</t>
  </si>
  <si>
    <t>N/0000302331</t>
  </si>
  <si>
    <t>sitagliptin hydrochloride monohydrate;metformin hydrochloride</t>
  </si>
  <si>
    <t>For adult patients with type 2 diabetes mellitus: Sitagliptin/Metformin hydrochloride Mylan is indicated as an adjunct to diet and exercise to improve glycaemic control in patients inadequately controlled on their maximal tolerated dose of metformin alone or those already being treated with the combination of sitagliptin and metformin. Sitagliptin/Metformin hydrochloride Mylan is indicated in combination with a sulphonylurea (i.e., triple combination therapy) as an adjunct to diet and exercise in patients inadequately controlled on their maximal tolerated dose of metformin and a sulphonylurea. Sitagliptin/Metformin hydrochloride Mylan is indicated as triple combination therapy with a peroxisome proliferator-activated receptor gamma (PPARg) agonist (i.e., a thiazolidinedione) as an adjunct to diet and exercise in patients inadequately controlled on their maximal tolerated dose of metformin and a PPARg agonist. Sitagliptin/Metformin hydrochloride Mylan is also indicated as add-on to insulin (i.e., triple combination therapy) as an adjunct to diet and exercise to improve glycaemic control in patients when stable dose of insulin and metformin alone do not provide adequate glycaemic control.</t>
  </si>
  <si>
    <t>https://www.ema.europa.eu/en/medicines/human/EPAR/sitagliptin-metformin-hydrochloride-mylan</t>
  </si>
  <si>
    <t>Maapliv</t>
  </si>
  <si>
    <t>EMEA/H/C/005557</t>
  </si>
  <si>
    <t>amino acids</t>
  </si>
  <si>
    <t>glycine,L-alanine,L-arginine,L-aspartic acid,L-cysteine hydrochloride monohydrate,L-histidine,L-methionine,L-phenylalanine,L-proline,L-serine,L-threonine,L-tryptophan,L-tyrosine,L-glutamic acid,L-lysine monohydrate,taurine</t>
  </si>
  <si>
    <t>Maple Syrup Urine Disease</t>
  </si>
  <si>
    <t>B05BA01</t>
  </si>
  <si>
    <t>Blood substitutes and perfusion solutions</t>
  </si>
  <si>
    <t>Maapliv is indicated for the treatment of maple syrup urine disease (MSUD) presenting with an acute decompensation episode in patients from birth who are not eligible for an oral and enteral branched-chain amino acids free (BCAA- free) formulation.</t>
  </si>
  <si>
    <t>28/07/2025</t>
  </si>
  <si>
    <t>https://www.ema.europa.eu/en/medicines/human/EPAR/maapliv</t>
  </si>
  <si>
    <t>Jevtana</t>
  </si>
  <si>
    <t>EMEA/H/C/002018</t>
  </si>
  <si>
    <t>VR/0000295586</t>
  </si>
  <si>
    <t>L01CD</t>
  </si>
  <si>
    <t>Jevtana in combination with prednisone or prednisolone is indicated for the treatment of patients with hormone-refractory metastatic prostate cancer previously treated with a docetaxel-containing regimen.</t>
  </si>
  <si>
    <t>22/01/2018</t>
  </si>
  <si>
    <t>https://www.ema.europa.eu/en/medicines/human/EPAR/jevtana</t>
  </si>
  <si>
    <t>Riltrava Aerosphere</t>
  </si>
  <si>
    <t>EMEA/H/C/005311</t>
  </si>
  <si>
    <t>VR/0000295901</t>
  </si>
  <si>
    <t>formoterol fumarate dihydrate;glycopyrronium;budesonide</t>
  </si>
  <si>
    <t>Budesonide;formoterol fumarate dihydrate;glycopyrronium bromide</t>
  </si>
  <si>
    <t>R03AL11</t>
  </si>
  <si>
    <t>Riltrava Aerosphere is indicated as a maintenance treatment in adult patients with moderate to severe chronic obstructive pulmonary disease (COPD) who are not adequately treated by a combination of an inhaled corticosteroid and a long-acting beta2 agonist or combination of a long-acting beta2 agonist and a long-acting muscarinic antagonist (for effects on symptoms control and prevention of exacerbations see section 5.1).</t>
  </si>
  <si>
    <t>https://www.ema.europa.eu/en/medicines/human/EPAR/riltrava-aerosphere</t>
  </si>
  <si>
    <t>Sorafenib Accord</t>
  </si>
  <si>
    <t>EMEA/H/C/005921</t>
  </si>
  <si>
    <t>VR/0000279488</t>
  </si>
  <si>
    <t>sorafenib</t>
  </si>
  <si>
    <t>sorafenib tosilate</t>
  </si>
  <si>
    <t>Carcinoma, Hepatocellular;Carcinoma, Renal Cell</t>
  </si>
  <si>
    <t>L01EX02</t>
  </si>
  <si>
    <t>Hepatocellular carcinomaSorafenib Accord is indicated for the treatment of hepatocellular carcinoma (see section 5.1). Renal cell carcinomaSorafenib Accord is indicated for the treatment of patients with advanced renal cell carcinoma who have failed prior interferon-alpha or interleukin-2 based therapy or are considered unsuitable for such therapy.</t>
  </si>
  <si>
    <t>https://www.ema.europa.eu/en/medicines/human/EPAR/sorafenib-accord</t>
  </si>
  <si>
    <t>Orgovyx</t>
  </si>
  <si>
    <t>EMEA/H/C/005353</t>
  </si>
  <si>
    <t>VR/0000295448</t>
  </si>
  <si>
    <t>relugolix</t>
  </si>
  <si>
    <t>L02BX</t>
  </si>
  <si>
    <t>Orgovyx is indicated for the treatment of adult patients with advanced hormone-sensitive prostate cancer.</t>
  </si>
  <si>
    <t>29/09/2025</t>
  </si>
  <si>
    <t>https://www.ema.europa.eu/en/medicines/human/EPAR/orgovyx</t>
  </si>
  <si>
    <t>Hexyon</t>
  </si>
  <si>
    <t>EMEA/H/C/002796</t>
  </si>
  <si>
    <t>N/0000296772</t>
  </si>
  <si>
    <t>diphtheria, tetanus, pertussis (acellular, component), hepatitis B (rDNA), poliomyelitis (inactivated) and Haemophilus influenzae type b conjugate vaccine (adsorbed)</t>
  </si>
  <si>
    <t>filamentous haemagglutinin;Haemophilus influenzae type B polysaccharide (polyribosylribitol phosphate);hepatitis B surface antigen;pertussis toxoid;poliovirus (inactivated) type 1 (Mahoney strain) produced on Vero cells;poliovirus (inactivated) type 2 (MEF-1 strain) produced on Vero cells;poliovirus (inactivated) type 3 (Saukett strain) produced on Vero cells;tetanus protein;tetanus toxoid adsorbed on aluminium hydroxide, hydrated;Diphtheria toxoid</t>
  </si>
  <si>
    <t>Hexyon (DTaP-IPV-HB-Hib) is indicated for primary and booster vaccination of infants and toddlers from six weeks of age against diphtheria, tetanus, pertussis, hepatitis B, poliomyelitis and invasive diseases caused by Haemophilus influenzae type b (Hib). The use of this vaccine should be in accordance with official recommendations.</t>
  </si>
  <si>
    <t>26/09/2025</t>
  </si>
  <si>
    <t>21/02/2013</t>
  </si>
  <si>
    <t>17/04/2013</t>
  </si>
  <si>
    <t>22/02/2013</t>
  </si>
  <si>
    <t>https://www.ema.europa.eu/en/medicines/human/EPAR/hexyon</t>
  </si>
  <si>
    <t>Hexacima</t>
  </si>
  <si>
    <t>EMEA/H/C/002702</t>
  </si>
  <si>
    <t>N/0000296775</t>
  </si>
  <si>
    <t>hepatitis B surface antigen;Diphtheria toxoid;Bordetella pertussis antigens Pertussis Toxoid Filamentous Haemagglutinin;poliovirus (inactivated) type 1 (Mahoney) type 2 (MEF-1) type 3 (Saukett);Haemophilus influenzae type b polysaccharide (Polyribosylribitol Phosphate) conjugated to Tetanus protein;tetanus toxoid</t>
  </si>
  <si>
    <t>Vaccines;Bacterial and viral vaccines, combined</t>
  </si>
  <si>
    <t>Hexacima (DTaP-IPV-HB-Hib) is indicated for primary and booster vaccination of infants and toddlers from six weeks of age against diphtheria, tetanus, pertussis, hepatitis B, poliomyelitis and invasive diseases caused by Haemophilus influenzae type b (Hib). The use of this vaccine should be in accordance with official recommendations.</t>
  </si>
  <si>
    <t>https://www.ema.europa.eu/en/medicines/human/EPAR/hexacima</t>
  </si>
  <si>
    <t>Deferasirox Mylan</t>
  </si>
  <si>
    <t>EMEA/H/C/005014</t>
  </si>
  <si>
    <t>VR/0000268284</t>
  </si>
  <si>
    <t>Iron chelating agents</t>
  </si>
  <si>
    <t>Deferasirox Mylan is indicated for  the treatment of chronic iron overload due to frequent blood transfusions (?7 ml/kg/month of packed red blood cells) in patients with beta thalassaemia major aged 6 years and older the treatment of chronic iron overload due to blood transfusions when deferoxamine therapy is contraindicated or inadequate in the following patient groups:  in paediatric patients with beta thalassaemia major with iron overload due to frequent blood transfusions (?7 ml/kg/month of packed red blood cells) aged 2 to 5 years, in adult and paediatric patients with beta thalassaemia major with iron overload due to infrequent blood transfusions (&amp;lt;7 ml/kg/month of packed red blood cells) aged 2 years and older, in adult and paediatric patients with other anaemias aged 2 years and older.   the treatment of chronic iron overload requiring chelation therapy when deferoxamine therapy is contraindicated or inadequate in patients with non-transfusion dependent thalassaemia syndromes aged 10 years and older.</t>
  </si>
  <si>
    <t>26/09/2019</t>
  </si>
  <si>
    <t>10/10/2019</t>
  </si>
  <si>
    <t>https://www.ema.europa.eu/en/medicines/human/EPAR/deferasirox-mylan</t>
  </si>
  <si>
    <t>Zefylti</t>
  </si>
  <si>
    <t>EMEA/H/C/006400</t>
  </si>
  <si>
    <t>VR/0000296307</t>
  </si>
  <si>
    <t>Neutropenia;Hematopoietic Stem Cell Transplantation;Cancer</t>
  </si>
  <si>
    <t>Zefylti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neutropenia.&amp;nbsp;The safety and efficacy of Zefylti are similar in adults and children receiving cytotoxic chemotherapy.&amp;nbsp;Zefylti is indicated for the mobilisation of peripheral blood progenitor cells (PBPCs).&amp;nbsp;In patients, children or adults, with severe congenital, cyclic, or idiopathic neutropenia with an absolute neutrophil count (ANC) of ≤ 0.5 x 109/L, and a history of severe or recurrent infections, long term administration of Zefylti is indicated to increase neutrophil counts and to reduce the incidence and duration of infection related events. Zefylti is indicated for the treatment of persistent neutropenia (ANC less than or equal to 1&amp;nbsp;x&amp;nbsp; 109/L) in patients with advanced HIV infection, in order to reduce the risk of bacterial infections when other options to manage neutropenia are inappropriate.</t>
  </si>
  <si>
    <t>CuraTeQ Biologics s.r.o</t>
  </si>
  <si>
    <t>https://www.ema.europa.eu/en/medicines/human/EPAR/zefylti</t>
  </si>
  <si>
    <t>Truxima</t>
  </si>
  <si>
    <t>EMEA/H/C/004112</t>
  </si>
  <si>
    <t>VR/0000290253</t>
  </si>
  <si>
    <t>Lymphoma, Non-Hodgkin;Arthritis, Rheumatoid;Wegener Granulomatosis;Leukemia, Lymphocytic, Chronic, B-Cell;Microscopic Polyangiitis</t>
  </si>
  <si>
    <t>Truxima is indicated in adults for the following indications: Non-Hodgkin’s lymphoma (NHL) Truxima is indicated for the treatment of previously untreated patients with stage III IV follicular lymphoma in combination with chemotherapy. Truxima maintenance therapy is indicated for the treatment of follicular lymphoma patients responding to induction therapy. Truxima monotherapy is indicated for treatment of patients with stage III IV follicular lymphoma who are chemo resistant or are in their second or subsequent relapse after chemotherapy. Truxima is indicated for the treatment of patients with CD20 positive diffuse large B cell non Hodgkin’s lymphoma in combination with CHOP (cyclophosphamide, doxorubicin, vincristine, prednisolone) chemotherapy. Chronic lymphocytic leukaemia (CLL) Truxima in combination with chemotherapy is indicated for the treatment of patients with previously untreated and relapsed/refractory CLL. Only limited data are available on efficacy and safety for patients previously treated with monoclonal antibodies including Truxima or patients refractory to previous Truxima plus chemotherapy. Rheumatoid arthritis Truxima in combination with methotrexate is indicated for the treatment of adult patients with severe active rheumatoid arthritis who have had an inadequate response or intolerance to other disease modifying anti rheumatic drugs (DMARD) including one or more tumour necrosis factor (TNF) inhibitor therapies. Truxima has been shown to reduce the rate of progression of joint damage as measured by X ray and to improve physical function, when given in combination with methotrexate. Granulomatosis with polyangiitis and microscopic polyangiitis Truxima, in combination with glucocorticoids, is indicated for the treatment of adult patients with severe, active granulomatosis with polyangiitis (Wegener’s) (GPA) and microscopic polyangiitis (MPA). Pemphigus vulgaris Truxima is indicated for the treatment of patients with moderate to severe pemphigus vulgaris (PV).</t>
  </si>
  <si>
    <t>17/02/2017</t>
  </si>
  <si>
    <t>https://www.ema.europa.eu/en/medicines/human/EPAR/truxima</t>
  </si>
  <si>
    <t>Empliciti</t>
  </si>
  <si>
    <t>EMEA/H/C/003967</t>
  </si>
  <si>
    <t>N/0000300473</t>
  </si>
  <si>
    <t>elotuzumab</t>
  </si>
  <si>
    <t>Elotuzumab</t>
  </si>
  <si>
    <t>L01FX08</t>
  </si>
  <si>
    <t>Empliciti is indicated in combination with lenalidomide and dexamethasone for the treatment of multiple myeloma in adult patients who have received at least one prior therapy (see sections 4.2 and 5.1).</t>
  </si>
  <si>
    <t>11/05/2016</t>
  </si>
  <si>
    <t>https://www.ema.europa.eu/en/medicines/human/EPAR/empliciti</t>
  </si>
  <si>
    <t>ellaOne</t>
  </si>
  <si>
    <t>EMEA/H/C/001027</t>
  </si>
  <si>
    <t>N/0000301541</t>
  </si>
  <si>
    <t>ulipristal acetate</t>
  </si>
  <si>
    <t>ulipristal</t>
  </si>
  <si>
    <t>Contraception, Postcoital</t>
  </si>
  <si>
    <t>G03AD02</t>
  </si>
  <si>
    <t>Sex hormones and modulators of the genital system;Emergency contraceptives</t>
  </si>
  <si>
    <t>Emergency contraception within 120 hours (five days) of unprotected sexual intercourse or contraceptive failure.</t>
  </si>
  <si>
    <t>Laboratoire HRA Pharma</t>
  </si>
  <si>
    <t>15/05/2009</t>
  </si>
  <si>
    <t>22/08/2018</t>
  </si>
  <si>
    <t>https://www.ema.europa.eu/en/medicines/human/EPAR/ellaone</t>
  </si>
  <si>
    <t>Bortezomib Accord</t>
  </si>
  <si>
    <t>EMEA/H/C/003984</t>
  </si>
  <si>
    <t>VR/0000301240</t>
  </si>
  <si>
    <t>L01XX32</t>
  </si>
  <si>
    <t>Bortezomib Accord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Accord in combination with melphalan and prednisone is indicated for the treatment of adult patients with previously untreated multiple myeloma who are not eligible for high?dose chemotherapy with haematopoietic stem cell transplantation. Bortezomib Accord in combination with dexamethasone, or with dexamethasone and thalidomide, is indicated for the induction treatment of adult patients with previously untreated multiple myeloma who are eligible for high?dose chemotherapy with haematopoietic stem cell transplantation. Bortezomib Accord in combination with rituximab, cyclophosphamide, doxorubicin and prednisone is indicated for the treatment of adult patients with previously untreated mantle cell lymphoma who are unsuitable for haematopoietic stem cell transplantation.</t>
  </si>
  <si>
    <t>20/07/2015</t>
  </si>
  <si>
    <t>https://www.ema.europa.eu/en/medicines/human/EPAR/bortezomib-accord</t>
  </si>
  <si>
    <t>Blitzima</t>
  </si>
  <si>
    <t>EMEA/H/C/004723</t>
  </si>
  <si>
    <t>Lymphoma, Non-Hodgkin;Leukemia, Lymphocytic, Chronic, B-Cell</t>
  </si>
  <si>
    <t>Blitzima is indicated in adults for the following indications: Non-Hodgkin’s lymphoma (NHL) Blitzima is indicated for the treatment of previously untreated patients with stage III-IV follicular lymphoma in combination with chemotherapy. Blitzima maintenance therapy is indicated for the treatment of follicular lymphoma patients responding to induction therapy. Blitzima monotherapy is indicated for treatment of patients with stage III-IV follicular lymphoma who are chemo-resistant or are in their second or subsequent relapse after chemotherapy. Blitzima is indicated for the treatment of patients with CD20 positive diffuse large B cell non-Hodgkin’s lymphoma in combination with CHOP (cyclophosphamide, doxorubicin, vincristine, prednisolone) chemotherapy. Chronic lymphocytic leukaemia (CLL) Blitzima in combination with chemotherapy is indicated for the treatment of patients with previously untreated and relapsed/refractory CLL. Only limited data are available on efficacy and safety for patients previously treated with monoclonal antibodies including Blitzima or patients refractory to previous Blitzima plus chemotherapy.</t>
  </si>
  <si>
    <t>https://www.ema.europa.eu/en/medicines/human/EPAR/blitzima</t>
  </si>
  <si>
    <t>Ibandronic acid Accord</t>
  </si>
  <si>
    <t>EMEA/H/C/002638</t>
  </si>
  <si>
    <t>VR/0000300801</t>
  </si>
  <si>
    <t>ibandronic acid</t>
  </si>
  <si>
    <t>Wounds and Injuries;Breast Diseases;Neoplastic Processes;Calcium Metabolism Disorders;Water-Electrolyte Imbalance</t>
  </si>
  <si>
    <t>M05BA06</t>
  </si>
  <si>
    <t>Ibandronic acid is indicated in adults for  Prevention of skeletal events (pathological fractures, bone complications requiring radiotherapy or surgery) in patients with breast cancer and bone metastases. Treatment of tumour induced hypercalcaemia with or without metastases.  Treatment of osteoporosis in postmenopausal women at increased risk of fracture (see section 5.1). A reduction in the risk of vertebral fractures has been demonstrated, efficacy on femoral neck fractures has not been established.</t>
  </si>
  <si>
    <t>18/11/2012</t>
  </si>
  <si>
    <t>https://www.ema.europa.eu/en/medicines/human/EPAR/ibandronic-acid-accord</t>
  </si>
  <si>
    <t>Tigecycline Accord</t>
  </si>
  <si>
    <t>EMEA/H/C/005114</t>
  </si>
  <si>
    <t>VR/0000300796</t>
  </si>
  <si>
    <t>Soft Tissue Infections;Intraabdominal Infections;Bacterial Infections;Skin Diseases, Infectious</t>
  </si>
  <si>
    <t>Tygecycline Accord is indicated in adults and in children from the age of eight years for the treatment of the following infections (see sections 4.4 and 5.1):  Complicated skin and soft tissue infections (cSSTI), excluding diabetic foot infections (see section 4.4) Complicated intra-abdominal infections (cIAI)  Tygecycline Accord should be used only in situations where other alternative antibiotics are not suitable (see sections 4.4, 4.8 and 5.1). Consideration should be given to official guidance on the appropriate use of antibacterial agents.</t>
  </si>
  <si>
    <t>17/04/2020</t>
  </si>
  <si>
    <t>https://www.ema.europa.eu/en/medicines/human/EPAR/tigecycline-accord</t>
  </si>
  <si>
    <t>Prasugrel Viatris (previously Prasugrel Mylan)</t>
  </si>
  <si>
    <t>EMEA/H/C/004644</t>
  </si>
  <si>
    <t>VR/0000296778</t>
  </si>
  <si>
    <t>prasugrel besilate</t>
  </si>
  <si>
    <t>Myocardial Infarction;Acute Coronary Syndrome;Angina, Unstable</t>
  </si>
  <si>
    <t>Prasugrel Viatris, co administered with acetylsalicylic acid (ASA), is indicated for the prevention of atherothrombotic events in adult patients with acute coronary syndrome (i.e. unstable angina, non-ST segment elevation myocardial infarction [UA/NSTEMI] or ST segment elevation myocardial infarction [STEMI]) undergoing primary or delayed percutaneous coronary intervention (PCI).</t>
  </si>
  <si>
    <t>15/05/2018</t>
  </si>
  <si>
    <t>https://www.ema.europa.eu/en/medicines/human/EPAR/prasugrel-viatris</t>
  </si>
  <si>
    <t>Voranigo</t>
  </si>
  <si>
    <t>EMEA/H/C/006284</t>
  </si>
  <si>
    <t>vorasidenib</t>
  </si>
  <si>
    <t>Oligodendroglioma;Astrocytoma</t>
  </si>
  <si>
    <t>L01XM04</t>
  </si>
  <si>
    <t>Voranigo as monotherapy is indicated for the treatment of predominantly non‑enhancing Grade&amp;nbsp;2 astrocytoma or oligodendroglioma with an IDH1 R132 or IDH2 R172 mutation in adult and adolescent patients aged 12&amp;nbsp;years and older and weighing at least 40&amp;nbsp;kg who only had surgical intervention and are not in immediate need of radiotherapy or chemotherapy (see section&amp;nbsp;5.1).</t>
  </si>
  <si>
    <t>https://www.ema.europa.eu/en/medicines/human/EPAR/voranigo</t>
  </si>
  <si>
    <t>Grastofil</t>
  </si>
  <si>
    <t>EMEA/H/C/002150</t>
  </si>
  <si>
    <t>N/0039</t>
  </si>
  <si>
    <t>Grastofil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Grastofil are similar in adults and children receiving cytotoxic chemotherapy. Grastofil is indicated for the mobilisation of peripheral blood progenitor cells (PBPCs). In patients, children or adults with severe congenital, cyclic, or idiopathic neutropenia with an absolute neutrophil count (ANC) of ≤ 0.5 x 109/L, and a history of severe or recurrent infections, long term administration of Grastofil is indicated to increase neutrophil counts and to reduce the incidence and duration of infection-related events. Grastofil is indicated for the treatment of persistent neutropenia (ANC less than or equal to 1.0 x 109/L) in patients with advanced HIV infection, in order to reduce the risk of bacterial infections when other options to manage neutropenia are inappropriate.</t>
  </si>
  <si>
    <t>22/12/2021</t>
  </si>
  <si>
    <t>25/07/2003</t>
  </si>
  <si>
    <t>18/10/2013</t>
  </si>
  <si>
    <t>https://www.ema.europa.eu/en/medicines/human/EPAR/grastofil</t>
  </si>
  <si>
    <t>Alhemo</t>
  </si>
  <si>
    <t>EMEA/H/C/005938</t>
  </si>
  <si>
    <t>VR/0000244862</t>
  </si>
  <si>
    <t>concizumab</t>
  </si>
  <si>
    <t>B02BX10</t>
  </si>
  <si>
    <t>Alhemo is indicated for routine prophylaxis of bleeding in patients 12 years of age or more with: •&amp;nbsp;&amp;nbsp;&amp;nbsp;&amp;nbsp;haemophilia A (congenital factor VIII deficiency) with FVIII inhibitors.•&amp;nbsp;&amp;nbsp;&amp;nbsp;&amp;nbsp;severe haemophilia A (congenital factor VIII deficiency, FVIII &amp;lt; 1%) without FVIII inhibitors.•&amp;nbsp;&amp;nbsp;&amp;nbsp;&amp;nbsp;haemophilia B (congenital factor IX deficiency) with FIX inhibitors.•&amp;nbsp;&amp;nbsp;&amp;nbsp;&amp;nbsp;moderate/severe haemophilia B (congenital factor IX deficiency, FIX ≤ 2%) without FIX inhibitors.</t>
  </si>
  <si>
    <t>https://www.ema.europa.eu/en/medicines/human/EPAR/alhemo</t>
  </si>
  <si>
    <t>Zoledronic acid Teva</t>
  </si>
  <si>
    <t>EMEA/H/C/002439</t>
  </si>
  <si>
    <t>VR/0000296337</t>
  </si>
  <si>
    <t>Fractures, Bone;Cancer</t>
  </si>
  <si>
    <t>Prevention of skeletal-related events and treatment of tumour-induced hypercalcaemia.</t>
  </si>
  <si>
    <t>15/03/2012</t>
  </si>
  <si>
    <t>16/08/2012</t>
  </si>
  <si>
    <t>https://www.ema.europa.eu/en/medicines/human/EPAR/zoledronic-acid-teva</t>
  </si>
  <si>
    <t>Equilis EHV 1+4</t>
  </si>
  <si>
    <t>EMEA/V/C/006147</t>
  </si>
  <si>
    <t>Equine herpesvirus vaccine (inactivated)</t>
  </si>
  <si>
    <t>equine herpesvirus 1, strain RAC-H and equine herpesvirus 4, strain 2252</t>
  </si>
  <si>
    <t>Horses</t>
  </si>
  <si>
    <t>QI05AA05</t>
  </si>
  <si>
    <t>Intervet International BV</t>
  </si>
  <si>
    <t>19/07/2024</t>
  </si>
  <si>
    <t>https://www.ema.europa.eu/en/medicines/veterinary/EPAR/equilis-ehv-14</t>
  </si>
  <si>
    <t>Xaluprine (previously Mercaptopurine Nova Laboratories)</t>
  </si>
  <si>
    <t>EMEA/H/C/002022</t>
  </si>
  <si>
    <t>VR/0000300720</t>
  </si>
  <si>
    <t>mercaptopurine</t>
  </si>
  <si>
    <t>6-mercaptopurine monohydrate</t>
  </si>
  <si>
    <t>Leukemia, Lymphoid</t>
  </si>
  <si>
    <t>L01BB02</t>
  </si>
  <si>
    <t>Xaluprine is indicated for the treatment of acute lymphoblastic leukaemia (ALL) in adults, adolescents and children.</t>
  </si>
  <si>
    <t>09/03/2012</t>
  </si>
  <si>
    <t>https://www.ema.europa.eu/en/medicines/human/EPAR/xaluprine</t>
  </si>
  <si>
    <t>Karvezide</t>
  </si>
  <si>
    <t>EMEA/H/C/000221</t>
  </si>
  <si>
    <t>VR/0000265130</t>
  </si>
  <si>
    <t>16/10/1998</t>
  </si>
  <si>
    <t>https://www.ema.europa.eu/en/medicines/human/EPAR/karvezide</t>
  </si>
  <si>
    <t>CoAprovel</t>
  </si>
  <si>
    <t>EMEA/H/C/000222</t>
  </si>
  <si>
    <t>22/07/1998</t>
  </si>
  <si>
    <t>14/10/1998</t>
  </si>
  <si>
    <t>https://www.ema.europa.eu/en/medicines/human/EPAR/coaprovel</t>
  </si>
  <si>
    <t>Padcev</t>
  </si>
  <si>
    <t>EMEA/H/C/005392</t>
  </si>
  <si>
    <t>PSUSA/00010989/202412</t>
  </si>
  <si>
    <t>enfortumab vedotin</t>
  </si>
  <si>
    <t>Enfortumab vedotin</t>
  </si>
  <si>
    <t>Carcinoma, Transitional Cell;Urologic Neoplasms</t>
  </si>
  <si>
    <t>L01FX13</t>
  </si>
  <si>
    <t>Padcev, in combination with pembrolizumab, is indicated for the first-line treatment of adult patients with unresectable or metastatic urothelial cancer who are eligible for platinum-containing chemotherapy.&amp;nbsp; Padcev as monotherapy is indicated for the treatment of adult patients with locally advanced or metastatic urothelial cancer who have previously received a platinum-containing chemotherapy and a programmed death receptor 1 or programmed death ligand 1 inhibitor.</t>
  </si>
  <si>
    <t>https://www.ema.europa.eu/en/medicines/human/EPAR/padcev</t>
  </si>
  <si>
    <t>ProQuad</t>
  </si>
  <si>
    <t>EMEA/H/C/000622</t>
  </si>
  <si>
    <t>VR/0000300468</t>
  </si>
  <si>
    <t>measles, mumps, rubella and varicella vaccine (live)</t>
  </si>
  <si>
    <t>virus, live attenuated, measles, virus, live attenuated, mumps, virus, live attenuated, rubella, virus, live attenuated, varicella</t>
  </si>
  <si>
    <t>Chickenpox;Rubella;Measles;Mumps;Immunization</t>
  </si>
  <si>
    <t>J07BD54</t>
  </si>
  <si>
    <t>ProQuad is indicated for simultaneous vaccination against measles, mumps, rubella and varicella in individuals from 12 months of age. ProQuad can be administered to individuals from 9 months of age under special circumstances (e.g., to conform with national vaccination schedules, outbreak situations, or travel to a region with high prevalence of measles.</t>
  </si>
  <si>
    <t>05/04/2006</t>
  </si>
  <si>
    <t>https://www.ema.europa.eu/en/medicines/human/EPAR/proquad</t>
  </si>
  <si>
    <t>Riulvy</t>
  </si>
  <si>
    <t>EMEA/H/C/006427</t>
  </si>
  <si>
    <t>VR/0000296641</t>
  </si>
  <si>
    <t>tegomil fumarate</t>
  </si>
  <si>
    <t>L04AX10</t>
  </si>
  <si>
    <t>Riulvy is indicated for the treatment of adult and paediatric patients aged 13 years and older with relapsing remitting multiple sclerosis (RRMS).</t>
  </si>
  <si>
    <t>23/09/2025</t>
  </si>
  <si>
    <t>https://www.ema.europa.eu/en/medicines/human/EPAR/riulvy</t>
  </si>
  <si>
    <t>Ixchiq</t>
  </si>
  <si>
    <t>EMEA/H/C/005797</t>
  </si>
  <si>
    <t>EMA/REF/0000269473</t>
  </si>
  <si>
    <t>Chikungunya vaccine (live)</t>
  </si>
  <si>
    <t>Chikungunya virus, strain CHIKV LR2006-OPY1, live attenuated</t>
  </si>
  <si>
    <t>Chikungunya virus</t>
  </si>
  <si>
    <t>Ixchiq is indicated for active immunisation for the prevention of disease caused by chikungunya virus (CHIKV) in individuals between 12 years older.&amp;nbsp;The use of this vaccine should be in accordance with official recommendations.&amp;nbsp;</t>
  </si>
  <si>
    <t>Valneva Austria GmbH</t>
  </si>
  <si>
    <t>https://www.ema.europa.eu/en/medicines/human/EPAR/ixchiq</t>
  </si>
  <si>
    <t>Korjuny</t>
  </si>
  <si>
    <t>EMEA/H/C/005697</t>
  </si>
  <si>
    <t>VR/0000297256</t>
  </si>
  <si>
    <t>catumaxomab</t>
  </si>
  <si>
    <t>Ascites</t>
  </si>
  <si>
    <t>L01FX03</t>
  </si>
  <si>
    <t>Korjuny is indicated for the intraperitoneal treatment of malignant ascites in adults with epithelial cellular adhesion molecule (EpCAM)-positive carcinomas, who are not eligible for further systemic anticancer therapy.</t>
  </si>
  <si>
    <t>Atnahs Pharma Netherlands B.V.</t>
  </si>
  <si>
    <t>https://www.ema.europa.eu/en/medicines/human/EPAR/korjuny</t>
  </si>
  <si>
    <t>Vaxchora</t>
  </si>
  <si>
    <t>EMEA/H/C/003876</t>
  </si>
  <si>
    <t>VR/0000282352</t>
  </si>
  <si>
    <t>cholera vaccine, oral, live</t>
  </si>
  <si>
    <t>vibrio cholerae, strain cvd 103-hgr, live</t>
  </si>
  <si>
    <t>Cholera</t>
  </si>
  <si>
    <t>J07AE02</t>
  </si>
  <si>
    <t>Vaxchora is indicated for active immunisation against disease caused by Vibrio cholerae serogroup O1 in adults and children aged 2 years and older. This vaccine should be used in accordance with official recommendations.</t>
  </si>
  <si>
    <t>08/04/2020</t>
  </si>
  <si>
    <t>https://www.ema.europa.eu/en/medicines/human/EPAR/vaxchora</t>
  </si>
  <si>
    <t>Olanzapine Apotex</t>
  </si>
  <si>
    <t>EMEA/H/C/001178</t>
  </si>
  <si>
    <t>IAIN/0048</t>
  </si>
  <si>
    <t>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t>
  </si>
  <si>
    <t>Apotex Europe BV</t>
  </si>
  <si>
    <t>08/03/2023</t>
  </si>
  <si>
    <t>10/06/2010</t>
  </si>
  <si>
    <t>07/02/2017</t>
  </si>
  <si>
    <t>https://www.ema.europa.eu/en/medicines/human/EPAR/olanzapine-apotex</t>
  </si>
  <si>
    <t>Pelmeg</t>
  </si>
  <si>
    <t>EMEA/H/C/004700</t>
  </si>
  <si>
    <t>VR/0000271752</t>
  </si>
  <si>
    <t>To reduce the duration of neutropenia and the incidence of febrile neutropenia due to chemotherapy.</t>
  </si>
  <si>
    <t>Mundipharma Corporation (Ireland) Limited</t>
  </si>
  <si>
    <t>https://www.ema.europa.eu/en/medicines/human/EPAR/pelmeg</t>
  </si>
  <si>
    <t>Cegfila (previously Pegfilgrastim Mundipharma)</t>
  </si>
  <si>
    <t>EMEA/H/C/005312</t>
  </si>
  <si>
    <t>19/12/2019</t>
  </si>
  <si>
    <t>20/12/2019</t>
  </si>
  <si>
    <t>https://www.ema.europa.eu/en/medicines/human/EPAR/cegfila</t>
  </si>
  <si>
    <t>Jayempi</t>
  </si>
  <si>
    <t>EMEA/H/C/005055</t>
  </si>
  <si>
    <t>PSUR/0000257799</t>
  </si>
  <si>
    <t>azathioprine</t>
  </si>
  <si>
    <t>L04AX01</t>
  </si>
  <si>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 Jayempi is used as an immunosuppressant antimetabolite either alone or, more commonly, in combination with other agents (usually corticosteroids) and/ or procedures which influence the immune response. Jayempi is indicated in patients who are intolerant to glucocorticosteroids or if the therapeutic response is inadequate despite treatment with high doses of glucocorticosteroids, in the following diseases:  severe active rheumatoid arthritis (chronic polyarthritis) that cannot be kept under control by less toxic agents (disease-modifying anti-rheumatic -medicinal products – DMARDs) auto-immune hepatitis &amp;nbsp;systemic lupus erythematosus dermatomyositis polyarteritis nodosa pemphigus vulgaris and bullous pemphigoid Behçet’s disease refractory auto-immune haemolytic anaemia, caused by warm IgG antibodies chronic refractory idiopathic thrombocytopenic purpura  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 It is also indicated in adult patients in relapsing multiple sclerosis, if an immunomodulatory therapy is indicated but beta interferon therapy is not possible, or a stable course has been achieved with previous treatment with azathioprine. 3 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</si>
  <si>
    <t>21/06/2021</t>
  </si>
  <si>
    <t>https://www.ema.europa.eu/en/medicines/human/EPAR/jayempi</t>
  </si>
  <si>
    <t>Calquence</t>
  </si>
  <si>
    <t>EMEA/H/C/005299</t>
  </si>
  <si>
    <t>R/0000247050</t>
  </si>
  <si>
    <t>acalabrutinib</t>
  </si>
  <si>
    <t>acalabrutinib;acalabrutinib maleate</t>
  </si>
  <si>
    <t>L01EL02</t>
  </si>
  <si>
    <t>Calquence as monotherapy or in combination with obinutuzumab is indicated for the treatment of adult patients with previously untreated chronic lymphocytic leukaemia (CLL).Calquence in combination with venetoclax with or without obinutuzumab is indicated for the treatment of adult patients with previously untreated chronic lymphocytic leukaemia (CLL).Calquence as monotherapy is indicated for the treatment of adult patients with chronic lymphocytic leukaemia (CLL) who have received at least one prior therapy.Calquence in combination with bendamustine and rituximab (BR) is indicated for the treatment of adult patients with previously untreated mantle cell lymphoma (MCL) who are not eligible for autologous stem cell transplant (ASCT).Calquence as monotherapy is indicated for the treatment of adult patients with relapsed or refractory mantle cell lymphoma (MCL) not previously treated with a BTK inhibitor.</t>
  </si>
  <si>
    <t>05/11/2020</t>
  </si>
  <si>
    <t>11/11/2020</t>
  </si>
  <si>
    <t>https://www.ema.europa.eu/en/medicines/human/EPAR/calquence</t>
  </si>
  <si>
    <t>Ordspono</t>
  </si>
  <si>
    <t>EMEA/H/C/006215</t>
  </si>
  <si>
    <t>R/0000254850</t>
  </si>
  <si>
    <t>odronextamab</t>
  </si>
  <si>
    <t>Ordspono as monotherapy is indicated for the treatment of adult patients with relapsed or refractory follicular lymphoma (r/r FL) after two or more lines of systemic therapy. Ordspono as monotherapy is indicated for the treatment of adult patients with relapsed or refractory diffuse large B-cell lymphoma (r/r DLBCL) after two or more lines of systemic therapy.</t>
  </si>
  <si>
    <t>23/07/2025</t>
  </si>
  <si>
    <t>https://www.ema.europa.eu/en/medicines/human/EPAR/ordspono</t>
  </si>
  <si>
    <t>Trixeo Aerosphere</t>
  </si>
  <si>
    <t>EMEA/H/C/004983</t>
  </si>
  <si>
    <t>C/WS2780</t>
  </si>
  <si>
    <t>formoterol;glycopyrronium bromide;budesonide</t>
  </si>
  <si>
    <t>formoterol fumarate dihydrate;glycopyrronium bromide;Budesonide</t>
  </si>
  <si>
    <t>Trixeo Aerosphere is indicated as a maintenance treatment in adult patients with moderate to severe chronic obstructive pulmonary disease (COPD) who are not adequately treated by a combination of an inhaled corticosteroid and a long acting beta2 agonist or combination of a long-acting beta2 agonist and a long acting muscarinic antagonist.</t>
  </si>
  <si>
    <t>https://www.ema.europa.eu/en/medicines/human/EPAR/trixeo-aerosphere</t>
  </si>
  <si>
    <t>Zonegran</t>
  </si>
  <si>
    <t>EMEA/H/C/000577</t>
  </si>
  <si>
    <t>VR/0000295722</t>
  </si>
  <si>
    <t>Epilepsies, Partial</t>
  </si>
  <si>
    <t>Zonegran is indicated as:  monotherapy in the treatment of partial seizures, with or without secondary generalisation, in adults with newly diagnosed epilepsy; adjunctive therapy in the treatment of partial seizures, with or without secondary generalisation, in adults, adolescents, and children aged six years and above.</t>
  </si>
  <si>
    <t>Amdipharm Limited</t>
  </si>
  <si>
    <t>15/12/2004</t>
  </si>
  <si>
    <t>10/03/2005</t>
  </si>
  <si>
    <t>https://www.ema.europa.eu/en/medicines/human/EPAR/zonegran</t>
  </si>
  <si>
    <t>Lyrica</t>
  </si>
  <si>
    <t>EMEA/H/C/000546</t>
  </si>
  <si>
    <t>N/0000296271</t>
  </si>
  <si>
    <t>Epilepsy;Anxiety Disorders;Neuralgia</t>
  </si>
  <si>
    <t>Analgesics;Other analgesics and antipyretics</t>
  </si>
  <si>
    <t>Neuropathic pain  Lyrica is indicated for the treatment of peripheral and central neuropathic pain in adults.  Epilepsy  Lyrica is indicated as adjunctive therapy in adults with partial seizures with or without secondary generalisation.  Generalised anxiety disorder  Lyrica is indicated for the treatment of generalised anxiety disorder (GAD) in adults.</t>
  </si>
  <si>
    <t>Upjohn EESV</t>
  </si>
  <si>
    <t>05/07/2004</t>
  </si>
  <si>
    <t>https://www.ema.europa.eu/en/medicines/human/EPAR/lyrica</t>
  </si>
  <si>
    <t>Ogluo</t>
  </si>
  <si>
    <t>EMEA/H/C/005391</t>
  </si>
  <si>
    <t>T/0000290390</t>
  </si>
  <si>
    <t>glucagon</t>
  </si>
  <si>
    <t>Glucagon</t>
  </si>
  <si>
    <t>H04AA01</t>
  </si>
  <si>
    <t>Pancreatic hormones;Glycogenolytic hormones</t>
  </si>
  <si>
    <t>Ogluo is indicated for the treatment of severe hypoglycaemia in adults, adolescents, and children aged 2 years and over with diabetes mellitus.</t>
  </si>
  <si>
    <t>Strongbridge Dublin Limited</t>
  </si>
  <si>
    <t>https://www.ema.europa.eu/en/medicines/human/EPAR/ogluo</t>
  </si>
  <si>
    <t>Viagra</t>
  </si>
  <si>
    <t>EMEA/H/C/000202</t>
  </si>
  <si>
    <t>N/0000296269</t>
  </si>
  <si>
    <t>Treatment of men with erectile dysfunction, which is the inability to achieve or maintain a penile erection sufficient for satisfactory sexual performance. In order for Viagra to be effective, sexual stimulation is required.</t>
  </si>
  <si>
    <t>27/05/1998</t>
  </si>
  <si>
    <t>13/09/1998</t>
  </si>
  <si>
    <t>17/06/2016</t>
  </si>
  <si>
    <t>https://www.ema.europa.eu/en/medicines/human/EPAR/viagra</t>
  </si>
  <si>
    <t>Revatio</t>
  </si>
  <si>
    <t>EMEA/H/C/000638</t>
  </si>
  <si>
    <t>N/0000296239</t>
  </si>
  <si>
    <t>Treatment of adult patients with pulmonary arterial hypertension classified as World Health Organization (WHO) functional class II and III, to improve exercise capacity. Efficacy has been shown in primary pulmonary hypertension and pulmonary hypertension associated with connective tissue disease. Paediatric population Treatment of paediatric patients aged one year to 17 years old with pulmonary arterial hypertension. Efficacy in terms of improvement of exercise capacity or pulmonary haemodynamics has been shown in primary pulmonary hypertension and pulmonary hypertension associated with congenital heart disease. Revatio solution for injection is for the treatment of adult patients with pulmonary arterial hypertension who are currently prescribed oral Revatio and who are temporarily unable to take oral therapy, but are otherwise clinically and haemodynamically stable. Revatio (oral) is indicated for treatment of adult patients with pulmonary arterial hypertension classified as WHO functional class II and III, to improve exercise capacity. Efficacy has been shown in primary pulmonary hypertension and pulmonary hypertension associated with connective tissue disease.</t>
  </si>
  <si>
    <t>27/07/2005</t>
  </si>
  <si>
    <t>28/10/2005</t>
  </si>
  <si>
    <t>https://www.ema.europa.eu/en/medicines/human/EPAR/revatio</t>
  </si>
  <si>
    <t>Bomyntra</t>
  </si>
  <si>
    <t>EMEA/H/C/006269</t>
  </si>
  <si>
    <t>Prevention of skeletal related events (pathological fracture, radiation to bone, spinal cord compression or surgery to bone) in adults with advanced malignancies involving bone. Treatment of adults and skeletally mature adolescents with giant cell tumour of bone that is unresectable or where surgical resection is likely to result in severe morbidity.</t>
  </si>
  <si>
    <t>https://www.ema.europa.eu/en/medicines/human/EPAR/bomyntra</t>
  </si>
  <si>
    <t>Vyndaqel</t>
  </si>
  <si>
    <t>EMEA/H/C/002294</t>
  </si>
  <si>
    <t>VR/0000278463</t>
  </si>
  <si>
    <t>tafamidis</t>
  </si>
  <si>
    <t>Amyloidosis</t>
  </si>
  <si>
    <t>N07XX08</t>
  </si>
  <si>
    <t>Vyndaqel is indicated for the treatment of transthyretin amyloidosis in adult patients with stage-1 symptomatic polyneuropathy to delay peripheral neurologic impairment.</t>
  </si>
  <si>
    <t>16/11/2011</t>
  </si>
  <si>
    <t>https://www.ema.europa.eu/en/medicines/human/EPAR/vyndaqel</t>
  </si>
  <si>
    <t>Rapamune</t>
  </si>
  <si>
    <t>EMEA/H/C/000273</t>
  </si>
  <si>
    <t>L04AH01</t>
  </si>
  <si>
    <t>Rapamune is indicated for the prophylaxis of organ rejection in adult patients at low to moderate immunological risk receiving a renal transplant. It is recommended that Rapamune be used initially in combination with ciclosporin microemulsion and corticosteroids for 2 to 3 months. Rapamune may be continued as maintenance therapy with corticosteroids only if ciclosporin microemulsion can be progressively discontinued. Rapamune is indicated for the treatment of patients with sporadic lymphangioleiomyomatosis with moderate lung disease or declining lung function.</t>
  </si>
  <si>
    <t>16/11/2000</t>
  </si>
  <si>
    <t>13/03/2001</t>
  </si>
  <si>
    <t>https://www.ema.europa.eu/en/medicines/human/EPAR/rapamune</t>
  </si>
  <si>
    <t>Mylotarg</t>
  </si>
  <si>
    <t>EMEA/H/C/004204</t>
  </si>
  <si>
    <t>gemtuzumab ozogamicin</t>
  </si>
  <si>
    <t>Mylotarg is indicated for combination therapy with daunorubicin (DNR) and cytarabine (AraC) for the treatment of patients age 15 years and above with previously untreated, de novo CD33-positive acute myeloid leukaemia (AML), except acute promyelocytic leukaemia (APL).</t>
  </si>
  <si>
    <t>https://www.ema.europa.eu/en/medicines/human/EPAR/mylotarg</t>
  </si>
  <si>
    <t>Besponsa</t>
  </si>
  <si>
    <t>EMEA/H/C/004119</t>
  </si>
  <si>
    <t>inotuzumab ozogamicin</t>
  </si>
  <si>
    <t>Inotuzumab ozogamicin</t>
  </si>
  <si>
    <t>Besponsa is indicated as monotherapy for the treatment of adults with relapsed or refractory CD22-positive B cell precursor acute lymphoblastic leukaemia (ALL). Adult patients with Philadelphia chromosome positive (Ph+) relapsed or refractory B cell precursor ALL should have failed treatment with at least 1 tyrosine kinase inhibitor (TKI).</t>
  </si>
  <si>
    <t>20/04/2017</t>
  </si>
  <si>
    <t>28/06/2017</t>
  </si>
  <si>
    <t>05/12/2017</t>
  </si>
  <si>
    <t>https://www.ema.europa.eu/en/medicines/human/EPAR/besponsa</t>
  </si>
  <si>
    <t>Baqsimi</t>
  </si>
  <si>
    <t>EMEA/H/C/003848</t>
  </si>
  <si>
    <t>VR/0000244909</t>
  </si>
  <si>
    <t>Baqsimi is indicated for the treatment of severe hypoglycaemia in adults, adolescents, and children aged 4 years and over with diabetes mellitus.</t>
  </si>
  <si>
    <t>Amphastar France Pharmaceuticals</t>
  </si>
  <si>
    <t>06/02/2020</t>
  </si>
  <si>
    <t>https://www.ema.europa.eu/en/medicines/human/EPAR/baqsimi</t>
  </si>
  <si>
    <t>Emselex</t>
  </si>
  <si>
    <t>EMEA/H/C/000554</t>
  </si>
  <si>
    <t>PSUR/0000248469</t>
  </si>
  <si>
    <t>darifenacin hydrobromide</t>
  </si>
  <si>
    <t>Urinary Incontinence, Urge;Urinary Bladder, Overactive</t>
  </si>
  <si>
    <t>G04BD10</t>
  </si>
  <si>
    <t>Urologicals;Drugs for urinary frequency and incontinence</t>
  </si>
  <si>
    <t>Symptomatic treatment of urge incontinence and/or increased urinary frequency and urgency as may occur in adult patients with overactive bladder syndrome.</t>
  </si>
  <si>
    <t>29/07/2004</t>
  </si>
  <si>
    <t>22/10/2004</t>
  </si>
  <si>
    <t>https://www.ema.europa.eu/en/medicines/human/EPAR/emselex</t>
  </si>
  <si>
    <t>Thalidomide Lipomed</t>
  </si>
  <si>
    <t>EMEA/H/C/005715</t>
  </si>
  <si>
    <t>IB/0003</t>
  </si>
  <si>
    <t>thalidomide</t>
  </si>
  <si>
    <t>L04AX02</t>
  </si>
  <si>
    <t>Thalidomide Lipomed in combination with melphalan and prednisone is indicated as first line treatment of patients with untreated multiple myeloma, aged ? 65 years or ineligible for high dose chemotherapy. Thalidomide Lipomed is prescribed and dispensed in accordance with the Thalidomide Lipomed Pregnancy Prevention Programme (see section 4.4).</t>
  </si>
  <si>
    <t>10/05/2024</t>
  </si>
  <si>
    <t>https://www.ema.europa.eu/en/medicines/human/EPAR/thalidomide-lipomed</t>
  </si>
  <si>
    <t>Locametz</t>
  </si>
  <si>
    <t>EMEA/H/C/005488</t>
  </si>
  <si>
    <t>N/0000261049</t>
  </si>
  <si>
    <t>gozetotide</t>
  </si>
  <si>
    <t>V09I</t>
  </si>
  <si>
    <t>This medicinal product is for diagnostic use only. Locametz, after radiolabelling with gallium 68, is indicated for the detection of prostate specific membrane antigen (PSMA) positive lesions with positron emission tomography (PET) in adults with prostate cancer (PCa) in the following clinical settings:  Primary staging of patients with high risk PCa prior to primary curative therapy, Suspected PCa recurrence in patients with increasing levels of serum prostate specific antigen (PSA) after primary curative therapy, Identification of patients with PSMA positive progressive metastatic castration resistant prostate cancer (mCRPC) for whom PSMA targeted therapy is indicated (see section 4.4).</t>
  </si>
  <si>
    <t>31/03/2025</t>
  </si>
  <si>
    <t>https://www.ema.europa.eu/en/medicines/human/EPAR/locametz</t>
  </si>
  <si>
    <t>Livmarli</t>
  </si>
  <si>
    <t>EMEA/H/C/005857</t>
  </si>
  <si>
    <t>EMEA/H/C/005857/S/0019</t>
  </si>
  <si>
    <t>maralixibat chloride</t>
  </si>
  <si>
    <t>Maralixibat chloride</t>
  </si>
  <si>
    <t>Alagille Syndrome</t>
  </si>
  <si>
    <t>A05AX04</t>
  </si>
  <si>
    <t>Other drugs for bile therapy</t>
  </si>
  <si>
    <t>Livmarli is indicated for the treatment of:•&amp;nbsp;&amp;nbsp;&amp;nbsp;&amp;nbsp;&amp;nbsp;&amp;nbsp;&amp;nbsp;&amp;nbsp; Cholestatic pruritus in patients with Alagille syndrome (ALGS) 2 months of age and older,•&amp;nbsp;&amp;nbsp;&amp;nbsp;&amp;nbsp;&amp;nbsp;&amp;nbsp;&amp;nbsp;&amp;nbsp; Progressive familial intrahepatic cholestasis (PFIC) in patients 3 months of age and older.</t>
  </si>
  <si>
    <t>Mirum Pharmaceuticals International B.V.</t>
  </si>
  <si>
    <t>https://www.ema.europa.eu/en/medicines/human/EPAR/livmarli</t>
  </si>
  <si>
    <t>Velsipity</t>
  </si>
  <si>
    <t>EMEA/H/C/006007</t>
  </si>
  <si>
    <t>EMA/VR/0000293340</t>
  </si>
  <si>
    <t>etrasimod</t>
  </si>
  <si>
    <t>Etrasimod arginine</t>
  </si>
  <si>
    <t>L04AE05</t>
  </si>
  <si>
    <t>Velsipity is indicated for the treatment of patients 16 years of age and older with moderately to severely active ulcerative colitis (UC) who have had an inadequate response, lost response, or were intolerant to either conventional therapy, or a biological agent.</t>
  </si>
  <si>
    <t>21/02/2024</t>
  </si>
  <si>
    <t>https://www.ema.europa.eu/en/medicines/human/EPAR/velsipity</t>
  </si>
  <si>
    <t>Axitinib Accord</t>
  </si>
  <si>
    <t>EMEA/H/C/006206</t>
  </si>
  <si>
    <t>VR/0000293302</t>
  </si>
  <si>
    <t>axitinib</t>
  </si>
  <si>
    <t>L01EK01</t>
  </si>
  <si>
    <t>Axitinib Accord is indicated for the treatment of adult patients with advanced renal cell carcinoma (RCC) after failure of prior treatment with sunitinib or a cytokine.</t>
  </si>
  <si>
    <t>08/09/2025</t>
  </si>
  <si>
    <t>https://www.ema.europa.eu/en/medicines/human/EPAR/axitinib-accord</t>
  </si>
  <si>
    <t>Loqtorzi</t>
  </si>
  <si>
    <t>EMEA/H/C/006120</t>
  </si>
  <si>
    <t>VR/0000293928</t>
  </si>
  <si>
    <t>toripalimab</t>
  </si>
  <si>
    <t>Nasopharyngeal Carcinoma;Esophageal Squamous Cell Carcinoma</t>
  </si>
  <si>
    <t>L01FF13</t>
  </si>
  <si>
    <t>Loqtorzi, in combination with cisplatin and gemcitabine, is indicated for the first-line treatment of adult patients with recurrent, not amenable to surgery or radiotherapy, or metastatic nasopharyngeal carcinoma. Loqtorzi, in combination with cisplatin and paclitaxel, is indicated for the first-line treatment of adult patients with unresectable advanced, recurrent, or metastatic oesophageal squamous cell carcinoma.</t>
  </si>
  <si>
    <t>Topalliance Biosciences Europe Limited</t>
  </si>
  <si>
    <t>10/09/2025</t>
  </si>
  <si>
    <t>https://www.ema.europa.eu/en/medicines/human/EPAR/loqtorzi</t>
  </si>
  <si>
    <t>Champix</t>
  </si>
  <si>
    <t>EMEA/H/C/000699</t>
  </si>
  <si>
    <t>VR/0000294872</t>
  </si>
  <si>
    <t>varenicline</t>
  </si>
  <si>
    <t>Tobacco Use Cessation</t>
  </si>
  <si>
    <t>N07BA03</t>
  </si>
  <si>
    <t>Champix is indicated for smoking cessation in adults.</t>
  </si>
  <si>
    <t>25/09/2006</t>
  </si>
  <si>
    <t>https://www.ema.europa.eu/en/medicines/human/EPAR/champix</t>
  </si>
  <si>
    <t>Nilotinib Accord</t>
  </si>
  <si>
    <t>EMEA/H/C/006315</t>
  </si>
  <si>
    <t>VR/0000291910</t>
  </si>
  <si>
    <t>Nilotinib Accord is indicated for the treatment of: - adult and paediatric patients with newly diagnosed Philadelphia chromosome positive chronic myelogenous leukaemia (CML) in the chronic phase, - adult patients with chronic phase and accelerated phase Philadelphia chromosome positive CML with resistance or intolerance to prior therapy including imatinib. Efficacy data in patients with CML in blast crisis are not available, - paediatric patients with chronic phase Philadelphia chromosome positive CML with resistance or intolerance to prior therapy including imatinib.</t>
  </si>
  <si>
    <t>26/08/2025</t>
  </si>
  <si>
    <t>https://www.ema.europa.eu/en/medicines/human/EPAR/nilotinib-accord</t>
  </si>
  <si>
    <t>Rukobia</t>
  </si>
  <si>
    <t>EMEA/H/C/005011</t>
  </si>
  <si>
    <t>R/0000264656</t>
  </si>
  <si>
    <t>fostemsavir</t>
  </si>
  <si>
    <t>fostemsavir trometamol</t>
  </si>
  <si>
    <t>Rukobia, in combination with other antiretrovirals, is indicated for the treatment of adults with multidrug resistant HIV-1 infection for whom it is otherwise not possible to construct a suppressive anti-viral regimen.</t>
  </si>
  <si>
    <t>04/02/2021</t>
  </si>
  <si>
    <t>12/02/2021</t>
  </si>
  <si>
    <t>https://www.ema.europa.eu/en/medicines/human/EPAR/rukobia</t>
  </si>
  <si>
    <t>Rezzayo</t>
  </si>
  <si>
    <t>EMEA/H/C/005900</t>
  </si>
  <si>
    <t>II/0007</t>
  </si>
  <si>
    <t>rezafungin</t>
  </si>
  <si>
    <t>Candidiasis;Candidiasis, Invasive</t>
  </si>
  <si>
    <t>J02AX08</t>
  </si>
  <si>
    <t>Rezzayo is indicated for the treatment of invasive candidiasis in adults. Consideration should be given to official guidance on the appropriate use of antifungal agents. &amp;nbsp;</t>
  </si>
  <si>
    <t>Mundipharma GmbH</t>
  </si>
  <si>
    <t>22/12/2023</t>
  </si>
  <si>
    <t>24/01/2024</t>
  </si>
  <si>
    <t>https://www.ema.europa.eu/en/medicines/human/EPAR/rezzayo</t>
  </si>
  <si>
    <t>Ryjunea</t>
  </si>
  <si>
    <t>EMEA/H/C/006324</t>
  </si>
  <si>
    <t>Ryjunea is indicated for slowing the progression of myopia in paediatric patients. Treatment may be initiated in children aged 3-14 years with a progression rate of 0.5 D or more per year and a severity of -0.5 D to -6.0 D.</t>
  </si>
  <si>
    <t>https://www.ema.europa.eu/en/medicines/human/EPAR/ryjunea</t>
  </si>
  <si>
    <t>Spravato</t>
  </si>
  <si>
    <t>EMEA/H/C/004535</t>
  </si>
  <si>
    <t>PSUSA/00010825/202403</t>
  </si>
  <si>
    <t>esketamine</t>
  </si>
  <si>
    <t>esketamine hydrochloride</t>
  </si>
  <si>
    <t>Depressive Disorder</t>
  </si>
  <si>
    <t>N06AX27</t>
  </si>
  <si>
    <t>Other antidepressants</t>
  </si>
  <si>
    <t>Spravato, in combination with a SSRI or SNRI, is indicated for adults with treatment-resistant Major Depressive Disorder, who have not responded to at least two different treatments with antidepressants in the current moderate to severe depressive episode.</t>
  </si>
  <si>
    <t>18/12/2019</t>
  </si>
  <si>
    <t>https://www.ema.europa.eu/en/medicines/human/EPAR/spravato</t>
  </si>
  <si>
    <t>Hemlibra</t>
  </si>
  <si>
    <t>EMEA/H/C/004406</t>
  </si>
  <si>
    <t>VR/0000245115</t>
  </si>
  <si>
    <t>emicizumab</t>
  </si>
  <si>
    <t>B02BX06</t>
  </si>
  <si>
    <t>Hemlibra is indicated for routine prophylaxis of bleeding episodes in patients with haemophilia A (congenital factor VIII deficiency):  with factor VIII inhibitors without factor VIII inhibitors who have:  severe disease (FVIII &amp;lt; 1%) moderate disease (FVIII ? 1% and ? 5%) with severe bleeding phenotype.    Hemlibra can be used in all age groups.</t>
  </si>
  <si>
    <t>Roche Registration Limited</t>
  </si>
  <si>
    <t>https://www.ema.europa.eu/en/medicines/human/EPAR/hemlibra</t>
  </si>
  <si>
    <t>Tasmar</t>
  </si>
  <si>
    <t>EMEA/H/C/000132</t>
  </si>
  <si>
    <t>VR/0000294075</t>
  </si>
  <si>
    <t>tolcapone</t>
  </si>
  <si>
    <t>N04BX01</t>
  </si>
  <si>
    <t>Anti-Parkinson drugs;Other dopaminergic agents</t>
  </si>
  <si>
    <t>Tasmar is indicated in combination with levodopa / benserazide or levodopa / carbidopa for use in patients with levodopa-responsive idiopathic Parkinson’s disease and motor fluctuations, who failed to respond to or are intolerant of other catechol-O-methyltransferase (COMT) inhibitors. Because of the risk of potentially fatal, acute liver injury, Tasmar should not be considered as a first-line adjunct therapy to levodopa / benserazide or levodopa / carbidopa. Since Tasmar should be used only in combination with levodopa / benserazide and levodopa / carbidopa, the prescribing information for these levodopa preparations is also applicable to their concomitant use with Tasmar.</t>
  </si>
  <si>
    <t>27/08/1997</t>
  </si>
  <si>
    <t>https://www.ema.europa.eu/en/medicines/human/EPAR/tasmar</t>
  </si>
  <si>
    <t>Zinforo</t>
  </si>
  <si>
    <t>EMEA/H/C/002252</t>
  </si>
  <si>
    <t>PSUR/0000248505</t>
  </si>
  <si>
    <t>ceftaroline fosamil</t>
  </si>
  <si>
    <t>Community-Acquired Infections;Skin Diseases, Infectious;Pneumonia</t>
  </si>
  <si>
    <t>J01DI02</t>
  </si>
  <si>
    <t>Zinforo is indicated for the treatment of the following infections in neonates, infants, children, adolescents and adults:  Complicated skin and soft tissue infections (cSSTI) Community-acquired pneumonia (CAP)  Consideration should be given to official guidance on the appropriate use of antibacterial agents.</t>
  </si>
  <si>
    <t>Pfizer Ireland Pharmaceuticals</t>
  </si>
  <si>
    <t>21/06/2012</t>
  </si>
  <si>
    <t>22/08/2012</t>
  </si>
  <si>
    <t>https://www.ema.europa.eu/en/medicines/human/EPAR/zinforo</t>
  </si>
  <si>
    <t>Revlimid</t>
  </si>
  <si>
    <t>EMEA/H/C/000717</t>
  </si>
  <si>
    <t>II/0130</t>
  </si>
  <si>
    <t>Multiple Myeloma;Lymphoma, Mantle-Cell;Myelodysplastic Syndromes</t>
  </si>
  <si>
    <t>Multiple myeloma Revlimid as monotherapy is indicated for the maintenance treatment of adult patients with newly diagnosed multiple myeloma who have undergone autologous stem cell transplantation. Revlimid as combination therapy with dexamethasone, or bortezomib and dexamethasone, or melphalan and prednisone (see section 4.2) is indicated for the treatment of adult patients with previously untreated multiple myeloma who are not eligible for transplant. Revlimid in combination with dexamethasone is indicated for the treatment of multiple myeloma in adult patients who have received at least one prior therapy. Myelodysplastic syndromes Revlimid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Mantle cell lymphoma Revlimid as monotherapy is indicated for the treatment of adult patients with relapsed or refractory mantle cell lymphoma. Follicular lymphoma Revlimid in combination with rituximab (anti-CD20 antibody) is indicated for the treatment of adult patients with previously treated follicular lymphoma (Grade 1 – 3a).</t>
  </si>
  <si>
    <t>05/06/2025</t>
  </si>
  <si>
    <t>14/06/2007</t>
  </si>
  <si>
    <t>https://www.ema.europa.eu/en/medicines/human/EPAR/revlimid</t>
  </si>
  <si>
    <t>Tenofovir disoproxil Viatris (previously Tenofovir disoproxil Mylan)</t>
  </si>
  <si>
    <t>EMEA/H/C/004049</t>
  </si>
  <si>
    <t>VR/0000291054</t>
  </si>
  <si>
    <t>HIV-1 infection Tenofovir disoproxil 245 mg film-coated tablets are indicated in combination with other antiretroviral medicinal products for the treatment of HIV-1 infected adults. In adults, the demonstration of the benefit of tenofovir disoproxil in HIV-1 infection is based on results of one study in treatment-naïve patients, including patients with a high viral load (&amp;gt; 100,000 copies/ml) and studies in which tenofovir disoproxil was added to stable background therapy (mainly tritherapy) in antiretroviral pre-treated patients experiencing early virological failure (&amp;lt; 10,000 copies/ml, with the majority of patients having &amp;lt; 5,000 copies/ml). Tenofovir disoproxil 245 mg film-coated tablets are also indicated for the treatment of HIV-1 infected adolescents, with NRTI resistance or toxicities precluding the use of first line agents, aged 12 to &amp;lt; 18 years. The choice of tenofovir disoproxil to treat antiretroviral-experienced patients with HIV-1 infection should be based on individual viral resistance testing and/or treatment history of patients. Hepatitis B infection Tenofovir disoproxil 245 mg film-coated tablets are indicated for the treatment of chronic hepatitis B in adults with:  compensated liver disease, with evidence of active viral replication, persistently elevated serum alanine aminotransferase (ALT) levels and histological evidence of active inflammation and/or fibrosis. evidence of lamivudine-resistant hepatitis B virus. decompensated liver disease.  Tenofovir disoproxil 245 mg film-coated tablets are indicated for the treatment of chronic hepatitis B in adolescents 12 to &amp;lt; 18 years of age with:  compensated liver disease and evidence of immune active disease, i.e. active viral replication, persistently elevated serum ALT levels and histological evidence of active inflammation and/or fibrosis.</t>
  </si>
  <si>
    <t>13/10/2016</t>
  </si>
  <si>
    <t>08/12/2016</t>
  </si>
  <si>
    <t>27/11/2017</t>
  </si>
  <si>
    <t>https://www.ema.europa.eu/en/medicines/human/EPAR/tenofovir-disoproxil-viatris</t>
  </si>
  <si>
    <t>Ecalta</t>
  </si>
  <si>
    <t>EMEA/H/C/000788</t>
  </si>
  <si>
    <t>VR/0000282338</t>
  </si>
  <si>
    <t>anidulafungin</t>
  </si>
  <si>
    <t>J02AX06</t>
  </si>
  <si>
    <t>Treatment of invasive candidiasis in adults and paediatric patients aged 1 month to &amp;lt; 18 years.</t>
  </si>
  <si>
    <t>20/09/2007</t>
  </si>
  <si>
    <t>https://www.ema.europa.eu/en/medicines/human/EPAR/ecalta</t>
  </si>
  <si>
    <t>Equisolon</t>
  </si>
  <si>
    <t>EMEA/V/C/002382</t>
  </si>
  <si>
    <t>Prednisolone</t>
  </si>
  <si>
    <t>prednisolone</t>
  </si>
  <si>
    <t>Corticosteroids for systemic use, plain;prednisolone;Systemic hormonal preparations, excl. sex hormones and insulin</t>
  </si>
  <si>
    <t>12/10/2016</t>
  </si>
  <si>
    <t>https://www.ema.europa.eu/en/medicines/veterinary/EPAR/equisolon</t>
  </si>
  <si>
    <t>Equioxx</t>
  </si>
  <si>
    <t>EMEA/V/C/000142</t>
  </si>
  <si>
    <t>29/06/2017</t>
  </si>
  <si>
    <t>https://www.ema.europa.eu/en/medicines/veterinary/EPAR/equioxx</t>
  </si>
  <si>
    <t>Equilis West Nile</t>
  </si>
  <si>
    <t>EMEA/V/C/002241</t>
  </si>
  <si>
    <t>inactivated chimaeric flavivirus strain YF-WN</t>
  </si>
  <si>
    <t>https://www.ema.europa.eu/en/medicines/veterinary/EPAR/equilis-west-nile</t>
  </si>
  <si>
    <t>Fungitraxx</t>
  </si>
  <si>
    <t>EMEA/V/C/002722</t>
  </si>
  <si>
    <t>itraconazole</t>
  </si>
  <si>
    <t>Itraconazole</t>
  </si>
  <si>
    <t>Antimycotics for systemic use;Triazole derivatives;itraconazole</t>
  </si>
  <si>
    <t>https://www.ema.europa.eu/en/medicines/veterinary/EPAR/fungitraxx</t>
  </si>
  <si>
    <t>Fortekor Plus</t>
  </si>
  <si>
    <t>EMEA/V/C/002804</t>
  </si>
  <si>
    <t>benazepril;pimobendan</t>
  </si>
  <si>
    <t>benazepril hydrochloride;pimobendan</t>
  </si>
  <si>
    <t>ACE inhibitors, combinations</t>
  </si>
  <si>
    <t>07/06/2016</t>
  </si>
  <si>
    <t>https://www.ema.europa.eu/en/medicines/veterinary/EPAR/fortekor-plus</t>
  </si>
  <si>
    <t>Felpreva</t>
  </si>
  <si>
    <t>EMEA/V/C/005464</t>
  </si>
  <si>
    <t>emodepside;praziquantel;tigolaner</t>
  </si>
  <si>
    <t>Anthelmintics</t>
  </si>
  <si>
    <t>10/09/2021</t>
  </si>
  <si>
    <t>https://www.ema.europa.eu/en/medicines/veterinary/EPAR/felpreva</t>
  </si>
  <si>
    <t>Fatrovax RHD</t>
  </si>
  <si>
    <t>EMEA/V/C/005301</t>
  </si>
  <si>
    <t>rabbit haemorrhagic disease vaccine (inactivated, recombinant)</t>
  </si>
  <si>
    <t>rabbit hemorrhagic disease virus 2 VP1AB;rabbit hemorrhagic disease virus VP1A</t>
  </si>
  <si>
    <t>Immunologicals for leporidae</t>
  </si>
  <si>
    <t>18/06/2021</t>
  </si>
  <si>
    <t>https://www.ema.europa.eu/en/medicines/veterinary/EPAR/fatrovax-rhd</t>
  </si>
  <si>
    <t>Evant</t>
  </si>
  <si>
    <t>EMEA/V/C/004902</t>
  </si>
  <si>
    <t>coccidiosis vaccine live for chickens</t>
  </si>
  <si>
    <t>Eimeria maxima, strain 013;Eimeria mitis, strain 006;Eimeria praecox, strain 007;Eimeria tenella, strain 004</t>
  </si>
  <si>
    <t>Immunologicals for aves;Live parasitic vaccines</t>
  </si>
  <si>
    <t>https://www.ema.europa.eu/en/medicines/veterinary/EPAR/evant</t>
  </si>
  <si>
    <t>Evalon</t>
  </si>
  <si>
    <t>EMEA/V/C/004013</t>
  </si>
  <si>
    <t>Eimeria acervulina, strain 003;Eimeria brunetti, strain 034;Eimeria  maxima, strain 013;Eimeria necatrix, strain 033;Eimeria tenella, strain 004</t>
  </si>
  <si>
    <t>vaccine against coccidiosis in chickens</t>
  </si>
  <si>
    <t>Live parasitic vaccines;Immunologicals for aves</t>
  </si>
  <si>
    <t>https://www.ema.europa.eu/en/medicines/veterinary/EPAR/evalon</t>
  </si>
  <si>
    <t>Eurican Herpes 205</t>
  </si>
  <si>
    <t>EMEA/V/C/000059</t>
  </si>
  <si>
    <t>canine herpes vaccine (inactivated subunit)</t>
  </si>
  <si>
    <t>Canine herpesvirus (F205 strain) antigens</t>
  </si>
  <si>
    <t>Immunologicals for canidae</t>
  </si>
  <si>
    <t>10/09/2015</t>
  </si>
  <si>
    <t>https://www.ema.europa.eu/en/medicines/veterinary/EPAR/eurican-herpes-205</t>
  </si>
  <si>
    <t>Eryseng</t>
  </si>
  <si>
    <t>EMEA/V/C/002761</t>
  </si>
  <si>
    <t>Erysipelothrix rhusiopathiae</t>
  </si>
  <si>
    <t>Erysipelothrix rhusiopathiae, strain R32E11 (inactivated)</t>
  </si>
  <si>
    <t>https://www.ema.europa.eu/en/medicines/veterinary/EPAR/eryseng</t>
  </si>
  <si>
    <t>Eryseng Parvo</t>
  </si>
  <si>
    <t>EMEA/V/C/002762</t>
  </si>
  <si>
    <t>porcine parvovirus and Erysipelothrix rhusiopathiae</t>
  </si>
  <si>
    <t>porcine parvovirus, strain NADL-2 and Erysipelothrix rhusiopathiae, strain R32E11 (inactivated)</t>
  </si>
  <si>
    <t>Immunologicals for suidae;Inactivated viral and inactivated bacterial vaccines</t>
  </si>
  <si>
    <t>https://www.ema.europa.eu/en/medicines/veterinary/EPAR/eryseng-parvo</t>
  </si>
  <si>
    <t>Procysbi</t>
  </si>
  <si>
    <t>EMEA/H/C/002465</t>
  </si>
  <si>
    <t>N/0000293006</t>
  </si>
  <si>
    <t>mercaptamine</t>
  </si>
  <si>
    <t>mercaptamine bitartrate</t>
  </si>
  <si>
    <t>Cystinosis</t>
  </si>
  <si>
    <t>A16AA04</t>
  </si>
  <si>
    <t>Procysbi is indicated for the treatment of proven nephropathic cystinosis. Cysteamine reduces cystine accumulation in some cells (e.g. leukocytes, muscle and liver cells) of nephropathic cystinosis patients and, when treatment is started early, it delays the development of renal failure.</t>
  </si>
  <si>
    <t>05/09/2013</t>
  </si>
  <si>
    <t>https://www.ema.europa.eu/en/medicines/human/EPAR/procysbi</t>
  </si>
  <si>
    <t>Lopinavir/Ritonavir Viatris (previously Ritonavir Mylan)</t>
  </si>
  <si>
    <t>EMEA/H/C/004025</t>
  </si>
  <si>
    <t>VR/0000291122</t>
  </si>
  <si>
    <t>Lopinavir/ritonavir is indicated in combination with other antiretroviral medicinal products for the treatment of human immunodeficiency virus (HIV-1) infected adults, adolescents and children above the age of 2 years. The choice of lopinavir/ritonavir to treat protease inhibitor experienced HIV-1 infected patients should be based on individual viral resistance testing and treatment history of patients.</t>
  </si>
  <si>
    <t>14/01/2016</t>
  </si>
  <si>
    <t>https://www.ema.europa.eu/en/medicines/human/EPAR/lopinavir-ritonavir-viatris</t>
  </si>
  <si>
    <t>Eksunbi</t>
  </si>
  <si>
    <t>EMEA/H/C/006448</t>
  </si>
  <si>
    <t>VR/0000267789</t>
  </si>
  <si>
    <t>Crohn Disease;Colitis, Ulcerative;Psoriasis;Arthritis, Psoriatic</t>
  </si>
  <si>
    <t>Crohn’s DiseaseEksunbi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therapies.Ulcerative colitisEksunbi is indicated for the treatment of adult patients with moderately to severely active ulcerative colitis who have had an inadequate response with, lost response to, or were intolerant to either conventional therapy or a biologic or have medical contraindications to such therapies (see section 5.1).Plaque psoriasisEksunbi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psoriasisEksunbi is indicated for the treatment of moderate to severe plaque psoriasis in children and adolescent patients from the age of 6 years and older, who are inadequately controlled by, or are intolerant to, other systemic therapies or phototherapies (see section 5.1).Psoriatic arthritis (PsA)Eksunbi, alone or in combination with MTX, is indicated for the treatment of active psoriatic arthritis in adult patients when the response to previous non-biological disease-modifying anti-rheumatic drug (DMARD) therapy has been inadequate (see section 5.1).</t>
  </si>
  <si>
    <t>https://www.ema.europa.eu/en/medicines/human/EPAR/eksunbi</t>
  </si>
  <si>
    <t>Yaxwer</t>
  </si>
  <si>
    <t>EMEA/H/C/006437</t>
  </si>
  <si>
    <t>https://www.ema.europa.eu/en/medicines/human/EPAR/yaxwer</t>
  </si>
  <si>
    <t>Sunosi</t>
  </si>
  <si>
    <t>EMEA/H/C/004893</t>
  </si>
  <si>
    <t>II/0026</t>
  </si>
  <si>
    <t>solriamfetol</t>
  </si>
  <si>
    <t>solriamfetol hydrochloride</t>
  </si>
  <si>
    <t>Narcolepsy;Sleep Apnea, Obstructive</t>
  </si>
  <si>
    <t>N06BA14</t>
  </si>
  <si>
    <t>Sunosi is indicated to improve wakefulness and reduce excessive daytime sleepiness in adult patients with narcolepsy (with or without cataplexy). Sunosi is indicated to improve wakefulness and reduce excessive daytime sleepiness (EDS) in adult patients with obstructive sleep apnoea (OSA) whose EDS has not been satisfactorily treated by primary OSA therapy, such as continuous positive airway pressure (CPAP). </t>
  </si>
  <si>
    <t>12/02/2020</t>
  </si>
  <si>
    <t>https://www.ema.europa.eu/en/medicines/human/EPAR/sunosi</t>
  </si>
  <si>
    <t>Wakix</t>
  </si>
  <si>
    <t>EMEA/H/C/002616</t>
  </si>
  <si>
    <t>VR/0000286030</t>
  </si>
  <si>
    <t>Narcolepsy</t>
  </si>
  <si>
    <t>Wakix is indicated in adults, adolescents and children from the age of 6 years for the treatment of narcolepsy with or without cataplexy (see also section 5.1).</t>
  </si>
  <si>
    <t>https://www.ema.europa.eu/en/medicines/human/EPAR/wakix</t>
  </si>
  <si>
    <t>Nintedanib Viatris</t>
  </si>
  <si>
    <t>EMEA/H/C/006486</t>
  </si>
  <si>
    <t>Idiopathic Pulmonary Fibrosis;Lung Diseases, Interstitial;Pulmonary Fibrosis</t>
  </si>
  <si>
    <t>Nintedanib Viatris is indicated in adults for the treatment of idiopathic pulmonary fibrosis (IPF). Nintedanib Viatris is also indicated in adults for the treatment of other chronic fibrosing interstitial lung diseases (ILDs) with a progressive phenotype. Nintedanib Viatris is indicated in children and adolescents from 6 to 17 years old for the treatment of clinically significant, progressive fibrosing interstitial lung diseases (ILDs). Nintedanib Viatris is indicated in adults, adolescents and children aged 6 years and older for the treatment of systemic sclerosis associated interstitial lung disease (SSc-ILD).</t>
  </si>
  <si>
    <t>https://www.ema.europa.eu/en/medicines/human/EPAR/nintedanib-viatris</t>
  </si>
  <si>
    <t>Equilis StrepE</t>
  </si>
  <si>
    <t>EMEA/V/C/000078</t>
  </si>
  <si>
    <t>live vaccine against Streptococcus equi</t>
  </si>
  <si>
    <t>live deletion-mutant Streptococcus equi strain TW928</t>
  </si>
  <si>
    <t>Immunologicals for equidae</t>
  </si>
  <si>
    <t>https://www.ema.europa.eu/en/medicines/veterinary/EPAR/equilis-strepe</t>
  </si>
  <si>
    <t>Enteroporc Coli AC</t>
  </si>
  <si>
    <t>EMEA/V/C/005149</t>
  </si>
  <si>
    <t>neonatal piglet colibacillosis (recombinant, inactivated);Clostridium perfringens vaccine (inactivated)</t>
  </si>
  <si>
    <t>inactivated fimbrial adhesins of Escherichia coli;clostridium perfringens type A/C toxoids</t>
  </si>
  <si>
    <t>https://www.ema.europa.eu/en/medicines/veterinary/EPAR/enteroporc-coli-ac</t>
  </si>
  <si>
    <t>Emdocam</t>
  </si>
  <si>
    <t>EMEA/V/C/002283</t>
  </si>
  <si>
    <t>21/06/2016</t>
  </si>
  <si>
    <t>https://www.ema.europa.eu/en/medicines/veterinary/EPAR/emdocam</t>
  </si>
  <si>
    <t>Econor</t>
  </si>
  <si>
    <t>EMEA/V/C/000042</t>
  </si>
  <si>
    <t>valnemulin</t>
  </si>
  <si>
    <t>12/07/2017</t>
  </si>
  <si>
    <t>https://www.ema.europa.eu/en/medicines/veterinary/EPAR/econor</t>
  </si>
  <si>
    <t>Easotic</t>
  </si>
  <si>
    <t>EMEA/V/C/000140</t>
  </si>
  <si>
    <t>IG/1409/G</t>
  </si>
  <si>
    <t>hydrocortisone aceponate;miconazole nitrate;gentamicin sulfate</t>
  </si>
  <si>
    <t>gentamicin sulfate;hydrocortisone aceponate;miconazole nitrate</t>
  </si>
  <si>
    <t>06/10/2017</t>
  </si>
  <si>
    <t>https://www.ema.europa.eu/en/medicines/veterinary/EPAR/easotic</t>
  </si>
  <si>
    <t>Draxxin</t>
  </si>
  <si>
    <t>EMEA/V/C/000077</t>
  </si>
  <si>
    <t>27/10/2017</t>
  </si>
  <si>
    <t>https://www.ema.europa.eu/en/medicines/veterinary/EPAR/draxxin</t>
  </si>
  <si>
    <t>Cortavance</t>
  </si>
  <si>
    <t>EMEA/V/C/000110</t>
  </si>
  <si>
    <t>hydrocortisone aceponate</t>
  </si>
  <si>
    <t>Corticosteroids, dermatological preparations</t>
  </si>
  <si>
    <t>https://www.ema.europa.eu/en/medicines/veterinary/EPAR/cortavance</t>
  </si>
  <si>
    <t>Contacera</t>
  </si>
  <si>
    <t>EMEA/V/C/002612</t>
  </si>
  <si>
    <t>https://www.ema.europa.eu/en/medicines/veterinary/EPAR/contacera</t>
  </si>
  <si>
    <t>Coliprotec F4/F18</t>
  </si>
  <si>
    <t>EMEA/V/C/004225</t>
  </si>
  <si>
    <t>porcine post-weaning diarrhoea vaccine (live)</t>
  </si>
  <si>
    <t>Live non-pathogenic Escherichia coli O141:K94 (F18ac) and O8:K87 (F4ac)</t>
  </si>
  <si>
    <t>Immunologicals for suidae;Live bacterial vaccines</t>
  </si>
  <si>
    <t>03/05/2017</t>
  </si>
  <si>
    <t>https://www.ema.europa.eu/en/medicines/veterinary/EPAR/coliprotec-f4-f18</t>
  </si>
  <si>
    <t>Clynav</t>
  </si>
  <si>
    <t>EMEA/V/C/002390</t>
  </si>
  <si>
    <t>salmon pancreas disease vaccine (recombinant DNA plasmid)</t>
  </si>
  <si>
    <t>pUK-SPDV-poly2#1 DNA plasmid coding for salmon pancreas disease virus proteins</t>
  </si>
  <si>
    <t>Immunologicals for Atlantic salmon</t>
  </si>
  <si>
    <t>https://www.ema.europa.eu/en/medicines/veterinary/EPAR/clynav</t>
  </si>
  <si>
    <t>Clomicalm</t>
  </si>
  <si>
    <t>EMEA/V/C/000039</t>
  </si>
  <si>
    <t>clomipramine</t>
  </si>
  <si>
    <t>clomipramine hydrochloride</t>
  </si>
  <si>
    <t>18/04/2016</t>
  </si>
  <si>
    <t>https://www.ema.europa.eu/en/medicines/veterinary/EPAR/clomicalm</t>
  </si>
  <si>
    <t>Eurartesim</t>
  </si>
  <si>
    <t>EMEA/H/C/001199</t>
  </si>
  <si>
    <t>N/0000295016</t>
  </si>
  <si>
    <t>piperaquine tetraphosphate;artenimol</t>
  </si>
  <si>
    <t>Malaria</t>
  </si>
  <si>
    <t>P01BF05</t>
  </si>
  <si>
    <t>Eurartesim is indicated for the treatment of uncomplicated Plasmodium falciparum malaria in adults, children and infants 6 months and over and weighing 5 kg or more. Consideration should be given to official guidance on the appropriate use of antimalarial agents.</t>
  </si>
  <si>
    <t>Alfasigma S.p.A.</t>
  </si>
  <si>
    <t>27/10/2011</t>
  </si>
  <si>
    <t>https://www.ema.europa.eu/en/medicines/human/EPAR/eurartesim</t>
  </si>
  <si>
    <t>Topotecan Hospira</t>
  </si>
  <si>
    <t>EMEA/H/C/001192</t>
  </si>
  <si>
    <t>VR/0000294977</t>
  </si>
  <si>
    <t>Uterine Cervical Neoplasms;Small Cell Lung Carcinoma</t>
  </si>
  <si>
    <t>Topotecan monotherapy is indicated for the treatment of patients with relapsed small-cell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treatment-free interval to justify treatment with the combination.</t>
  </si>
  <si>
    <t>09/06/2010</t>
  </si>
  <si>
    <t>https://www.ema.europa.eu/en/medicines/human/EPAR/topotecan-hospira</t>
  </si>
  <si>
    <t>Clevor</t>
  </si>
  <si>
    <t>EMEA/V/C/004417</t>
  </si>
  <si>
    <t>ropinirole</t>
  </si>
  <si>
    <t>ropinirole hydrochloride</t>
  </si>
  <si>
    <t>Dopaminergic agents;Dopamine agonists</t>
  </si>
  <si>
    <t>https://www.ema.europa.eu/en/medicines/veterinary/EPAR/clevor</t>
  </si>
  <si>
    <t>Chanhold</t>
  </si>
  <si>
    <t>EMEA/V/C/004824</t>
  </si>
  <si>
    <t>selamectin</t>
  </si>
  <si>
    <t>15/05/2019</t>
  </si>
  <si>
    <t>https://www.ema.europa.eu/en/medicines/veterinary/EPAR/chanhold</t>
  </si>
  <si>
    <t>Baycox Iron</t>
  </si>
  <si>
    <t>EMEA/V/C/004794</t>
  </si>
  <si>
    <t>toltrazuril;iron (III) ion</t>
  </si>
  <si>
    <t>Iron(iii) ion;toltrazuril</t>
  </si>
  <si>
    <t>12/06/2019</t>
  </si>
  <si>
    <t>https://www.ema.europa.eu/en/medicines/veterinary/EPAR/baycox-iron</t>
  </si>
  <si>
    <t>Lokelma</t>
  </si>
  <si>
    <t>EMEA/H/C/004029</t>
  </si>
  <si>
    <t>VR/0000261570</t>
  </si>
  <si>
    <t>sodium zirconium cyclosilicate</t>
  </si>
  <si>
    <t>Hyperkalemia</t>
  </si>
  <si>
    <t>V03AE10</t>
  </si>
  <si>
    <t>Lokelma is indicated for the treatment of hyperkalaemia in adult patients.</t>
  </si>
  <si>
    <t>27/04/2018</t>
  </si>
  <si>
    <t>https://www.ema.europa.eu/en/medicines/human/EPAR/lokelma</t>
  </si>
  <si>
    <t>Ryzneuta</t>
  </si>
  <si>
    <t>EMEA/H/C/005828</t>
  </si>
  <si>
    <t>VR/0000250203</t>
  </si>
  <si>
    <t>efbemalenograstim alfa</t>
  </si>
  <si>
    <t>L03AA18</t>
  </si>
  <si>
    <t>Ryzneuta is indicated for the reduction in the duration of neutropenia and the incidence of febrile neutropenia in adult patients treated with cytotoxic chemotherapy for malignancy (with the exception of chronic myeloid leukaemia and myelodysplastic syndromes).</t>
  </si>
  <si>
    <t>Evive Biotechnology Ireland Limited</t>
  </si>
  <si>
    <t>25/01/2023</t>
  </si>
  <si>
    <t>25/01/2024</t>
  </si>
  <si>
    <t>https://www.ema.europa.eu/en/medicines/human/EPAR/ryzneuta</t>
  </si>
  <si>
    <t>Ebilfumin</t>
  </si>
  <si>
    <t>EMEA/H/C/003717</t>
  </si>
  <si>
    <t>VR/0000292533</t>
  </si>
  <si>
    <t>oseltamivir</t>
  </si>
  <si>
    <t>J05AH02</t>
  </si>
  <si>
    <t>Antivirals for systemic use;Neuraminidase inhibitors</t>
  </si>
  <si>
    <t>Treatment of influenzaIn patients one year of age and older who present with symptoms typical of influenza, when influenza virus is circulating in the community. Ebilfumin is indicated for the treatment of infants less than 1 year of age during a pandemic influenza outbreak (see section 5.2 of the SmPC). The treating physician should take into account the pathogenicity of the circulating strain and the underlying condition of the patient to ensure there is a potential benefit to the child. Prevention of influenzaPost-exposure prevention in individuals 1 year of age or older following contact with a clinically diagnosed influenza case when influenza virus is circulating in the community. The appropriate use of Ebilfumin for prevention of influenza should be determined on a case by case basis by the circumstances and the population requiring protection. In exceptional situations (e.g. in case of a mismatch between the circulating and vaccine virus strains, and a pandemic situation) seasonal prevention could be considered in individuals one year of age or older. Ebilfumin is indicated for post-exposure prevention of influenza in infants less than 1 year of age during a pandemic influenza outbreak (see section 5.2 of the SmPC). Ebilfumin is not a substitute for influenza vaccination.</t>
  </si>
  <si>
    <t>01/09/2025</t>
  </si>
  <si>
    <t>29/05/2018</t>
  </si>
  <si>
    <t>02/09/2025</t>
  </si>
  <si>
    <t>https://www.ema.europa.eu/en/medicines/human/EPAR/ebilfumin</t>
  </si>
  <si>
    <t>Syvazul BTV</t>
  </si>
  <si>
    <t>EMEA/V/C/004611</t>
  </si>
  <si>
    <t>bluetongue virus vaccine (inactivated) (multistrain: 1-2 strains out of a set of 3)</t>
  </si>
  <si>
    <t>Inactivated bluetongue virus, serotype 1, strain ALG2006/01 E1;Inactivated bluetongue virus, serotype 4, strain BTV-4/SPA-1/2004;Inactivated bluetongue virus, serotype 8, strain BEL2006/01</t>
  </si>
  <si>
    <t>Immunologicals for Ovidae;Immunologicals for Bovidae;Inactivated viral vaccines</t>
  </si>
  <si>
    <t>09/11/2018</t>
  </si>
  <si>
    <t>https://www.ema.europa.eu/en/medicines/veterinary/EPAR/syvazul-btv</t>
  </si>
  <si>
    <t>Syvazul BTV 3</t>
  </si>
  <si>
    <t>EMEA/V/C/006623</t>
  </si>
  <si>
    <t>bluetongue virus, serotype 3, BTV-3/NET2023, inactivated</t>
  </si>
  <si>
    <t>16/01/2025</t>
  </si>
  <si>
    <t>https://www.ema.europa.eu/en/medicines/veterinary/EPAR/syvazul-btv-3</t>
  </si>
  <si>
    <t>Daxocox</t>
  </si>
  <si>
    <t>EMEA/V/C/005354</t>
  </si>
  <si>
    <t>enflicoxib</t>
  </si>
  <si>
    <t>Anti-inflammatory and anti-rheumatic products</t>
  </si>
  <si>
    <t>https://www.ema.europa.eu/en/medicines/veterinary/EPAR/daxocox</t>
  </si>
  <si>
    <t>Nobivac LeuFel</t>
  </si>
  <si>
    <t>EMEA/V/C/004778</t>
  </si>
  <si>
    <t>feline leukaemia vaccine (inactivated)</t>
  </si>
  <si>
    <t>purified Rp-45 FeLV-envelope antigen</t>
  </si>
  <si>
    <t>Inactivated viral vaccines</t>
  </si>
  <si>
    <t>https://www.ema.europa.eu/en/medicines/veterinary/EPAR/nobivac-leufel</t>
  </si>
  <si>
    <t>Nobivac Myxo-RHD Plus</t>
  </si>
  <si>
    <t>EMEA/V/C/004989</t>
  </si>
  <si>
    <t>myxomatosis and rabbit haemorrhagic viral disease vaccine (live recombinant)</t>
  </si>
  <si>
    <t>Live myxoma vectored RHD virus strain 009;Live myxoma vectored  RHD virus strain  MK1899</t>
  </si>
  <si>
    <t>https://www.ema.europa.eu/en/medicines/veterinary/EPAR/nobivac-myxo-rhd-plus</t>
  </si>
  <si>
    <t>Leucogen</t>
  </si>
  <si>
    <t>EMEA/V/C/000144</t>
  </si>
  <si>
    <t>purified p45 FeLV-envelope antigen</t>
  </si>
  <si>
    <t>Immunologicals for felidae;Inactivated viral vaccines;feline leukaemia virus</t>
  </si>
  <si>
    <t>https://www.ema.europa.eu/en/medicines/veterinary/EPAR/leucogen</t>
  </si>
  <si>
    <t>Eravac</t>
  </si>
  <si>
    <t>EMEA/V/C/004239</t>
  </si>
  <si>
    <t>rabbit haemorrhagic disease vaccine (inactivated)</t>
  </si>
  <si>
    <t>inactivated rabbit haemorrhagic disease type 2 virus (RHDV2), strainV-1037</t>
  </si>
  <si>
    <t>https://www.ema.europa.eu/en/medicines/veterinary/EPAR/eravac</t>
  </si>
  <si>
    <t>Startvac</t>
  </si>
  <si>
    <t>EMEA/V/C/000130</t>
  </si>
  <si>
    <t>adjuvanted inactivated vaccine for cattle against Staphylococcus aureus, coliforms and coagulase-negative staphylococci</t>
  </si>
  <si>
    <t>Escherichia coli J5 inactivated;staphylococcus aureus (CP8) strain SP 140 inactivated, expressing slime-associated antigenic complex</t>
  </si>
  <si>
    <t>02/03/2018</t>
  </si>
  <si>
    <t>https://www.ema.europa.eu/en/medicines/veterinary/EPAR/startvac</t>
  </si>
  <si>
    <t>Suvaxyn CSF Marker</t>
  </si>
  <si>
    <t>EMEA/V/C/002757</t>
  </si>
  <si>
    <t>classical swine fever vaccine (live recombinant)</t>
  </si>
  <si>
    <t>Live Recombinant E2 gene-deleted bovine viral diarrhoea virus containing classical swine fever virus E2 gene (CP7_E2alf)</t>
  </si>
  <si>
    <t>Live viral vaccines;Immunologicals for suidae</t>
  </si>
  <si>
    <t>https://www.ema.europa.eu/en/medicines/veterinary/EPAR/suvaxyn-csf-marker</t>
  </si>
  <si>
    <t>NexGard</t>
  </si>
  <si>
    <t>EMEA/V/C/002729</t>
  </si>
  <si>
    <t>afoxolaner</t>
  </si>
  <si>
    <t>Isoxazolines;Ectoparasiticides for systemic use</t>
  </si>
  <si>
    <t>https://www.ema.europa.eu/en/medicines/veterinary/EPAR/nexgard</t>
  </si>
  <si>
    <t>Nexgard Spectra</t>
  </si>
  <si>
    <t>EMEA/V/C/003842</t>
  </si>
  <si>
    <t>afoxolaner;milbemycin oxime</t>
  </si>
  <si>
    <t>Endectocides;Antiparasitic products, insecticides and repellents;milbemycin oxime, combinations</t>
  </si>
  <si>
    <t>30/11/2017</t>
  </si>
  <si>
    <t>https://www.ema.europa.eu/en/medicines/veterinary/EPAR/nexgard-spectra</t>
  </si>
  <si>
    <t>Fluralaner Intervet</t>
  </si>
  <si>
    <t>EMEA/V/C/006356</t>
  </si>
  <si>
    <t>fluralaner</t>
  </si>
  <si>
    <t>QP53BE02</t>
  </si>
  <si>
    <t>Ectoparasiticides for systemic use;Isoxazolines</t>
  </si>
  <si>
    <t>16/05/2025</t>
  </si>
  <si>
    <t>https://www.ema.europa.eu/en/medicines/veterinary/EPAR/fluralaner-intervet</t>
  </si>
  <si>
    <t>Innovax-ND-IBD-ILT</t>
  </si>
  <si>
    <t>EMEA/V/C/006442</t>
  </si>
  <si>
    <t>avian infectious laryngotracheitis;infectious bursal disease;Marek's disease vaccine (live recombinant);Newcastle disease virus vaccine (inactivated)</t>
  </si>
  <si>
    <t>turkey herpesvirus strain HVT/ND/IBD/ILT (cell-associated), expressing the fusion protein gene of Newcastle disease virus, the VP2 protein gene of infectious bursal disease virus and the glycoproteins gD and gI genes of infectious laryngotracheitis virus, live</t>
  </si>
  <si>
    <t>https://www.ema.europa.eu/en/medicines/veterinary/EPAR/innovax-nd-ibd-ilt</t>
  </si>
  <si>
    <t>Blenrep</t>
  </si>
  <si>
    <t>EMEA/H/C/006511</t>
  </si>
  <si>
    <t>N/0000291577</t>
  </si>
  <si>
    <t>belantamab mafodotin</t>
  </si>
  <si>
    <t>L01FX15</t>
  </si>
  <si>
    <t>Blenrep is indicated in adults for the treatment of relapsed or refractory multiple myeloma: in combination with bortezomib and dexamethasone in patients who have received at least one prior therapy; and in combination with pomalidomide and dexamethasone in patients who have received at least one prior therapy including lenalidomide.</t>
  </si>
  <si>
    <t>https://www.ema.europa.eu/en/medicines/human/EPAR/blenrep</t>
  </si>
  <si>
    <t>Nobilis Multriva Gm+REOm</t>
  </si>
  <si>
    <t>EMEA/V/C/006614</t>
  </si>
  <si>
    <t>avian infectious bursal disease;avian reovirus vaccine (inactivated)</t>
  </si>
  <si>
    <t>inactivated avian reovirus strain ARV-1;inactivated avian reovirus strain ARV-4;inactivated infectious bursal disease virus, strain 89/03;Inactivated infectious bursal disease virus, strain GB02</t>
  </si>
  <si>
    <t>11/04/2025</t>
  </si>
  <si>
    <t>https://www.ema.europa.eu/en/medicines/veterinary/EPAR/nobilis-multriva-gmreom</t>
  </si>
  <si>
    <t>Nobilis Multriva IBm+ND</t>
  </si>
  <si>
    <t>EMEA/V/C/006589</t>
  </si>
  <si>
    <t>avian infectious bronchitis virus;Newcastle disease virus vaccine (inactivated)</t>
  </si>
  <si>
    <t>inactivated avian infectious bronchitis virus, type Massachusetts, strain M41;inactivated avian infectious bronchitis virus, type 793/B, strain 4-91;Newcastle disease virus, strain Ulster, inactivated</t>
  </si>
  <si>
    <t>https://www.ema.europa.eu/en/medicines/veterinary/EPAR/nobilis-multriva-ibmnd</t>
  </si>
  <si>
    <t>Bravecto CombiUNO</t>
  </si>
  <si>
    <t>EMEA/V/C/006358</t>
  </si>
  <si>
    <t>fluralaner;milbemycin oxime</t>
  </si>
  <si>
    <t>13/06/2025</t>
  </si>
  <si>
    <t>https://www.ema.europa.eu/en/medicines/veterinary/EPAR/bravecto-combiuno</t>
  </si>
  <si>
    <t>Zenrelia</t>
  </si>
  <si>
    <t>EMEA/V/C/006332</t>
  </si>
  <si>
    <t>ilunocitinib</t>
  </si>
  <si>
    <t>Dermatologicals;Agents for dermatitis, excluding corticosteroids</t>
  </si>
  <si>
    <t>https://www.ema.europa.eu/en/medicines/veterinary/EPAR/zenrelia</t>
  </si>
  <si>
    <t>Numelvi</t>
  </si>
  <si>
    <t>EMEA/V/C/006480</t>
  </si>
  <si>
    <t>atinvicitinib</t>
  </si>
  <si>
    <t>https://www.ema.europa.eu/en/medicines/veterinary/EPAR/numelvi</t>
  </si>
  <si>
    <t>Jcovden (previously COVID-19 Vaccine Janssen)</t>
  </si>
  <si>
    <t>EMEA/H/C/005737</t>
  </si>
  <si>
    <t>II/0076</t>
  </si>
  <si>
    <t>COVID-19 vaccine (Ad26.COV2-S [recombinant])</t>
  </si>
  <si>
    <t>adenovirus type 26 encoding the SARS-CoV-2 spike glycoprotein (Ad26.COV2-S)</t>
  </si>
  <si>
    <t>J07BN02</t>
  </si>
  <si>
    <t>Jcovden is indicated for active immunisation to prevent COVID-19 caused by SARS-CoV-2 in individuals 18 years of age and older. The use of this vaccine should be in accordance with official recommendations.</t>
  </si>
  <si>
    <t>11/03/2021</t>
  </si>
  <si>
    <t>https://www.ema.europa.eu/en/medicines/human/EPAR/jcovden</t>
  </si>
  <si>
    <t>Nintedanib Accord</t>
  </si>
  <si>
    <t>EMEA/H/C/006179</t>
  </si>
  <si>
    <t>VR/0000286140</t>
  </si>
  <si>
    <t>Idiopathic Pulmonary Fibrosis;Lung Diseases, Interstitial;Scleroderma, Systemic;Pulmonary Fibrosis</t>
  </si>
  <si>
    <t>Nintedanib Accord is indicated in adults for the treatment of idiopathic pulmonary fibrosis (IPF).&amp;nbsp;Nintedanib Accord is also indicated in adults for the treatment of other chronic fibrosing interstitial lung diseases (ILDs) with a progressive phenotype (see section 5.1).&amp;nbsp;Nintedanib Accord is indicated in adults for the treatment of systemic sclerosis associated interstitial lung disease (SSc-ILD). Nintedanib Accord is indicated in adults for the treatment of idiopathic pulmonary fibrosis (IPF). Nintedanib Accord is also indicated in adults for the treatment of other chronic fibrosing interstitial lung diseases (ILDs) with a progressive phenotype.&amp;nbsp;Nintedanib Accord is indicated in children and adolescents from 6 to 17 years old for the treatment of clinically significant, progressive fibrosing interstitial lung diseases (ILDs).&amp;nbsp;Nintedanib Accord is indicated in adults, adolescents and children aged 6 years and older for the treatment of systemic sclerosis associated interstitial lung disease (SSc-ILD).</t>
  </si>
  <si>
    <t>29/08/2025</t>
  </si>
  <si>
    <t>https://www.ema.europa.eu/en/medicines/human/EPAR/nintedanib-accord</t>
  </si>
  <si>
    <t>Talzenna</t>
  </si>
  <si>
    <t>EMEA/H/C/004674</t>
  </si>
  <si>
    <t>X/0022</t>
  </si>
  <si>
    <t>talazoparib</t>
  </si>
  <si>
    <t>L01XK04</t>
  </si>
  <si>
    <t>Treatment with Talzenna should be initiated and supervised by a physician experienced in the use of anticancer medicinal products. Patient selection Breast cancer: Patients should be selected for the treatment of breast cancer with Talzenna based on the presence of deleterious or suspected deleterious germline BRCA mutations determined by an experienced laboratory using a validated test method. Genetic counselling for patients with BRCA mutations should be performed according to local regulations, as applicable. Prostate cancer: There is no requirement for tumour mutation testing for selection of patients with mCRPC for treatment with Talzenna.</t>
  </si>
  <si>
    <t>https://www.ema.europa.eu/en/medicines/human/EPAR/talzenna</t>
  </si>
  <si>
    <t>Nubeqa</t>
  </si>
  <si>
    <t>EMEA/H/C/004790</t>
  </si>
  <si>
    <t>N/0000291956</t>
  </si>
  <si>
    <t>darolutamide</t>
  </si>
  <si>
    <t>L02BB</t>
  </si>
  <si>
    <t>NUBEQA is indicated for the treatment of adult men with  non‑metastatic castration resistant prostate cancer (nmCRPC) who are at high risk of developing metastatic disease (see section&amp;nbsp;5.1). metastatic hormone‑sensitive prostate cancer (mHSPC) in combination with androgen deprivation therapy (see section&amp;nbsp;5.1). metastatic hormone‑sensitive prostate cancer (mHSPC) in combination with docetaxel and androgen deprivation therapy (see section&amp;nbsp;5.1).</t>
  </si>
  <si>
    <t>https://www.ema.europa.eu/en/medicines/human/EPAR/nubeqa</t>
  </si>
  <si>
    <t>Rivaroxaban Accord</t>
  </si>
  <si>
    <t>EMEA/H/C/005279</t>
  </si>
  <si>
    <t>Acute Coronary Syndrome;Coronary Artery Disease;Peripheral Arterial Disease;Venous Thromboembolism;Stroke;Atrial Fibrillation;Pulmonary Embolism</t>
  </si>
  <si>
    <t>Prevention of venous thromboembolism (VTE) in adult patients undergoing elective hip or knee replacement surgery. Treatment of deep vein thrombosis (DVT) and pulmonary embolism (PE), and prevention of recurrent DVT and PE in adults. (See section 4.4 for haemodynamically unstable PE patients. Treatment of deep vein thrombosis (DVT) and pulmonary embolism (PE), and prevention of recurrent DVT and PE in adults. (See section 4.4 for haemodynamically unstable PE patients). Adults Prevention of stroke and systemic embolism in adult patients with non valvular atrial fibrillation with one or more risk factors, such as congestive heart failure, hypertension, age ? 75 years, diabetes mellitus, prior stroke or transient ischaemic attack. Treatment of deep vein thrombosis (DVT) and pulmonary embolism (PE), and prevention of recurrent DVT and PE in adults. (See section 4.4 for haemodynamically unstable PE patients.) Paediatric population Treatment of venous thromboembolism (VTE) and prevention of VTE recurrence in children and adolescents aged less than 18 years and weighing from 30 kg to 50 kg after at least 5 days of initial parenteral anticoagulation treatment. Rivaroxaban Accord, co administered with acetylsalicylic acid (ASA) alone or with ASA plus ticlopidine, is indicated for the prevention of atherothrombotic events in adult patients after an acute coronary syndrome (ACS) with elevated cardiac biomarkers (see sections 4.3, 4.4 and 5.1). Rivaroxaban Accord, co administered with acetylsalicylic acid (ASA), is indicated for the prevention of atherothrombotic events in adult patients with coronary artery disease (CAD) or symptomatic peripheral artery disease (PAD) at high risk of ischaemic events. Adults Prevention of stroke and systemic embolism in adult patients with non-valvular atrial fibrillation with one or more risk factors, such as congestive heart failure, hypertension, age ? 75 years, diabetes mellitus, prior stroke or transient ischaemic attack. Treatment of deep vein thrombosis (DVT) and pulmonary embolism (PE), and prevention of recurrent DVT and PE in adults. (See section 4.4 for haemodynamically unstable PE patients.) Paediatric population Treatment of venous thromboembolism (VTE) and prevention of VTE recurrence in children and adolescents aged less than 18 years and weighing more than 50 kg after at least 5 days of initial parenteral anticoagulation treatment.</t>
  </si>
  <si>
    <t>27/09/2023</t>
  </si>
  <si>
    <t>16/11/2020</t>
  </si>
  <si>
    <t>24/11/2020</t>
  </si>
  <si>
    <t>https://www.ema.europa.eu/en/medicines/human/EPAR/rivaroxaban-accord</t>
  </si>
  <si>
    <t>Zolgensma</t>
  </si>
  <si>
    <t>EMEA/H/C/004750</t>
  </si>
  <si>
    <t>VR/0000289527</t>
  </si>
  <si>
    <t>onasemnogene abeparvovec</t>
  </si>
  <si>
    <t>M09AX09</t>
  </si>
  <si>
    <t>Zolgensma is indicated for the treatment of:  patients with 5q spinal muscular atrophy (SMA) with a bi-allelic mutation in the SMN1 gene and a clinical diagnosis of SMA Type 1, or patients with 5q SMA with a bi-allelic mutation in the SMN1 gene and up to 3 copies of the SMN2 gene.</t>
  </si>
  <si>
    <t>27/08/2025</t>
  </si>
  <si>
    <t>18/05/2020</t>
  </si>
  <si>
    <t>https://www.ema.europa.eu/en/medicines/human/EPAR/zolgensma</t>
  </si>
  <si>
    <t>Sarclisa</t>
  </si>
  <si>
    <t>EMEA/H/C/004977</t>
  </si>
  <si>
    <t>isatuximab</t>
  </si>
  <si>
    <t>Isatuximab</t>
  </si>
  <si>
    <t>L01XC38</t>
  </si>
  <si>
    <t>SARCLISA is indicated:&amp;nbsp;  In combination with pomalidomide and dexamethasone, for the treatment of adult patients with relapsed and refractory multiple myeloma who have received at least two prior therapies including lenalidomide and a proteasome inhibitor and have demonstrated disease progression on the last therapy. In combination with carfilzomib and dexamethasone, for the treatment of adult patients with multiple myeloma who have received at least one prior therapy. In combination with bortezomib, lenalidomide, and dexamethasone, for the treatment of adult patients with newly diagnosed multiple myeloma who are ineligible for autologous stem cell transplant. In combination with bortezomib, lenalidomide, and dexamethasone, for the induction treatment of adult patients with newly diagnosed multiple myeloma who are eligible for autologous stem cell transplant.</t>
  </si>
  <si>
    <t>12/06/2020</t>
  </si>
  <si>
    <t>https://www.ema.europa.eu/en/medicines/human/EPAR/sarclisa</t>
  </si>
  <si>
    <t>Icatibant Accord</t>
  </si>
  <si>
    <t>EMEA/H/C/005083</t>
  </si>
  <si>
    <t>VR/0000293287</t>
  </si>
  <si>
    <t>icatibant acetate</t>
  </si>
  <si>
    <t>Icatibant Accord is indicated for symptomatic treatment of acute attacks of hereditary angioedema (HAE) in adults, adolescents and children aged 2 years and older, with C1 esterase inhibitor deficiency.</t>
  </si>
  <si>
    <t>06/09/2021</t>
  </si>
  <si>
    <t>https://www.ema.europa.eu/en/medicines/human/EPAR/icatibant-accord</t>
  </si>
  <si>
    <t>Tabrecta</t>
  </si>
  <si>
    <t>EMEA/H/C/004845</t>
  </si>
  <si>
    <t>VR/0000293181</t>
  </si>
  <si>
    <t>capmatinib</t>
  </si>
  <si>
    <t>capmatinib dihydrochloride monohydrate</t>
  </si>
  <si>
    <t>L01EX17</t>
  </si>
  <si>
    <t>Tabrecta as monotherapy is indicated for the treatment of adult patients with advanced non small cell lung cancer (NSCLC) harbouring alterations leading to mesenchymal epithelial transition factor gene exon 14 (METex14) skipping, who require systemic therapy following prior treatment with immunotherapy and/or platinum based chemotherapy.</t>
  </si>
  <si>
    <t>https://www.ema.europa.eu/en/medicines/human/EPAR/tabrecta</t>
  </si>
  <si>
    <t>Laventair Ellipta (previously Laventair)</t>
  </si>
  <si>
    <t>EMEA/H/C/003754</t>
  </si>
  <si>
    <t>T/0000282004</t>
  </si>
  <si>
    <t>umeclidinium bromide;vilanterol</t>
  </si>
  <si>
    <t>R03AL03</t>
  </si>
  <si>
    <t>Laventair Ellipta is indicated as a maintenance bronchodilator treatment to relieve symptoms in adult patients with chronic obstructive pulmonary disease (COPD).</t>
  </si>
  <si>
    <t>08/05/2014</t>
  </si>
  <si>
    <t>https://www.ema.europa.eu/en/medicines/human/EPAR/laventair-ellipta</t>
  </si>
  <si>
    <t>Roteas</t>
  </si>
  <si>
    <t>EMEA/H/C/004339</t>
  </si>
  <si>
    <t>WS2409</t>
  </si>
  <si>
    <t>edoxaban</t>
  </si>
  <si>
    <t>edoxaban tosilate</t>
  </si>
  <si>
    <t>Stroke;Venous Thromboembolism</t>
  </si>
  <si>
    <t>B01AF03</t>
  </si>
  <si>
    <t>Prevention of stroke and systemic embolism in adult patients with nonvalvular atrial fibrillation (NVAF) with one or more risk factors, such as congestive heart failure, hypertension, age ? 75 years, diabetes mellitus, prior stroke or transient ischaemic attack (TIA). Treatment of deep vein thrombosis (DVT) and pulmonary embolism (PE), and prevention of recurrent DVT and PE in adults.</t>
  </si>
  <si>
    <t>Berlin-Chemie AG</t>
  </si>
  <si>
    <t>22/02/2017</t>
  </si>
  <si>
    <t>19/04/2017</t>
  </si>
  <si>
    <t>https://www.ema.europa.eu/en/medicines/human/EPAR/roteas</t>
  </si>
  <si>
    <t>Lixiana</t>
  </si>
  <si>
    <t>EMEA/H/C/002629</t>
  </si>
  <si>
    <t>VR/0000272457</t>
  </si>
  <si>
    <t>https://www.ema.europa.eu/en/medicines/human/EPAR/lixiana</t>
  </si>
  <si>
    <t>Kyntheum</t>
  </si>
  <si>
    <t>EMEA/H/C/003959</t>
  </si>
  <si>
    <t>VR/0000292330</t>
  </si>
  <si>
    <t>brodalumab</t>
  </si>
  <si>
    <t>L04AC12</t>
  </si>
  <si>
    <t>Kyntheum is indicated for the treatment of moderate to severe plaque psoriasis in adult patients who are candidates for systemic therapy.</t>
  </si>
  <si>
    <t>17/07/2017</t>
  </si>
  <si>
    <t>12/09/2017</t>
  </si>
  <si>
    <t>https://www.ema.europa.eu/en/medicines/human/EPAR/kyntheum</t>
  </si>
  <si>
    <t>Betmiga</t>
  </si>
  <si>
    <t>EMEA/H/C/002388</t>
  </si>
  <si>
    <t>VR/0000249016</t>
  </si>
  <si>
    <t>mirabegron</t>
  </si>
  <si>
    <t>Mirabegron</t>
  </si>
  <si>
    <t>Urinary Bladder, Overactive</t>
  </si>
  <si>
    <t>G04BD12</t>
  </si>
  <si>
    <t>Overactive bladder in adults&amp;nbsp;  Betmiga prolonged-release tablets are indicated for symptomatic treatment of urgency, increased micturition frequency and/or urgency incontinence as may occur in adult patients with overactive bladder (OAB) syndrome.&amp;nbsp;  Neurogenic detrusor overactivity in the paediatric population&amp;nbsp;  Betmiga prolonged release tablets are indicated for treatment of neurogenic detrusor overactivity (NDO) in paediatric patients aged 3 to less than 18 years.</t>
  </si>
  <si>
    <t>20/12/2012</t>
  </si>
  <si>
    <t>https://www.ema.europa.eu/en/medicines/human/EPAR/betmiga</t>
  </si>
  <si>
    <t>Pregabalin Accord</t>
  </si>
  <si>
    <t>EMEA/H/C/004024</t>
  </si>
  <si>
    <t>VR/0000238644</t>
  </si>
  <si>
    <t>N03AX16</t>
  </si>
  <si>
    <t>Epilepsy  Pregabalin Accord is indicated as adjunctive therapy in adults with partial seizures with or without secondary generalisation.  Generalised Anxiety Disorder  Pregabalin Accord is indicated for the treatment of Generalised Anxiety Disorder (GAD) in adults.</t>
  </si>
  <si>
    <t>27/01/2025</t>
  </si>
  <si>
    <t>https://www.ema.europa.eu/en/medicines/human/EPAR/pregabalin-accord</t>
  </si>
  <si>
    <t>Felisecto Plus</t>
  </si>
  <si>
    <t>EMEA/V/C/005093</t>
  </si>
  <si>
    <t>selamectin;sarolaner</t>
  </si>
  <si>
    <t>14/05/2019</t>
  </si>
  <si>
    <t>https://www.ema.europa.eu/en/medicines/veterinary/EPAR/felisecto-plus</t>
  </si>
  <si>
    <t>Iscover</t>
  </si>
  <si>
    <t>EMEA/H/C/000175</t>
  </si>
  <si>
    <t>VR/0000293175</t>
  </si>
  <si>
    <t>Stroke;Peripheral Vascular Diseases;Atrial Fibrillation;Myocardial Infarction;Acute Coronary Syndrome</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</si>
  <si>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patients undergoing percutaneous coronary intervention (including patients undergoing a stent placement) or medically treated patients eligible for thrombolytic/fibrinolytic therapy.    In patients with moderate to high-risk Transient Ischemic Attack (TIA) or minor Ischemic Stroke (IS)Clopidogrel in combination with ASA is indicated in:  Adult patients with moderate to high-risk TIA (ABCD2  score ?4) or minor IS (NIHSS  ?3) within 24 hours of either the TIA or IS event.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</si>
  <si>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25/03/1998</t>
  </si>
  <si>
    <t>14/07/1998</t>
  </si>
  <si>
    <t>https://www.ema.europa.eu/en/medicines/human/EPAR/iscover</t>
  </si>
  <si>
    <t>Dimethyl fumarate Accord</t>
  </si>
  <si>
    <t>EMEA/H/C/006471</t>
  </si>
  <si>
    <t>VR/0000292854</t>
  </si>
  <si>
    <t>dimethyl fumarate</t>
  </si>
  <si>
    <t>Dimethyl fumarate Accord is indicated for the treatment of adult and paediatric patients aged 13 years and older with relapsing remitting multiple sclerosis (RRMS).</t>
  </si>
  <si>
    <t>Accord Healthcare Ltd</t>
  </si>
  <si>
    <t>https://www.ema.europa.eu/en/medicines/human/EPAR/dimethyl-fumarate-accord</t>
  </si>
  <si>
    <t>Galafold</t>
  </si>
  <si>
    <t>EMEA/H/C/004059</t>
  </si>
  <si>
    <t>VR/0000285583</t>
  </si>
  <si>
    <t>migalastat</t>
  </si>
  <si>
    <t>migalastat hydrochloride</t>
  </si>
  <si>
    <t>A16AX</t>
  </si>
  <si>
    <t>Galafold is indicated for long-term treatment of adults and adolescents aged 16 years and older with a confirmed diagnosis of Fabry disease (?-galactosidase A deficiency) and who have an amenable mutation.</t>
  </si>
  <si>
    <t>Amicus Therapeutics Europe Limited</t>
  </si>
  <si>
    <t>25/05/2016</t>
  </si>
  <si>
    <t>https://www.ema.europa.eu/en/medicines/human/EPAR/galafold</t>
  </si>
  <si>
    <t>Vimkunya</t>
  </si>
  <si>
    <t>EMEA/H/C/005470</t>
  </si>
  <si>
    <t>Chikungunya vaccine (recombinant, adsorbed)</t>
  </si>
  <si>
    <t>Chikungunya virus (CHIKV) virus-like particle (VLP) proteins (capsid protein (C) and envelope proteins E1 and E2) derived from CHIKV Senegal strain 37997 produced in human embryonic kidney cells by recombinant DNA technology, adsorbed on aluminium hydroxide, hydrated</t>
  </si>
  <si>
    <t>Vimkunya is indicated for active immunisation for the prevention of disease caused by chikungunya virus (CHIKV) in individuals 12 years and older. The use of this vaccine should be in accordance with official recommendations.</t>
  </si>
  <si>
    <t>https://www.ema.europa.eu/en/medicines/human/EPAR/vimkunya</t>
  </si>
  <si>
    <t>Ninlaro</t>
  </si>
  <si>
    <t>EMEA/H/C/003844</t>
  </si>
  <si>
    <t>PSUSA/00010535/202311</t>
  </si>
  <si>
    <t>ixazomib</t>
  </si>
  <si>
    <t>ixazomib citrate</t>
  </si>
  <si>
    <t>L01XG03</t>
  </si>
  <si>
    <t>Ninlaro in combination with lenalidomide and dexamethasone is indicated for the treatment of adult patients with multiple myeloma who have received at least one prior therapy.</t>
  </si>
  <si>
    <t>16/08/2024</t>
  </si>
  <si>
    <t>21/11/2016</t>
  </si>
  <si>
    <t>https://www.ema.europa.eu/en/medicines/human/EPAR/ninlaro</t>
  </si>
  <si>
    <t>Trodelvy</t>
  </si>
  <si>
    <t>EMEA/H/C/005182</t>
  </si>
  <si>
    <t>II/0037</t>
  </si>
  <si>
    <t>sacituzumab govitecan</t>
  </si>
  <si>
    <t>Breast Neoplasms;Triple Negative Breast Neoplasms</t>
  </si>
  <si>
    <t>Trodelvy as monotherapy is indicated for the treatment of adult patients with unresectable or metastatic triple-negative breast cancer (mTNBC) who have received two or more prior systemic therapies, including at least one of them for advanced disease.</t>
  </si>
  <si>
    <t>24/11/2021</t>
  </si>
  <si>
    <t>https://www.ema.europa.eu/en/medicines/human/EPAR/trodelvy</t>
  </si>
  <si>
    <t>Fampyra</t>
  </si>
  <si>
    <t>EMEA/H/C/002097</t>
  </si>
  <si>
    <t>T/0000280278</t>
  </si>
  <si>
    <t>fampridine</t>
  </si>
  <si>
    <t>Fampridine</t>
  </si>
  <si>
    <t>N07XX07</t>
  </si>
  <si>
    <t>Fampyra is indicated for the improvement of walking in adult patients with multiple sclerosis with walking disability (Expanded Disability Status Scale 4-7).</t>
  </si>
  <si>
    <t>https://www.ema.europa.eu/en/medicines/human/EPAR/fampyra</t>
  </si>
  <si>
    <t>Esmya</t>
  </si>
  <si>
    <t>EMEA/H/C/002041</t>
  </si>
  <si>
    <t>A31/0049</t>
  </si>
  <si>
    <t>G03XB02</t>
  </si>
  <si>
    <t>Ulipristal acetate is indicated for pre-operative treatment of moderate to severe symptoms of uterine fibroids in adult women of reproductive age. Ulipristal acetate is indicated for intermittent treatment of moderate to severe symptoms of uterine fibroids in adult women of reproductive age.</t>
  </si>
  <si>
    <t>Gedeon Richter Ltd </t>
  </si>
  <si>
    <t>11/01/2021</t>
  </si>
  <si>
    <t>15/12/2011</t>
  </si>
  <si>
    <t>22/02/2012</t>
  </si>
  <si>
    <t>18/07/2024</t>
  </si>
  <si>
    <t>20/08/2025</t>
  </si>
  <si>
    <t>https://www.ema.europa.eu/en/medicines/human/EPAR/esmya</t>
  </si>
  <si>
    <t>Raxone</t>
  </si>
  <si>
    <t>EMEA/H/C/003834</t>
  </si>
  <si>
    <t>N/0000291989</t>
  </si>
  <si>
    <t>idebenone</t>
  </si>
  <si>
    <t>Optic Atrophy, Hereditary, Leber</t>
  </si>
  <si>
    <t>N06BX13</t>
  </si>
  <si>
    <t>Psychoanaleptics;Other psychostimulants and nootropics</t>
  </si>
  <si>
    <t>Raxone is indicated for the treatment of visual impairment in adolescent and adult patients with Leber’s Hereditary Optic Neuropathy (LHON).</t>
  </si>
  <si>
    <t>08/03/2018</t>
  </si>
  <si>
    <t>https://www.ema.europa.eu/en/medicines/human/EPAR/raxone</t>
  </si>
  <si>
    <t>Opzelura</t>
  </si>
  <si>
    <t>EMEA/H/C/005843</t>
  </si>
  <si>
    <t>VR/0000256180</t>
  </si>
  <si>
    <t>Vitiligo</t>
  </si>
  <si>
    <t>D11AH</t>
  </si>
  <si>
    <t>Opzelura is indicated for the treatment of non-segmental vitiligo with facial involvement in adults and adolescents from 12 years of age.</t>
  </si>
  <si>
    <t>03/07/2025</t>
  </si>
  <si>
    <t>22/02/2023</t>
  </si>
  <si>
    <t>https://www.ema.europa.eu/en/medicines/human/EPAR/opzelura</t>
  </si>
  <si>
    <t>Ezmekly</t>
  </si>
  <si>
    <t>EMEA/H/C/006460</t>
  </si>
  <si>
    <t>mirdametinib</t>
  </si>
  <si>
    <t>Neurofibromatosis 1;Neurofibroma, Plexiform</t>
  </si>
  <si>
    <t>L01EE</t>
  </si>
  <si>
    <t>Ezmekly as monotherapy is indicated for the treatment of symptomatic, inoperable plexiform neurofibromas (PN) in paediatric and adult patients with neurofibromatosis type 1 (NF1) aged 2 years and above.</t>
  </si>
  <si>
    <t>https://www.ema.europa.eu/en/medicines/human/EPAR/ezmekly</t>
  </si>
  <si>
    <t>Aucatzyl</t>
  </si>
  <si>
    <t>EMEA/H/C/005907</t>
  </si>
  <si>
    <t>obecabtagene autoleucel</t>
  </si>
  <si>
    <t>Precursor B-Cell Lymphoblastic Leukemia-Lymphoma</t>
  </si>
  <si>
    <t>L01XL</t>
  </si>
  <si>
    <t>Aucatzyl is indicated for the treatment of adult patients 26 years of age and above with relapsed or refractory (r/r) B cell precursor acute lymphoblastic leukaemia (B ALL).</t>
  </si>
  <si>
    <t>Autolus GmbH</t>
  </si>
  <si>
    <t>https://www.ema.europa.eu/en/medicines/human/EPAR/aucatzyl</t>
  </si>
  <si>
    <t>Fluenz Tetra</t>
  </si>
  <si>
    <t>EMEA/H/C/002617</t>
  </si>
  <si>
    <t>influenza vaccine (live attenuated, nasal)</t>
  </si>
  <si>
    <t>A/Darwin/9/2021 (H3N2) - like strain (A/Norway/16606/2021, MEDI 355293) / A/Victoria/2570/2019 (H1N1)pdm09 - like strain (A/Victoria/1/2020, MEDI 340505) / B/Austria/1359417/2021 - like strain (B/Austria/1359417/2021, MEDI 355292) / B/Phuket/3073/2013 - like strain (B/Phuket/3073/2013, MEDI 306444)</t>
  </si>
  <si>
    <t>Influenza vaccines;Influenza, live attenuated</t>
  </si>
  <si>
    <t>Prophylaxis of influenza in children and adolescents from 24 months to less than 18 years of age. The use of Fluenz Tetra should be based on official recommendations.</t>
  </si>
  <si>
    <t>14/07/2025</t>
  </si>
  <si>
    <t>04/12/2013</t>
  </si>
  <si>
    <t>28/08/2018</t>
  </si>
  <si>
    <t>https://www.ema.europa.eu/en/medicines/human/EPAR/fluenz-tetra</t>
  </si>
  <si>
    <t>Sixmo</t>
  </si>
  <si>
    <t>EMEA/H/C/004743</t>
  </si>
  <si>
    <t>N/0000273813</t>
  </si>
  <si>
    <t>buprenorphine</t>
  </si>
  <si>
    <t>buprenorphine hydrochloride</t>
  </si>
  <si>
    <t>N07BC01</t>
  </si>
  <si>
    <t>Sixmo is indicated for substitution treatment for opioid dependence in clinically stable adult patients who require no more than 8 mg/day of sublingual buprenorphine, within a framework of medical, social and psychological treatment.</t>
  </si>
  <si>
    <t>L. Molteni &amp; C. dei Fratelli Alitti Società di Esercizio S.p.A.</t>
  </si>
  <si>
    <t>19/06/2019</t>
  </si>
  <si>
    <t>https://www.ema.europa.eu/en/medicines/human/EPAR/sixmo</t>
  </si>
  <si>
    <t>Amvuttra</t>
  </si>
  <si>
    <t>EMEA/H/C/005852</t>
  </si>
  <si>
    <t>II/0015</t>
  </si>
  <si>
    <t>vutrisiran</t>
  </si>
  <si>
    <t>vutrisiran sodium</t>
  </si>
  <si>
    <t>N07XX18</t>
  </si>
  <si>
    <t>Treatment of hereditary transthyretin-mediated amyloidosis (hATTR amyloidosis) in adult patients with stage 1 or stage 2 polyneuropathy.</t>
  </si>
  <si>
    <t>https://www.ema.europa.eu/en/medicines/human/EPAR/amvuttra</t>
  </si>
  <si>
    <t>Exparel liposomal</t>
  </si>
  <si>
    <t>EMEA/H/C/004586</t>
  </si>
  <si>
    <t>R/0000248989</t>
  </si>
  <si>
    <t>bupivacaine</t>
  </si>
  <si>
    <t>Acute Pain</t>
  </si>
  <si>
    <t>N01BB01</t>
  </si>
  <si>
    <t>Amides;Anesthetics, local</t>
  </si>
  <si>
    <t>Exparel&amp;nbsp;liposomal is indicated:  in adults as a brachial plexus block or femoral nerve block for treatment of post-operative pain. in adults and children aged 6 years or older as a field block for treatment of somatic post-operative pain from small- to medium-sized surgical wounds.</t>
  </si>
  <si>
    <t>Pacira Ireland Limited</t>
  </si>
  <si>
    <t>https://www.ema.europa.eu/en/medicines/human/EPAR/exparel-liposomal</t>
  </si>
  <si>
    <t>Stribild</t>
  </si>
  <si>
    <t>EMEA/H/C/002574</t>
  </si>
  <si>
    <t>PSUSA/00010082/202308</t>
  </si>
  <si>
    <t>elvitegravir;cobicistat;emtricitabine;tenofovir disoproxil</t>
  </si>
  <si>
    <t>elvitegravir;cobicistat;emtricitabine;tenofovir disoproxil fumarate</t>
  </si>
  <si>
    <t>J05AR09</t>
  </si>
  <si>
    <t>Treatment of human immunodeficiency virus 1 (HIV 1) infection in adults aged 18 years and over who are antiretroviral treatment-naïve or are infected with HIV 1 without known mutations associated with resistance to any of the three antiretroviral agents in Stribild.</t>
  </si>
  <si>
    <t>24/05/2013</t>
  </si>
  <si>
    <t>https://www.ema.europa.eu/en/medicines/human/EPAR/stribild</t>
  </si>
  <si>
    <t>Wyost</t>
  </si>
  <si>
    <t>EMEA/H/C/006378</t>
  </si>
  <si>
    <t>VR/0000288202</t>
  </si>
  <si>
    <t>Prevention of skeletal related events (SREs) (pathological fracture, radiation to bone, spinal cord compression or surgery to bone) in adults with advanced malignancies involving bone.&amp;nbsp; Treatment of adults and skeletally mature adolescents with giant cell tumour of bone that is unresectable or where surgical resection is likely to result in severe morbidity.</t>
  </si>
  <si>
    <t>https://www.ema.europa.eu/en/medicines/human/EPAR/wyost</t>
  </si>
  <si>
    <t>Instanyl</t>
  </si>
  <si>
    <t>EMEA/H/C/000959</t>
  </si>
  <si>
    <t>N/0000291557</t>
  </si>
  <si>
    <t>Fentanyl citrate</t>
  </si>
  <si>
    <t>Instanyl is indicated for the management of breakthrough pain in adults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oxycodone daily, at least 8 mg of oral hydromorphone daily or an equianalgesic dose of another opioid for a week or longer.</t>
  </si>
  <si>
    <t>Istituto Gentili S.r.l.</t>
  </si>
  <si>
    <t>20/07/2009</t>
  </si>
  <si>
    <t>https://www.ema.europa.eu/en/medicines/human/EPAR/instanyl</t>
  </si>
  <si>
    <t>Ferriprox</t>
  </si>
  <si>
    <t>EMEA/H/C/000236</t>
  </si>
  <si>
    <t>N/0000291625</t>
  </si>
  <si>
    <t>deferiprone</t>
  </si>
  <si>
    <t>Deferiprone</t>
  </si>
  <si>
    <t>V03AC02</t>
  </si>
  <si>
    <t>Ferriprox monotherapy is indicated for the treatment of iron overload in patients with thalassaemia major when current chelation therapy is contraindicated or inadequate. Ferriprox in combination with another chelator is indicated in patients with thalassaemia major when monotherapy with any iron chelator is ineffective, or when prevention or treatment of life-threatening consequences of iron overload (mainly cardiac overload) justifies rapid or intensive correction.</t>
  </si>
  <si>
    <t>25/08/1999</t>
  </si>
  <si>
    <t>04/07/2017</t>
  </si>
  <si>
    <t>https://www.ema.europa.eu/en/medicines/human/EPAR/ferriprox</t>
  </si>
  <si>
    <t>Chenodeoxycholic acid Leadiant (previously Chenodeoxycholic acid sigma-tau)</t>
  </si>
  <si>
    <t>EMEA/H/C/004061</t>
  </si>
  <si>
    <t>EMEA/H/C/PSUSA/00010590/202410</t>
  </si>
  <si>
    <t>chenodeoxycholic acid</t>
  </si>
  <si>
    <t>Xanthomatosis, Cerebrotendinous;Metabolism, Inborn Errors</t>
  </si>
  <si>
    <t>A05AA01</t>
  </si>
  <si>
    <t>Chenodeoxycholic acid is indicated for the treatment of inborn errors of primary bile acid synthesis due to sterol 27 hydroxylase deficiency (presenting as cerebrotendinous xanthomatosis (CTX)) in infants, children and adolescents aged 1 month to 18 years and adults.</t>
  </si>
  <si>
    <t>Leadiant GmbH</t>
  </si>
  <si>
    <t>10/04/2017</t>
  </si>
  <si>
    <t>28/09/2017</t>
  </si>
  <si>
    <t>https://www.ema.europa.eu/en/medicines/human/EPAR/chenodeoxycholic-acid-leadiant</t>
  </si>
  <si>
    <t>Enbrel</t>
  </si>
  <si>
    <t>EMEA/H/C/000262</t>
  </si>
  <si>
    <t>II/0255</t>
  </si>
  <si>
    <t>Spondylitis, Ankylosing;Arthritis, Juvenile Rheumatoid;Arthritis, Psoriatic;Psoriasis;Arthritis, Rheumatoid</t>
  </si>
  <si>
    <t>Rheumatoid arthritis Enbrel in combination with methotrexate is indicated for the treatment of moderate to severe active rheumatoid arthritis in adults when the response to disease-modifying antirheumatic drugs, including methotrexate (unless contraindicated), has been inadequate. Enbrel can be given as monotherapy in case of intolerance to methotrexate or when continued treatment with methotrexate is inappropriate. Enbrel is also indicated in the treatment of severe, active and progressive rheumatoid arthritis in adults not previously treated with methotrexate. Enbrel, alone or in combination with methotrexate, has been shown to reduce the rate of progression of joint damage as measured by X-ray and to improve physical function. Juvenile idiopathic arthritis Treatment of polyarthritis (rheumatoid-factor-positive or -negative) and extended oligoarthritis in children and adolescents from the age of two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Enbrel has not been studied in children aged less than two years. Psoriatic arthritis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(AS)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six years who are inadequately controlled by, or are intolerant to, other systemic therapies or phototherapies.</t>
  </si>
  <si>
    <t>18/11/1999</t>
  </si>
  <si>
    <t>02/02/2000</t>
  </si>
  <si>
    <t>https://www.ema.europa.eu/en/medicines/human/EPAR/enbrel</t>
  </si>
  <si>
    <t>Dazublys</t>
  </si>
  <si>
    <t>EMEA/H/C/006219</t>
  </si>
  <si>
    <t>Breast cancer Metastatic breast cancer Dazublys is indicated for the treatment of adult patients with HER2-positive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hormone-receptor-positive MBC, not previously treated with trastuzumab.  Early breast cancer Dazublys is indicated for the treatment of adult patients with HER2-positive early breast cancer. (EBC).  following surgery, chemotherapy (neoadjuvant or adjuvant) and radiotherapy (if applicable) (see section 5.1). following adjuvant chemotherapy with doxorubicin and cyclophosphamide in combination with paclitaxel or docetaxel. in combination with adjuvant chemotherapy consisting of docetaxel and carboplatin. in combination with neoadjuvant chemotherapy followed by adjuvant Dazublys therapy for locally advanced (including inflammatory) disease or tumors&amp;gt;&amp;nbsp;2&amp;nbsp;cm in diameter (see sections 4.4 and 5.1).  Dazublys should only be used in patients with metastatic or early breast cancer whose tumors have either HER2 overexpression or HER2 gene amplification as determined by an accurate and validated assay (see sections 4.4 and 5.1). Metastatic gastric cancer Dazublys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Dazublys should only be used in patients with metastatic gastric cancer (MGC) whose tumors have HER2 overexpression as defined by IHC2+ and a confirmatory SISH or FISH result or by an IHC 3+ result. Accurate and validated assay methods should be used (see sections 4.4 and 5.1).</t>
  </si>
  <si>
    <t>https://www.ema.europa.eu/en/medicines/human/EPAR/dazublys</t>
  </si>
  <si>
    <t>Dyrupeg</t>
  </si>
  <si>
    <t>EMEA/H/C/006407</t>
  </si>
  <si>
    <t>N/0000290486</t>
  </si>
  <si>
    <t>Neutropenia;Cancer</t>
  </si>
  <si>
    <t>11/08/2025</t>
  </si>
  <si>
    <t>https://www.ema.europa.eu/en/medicines/human/EPAR/dyrupeg-0</t>
  </si>
  <si>
    <t>Targretin</t>
  </si>
  <si>
    <t>EMEA/H/C/000326</t>
  </si>
  <si>
    <t>VR/0000291441</t>
  </si>
  <si>
    <t>bexarotene</t>
  </si>
  <si>
    <t>Lymphoma, T-Cell, Cutaneous</t>
  </si>
  <si>
    <t>L01XF03</t>
  </si>
  <si>
    <t>Targretin capsules are indicated for the treatment of skin manifestations of advanced stage cutaneous T-cell lymphoma (CTCL) patients refractory to at least one systemic treatment.</t>
  </si>
  <si>
    <t>H.A.C. Pharma</t>
  </si>
  <si>
    <t>https://www.ema.europa.eu/en/medicines/human/EPAR/targretin</t>
  </si>
  <si>
    <t>Naveruclif</t>
  </si>
  <si>
    <t>EMEA/H/C/006173</t>
  </si>
  <si>
    <t>VR/0000287045</t>
  </si>
  <si>
    <t>Naveruclif monotherapy is indicated for the treatment of metastatic breast cancer in adult patients who have failed first-line treatment for metastatic disease and for whom standard, anthracycline containing therapy is not indicated (see section 4.4). Naveruclif in combination with gemcitabine is indicated for the first-line treatment of adult patients with metastatic adenocarcinoma of the pancreas. Naveruclif in combination with carboplatin is indicated for the first-line treatment of non-small cell lung cancer in adult patients who are not candidates for potentially curative surgery and/or radiation therapy.</t>
  </si>
  <si>
    <t>27/02/2024</t>
  </si>
  <si>
    <t>https://www.ema.europa.eu/en/medicines/human/EPAR/naveruclif</t>
  </si>
  <si>
    <t>Zometa</t>
  </si>
  <si>
    <t>EMEA/H/C/000336</t>
  </si>
  <si>
    <t>II/0103/G</t>
  </si>
  <si>
    <t>zoledronic acid;zoledronic acid monohydrate</t>
  </si>
  <si>
    <t>Cancer;Fractures, Bone</t>
  </si>
  <si>
    <t>Prevention of skeletal related events (pathological fractures, spinal compression, radiation or surgery to bone, or tumour-induced hypercalcaemia) in patients with advanced malignancies involving bone; treatment of tumour-induced hypercalcaemia (TIH); prevention of skeletal related events (pathological fractures, spinal compression, radiation or surgery to bone, or tumour-induced hypercalcaemia) in patients with advanced malignancies involving bone; treatment of tumour-induced hypercalcaemia (TIH); prevention of skeletal related events (pathological fractures, spinal compression, radiation or surgery to bone, or tumour-induced hypercalcaemia) in adult patients with advanced malignancies involving bone; treatment of adult patients with tumour-induced hypercalcaemia (TIH).</t>
  </si>
  <si>
    <t>05/09/2024</t>
  </si>
  <si>
    <t>20/03/2001</t>
  </si>
  <si>
    <t>https://www.ema.europa.eu/en/medicines/human/EPAR/zometa</t>
  </si>
  <si>
    <t>Jinarc</t>
  </si>
  <si>
    <t>EMEA/H/C/002788</t>
  </si>
  <si>
    <t>VR/0000286551</t>
  </si>
  <si>
    <t>Polycystic Kidney, Autosomal Dominant</t>
  </si>
  <si>
    <t>Jinarc is indicated to slow the progression of cyst development and renal insufficiency of autosomal dominant polycystic kidney disease (ADPKD) in adults with CKD stage 1 to 3 at initiation of treatment with evidence of rapidly progressing disease.</t>
  </si>
  <si>
    <t>07/08/2025</t>
  </si>
  <si>
    <t>08/08/2025</t>
  </si>
  <si>
    <t>https://www.ema.europa.eu/en/medicines/human/EPAR/jinarc</t>
  </si>
  <si>
    <t>Cystadrops</t>
  </si>
  <si>
    <t>EMEA/H/C/003769</t>
  </si>
  <si>
    <t>II/0032</t>
  </si>
  <si>
    <t>mercaptamine hydrochloride</t>
  </si>
  <si>
    <t>S01XA21</t>
  </si>
  <si>
    <t>Cystadrops is indicated for the treatment of corneal cystine crystal deposits in adults and children from 6 months of age with cystinosis.</t>
  </si>
  <si>
    <t>06/06/2025</t>
  </si>
  <si>
    <t>https://www.ema.europa.eu/en/medicines/human/EPAR/cystadrops</t>
  </si>
  <si>
    <t>LysaKare</t>
  </si>
  <si>
    <t>EMEA/H/C/004541</t>
  </si>
  <si>
    <t>VR/0000269283</t>
  </si>
  <si>
    <t>arginine;lysine</t>
  </si>
  <si>
    <t>L-arginine hydrochloride;L-lysine hydrochloride</t>
  </si>
  <si>
    <t>Radiation Injuries</t>
  </si>
  <si>
    <t>V03AF11</t>
  </si>
  <si>
    <t>Detoxifying agents for antineoplastic treatment</t>
  </si>
  <si>
    <t>LysaKare is indicated for reduction of renal radiation exposure during Peptide-Receptor Radionuclide Therapy (PRRT) with lutetium (177Lu) oxodotreotide in adults.</t>
  </si>
  <si>
    <t>29/05/2019</t>
  </si>
  <si>
    <t>30/07/2019</t>
  </si>
  <si>
    <t>https://www.ema.europa.eu/en/medicines/human/EPAR/lysakare</t>
  </si>
  <si>
    <t>Zebinix</t>
  </si>
  <si>
    <t>EMEA/H/C/000988</t>
  </si>
  <si>
    <t>VR/0000261032</t>
  </si>
  <si>
    <t>eslicarbazepine acetate</t>
  </si>
  <si>
    <t>N03AF04</t>
  </si>
  <si>
    <t>Zebinix is indicated as adjunctive therapy in adults, adolescents and children aged above 6 years, with partial-onset seizures with or without secondary generalisation.</t>
  </si>
  <si>
    <t>BIAL - Portela &amp; Ca, S.A.</t>
  </si>
  <si>
    <t>19/02/2009</t>
  </si>
  <si>
    <t>21/04/2009</t>
  </si>
  <si>
    <t>https://www.ema.europa.eu/en/medicines/human/EPAR/zebinix</t>
  </si>
  <si>
    <t>Riximyo</t>
  </si>
  <si>
    <t>EMEA/H/C/004729</t>
  </si>
  <si>
    <t>Lymphoma, Non-Hodgkin;Arthritis, Rheumatoid;Microscopic Polyangiitis;Wegener Granulomatosis</t>
  </si>
  <si>
    <t>Riximyo is indicated in adults for the following indications: Non-Hodgkin’s lymphoma (NHL) Riximyo is indicated for the treatment of previously untreated adult patients with stage III-IV follicular lymphoma in combination with chemotherapy. Riximyo maintenance therapy is indicated for the treatment of adult follicular lymphoma patients responding to induction therapy. Riximyo monotherapy is indicated for treatment of adult patients with stage III-IV follicular lymphoma who are chemoresistant or are in their second or subsequent relapse after chemotherapy. Riximyo is indicated for the treatment of adult patients with CD20 positive diffuse large B cell non-Hodgkin’s lymphoma in combination with CHOP (cyclophosphamide, doxorubicin, vincristine, prednisolone) chemotherapy. Riximyo in combination with chemotherapy is indicated for the treatment of paediatric patients (aged ? 6 months to &amp;lt; 18 years old) with previously untreated advanced stage CD20 positive diffuse large B-cell lymphoma (DLBCL), Burkitt lymphoma (BL)/Burkitt leukaemia (mature B-cell acute leukaemia) (BAL) or Burkitt-like lymphoma (BLL). Chronic lymphocytic leukaemia (CLL) 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 See section 5.1 for further information. Rheumatoid arthritis 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Rituximab has been shown to reduce the rate of progression of joint damage as measured by X-ray and to improve physical function, when given in combination with methotrexate. Granulomatosis with polyangiitis and microscopic polyangiitis Riximyo, in combination with glucocorticoids, is indicated for the treatment of adult patients with severe, active granulomatosis with polyangiitis (Wegener’s) (GPA) and microscopic polyangiitis (MPA). Riximyo, in combination with glucocorticoids, is indicated for the induction of remission in paediatric patients (aged ? 2 to &amp;lt; 18 years old) with severe, active GPA (Wegener’s) and MPA. Pemphigus vulgaris Riximyo is indicated for the treatment of patients with moderate to severe pemphigus vulgaris (PV).</t>
  </si>
  <si>
    <t>14/10/2017</t>
  </si>
  <si>
    <t>05/08/2025</t>
  </si>
  <si>
    <t>https://www.ema.europa.eu/en/medicines/human/EPAR/riximyo</t>
  </si>
  <si>
    <t>Omnitrope</t>
  </si>
  <si>
    <t>EMEA/H/C/000607</t>
  </si>
  <si>
    <t>VR/0000268066</t>
  </si>
  <si>
    <t>somatropin</t>
  </si>
  <si>
    <t>Turner Syndrome;Prader-Willi Syndrome;Dwarfism, Pituitary</t>
  </si>
  <si>
    <t>H01AC01</t>
  </si>
  <si>
    <t>Infants, children and adolescents  Growth disturbance due to insufficient secretion of growth hormone (GH). Growth disturbance associated with Turner syndrome. Growth disturbance associated with chronic renal insufficiency. Growth disturbance (current height standard-deviation score (SDS) &amp;lt; -2.5 and parental adjusted SDS &amp;lt; -1) in short children / adolescents born small for gestational age (SGA), with a birth weight and / or length below -2 standard deviations (SDs), who failed to show catch-up growth (height velocity (HV) SDS &amp;lt; 0 during the last year) by four years of age or later. Prader-Willi syndrome (PWS), for improvement of growth and body composition. The diagnosis of PWS should be confirmed by appropriate genetic testing.  Adults  Replacement therapy in adults with pronounced growth hormone deficiency. Patients with severe growth hormone deficiency in adulthood are defined as patients with known hypothalamic pituitary pathology and at least one known deficiency of a pituitary hormone not being prolactin. These patients should undergo a single dynamic test in order to diagnose or exclude a growth hormone deficiency. In patients with childhood-onset isolated GH deficiency (no evidence of hypothalamic-pituitary disease or cranial irradiation), two dynamic tests should be recommended, except for those having low insulin-like-growth-factor-I (IGF-I) concentrations (SDS &amp;lt; -2) who may be considered for one test. The cut-off point of the dynamic test should be strict.</t>
  </si>
  <si>
    <t>26/06/2003</t>
  </si>
  <si>
    <t>12/04/2006</t>
  </si>
  <si>
    <t>https://www.ema.europa.eu/en/medicines/human/EPAR/omnitrope</t>
  </si>
  <si>
    <t>Emtricitabine / Tenofovir alafenamide Viatris</t>
  </si>
  <si>
    <t>EMEA/H/C/006469</t>
  </si>
  <si>
    <t>emtricitabine;tenofovir alafenamide fumarate</t>
  </si>
  <si>
    <t>Emtricitabine/Tenofovir alafenamide Viatris is indicated in combination with other antiretroviral agents for the treatment of adults and adolescents (aged 12 years and older with body weight at least 35 kg) infected with human immunodeficiency virus type 1 (HIV-1).</t>
  </si>
  <si>
    <t>https://www.ema.europa.eu/en/medicines/human/EPAR/emtricitabine-tenofovir-alafenamide-viatris</t>
  </si>
  <si>
    <t>Docetaxel Kabi</t>
  </si>
  <si>
    <t>EMEA/H/C/002325</t>
  </si>
  <si>
    <t>VR/0000282406</t>
  </si>
  <si>
    <t>docetaxel</t>
  </si>
  <si>
    <t>Head and Neck Neoplasms;Carcinoma, Non-Small-Cell Lung;Adenocarcinoma;Prostatic Neoplasms;Breast Neoplasms</t>
  </si>
  <si>
    <t>L01CD02</t>
  </si>
  <si>
    <t>Breast cancer Docetaxel Kabi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Kabi in combination with doxorubicin is indicated for the treatment of patients with locally advanced or metastatic breast cancer who have not previously received cytotoxic therapy for this condition. Docetaxel Kabi monotherapy is indicated for the treatment of patients with locally advanced or metastatic breast cancer after failure of cytotoxic therapy. Previous chemotherapy should have included an anthracycline or an alkylating agent. Docetaxel Kabi in combination with trastuzumab is indicated for the treatment of patients with metastatic breast cancer whose tumours overexpress HER2 and who previously have not received chemotherapy for metastatic disease. Docetaxel Kabi in combination with capecitabine is indicated for the treatment of patients with locally advanced or metastatic breast cancer after failure of cytotoxic chemotherapy. Previous therapy should have included an anthracycline. Non-small-cell lung cancer Docetaxel Kabi is indicated for the treatment of patients with locally advanced or metastatic non-small-cell lung cancer after failure of prior chemotherapy. Docetaxel Kabi in combination with cisplatin is indicated for the treatment of patients with unresectable, locally advanced or metastatic non-small-cell lung cancer, in patients who have not previously received chemotherapy for this condition. Prostate cancer Docetaxel Kabi in combination with prednisone or prednisolone is indicated for the treatment of patients with castration-resistant metastatic prostate cancer. Docetaxel Kabi in combination with androgen-deprivation therapy (ADT), with or without prednisone or prednisolone, is indicated for the treatment of patients with metastatic hormone-sensitive prostate cancer. Gastric adenocarcinoma Docetaxel Kabi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Kabi in combination with cisplatin and 5-fluorouracil is indicated for the induction treatment of patients with locally advanced squamous cell carcinoma of the head and neck.</t>
  </si>
  <si>
    <t>22/05/2012</t>
  </si>
  <si>
    <t>https://www.ema.europa.eu/en/medicines/human/EPAR/docetaxel-kabi</t>
  </si>
  <si>
    <t>Kalydeco</t>
  </si>
  <si>
    <t>EMEA/H/C/002494</t>
  </si>
  <si>
    <t>WS2551</t>
  </si>
  <si>
    <t>ivacaftor</t>
  </si>
  <si>
    <t>R07AX02</t>
  </si>
  <si>
    <t>Kalydeco tablets are indicated:&amp;nbsp;&amp;nbsp;- As monotherapy for the treatment of adults, adolescents, and children aged 6 years and older and weighing 25 kg or more with cystic fibrosis (CF) who have an R117H CFTR mutation or one of the following gating (Class III) mutations in the cystic fibrosis transmembrane conductance regulator (CFTR) gene: G551D, G1244E, G1349D, G178R, G551S, S1251N, S1255P, S549N or S549R.&amp;nbsp;- In a combination regimen with tezacaftor/ivacaftor tablets for the treatment of adults, adolescents, and children aged 6 years and older with cystic fibrosis (CF) who are homozygous for the F508del mutation or who are heterozygous for the F508del mutation and have one of the following mutations in the CFTR gene: P67L, R117C, L206W, R352Q, A455E, D579G, 711+3A→G, S945L, S977F, R1070W, D1152H, 2789+5G→A, 3272 26A→G, and 3849+10kbC→T.&amp;nbsp;- In a combination regimen with ivacaftor/tezacaftor/elexacaftor tablets for the treatment of adults, adolescents, and children aged 6 years and older with cystic fibrosis (CF) who have at least one non-Class I mutation in the CFTR gene. Kalydeco granules are indicated:&amp;nbsp;- As monotherapy for the treatment of infants aged at least 1 month, toddlers and children weighing 3 kg to less than 25 kg with cystic fibrosis (CF) who have an R117H CFTR mutation or one of the following gating (Class III) mutations in the cystic fibrosis transmembrane conductance regulator (CFTR) gene: G551D, G1244E, G1349D, G178R, G551S, S1251N, S1255P, S549N or S549R.&amp;nbsp;- In a combination regimen with ivacaftor/tezacaftor/elexacaftor for the treatment of cystic fibrosis (CF) in paediatric patients aged 2 to less than 6 years who have at least one non-Class I mutation in the CFTR gene.</t>
  </si>
  <si>
    <t>24/05/2012</t>
  </si>
  <si>
    <t>23/07/2012</t>
  </si>
  <si>
    <t>08/09/2017</t>
  </si>
  <si>
    <t>https://www.ema.europa.eu/en/medicines/human/EPAR/kalydeco</t>
  </si>
  <si>
    <t>Rezolsta</t>
  </si>
  <si>
    <t>EMEA/H/C/002819</t>
  </si>
  <si>
    <t>X/0054/G</t>
  </si>
  <si>
    <t>darunavir;cobicistat</t>
  </si>
  <si>
    <t>J05AR14</t>
  </si>
  <si>
    <t>Antivirals for systemic use;Antivirals for treatment of HIV infections, combinations</t>
  </si>
  <si>
    <t>Rezolsta is indicated, in combination with other antiretroviral medicinal products, for the treatment of human immunodeficiency virus 1 (HIV 1) infection in adults and paediatric patients (aged 6years and older, weighing at least 25 kg).Genotypic testing should guide the use of Rezolsta.</t>
  </si>
  <si>
    <t>19/11/2014</t>
  </si>
  <si>
    <t>https://www.ema.europa.eu/en/medicines/human/EPAR/rezolsta</t>
  </si>
  <si>
    <t>Bexsero</t>
  </si>
  <si>
    <t>EMEA/H/C/002333</t>
  </si>
  <si>
    <t>IA/0123</t>
  </si>
  <si>
    <t>meningococcal group B Vaccine (rDNA, component, adsorbed)</t>
  </si>
  <si>
    <t>outer membrane vesicles from neisseria meningitidis group b (strain nz 98/254);recombinant Neisseria meningitidis group B fHbp fusion protein;recombinant Neisseria meningitidis group B NadA protein;recombinant Neisseria meningitidis group B NHBA fusion protein</t>
  </si>
  <si>
    <t>Meningococcal vaccines</t>
  </si>
  <si>
    <t>Active immunisation against invasive disease caused by Neisseria meningitidis serogroup-B strains.</t>
  </si>
  <si>
    <t>09/05/2024</t>
  </si>
  <si>
    <t>13/01/2013</t>
  </si>
  <si>
    <t>01/08/2025</t>
  </si>
  <si>
    <t>https://www.ema.europa.eu/en/medicines/human/EPAR/bexsero</t>
  </si>
  <si>
    <t>Enjaymo</t>
  </si>
  <si>
    <t>EMEA/H/C/005776</t>
  </si>
  <si>
    <t>VR/0000286918</t>
  </si>
  <si>
    <t>sutimlimab</t>
  </si>
  <si>
    <t>Hemolysis;Anemia, Hemolytic, Autoimmune</t>
  </si>
  <si>
    <t>L04AJ04</t>
  </si>
  <si>
    <t>Enjaymo is indicated for the treatment of haemolytic anaemia in adult patients with cold agglutinin disease (CAD).</t>
  </si>
  <si>
    <t>15/11/2022</t>
  </si>
  <si>
    <t>https://www.ema.europa.eu/en/medicines/human/EPAR/enjaymo</t>
  </si>
  <si>
    <t>Saxenda</t>
  </si>
  <si>
    <t>EMEA/H/C/003780</t>
  </si>
  <si>
    <t>II/0042</t>
  </si>
  <si>
    <t>Saxenda is indicated as an adjunct to a reduced-calorie diet and increased physical activity for weight management in adult patients with an initial Body Mass Index (BMI) of • ≥ 30 kg/m² (obese), or• ≥ 27 kg/m² to &amp;lt; 30 kg/m² (overweight) in the presence of at least one weight-related comorbidity such as dysglycaemia (pre-diabetes or type 2 diabetes mellitus), hypertension, dyslipidaemia or obstructive sleep apnoea. Treatment with Saxenda should be discontinued after 12 weeks on the 3.0 mg/day dose if patients have not lost at least 5% of their initial body weight. Adolescents (≥12 years) Saxenda can be used as an adjunct to a healthy nutrition and increased physical activity for weight management in adolescent patients from the age of 12 years and above with:  obesity (BMI corresponding to ≥30 kg/m2 for adults by international cut-off points)* and body weight above 60 kg. Treatment with Saxenda should be discontinued and re-evaluated if patients have not lost at least 4% of their BMI or BMI z score after 12 weeks on the 3.0 mg/day or maximum tolerated dose.  *IOTF BMI cut-off points for obesity by sex between 12-18 years, in accordance with study design of the Trial 4180, see section 5.1. Children (6 to &amp;lt;12 years)Saxenda is indicated as an adjunct to healthy nutrition and increased physical activity for weight management in children from the age of 6 to &amp;lt;12 years with&amp;nbsp;- obesity (BMI ≥95th percentile)* and- body weight ≥45 kgTreatment with Saxenda should be discontinued and re-evaluated if patients have not lost at least 4% of their BMI or BMI z score after 12 weeks on the 3.0 mg/day or maximum tolerated dose. *CDC BMI cut-off points for obesity (≥95th percentile) by sex between 6 to &amp;lt;12 years, in accordance with study design of the Trial 4392, see section 5.1.</t>
  </si>
  <si>
    <t>https://www.ema.europa.eu/en/medicines/human/EPAR/saxenda</t>
  </si>
  <si>
    <t>Trepulmix</t>
  </si>
  <si>
    <t>EMEA/H/C/005207</t>
  </si>
  <si>
    <t>VR/0000284407</t>
  </si>
  <si>
    <t>treprostinil</t>
  </si>
  <si>
    <t>treprostinil sodium</t>
  </si>
  <si>
    <t>B01AC21</t>
  </si>
  <si>
    <t>Treatment of adult patients with WHO Functional Class (FC) III or IV and:  inoperable chronic thromboembolic pulmonary hypertension (CTEPH), or persistent or recurrent CTEPH after surgical treatment  to improve exercise capacity.</t>
  </si>
  <si>
    <t>SciPharm Sàrl</t>
  </si>
  <si>
    <t>30/07/2025</t>
  </si>
  <si>
    <t>https://www.ema.europa.eu/en/medicines/human/EPAR/trepulmix</t>
  </si>
  <si>
    <t>Anoro Ellipta (previously Anoro)</t>
  </si>
  <si>
    <t>EMEA/H/C/002751</t>
  </si>
  <si>
    <t>T/0000281782</t>
  </si>
  <si>
    <t>umeclidinium bromide;vilanterol trifenatate</t>
  </si>
  <si>
    <t>Anoro Ellipta is indicated as a maintenance bronchodilator treatment to relieve symptoms in adult patients with chronic obstructive pulmonary disease (COPD).</t>
  </si>
  <si>
    <t>https://www.ema.europa.eu/en/medicines/human/EPAR/anoro-ellipta</t>
  </si>
  <si>
    <t>Sugammadex Piramal</t>
  </si>
  <si>
    <t>EMEA/H/C/006083</t>
  </si>
  <si>
    <t>VR/0000264648</t>
  </si>
  <si>
    <t>Reversal of neuromuscular blockade induced by rocuronium or vecuronium in adults. For the paediatric population: sugammadex is only recommended for routine reversal of rocuronium induced blockade in paediatric patients from birth to 17 years.</t>
  </si>
  <si>
    <t>23/06/2023</t>
  </si>
  <si>
    <t>https://www.ema.europa.eu/en/medicines/human/EPAR/sugammadex-piramal</t>
  </si>
  <si>
    <t>Emevet</t>
  </si>
  <si>
    <t>EMEA/V/C/006439</t>
  </si>
  <si>
    <t>Maropitant citrate monohydrate</t>
  </si>
  <si>
    <t>https://www.ema.europa.eu/en/medicines/veterinary/EPAR/emevet</t>
  </si>
  <si>
    <t>Xgeva</t>
  </si>
  <si>
    <t>EMEA/H/C/002173</t>
  </si>
  <si>
    <t>VR/0000280127</t>
  </si>
  <si>
    <t>Prevention of skeletal related events (pathological fracture, radiation to bone, spinal cord compression or surgery to bone) in adults with advanced malignancies involving bone (see section 5.1). Treatment of adults and skeletally mature adolescents with giant cell tumour of bone that is unresectable or where surgical resection is likely to result in severe morbidity.&amp;nbsp;&amp;nbsp;</t>
  </si>
  <si>
    <t>https://www.ema.europa.eu/en/medicines/human/EPAR/xgeva</t>
  </si>
  <si>
    <t>Eklira Genuair</t>
  </si>
  <si>
    <t>EMEA/H/C/002211</t>
  </si>
  <si>
    <t>N/0000288101</t>
  </si>
  <si>
    <t>aclidinium bromide</t>
  </si>
  <si>
    <t>R03BB</t>
  </si>
  <si>
    <t>Eklira Genuair is indicated as a maintenance bronchodilator treatment to relieve symptoms in adult patients with chronic obstructive pulmonary disease (COPD).</t>
  </si>
  <si>
    <t>Covis Pharma Europe B.V.</t>
  </si>
  <si>
    <t>20/07/2012</t>
  </si>
  <si>
    <t>https://www.ema.europa.eu/en/medicines/human/EPAR/eklira-genuair</t>
  </si>
  <si>
    <t>Duaklir Genuair</t>
  </si>
  <si>
    <t>EMEA/H/C/003745</t>
  </si>
  <si>
    <t>N/0000288151</t>
  </si>
  <si>
    <t>aclidinium bromide;formoterol</t>
  </si>
  <si>
    <t>aclidinium bromide;formoterol fumarate dihydrate</t>
  </si>
  <si>
    <t>Duaklir Genuair is indicated as a maintenance bronchodilator treatment to relieve symptoms in adult patients with chronic obstructive pulmonary disease (COPD).</t>
  </si>
  <si>
    <t>https://www.ema.europa.eu/en/medicines/human/EPAR/duaklir-genuair</t>
  </si>
  <si>
    <t>Iqirvo</t>
  </si>
  <si>
    <t>EMEA/H/C/006231</t>
  </si>
  <si>
    <t>VR/0000285287</t>
  </si>
  <si>
    <t>elafibranor</t>
  </si>
  <si>
    <t>Elafibranor</t>
  </si>
  <si>
    <t>A05AX06</t>
  </si>
  <si>
    <t>Iqirvo is indicated for the treatment of primary biliary cholangitis (PBC) in combination with ursodeoxycholic acid (UDCA) in adults with an inadequate response to UDCA, or as monotherapy in patients unable to tolerate UDCA.</t>
  </si>
  <si>
    <t>https://www.ema.europa.eu/en/medicines/human/EPAR/iqirvo</t>
  </si>
  <si>
    <t>Jubereq</t>
  </si>
  <si>
    <t>EMEA/H/C/006398</t>
  </si>
  <si>
    <t>Prevention of skeletal related events (pathological fracture, radiation to bone, spinal cord compression or surgery to bone) in adults with advanced malignancies involving bone.&amp;nbsp;Treatment of adults and skeletally mature adolescents with giant cell tumour of bone that is unresectable or where surgical resection is likely to result in severe morbidity.</t>
  </si>
  <si>
    <t>https://www.ema.europa.eu/en/medicines/human/EPAR/jubereq</t>
  </si>
  <si>
    <t>Xofigo</t>
  </si>
  <si>
    <t>EMEA/H/C/002653</t>
  </si>
  <si>
    <t>VR/0000281776</t>
  </si>
  <si>
    <t>radium Ra223 dichloride</t>
  </si>
  <si>
    <t>radium (223Ra) dichloride</t>
  </si>
  <si>
    <t>V10XX03</t>
  </si>
  <si>
    <t>Xofigo is indicated for the treatment of adults with castration-resistant prostate cancer, symptomatic bone metastases and no known visceral metastases.</t>
  </si>
  <si>
    <t>13/11/2013</t>
  </si>
  <si>
    <t>https://www.ema.europa.eu/en/medicines/human/EPAR/xofigo</t>
  </si>
  <si>
    <t>Vildagliptin / Metformin hydrochloride Accord</t>
  </si>
  <si>
    <t>EMEA/H/C/005738</t>
  </si>
  <si>
    <t>VR/0000287822</t>
  </si>
  <si>
    <t>metformin hydrochloride;vildagliptin</t>
  </si>
  <si>
    <t>Vildagliptin/Metformin hydrochloride Accord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</si>
  <si>
    <t>https://www.ema.europa.eu/en/medicines/human/EPAR/vildagliptin-metformin-hydrochloride-accord</t>
  </si>
  <si>
    <t>Ifinwil</t>
  </si>
  <si>
    <t>EMEA/H/C/006067</t>
  </si>
  <si>
    <t>eflornithine</t>
  </si>
  <si>
    <t>eflornithine hydrochloride monohydrate</t>
  </si>
  <si>
    <t>L01XX79</t>
  </si>
  <si>
    <t>Treatment of high-risk neuroblastoma responsive to prior multiagent, multimodality therapy&amp;nbsp;</t>
  </si>
  <si>
    <t>Norgine B.V.</t>
  </si>
  <si>
    <t>https://www.ema.europa.eu/en/medicines/human/EPAR/ifinwil</t>
  </si>
  <si>
    <t>Xoterna Breezhaler</t>
  </si>
  <si>
    <t>EMEA/H/C/003755</t>
  </si>
  <si>
    <t>VR/0000277818</t>
  </si>
  <si>
    <t>indacaterol;glycopyrronium bromide</t>
  </si>
  <si>
    <t>R03AL04</t>
  </si>
  <si>
    <t>Adrenergics in combinations with anticholinergics incl. triple combinations with corticosteroids</t>
  </si>
  <si>
    <t>Xoterna Breezhaler is indicated as a maintenance bronchodilator treatment to relieve symptoms in adult patients with chronic obstructive pulmonary disease (COPD).</t>
  </si>
  <si>
    <t>25/07/2013</t>
  </si>
  <si>
    <t>https://www.ema.europa.eu/en/medicines/human/EPAR/xoterna-breezhaler</t>
  </si>
  <si>
    <t>Volibris</t>
  </si>
  <si>
    <t>EMEA/H/C/000839</t>
  </si>
  <si>
    <t>II/0067</t>
  </si>
  <si>
    <t>Volibris is indicated for treatment of pulmonary arterial hypertension (PAH) in adult patients of WHO Functional Class (FC) II to III, including use in combination treatment (see section 5.1).  Efficacy has been shown in idiopathic PAH (IPAH) and in PAH associated with connective tissue disease. Volibris is indicated for treatment of PAH in adolescents and children (aged 8 to less than 18 years) of WHO Functional Class (FC) II to III including use in combination treatment. Efficacy has been shown in IPAH, familial, corrected congenital and in PAH associated with connective tissue disease (see section 5.1).</t>
  </si>
  <si>
    <t>14/03/2024</t>
  </si>
  <si>
    <t>26/04/2017</t>
  </si>
  <si>
    <t>https://www.ema.europa.eu/en/medicines/human/EPAR/volibris</t>
  </si>
  <si>
    <t>Ultibro Breezhaler</t>
  </si>
  <si>
    <t>EMEA/H/C/002679</t>
  </si>
  <si>
    <t>VR/0000276439</t>
  </si>
  <si>
    <t>Adrenergics in combinations with anticholinergics incl. triple combinations with corticosteroids;Drugs for obstructive airway diseases</t>
  </si>
  <si>
    <t>Ultibro Breezhaler is indicated as a maintenance bronchodilator treatment to relieve symptoms in adult patients with chronic obstructive pulmonary disease (COPD).</t>
  </si>
  <si>
    <t>https://www.ema.europa.eu/en/medicines/human/EPAR/ultibro-breezhaler</t>
  </si>
  <si>
    <t>Armisarte (previously Pemetrexed Actavis)</t>
  </si>
  <si>
    <t>EMEA/H/C/004109</t>
  </si>
  <si>
    <t>PSUSA/00002330/202402</t>
  </si>
  <si>
    <t>pemetrexed diacid monohydrate</t>
  </si>
  <si>
    <t>Malignant pleural mesothelioma Pemetrexed in combination with cisplatin is indicated for the treatment of chemotherapy naïve patients with unresectable malignant pleural mesothelioma. Non-small cell lung cancer Pemetrexed in combination with cisplatin is indicated for the first line treatment of patients with locally advanced or metastatic non-small cell lung cancer other than predominantly squamous cell histology. Pemetrexed is indicated as monotherapy for the maintenance treatment of locally advanced or metastatic non-small cell lung cancer other than predominantly squamous cell histology in patients whose disease has not progressed immediately following platinum-based chemotherapy. Pemetrexed is indicated as monotherapy for the second line treatment of patients with locally advanced or metastatic non-small cell lung cancer other than predominantly squamous cell histology.</t>
  </si>
  <si>
    <t>https://www.ema.europa.eu/en/medicines/human/EPAR/armisarte</t>
  </si>
  <si>
    <t>Ulunar Breezhaler</t>
  </si>
  <si>
    <t>EMEA/H/C/003875</t>
  </si>
  <si>
    <t>VR/0000276348</t>
  </si>
  <si>
    <t>glycopyrronium bromide;indacaterol maleate</t>
  </si>
  <si>
    <t>Ulunar Breezhaler is indicated as a maintenance bronchodilator treatment to relieve symptoms in adult patients with chronic obstructive pulmonary disease (COPD).</t>
  </si>
  <si>
    <t>23/04/2014</t>
  </si>
  <si>
    <t>https://www.ema.europa.eu/en/medicines/human/EPAR/ulunar-breezhaler</t>
  </si>
  <si>
    <t>Cresemba</t>
  </si>
  <si>
    <t>EMEA/H/C/002734</t>
  </si>
  <si>
    <t>PSUSA/00010426/202409</t>
  </si>
  <si>
    <t>isavuconazole</t>
  </si>
  <si>
    <t>Aspergillosis</t>
  </si>
  <si>
    <t>J02AC05</t>
  </si>
  <si>
    <t>Powder for concentrate for solution for infusion: Cresemba is indicated in patients from 1 year of age and older for the treatment of  invasive aspergillosis mucormycosis in patients for whom amphotericin B is inappropriate (see sections 4.4 and 5.1)  Consideration should be given to official guidance on the appropriate use of antifungal agents. Hard capsules: Cresemba hard capsules are indicated in adults and in paediatric patients from 6 years of age for the treatment of  invasive aspergillosis mucormycosis in patients for whom amphotericin B is inappropriate (see sections 4.4 and 5.1)  Consideration should be given to official guidance on the appropriate use of antifungal agents. Cresemba 40 mg hard capsules are intended to be used for paediatric patients.</t>
  </si>
  <si>
    <t>Basilea Pharmaceutica Deutschland GmbH</t>
  </si>
  <si>
    <t>23/07/2005</t>
  </si>
  <si>
    <t>15/10/2015</t>
  </si>
  <si>
    <t>https://www.ema.europa.eu/en/medicines/human/EPAR/cresemba</t>
  </si>
  <si>
    <t>Amlodipine  / Valsartan Mylan</t>
  </si>
  <si>
    <t>EMEA/H/C/004037</t>
  </si>
  <si>
    <t>VR/0000287321</t>
  </si>
  <si>
    <t>amlodipine besilate;valsartan</t>
  </si>
  <si>
    <t>Treatment of essential hypertension. Amlodipine/Valsartan Mylan is indicated in adults whose blood pressure is not adequately controlled on amlodipine or valsartan monotherapy.</t>
  </si>
  <si>
    <t>22/03/2016</t>
  </si>
  <si>
    <t>26/02/2018</t>
  </si>
  <si>
    <t>https://www.ema.europa.eu/en/medicines/human/EPAR/amlodipine-valsartan-mylan</t>
  </si>
  <si>
    <t>Supemtek Tetra (previously Supemtek)</t>
  </si>
  <si>
    <t>EMEA/H/C/005159</t>
  </si>
  <si>
    <t>R/0000249010</t>
  </si>
  <si>
    <t>quadrivalent influenza vaccine (recombinant, prepared in cell culture)</t>
  </si>
  <si>
    <t>Influenza A virus subtype H1N1 haemagglutinin, recombinant;Influenza A virus subtype H3N2 haemagglutinin, recombinant;Influenza B virus Victoria lineage haemagglutinin, recombinant;Influenza B virus Yamagata lineage haemagglutinin, recombinant</t>
  </si>
  <si>
    <t>Supemtek Tetra is indicated for active immunization for the prevention of influenza disease in adults and children from 9 years of age and older.&amp;nbsp;Supemtek Tetra should be used in accordance with official recommendations.</t>
  </si>
  <si>
    <t>https://www.ema.europa.eu/en/medicines/human/EPAR/supemtek-tetra</t>
  </si>
  <si>
    <t>Sondelbay</t>
  </si>
  <si>
    <t>EMEA/H/C/005827</t>
  </si>
  <si>
    <t>VR/0000287286</t>
  </si>
  <si>
    <t>Sondelbay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</si>
  <si>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21/07/2025</t>
  </si>
  <si>
    <t>16/06/2022</t>
  </si>
  <si>
    <t>https://www.ema.europa.eu/en/medicines/human/EPAR/sondelbay</t>
  </si>
  <si>
    <t>Incruse Ellipta (previously Incruse)</t>
  </si>
  <si>
    <t>EMEA/H/C/002809</t>
  </si>
  <si>
    <t>T/0000281876</t>
  </si>
  <si>
    <t>umeclidinium bromide</t>
  </si>
  <si>
    <t>R03BB07</t>
  </si>
  <si>
    <t>Indicated as a maintenance bronchodilator treatment to relieve symptoms in adult patients with chronic obstructive pulmonary disease (COPD).</t>
  </si>
  <si>
    <t>28/04/2014</t>
  </si>
  <si>
    <t>https://www.ema.europa.eu/en/medicines/human/EPAR/incruse-ellipta</t>
  </si>
  <si>
    <t>Lynozyfic</t>
  </si>
  <si>
    <t>EMEA/H/C/006370</t>
  </si>
  <si>
    <t>VR/0000273555</t>
  </si>
  <si>
    <t>linvoseltamab</t>
  </si>
  <si>
    <t>L01FX</t>
  </si>
  <si>
    <t>Monotherapy for the treatment of adult patients with relapsed or refractory multiple myeloma who have received at least 3 prior therapies, including a proteasome inhibitor, an immunomodulatory agent, and an anti-CD38 monoclonal antibody, and have demonstrated disease progression on the last therapy.</t>
  </si>
  <si>
    <t>23/04/2025</t>
  </si>
  <si>
    <t>https://www.ema.europa.eu/en/medicines/human/EPAR/lynozyfic</t>
  </si>
  <si>
    <t>Zyclara</t>
  </si>
  <si>
    <t>EMEA/H/C/002387</t>
  </si>
  <si>
    <t>N/0000286840</t>
  </si>
  <si>
    <t>imiquimod</t>
  </si>
  <si>
    <t>Keratosis;Keratosis, Actinic</t>
  </si>
  <si>
    <t>D06BB10</t>
  </si>
  <si>
    <t>Zyclara is indicated for the topical treatment of clinically typical, non-hyperkeratotic, non-hypertrophic, visible or palpable actinic keratosis of the full face or balding scalp in immunocompetent adults when other topical treatment options are contraindicated or less appropriate.</t>
  </si>
  <si>
    <t>16/02/2018</t>
  </si>
  <si>
    <t>https://www.ema.europa.eu/en/medicines/human/EPAR/zyclara</t>
  </si>
  <si>
    <t>Osenvelt</t>
  </si>
  <si>
    <t>EMEA/H/C/006157</t>
  </si>
  <si>
    <t>VR/0000284948</t>
  </si>
  <si>
    <t>https://www.ema.europa.eu/en/medicines/human/EPAR/osenvelt</t>
  </si>
  <si>
    <t>Fampridine Accord</t>
  </si>
  <si>
    <t>EMEA/H/C/005359</t>
  </si>
  <si>
    <t>R/0000243787</t>
  </si>
  <si>
    <t>Fampridine Accord is indicated for the improvement of walking in adult patients with multiple sclerosis with walking disability (EDSS 4-7).&amp;nbsp;</t>
  </si>
  <si>
    <t>02/10/2020</t>
  </si>
  <si>
    <t>https://www.ema.europa.eu/en/medicines/human/EPAR/fampridine-accord</t>
  </si>
  <si>
    <t>Duvyzat</t>
  </si>
  <si>
    <t>EMEA/H/C/006079</t>
  </si>
  <si>
    <t>VR/0000282569</t>
  </si>
  <si>
    <t>givinostat</t>
  </si>
  <si>
    <t>givinostat hydrochloride monohydrate</t>
  </si>
  <si>
    <t>M09AX14</t>
  </si>
  <si>
    <t>Duvyzat is indicated for the treatment of Duchenne muscular dystrophy (DMD) in ambulant patients, aged 6 years and older, and with concomitant corticosteroid treatment.</t>
  </si>
  <si>
    <t>Italfarmaco S.p.A.</t>
  </si>
  <si>
    <t>https://www.ema.europa.eu/en/medicines/human/EPAR/duvyzat</t>
  </si>
  <si>
    <t>Aldara</t>
  </si>
  <si>
    <t>EMEA/H/C/000179</t>
  </si>
  <si>
    <t>N/0000286628</t>
  </si>
  <si>
    <t>Condylomata Acuminata;Keratosis;Keratosis, Actinic;Carcinoma, Basal Cell</t>
  </si>
  <si>
    <t>Imiquimod cream is indicated for the topical treatment of :  External genital and perianal warts (condylomata acuminata) in adults. Small superficial basal cell carcinomas (sBCCs) in adults. Clinically typical, nonhyperkeratotic, nonhypertrophic actinic keratoses (AKs) on the face or scalp in immunocompetent adult patients when size or number of lesions limit the efficacy and/or acceptability of cryotherapy and other topical treatment options are contraindicated or less appropriate.</t>
  </si>
  <si>
    <t>18/09/1998</t>
  </si>
  <si>
    <t>https://www.ema.europa.eu/en/medicines/human/EPAR/aldara</t>
  </si>
  <si>
    <t>Tolura</t>
  </si>
  <si>
    <t>EMEA/H/C/001196</t>
  </si>
  <si>
    <t>VR/0000279934</t>
  </si>
  <si>
    <t>Hypertension Treatment of essential hypertension in adults. Cardiovascular prevention Reduction of cardiovascular morbidity in patients with:  manifest atherothrombotic cardiovascular disease (history of coronary heart disease or peripheral arterial disease) or; type 2 diabetes mellitus with documented target organ damage.</t>
  </si>
  <si>
    <t>https://www.ema.europa.eu/en/medicines/human/EPAR/tolura</t>
  </si>
  <si>
    <t>Cevac Reomune</t>
  </si>
  <si>
    <t>EMEA/V/C/006142</t>
  </si>
  <si>
    <t>avian reovirus vaccine (inactivated)</t>
  </si>
  <si>
    <t>avian reovirus, strain S1133, inactivated;avian reovirus, strain 11-12523, inactivated</t>
  </si>
  <si>
    <t>https://www.ema.europa.eu/en/medicines/veterinary/EPAR/cevac-reomune</t>
  </si>
  <si>
    <t>Nordimet</t>
  </si>
  <si>
    <t>EMEA/H/C/003983</t>
  </si>
  <si>
    <t>VR/0000282579</t>
  </si>
  <si>
    <t>methotrexate</t>
  </si>
  <si>
    <t>Arthritis, Psoriatic;Psoriasis;Arthritis, Juvenile Rheumatoid;Arthritis, Rheumatoid</t>
  </si>
  <si>
    <t>L04AX03</t>
  </si>
  <si>
    <t>Nordimet is indicated for the treatment of:  active rheumatoid arthritis in adult patients, polyarthritic forms of severe, active juvenile idiopathic arthritis (JIA), when the response to nonsteroidal anti-inflammatory drugs (NSAIDs) has been inadequate, moderate to severe plaque&amp;nbsp;psoriasis in adults who are candidates&amp;nbsp;for systemic therapy, and severe psoriatic arthritis in adult patients,&amp;nbsp; induction of remission in moderate steroid-dependent Crohn's disease in adult patients, in combination with corticosteroids and for maintenance of remission, as monotherapy, in patients who have responded to methotrexate.</t>
  </si>
  <si>
    <t>15/07/2025</t>
  </si>
  <si>
    <t>18/08/2016</t>
  </si>
  <si>
    <t>https://www.ema.europa.eu/en/medicines/human/EPAR/nordimet</t>
  </si>
  <si>
    <t>Nimvastid</t>
  </si>
  <si>
    <t>EMEA/H/C/001029</t>
  </si>
  <si>
    <t>N/0000284684</t>
  </si>
  <si>
    <t>11/05/2009</t>
  </si>
  <si>
    <t>https://www.ema.europa.eu/en/medicines/human/EPAR/nimvastid</t>
  </si>
  <si>
    <t>Ivabradine Zentiva</t>
  </si>
  <si>
    <t>EMEA/H/C/004117</t>
  </si>
  <si>
    <t>N/0000284827</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</si>
  <si>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</si>
  <si>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https://www.ema.europa.eu/en/medicines/human/EPAR/ivabradine-zentiva</t>
  </si>
  <si>
    <t>Sugammadex Mylan</t>
  </si>
  <si>
    <t>EMEA/H/C/005403</t>
  </si>
  <si>
    <t>VR/0000267163</t>
  </si>
  <si>
    <t>Reversal of neuromuscular blockade induced by&amp;nbsp;&amp;nbsp; rocuronium or vecuronium in adults. For the paediatric population: sugammadex is only recommended for routine reversal of rocuronium induced blockade in children and adolescents aged 2 to 17 years.</t>
  </si>
  <si>
    <t>16/07/2025</t>
  </si>
  <si>
    <t>https://www.ema.europa.eu/en/medicines/human/EPAR/sugammadex-mylan</t>
  </si>
  <si>
    <t>Javlor</t>
  </si>
  <si>
    <t>EMEA/H/C/000983</t>
  </si>
  <si>
    <t>VR/0000272416</t>
  </si>
  <si>
    <t>vinflunine</t>
  </si>
  <si>
    <t>L01CA05</t>
  </si>
  <si>
    <t>Javlor is indicated in monotherapy for the treatment of adult patients with advanced or metastatic transitional-cell carcinoma of the urothelial tract after failure of a prior platinum-containing regimen. Efficacy and safety of vinflunine have not been studied in patients with performance status ? 2.</t>
  </si>
  <si>
    <t>https://www.ema.europa.eu/en/medicines/human/EPAR/javlor</t>
  </si>
  <si>
    <t>Ilumetri</t>
  </si>
  <si>
    <t>EMEA/H/C/004514</t>
  </si>
  <si>
    <t>VR/0000261769</t>
  </si>
  <si>
    <t>tildrakizumab</t>
  </si>
  <si>
    <t>Immunosuppressants;Interleukin inhibitors</t>
  </si>
  <si>
    <t>Ilumetri is indicated for the treatment of adults with moderate to severe plaque psoriasis who are candidates for systemic therapy.</t>
  </si>
  <si>
    <t>https://www.ema.europa.eu/en/medicines/human/EPAR/ilumetri</t>
  </si>
  <si>
    <t>Trabectedin Accord</t>
  </si>
  <si>
    <t>EMEA/H/C/006433</t>
  </si>
  <si>
    <t>trabectedin</t>
  </si>
  <si>
    <t>Sarcoma;Ovarian Neoplasms</t>
  </si>
  <si>
    <t>L01CX01</t>
  </si>
  <si>
    <t>Trabectedin Accord is indicated for the treatment of adult patients with advanced soft tissue sarcoma, after failure of anthracyclines and ifosfamide, or who are unsuited to receive these agents. Efficacy data are based mainly on liposarcoma and leiomyosarcoma patients.&amp;nbsp;Trabectedin Accord in combination with pegylated liposomal doxorubicin (PLD) is indicated for the treatment of patients with relapsed platinum-sensitive ovarian cancer.</t>
  </si>
  <si>
    <t>https://www.ema.europa.eu/en/medicines/human/EPAR/trabectedin-accord</t>
  </si>
  <si>
    <t>Natpar</t>
  </si>
  <si>
    <t>EMEA/H/C/003861</t>
  </si>
  <si>
    <t>VR/0000279755</t>
  </si>
  <si>
    <t>parathyroid hormone</t>
  </si>
  <si>
    <t>Hypoparathyroidism</t>
  </si>
  <si>
    <t>H05AA03</t>
  </si>
  <si>
    <t>Natpar is indicated as adjunctive treatment of adult patients with chronic hypoparathyroidism who cannot be adequately controlled with standard therapy alone.</t>
  </si>
  <si>
    <t>11/07/2025</t>
  </si>
  <si>
    <t>24/04/2017</t>
  </si>
  <si>
    <t>https://www.ema.europa.eu/en/medicines/human/EPAR/natpar</t>
  </si>
  <si>
    <t>Pomalidomide Krka</t>
  </si>
  <si>
    <t>EMEA/H/C/006314</t>
  </si>
  <si>
    <t>VR/0000267863</t>
  </si>
  <si>
    <t>Pomalidomide Krka in combination with bortezomib and dexamethasone is indicated in the treatment of adult patients with multiple myeloma who have received at least one prior treatment regimen including lenalidomide. Pomalidomide Krka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</si>
  <si>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https://www.ema.europa.eu/en/medicines/human/EPAR/pomalidomide-krka</t>
  </si>
  <si>
    <t>Plavix</t>
  </si>
  <si>
    <t>EMEA/H/C/000174</t>
  </si>
  <si>
    <t>VR/0000285292</t>
  </si>
  <si>
    <t>clopidogrel hydrogen sulfate</t>
  </si>
  <si>
    <t>Secondary 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patients undergoing percutaneous coronary intervention (including patients undergoing a stent replacement) or medically treated patients eligible for thrombolytic/fibrinolytic therapy. In patients with moderate to high-risk Transient Ischemic Attack (TIA) or minor Ischemic Stroke (IS) 		Clopidogrel in combination with ASA is indicated in:  Adult patients with moderate to high-risk TIA (ABCD2&amp;nbsp; score ?4) or minor IS (NIHSS&amp;nbsp; ?3) within 24 hours of either the TIA or IS event.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</si>
  <si>
    <t>15/07/1998</t>
  </si>
  <si>
    <t>https://www.ema.europa.eu/en/medicines/human/EPAR/plavix</t>
  </si>
  <si>
    <t>Ruxience</t>
  </si>
  <si>
    <t>EMEA/H/C/004696</t>
  </si>
  <si>
    <t>VR/0000263188</t>
  </si>
  <si>
    <t>Leukemia, Lymphocytic, Chronic, B-Cell;Arthritis, Rheumatoid;Microscopic Polyangiitis;Pemphigus</t>
  </si>
  <si>
    <t>L01XC02</t>
  </si>
  <si>
    <t>Ruxience is indicated in adults for the following indications: Non?Hodgkin’s lymphoma (NHL) Ruxience is indicated for the treatment of previously untreated patients with stage III?IV follicular lymphoma in combination with chemotherapy. Ruxience maintenance therapy is indicated for the treatment of follicular lymphoma patients responding to induction therapy. Ruxience monotherapy is indicated for treatment of patients with stage III?IV follicular lymphoma who are chemoresistant or are in their second or subsequent relapse after chemotherapy. Ruxience is indicated for the treatment of patients with CD20 positive diffuse large B cell non?Hodgkin’s lymphoma in combination with CHOP (cyclophosphamide, doxorubicin, vincristine, prednisolone) chemotherapy. Chronic lymphocytic leukaemia (CLL) Ruxience in combination with chemotherapy is indicated for the treatment of patients with previously untreated and relapsed/refractory CLL. Only limited data are available on efficacy and safety for patients previously treated with monoclonal antibodies including rituximab or patients refractory to previous rituximab plus chemotherapy. Rheumatoid arthritis Ruxience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Ruxience has been shown to reduce the rate of progression of joint damage as measured by X?ray and to improve physical function, when given in combination with methotrexate. Granulomatosis with polyangiitis and microscopic polyangiitis Ruxience, in combination with glucocorticoids, is indicated for the treatment of adult patients with severe, active granulomatosis with polyangiitis (Wegener’s) (GPA) and microscopic polyangiitis (MPA). Pemphigus vulgaris Ruxience is indicated for the treatment of patients with moderate to severe pemphigus vulgaris (PV).</t>
  </si>
  <si>
    <t>07/04/2020</t>
  </si>
  <si>
    <t>https://www.ema.europa.eu/en/medicines/human/EPAR/ruxience</t>
  </si>
  <si>
    <t>Axumin</t>
  </si>
  <si>
    <t>EMEA/H/C/004197</t>
  </si>
  <si>
    <t>VR/0000281183</t>
  </si>
  <si>
    <t>fluciclovine (18F)</t>
  </si>
  <si>
    <t>Prostatic Neoplasms;Radionuclide Imaging</t>
  </si>
  <si>
    <t>V09IX12</t>
  </si>
  <si>
    <t>This medicinal product is for diagnostic use only. Axumin is indicated for Positron Emission Tomography (PET) imaging to detect recurrence of prostate cancer in adult men with a suspected recurrence based on elevated blood prostate specific antigen (PSA) levels after primary curative treatment.</t>
  </si>
  <si>
    <t>Blue Earth Diagnostics Ireland Ltd</t>
  </si>
  <si>
    <t>11/06/2018</t>
  </si>
  <si>
    <t>https://www.ema.europa.eu/en/medicines/human/EPAR/axumin</t>
  </si>
  <si>
    <t>Tepezza</t>
  </si>
  <si>
    <t>EMEA/H/C/006396</t>
  </si>
  <si>
    <t>teprotumumab</t>
  </si>
  <si>
    <t>Graves Ophthalmopathy</t>
  </si>
  <si>
    <t>L04AG13</t>
  </si>
  <si>
    <t>Treatment of moderate to severe thyroid eye disease (TED).</t>
  </si>
  <si>
    <t>https://www.ema.europa.eu/en/medicines/human/EPAR/tepezza</t>
  </si>
  <si>
    <t>Flucelvax</t>
  </si>
  <si>
    <t>EMEA/H/C/006532</t>
  </si>
  <si>
    <t>VR/0000272954</t>
  </si>
  <si>
    <t>A/Wisconsin/67/2022 (H1N1)pdm09-like strain (A/Georgia/12/2022 CVR-167) / A/District of Columbia/27/2023 (H3N2)-like strain (A/Victoria/800/2024 CVR-289) / B/Austria/1359417/2021-like strain (B/Singapore/WUH4618/2021)</t>
  </si>
  <si>
    <t>Prophylaxis of influenza in adults and children from 6 months of age. Flucelvax should be used in accordance with official recommendations.</t>
  </si>
  <si>
    <t>09/07/2025</t>
  </si>
  <si>
    <t>https://www.ema.europa.eu/en/medicines/human/EPAR/flucelvax</t>
  </si>
  <si>
    <t>Fluad</t>
  </si>
  <si>
    <t>EMEA/H/C/006538</t>
  </si>
  <si>
    <t>VR/0000272403</t>
  </si>
  <si>
    <t>A/Victoria/4897/2022 (H1N1)pdm09 like strain (A/Victoria/4897/2022, IVR-238);A/Croatia/10136RV/2023 (H3N2)-like strain (A/Croatia/10136RV/2023, X-425A);B/Austria/1359417/2021 like strain (B/Austria/1359417/2021, BVR-26)</t>
  </si>
  <si>
    <t>Prophylaxis of influenza in adults 50 years of age and older. Fluad should be used in accordance with official recommendations.</t>
  </si>
  <si>
    <t>https://www.ema.europa.eu/en/medicines/human/EPAR/fluad</t>
  </si>
  <si>
    <t>Fluenz</t>
  </si>
  <si>
    <t>EMEA/H/C/006514</t>
  </si>
  <si>
    <t>VR/0000272922</t>
  </si>
  <si>
    <t>influenza virus A/Victoria/4897/2022  (H1N1)pdm09 - like strain (A/Norway/31694/2022, MEDI 369815),    A A/Croatia/10136RV/2023 (H3N2)-like strain (A/Perth/722/2024, MEDI 392611)  B/Austria/1359417/2021 - like strain (B/ Austria/1359417/2021, MEDI 355292)</t>
  </si>
  <si>
    <t>Fluenz is indicated for active immunisation for the prevention of influenza disease in children and adolescents from 2 years to less than 18 years of age.Fluenz should be used in accordance with official recommendations.</t>
  </si>
  <si>
    <t>21/05/2024</t>
  </si>
  <si>
    <t>03/06/2024</t>
  </si>
  <si>
    <t>https://www.ema.europa.eu/en/medicines/human/EPAR/fluenz</t>
  </si>
  <si>
    <t>Febuxostat Viatris (previously Febuxostat Mylan)</t>
  </si>
  <si>
    <t>EMEA/H/C/004374</t>
  </si>
  <si>
    <t>VR/0000280136</t>
  </si>
  <si>
    <t>Hyperuricemia;Arthritis, Gouty;Gout</t>
  </si>
  <si>
    <t>Febuxostat Viatris is indicated for the treatment of chronic hyperuricaemia in conditions where urate deposition has already occurred (including a history, or presence of, tophus and/or gouty arthritis). Febuxostat Viatris is indicated for the prevention and treatment of hyperuricaemia in adult patients undergoing chemotherapy for haematologic malignancies at intermediate to high risk of Tumor Lysis Syndrome (TLS).&amp;nbsp;&amp;nbsp; Febuxostat Viatris is indicated in adults.</t>
  </si>
  <si>
    <t>https://www.ema.europa.eu/en/medicines/human/EPAR/febuxostat-viatris</t>
  </si>
  <si>
    <t>Waylivra</t>
  </si>
  <si>
    <t>EMEA/H/C/004538</t>
  </si>
  <si>
    <t>VR/0000280220</t>
  </si>
  <si>
    <t>volanesorsen</t>
  </si>
  <si>
    <t>volanesorsen sodium</t>
  </si>
  <si>
    <t>C10AX18</t>
  </si>
  <si>
    <t>Other lipid modifying agents</t>
  </si>
  <si>
    <t>Waylivra is indicated as an adjunct to diet in adult patients with genetically confirmed familial chylomicronemia syndrome (FCS) and at high risk for pancreatitis, in whom response to diet and triglyceride lowering therapy has been inadequate.</t>
  </si>
  <si>
    <t>Akcea Therapeutics Ireland Limited</t>
  </si>
  <si>
    <t>03/05/2019</t>
  </si>
  <si>
    <t>20/05/2019</t>
  </si>
  <si>
    <t>https://www.ema.europa.eu/en/medicines/human/EPAR/waylivra</t>
  </si>
  <si>
    <t>Sugammadex Fresenius Kabi</t>
  </si>
  <si>
    <t>EMEA/H/C/005760</t>
  </si>
  <si>
    <t>VR/0000265804</t>
  </si>
  <si>
    <t>Reversal of neuromuscular blockade induced by rocuronium or vecuronium in adults. For the paediatric population: sugammadex is only recommended for routine reversal of rocuronium induced blockade in children and adolescents aged 2 to 17 years.</t>
  </si>
  <si>
    <t>15/07/2022</t>
  </si>
  <si>
    <t>17/05/2022</t>
  </si>
  <si>
    <t>https://www.ema.europa.eu/en/medicines/human/EPAR/sugammadex-fresenius-kabi</t>
  </si>
  <si>
    <t>Epoetin Alfa Hexal</t>
  </si>
  <si>
    <t>EMEA/H/C/000726</t>
  </si>
  <si>
    <t>VR/0000278097</t>
  </si>
  <si>
    <t>epoetin alfa</t>
  </si>
  <si>
    <t>Anemia;Kidney Failure, Chronic;Blood Transfusion, Autologous;Myelodysplastic Syndromes</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</si>
  <si>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t>
  </si>
  <si>
    <t>Hexal AG</t>
  </si>
  <si>
    <t>27/08/2007</t>
  </si>
  <si>
    <t>04/10/2017</t>
  </si>
  <si>
    <t>https://www.ema.europa.eu/en/medicines/human/EPAR/epoetin-alfa-hexal</t>
  </si>
  <si>
    <t>Binocrit</t>
  </si>
  <si>
    <t>EMEA/H/C/000725</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</si>
  <si>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t>
  </si>
  <si>
    <t>28/08/2007</t>
  </si>
  <si>
    <t>https://www.ema.europa.eu/en/medicines/human/EPAR/binocrit</t>
  </si>
  <si>
    <t>Abseamed</t>
  </si>
  <si>
    <t>EMEA/H/C/000727</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</si>
  <si>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 existing anaemia at the start of chemotherapy). Abseamed can be used to increase the yield of autologous blood from patients in a predonation programme. Its use in this indication must be balanced against the reported risk of thromboembolic events. Treatment should only be given to patients with moderate anaemia (haemoglobin (Hb) 10-13 g/dl [6.2-8.1 mmol/l], no iron deficiency), if blood saving procedures are not available or insufficient when the scheduled major elective surgery requires a large volume of blood (4 or more units of blood for females or 5 or more units for males). Abseamed can be used to reduce exposure to allogeneic blood transfusions in adult non iron deficient patients prior to major elective orthopaedic surgery, having a high perceived risk for transfusion complications. Use should be restricted to patients with moderate anaemia (e.g. Hb 10-13 g/dl) who do not have an autologous predonation programme available and with an expected blood loss of 900 to 1800 ml.</t>
  </si>
  <si>
    <t>Medice Arzneimittel Pütter GmbH  Co. KG</t>
  </si>
  <si>
    <t>18/06/2009</t>
  </si>
  <si>
    <t>14/11/2016</t>
  </si>
  <si>
    <t>https://www.ema.europa.eu/en/medicines/human/EPAR/abseamed</t>
  </si>
  <si>
    <t>Kayfanda</t>
  </si>
  <si>
    <t>EMEA/H/C/006462</t>
  </si>
  <si>
    <t>VR/0000269338</t>
  </si>
  <si>
    <t>odevixibat</t>
  </si>
  <si>
    <t>odevixibat sesquihydrate</t>
  </si>
  <si>
    <t>Pruritus;Alagille Syndrome</t>
  </si>
  <si>
    <t>A05AX05</t>
  </si>
  <si>
    <t>Kayfanda is indicated for the treatment of cholestatic pruritus in Alagille syndrome (ALGS) in patients aged 6 months or older (see sections 4.4 and 5.1).</t>
  </si>
  <si>
    <t>07/05/2025</t>
  </si>
  <si>
    <t>https://www.ema.europa.eu/en/medicines/human/EPAR/kayfanda</t>
  </si>
  <si>
    <t>Bylvay</t>
  </si>
  <si>
    <t>EMEA/H/C/004691</t>
  </si>
  <si>
    <t>VR/0000274069</t>
  </si>
  <si>
    <t>Cholestasis, Intrahepatic</t>
  </si>
  <si>
    <t>A05AX</t>
  </si>
  <si>
    <t>Bylvay is indicated for the treatment of progressive familial intrahepatic cholestasis (PFIC) in patients aged 6 months or older (see sections 4.4 and 5.1).</t>
  </si>
  <si>
    <t>https://www.ema.europa.eu/en/medicines/human/EPAR/bylvay</t>
  </si>
  <si>
    <t>Filsuvez</t>
  </si>
  <si>
    <t>EMEA/H/C/005035</t>
  </si>
  <si>
    <t>VR/0000249374</t>
  </si>
  <si>
    <t>birch bark extract</t>
  </si>
  <si>
    <t>dry extract from birch bark (DER 5-10 : 1), extraction solvent n-heptane 95% (w/w)</t>
  </si>
  <si>
    <t>Epidermolysis Bullosa Dystrophica;Epidermolysis Bullosa, Junctional</t>
  </si>
  <si>
    <t>D03AX13</t>
  </si>
  <si>
    <t>Treatment of partial thickness wounds associated with dystrophic and junctional epidermolysis bullosa (EB) in patients 6 months and older.</t>
  </si>
  <si>
    <t>21/06/2022</t>
  </si>
  <si>
    <t>https://www.ema.europa.eu/en/medicines/human/EPAR/filsuvez</t>
  </si>
  <si>
    <t>Capecitabine Teva</t>
  </si>
  <si>
    <t>EMEA/H/C/002362</t>
  </si>
  <si>
    <t>VR/0000282000</t>
  </si>
  <si>
    <t>capecitabine</t>
  </si>
  <si>
    <t>Colonic Neoplasms;Breast Neoplasms;Colorectal Neoplasms;Stomach Neoplasms</t>
  </si>
  <si>
    <t>L01BC06</t>
  </si>
  <si>
    <t>Capecitabine Teva is indicated for the adjuvant treatment of patients following surgery of stage III (Dukes’ stage C) colon cancer. Capecitabine Teva is indicated for the treatment of metastatic colorectal cancer. Capecitabine Teva is indicated for first?line treatment of advanced gastric cancer in combination with a platinum?based regimen. Capecitabine Teva in combination with docetaxel is indicated for the treatment of patients with locally advanced or metastatic breast cancer after failure of cytotoxic chemotherapy. Previous therapy should have included an anthracycline. Capecitabine Teva is also indicated as monotherapy for the treatment of patients with locally advanced or metastatic breast cancer after failure of taxanes and an anthracycline containing chemotherapy regimen or for whom further anthracycline therapy is not indicated.</t>
  </si>
  <si>
    <t>20/04/2012</t>
  </si>
  <si>
    <t>https://www.ema.europa.eu/en/medicines/human/EPAR/capecitabine-teva</t>
  </si>
  <si>
    <t>Xbryk</t>
  </si>
  <si>
    <t>EMEA/H/C/006468</t>
  </si>
  <si>
    <t>VR/0000278769</t>
  </si>
  <si>
    <t>https://www.ema.europa.eu/en/medicines/human/EPAR/xbryk</t>
  </si>
  <si>
    <t>Temozolomide Sun</t>
  </si>
  <si>
    <t>EMEA/H/C/002198</t>
  </si>
  <si>
    <t>N/0000271887</t>
  </si>
  <si>
    <t>Temozolomide Sun is indicated for the treatment of:  adult patients with newly diagnosed glioblastoma multiforme concomitantly with radiotherapy (RT) and subsequently as monotherapy treatment; children from the age of three years, adolescents and adult patients with malignant glioma, such as glioblastoma multiforme or anaplastic astrocytoma, showing recurrence or progression after standard therapy.</t>
  </si>
  <si>
    <t>https://www.ema.europa.eu/en/medicines/human/EPAR/temozolomide-sun</t>
  </si>
  <si>
    <t>Evotaz</t>
  </si>
  <si>
    <t>EMEA/H/C/003904</t>
  </si>
  <si>
    <t>atazanavir;cobicistat</t>
  </si>
  <si>
    <t>cobicistat;atazanavir</t>
  </si>
  <si>
    <t>J05AR15</t>
  </si>
  <si>
    <t>EVOTAZ is indicated in combination with other antiretroviral medicinal products for the treatment of HIV-1 infected adults and adolescents (aged 12 years and older weighing at least 35 kg) without known mutations associated with resistance to atazanavir (see sections 4.4 and 5.1).</t>
  </si>
  <si>
    <t>13/07/2015</t>
  </si>
  <si>
    <t>https://www.ema.europa.eu/en/medicines/human/EPAR/evotaz</t>
  </si>
  <si>
    <t>Ituxredi</t>
  </si>
  <si>
    <t>EMEA/H/C/006224</t>
  </si>
  <si>
    <t>VR/0000264022</t>
  </si>
  <si>
    <t>Lymphoma, Non-Hodgkin;Leukemia, Lymphocytic, Chronic, B-Cell;Arthritis, Rheumatoid</t>
  </si>
  <si>
    <t>Treatment of Non-Hodgkin's lymphoma (NHL), chronic lymphocytic leukaemia (CLL) and rheumatoid arthritis</t>
  </si>
  <si>
    <t>https://www.ema.europa.eu/en/medicines/human/EPAR/ituxredi</t>
  </si>
  <si>
    <t>Ritonavir Viatris (previously Ritonavir Mylan)</t>
  </si>
  <si>
    <t>EMEA/H/C/004549</t>
  </si>
  <si>
    <t>VR/0000280244</t>
  </si>
  <si>
    <t>Ritonavir is indicated in combination with other antiretroviral agents for the treatment of HIV 1 infected patients (adults and children of 2 years of age and older).</t>
  </si>
  <si>
    <t>07/07/2025</t>
  </si>
  <si>
    <t>08/07/2025</t>
  </si>
  <si>
    <t>https://www.ema.europa.eu/en/medicines/human/EPAR/ritonavir-viatris</t>
  </si>
  <si>
    <t>Filgrastim Hexal</t>
  </si>
  <si>
    <t>EMEA/H/C/000918</t>
  </si>
  <si>
    <t>WS2770</t>
  </si>
  <si>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Mobilisation of peripheral blood progenitor cells (PBPCs). In children and adults with severe congenital, cyclic, or idiopathic neutropenia with an absolute neutrophil count (ANC) of of ? 0.5 x 109/l, and a history of severe or recurrent infections, long-term administration of filgrastim is indicated to increase neutrophil counts and to reduce the incidence and duration of infection-related events. Treatment of persistent neutropenia (ANC ? 0.5 x 109/l), and a history of severe or recurrent infections, long-term administration of filgrastim is indicated to increase neutrophil counts and to reduce the incidence and duration of infection-related events. in patients with advanced HIV infection, in order to reduce the risk of bacterial infections when other therapeutic options are inappropriate.</t>
  </si>
  <si>
    <t>20/03/2025</t>
  </si>
  <si>
    <t>06/02/2009</t>
  </si>
  <si>
    <t>https://www.ema.europa.eu/en/medicines/human/EPAR/filgrastim-hexal</t>
  </si>
  <si>
    <t>Zarzio</t>
  </si>
  <si>
    <t>EMEA/H/C/000917</t>
  </si>
  <si>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Mobilisation of peripheral blood progenitor cells (PBPC). In children and adults with severe congenital, cyclic, or idiopathic neutropenia with an absolute neutrophil count (ANC) of ?0.5 x 109/l, and a history of severe or recurrent infections, long term administration of filgrastim is indicated to increase neutrophil counts and to reduce the incidence and duration of infection-related events. Treatment of persistent neutropenia (ANC ? 1.0 x 109/l) in patients with advanced HIV infection, in order to reduce the risk of bacterial infections when other therapeutic options are inappropriate.</t>
  </si>
  <si>
    <t>https://www.ema.europa.eu/en/medicines/human/EPAR/zarzio</t>
  </si>
  <si>
    <t>Obgemsa</t>
  </si>
  <si>
    <t>EMEA/H/C/005957</t>
  </si>
  <si>
    <t>VR/0000262389</t>
  </si>
  <si>
    <t>vibegron</t>
  </si>
  <si>
    <t>Urinary Bladder, Overactive;Urinary Incontinence</t>
  </si>
  <si>
    <t>G04BD15</t>
  </si>
  <si>
    <t>Obgemsa is indicated in symptomatic treatment of adult patients with overactive bladder (OAB) syndrome.</t>
  </si>
  <si>
    <t>https://www.ema.europa.eu/en/medicines/human/EPAR/obgemsa</t>
  </si>
  <si>
    <t>Holoclar</t>
  </si>
  <si>
    <t>EMEA/H/C/002450</t>
  </si>
  <si>
    <t>VR/0000262697</t>
  </si>
  <si>
    <t>ex vivo expanded autologous human corneal epithelial cells containing stem cells</t>
  </si>
  <si>
    <t>Stem Cell Transplantation;Corneal Diseases</t>
  </si>
  <si>
    <t>S01XA19</t>
  </si>
  <si>
    <t>Treatment of adult patients with moderate to severe limbal stem cell deficiency (defined by the presence of superficial corneal neovascularisation in at least two corneal quadrants, with central corneal involvement, and severely impaired visual acuity), unilateral or bilateral, due to physical or chemical ocular burns. A minimum of 1-2 mm2 of undamaged limbus is required for biopsy.</t>
  </si>
  <si>
    <t>Holostem s.r.l.</t>
  </si>
  <si>
    <t>17/02/2015</t>
  </si>
  <si>
    <t>https://www.ema.europa.eu/en/medicines/human/EPAR/holoclar</t>
  </si>
  <si>
    <t>Stronghold Plus</t>
  </si>
  <si>
    <t>EMEA/V/C/004194</t>
  </si>
  <si>
    <t>Antiparasitic products, insecticides and repellents;Macrocyclic lactones;combinations</t>
  </si>
  <si>
    <t>https://www.ema.europa.eu/en/medicines/veterinary/EPAR/stronghold-plus</t>
  </si>
  <si>
    <t>NexGard Combo</t>
  </si>
  <si>
    <t>EMEA/V/C/005094</t>
  </si>
  <si>
    <t>esafoxolaner;eprinomectin;praziquantel</t>
  </si>
  <si>
    <t>eprinomectin;esafoxolaner;praziquantel</t>
  </si>
  <si>
    <t>Eprinomectin, combinations;Avermectins;Antiparasitic products, insecticides and repellents</t>
  </si>
  <si>
    <t>https://www.ema.europa.eu/en/medicines/veterinary/EPAR/nexgard-combo</t>
  </si>
  <si>
    <t>Nobilis Multriva IBm+ND+Gm+REOm+EDS</t>
  </si>
  <si>
    <t>EMEA/V/C/005987</t>
  </si>
  <si>
    <t>avian infectious bronchitis;Newcastle disease;avian infectious bursal disease;avian reovirus;egg drop syndrome virus vaccine (inactivated)</t>
  </si>
  <si>
    <t>infectious bronchitis virus, type Massachusetts, strain M41, inactivated ;infectious bronchitis virus, type 793/B, strain 4/91, inactivated;Newcastle disease virus, strain Ulster, inactivated;Infectious bursal disease virus, strain GB02, inactivated;Infectious bursal disease virus, strain 89/03, inactivated;inactivated avian reovirus strain ARV-1;inactivated avian reovirus strain ARV-4;Eggdrop syndrome-1976 virus, strain BC14, inactivated</t>
  </si>
  <si>
    <t>https://www.ema.europa.eu/en/medicines/veterinary/EPAR/nobilis-multriva-ibmndgmreomeds</t>
  </si>
  <si>
    <t>Circadin</t>
  </si>
  <si>
    <t>EMEA/H/C/000695</t>
  </si>
  <si>
    <t>N/0000285032</t>
  </si>
  <si>
    <t>Circadin is indicated as monotherapy for the short-term treatment of primary insomnia characterised by poor quality of sleep in patients who are aged 55 or over.</t>
  </si>
  <si>
    <t>https://www.ema.europa.eu/en/medicines/human/EPAR/circadin</t>
  </si>
  <si>
    <t>Hyftor</t>
  </si>
  <si>
    <t>EMEA/H/C/005896</t>
  </si>
  <si>
    <t>VR/0000282602</t>
  </si>
  <si>
    <t>Angiofibroma;Tuberous Sclerosis</t>
  </si>
  <si>
    <t>Hyftor is indicated for the treatment of facial angiofibroma associated with tuberous sclerosis complex in adults and paediatric patients aged 6 years and older.</t>
  </si>
  <si>
    <t>Plusultra pharma GmbH</t>
  </si>
  <si>
    <t>15/05/2023</t>
  </si>
  <si>
    <t>08/06/2023</t>
  </si>
  <si>
    <t>https://www.ema.europa.eu/en/medicines/human/EPAR/hyftor</t>
  </si>
  <si>
    <t>Rilonacept FGK Representative Service GmbH</t>
  </si>
  <si>
    <t>EMEA/H/C/006537</t>
  </si>
  <si>
    <t>rilonacept</t>
  </si>
  <si>
    <t>Pericarditis</t>
  </si>
  <si>
    <t>L04AC04</t>
  </si>
  <si>
    <t>Treatment of idiopathic pericarditis&amp;nbsp;</t>
  </si>
  <si>
    <t>https://www.ema.europa.eu/en/medicines/human/EPAR/rilonacept-fgk-representative-service-gmbh</t>
  </si>
  <si>
    <t>Orfadin</t>
  </si>
  <si>
    <t>EMEA/H/C/000555</t>
  </si>
  <si>
    <t>VR/0000265995</t>
  </si>
  <si>
    <t>nitisinone</t>
  </si>
  <si>
    <t>Tyrosinemias</t>
  </si>
  <si>
    <t>A16AX04</t>
  </si>
  <si>
    <t>Hereditary tyrosinemia type 1 (HT 1)Orfadin is indicated for the treatment of adult and paediatric (in any age range) patients with confirmed diagnosis of hereditary tyrosinemia type 1 (HT 1) in combination with dietary restriction of tyrosine and phenylalanine. Alkaptonuria (AKU)Orfadin is indicated for the treatment of adult patients with alkaptonuria (AKU).</t>
  </si>
  <si>
    <t>Swedish Orphan Biovitrum International AB</t>
  </si>
  <si>
    <t>https://www.ema.europa.eu/en/medicines/human/EPAR/orfadin</t>
  </si>
  <si>
    <t>Neoatricon</t>
  </si>
  <si>
    <t>EMEA/H/C/006044</t>
  </si>
  <si>
    <t>VR/0000279197</t>
  </si>
  <si>
    <t>dopamine hydrochloride</t>
  </si>
  <si>
    <t>dopamine hydrochloride;Dopamine</t>
  </si>
  <si>
    <t>Hypotension</t>
  </si>
  <si>
    <t>C01CA04</t>
  </si>
  <si>
    <t>Treatment of hypotension in haemodynamically unstable neonates, infants and children &amp;lt; 18 years</t>
  </si>
  <si>
    <t>BrePco Biopharma Limited</t>
  </si>
  <si>
    <t>https://www.ema.europa.eu/en/medicines/human/EPAR/neoatricon</t>
  </si>
  <si>
    <t>Cufence</t>
  </si>
  <si>
    <t>EMEA/H/C/004111</t>
  </si>
  <si>
    <t>II/0020</t>
  </si>
  <si>
    <t>trientine dihydrochloride</t>
  </si>
  <si>
    <t>Hepatolenticular Degeneration</t>
  </si>
  <si>
    <t>Cufence is indicated for the treatment of Wilson’s disease in patients intolerant to D-Penicillamine therapy, in adults and children aged 5 years or older.</t>
  </si>
  <si>
    <t>Univar Solutions BV</t>
  </si>
  <si>
    <t>29/07/2019</t>
  </si>
  <si>
    <t>https://www.ema.europa.eu/en/medicines/human/EPAR/cufence</t>
  </si>
  <si>
    <t>Stivarga</t>
  </si>
  <si>
    <t>EMEA/H/C/002573</t>
  </si>
  <si>
    <t>VR/0000282349</t>
  </si>
  <si>
    <t>regorafenib</t>
  </si>
  <si>
    <t>Colorectal Neoplasms</t>
  </si>
  <si>
    <t>L01EX05</t>
  </si>
  <si>
    <t>Stivarga is indicated as monotherapy for the treatment of adult patients with:  metastatic colorectal cancer (CRC) who have been previously treated with, or are not considered candidates for, available therapies - these include fluoropyrimidine-based chemotherapy, an anti-VEGF therapy and an anti-EGFR therapy; unresectable or metastatic gastrointestinal stromal tumors (GIST) who progressed on or are intolerant to prior treatment with imatinib and sunitinib; hepatocellular carcinoma (HCC) who have been previously treated with sorafenib.</t>
  </si>
  <si>
    <t>Bayer Pharma AG</t>
  </si>
  <si>
    <t>01/07/2025</t>
  </si>
  <si>
    <t>https://www.ema.europa.eu/en/medicines/human/EPAR/stivarga</t>
  </si>
  <si>
    <t>Idefirix</t>
  </si>
  <si>
    <t>EMEA/H/C/004849</t>
  </si>
  <si>
    <t>R/0000249767</t>
  </si>
  <si>
    <t>imlifidase</t>
  </si>
  <si>
    <t>Desensitization, Immunologic;Kidney Transplantation</t>
  </si>
  <si>
    <t>Idefirix is indicated for desensitisation treatment of highly sensitised adult kidney transplant patients with positive crossmatch against an available deceased donor. The use of Idefirix should be reserved for patients unlikely to be transplanted under the available kidney allocation system including prioritisation programmes for highly sensitised patients.</t>
  </si>
  <si>
    <t>Hansa Biopharma AB</t>
  </si>
  <si>
    <t>25/08/2020</t>
  </si>
  <si>
    <t>https://www.ema.europa.eu/en/medicines/human/EPAR/idefirix</t>
  </si>
  <si>
    <t>Busulfan Fresenius Kabi</t>
  </si>
  <si>
    <t>EMEA/H/C/002806</t>
  </si>
  <si>
    <t>VR/0000279217</t>
  </si>
  <si>
    <t>busulfan</t>
  </si>
  <si>
    <t>L01AB01</t>
  </si>
  <si>
    <t>Alkyl sulfonates</t>
  </si>
  <si>
    <t>Busulfan Fresenius Kabi followed by cyclophosphamide (BuCy2) is indicated as conditioning treatment prior to conventional haematopoietic progenitor cell transplantation (HPCT) in adult patients when the combination is considered the best available option. Busulfan Fresenius Kabi followed by cyclophosphamide (BuCy4) or melphalan (BuMel) is indicated as conditioning treatment prior to conventional haematopoietic progenitor cell transplantation in paediatric patients.</t>
  </si>
  <si>
    <t>22/09/2014</t>
  </si>
  <si>
    <t>https://www.ema.europa.eu/en/medicines/human/EPAR/busulfan-fresenius-kabi</t>
  </si>
  <si>
    <t>Jardiance</t>
  </si>
  <si>
    <t>EMEA/H/C/002677</t>
  </si>
  <si>
    <t>N/0000281860</t>
  </si>
  <si>
    <t>empagliflozin</t>
  </si>
  <si>
    <t>Diabetes Mellitus, Type 2;Heart Failure;Renal Insufficiency, Chronic</t>
  </si>
  <si>
    <t>A10BK03</t>
  </si>
  <si>
    <t>Type 2 diabetes mellitus Jardiance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diabetes  For study results with respect to combination of therapies, effects on glycaemic control, cardiovascular and renal events, and the populations studied, see sections 4.4, 4.5 and 5.1. Heart failure Jardiance is indicated in adults for the treatment of symptomatic chronic heart failure.&amp;nbsp; Chronic kidney disease Jardiance is indicated in adults for the treatment of chronic kidney disease.</t>
  </si>
  <si>
    <t>https://www.ema.europa.eu/en/medicines/human/EPAR/jardiance</t>
  </si>
  <si>
    <t>BroPair Spiromax</t>
  </si>
  <si>
    <t>EMEA/H/C/005591</t>
  </si>
  <si>
    <t>N/0000258678</t>
  </si>
  <si>
    <t>salmeterol xinafoate;fluticasone propionate</t>
  </si>
  <si>
    <t>BroPair Spiromax is indicated in the regular treatment of asthma in adults and adolescents aged 12 years and older not adequately controlled with inhaled corticosteroids and ‘as needed’ inhaled short-acting ?? agonists.</t>
  </si>
  <si>
    <t>01/04/2025</t>
  </si>
  <si>
    <t>https://www.ema.europa.eu/en/medicines/human/EPAR/bropair-spiromax</t>
  </si>
  <si>
    <t>Emtricitabine/Tenofovir disoproxil Mylan</t>
  </si>
  <si>
    <t>EMEA/H/C/004050</t>
  </si>
  <si>
    <t>VR/0000279174</t>
  </si>
  <si>
    <t>emtricitabine;tenofovir disoproxil maleate</t>
  </si>
  <si>
    <t>Treatment of HIV-1 infection:  Emtricitabine/Tenofovir disoproxil Mylan is indicated in antiretroviral combination therapy for the treatment of HIV-1 infected adults (see section 5.1). Emtricitabine/Tenofovir disoproxil Mylan is also indicated for the treatment of HIV-1 infected adolescents, with NRTI resistance or toxicities precluding the use of first line agents, (see sections 4.2, 4.4 and 5.1).  Pre-exposure prophylaxis (PrEP):  Emtricitabine/Tenofovir disoproxil Mylan is indicated in combination with safer sex practices for pre-exposure prophylaxis to reduce the risk of sexually acquired HIV-1 infection in adults and adolescents at high risk (see sections 4.2, 4.4 and 5.1).</t>
  </si>
  <si>
    <t>16/12/2016</t>
  </si>
  <si>
    <t>https://www.ema.europa.eu/en/medicines/human/EPAR/emtricitabine-tenofovir-disoproxil-mylan</t>
  </si>
  <si>
    <t>Vyjuvek</t>
  </si>
  <si>
    <t>EMEA/H/C/006330</t>
  </si>
  <si>
    <t>VR/0000281025</t>
  </si>
  <si>
    <t>beremagene geperpavec</t>
  </si>
  <si>
    <t>Beremagene geperpavec</t>
  </si>
  <si>
    <t>Epidermolysis Bullosa Dystrophica</t>
  </si>
  <si>
    <t>D03AX16</t>
  </si>
  <si>
    <t>Vyjuvek is indicated for&amp;nbsp;the treatment of&amp;nbsp;wounds in patients with&amp;nbsp;dystrophic epidermolysis bullosa (DEB) with mutation(s) in the collagen type VII alpha 1 chain (COL7A1)&amp;nbsp;gene, from birth</t>
  </si>
  <si>
    <t>Krystal Biotech Netherlands B.V.</t>
  </si>
  <si>
    <t>https://www.ema.europa.eu/en/medicines/human/EPAR/vyjuvek</t>
  </si>
  <si>
    <t>Avamys</t>
  </si>
  <si>
    <t>EMEA/H/C/000770</t>
  </si>
  <si>
    <t>T/0000272178</t>
  </si>
  <si>
    <t>fluticasone furoate</t>
  </si>
  <si>
    <t>Rhinitis, Allergic, Seasonal;Rhinitis, Allergic, Perennial</t>
  </si>
  <si>
    <t>R01AD12</t>
  </si>
  <si>
    <t>Nasal preparations;Corticosteroids</t>
  </si>
  <si>
    <t>Adults, adolescents (12 years and over) and children (6-11 years). Avamys is indicated for the treatment of the symptoms of allergic rhinitis.</t>
  </si>
  <si>
    <t>18/08/2017</t>
  </si>
  <si>
    <t>https://www.ema.europa.eu/en/medicines/human/EPAR/avamys</t>
  </si>
  <si>
    <t>Tresiba</t>
  </si>
  <si>
    <t>EMEA/H/C/002498</t>
  </si>
  <si>
    <t>VR/0000254608</t>
  </si>
  <si>
    <t>insulin degludec</t>
  </si>
  <si>
    <t>A10AE06</t>
  </si>
  <si>
    <t>Treatment of diabetes mellitus in adults.</t>
  </si>
  <si>
    <t>20/01/2013</t>
  </si>
  <si>
    <t>10/07/2018</t>
  </si>
  <si>
    <t>https://www.ema.europa.eu/en/medicines/human/EPAR/tresiba</t>
  </si>
  <si>
    <t>Zoonotic Influenza Vaccine Seqirus</t>
  </si>
  <si>
    <t>EMEA/H/C/006375</t>
  </si>
  <si>
    <t>VR/0000249071</t>
  </si>
  <si>
    <t>zoonotic influenza vaccine (H5N8) (surface antigen, inactivated, adjuvanted)</t>
  </si>
  <si>
    <t>A/Astrakhan/3212/2020 (H5N8)-like strain (CBER-RG8A) (clade 2.3.4.4b)</t>
  </si>
  <si>
    <t>Influenza A Virus, H5N8 Subtype</t>
  </si>
  <si>
    <t>Zoonotic Influenza Vaccine Seqirus H5N8 is indicated for active immunisation against H5 subtype influenza A viruses in individuals 6 months of age and above. The use of this vaccine should be in accordance with official recommendations.</t>
  </si>
  <si>
    <t>09/10/2023</t>
  </si>
  <si>
    <t>https://www.ema.europa.eu/en/medicines/human/EPAR/zoonotic-influenza-vaccine-seqirus</t>
  </si>
  <si>
    <t>Pavblu</t>
  </si>
  <si>
    <t>EMEA/H/C/006339</t>
  </si>
  <si>
    <t>VR/0000276431</t>
  </si>
  <si>
    <t>Pavblu is indicated for adults for the treatment of  neovascular (wet) age-related macular degeneration (AMD)&amp;nbsp;(see section 5.1), visual impairment due to macular oedema secondary to retinal vein occlusion (branch RVO or central RVO)&amp;nbsp;(see section 5.1), visual impairment due to diabetic macular oedema (DME)&amp;nbsp;(see section 5.1), visual impairment due to myopic choroidal neovascularisation (myopic CNV)&amp;nbsp;(see section 5.1).</t>
  </si>
  <si>
    <t>https://www.ema.europa.eu/en/medicines/human/EPAR/pavblu</t>
  </si>
  <si>
    <t>Miglustat Dipharma</t>
  </si>
  <si>
    <t>EMEA/H/C/004904</t>
  </si>
  <si>
    <t>VR/0000263310</t>
  </si>
  <si>
    <t>Miglustat Dipharma is indicated for the oral treatment of adult patients with mild to moderate type 1 Gaucher disease. Miglustat Dipharma may be used only in the treatment of patients for whom enzyme replacement therapy is unsuitable. Miglustat Dipharma is indicated for the treatment of progressive neurological manifestations in adult patients and paediatric patients with Niemann-Pick type C disease.</t>
  </si>
  <si>
    <t>https://www.ema.europa.eu/en/medicines/human/EPAR/miglustat-dipharma</t>
  </si>
  <si>
    <t>Foclivia</t>
  </si>
  <si>
    <t>EMEA/H/C/001208</t>
  </si>
  <si>
    <t>VR/0000274004</t>
  </si>
  <si>
    <t>pandemic influenza vaccine (H5N1) (surface antigen, inactivated, adjuvanted)</t>
  </si>
  <si>
    <t>influenza virus surface antigens, inactivated: A/Viet Nam/1194/2004 (H5N1)</t>
  </si>
  <si>
    <t>Influenza vaccines</t>
  </si>
  <si>
    <t>18/10/2009</t>
  </si>
  <si>
    <t>03/11/2016</t>
  </si>
  <si>
    <t>https://www.ema.europa.eu/en/medicines/human/EPAR/foclivia</t>
  </si>
  <si>
    <t>Miglustat Gen.Orph</t>
  </si>
  <si>
    <t>EMEA/H/C/004366</t>
  </si>
  <si>
    <t>VR/0000279222</t>
  </si>
  <si>
    <t>Miglustat Gen.Orph is indicated for the oral treatment of adult patients with mild to moderate type 1 Gaucher disease.&amp;nbsp; Miglustat Gen.Orph may be used only in the treatment of patients for whom enzyme replacement therapy is unsuitable. Miglustat Gen.Orph is indicated for the treatment of progressive neurological manifestations in adult patients and paediatric patients with Niemann-Pick type C disease.</t>
  </si>
  <si>
    <t>https://www.ema.europa.eu/en/medicines/human/EPAR/miglustat-genorph</t>
  </si>
  <si>
    <t>Aripiprazole Sandoz</t>
  </si>
  <si>
    <t>EMEA/H/C/004008</t>
  </si>
  <si>
    <t>N/0000279570</t>
  </si>
  <si>
    <t>Aripiprazole Sandoz is indicated for the treatment of schizophrenia in adults and in adolescents aged 15 years and older. Aripiprazole Sandoz is indicated for the treatment of moderate to severe manic episodes in Bipolar I Disorder and for the prevention of a new manic episode in adults who experienced predominantly manic episodes and whose manic episodes responded to aripiprazole treatment. Aripiprazole Sandoz is indicated for the treatment up to 12 weeks of moderate to severe manic episodes in Bipolar I Disorder in adolescents aged 13 years and older.</t>
  </si>
  <si>
    <t>20/08/2015</t>
  </si>
  <si>
    <t>https://www.ema.europa.eu/en/medicines/human/EPAR/aripiprazole-sandoz</t>
  </si>
  <si>
    <t>Cotellic</t>
  </si>
  <si>
    <t>EMEA/H/C/003960</t>
  </si>
  <si>
    <t>N/0000279872</t>
  </si>
  <si>
    <t>cobimetinib</t>
  </si>
  <si>
    <t>cobimetinib hemifumarate</t>
  </si>
  <si>
    <t>L01XE38</t>
  </si>
  <si>
    <t>Cotellic is indicated for use in combination with vemurafenib for the treatment of adult patients with unresectable or metastatic melanoma with a BRAF V600 mutation.</t>
  </si>
  <si>
    <t>20/11/2015</t>
  </si>
  <si>
    <t>https://www.ema.europa.eu/en/medicines/human/EPAR/cotellic</t>
  </si>
  <si>
    <t>Zessly</t>
  </si>
  <si>
    <t>EMEA/H/C/004647</t>
  </si>
  <si>
    <t>VR/0000271864</t>
  </si>
  <si>
    <t>Arthritis, Psoriatic;Psoriasis;Crohn Disease;Arthritis, Rheumatoid;Colitis, Ulcerative;Spondylitis, Ankylosing</t>
  </si>
  <si>
    <t>Treatment of rheumatoid arthritis, Crohn’s disease, ulcerative colitis, ankylosing spondylitis, psoriatic arthritis and psoriasis.</t>
  </si>
  <si>
    <t>https://www.ema.europa.eu/en/medicines/human/EPAR/zessly</t>
  </si>
  <si>
    <t>Tolucombi</t>
  </si>
  <si>
    <t>EMEA/H/C/002549</t>
  </si>
  <si>
    <t>VR/0000242380</t>
  </si>
  <si>
    <t>telmisartan and diuretics</t>
  </si>
  <si>
    <t>Tolucombi fixed-dose combination (80 mg telmisartan/25 mg hydrochlorothiazide) is indicated in adults whose blood pressure is not adequately controlled on Tolucombi 80 mg/12.5 mg (80 mg telmisartan/12.5 mg hydrochlorothiazide) or adults who have been previously stabilised on telmisartan and hydrochlorothiazide given separately.</t>
  </si>
  <si>
    <t>13/03/2013</t>
  </si>
  <si>
    <t>https://www.ema.europa.eu/en/medicines/human/EPAR/tolucombi</t>
  </si>
  <si>
    <t>Lorviqua</t>
  </si>
  <si>
    <t>EMEA/H/C/004646</t>
  </si>
  <si>
    <t>R/0040</t>
  </si>
  <si>
    <t>lorlatinib</t>
  </si>
  <si>
    <t>Lorlatinib</t>
  </si>
  <si>
    <t>L01ED05</t>
  </si>
  <si>
    <t>Lorviqua as monotherapy is indicated for the treatment of adult patients with anaplastic lymphoma kinase (ALK)?positive advanced non?small cell lung cancer (NSCLC) previously not treated with an ALK inhibitor. Lorviqua as monotherapy is indicated for the treatment of adult patients with ALK?positive advanced NSCLC whose disease has progressed after:  alectinib or ceritinib as the first ALK tyrosine kinase inhibitor (TKI) therapy; or crizotinib and at least one other ALK TKI.</t>
  </si>
  <si>
    <t>06/05/2019</t>
  </si>
  <si>
    <t>17/06/2019</t>
  </si>
  <si>
    <t>https://www.ema.europa.eu/en/medicines/human/EPAR/lorviqua</t>
  </si>
  <si>
    <t>Grepid</t>
  </si>
  <si>
    <t>EMEA/H/C/001059</t>
  </si>
  <si>
    <t>N/0000280379</t>
  </si>
  <si>
    <t>clopidogrel (as besilate)</t>
  </si>
  <si>
    <t>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</si>
  <si>
    <t>29/05/2009</t>
  </si>
  <si>
    <t>27/07/2009</t>
  </si>
  <si>
    <t>https://www.ema.europa.eu/en/medicines/human/EPAR/grepid</t>
  </si>
  <si>
    <t>Memantine Merz</t>
  </si>
  <si>
    <t>EMEA/H/C/002711</t>
  </si>
  <si>
    <t>VR/0000248882</t>
  </si>
  <si>
    <t>Merz Pharmaceuticals GmbH  </t>
  </si>
  <si>
    <t>22/11/2012</t>
  </si>
  <si>
    <t>https://www.ema.europa.eu/en/medicines/human/EPAR/memantine-merz</t>
  </si>
  <si>
    <t>Yorvipath</t>
  </si>
  <si>
    <t>EMEA/H/C/005934</t>
  </si>
  <si>
    <t>VR/0000247280</t>
  </si>
  <si>
    <t>palopegteriparatide</t>
  </si>
  <si>
    <t>H05AA</t>
  </si>
  <si>
    <t>Yorvipath is a parathyroid hormone (PTH) replacement therapy indicated for the treatment of adults with chronic hypoparathyroidism</t>
  </si>
  <si>
    <t>Ascendis Pharma Bone Diseases A/S</t>
  </si>
  <si>
    <t>10/04/2025</t>
  </si>
  <si>
    <t>17/11/2023</t>
  </si>
  <si>
    <t>https://www.ema.europa.eu/en/medicines/human/EPAR/yorvipath</t>
  </si>
  <si>
    <t>Axura</t>
  </si>
  <si>
    <t>EMEA/H/C/000378</t>
  </si>
  <si>
    <t>Treatment of patients with moderate to severe Alzheimer's disease.</t>
  </si>
  <si>
    <t>Merz Pharmaceuticals GmbH</t>
  </si>
  <si>
    <t>21/02/2002</t>
  </si>
  <si>
    <t>17/05/2002</t>
  </si>
  <si>
    <t>https://www.ema.europa.eu/en/medicines/human/EPAR/axura</t>
  </si>
  <si>
    <t>Colobreathe</t>
  </si>
  <si>
    <t>EMEA/H/C/001225</t>
  </si>
  <si>
    <t>IB/0063</t>
  </si>
  <si>
    <t>colistimethate sodium</t>
  </si>
  <si>
    <t>Colistimethate sodium</t>
  </si>
  <si>
    <t>J01XB01</t>
  </si>
  <si>
    <t>Colobreathe is indicated for the management of chronic pulmonary infections due to Pseudomonas aeruginosa in patients with cystic fibrosis (CF) aged six years and older. Consideration should be given to official guidance on the appropriate use of antibacterial agents.</t>
  </si>
  <si>
    <t>Essential Pharma Limited</t>
  </si>
  <si>
    <t>18/12/2024</t>
  </si>
  <si>
    <t>13/02/2012</t>
  </si>
  <si>
    <t>https://www.ema.europa.eu/en/medicines/human/EPAR/colobreathe</t>
  </si>
  <si>
    <t>Pazenir</t>
  </si>
  <si>
    <t>EMEA/H/C/004441</t>
  </si>
  <si>
    <t>VR/0000278406</t>
  </si>
  <si>
    <t>Pazenir monotherapy is indicated for the treatment of metastatic breast cancer in adult patients who have failed first-line treatment for metastatic disease and for whom standard, anthracycline containing therapy is not indicated. Pazenir in combination with carboplatin is indicated for the first-line treatment of non-small cell lung cancer in adult patients who are not candidates for potentially curative surgery and/or radiation therapy.</t>
  </si>
  <si>
    <t>23/05/2019</t>
  </si>
  <si>
    <t>https://www.ema.europa.eu/en/medicines/human/EPAR/pazenir</t>
  </si>
  <si>
    <t>Zelboraf</t>
  </si>
  <si>
    <t>EMEA/H/C/002409</t>
  </si>
  <si>
    <t>N/0000279644</t>
  </si>
  <si>
    <t>vemurafenib</t>
  </si>
  <si>
    <t>L01EC01</t>
  </si>
  <si>
    <t>Vemurafenib is indicated in monotherapy for the treatment of adult patients with BRAF-V600-mutation-positive unresectable or metastatic melanoma.</t>
  </si>
  <si>
    <t>17/02/2012</t>
  </si>
  <si>
    <t>14/08/2018</t>
  </si>
  <si>
    <t>https://www.ema.europa.eu/en/medicines/human/EPAR/zelboraf</t>
  </si>
  <si>
    <t>Jetrea</t>
  </si>
  <si>
    <t>EMEA/H/C/002381</t>
  </si>
  <si>
    <t>IA/0053</t>
  </si>
  <si>
    <t>ocriplasmin</t>
  </si>
  <si>
    <t>Retinal Diseases</t>
  </si>
  <si>
    <t>S01XA22</t>
  </si>
  <si>
    <t>Jetrea is indicated in adults for the treatment of vitreomacular traction (VMT), including when associated with macular hole of diameter less than or equal to 400 microns.</t>
  </si>
  <si>
    <t>Inceptua AB</t>
  </si>
  <si>
    <t>11/12/2020</t>
  </si>
  <si>
    <t>30/08/2023</t>
  </si>
  <si>
    <t>https://www.ema.europa.eu/en/medicines/human/EPAR/jetrea</t>
  </si>
  <si>
    <t>Aquipta</t>
  </si>
  <si>
    <t>EMEA/H/C/005871</t>
  </si>
  <si>
    <t>II/0008</t>
  </si>
  <si>
    <t>atogepant</t>
  </si>
  <si>
    <t>N02CD07</t>
  </si>
  <si>
    <t>Aquipta is indicated for prophylaxis of migraine in adults who have at least 4 migraine days per month</t>
  </si>
  <si>
    <t>22/06/2023</t>
  </si>
  <si>
    <t>11/08/2023</t>
  </si>
  <si>
    <t>19/06/2023</t>
  </si>
  <si>
    <t>https://www.ema.europa.eu/en/medicines/human/EPAR/aquipta</t>
  </si>
  <si>
    <t>Pergoveris</t>
  </si>
  <si>
    <t>EMEA/H/C/000714</t>
  </si>
  <si>
    <t>VR/0000267259</t>
  </si>
  <si>
    <t>follitropin alfa;lutropin alfa</t>
  </si>
  <si>
    <t>Infertility, Female</t>
  </si>
  <si>
    <t>G03GA30</t>
  </si>
  <si>
    <t>Pergoveris is indicated for the stimulation of follicular development in women with severe luteinising-hormone (LH) and follicle-stimulating-hormone deficiency. In clinical trials, these patients were defined by an endogenous serum LH level &amp;lt; 1.2 IU/l.</t>
  </si>
  <si>
    <t>17/06/2025</t>
  </si>
  <si>
    <t>25/06/2007</t>
  </si>
  <si>
    <t>18/06/2025</t>
  </si>
  <si>
    <t>https://www.ema.europa.eu/en/medicines/human/EPAR/pergoveris</t>
  </si>
  <si>
    <t>Atazanavir Viatris (previously Atazanavir Mylan)</t>
  </si>
  <si>
    <t>EMEA/H/C/004048</t>
  </si>
  <si>
    <t>VR/0000268126</t>
  </si>
  <si>
    <t>atazanavir</t>
  </si>
  <si>
    <t>atazanavir (as sulfate)</t>
  </si>
  <si>
    <t>J05AE08</t>
  </si>
  <si>
    <t>Atazanavir Viatris, co-administered with low dose ritonavir, is indicated for the treatment of HIV 1 infected adults and paediatric patients 6 years of age and older in combination with other antiretroviral medicinal products.Based on available virological and clinical data from adult patients, no benefit is expected in patients with strains resistant to multiple protease inhibitors (≥ 4 PI mutations). There are very limited data available from children aged 6 to less than 18 years.&amp;nbsp;The choice of Atazanavir&amp;nbsp; Viatrisin treatment experienced adult and paediatric patients should be based on individual viral resistance testing and the patient’s treatment history.</t>
  </si>
  <si>
    <t>14/05/2025</t>
  </si>
  <si>
    <t>22/08/2016</t>
  </si>
  <si>
    <t>https://www.ema.europa.eu/en/medicines/human/EPAR/atazanavir-mylan</t>
  </si>
  <si>
    <t>Doptelet</t>
  </si>
  <si>
    <t>EMEA/H/C/004722</t>
  </si>
  <si>
    <t>VR/0000255149</t>
  </si>
  <si>
    <t>avatrombopag</t>
  </si>
  <si>
    <t>avatrombopag maleate</t>
  </si>
  <si>
    <t>Thrombocytopenia</t>
  </si>
  <si>
    <t>B02BX</t>
  </si>
  <si>
    <t>Doptelet is indicated for the treatment of severe thrombocytopenia in adult patients with chronic liver disease who are scheduled to undergo an invasive procedure. Doptelet is indicated for the treatment of primary chronic immune thrombocytopenia (ITP) in adult patients who are refractory to other treatments (e.g. corticosteroids, immunoglobulins).</t>
  </si>
  <si>
    <t>24/04/2019</t>
  </si>
  <si>
    <t>https://www.ema.europa.eu/en/medicines/human/EPAR/doptelet</t>
  </si>
  <si>
    <t>Cinryze</t>
  </si>
  <si>
    <t>EMEA/H/C/001207</t>
  </si>
  <si>
    <t>II/0104</t>
  </si>
  <si>
    <t>C1 inhibitor (human)</t>
  </si>
  <si>
    <t>B06AC01</t>
  </si>
  <si>
    <t>c1-inhibitor, plasma derived;Drugs used in hereditary angioedema</t>
  </si>
  <si>
    <t>Treatment and pre-procedure prevention of angioedema attacks in adults, adolescents and children (2 years old and above) with hereditary angioedema (HAE). Routine prevention of angioedema attacks in adults, adolescents and children (6 years old and above) with severe and recurrent attacks of hereditary angioedema (HAE), who are intolerant to or insufficiently protected by oral prevention treatments, or patients who are inadequately managed with repeated acute treatment.</t>
  </si>
  <si>
    <t>15/06/2011</t>
  </si>
  <si>
    <t>https://www.ema.europa.eu/en/medicines/human/EPAR/cinryze</t>
  </si>
  <si>
    <t>Phelinun</t>
  </si>
  <si>
    <t>EMEA/H/C/005173</t>
  </si>
  <si>
    <t>R/0005</t>
  </si>
  <si>
    <t>melphalan</t>
  </si>
  <si>
    <t>melphalan hydrochloride</t>
  </si>
  <si>
    <t>Multiple Myeloma;Hodgkin Disease;Lymphoma, Non-Hodgkin;Precursor Cell Lymphoblastic Leukemia-Lymphoma;Leukemia, Myeloid, Acute;Neuroblastoma;Ovarian Neoplasms;Hematopoietic Stem Cell Transplantation</t>
  </si>
  <si>
    <t>L01AA03</t>
  </si>
  <si>
    <t>High-dose of Phelinun used alone or in combination with other cytotoxic medicinal products and/or total body irradiation is indicated in the treatment of:  multiple myeloma, malignant lymphoma (Hodgkin, non-Hodgkin lymphoma), acute lymphoblastic and myeloblastic leukemia, childhood neuroblastoma, ovarian cancer, mammary adenocarcinoma.  Phelinun in combination with other cytotoxic medicinal products is indicated as reduced intensity conditioning (RIC) treatment prior to allogeneic haematopoietic stem cell transplantation (allo-HSCT) in malignant haematological diseases in adults. Phelinun in combination with other cytotoxic medicinal products is indicated as conditioning regimen prior to allogeneic haematopoietic stem cell transplantation in haematological diseases in the paediatric population as:  Myeloablative conditioning (MAC) treatment in case of malignant haematological diseases RIC treatment in case of non-malignant haematological diseases.</t>
  </si>
  <si>
    <t>https://www.ema.europa.eu/en/medicines/human/EPAR/phelinun</t>
  </si>
  <si>
    <t>Noxafil</t>
  </si>
  <si>
    <t>EMEA/H/C/000610</t>
  </si>
  <si>
    <t>VR/0000273515</t>
  </si>
  <si>
    <t>posaconazole</t>
  </si>
  <si>
    <t>Candidiasis;Mycoses;Coccidioidomycosis;Aspergillosis</t>
  </si>
  <si>
    <t>J02AC04</t>
  </si>
  <si>
    <t>Noxafil gastro-resistant tablets are indicated for use in the treatment of the following fungal infections in adults (see sections 4.2 and 5.1):  Invasive aspergillosis  Noxafil gastro-resistant tablets are indicated for use in the treatment of the following fungal infections in paediatric patients from 2 years of age weighing more than 40 kg and adults (see sections&amp;nbsp;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Noxafil gastro-resistant tablets are also indicated for prophylaxis of invasive fungal infections in the following paediatric patients from 2 years of age weighing more than 40 kg and adults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  Please refer to the Summary of Product Characteristics of Noxafil oral suspension for use in oropharyngeal candidiasis. Noxafil concentrate for solution for infusion is indicated for use in the treatment of the following fungal infections in adults (see sections 4.2 and 5.1):  Invasive aspergillosis  Noxafil concentrate for solution for infusion is indicated for use in the treatment of the following fungal infections in adult and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Noxafil concentrate for solution for infusion is also indicated for prophylaxis of invasive fungal infections in the following adult and paediatric patients from 2 years of age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(GVHD) and who are at high risk of developing invasive fungal infections.  Please refer to the Summary of Product Characteristics of Noxafil oral suspension for use in oropharyngeal candidiasis. Noxafil gastro resistant powder and solvent for oral suspension is indicated for use in the treatment of the following fungal infections in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Noxafil gastro-resistant powder and solvent for oral suspension is indicated for prophylaxis of invasive fungal infections in the following paediatric patients from 2&amp;nbsp; years of age:  Patients receiving remission-induction chemotherapy for acute myelogenous leukaemia (AML) or myelodysplastic syndromes (MDS) expected to result in prolonged neutropenia and who are at high&amp;nbsp; risk of developing invasive fungal infections; Haematopoietic stem cell transplant (HSCT) recipients who are undergoing high-dose immunosuppressive therapy for graft versus host disease and who are at high&amp;nbsp; risk of developing invasive fungal infections.  Please refer to the Summary of Product Characteristics of Noxafil concentrate for solution for infusion and the gastro-resistant tablets for use in primary treatment of invasive aspergillosis. Please refer to the Summary of Product Characteristics of Noxafil oral suspension for use in oropharyngeal candidiasis. Noxafil oral suspension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  Refractoriness is defined as progression of infection or failure to improve after a minimum of 7 days of prior therapeutic doses of effective antifungal therapy. Noxafil oral suspension is also indicated for prophylaxis of invasive fungal infections in the following patients: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  Please refer to the Summary of Product Characteristics of Noxafil concentrate for solution for infusion and the gastro-resistant tablets for use in primary treatment of invasive aspergillosis.</t>
  </si>
  <si>
    <t>https://www.ema.europa.eu/en/medicines/human/EPAR/noxafil</t>
  </si>
  <si>
    <t>TachoSil</t>
  </si>
  <si>
    <t>EMEA/H/C/000505</t>
  </si>
  <si>
    <t>II/0131</t>
  </si>
  <si>
    <t>human fibrinogen;human thrombin</t>
  </si>
  <si>
    <t>Hemostasis, Surgical</t>
  </si>
  <si>
    <t>B02BC30</t>
  </si>
  <si>
    <t>TachoSil is indicated in adults and children from 1 month of age for supportive treatment in surgery for improvement of haemostasis, to promote tissue sealing and for suture support in vascular surgery where standard techniques are insufficient. TachoSil is indicated in adults for supportive sealing of the dura mater to prevent postoperative cerebrospinal leakage following neurological surgery (see section 5.1).</t>
  </si>
  <si>
    <t>Corza Medical GmbH</t>
  </si>
  <si>
    <t>08/06/2004</t>
  </si>
  <si>
    <t>https://www.ema.europa.eu/en/medicines/human/EPAR/tachosil</t>
  </si>
  <si>
    <t>Lumeblue (previously Methylthioninium chloride Cosmo)</t>
  </si>
  <si>
    <t>EMEA/H/C/002776</t>
  </si>
  <si>
    <t>R/0007</t>
  </si>
  <si>
    <t>Colorectal Neoplasms;Colonoscopy</t>
  </si>
  <si>
    <t>Other diagnostic agents</t>
  </si>
  <si>
    <t>Lumeblue is indicated as a diagnostic agent enhancing visualisation of colorectal lesions in adult patients undergoing screening or surveillance colonoscopy.</t>
  </si>
  <si>
    <t>Cosmo Technologies Ltd</t>
  </si>
  <si>
    <t>26/08/2020</t>
  </si>
  <si>
    <t>https://www.ema.europa.eu/en/medicines/human/EPAR/lumeblue</t>
  </si>
  <si>
    <t>Rivastigmine Actavis</t>
  </si>
  <si>
    <t>EMEA/H/C/002036</t>
  </si>
  <si>
    <t>N/0000278907</t>
  </si>
  <si>
    <t>rivastigmine hydrogen tartrate</t>
  </si>
  <si>
    <t>16/06/2011</t>
  </si>
  <si>
    <t>https://www.ema.europa.eu/en/medicines/human/EPAR/rivastigmine-actavis</t>
  </si>
  <si>
    <t>Biobhyo</t>
  </si>
  <si>
    <t>EMEA/V/C/006336</t>
  </si>
  <si>
    <t>Swine dysentery vaccine (inactivated)</t>
  </si>
  <si>
    <t>Brachyspira hyodysenteriae, strain AqDys057, inactivated</t>
  </si>
  <si>
    <t>Immunologicals for suidae;Inactivated bacterial vaccines (including mycoplasma, toxoid and chlamydia)</t>
  </si>
  <si>
    <t>https://www.ema.europa.eu/en/medicines/veterinary/EPAR/biobhyo</t>
  </si>
  <si>
    <t>Zerbaxa</t>
  </si>
  <si>
    <t>EMEA/H/C/003772</t>
  </si>
  <si>
    <t>N/0000263946</t>
  </si>
  <si>
    <t>ceftolozane;tazobactam</t>
  </si>
  <si>
    <t>ceftolozane sulfate;tazobactam sodium</t>
  </si>
  <si>
    <t>Bacterial Infections</t>
  </si>
  <si>
    <t>J01DI54</t>
  </si>
  <si>
    <t>Zerbaxa is indicated for the treatment of the following infections in adults:  Complicated intra abdominal infections; Acute pyelonephritis; Complicated urinary tract infections; Hospital-acquired pneumonia (HAP), including ventilator associated pneumonia (VAP).  Consideration should be given to official guidance on the appropriate use of antibacterial agents.</t>
  </si>
  <si>
    <t>16/04/2025</t>
  </si>
  <si>
    <t>18/09/2015</t>
  </si>
  <si>
    <t>https://www.ema.europa.eu/en/medicines/human/EPAR/zerbaxa</t>
  </si>
  <si>
    <t>Nyxoid</t>
  </si>
  <si>
    <t>EMEA/H/C/004325</t>
  </si>
  <si>
    <t>II/0019</t>
  </si>
  <si>
    <t>naloxone</t>
  </si>
  <si>
    <t>naloxone hydrochloride dihydrate</t>
  </si>
  <si>
    <t>Opiate Overdose</t>
  </si>
  <si>
    <t>V03AB15</t>
  </si>
  <si>
    <t>Nyxoid is intended for immediate administration as emergency therapy for known or suspected opioid overdose as manifested by respiratory and/or central nervous system depression in both non-medical and healthcare settings. Nyxoid is indicated in adults and adolescents aged 14 years and over. Nyxoid is not a substitute for emergency medical care.</t>
  </si>
  <si>
    <t>https://www.ema.europa.eu/en/medicines/human/EPAR/nyxoid</t>
  </si>
  <si>
    <t>Zostavax</t>
  </si>
  <si>
    <t>EMEA/H/C/000674</t>
  </si>
  <si>
    <t>IA/0142/G</t>
  </si>
  <si>
    <t>shingles (herpes zoster) vaccine (live)</t>
  </si>
  <si>
    <t>varicella-zoster virus (live, attenuated)</t>
  </si>
  <si>
    <t>Herpes Zoster;Immunization</t>
  </si>
  <si>
    <t>J07BK02</t>
  </si>
  <si>
    <t>Viral vaccines</t>
  </si>
  <si>
    <t>Zostavax is indicated for prevention of herpes zoster ('zoster' or shingles) and herpes-zoster-related post-herpetic neuralgia. Zostavax is indicated for immunisation of individuals 50 years of age or older.</t>
  </si>
  <si>
    <t>30/06/2022</t>
  </si>
  <si>
    <t>23/03/2006</t>
  </si>
  <si>
    <t>19/05/2006</t>
  </si>
  <si>
    <t>01/06/2025</t>
  </si>
  <si>
    <t>https://www.ema.europa.eu/en/medicines/human/EPAR/zostavax</t>
  </si>
  <si>
    <t>Rozlytrek</t>
  </si>
  <si>
    <t>EMEA/H/C/004936</t>
  </si>
  <si>
    <t>PSUSA/00010874/202406</t>
  </si>
  <si>
    <t>entrectinib</t>
  </si>
  <si>
    <t>Entrectinib</t>
  </si>
  <si>
    <t>Cancer;Carcinoma, Non-Small-Cell Lung</t>
  </si>
  <si>
    <t>L01EX14</t>
  </si>
  <si>
    <t>Rozlytrek as monotherapy is indicated for the treatment of adult and paediatric patients 12 years of age and older with solid tumours expressing a neurotrophic tyrosine receptor kinase (NTRK) gene fusion,  who have a disease that is locally advanced, metastatic or where surgical resection is likely to result in severe morbidity, and who have not received a prior NTRK inhibitor who have no satisfactory treatment options.  Rozlytrek as monotherapy is indicated for the treatment of adult patients with ROS1 positive, advanced non small cell lung cancer (NSCLC) not previously treated with ROS1 inhibitors.</t>
  </si>
  <si>
    <t>11/09/2020</t>
  </si>
  <si>
    <t>10/06/2025</t>
  </si>
  <si>
    <t>https://www.ema.europa.eu/en/medicines/human/EPAR/rozlytrek</t>
  </si>
  <si>
    <t>Vokanamet</t>
  </si>
  <si>
    <t>EMEA/H/C/002656</t>
  </si>
  <si>
    <t>VR/0000261685</t>
  </si>
  <si>
    <t>canagliflozin;metformin</t>
  </si>
  <si>
    <t>canagliflozin;metformin hydrochloride</t>
  </si>
  <si>
    <t>A10BD16</t>
  </si>
  <si>
    <t>Vokanamet is indicated in adults aged 18 years and older with type 2 diabetes mellitus as an adjunct to diet and exercise to improve glycaemic control:  in patients not adequately controlled on their maximally tolerated doses of metformin alone in patients on their maximally tolerated doses of metformin along with other glucose lowering medicinal products including insulin, when these do not provide adequate glycaemic control. in patients already being treated with the combination of canagliflozin and metformin as separate tablets  For study results with respect to combination of therapies, effects on glycaemic control and cardiovascular events, and the populations studied, see sections 4.4, 4.5 and 5.1.</t>
  </si>
  <si>
    <t>https://www.ema.europa.eu/en/medicines/human/EPAR/vokanamet</t>
  </si>
  <si>
    <t>Apexelsin</t>
  </si>
  <si>
    <t>EMEA/H/C/005997</t>
  </si>
  <si>
    <t>VR/0000272569</t>
  </si>
  <si>
    <t>Apexelsin monotherapy is indicated for the treatment of metastatic breast cancer in adult patients who have failed first-line treatment for metastatic disease and for whom standard, anthracycline containing therapy is not indicated. Apexelsin in combination with gemcitabine is indicated for the first-line treatment of adult patients with metastatic adenocarcinoma of the pancreas. Apexelsin in combination with carboplatin is indicated for the first-line treatment of non-small cell lung cancer in adult patients who are not candidates for potentially curative surgery and/or radiation therapy.</t>
  </si>
  <si>
    <t>Whiteoak Pharmaceutical B.V.</t>
  </si>
  <si>
    <t>https://www.ema.europa.eu/en/medicines/human/EPAR/apexelsin</t>
  </si>
  <si>
    <t>Jyseleca</t>
  </si>
  <si>
    <t>EMEA/H/C/005113</t>
  </si>
  <si>
    <t>R/0038</t>
  </si>
  <si>
    <t>filgotinib</t>
  </si>
  <si>
    <t>filgotinib maleate</t>
  </si>
  <si>
    <t>L04AF04</t>
  </si>
  <si>
    <t>Rheumatoid arthritis Jyseleca is indicated for the treatment of moderate to severe active rheumatoid arthritis in adult patients who have responded inadequately to, or who are intolerant to one or more disease modifying anti rheumatic drugs (DMARDs). Jyseleca may be used as monotherapy or in combination with methotrexate (MTX). Ulcerative colitis Jyseleca is indicated for the treatment of adult patients with moderately to severely active ulcerative colitis who have had an inadequate response with, lost response to, or were intolerant to either conventional therapy or a biologic agent.</t>
  </si>
  <si>
    <t>26/05/2020</t>
  </si>
  <si>
    <t>https://www.ema.europa.eu/en/medicines/human/EPAR/jyseleca</t>
  </si>
  <si>
    <t>Pelgraz Paediatric</t>
  </si>
  <si>
    <t>EMEA/H/C/006348</t>
  </si>
  <si>
    <t>Neutropenia;Febrile Neutropenia;Cancer</t>
  </si>
  <si>
    <t>Treatment of neutropenia in paediatric patients</t>
  </si>
  <si>
    <t>20/02/2025</t>
  </si>
  <si>
    <t>04/06/2025</t>
  </si>
  <si>
    <t>https://www.ema.europa.eu/en/medicines/human/EPAR/pelgraz-paediatric</t>
  </si>
  <si>
    <t>Beqvez (previously Durveqtix)</t>
  </si>
  <si>
    <t>EMEA/H/C/004774</t>
  </si>
  <si>
    <t>IAIN/0001</t>
  </si>
  <si>
    <t>fidanacogene elaparvovec</t>
  </si>
  <si>
    <t>24/09/2024</t>
  </si>
  <si>
    <t>https://www.ema.europa.eu/en/medicines/human/EPAR/beqvez</t>
  </si>
  <si>
    <t>Ibrance</t>
  </si>
  <si>
    <t>EMEA/H/C/003853</t>
  </si>
  <si>
    <t>N/0000253412</t>
  </si>
  <si>
    <t>palbociclib</t>
  </si>
  <si>
    <t>Palbociclib</t>
  </si>
  <si>
    <t>L01EF01</t>
  </si>
  <si>
    <t>Ibrance is indicated for the treatment of hormone receptor (HR) positive, human epidermal growth factor receptor 2 (HER2) negative locally advanced or metastatic breast cancer:  in combination with an aromatase inhibitor; in combination with fulvestrant in women who have received prior endocrine therapy.  In pre- or perimenopausal women, the endocrine therapy should be combined with a luteinizing hormone releasing hormone (LHRH) agonist.</t>
  </si>
  <si>
    <t>09/11/2016</t>
  </si>
  <si>
    <t>03/06/2025</t>
  </si>
  <si>
    <t>https://www.ema.europa.eu/en/medicines/human/EPAR/ibrance</t>
  </si>
  <si>
    <t>Zeffix</t>
  </si>
  <si>
    <t>EMEA/H/C/000242</t>
  </si>
  <si>
    <t>T/0000262168</t>
  </si>
  <si>
    <t>lamivudine</t>
  </si>
  <si>
    <t>J05AF05</t>
  </si>
  <si>
    <t>Zeffix is indicated for the treatment of chronic hepatitis B in adults with: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decompensated liver disease in combination with a second agent without cross-resistance to lamivudine.</t>
  </si>
  <si>
    <t>22/04/1999</t>
  </si>
  <si>
    <t>29/07/1999</t>
  </si>
  <si>
    <t>https://www.ema.europa.eu/en/medicines/human/EPAR/zeffix</t>
  </si>
  <si>
    <t>Cholestagel</t>
  </si>
  <si>
    <t>EMEA/H/C/000512</t>
  </si>
  <si>
    <t>VR/0000267594</t>
  </si>
  <si>
    <t>colesevelam</t>
  </si>
  <si>
    <t>colesevelam (as hydrochloride)</t>
  </si>
  <si>
    <t>C10AC04</t>
  </si>
  <si>
    <t>Cholestagel co-administered with a 3-hydroxy-3-methyl-glutaryl-coenzyme-A (HMG-CoA)-reductase inhibitor (statin) is indicated as adjunctive therapy to diet to provide an additive reduction in low-density-lipoprotein-cholesterol (LDL-C) levels in adult patients with primary hypercholesterolaemia who are not adequately controlled with a statin alone. Cholestagel as monotherapy is indicated as adjunctive therapy to diet for reduction of elevated total cholesterol and LDL-C in adult patients with primary hypercholesterolaemia, in whom a statin is considered inappropriate or is not well tolerated. Cholestagel can also be used in combination with ezetimibe, with or without a statin, in adult patients with primary hypercholesterolaemia, including patients with familial hypercholesterolaemia (see section 5.1).</t>
  </si>
  <si>
    <t>CHEPLAPHARM Arzneimittel GmbH</t>
  </si>
  <si>
    <t>09/03/2004</t>
  </si>
  <si>
    <t>28/04/2017</t>
  </si>
  <si>
    <t>https://www.ema.europa.eu/en/medicines/human/EPAR/cholestagel</t>
  </si>
  <si>
    <t>Atazanavir Krka</t>
  </si>
  <si>
    <t>EMEA/H/C/004859</t>
  </si>
  <si>
    <t>VR/0000273939</t>
  </si>
  <si>
    <t>Atazanavir Krka capsules, co-administered with low dose ritonavir, are indicated for the treatment of HIV-1 infected adults and paediatric patients 6 years of age and older in combination with other antiretroviral medicinal products. Based on available virological and clinical data from adult patients, no benefit is expected in patients with strains resistant to multiple protease inhibitors (? 4 PI mutations). The choice of Atazanavir Krka in treatment experienced adult and paediatric patients should be based on individual viral resistance testing and the patient’s treatment history.</t>
  </si>
  <si>
    <t>25/03/2019</t>
  </si>
  <si>
    <t>https://www.ema.europa.eu/en/medicines/human/EPAR/atazanavir-krka</t>
  </si>
  <si>
    <t>Corbilta (previously Levodopa/Carbidopa/Entacapone Sandoz)</t>
  </si>
  <si>
    <t>EMEA/H/C/002785</t>
  </si>
  <si>
    <t>N/0000275731</t>
  </si>
  <si>
    <t>levodopa;carbidopa;entacapone</t>
  </si>
  <si>
    <t>N04BA03</t>
  </si>
  <si>
    <t>Corbilta is indicated for the treatment of adult patients with Parkinson’s disease and end-of-dose motor fluctuations not stabilised on levodopa/dopa decarboxylase (DDC) inhibitor treatment.</t>
  </si>
  <si>
    <t>11/11/2013</t>
  </si>
  <si>
    <t>https://www.ema.europa.eu/en/medicines/human/EPAR/corbilta</t>
  </si>
  <si>
    <t>Hepizovac</t>
  </si>
  <si>
    <t>EMEA/V/C/006592</t>
  </si>
  <si>
    <t>epizootic haemorrhagic disease vaccine (inactivated)</t>
  </si>
  <si>
    <t>epizootic haemorrhagic disease virus (EHDV), serotype 8, strain  EHDV8 SPA 2022/LCV_03 LCV Cod.:O78</t>
  </si>
  <si>
    <t>14/03/2025</t>
  </si>
  <si>
    <t>https://www.ema.europa.eu/en/medicines/veterinary/EPAR/hepizovac</t>
  </si>
  <si>
    <t>Prazivetin</t>
  </si>
  <si>
    <t>EMEA/V/C/006247</t>
  </si>
  <si>
    <t>praziquantel</t>
  </si>
  <si>
    <t>Antiparasitic products, insecticides and repellents;Anthelmintics;Quinoline derivatives and related substances</t>
  </si>
  <si>
    <t>https://www.ema.europa.eu/en/medicines/veterinary/EPAR/prazivetin</t>
  </si>
  <si>
    <t>Prevestrus vet</t>
  </si>
  <si>
    <t>EMEA/V/C/006235</t>
  </si>
  <si>
    <t>finrozole</t>
  </si>
  <si>
    <t>Genito urinary system and sex hormones;Sex hormones and modulators of the genital system</t>
  </si>
  <si>
    <t>https://www.ema.europa.eu/en/medicines/veterinary/EPAR/prevestrus-vet</t>
  </si>
  <si>
    <t>Nobilis Multriva IBm+ND+EDS</t>
  </si>
  <si>
    <t>EMEA/V/C/006522</t>
  </si>
  <si>
    <t>infectious bronchitis;Newcastle disease;egg drop syndrome virus vaccine (inactivated)</t>
  </si>
  <si>
    <t>infectious bronchitis virus, type Massachusetts, strain M41, inactivated ;infectious bronchitis virus, type 793/B, strain 4/91, inactivated;Newcastle disease virus, strain Ulster, inactivated;Eggdrop syndrome-1976 virus, strain BC14, inactivated</t>
  </si>
  <si>
    <t>https://www.ema.europa.eu/en/medicines/veterinary/EPAR/nobilis-multriva-ibmndeds</t>
  </si>
  <si>
    <t>Temozolomide Accord</t>
  </si>
  <si>
    <t>EMEA/H/C/001125</t>
  </si>
  <si>
    <t>VR/0000272235</t>
  </si>
  <si>
    <t>For the treatment of adult patients with newly diagnosed glioblastoma multiforme concomitantly with radiotherapy (RT) and subsequently as monotherapy treatment. For the treatment of children from the age of three years, adolescents and adult patients with malignant glioma, such as glioblastoma multiforme or anaplastic astrocytoma, showing recurrence or progression after standard therapy.</t>
  </si>
  <si>
    <t>28/05/2025</t>
  </si>
  <si>
    <t>https://www.ema.europa.eu/en/medicines/human/EPAR/temozolomide-accord</t>
  </si>
  <si>
    <t>Rheumocam</t>
  </si>
  <si>
    <t>EMEA/V/C/000121</t>
  </si>
  <si>
    <t>Oxicams;Anti-inflammatory and anti-rheumatic products, non-steroids</t>
  </si>
  <si>
    <t>07/09/2016</t>
  </si>
  <si>
    <t>https://www.ema.europa.eu/en/medicines/veterinary/EPAR/rheumocam</t>
  </si>
  <si>
    <t>NovoRapid</t>
  </si>
  <si>
    <t>EMEA/H/C/000258</t>
  </si>
  <si>
    <t>N/0000272759</t>
  </si>
  <si>
    <t>NovoRapid is indicated for treatment of diabetes mellitus in adults, adolescents and children aged 1 year and above.</t>
  </si>
  <si>
    <t>07/09/1999</t>
  </si>
  <si>
    <t>https://www.ema.europa.eu/en/medicines/human/EPAR/novorapid</t>
  </si>
  <si>
    <t>Xolair</t>
  </si>
  <si>
    <t>EMEA/H/C/000606</t>
  </si>
  <si>
    <t>VR/0000273476</t>
  </si>
  <si>
    <t>Asthma;Urticaria;Rhinitis</t>
  </si>
  <si>
    <t>Allergic asthma Xolair is indicated in adults, adolescents and children (6 to &amp;lt;12&amp;nbsp;years of age). Xolair treatment should only be considered for patients with convincing IgE (immunoglobulin E) mediated asthma. Adults and adolescents (12&amp;nbsp;years of age and older) Xolair is indicated as add-on therapy to improve asthma control in patients with severe persistent allergic asthma who have a positive skin test or in vitro reactivity to a perennial aeroallergen and who have reduced lung function (FEV1 &amp;lt;80%) as well as frequent daytime symptoms or night-time awakenings and who have had multiple documented severe asthma exacerbations despite daily high-dose inhaled corticosteroids, plus a long-acting inhaled beta2-agonist. Children (6 to &amp;lt;12&amp;nbsp;years of age) Xolair is indicated as add-on therapy to improve asthma control in patients with severe persistent allergic asthma who have a positive skin test or in vitro reactivity to a perennial aeroallergen and frequent daytime symptoms or night-time awakenings and who have had multiple documented severe asthma exacerbations despite daily high-dose inhaled corticosteroids, plus a long-acting inhaled beta2-agonist. Chronic rhinosinusitis with nasal polyps (CRSwNP) Xolair is indicated as an add-on therapy with intranasal corticosteroids (INC) for the treatment of adults (18&amp;nbsp;years and above) with severe CRSwNP for whom therapy with INC does not provide adequate disease control. Chronic spontaneous urticaria (CSU) Xolair is indicated as add-on therapy for the treatment of chronic spontaneous urticaria in adult and adolescent (12 years and above) patients with inadequate response to H1 antihistamine treatment.</t>
  </si>
  <si>
    <t>https://www.ema.europa.eu/en/medicines/human/EPAR/xolair</t>
  </si>
  <si>
    <t>Lacosamide Accord</t>
  </si>
  <si>
    <t>EMEA/H/C/004443</t>
  </si>
  <si>
    <t>VR/0000274929</t>
  </si>
  <si>
    <t>Lacosamide Accord is indicated as monotherapy in the treatment of partial-onset seizures with or without secondary generalisation in adults, adolescents and children from 4 years of age with epilepsy. Lacosamide Accord is indicated as adjunctive therapy •         in the treatment of partial-onset seizures with or without secondary generalisation in adults, adolescents and children from 4 years of age with epilepsy. •         in the treatment of primary generalised tonic-clonic seizures in adults, adolescents and children from 4 years of age with idiopathic generalised epilepsy.</t>
  </si>
  <si>
    <t>https://www.ema.europa.eu/en/medicines/human/EPAR/lacosamide-accord</t>
  </si>
  <si>
    <t>Pemetrexed medac</t>
  </si>
  <si>
    <t>EMEA/H/C/003905</t>
  </si>
  <si>
    <t>VR/0000261770</t>
  </si>
  <si>
    <t>Folic acid analogues;Antineoplastic agents</t>
  </si>
  <si>
    <t>Malignant pleural mesothelioma Pemetrexed medac in combination with cisplatin is indicated for the treatment of chemotherapy naïve patients with unresectable malignant pleural mesothelioma. Non-small cell lung cancer Pemetrexed medac in combination with cisplatin is indicated for the first line treatment of patients with locally advanced or metastatic non-small cell lung cancer other than predominantly squamous cell histology. Pemetrexed medac is indicated as monotherapy for the maintenance treatment of locally advanced or metastatic non-small cell lung cancer other than predominantly squamous cell histology in patients whose disease has not progressed immediately following platinum-based chemotherapy. Pemetrexed medac is indicated as monotherapy for the second line treatment of patients with locally advanced or metastatic non-small cell lung cancer other than predominantly squamous cell histology.</t>
  </si>
  <si>
    <t>https://www.ema.europa.eu/en/medicines/human/EPAR/pemetrexed-medac</t>
  </si>
  <si>
    <t>Privigen</t>
  </si>
  <si>
    <t>EMEA/H/C/000831</t>
  </si>
  <si>
    <t>II/0210</t>
  </si>
  <si>
    <t>human normal immunoglobulin (IVIg)</t>
  </si>
  <si>
    <t>Purpura, Thrombocytopenic, Idiopathic;Bone Marrow Transplantation;Immunologic Deficiency Syndromes;Guillain-Barre Syndrome;Mucocutaneous Lymph Node Syndrome</t>
  </si>
  <si>
    <t>J06BA02</t>
  </si>
  <si>
    <t>Replacement therapy in adults, and children and adolescents (0-18 years) in:  primary immunodeficiency (PID) syndromes with impaired antibody production; hypogammaglobulinaemia and recurrent bacterial infections in patients with chronic lymphocytic leukaemia, in whom prophylactic antibiotics have failed; hypogammaglobulinaemia and recurrent bacterial infections in plateau-phase-multiple-myeloma patients who have failed to respond to pneumococcal immunisation; hypogammaglobulinaemia in patients after allogeneic haematopoietic-stem-cell transplantation (HSCT); congenital AIDS with recurrent bacterial infections.  Immunomodulation in adults, and children and adolescents (0-18 years) in:  primary immune thrombocytopenia (ITP), in patients at high risk of bleeding or prior to surgery to correct the platelet count; Guillain-Barré syndrome; Kawasaki disease; chronic inflammatory demyelinating polyneuropathy (CIDP). Only limited experience is available of use of intravenous immunoglobulins in children with CIDP.</t>
  </si>
  <si>
    <t>28/11/2017</t>
  </si>
  <si>
    <t>https://www.ema.europa.eu/en/medicines/human/EPAR/privigen</t>
  </si>
  <si>
    <t>Ovaleap</t>
  </si>
  <si>
    <t>EMEA/H/C/002608</t>
  </si>
  <si>
    <t>VR/0000248727</t>
  </si>
  <si>
    <t>follitropin alfa</t>
  </si>
  <si>
    <t>Anovulation</t>
  </si>
  <si>
    <t>G03GA05</t>
  </si>
  <si>
    <t>In adult women  Anovulation (including polycystic ovarian syndrome) in women who have been unresponsive to treatment with clomifene citrate; Stimulation of multifollicular development in women undergoing superovulation for assisted reproductive technologies (ART) such as in vitro fertilisation (IVF), gamete intra-fallopian transfer and zygote intra-fallopian transfer; Ovaleap in association with a luteinising hormone (LH) preparation is recommended for the stimulation of follicular development in women with severe LH and FSH deficiency. In clinical trials these patients were defined by an endogenous serum LH level &amp;lt; 1.2 IU/L.  In adult men  Ovaleap is indicated for the stimulation of spermatogenesis in men who have congenital or acquired hypogonadotropic hypogonadism with concomitant human chorionic gonadotropin (hCG) therapy.</t>
  </si>
  <si>
    <t>27/09/2013</t>
  </si>
  <si>
    <t>27/05/2025</t>
  </si>
  <si>
    <t>https://www.ema.europa.eu/en/medicines/human/EPAR/ovaleap</t>
  </si>
  <si>
    <t>Kinselby</t>
  </si>
  <si>
    <t>EMEA/H/C/006259</t>
  </si>
  <si>
    <t>resminostat</t>
  </si>
  <si>
    <t>resminostat mesilate</t>
  </si>
  <si>
    <t>Mycosis Fungoides;Sezary Syndrome</t>
  </si>
  <si>
    <t>Treatment of patients with advanced stage mycosis fungoides (MF) and Sézary syndrome (SS)</t>
  </si>
  <si>
    <t>4Sc AG</t>
  </si>
  <si>
    <t>https://www.ema.europa.eu/en/medicines/human/EPAR/kinselby</t>
  </si>
  <si>
    <t>Cinainu</t>
  </si>
  <si>
    <t>EMEA/H/C/004155</t>
  </si>
  <si>
    <t>dry aqueous extract of paullinia cupana seed;dry hydroethanolic extract of theobroma cacao seed;liquid ethanolic extract 30 per cent (W/W) of Allium cepa fresh bulb and Citrus limon fresh fruit</t>
  </si>
  <si>
    <t>Alopecia Areata</t>
  </si>
  <si>
    <t>Other dermatologicals</t>
  </si>
  <si>
    <t>Treatment of alopecia areata in children and adolescents.</t>
  </si>
  <si>
    <t>Legacy Healthcare (France) S.A.S.</t>
  </si>
  <si>
    <t>https://www.ema.europa.eu/en/medicines/human/EPAR/cinainu</t>
  </si>
  <si>
    <t>Lacosamide UCB</t>
  </si>
  <si>
    <t>EMEA/H/C/005243</t>
  </si>
  <si>
    <t>VR/0000266348</t>
  </si>
  <si>
    <t>Lacosamide UCB is indicated as monotherapy and adjunctive therapy in the treatment of partial-onset seizures with or without secondary generalisation in adults, adolescents and children from 4 years of age with epilepsy.</t>
  </si>
  <si>
    <t>UCB Pharma S.A.</t>
  </si>
  <si>
    <t>12/05/2025</t>
  </si>
  <si>
    <t>26/08/2019</t>
  </si>
  <si>
    <t>12/09/2019</t>
  </si>
  <si>
    <t>https://www.ema.europa.eu/en/medicines/human/EPAR/lacosamide-ucb</t>
  </si>
  <si>
    <t>Ovitrelle</t>
  </si>
  <si>
    <t>EMEA/H/C/000320</t>
  </si>
  <si>
    <t>VR/0000267272</t>
  </si>
  <si>
    <t>choriogonadotropin alfa</t>
  </si>
  <si>
    <t>Anovulation;Reproductive Techniques, Assisted;Infertility, Female</t>
  </si>
  <si>
    <t>G03GA08</t>
  </si>
  <si>
    <t>Ovitrelle is indicated in the treatment of:  women undergoing superovulation prior to assisted reproductive techniques such as in vitro fertilisation (IVF): Ovitrelle is administered to trigger final follicular maturation and luteinisation after stimulation of follicular growth; anovulatory or oligo-ovulatory women: Ovitrelle is administered to trigger ovulation and luteinisation in anovulatory or oligo-ovulatory patients after stimulation of follicular growth.</t>
  </si>
  <si>
    <t>19/10/2000</t>
  </si>
  <si>
    <t>02/02/2001</t>
  </si>
  <si>
    <t>https://www.ema.europa.eu/en/medicines/human/EPAR/ovitrelle</t>
  </si>
  <si>
    <t>Advate</t>
  </si>
  <si>
    <t>EMEA/H/C/000520</t>
  </si>
  <si>
    <t>VR/0000254887</t>
  </si>
  <si>
    <t>Treatment and prophylaxis of bleeding in patients with haemophilia A (congenital factor-VIII deficiency). Advate does not contain von Willebrand factor in pharmacologically effective quantities and is therefore not indicated in von Willebrand disease.</t>
  </si>
  <si>
    <t>02/03/2004</t>
  </si>
  <si>
    <t>https://www.ema.europa.eu/en/medicines/human/EPAR/advate</t>
  </si>
  <si>
    <t>Pedmarqsi</t>
  </si>
  <si>
    <t>EMEA/H/C/005130</t>
  </si>
  <si>
    <t>VR/0000263648</t>
  </si>
  <si>
    <t>sodium thiosulfate</t>
  </si>
  <si>
    <t>Ear Diseases;Ototoxicity</t>
  </si>
  <si>
    <t>Pedmarqsi is indicated for the prevention of ototoxicity induced by cisplatin chemotherapy in patients 1 month to &amp;lt; 18 years of age with localised, non-metastatic, solid tumours.</t>
  </si>
  <si>
    <t>02/06/2023</t>
  </si>
  <si>
    <t>https://www.ema.europa.eu/en/medicines/human/EPAR/pedmarqsi</t>
  </si>
  <si>
    <t>Ifirmasta (previously Irbesartan Krka)</t>
  </si>
  <si>
    <t>EMEA/H/C/000962</t>
  </si>
  <si>
    <t>VR/0000258251</t>
  </si>
  <si>
    <t>irbesartan hydrochloride</t>
  </si>
  <si>
    <t>Treatment of essential hypertension. Treatment of renal disease in patients with hypertension and type 2 diabetes mellitus as part of an antihypertensive medicinal product regimen.</t>
  </si>
  <si>
    <t>01/12/2008</t>
  </si>
  <si>
    <t>05/10/2016</t>
  </si>
  <si>
    <t>https://www.ema.europa.eu/en/medicines/human/EPAR/ifirmasta</t>
  </si>
  <si>
    <t>Komboglyze</t>
  </si>
  <si>
    <t>EMEA/H/C/002059</t>
  </si>
  <si>
    <t>VR/0000258017</t>
  </si>
  <si>
    <t>saxagliptin;metformin hydrochloride</t>
  </si>
  <si>
    <t>metformin hydrochloride;saxagliptin hydrochloride</t>
  </si>
  <si>
    <t>A10BD10</t>
  </si>
  <si>
    <t>Komboglyze is indicated as an adjunct to diet and exercise to improve glycaemic control in adult patients aged 18 years and older with type-2 diabetes mellitus inadequately controlled on their maximally tolerated dose of metformin alone or those already being treated with the combination of saxagliptin and metformin as separate tablets. Komboglyze is also indicated in combination with insulin (i.e. triple combination therapy) as an adjunct to diet and exercise to improve glycaemic control in adult patients aged 18 years and older with type-2 diabetes mellitus when insulin and metformin alone do not provide adequate glycaemic control.</t>
  </si>
  <si>
    <t>24/11/2011</t>
  </si>
  <si>
    <t>26/06/2017</t>
  </si>
  <si>
    <t>https://www.ema.europa.eu/en/medicines/human/EPAR/komboglyze</t>
  </si>
  <si>
    <t>Teriparatide Ascend</t>
  </si>
  <si>
    <t>EMEA/H/C/005687</t>
  </si>
  <si>
    <t>Treatment of osteoporosis</t>
  </si>
  <si>
    <t>Ascend GmbH</t>
  </si>
  <si>
    <t>06/05/2025</t>
  </si>
  <si>
    <t>https://www.ema.europa.eu/en/medicines/human/EPAR/teriparatide-ascend</t>
  </si>
  <si>
    <t>Revestive</t>
  </si>
  <si>
    <t>EMEA/H/C/002345</t>
  </si>
  <si>
    <t>N/0000272450</t>
  </si>
  <si>
    <t>Malabsorption Syndromes</t>
  </si>
  <si>
    <t>Revestive is indicated for the treatment of patients aged 1 year and above with Short Bowel Syndrome (SBS). Patients should be stable following a period of intestinal adaptation after surgery. Revestive is indicated for the treatment of patients aged 1 year and above with Short Bowel Syndrome. Patients should be stable following a period of intestinal adaptation after surgery.</t>
  </si>
  <si>
    <t>30/08/2012</t>
  </si>
  <si>
    <t>https://www.ema.europa.eu/en/medicines/human/EPAR/revestive</t>
  </si>
  <si>
    <t>Nerlynx</t>
  </si>
  <si>
    <t>EMEA/H/C/004030</t>
  </si>
  <si>
    <t>VR/0000265110</t>
  </si>
  <si>
    <t>neratinib</t>
  </si>
  <si>
    <t>L01EH02</t>
  </si>
  <si>
    <t>Nerlynx is indicated for the extended adjuvant treatment of adult patients with early stage hormone receptor positive HER2-overexpressed/amplified breast cancer and who are less than one year from the completion of prior adjuvant trastuzumab based therapy.</t>
  </si>
  <si>
    <t>https://www.ema.europa.eu/en/medicines/human/EPAR/nerlynx</t>
  </si>
  <si>
    <t>Artesunate Amivas</t>
  </si>
  <si>
    <t>EMEA/H/C/005550</t>
  </si>
  <si>
    <t>VR/0000268080</t>
  </si>
  <si>
    <t>artesunate</t>
  </si>
  <si>
    <t>P01BE03</t>
  </si>
  <si>
    <t>Artesunate Amivas is indicated for the initial treatment of severe malaria in adults and children. Consideration should be given to official guidance on the appropriate use of antimalarial agents.</t>
  </si>
  <si>
    <t>Amivas Ireland Ltd</t>
  </si>
  <si>
    <t>16/08/2023</t>
  </si>
  <si>
    <t>04/01/2022</t>
  </si>
  <si>
    <t>https://www.ema.europa.eu/en/medicines/human/EPAR/artesunate-amivas</t>
  </si>
  <si>
    <t>Conbriza</t>
  </si>
  <si>
    <t>EMEA/H/C/000913</t>
  </si>
  <si>
    <t>VR/0000268528</t>
  </si>
  <si>
    <t>bazedoxifene</t>
  </si>
  <si>
    <t>G03XC02</t>
  </si>
  <si>
    <t>Conbriza is indicated for the treatment of postmenopausal osteoporosis in women at increased risk of fracture. A significant reduction in the incidence of vertebral fractures has been demonstrated; efficacy on hip fractures has not been established. When determining the choice of Conbriza or other therapies, including oestrogens, for an individual postmenopausal woman, consideration should be given to menopausal symptoms, effects on uterine and breast tissues, and cardiovascular risks and benefits.</t>
  </si>
  <si>
    <t>17/04/2009</t>
  </si>
  <si>
    <t>https://www.ema.europa.eu/en/medicines/human/EPAR/conbriza</t>
  </si>
  <si>
    <t>Pelgraz</t>
  </si>
  <si>
    <t>EMEA/H/C/003961</t>
  </si>
  <si>
    <t>VR/0000272230</t>
  </si>
  <si>
    <t>26/10/2018</t>
  </si>
  <si>
    <t>https://www.ema.europa.eu/en/medicines/human/EPAR/pelgraz</t>
  </si>
  <si>
    <t>Brinavess</t>
  </si>
  <si>
    <t>EMEA/H/C/001215</t>
  </si>
  <si>
    <t>T/0044</t>
  </si>
  <si>
    <t>vernakalant hydrochloride</t>
  </si>
  <si>
    <t>C01BG11</t>
  </si>
  <si>
    <t>Rapid conversion of recent onset atrial fibrillation to sinus rhythm in adults:  for non-surgery patients: atrial fibrillation&amp;nbsp;&amp;lt;/= 7 days duration; for post-cardiac surgery patients: atrial fibrillation&amp;nbsp;&amp;lt;/= 3 days duration.</t>
  </si>
  <si>
    <t>09/01/2018</t>
  </si>
  <si>
    <t>https://www.ema.europa.eu/en/medicines/human/EPAR/brinavess</t>
  </si>
  <si>
    <t>Vipdomet</t>
  </si>
  <si>
    <t>EMEA/H/C/002654</t>
  </si>
  <si>
    <t>VR/0000263319</t>
  </si>
  <si>
    <t>alogliptin;metformin</t>
  </si>
  <si>
    <t>alogliptin benzoate;metformin hydrochloride</t>
  </si>
  <si>
    <t>A10BD13</t>
  </si>
  <si>
    <t>Vipdomet is indicated in the treatment of adult patients aged 18 years and older with type-2 diabetes mellitus:  as an adjunct to diet and exercise to improve glycaemic control in adult patients, inadequately controlled on their maximal tolerated dose of metformin alone, or those already being treated with the combination of alogliptin and metformin; in combination with pioglitazone (i.e. triple combination therapy) as an adjunct to diet and exercise in adult patients inadequately controlled on their maximal tolerated dose of metformin and pioglitazone; in combination with insulin (i.e. triple combination therapy) as an adjunct to diet and exercise to improve glycaemic control in patients when insulin at a stable dose and metformin alone do not provide adequate glycaemic control.</t>
  </si>
  <si>
    <t>https://www.ema.europa.eu/en/medicines/human/EPAR/vipdomet</t>
  </si>
  <si>
    <t>Orencia</t>
  </si>
  <si>
    <t>EMEA/H/C/000701</t>
  </si>
  <si>
    <t>IB/0168</t>
  </si>
  <si>
    <t>abatacept</t>
  </si>
  <si>
    <t>Arthritis, Psoriatic;Arthritis, Juvenile Rheumatoid;Arthritis, Rheumatoid</t>
  </si>
  <si>
    <t>L04AA24</t>
  </si>
  <si>
    <t>Rheumatoid arthritisOrencia, in combination with methotrexate, is indicated for:  the treatment of moderate to severe active rheumatoid arthritis (RA) in adult patients who responded inadequately to previous therapy with one or more disease-modifying anti-rheumatic drugs (DMARDs) including methotrexate (MTX) or a tumour necrosis factor (TNF)-alpha inhibitor. the treatment of highly active and progressive disease in adult patients with rheumatoid arthritis not previously treated with methotrexate.  A reduction in the progression of joint damage and improvement of physical function have been demonstrated during combination treatment with abatacept and methotrexate. Psoriatic arthritis Orencia, alone or in combination with methotrexate (MTX), is indicated for the treatment of active psoriatic arthritis (PsA) in adult patients when the response to previous DMARD therapy including MTX has been inadequate, and for whom additional systemic therapy for psoriatic skin lesions is not required.  Polyarticular juvenile idiopathic arthritis Orencia in combination with methotrexate is indicated for the treatment of moderate to severe active polyarticular juvenile idiopathic arthritis (pJIA) in paediatric patients 2 years of age and older who have had an inadequate response to previous DMARD therapy. Orencia can be given as monotherapy in case of intolerance to methotrexate or when treatment with methotrexate is inappropriate.</t>
  </si>
  <si>
    <t>24/06/2024</t>
  </si>
  <si>
    <t>22/03/2007</t>
  </si>
  <si>
    <t>21/05/2007</t>
  </si>
  <si>
    <t>25/07/2017</t>
  </si>
  <si>
    <t>https://www.ema.europa.eu/en/medicines/human/EPAR/orencia</t>
  </si>
  <si>
    <t>Buprenorphine Neuraxpharm</t>
  </si>
  <si>
    <t>EMEA/H/C/006188</t>
  </si>
  <si>
    <t>VR/0000267606</t>
  </si>
  <si>
    <t>Substitution treatment of opioid drug dependence, within a comprehensive therapeutic monitoring framework of medical, social and psychological treatment. Treatment is intended for use in adults and adolescents 15 years of age and older, who have agreed to be treated for addiction.</t>
  </si>
  <si>
    <t>https://www.ema.europa.eu/en/medicines/human/EPAR/buprenorphine-neuraxpharm</t>
  </si>
  <si>
    <t>Cerdelga</t>
  </si>
  <si>
    <t>EMEA/H/C/003724</t>
  </si>
  <si>
    <t>N/0000257011</t>
  </si>
  <si>
    <t>eliglustat</t>
  </si>
  <si>
    <t>Eliglustat (tartrate)</t>
  </si>
  <si>
    <t>A16AX10</t>
  </si>
  <si>
    <t>AdultsCerdelga is indicated for the long-term treatment of adult patients with Gaucher disease type 1 (GD1), who are CYP2D6 poor metabolisers (PMs), intermediate metabolisers (IMs) or extensive metabolisers (EMs).Paediatric population (from 6 to &amp;lt; 18 years of age) weighing ≥ 15 kgCerdelga is indicated for paediatric patients with GD1 who are 6 years and older with a minimum body weight of 15 kg, who are stable on enzyme replacement therapy (ERT), and who are CYP2D6 PMs, IMs or EMs.&amp;nbsp;</t>
  </si>
  <si>
    <t>19/01/2015</t>
  </si>
  <si>
    <t>https://www.ema.europa.eu/en/medicines/human/EPAR/cerdelga</t>
  </si>
  <si>
    <t>Bortezomib Hospira</t>
  </si>
  <si>
    <t>EMEA/H/C/004207</t>
  </si>
  <si>
    <t>VR/0000263654</t>
  </si>
  <si>
    <t>Bortezomib Hospira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Hospira in combination with melphalan and prednisone is indicated for the treatment of adult patients with previously untreated multiple myeloma who are not eligible for high-dose chemotherapy with haematopoietic stem cell transplantation. Bortezomib Hospira in combination with dexamethasone, or with dexamethasone and thalidomide, is indicated for the induction treatment of adult patients with previously untreated multiple myeloma who are eligible for high-dose chemotherapy with haematopoietic stem cell transplantation. Bortezomib Hospira in combination with rituximab, cyclophosphamide, doxorubicin and prednisone is indicated for the treatment of adult patients with previously untreated mantle cell lymphoma who are unsuitable for haematopoietic stem cell transplantation.</t>
  </si>
  <si>
    <t>https://www.ema.europa.eu/en/medicines/human/EPAR/bortezomib-hospira</t>
  </si>
  <si>
    <t>Deqsiga</t>
  </si>
  <si>
    <t>EMEA/H/C/006423</t>
  </si>
  <si>
    <t>Immunologic Deficiency Syndromes;Purpura, Thrombocytopenic, Idiopathic;Guillain-Barre Syndrome;Mucocutaneous Lymph Node Syndrome;Polyradiculoneuropathy, Chronic Inflammatory Demyelinating</t>
  </si>
  <si>
    <t>Replacement therapy in adults, children and adolescents (0 to 18 years) in:&amp;nbsp;- Primary immunodeficiency syndromes (PID) with impaired antibody production.&amp;nbsp;&amp;nbsp;- Secondary immunodeficiencies (SID) in patients who suffer from severe or recurrent infections, ineffective antimicrobial treatment and either proven specific antibody failure (PSAF)* or serum IgG level of &amp;lt; 4 g/L.*PSAF = failure to mount at least a 2-fold rise in IgG antibody titre to pneumococcal polysaccharide and polypeptide antigen vaccinesImmunomodulation in adults, children and adolescents (0 to 18 years) in:&amp;nbsp;- Primary immune thrombocytopenia (ITP), in patients at high risk of bleeding or prior to surgery to correct the platelet count.&amp;nbsp;- Guillain Barré syndrome.&amp;nbsp;- Kawasaki disease (in conjunction with acetylsalicylic acid; see section 4.2).&amp;nbsp;- Chronic inflammatory demyelinating polyradiculoneuropathy (CIDP).&amp;nbsp;- Multifocal Motor Neuropathy (MMN).</t>
  </si>
  <si>
    <t>https://www.ema.europa.eu/en/medicines/human/EPAR/deqsiga</t>
  </si>
  <si>
    <t>Riluzole Zentiva</t>
  </si>
  <si>
    <t>EMEA/H/C/002622</t>
  </si>
  <si>
    <t>N/0000269434</t>
  </si>
  <si>
    <t>riluzole</t>
  </si>
  <si>
    <t>Amyotrophic Lateral Sclerosis</t>
  </si>
  <si>
    <t>N07XX02</t>
  </si>
  <si>
    <t>Riluzole Zentiva is indicated to extend life or the time to mechanical ventilation for patients with amyotrophic lateral sclerosis (ALS). Clinical trials have demonstrated that Riluzole Zentiva extends survival for patients with ALS. Survival was defined as patients who were alive, not intubated for mechanical ventilation and tracheotomy-free. There is no evidence that Riluzole Zentiva exerts a therapeutic effect on motor function, lung function, fasciculations, muscle strength and motor symptoms. Riluzole Zentiva has not been shown to be effective in the late stages of ALS. Safety and efficacy of Riluzole Zentiva has only been studied in ALS. Therefore, Riluzole Zentiva should not be used in patients with any other form of motor-neurone disease.</t>
  </si>
  <si>
    <t>07/05/2012</t>
  </si>
  <si>
    <t>https://www.ema.europa.eu/en/medicines/human/EPAR/riluzole-zentiva</t>
  </si>
  <si>
    <t>Rytelo</t>
  </si>
  <si>
    <t>EMEA/H/C/006105</t>
  </si>
  <si>
    <t>VR/0000272668</t>
  </si>
  <si>
    <t>imetelstat</t>
  </si>
  <si>
    <t>Anemia;Myelodysplastic Syndromes</t>
  </si>
  <si>
    <t>L01XX80</t>
  </si>
  <si>
    <t>Treatment of transfusion-dependent anaemia in adults with low- to intermediate-1 risk myelodysplastic syndromes (MDS) who have failed to respond or have lost response to or are ineligible for erythropoiesis-stimulating agents (ESA).</t>
  </si>
  <si>
    <t>Geron Netherlands B.V.</t>
  </si>
  <si>
    <t>07/03/2025</t>
  </si>
  <si>
    <t>https://www.ema.europa.eu/en/medicines/human/EPAR/rytelo</t>
  </si>
  <si>
    <t>Dimethyl fumarate Mylan</t>
  </si>
  <si>
    <t>EMEA/H/C/006397</t>
  </si>
  <si>
    <t>VR/0000247445</t>
  </si>
  <si>
    <t>Dimethyl fumarate Mylan is indicated for the treatment of adult and paediatric patients aged 13 years and older with relapsing remitting multiple sclerosis (RRMS).</t>
  </si>
  <si>
    <t>https://www.ema.europa.eu/en/medicines/human/EPAR/dimethyl-fumarate-mylan</t>
  </si>
  <si>
    <t>Faslodex</t>
  </si>
  <si>
    <t>EMEA/H/C/000540</t>
  </si>
  <si>
    <t>VR/0000248153</t>
  </si>
  <si>
    <t>Endocrine therapy;Anti-estrogens</t>
  </si>
  <si>
    <t>Faslodex is indicated  as monotherapy for the treatment of estrogen receptor positive, locally advanced or metastatic breast cancer in postmenopausal women:  not previously treated with endocrine therapy, or with disease relapse on or after adjuvant antiestrogen therapy, or disease progression on antiestrogen therapy.   in combination with palbociclib for the treatment of hormone receptor (HR)-positive, human epidermal growth factor receptor 2 (HER2)-negative locally advanced or metastatic breast cancer in women who have received prior endocrine therapy.  In pre- or perimenopausal women, the combination treatment with palbociclib should be combined with a luteinizing hormone releasing hormone (LHRH) agonist.</t>
  </si>
  <si>
    <t>https://www.ema.europa.eu/en/medicines/human/EPAR/faslodex</t>
  </si>
  <si>
    <t>Zabdeno</t>
  </si>
  <si>
    <t>EMEA/H/C/005337</t>
  </si>
  <si>
    <t>ebola vaccine (Ad26.ZEBOV-GP [recombinant])</t>
  </si>
  <si>
    <t>recombinant adenovirus type 26 (Ad26) encoding the glycoprotein (GP) of the Ebola virus Zaire (ZEBOV) Mayinga strain</t>
  </si>
  <si>
    <t>J07</t>
  </si>
  <si>
    <t>Active immunization for prevention of disease caused by Ebola virus (Zaire ebolavirus species) in individuals ? 1 year of age.</t>
  </si>
  <si>
    <t>01/07/2020</t>
  </si>
  <si>
    <t>https://www.ema.europa.eu/en/medicines/human/EPAR/zabdeno</t>
  </si>
  <si>
    <t>Mvabea</t>
  </si>
  <si>
    <t>EMEA/H/C/005343</t>
  </si>
  <si>
    <t>R/0023</t>
  </si>
  <si>
    <t>Ebola vaccine (MVA-BN-Filo [recombinant])</t>
  </si>
  <si>
    <t>recombinant Modified Vaccinia Ankara Bavarian Nordic Virus encoding the: Ebola virus Zaire (ZEBOV) Mayinga strain glycoprotein (GP); Ebola virus Sudan Gulu strain GP; Ebola virus Taï Forest strain nucleoprotein and the Marburg virus Musoke strain GP</t>
  </si>
  <si>
    <t>Active immunization for prevention of disease caused by Ebola virus (Zaire Ebolavirus species) in individuals ? 1 year of age.</t>
  </si>
  <si>
    <t>26/03/2025</t>
  </si>
  <si>
    <t>https://www.ema.europa.eu/en/medicines/human/EPAR/mvabea</t>
  </si>
  <si>
    <t>Clopidogrel Krka</t>
  </si>
  <si>
    <t>EMEA/H/C/001056</t>
  </si>
  <si>
    <t>N/0000267857</t>
  </si>
  <si>
    <t>clopidogrel (as hydrochloride)</t>
  </si>
  <si>
    <t>Clopidogrel is indicated in adults for the prevention of atherothrombotic events in:  Patients suffering from myocardial infarction (from a few days until less than 35 days), ischaemic stroke (from 7 days until less than 6 months) or established peripheral arterial disease.</t>
  </si>
  <si>
    <t>23/09/2009</t>
  </si>
  <si>
    <t>https://www.ema.europa.eu/en/medicines/human/EPAR/clopidogrel-krka</t>
  </si>
  <si>
    <t>Zyllt</t>
  </si>
  <si>
    <t>EMEA/H/C/001058</t>
  </si>
  <si>
    <t>N/0000268052</t>
  </si>
  <si>
    <t>clopidogrel (as hydrogen sulfate)</t>
  </si>
  <si>
    <t>Peripheral Vascular Diseases;Stroke;Acute Coronary Syndrome;Myocardial Infarction</t>
  </si>
  <si>
    <t>Prevention 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 Non-ST segment elevation acute coronary syndrome (unstable angina or non-Q-wave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Prevention of atherothrombotic and thromboembolic events in atrial fibrillation:  -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</si>
  <si>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13/05/2025</t>
  </si>
  <si>
    <t>28/09/2009</t>
  </si>
  <si>
    <t>https://www.ema.europa.eu/en/medicines/human/EPAR/zyllt</t>
  </si>
  <si>
    <t>Clopidogrel Krka d.d. (previously Zopya)</t>
  </si>
  <si>
    <t>EMEA/H/C/001137</t>
  </si>
  <si>
    <t>N/0000267861</t>
  </si>
  <si>
    <t>B01AC03</t>
  </si>
  <si>
    <t>Secondary prevention of atherothrombotic events Clopidogrel is indicated in:  Adult patients suffering from myocardial infarction (from a few days until less than 35days), ischaemic stroke (from 7days until less than 6months)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</si>
  <si>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Norpharm Regulatory Services Ltd</t>
  </si>
  <si>
    <t>20/09/2009</t>
  </si>
  <si>
    <t>https://www.ema.europa.eu/en/medicines/human/EPAR/clopidogrel-krka-dd</t>
  </si>
  <si>
    <t>Clopidogrel TAD</t>
  </si>
  <si>
    <t>EMEA/H/C/001136</t>
  </si>
  <si>
    <t>N/0000268055</t>
  </si>
  <si>
    <t>Tad Pharma GmbH</t>
  </si>
  <si>
    <t>10/05/2018</t>
  </si>
  <si>
    <t>https://www.ema.europa.eu/en/medicines/human/EPAR/clopidogrel-tad</t>
  </si>
  <si>
    <t>Kanjinti</t>
  </si>
  <si>
    <t>EMEA/H/C/004361</t>
  </si>
  <si>
    <t>VR/0000268786</t>
  </si>
  <si>
    <t>Metastatic breast cancer Kanjinti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Kanjinti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KANJINTI therapy, for locally advanced (including inflammatory) disease or tumours &amp;gt; 2 cm in diameter.  Kanjinti should only be used in patients with metastatic or early breast cancer whose tumours have either HER2 overexpression or HER2 gene amplification as determined by an accurate and validated assay. Metastatic gastric cancer Kanjinti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Kanjinti should only be used in patients with metastatic gastric cancer (MGC) whose tumours have HER2 overexpression as defined by IHC 2+ and a confirmatory SISH or FISH result, or by an IHC 3+ result. Accurate and validated assay methods should be used.</t>
  </si>
  <si>
    <t>https://www.ema.europa.eu/en/medicines/human/EPAR/kanjinti</t>
  </si>
  <si>
    <t>Actelsar HCT</t>
  </si>
  <si>
    <t>EMEA/H/C/002676</t>
  </si>
  <si>
    <t>VR/0000248682</t>
  </si>
  <si>
    <t>Essential Hypertension</t>
  </si>
  <si>
    <t>Agents acting on the renin-angiotensin system;Angiotensin II antagonists and diuretics</t>
  </si>
  <si>
    <t>Treatment of essential hypertension. Actelsar HCT fixed-dose combination (40 mg telmisartan / 12.5 mg hydrochlorothiazide) is indicated in adults whose blood pressure is not adequately controlled on telmisartan alone. Actelsar HCT fixed-dose combination (80 mg telmisartan / 12.5 mg hydrochlorothiazide) is indicated in adults whose blood pressure is not adequately controlled on telmisartan alone. Actelsar HCT fixed-dose combination (80 mg telmisartan / 25 mg hydrochlorothiazide) is indicated in adults whose blood pressure is not adequately controlled on Actelsar HCT 80 mg / 12.5 mg (80 mg telmisartan / 12.5 mg hydrochlorothiazide) or adults who have been previously stabilised on telmisartan and hydrochlorothiazide given separately.</t>
  </si>
  <si>
    <t>19/06/2018</t>
  </si>
  <si>
    <t>https://www.ema.europa.eu/en/medicines/human/EPAR/actelsar-hct</t>
  </si>
  <si>
    <t>Xyrem</t>
  </si>
  <si>
    <t>EMEA/H/C/000593</t>
  </si>
  <si>
    <t>N/0000268777</t>
  </si>
  <si>
    <t>sodium oxybate</t>
  </si>
  <si>
    <t>Cataplexy;Narcolepsy</t>
  </si>
  <si>
    <t>N07XX04</t>
  </si>
  <si>
    <t>Treatment of narcolepsy with cataplexy in adult patients.</t>
  </si>
  <si>
    <t>UCB Pharma Ltd</t>
  </si>
  <si>
    <t>13/10/2005</t>
  </si>
  <si>
    <t>https://www.ema.europa.eu/en/medicines/human/EPAR/xyrem</t>
  </si>
  <si>
    <t>Olanzapine Teva</t>
  </si>
  <si>
    <t>EMEA/H/C/000810</t>
  </si>
  <si>
    <t>VR/0000256216</t>
  </si>
  <si>
    <t>12/12/2007</t>
  </si>
  <si>
    <t>https://www.ema.europa.eu/en/medicines/human/EPAR/olanzapine-teva</t>
  </si>
  <si>
    <t>Pomalidomide Zentiva</t>
  </si>
  <si>
    <t>EMEA/H/C/006294</t>
  </si>
  <si>
    <t>N/0000268710</t>
  </si>
  <si>
    <t>Treatment of adults with multiple myeloma who have received at least one prior treatment regimen including lenalidomide. Pomalidomide Zentiva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</si>
  <si>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https://www.ema.europa.eu/en/medicines/human/EPAR/pomalidomide-zentiva</t>
  </si>
  <si>
    <t>Omjjara</t>
  </si>
  <si>
    <t>EMEA/H/C/005768</t>
  </si>
  <si>
    <t>II/0004/G</t>
  </si>
  <si>
    <t>momelotinib</t>
  </si>
  <si>
    <t>Momelotinib dihydrochloride monohydrate</t>
  </si>
  <si>
    <t>Splenomegaly;Myeloproliferative Disorders</t>
  </si>
  <si>
    <t>ANTINEOPLASTIC AGENTS</t>
  </si>
  <si>
    <t>Omjjara is indicated for the treatment of disease-related splenomegaly or symptoms in adult patients with moderate to severe anaemia who have primary myelofibrosis, post polycythaemia vera myelofibrosis or post essential thrombocythaemia myelofibrosis and who are Janus Kinase (JAK) inhibitor naïve or have been treated with ruxolitinib.</t>
  </si>
  <si>
    <t>https://www.ema.europa.eu/en/medicines/human/EPAR/omjjara</t>
  </si>
  <si>
    <t>Neupro</t>
  </si>
  <si>
    <t>EMEA/H/C/000626</t>
  </si>
  <si>
    <t>N/0000268621</t>
  </si>
  <si>
    <t>rotigotine</t>
  </si>
  <si>
    <t>Restless Legs Syndrome;Parkinson Disease</t>
  </si>
  <si>
    <t>N04BC09</t>
  </si>
  <si>
    <t>Parkinson's disease: Neupro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 Restless-legs syndrome: Neupro is indicated for the symptomatic treatment of moderate to severe idiopathic restless-legs syndrome in adults.</t>
  </si>
  <si>
    <t>15/12/2005</t>
  </si>
  <si>
    <t>15/02/2006</t>
  </si>
  <si>
    <t>https://www.ema.europa.eu/en/medicines/human/EPAR/neupro</t>
  </si>
  <si>
    <t>Givlaari</t>
  </si>
  <si>
    <t>EMEA/H/C/004775</t>
  </si>
  <si>
    <t>N/0000265950</t>
  </si>
  <si>
    <t>givosiran</t>
  </si>
  <si>
    <t>Givosiran</t>
  </si>
  <si>
    <t>Porphyrias, Hepatic</t>
  </si>
  <si>
    <t>A16AX16</t>
  </si>
  <si>
    <t>Various alimentary tract and metabolism products</t>
  </si>
  <si>
    <t>Treatment of acute hepatic porphyria (AHP) in adults and adolescents aged 12 years and older.</t>
  </si>
  <si>
    <t>02/03/2020</t>
  </si>
  <si>
    <t>09/03/2020</t>
  </si>
  <si>
    <t>https://www.ema.europa.eu/en/medicines/human/EPAR/givlaari</t>
  </si>
  <si>
    <t>Tacforius</t>
  </si>
  <si>
    <t>EMEA/H/C/004435</t>
  </si>
  <si>
    <t>VR/0000266646</t>
  </si>
  <si>
    <t>tacrolimus monohydrate</t>
  </si>
  <si>
    <t>Liver Transplantation;Kidney Transplantation</t>
  </si>
  <si>
    <t>L04AD02</t>
  </si>
  <si>
    <t>Prophylaxis of transplant rejection in adult kidney or liver allograft recipients. Treatment of allograft rejection resistant to treatment with other immunosuppressive medicinal products in adult patients.</t>
  </si>
  <si>
    <t>https://www.ema.europa.eu/en/medicines/human/EPAR/tacforius</t>
  </si>
  <si>
    <t>Ongentys</t>
  </si>
  <si>
    <t>EMEA/H/C/002790</t>
  </si>
  <si>
    <t>WS2702</t>
  </si>
  <si>
    <t>opicapone</t>
  </si>
  <si>
    <t>N04</t>
  </si>
  <si>
    <t>Ongentys is indicated as adjunctive therapy to preparations of levodopa/ DOPA decarboxylase inhibitors (DDCI) in adult patients with Parkinson’s disease and end-of-dose motor fluctuations who cannot be stabilised on those combinations.Ongentys is indicated as adjunctive therapy to preparations of levodopa/ DOPA decarboxylase inhibitors (DDCI) in adult patients with Parkinson’s disease and end-of-dose motor fluctuations who cannot be stabilised on those combinations.</t>
  </si>
  <si>
    <t>Bial - Portela  Cª, S.A.</t>
  </si>
  <si>
    <t>24/06/2016</t>
  </si>
  <si>
    <t>17/01/2017</t>
  </si>
  <si>
    <t>https://www.ema.europa.eu/en/medicines/human/EPAR/ongentys</t>
  </si>
  <si>
    <t>Evenity</t>
  </si>
  <si>
    <t>EMEA/H/C/004465</t>
  </si>
  <si>
    <t>N/0000268076</t>
  </si>
  <si>
    <t>romosozumab</t>
  </si>
  <si>
    <t>Evenity is indicated in treatment of severe osteoporosis in postmenopausal women at high risk of fracture.</t>
  </si>
  <si>
    <t>09/12/2019</t>
  </si>
  <si>
    <t>24/02/2020</t>
  </si>
  <si>
    <t>https://www.ema.europa.eu/en/medicines/human/EPAR/evenity</t>
  </si>
  <si>
    <t>Vectibix</t>
  </si>
  <si>
    <t>EMEA/H/C/000741</t>
  </si>
  <si>
    <t>II/0105</t>
  </si>
  <si>
    <t>panitumumab</t>
  </si>
  <si>
    <t>L01XC08</t>
  </si>
  <si>
    <t>Vectibix is indicated for the treatment of adult patients with wild-type RAS metastatic colorectal cancer (mCRC):  in first-line in combination with Folfox or Folfiri. in second-line in combination with Folfiri for patients who have received first-line fluoropyrimidine-based chemotherapy (excluding irinotecan). as monotherapy after failure of fluoropyrimidine-, oxaliplatin-, and irinotecan-containing chemotherapy regimens.</t>
  </si>
  <si>
    <t>03/12/2007</t>
  </si>
  <si>
    <t>https://www.ema.europa.eu/en/medicines/human/EPAR/vectibix</t>
  </si>
  <si>
    <t>Daurismo</t>
  </si>
  <si>
    <t>EMEA/H/C/004878</t>
  </si>
  <si>
    <t>glasdegib</t>
  </si>
  <si>
    <t>Glasdegib maleate</t>
  </si>
  <si>
    <t>L01XX63</t>
  </si>
  <si>
    <t>Daurismo is indicated, in combination with low-dose cytarabine, for the treatment of newly diagnosed de novo or secondary acute myeloid leukaemia (AML) in adult patients who are not candidates for standard induction chemotherapy.</t>
  </si>
  <si>
    <t>10/07/2020</t>
  </si>
  <si>
    <t>https://www.ema.europa.eu/en/medicines/human/EPAR/daurismo</t>
  </si>
  <si>
    <t>Urorec</t>
  </si>
  <si>
    <t>EMEA/H/C/001092</t>
  </si>
  <si>
    <t>N/0000268274</t>
  </si>
  <si>
    <t>silodosin</t>
  </si>
  <si>
    <t>Prostatic Hyperplasia</t>
  </si>
  <si>
    <t>G04CA04</t>
  </si>
  <si>
    <t>Treatment of the signs and symptoms of benign prostatic hyperplasia (BPH).</t>
  </si>
  <si>
    <t>Recordati Ireland Ltd</t>
  </si>
  <si>
    <t>29/01/2010</t>
  </si>
  <si>
    <t>https://www.ema.europa.eu/en/medicines/human/EPAR/urorec</t>
  </si>
  <si>
    <t>RoActemra</t>
  </si>
  <si>
    <t>EMEA/H/C/000955</t>
  </si>
  <si>
    <t>Arthritis, Rheumatoid;Arthritis, Juvenile Rheumatoid;Cytokine Release Syndrome;Giant Cell Arteritis;COVID-19 virus infection</t>
  </si>
  <si>
    <t>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  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MTX.&amp;nbsp; RoActemra can be given as monotherapy in case of intolerance to MTX or where continued treatment with MTX is inappropriate. RoActemra is indicated for the treatment of Giant Cell Arteritis (GCA) in adult patients. 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inappropriate.&amp;nbsp; 	RoActemra has been shown to reduce the rate of progression of joint damage as measured by X-ray and to improve physical function when given in combination with methotrexate.  RoActemra is indicated for the treatment of coronavirus disease 2019 (COVID-19) in adults who are receiving systemic corticosteroids and require supplemental oxygen or mechanical ventilation. 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 RoActemra is indicated for the treatment of chimeric antigen receptor (CAR) T cell-induced severe or life-threatening cytokine release syndrome (CRS) in adults and paediatric patients 2 years of age and older. 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inappropriate.&amp;nbsp; 	RoActemra has been shown to reduce the rate of progression of joint damage as measured by X-ray and to improve physical function when given in combination with methotrexate.  RoActemra is indicated for the treatment of coronavirus disease 2019 (COVID-19) in adults who are receiving systemic corticosteroids and require supplemental oxygen or mechanical ventilation. 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 RoActemra is indicated for the treatment of chimeric antigen receptor (CAR) T cell-induced severe or life-threatening cytokine release syndrome (CRS) in adults and paediatric patients 2 years of age and older.</t>
  </si>
  <si>
    <t>16/01/2009</t>
  </si>
  <si>
    <t>https://www.ema.europa.eu/en/medicines/human/EPAR/roactemra</t>
  </si>
  <si>
    <t>Sitagliptin / Metformin hydrochloride Sun</t>
  </si>
  <si>
    <t>EMEA/H/C/005778</t>
  </si>
  <si>
    <t>VR/0000263136</t>
  </si>
  <si>
    <t>sitagliptin fumarate;metformin hydrochloride</t>
  </si>
  <si>
    <t>For adult patients with type 2 diabetes mellitus: Sitagliptin/Metformin hydrochloride SUN is indicated as an adjunct to diet and exercise to improve glycaemic control in patients inadequately controlled on their maximal tolerated dose of metformin alone or those already being treated with the combination of sitagliptin and metformin. Sitagliptin/Metformin hydrochloride SUN is indicated in combination with a sulphonylurea (i.e., triple combination therapy) as an adjunct to diet and exercise in patients inadequately controlled on their maximal tolerated dose of metformin and a sulphonylurea. Sitagliptin/Metformin hydrochloride SUN is indicated as triple combination therapy with a peroxisome proliferator-activated receptor gamma (PPAR?) agonist (i.e., a thiazolidinedione) as an adjunct to diet and exercise in patients inadequately controlled on their maximal tolerated dose of metformin and a PPAR? agonist. Sitagliptin/Metformin hydrochloride SUN is also indicated as add-on to insulin (i.e., triple combination therapy) as an adjunct to diet and exercise to improve glycaemic control in patients when stable dose of insulin and metformin alone do not provide adequate glycaemic control.</t>
  </si>
  <si>
    <t>https://www.ema.europa.eu/en/medicines/human/EPAR/sitagliptin-metformin-hydrochloride-sun</t>
  </si>
  <si>
    <t>Elebrato Ellipta</t>
  </si>
  <si>
    <t>EMEA/H/C/004781</t>
  </si>
  <si>
    <t>WS2460</t>
  </si>
  <si>
    <t>fluticasone furoate;umeclidinium;vilanterol</t>
  </si>
  <si>
    <t>fluticasone furoate;umeclidinium bromide;vilanterol trifenatate</t>
  </si>
  <si>
    <t>R03AL08</t>
  </si>
  <si>
    <t>Elebrato Ellipta is indicated as a maintenance treatment in adult patients with moderate to severe chronic obstructive pulmonary disease (COPD) who are not adequately treated by a combination of an inhaled corticosteroid and a long-acting ?2-agonist.</t>
  </si>
  <si>
    <t>31/08/2023</t>
  </si>
  <si>
    <t>https://www.ema.europa.eu/en/medicines/human/EPAR/elebrato-ellipta</t>
  </si>
  <si>
    <t>Posaconazole Accord</t>
  </si>
  <si>
    <t>EMEA/H/C/005005</t>
  </si>
  <si>
    <t>N/0000267279</t>
  </si>
  <si>
    <t>Mycoses</t>
  </si>
  <si>
    <t>Posaconazole Accord is indicated for use in the treatment of the following fungal infections in adults:  Invasive aspergillosis;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Posaconazole Accord is also indicated for prophylaxis of invasive fungal infections in the following patients:&amp;nbsp;  Patients receiving remission-induction chemotherapy for acute myelogenous leukemia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t>
  </si>
  <si>
    <t>28/08/2019</t>
  </si>
  <si>
    <t>https://www.ema.europa.eu/en/medicines/human/EPAR/posaconazole-accord</t>
  </si>
  <si>
    <t>Imatinib Accord</t>
  </si>
  <si>
    <t>EMEA/H/C/002681</t>
  </si>
  <si>
    <t>N/0000268278</t>
  </si>
  <si>
    <t>Precursor Cell Lymphoblastic Leukemia-Lymphoma;Dermatofibrosarcoma;Myelodysplastic-Myeloproliferative Diseases;Leukemia, Myelogenous, Chronic, BCR-ABL Positive;Hypereosinophilic Syndrome</t>
  </si>
  <si>
    <t>Imatinib Accord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crisis.&amp;nbsp; adult and paediatric patients with newly diagnosed Philadelphia chromosome positive acute lymphoblastic leukaemia (Ph+ ALL) integrated with chemotherapy.&amp;nbsp; adult patients with relapsed or refractory Ph+ ALL as monotherapy.&amp;nbsp; adult patients with myelodysplastic/myeloproliferative diseases (MDS/MPD) associated with platelet-derived growth factor receptor (PDGFR) gene re-arrangements.&amp;nbsp; adult patients with advanced hypereosinophilic syndrome (HES) and/or chronic eosinophilic leukaemia (CEL) with FIP1L1-PDGFR? rearrangement.&amp;nbsp; adult patients with unresectable dermatofibrosarcoma protuberans (DFSP) and adult patients with recurrent and/or metastatic DFSP who are not eligible for surgery. the treatment of adult patients with Kit (CD 117) positive unresectable and/or metastatic malignant gastrointestinal stromal tumours (GIST).&amp;nbsp; the adjuvant treatment of adult patients who are at significant risk of relapse following resection of Kit (CD117)-positive GIST.&amp;nbsp;  Patients who have a low or very low risk of recurrence should not receive adjuvant treatment The effect of imatinib on the outcome of bone marrow transplantation has not been determined.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(see section 5.1). Except in newly diagnosed chronic phase CML, there are no controlled trials demonstrating a clinical benefit or increased survival for these diseases.</t>
  </si>
  <si>
    <t>30/06/2013</t>
  </si>
  <si>
    <t>16/05/2017</t>
  </si>
  <si>
    <t>https://www.ema.europa.eu/en/medicines/human/EPAR/imatinib-accord</t>
  </si>
  <si>
    <t>Arsenic trioxide Mylan</t>
  </si>
  <si>
    <t>EMEA/H/C/005235</t>
  </si>
  <si>
    <t>IB/0013/G</t>
  </si>
  <si>
    <t>Arsenic trioxide Mylan is indicated for induction of remission, and consolidation in adult patients with:- Newly diagnosed low to intermediate risk acute promyelocytic leukaemia (APL) (white blood cell count, ? 10 x 103/?l) in combination with all trans retinoic acid (ATRA)- Relapsed/refractory acute promyelocytic leukaemia (APL) (Previous treatment should have included a retinoid and chemotherapy)characterised by the presence of the t(15;17) translocation and/or the presence of the promyelocytic leukaemia/retinoic acid receptor alpha (PML/RAR alpha) gene. The response rate of other acute myelogenous leukaemia subtypes to arsenic trioxide has not beenexamined.</t>
  </si>
  <si>
    <t>14/01/2025</t>
  </si>
  <si>
    <t>https://www.ema.europa.eu/en/medicines/human/EPAR/arsenic-trioxide-mylan</t>
  </si>
  <si>
    <t>Trelegy Ellipta</t>
  </si>
  <si>
    <t>EMEA/H/C/004363</t>
  </si>
  <si>
    <t>PAM/0000248964</t>
  </si>
  <si>
    <t>Trelegy Ellipta is indicated as a maintenance treatment in adult patients with moderate to severe chronic obstructive pulmonary disease (COPD) who are not adequately treated by a combination of an inhaled corticosteroid and a long-acting ?2-agonist.</t>
  </si>
  <si>
    <t>https://www.ema.europa.eu/en/medicines/human/EPAR/trelegy-ellipta</t>
  </si>
  <si>
    <t>Ketoconazole Esteve (previously Ketoconazole HRA)</t>
  </si>
  <si>
    <t>EMEA/H/C/003906</t>
  </si>
  <si>
    <t>T/0000248405</t>
  </si>
  <si>
    <t>ketoconazole</t>
  </si>
  <si>
    <t>Ketoconazole</t>
  </si>
  <si>
    <t>Cushing Syndrome</t>
  </si>
  <si>
    <t>J02AB02</t>
  </si>
  <si>
    <t>Ketoconazole Esteve is indicated for the treatment of endogenous Cushing’s syndrome in adults and adolescents above the age of 12 years.</t>
  </si>
  <si>
    <t>18/11/2014</t>
  </si>
  <si>
    <t>https://www.ema.europa.eu/en/medicines/human/EPAR/ketoconazole-esteve</t>
  </si>
  <si>
    <t>Deltyba</t>
  </si>
  <si>
    <t>EMEA/H/C/002552</t>
  </si>
  <si>
    <t>R/0076</t>
  </si>
  <si>
    <t>delamanid</t>
  </si>
  <si>
    <t>Delamanid</t>
  </si>
  <si>
    <t>J04AK06</t>
  </si>
  <si>
    <t>Deltyba is indicated for use as part of an appropriate combination regimen for pulmonary multi-drug resistant tuberculosis (MDR-TB) in adults, adolescents, children and infants with a body weight of at least 10 kg when an effective treatment regimen cannot otherwise be composed for reasons of resistance or tolerability (see sections 4.2, 4.4 and 5.1). Consideration should be given to official guidance on the appropriate use of antibacterial agents.</t>
  </si>
  <si>
    <t>Otsuka Novel Products GmbH</t>
  </si>
  <si>
    <t>https://www.ema.europa.eu/en/medicines/human/EPAR/deltyba</t>
  </si>
  <si>
    <t>Clopidogrel / Acetylsalicylic acid Viatris (previously Clopidogrel / Acetylsalicylic acid Mylan)</t>
  </si>
  <si>
    <t>EMEA/H/C/004996</t>
  </si>
  <si>
    <t>VR/0000268788</t>
  </si>
  <si>
    <t>clopidogrel;acetylsalicylic acid</t>
  </si>
  <si>
    <t>acetylsalicylic acid;clopidogrel hydrogen sulfate</t>
  </si>
  <si>
    <t>Acute Coronary Syndrome;Myocardial Infarction</t>
  </si>
  <si>
    <t>B01AC30</t>
  </si>
  <si>
    <t>&amp;nbsp;Clopidogrel/Acetylsalicylic acid Viatris is indicated for the secondary prevention of atherothrombotic events in adult patients already taking both clopidogrel and acetylsalicylic acid (ASA). Clopidogrel/Acetylsalicylic acid Viatris is a fixed-dose combination medicinal product for continuation of therapy in: - Non-ST segment elevation acute coronary syndrome (unstable angina or non-Q-wave myocardial infarction) including patients undergoing a stent placement following percutaneous coronary intervention - ST segment elevation acute myocardial infarction in medically treated patients eligible for thrombolytic therapy</t>
  </si>
  <si>
    <t>24/01/2020</t>
  </si>
  <si>
    <t>https://www.ema.europa.eu/en/medicines/human/EPAR/clopidogrel-acetylsalicylic-acid-viatris</t>
  </si>
  <si>
    <t>Ecansya (previously Capecitabine Krka)</t>
  </si>
  <si>
    <t>EMEA/H/C/002605</t>
  </si>
  <si>
    <t>PSUSA/00000531/202404</t>
  </si>
  <si>
    <t>Ecansya is indicated for the adjuvant treatment of patients following surgery of stage-III (Dukes’ stage-C) colon cancer. Ecansya is indicated for the treatment of metastatic colorectal cancer. Ecansya is indicated for first-line treatment of advanced gastric cancer in combination with a platinum-based regimen. Ecansya in combination with docetaxel is indicated for the treatment of patients with locally advanced or metastatic breast cancer after failure of cytotoxic chemotherapy. Previous therapy should have included an anthracycline. Ecansya is also indicated as monotherapy for the treatment of patients with locally advanced or metastatic breast cancer after failure of taxanes and an anthracycline containing chemotherapy regimen or for whom further anthracycline therapy is not indicated.</t>
  </si>
  <si>
    <t>09/12/2016</t>
  </si>
  <si>
    <t>https://www.ema.europa.eu/en/medicines/human/EPAR/ecansya</t>
  </si>
  <si>
    <t>Capecitabine Accord</t>
  </si>
  <si>
    <t>EMEA/H/C/002386</t>
  </si>
  <si>
    <t>Capecitabine Accord is indicated for the adjuvant treatment of patients following surgery of stage-III (Dukes’ stage-C) colon cancer. Capecitabine Accord is indicated for the treatment of metastatic colorectal cancer. Capecitabine Accord is indicated for first-line treatment of advanced gastric cancer in combination with a platinum-based regimen. Capecitabine Accord in combination with docetaxel is indicated for the treatment of patients with locally advanced or metastatic breast cancer after failure of cytotoxic chemotherapy. Previous therapy should have included an anthracycline. Capecitabine Accord is also indicated as monotherapy for the treatment of patients with locally advanced or metastatic breast cancer after failure of taxanes and an anthracycline containing chemotherapy regimen or for whom further anthracycline therapy is not indicated.</t>
  </si>
  <si>
    <t>https://www.ema.europa.eu/en/medicines/human/EPAR/capecitabine-accord</t>
  </si>
  <si>
    <t>NeoRecormon</t>
  </si>
  <si>
    <t>EMEA/H/C/000116</t>
  </si>
  <si>
    <t>VR/0000262770</t>
  </si>
  <si>
    <t>epoetin beta</t>
  </si>
  <si>
    <t>Kidney Failure, Chronic;Anemia;Cancer;Blood Transfusion, Autologous</t>
  </si>
  <si>
    <t>Treatment of symptomatic anaemia associated with chronic renal failure (CRF) in adult and paediatric patients; treatment of symptomatic anaemia in adult patients with non-myeloid malignancies receiving chemotherapy; increasing the yield of autologous blood from patients in a pre-donation programme. Its use in this indication must be balanced against the reported increased risk of thromboembolic events. Treatment should only be given to patients with moderate anaemia (Hb 10 - 13 g/dl [6.21 - 8.07 mmol/l], no iron deficiency) if blood conserving procedures are not available or insufficient when the scheduled major elective surgery requires a large volume of blood (4 or more units of blood for females or 5 or more units for males).</t>
  </si>
  <si>
    <t>01/05/2025</t>
  </si>
  <si>
    <t>16/07/1997</t>
  </si>
  <si>
    <t>https://www.ema.europa.eu/en/medicines/human/EPAR/neorecormon</t>
  </si>
  <si>
    <t>Capecitabine Medac</t>
  </si>
  <si>
    <t>EMEA/H/C/002568</t>
  </si>
  <si>
    <t>Capecitabine Medac is indicated for the adjuvant treatment of patients following surgery of stage-III (Dukes’ stage-C) colon cancer. Capecitabine Medac is indicated for the treatment of metastatic colorectal cancer. Capecitabine Medac is indicated for first-line treatment of advanced gastric cancer in combination with a platinum-based regimen. Capecitabine Medac in combination with docetaxel is indicated for the treatment of patients with locally advanced or metastatic breast cancer after failure of cytotoxic chemotherapy. Previous therapy should have included an anthracycline. Capecitabine Medac is also indicated as monotherapy for the treatment of patients with locally advanced or metastatic breast cancer after failure of taxanes and an anthracycline-containing chemotherapy regimen or for whom further anthracycline therapy is not indicated.</t>
  </si>
  <si>
    <t>19/11/2012</t>
  </si>
  <si>
    <t>16/06/2017</t>
  </si>
  <si>
    <t>https://www.ema.europa.eu/en/medicines/human/EPAR/capecitabine-medac</t>
  </si>
  <si>
    <t>Xeloda</t>
  </si>
  <si>
    <t>EMEA/H/C/000316</t>
  </si>
  <si>
    <t>Xeloda is indicated for the adjuvant treatment of patients following surgery of stage III (Dukes' stage C) colon cancer. Xeloda is indicated for the treatment of metastatic colorectal cancer. Xeloda is indicated for first-line treatment of advanced gastric cancer in combination with a platinum-based regimen. Xeloda in combination with docetaxel is indicated for the treatment of patients with locally advanced or metastatic breast cancer after failure of cytotoxic chemotherapy. Previous therapy should have included an anthracycline. Xeloda is also indicated as monotherapy for the treatment of patients with locally advanced or metastatic breast cancer after failure of taxanes and an anthracycline-containing chemotherapy regimen or for whom further anthracycline therapy is not indicated.</t>
  </si>
  <si>
    <t>https://www.ema.europa.eu/en/medicines/human/EPAR/xeloda</t>
  </si>
  <si>
    <t>Eptifibatide Accord</t>
  </si>
  <si>
    <t>EMEA/H/C/004104</t>
  </si>
  <si>
    <t>N/0000267275</t>
  </si>
  <si>
    <t>eptifibatide</t>
  </si>
  <si>
    <t>B01AC16</t>
  </si>
  <si>
    <t>Eptifibatide Accord is intended for use with acetylsalicylic acid and unfractionated heparin. Eptifibatide Accord is indicated for the prevention of early myocardial infarction in adults presenting with unstable angina or non-Q-wave myocardial infarction, with the last episode of chest pain occurring within 24 hours and with electrocardiogram (ECG) changes and/or elevated cardiac enzymes. Patients most likely to benefit from Eptifibatide Accord treatment are those at high risk of developing myocardial infarction within the first 3-4 days after onset of acute angina symptoms including for instance those that are likely to undergo an early PTCA (Percutaneous Transluminal Coronary Angioplasty).</t>
  </si>
  <si>
    <t>11/01/2016</t>
  </si>
  <si>
    <t>https://www.ema.europa.eu/en/medicines/human/EPAR/eptifibatide-accord</t>
  </si>
  <si>
    <t>Alprolix</t>
  </si>
  <si>
    <t>EMEA/H/C/004142</t>
  </si>
  <si>
    <t>VR/0000262414</t>
  </si>
  <si>
    <t>eftrenonacog alfa</t>
  </si>
  <si>
    <t>Vitamin K and other hemostatics;Blood coagulation factors</t>
  </si>
  <si>
    <t>Treatment and prophylaxis of bleeding in patients with haemophilia B (congenital factor IX deficiency).</t>
  </si>
  <si>
    <t>https://www.ema.europa.eu/en/medicines/human/EPAR/alprolix</t>
  </si>
  <si>
    <t>Pirsue</t>
  </si>
  <si>
    <t>EMEA/V/C/000054</t>
  </si>
  <si>
    <t>pirlimycin</t>
  </si>
  <si>
    <t>https://www.ema.europa.eu/en/medicines/veterinary/EPAR/pirsue</t>
  </si>
  <si>
    <t>Extavia</t>
  </si>
  <si>
    <t>EMEA/H/C/000933</t>
  </si>
  <si>
    <t>II/0116/G</t>
  </si>
  <si>
    <t>interferon beta-1b</t>
  </si>
  <si>
    <t>L03AB08</t>
  </si>
  <si>
    <t>Extavia is indicated for the treatment of: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 patients with relapsing-remitting multiple sclerosis and two or more relapses within the last two years; patients with secondary progressive multiple sclerosis with active disease, evidenced by relapses.</t>
  </si>
  <si>
    <t>08/12/2022</t>
  </si>
  <si>
    <t>20/05/2008</t>
  </si>
  <si>
    <t>https://www.ema.europa.eu/en/medicines/human/EPAR/extavia</t>
  </si>
  <si>
    <t>Alofisel</t>
  </si>
  <si>
    <t>EMEA/H/C/004258</t>
  </si>
  <si>
    <t>II/0044/G</t>
  </si>
  <si>
    <t>darvadstrocel</t>
  </si>
  <si>
    <t>Rectal Fistula</t>
  </si>
  <si>
    <t>Alofisel is indicated for the treatment of complex perianal fistulas in adult patients with non-active/mildly active luminal Crohn’s disease, when fistulas have shown an inadequate response to at least one conventional or biologic therapy. Alofisel should be used after conditioning of fistula.</t>
  </si>
  <si>
    <t>https://www.ema.europa.eu/en/medicines/human/EPAR/alofisel</t>
  </si>
  <si>
    <t>Xenleta</t>
  </si>
  <si>
    <t>EMEA/H/C/005048</t>
  </si>
  <si>
    <t>R/0010</t>
  </si>
  <si>
    <t>lefamulin</t>
  </si>
  <si>
    <t>lefamulin acetate</t>
  </si>
  <si>
    <t>Pneumonia, Bacterial;Community-Acquired Infections</t>
  </si>
  <si>
    <t>J01XX</t>
  </si>
  <si>
    <t>Xenleta is indicated for the treatment of community-acquired pneumonia (CAP) in adults when it is considered inappropriate to use antibacterial agents that are commonly recommended for the initial treatment of CAP or when these have failed. Consideration should be given to official guidance on the appropriate use of antibacterial agents.</t>
  </si>
  <si>
    <t>Nabriva Therapeutics Ireland DAC</t>
  </si>
  <si>
    <t>https://www.ema.europa.eu/en/medicines/human/EPAR/xenleta</t>
  </si>
  <si>
    <t>Twynsta</t>
  </si>
  <si>
    <t>EMEA/H/C/001224</t>
  </si>
  <si>
    <t>VR/0000253062 </t>
  </si>
  <si>
    <t>telmisartan;amlodipine</t>
  </si>
  <si>
    <t>C09DB04</t>
  </si>
  <si>
    <t>Treatment of essential hypertension in adults: Add-on therapy Twynsta is indicated in adults whose blood pressure is not adequately controlled on amlodipine. Replacement therapy Adult patients receiving telmisartan and amlodipine from separate tablets can instead receive tablets of Twynsta containing the same component doses.</t>
  </si>
  <si>
    <t>07/10/2010</t>
  </si>
  <si>
    <t>https://www.ema.europa.eu/en/medicines/human/EPAR/twynsta</t>
  </si>
  <si>
    <t>Alunbrig</t>
  </si>
  <si>
    <t>EMEA/H/C/004248</t>
  </si>
  <si>
    <t>II/0056</t>
  </si>
  <si>
    <t>brigatinib</t>
  </si>
  <si>
    <t>L01XE43</t>
  </si>
  <si>
    <t>Alunbrig is indicated as monotherapy for the treatment of adult patients with anaplastic lymphoma kinase (ALK)?positive advanced non?small cell lung cancer (NSCLC) previously not treated with an ALK inhibitor. Alunbrig is indicated as monotherapy for the treatment of adult patients with anaplastic lymphoma kinase ALKpositive advanced NSCLC previously treated with crizotinib.</t>
  </si>
  <si>
    <t>https://www.ema.europa.eu/en/medicines/human/EPAR/alunbrig</t>
  </si>
  <si>
    <t>Elocta</t>
  </si>
  <si>
    <t>EMEA/H/C/003964</t>
  </si>
  <si>
    <t>VR/0000262312</t>
  </si>
  <si>
    <t>efmoroctocog alfa</t>
  </si>
  <si>
    <t>Treatment and prophylaxis of bleeding in patients with haemophilia A (congenital factor VIII deficiency). Elocta can be used for all age groups.</t>
  </si>
  <si>
    <t>18/11/2015</t>
  </si>
  <si>
    <t>https://www.ema.europa.eu/en/medicines/human/EPAR/elocta</t>
  </si>
  <si>
    <t>Dazluma</t>
  </si>
  <si>
    <t>EMEA/H/C/006068</t>
  </si>
  <si>
    <t>troriluzole</t>
  </si>
  <si>
    <t>troriluzole hydrochloride monohydrate</t>
  </si>
  <si>
    <t>Spinocerebellar Ataxias</t>
  </si>
  <si>
    <t>Treatment of adult patients with spinocerebellar ataxia genotype 3 (SCA3)</t>
  </si>
  <si>
    <t>Biohaven Bioscience Ireland Limited</t>
  </si>
  <si>
    <t>https://www.ema.europa.eu/en/medicines/human/EPAR/dazluma</t>
  </si>
  <si>
    <t>Brilique</t>
  </si>
  <si>
    <t>EMEA/H/C/001241</t>
  </si>
  <si>
    <t>ticagrelor</t>
  </si>
  <si>
    <t>Peripheral Vascular Diseases;Acute Coronary Syndrome</t>
  </si>
  <si>
    <t>B01AC24</t>
  </si>
  <si>
    <t>Brilique, co administered with acetylsalicylic acid (ASA), is indicated for the prevention of atherothrombotic events in adult patients with  acute coronary syndromes (ACS) or a history of myocardial infarction (MI) and a high risk of developing an atherothrombotic event  Brilique, co-administered with acetyl salicylic acid (ASA), is indicated for the prevention of atherothrombotic events in adult patients with a history of myocardial infarction (MI occurred at least one year ago) and a high risk of developing an atherothrombotic event.</t>
  </si>
  <si>
    <t>03/12/2010</t>
  </si>
  <si>
    <t>24/04/2025</t>
  </si>
  <si>
    <t>https://www.ema.europa.eu/en/medicines/human/EPAR/brilique</t>
  </si>
  <si>
    <t>Regkirona</t>
  </si>
  <si>
    <t>EMEA/H/C/005854</t>
  </si>
  <si>
    <t>IB/0016</t>
  </si>
  <si>
    <t>regdanvimab</t>
  </si>
  <si>
    <t>J06BD06</t>
  </si>
  <si>
    <t>Regdanvimab is indicated for the treatment of adults with coronavirus disease 2019 (COVID-19) who do not require supplemental oxygen and who are at increased risk of progressing to severe COVID-19.</t>
  </si>
  <si>
    <t>25/08/2023</t>
  </si>
  <si>
    <t>https://www.ema.europa.eu/en/medicines/human/EPAR/regkirona</t>
  </si>
  <si>
    <t>Vevizye</t>
  </si>
  <si>
    <t>EMEA/H/C/006250</t>
  </si>
  <si>
    <t>VR/0000262160</t>
  </si>
  <si>
    <t>Keratoconjunctivitis Sicca</t>
  </si>
  <si>
    <t>Treatment of moderate to severe dry eye disease&amp;nbsp;(keratoconjunctivitis sicca)&amp;nbsp;in adult patients, which has not improved despite treatment with tear substitutes.</t>
  </si>
  <si>
    <t>Laboratoires Théa</t>
  </si>
  <si>
    <t>https://www.ema.europa.eu/en/medicines/human/EPAR/vevizye</t>
  </si>
  <si>
    <t>Kinzalmono (previously Telmisartan Boehringer Ingelheim Pharma KG)</t>
  </si>
  <si>
    <t>EMEA/H/C/000211</t>
  </si>
  <si>
    <t>23/07/1998</t>
  </si>
  <si>
    <t>https://www.ema.europa.eu/en/medicines/human/EPAR/kinzalmono</t>
  </si>
  <si>
    <t>Pritor</t>
  </si>
  <si>
    <t>EMEA/H/C/000210</t>
  </si>
  <si>
    <t>11/12/1998</t>
  </si>
  <si>
    <t>https://www.ema.europa.eu/en/medicines/human/EPAR/pritor</t>
  </si>
  <si>
    <t>Evra</t>
  </si>
  <si>
    <t>EMEA/H/C/000410</t>
  </si>
  <si>
    <t>VR/0000263529</t>
  </si>
  <si>
    <t>norelgestromin;ethinyl estradiol</t>
  </si>
  <si>
    <t>norelgestromin;Ethinyl estradiol</t>
  </si>
  <si>
    <t>Contraception</t>
  </si>
  <si>
    <t>G03AA13</t>
  </si>
  <si>
    <t>Female contraception. Evra is intended for women of fertile age. The safety and efficacy has been established in women aged 18 to 45 years.</t>
  </si>
  <si>
    <t>22/04/2025</t>
  </si>
  <si>
    <t>https://www.ema.europa.eu/en/medicines/human/EPAR/evra</t>
  </si>
  <si>
    <t>Elaprase</t>
  </si>
  <si>
    <t>EMEA/H/C/000700</t>
  </si>
  <si>
    <t>VR/0000263366</t>
  </si>
  <si>
    <t>idursulfase</t>
  </si>
  <si>
    <t>Mucopolysaccharidosis II</t>
  </si>
  <si>
    <t>A16AB09</t>
  </si>
  <si>
    <t>Elaprase is indicated for the long-term treatment of patients with Hunter syndrome (mucopolysaccharidosis II, MPS II). Heterozygous females were not studied in the clinical trials.</t>
  </si>
  <si>
    <t>08/01/2007</t>
  </si>
  <si>
    <t>https://www.ema.europa.eu/en/medicines/human/EPAR/elaprase</t>
  </si>
  <si>
    <t>Tamiflu</t>
  </si>
  <si>
    <t>EMEA/H/C/000402</t>
  </si>
  <si>
    <t>N/0000247267</t>
  </si>
  <si>
    <t>Treatment of influenza Tamiflu is indicated in adults and children including full term neonates who present with symptoms typical of influenza, when influenza virus is circulating in the community. Efficacy has been demonstrated when treatment is initiated within two days of first onset of symptoms.Prevention of influenza  Post-exposure prevention in individuals one year of age or older following contact with a clinically diagnosed influenza case when influenza virus is circulating in the community. The appropriate use of Tamiflu for prevention of influenza should be determined on a case-by-case basis by the circumstances and the population requiring protection. In exceptional situations (e.g. in case of a mismatch between the circulating and vaccine virus strains, and a pandemic situation) seasonal prevention could be considered in individuals one year of age or older. Tamiflu is indicated for post-exposure prevention of influenza in infants less than 1 year of age during a pandemic-influenza outbreak.  Tamiflu is not a substitute for influenza vaccination. The use of antivirals for the treatment and prevention of influenza should be determined on the basis of official recommendations. Decisions regarding the use of oseltamivir for treatment and prophylaxis should take into consideration what is known about the characteristics of the circulating influenza viruses, available information on influenza drug susceptibility patterns for each season and the impact of the disease in different geographical areas and patient populations.</t>
  </si>
  <si>
    <t>https://www.ema.europa.eu/en/medicines/human/EPAR/tamiflu</t>
  </si>
  <si>
    <t>Inovelon</t>
  </si>
  <si>
    <t>EMEA/H/C/000660</t>
  </si>
  <si>
    <t>IB/0067</t>
  </si>
  <si>
    <t>rufinamide</t>
  </si>
  <si>
    <t>N03AF03</t>
  </si>
  <si>
    <t>Inovelon is indicated as adjunctive therapy in the treatment of seizures associated with Lennox Gastaut syndrome in patients 4 years of age and older.</t>
  </si>
  <si>
    <t>28/11/2023</t>
  </si>
  <si>
    <t>https://www.ema.europa.eu/en/medicines/human/EPAR/inovelon</t>
  </si>
  <si>
    <t>Valdoxan</t>
  </si>
  <si>
    <t>EMEA/H/C/000915</t>
  </si>
  <si>
    <t>VR/0000265736 </t>
  </si>
  <si>
    <t>agomelatine</t>
  </si>
  <si>
    <t>N06AX22</t>
  </si>
  <si>
    <t>https://www.ema.europa.eu/en/medicines/human/EPAR/valdoxan</t>
  </si>
  <si>
    <t>Omeprazole TriviumVet</t>
  </si>
  <si>
    <t>EMEA/V/C/005345</t>
  </si>
  <si>
    <t>omeprazole</t>
  </si>
  <si>
    <t>Alimentary tract and metabolism;Drugs for acid related disorders;Drugs for peptic ulcer and gastro-oesophageal reflux disease (GORD)</t>
  </si>
  <si>
    <t>https://www.ema.europa.eu/en/medicines/veterinary/EPAR/omeprazole-triviumvet</t>
  </si>
  <si>
    <t>Elmaro</t>
  </si>
  <si>
    <t>EMEA/V/C/006389</t>
  </si>
  <si>
    <t>https://www.ema.europa.eu/en/medicines/veterinary/EPAR/elmaro</t>
  </si>
  <si>
    <t>Vectormune HVT-AIV</t>
  </si>
  <si>
    <t>EMEA/V/C/006288</t>
  </si>
  <si>
    <t>Avian influenza vaccine</t>
  </si>
  <si>
    <t>turkey herpesvirus, strain rHVT/AI-H5 (cell-associated), expressing haemagglutinin gene of Avian influenza subtype H5, Live</t>
  </si>
  <si>
    <t>https://www.ema.europa.eu/en/medicines/veterinary/EPAR/vectormune-hvt-aiv</t>
  </si>
  <si>
    <t>Mircera</t>
  </si>
  <si>
    <t>EMEA/H/C/000739</t>
  </si>
  <si>
    <t>IB/0104/G</t>
  </si>
  <si>
    <t>methoxy polyethylene glycol-epoetin beta</t>
  </si>
  <si>
    <t>Methoxy polyethylene glycol-epoetin beta</t>
  </si>
  <si>
    <t>B03XA03</t>
  </si>
  <si>
    <t>Treatment of symptomatic anaemia associated with chronic kidney disease (CKD) in adult patients (see section 5.1). Treatment of symptomatic anaemia associated with chronic kidney disease (CKD) in paediatric patients from 3 months to less than 18 years of age who are converting from another erythropoiesis stimulating agent (ESA) after their haemoglobin level was stabilised with the previous ESA (see section 5.1).</t>
  </si>
  <si>
    <t>20/07/2007</t>
  </si>
  <si>
    <t>https://www.ema.europa.eu/en/medicines/human/EPAR/mircera</t>
  </si>
  <si>
    <t>Prometax</t>
  </si>
  <si>
    <t>EMEA/H/C/000255</t>
  </si>
  <si>
    <t>N/0000263657</t>
  </si>
  <si>
    <t>Alzheimer Disease;Parkinson Disease;Dementia</t>
  </si>
  <si>
    <t>16/09/1998</t>
  </si>
  <si>
    <t>04/12/1998</t>
  </si>
  <si>
    <t>https://www.ema.europa.eu/en/medicines/human/EPAR/prometax</t>
  </si>
  <si>
    <t>Stelara</t>
  </si>
  <si>
    <t>EMEA/H/C/000958</t>
  </si>
  <si>
    <t>II/0108</t>
  </si>
  <si>
    <t>Adult Crohn’s DiseaseSTELARA is indicated for the treatment of adult patients with moderately to severely active Crohn’s disease who have had an inadequate response with, lost response to, or were intolerant to either conventional therapy or a TNFα antagonist.Paediatric Crohn's DiseaseSTELARA is indicated for the treatment of moderately to severely active Crohn’s disease in paediatric patients weighing at least 40 kg, who have had an inadequate response to, or were intolerant to either conventional or biologic therapy.Ulcerative colitisSTELARA is indicated for the treatment of adult patients with moderately to severely active ulcerative colitis who have had an inadequate response with, lost response to, or were intolerant to either conventional therapy or a biologic. Plaque psoriasisSTELARA is indicated for the treatment of moderate to severe plaque psoriasis in adults who failed to respond to, or who have a contraindication to, or are intolerant to other systemic therapies including ciclosporin, methotrexate (MTX) or PUVA (psoralen and ultraviolet A) (see section 5.1).Psoriatic arthritis (PsA)STELARA, alone or in combination with MTX, is indicated for the treatment of active psoriatic arthritis in adult patients when the response to previous non-biological disease modifying anti rheumatic drug (DMARD) therapy has been inadequate (see section 5.1).</t>
  </si>
  <si>
    <t>15/01/2009</t>
  </si>
  <si>
    <t>https://www.ema.europa.eu/en/medicines/human/EPAR/stelara</t>
  </si>
  <si>
    <t>Skojoy</t>
  </si>
  <si>
    <t>EMEA/H/C/006551</t>
  </si>
  <si>
    <t>Wet Macular Degeneration;Macular Edema;Retinal Vein Occlusion;Choroidal Neovascularization</t>
  </si>
  <si>
    <t>Treatment of age-related macular degeneration (AMD) and visual impairment.</t>
  </si>
  <si>
    <t>12/03/2025</t>
  </si>
  <si>
    <t>https://www.ema.europa.eu/en/medicines/human/EPAR/skojoy</t>
  </si>
  <si>
    <t>Cinqaero</t>
  </si>
  <si>
    <t>EMEA/H/C/003912</t>
  </si>
  <si>
    <t>N/0000261646</t>
  </si>
  <si>
    <t>reslizumab</t>
  </si>
  <si>
    <t>R03DX08</t>
  </si>
  <si>
    <t>Other systemic drugs for obstructive airway diseases</t>
  </si>
  <si>
    <t>Cinqaero is indicated as add-on therapy in adult patients with severe eosinophilic asthma inadequately controlled despite high dose inhaled corticosteroids plus another medicinal product for maintenance treatment.</t>
  </si>
  <si>
    <t>22/06/2016</t>
  </si>
  <si>
    <t>15/08/2016</t>
  </si>
  <si>
    <t>https://www.ema.europa.eu/en/medicines/human/EPAR/cinqaero</t>
  </si>
  <si>
    <t>Edurant</t>
  </si>
  <si>
    <t>EMEA/H/C/002264</t>
  </si>
  <si>
    <t>N/0000265340</t>
  </si>
  <si>
    <t>rilpivirine hydrochloride</t>
  </si>
  <si>
    <t>EDURANT, in combination with other antiretroviral medicinal products, is indicated for the treatment of human immunodeficiency virus type 1 (HIV 1) infection in paediatric patients 2 to less than 18 years of age and weighing at least 14 kg to less than 25 kg without known mutations associated with resistance to the non-nucleoside reverse transcriptase inhibitor (NNRTI) class, and with a viral load ≤ 100,000 HIV 1 RNA copies/ml (see sections 4.4 and 5.1).Genotypic resistance testing should guide the use of EDURANT (see sections 4.4 and 5.1).EDURANT, in combination with other antiretroviral medicinal products, is indicated for the treatment of human immunodeficiency virus type 1 (HIV 1) infection in adults and paediatric patients weighing at least 25 kg without known mutations associated with resistance to the non-nucleoside reverse transcriptase inhibitor (NNRTI) class, and with a viral load ≤ 100,000 HIV 1 RNA copies/ml (see sections 4.4 and 5.1).Genotypic resistance testing should guide the use of EDURANT (see sections 4.4 and 5.1).</t>
  </si>
  <si>
    <t>28/11/2011</t>
  </si>
  <si>
    <t>https://www.ema.europa.eu/en/medicines/human/EPAR/edurant</t>
  </si>
  <si>
    <t>Sialanar</t>
  </si>
  <si>
    <t>EMEA/H/C/003883</t>
  </si>
  <si>
    <t>IB/0031/G</t>
  </si>
  <si>
    <t>Sialorrhea</t>
  </si>
  <si>
    <t>A03AB02</t>
  </si>
  <si>
    <t>Drugs for functional gastrointestinal disorders</t>
  </si>
  <si>
    <t>Symptomatic treatment of severe sialorrhoea (chronic pathological drooling) in children and adolescents aged 3 years and older with chronic neurological disorders.</t>
  </si>
  <si>
    <t>11/05/2017</t>
  </si>
  <si>
    <t>https://www.ema.europa.eu/en/medicines/human/EPAR/sialanar</t>
  </si>
  <si>
    <t>Moventig</t>
  </si>
  <si>
    <t>EMEA/H/C/002810</t>
  </si>
  <si>
    <t>PSUSA-10317-202409</t>
  </si>
  <si>
    <t>naloxegol</t>
  </si>
  <si>
    <t>naloxegol oxalate</t>
  </si>
  <si>
    <t>Constipation;Opioid-Related Disorders</t>
  </si>
  <si>
    <t>A06AH03</t>
  </si>
  <si>
    <t>Peripheral opioid receptor antagonists;Drugs for constipation</t>
  </si>
  <si>
    <t>Treatment of opioid-induced constipation (OIC) in adult patients who have had an inadequate response to laxative(s).</t>
  </si>
  <si>
    <t>Grunenthal GmbH</t>
  </si>
  <si>
    <t>07/12/2014</t>
  </si>
  <si>
    <t>https://www.ema.europa.eu/en/medicines/human/EPAR/moventig</t>
  </si>
  <si>
    <t>Relvar Ellipta</t>
  </si>
  <si>
    <t>EMEA/H/C/002673</t>
  </si>
  <si>
    <t>T/0000247757</t>
  </si>
  <si>
    <t>fluticasone furoate;vilanterol</t>
  </si>
  <si>
    <t>R03AK10</t>
  </si>
  <si>
    <t>Adrenergics and other drugs for obstructive airway diseases</t>
  </si>
  <si>
    <t>Asthma indication: Relvar Ellipta is indicated in the regular treatment of asthma in adults and adolescents aged 12 years and older, where use of a combination product (long-acting beta2-agonist and inhaled corticosteroid) is appropriate:  patients not adequately controlled with inhaled corticosteroids and “as needed” inhaled short acting beta2-agonists. patients already adequately controlled on both inhaled corticosteroid and long-acting beta2-agonist.  COPD indication: Relvar Ellipta is indicated for the symptomatic treatment of adults with COPD with a FEV1 &amp;lt;70% predicted normal (post-bronchodilator) in patients with an exacerbation history despite bronchodilator therapy.</t>
  </si>
  <si>
    <t>https://www.ema.europa.eu/en/medicines/human/EPAR/relvar-ellipta</t>
  </si>
  <si>
    <t>Competact</t>
  </si>
  <si>
    <t>EMEA/H/C/000655</t>
  </si>
  <si>
    <t>VR/0000262689</t>
  </si>
  <si>
    <t>pioglitazone;metformin</t>
  </si>
  <si>
    <t>pioglitazone;metformin hydrochloride</t>
  </si>
  <si>
    <t>A10BD05</t>
  </si>
  <si>
    <t>Competact is indicated in the treatment of type 2 diabetes mellitus patients, particularly overweight patients, who are unable to achieve sufficient glycaemic control at their maximally tolerated dose of oral metformin alone.</t>
  </si>
  <si>
    <t>08/04/2025</t>
  </si>
  <si>
    <t>28/07/2006</t>
  </si>
  <si>
    <t>12/12/2016</t>
  </si>
  <si>
    <t>09/04/2025</t>
  </si>
  <si>
    <t>https://www.ema.europa.eu/en/medicines/human/EPAR/competact</t>
  </si>
  <si>
    <t>Quinsair</t>
  </si>
  <si>
    <t>EMEA/H/C/002789</t>
  </si>
  <si>
    <t>IB/0039</t>
  </si>
  <si>
    <t>levofloxacin</t>
  </si>
  <si>
    <t>J01MA12</t>
  </si>
  <si>
    <t>Quinsair is indicated for the management of chronic pulmonary infections due to Pseudomonas aeruginosa in adult patients with cystic fibrosis. Consideration should be given to official guidance on the appropriate use of antibacterial agents.</t>
  </si>
  <si>
    <t>https://www.ema.europa.eu/en/medicines/human/EPAR/quinsair</t>
  </si>
  <si>
    <t>Rasagiline ratiopharm</t>
  </si>
  <si>
    <t>EMEA/H/C/003957</t>
  </si>
  <si>
    <t>VR/0000255892</t>
  </si>
  <si>
    <t>Rasagiline ratiopharm is indicated for the treatment of idiopathic Parkinson’s disease (PD) as monotherapy (without levodopa) or as adjunct therapy (with levodopa) in patients with end of dose fluctuations.</t>
  </si>
  <si>
    <t>07/04/2025</t>
  </si>
  <si>
    <t>12/01/2015</t>
  </si>
  <si>
    <t>https://www.ema.europa.eu/en/medicines/human/EPAR/rasagiline-ratiopharm</t>
  </si>
  <si>
    <t>Kentera (previously Oxybutynin Nicobrand)</t>
  </si>
  <si>
    <t>EMEA/H/C/000532</t>
  </si>
  <si>
    <t>oxybutynin</t>
  </si>
  <si>
    <t>Urinary Incontinence, Urge</t>
  </si>
  <si>
    <t>G04BD04</t>
  </si>
  <si>
    <t>Symptomatic treatment of urge incontinence and/or increased urinary frequency and urgency as may occur in adult patients with unstable bladder.</t>
  </si>
  <si>
    <t>15/06/2004</t>
  </si>
  <si>
    <t>https://www.ema.europa.eu/en/medicines/human/EPAR/kentera</t>
  </si>
  <si>
    <t>Azilect</t>
  </si>
  <si>
    <t>EMEA/H/C/000574</t>
  </si>
  <si>
    <t>Azilect is indicated for the treatment of idiopathic Parkinson's disease (PD) as monotherapy (without levodopa) or as adjunct therapy (with levodopa) in patients with end-of-dose fluctuations.</t>
  </si>
  <si>
    <t>14/08/2023</t>
  </si>
  <si>
    <t>https://www.ema.europa.eu/en/medicines/human/EPAR/azilect</t>
  </si>
  <si>
    <t>Ajovy</t>
  </si>
  <si>
    <t>EMEA/H/C/004833</t>
  </si>
  <si>
    <t>fremanezumab</t>
  </si>
  <si>
    <t>N02CD03</t>
  </si>
  <si>
    <t>Calcitonin gene-related peptide (CGRP) antagonists</t>
  </si>
  <si>
    <t>Ajovy is indicated for prophylaxis of migraine in adults who have at least 4&amp;nbsp;migraine days per month.</t>
  </si>
  <si>
    <t>28/03/2019</t>
  </si>
  <si>
    <t>https://www.ema.europa.eu/en/medicines/human/EPAR/ajovy</t>
  </si>
  <si>
    <t>SomaKit TOC</t>
  </si>
  <si>
    <t>EMEA/H/C/004140</t>
  </si>
  <si>
    <t>N/0000263363</t>
  </si>
  <si>
    <t>edotreotide</t>
  </si>
  <si>
    <t>Neuroendocrine Tumors;Radionuclide Imaging</t>
  </si>
  <si>
    <t>V09IX</t>
  </si>
  <si>
    <t>This medicinal product is for diagnostic use only. After radiolabelling with gallium (68Ga) chloride solution, the solution of gallium (68Ga) edotreotide obtained is indicated for Positron Emission Tomography (PET) imaging of somatostatin receptor overexpression in adult patients with confirmed or suspected well-differentiated gastro-enteropancreatic neuroendocrine tumours (GEP-NET) for localizing primary tumours and their metastases.</t>
  </si>
  <si>
    <t>https://www.ema.europa.eu/en/medicines/human/EPAR/somakit-toc</t>
  </si>
  <si>
    <t>MabThera</t>
  </si>
  <si>
    <t>EMEA/H/C/000165</t>
  </si>
  <si>
    <t>Lymphoma, Non-Hodgkin;Arthritis, Rheumatoid;Leukemia, Lymphocytic, Chronic, B-Cell</t>
  </si>
  <si>
    <t>MabThera is indicated in adults for the following indications: Non Hodgkin’s lymphoma (NHL) MabThera is indicated for the treatment of previously untreated adult patients with stage III?IV follicular lymphoma in combination with chemotherapy. MabThera maintenance therapy is indicated for the treatment of adult follicular lymphoma patients responding to induction therapy. MabThera monotherapy is indicated for treatment of adult patients with stage III?IV follicular lymphoma who are chemoresistant or are in their second or subsequent relapse after chemotherapy. MabThera is indicated for the treatment of adult patients with CD20 positive diffuse large B&amp;nbsp;cell non?Hodgkin’s lymphoma in combination with CHOP (cyclophosphamide, doxorubicin, vincristine, prednisolone) chemotherapy. MabThera in combination with chemotherapy is indicated for the treatment of paediatric patients (aged ? 6 months&amp;nbsp; to &amp;lt; 18 years old) with previously untreated advanced stage CD20 positive diffuse large B-cell lymphoma (DLBCL), Burkitt lymphoma (BL)/Burkitt leukaemia (mature B-cell acute leukaemia) (BAL) or Burkitt-like lymphoma (BLL). Chronic lymphocytic leukaemia (CLL) MabThera in combination with chemotherapy is indicated for the treatment of patients with previously untreated and relapsed/refractory CLL. Only limited data are available on efficacy and safety for patients previously treated with monoclonal antibodies including MabThera or patients refractory to previous MabThera plus chemotherapy. Rheumatoid arthritis MabThera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MabThera has been shown to reduce the rate of progression of joint damage as measured by X?ray and to improve physical function, when given in combination with methotrexate. Granulomatosis with polyangiitis and microscopic polyangiitis MabThera, in combination with glucocorticoids, is indicated for the treatment of adult patients with severe, active granulomatosis with polyangiitis (Wegener’s) (GPA) and microscopic polyangiitis (MPA). MabThera, in combination with glucocorticoids, is indicated for the induction of remission in paediatric patients (aged ? 2 to &amp;lt; 18 years old) with severe, active GPA (Wegener’s) and MPA. Pemphigus vulgaris MabThera is indicated for the treatment of patients with moderate to severe pemphigus vulgaris (PV).</t>
  </si>
  <si>
    <t>02/06/1998</t>
  </si>
  <si>
    <t>https://www.ema.europa.eu/en/medicines/human/EPAR/mabthera</t>
  </si>
  <si>
    <t>Camcevi</t>
  </si>
  <si>
    <t>EMEA/H/C/005034</t>
  </si>
  <si>
    <t>VR/0000261705</t>
  </si>
  <si>
    <t>leuprorelin</t>
  </si>
  <si>
    <t>leuprorelin mesilate</t>
  </si>
  <si>
    <t>Camcevi is indicated for the treatment of hormone dependent advanced prostate cancer and for the treatment of high-risk localised and locally advanced hormone dependent prostate cancer in combination with radiotherapy.</t>
  </si>
  <si>
    <t>24/05/2022</t>
  </si>
  <si>
    <t>https://www.ema.europa.eu/en/medicines/human/EPAR/camcevi</t>
  </si>
  <si>
    <t>Litak</t>
  </si>
  <si>
    <t>EMEA/H/C/000504</t>
  </si>
  <si>
    <t>PSUSA/00000787/202402</t>
  </si>
  <si>
    <t>Leukemia, Hairy Cell</t>
  </si>
  <si>
    <t>L01BB04</t>
  </si>
  <si>
    <t>Litak is indicated for the treatment of hairy-cell leukaemia.</t>
  </si>
  <si>
    <t>14/04/2004</t>
  </si>
  <si>
    <t>https://www.ema.europa.eu/en/medicines/human/EPAR/litak</t>
  </si>
  <si>
    <t>Yondelis</t>
  </si>
  <si>
    <t>EMEA/H/C/000773</t>
  </si>
  <si>
    <t>II/0070</t>
  </si>
  <si>
    <t>Ovarian Neoplasms;Sarcoma</t>
  </si>
  <si>
    <t>Yondelis is indicated for the treatment of patients with advanced soft-tissue sarcoma, after failure of anthracyclines and ifosfamide, or who are unsuited to receive these agents. Efficacy data are based mainly on liposarcoma and leiomyosarcoma patients. Yondelis in combination with pegylated liposomal doxorubicin (PLD) is indicated for the treatment of patients with relapsed platinum-sensitive ovarian cancer.</t>
  </si>
  <si>
    <t>13/02/2025</t>
  </si>
  <si>
    <t>17/09/2007</t>
  </si>
  <si>
    <t>https://www.ema.europa.eu/en/medicines/human/EPAR/yondelis</t>
  </si>
  <si>
    <t>Copiktra</t>
  </si>
  <si>
    <t>EMEA/H/C/005381</t>
  </si>
  <si>
    <t>IB/0007/G</t>
  </si>
  <si>
    <t>duvelisib</t>
  </si>
  <si>
    <t>Leukemia, Lymphocytic, Chronic, B-Cell;Lymphoma, Follicular</t>
  </si>
  <si>
    <t>L01EM04</t>
  </si>
  <si>
    <t>Copiktra monotherapy is indicated for the treatment of adult patients with:   Relapsed or refractory chronic lymphocytic leukaemia (CLL) after at least two prior therapies.  Follicular lymphoma (FL) that is refractory to at least two prior  systemic therapies.</t>
  </si>
  <si>
    <t>Secura Bio Limited</t>
  </si>
  <si>
    <t>10/08/2023</t>
  </si>
  <si>
    <t>31/05/2021</t>
  </si>
  <si>
    <t>https://www.ema.europa.eu/en/medicines/human/EPAR/copiktra</t>
  </si>
  <si>
    <t>Evista</t>
  </si>
  <si>
    <t>EMEA/H/C/000184</t>
  </si>
  <si>
    <t>N/0000257013</t>
  </si>
  <si>
    <t>Evista is indicated for the treatment and prevention of osteoporosis in post-menopausal women. A significant reduction in the incidence of vertebral, but not hip fractures has been demonstrated. When determining the choice of Evista or other therapies, including oestrogens, for an individual postmenopausal woman, consideration should be given to menopausal symptoms, effects on uterine and breast tissues, and cardiovascular risks and benefits.</t>
  </si>
  <si>
    <t>22/04/1998</t>
  </si>
  <si>
    <t>17/11/2017</t>
  </si>
  <si>
    <t>https://www.ema.europa.eu/en/medicines/human/EPAR/evista</t>
  </si>
  <si>
    <t>Giotrif</t>
  </si>
  <si>
    <t>EMEA/H/C/002280</t>
  </si>
  <si>
    <t>VR/0000261894</t>
  </si>
  <si>
    <t>afatinib</t>
  </si>
  <si>
    <t>L01XE13</t>
  </si>
  <si>
    <t>Giotrif as monotherapy is indicated for the treatment of  Epidermal Growth Factor Receptor (EGFR) TKI-naïve adult patients with locally advanced or metastatic non-small cell lung cancer (NSCLC) with activating EGFR mutation(s); locally advanced or metastatic NSCLC of squamous histology progressing on or after platinum-based chemotherapy.</t>
  </si>
  <si>
    <t>25/09/2013</t>
  </si>
  <si>
    <t>https://www.ema.europa.eu/en/medicines/human/EPAR/giotrif</t>
  </si>
  <si>
    <t>Amgevita</t>
  </si>
  <si>
    <t>EMEA/H/C/004212</t>
  </si>
  <si>
    <t>N/0000248712</t>
  </si>
  <si>
    <t>Arthritis, Psoriatic;Colitis, Ulcerative;Arthritis, Juvenile Rheumatoid;Spondylitis, Ankylosing;Psoriasis;Crohn Disease;Arthritis, Rheumatoid</t>
  </si>
  <si>
    <t>Rheumatoid arthritis  Amgevita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Amgevita can be given as monotherapy in case of intolerance to methotrexate or when continued treatment with methotrexate is inappropriate.  Amgevita reduces the rate of progression of joint damage as measured by x-ray and improves physical function, when given in combination with methotrexate. Juvenile idiopathic arthritis Polyarticular juvenile idiopathic arthritis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Enthesitis-related arthritis Amgevita is indicated for the treatment of active enthesitis-related arthritis in patients, 6 years of age and older, who have had an inadequate response to, or who are intolerant of, conventional therapy (see section 5.1). Axial spondyloarthritis Ankylosing spondylitis (AS) Amgevita is indicated for the treatment of adults with severe active ankylosing spondylitis who have had an inadequate response to conventional therapy. Axial spondyloarthritis without radiographic evidence of AS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Psoriasis Amgevita is indicated for the treatment of moderate to severe chronic plaque psoriasis in adult patients who are candidates for systemic therapy. Paediatric plaque psoriasis Amgevita is indicated for the treatment of severe chronic plaque psoriasis in children and adolescents from 4 years of age who have had an inadequate response to or are inappropriate candidates for topical therapy and phototherapies. Hidradenitis suppurativa (HS) Amgevita is indicated for the treatment of active moderate to severe hidradenitis suppurativa (acne inversa) in adults and adolescents from 12 years of age with an inadequate response to conventional systemic HS therapy (see sections 5.1 and 5.2). Crohn’s disease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Amgevita is indicated for the treatment of non-infectious intermediate, posterior and panuveitis in adult patients who have had an inadequate response to corticosteroids, in patients in need of corticosteroid-sparing, or in whom corticosteroid treatment is inappropriate. Paediatric uveitis Amgevita is indicated for the treatment of paediatric chronic non-infectious anterior uveitis in patients from 2 years of age who have had an inadequate response to or are intolerant to conventional therapy, or in whom conventional therapy is inappropriate.</t>
  </si>
  <si>
    <t>25/01/2017</t>
  </si>
  <si>
    <t>21/03/2017</t>
  </si>
  <si>
    <t>https://www.ema.europa.eu/en/medicines/human/EPAR/amgevita</t>
  </si>
  <si>
    <t>Ontilyv</t>
  </si>
  <si>
    <t>EMEA/H/C/005782</t>
  </si>
  <si>
    <t>N04;N04BX04</t>
  </si>
  <si>
    <t>Ontilyv is indicated as adjunctive therapy to preparations of levodopa/ DOPA decarboxylase inhibitors (DDCI) in adult patients with Parkinson’s disease and end-of-dose motor fluctuations who cannot be stabilised on those combinations.</t>
  </si>
  <si>
    <t>Bial Portela &amp; Companhia S.A.</t>
  </si>
  <si>
    <t>21/02/2025</t>
  </si>
  <si>
    <t>https://www.ema.europa.eu/en/medicines/human/EPAR/ontilyv</t>
  </si>
  <si>
    <t>Nexavar</t>
  </si>
  <si>
    <t>EMEA/H/C/000690</t>
  </si>
  <si>
    <t>II/0059</t>
  </si>
  <si>
    <t>Hepatocellular carcinoma Nexavar is indicated for the treatment of hepatocellular carcinoma. Renal cell carcinoma Nexavar is indicated for the treatment of patients with advanced renal cell carcinoma who have failed prior interferon-alpha or interleukin-2 based therapy or are considered unsuitable for such therapy. Differentiated thyroid carcinoma Nexavar is indicated for the treatment of patients with progressive, locally advanced or metastatic, differentiated (papillary/follicular/Hürthle cell) thyroid carcinoma, refractory to radioactive iodine.</t>
  </si>
  <si>
    <t>19/07/2006</t>
  </si>
  <si>
    <t>https://www.ema.europa.eu/en/medicines/human/EPAR/nexavar</t>
  </si>
  <si>
    <t>Rolufta Ellipta (previously Rolufta)</t>
  </si>
  <si>
    <t>EMEA/H/C/004654</t>
  </si>
  <si>
    <t>WS2816</t>
  </si>
  <si>
    <t>umeclidinium</t>
  </si>
  <si>
    <t>Rolufta is indicated as a maintenance bronchodilator treatment to relieve symptoms in adult patients with chronic obstructive pulmonary disease (COPD).</t>
  </si>
  <si>
    <t>20/03/2017</t>
  </si>
  <si>
    <t>https://www.ema.europa.eu/en/medicines/human/EPAR/rolufta-ellipta</t>
  </si>
  <si>
    <t>Respreeza</t>
  </si>
  <si>
    <t>EMEA/H/C/002739</t>
  </si>
  <si>
    <t>VR/0000245783</t>
  </si>
  <si>
    <t>alpha1-proteinase inhibitor (human)</t>
  </si>
  <si>
    <t>human alpha1-proteinase inhibitor</t>
  </si>
  <si>
    <t>Genetic Diseases, Inborn;Lung Diseases</t>
  </si>
  <si>
    <t>B02AB02</t>
  </si>
  <si>
    <t>Respreeza is indicated for maintenance treatment, to slow the progression of emphysema in adults with documented severe alpha1-proteinase inhibitor deficiency (e.g. genotypes PiZZ, PiZ(null), Pi(null,null), PiSZ). Patients are to be under optimal pharmacologic and non-pharmacologic treatment and show evidence of progressive lung disease (e.g. lower forced expiratory volume per second (FEV1) predicted, impaired walking capacity or increased number of exacerbations) as evaluated by a healthcare professional experienced in the treatment of alpha1-proteinase inhibitor deficiency.</t>
  </si>
  <si>
    <t>https://www.ema.europa.eu/en/medicines/human/EPAR/respreeza</t>
  </si>
  <si>
    <t>VeraSeal</t>
  </si>
  <si>
    <t>EMEA/H/C/004446</t>
  </si>
  <si>
    <t>N/0000255532</t>
  </si>
  <si>
    <t>human fibrinogen, human thrombin</t>
  </si>
  <si>
    <t>B02BC</t>
  </si>
  <si>
    <t>Supportive treatment in adults where standard surgical techniques are insufficient:  for improvement of haemostasis as suture support in vascular surgery</t>
  </si>
  <si>
    <t>Instituto Grifols, S.A.</t>
  </si>
  <si>
    <t>https://www.ema.europa.eu/en/medicines/human/EPAR/veraseal</t>
  </si>
  <si>
    <t>Febuxostat Krka</t>
  </si>
  <si>
    <t>EMEA/H/C/004773</t>
  </si>
  <si>
    <t>N/0000258495</t>
  </si>
  <si>
    <t>Hyperuricemia;Gout</t>
  </si>
  <si>
    <t>Febuxostat Krka is indicated for the treatment of chronic hyperuricaemia in conditions where urate deposition has already occurred (including a history, or presence of, tophus and/or gouty arthritis). Febuxostat Krka is indicated in adults.</t>
  </si>
  <si>
    <t>29/03/2019</t>
  </si>
  <si>
    <t>https://www.ema.europa.eu/en/medicines/human/EPAR/febuxostat-krka</t>
  </si>
  <si>
    <t>Vafseo</t>
  </si>
  <si>
    <t>EMEA/H/C/005131</t>
  </si>
  <si>
    <t>N/0000254042</t>
  </si>
  <si>
    <t>vadadustat</t>
  </si>
  <si>
    <t>Renal Insufficiency, Chronic;Anemia</t>
  </si>
  <si>
    <t>Vafseo is indicated for the treatment of symptomatic anaemia associated with chronic kidney disease (CKD) in adults on chronic maintenance dialysis.</t>
  </si>
  <si>
    <t>Medice Arzneimittel Pütter GmbH &amp; Co. KG</t>
  </si>
  <si>
    <t>https://www.ema.europa.eu/en/medicines/human/EPAR/vafseo</t>
  </si>
  <si>
    <t>Eurneffy</t>
  </si>
  <si>
    <t>EMEA/H/C/006139</t>
  </si>
  <si>
    <t>VR/0000262105</t>
  </si>
  <si>
    <t>epinephrine</t>
  </si>
  <si>
    <t>Anaphylaxis</t>
  </si>
  <si>
    <t>C01CA24</t>
  </si>
  <si>
    <t>Emergency treatment of allergic reactions (anaphylaxis) due to insect stings or bites, foods, medicinal products and other allergens as well as idiopathic or exercise induced anaphylaxis. Treatment is indicated for adults and children with a body weight ≥30&amp;nbsp;kg.&amp;nbsp;</t>
  </si>
  <si>
    <t>ALK-Abelló A/S</t>
  </si>
  <si>
    <t>https://www.ema.europa.eu/en/medicines/human/EPAR/eurneffy</t>
  </si>
  <si>
    <t>Kadcyla</t>
  </si>
  <si>
    <t>EMEA/H/C/002389</t>
  </si>
  <si>
    <t>II/0071/G</t>
  </si>
  <si>
    <t>trastuzumab emtansine</t>
  </si>
  <si>
    <t>L01FD03</t>
  </si>
  <si>
    <t>Early Breast Cancer (EBC) Kadcyla, as a single agent, is indicated for the adjuvant treatment of adult patients with HER2-positive early breast cancer who have residual invasive disease, in the breast and/or lymph nodes, after neoadjuvant taxane-based and HER2-targeted therapy. Metastatic Breast Cancer (MBC) Kadcyla, as a single agent, is indicated for the treatment of adult patients with HER2-positive, unresectable locally advanced or metastatic breast cancer who previously received trastuzumab and a taxane, separately or in combination. Patients should have either:  Received prior therapy for locally advanced or metastatic disease, or Developed disease recurrence during or within six months of completing adjuvant therapy.</t>
  </si>
  <si>
    <t>https://www.ema.europa.eu/en/medicines/human/EPAR/kadcyla</t>
  </si>
  <si>
    <t>Samsca</t>
  </si>
  <si>
    <t>EMEA/H/C/000980</t>
  </si>
  <si>
    <t>II/0051</t>
  </si>
  <si>
    <t>Treatment of adult patients with hyponatraemia secondary to syndrome of inappropriate antidiuretic-hormone secretion (SIADH).</t>
  </si>
  <si>
    <t>28/05/2009</t>
  </si>
  <si>
    <t>https://www.ema.europa.eu/en/medicines/human/EPAR/samsca</t>
  </si>
  <si>
    <t>Emadine</t>
  </si>
  <si>
    <t>EMEA/H/C/000223</t>
  </si>
  <si>
    <t>VR/0000222987</t>
  </si>
  <si>
    <t>emedastine</t>
  </si>
  <si>
    <t>emedastine difumarate</t>
  </si>
  <si>
    <t>S01GX06</t>
  </si>
  <si>
    <t>Symptomatic treatment of seasonal allergic conjunctivitis.</t>
  </si>
  <si>
    <t>27/01/1999</t>
  </si>
  <si>
    <t>25/03/2025</t>
  </si>
  <si>
    <t>https://www.ema.europa.eu/en/medicines/human/EPAR/emadine</t>
  </si>
  <si>
    <t>EndolucinBeta</t>
  </si>
  <si>
    <t>EMEA/H/C/003999</t>
  </si>
  <si>
    <t>EndolucinBeta is a radiopharmaceutical precursor, and it is not intended for direct use in patients. It is to be used only for the radiolabelling of carrier molecules that have been specifically developed and authorised for radiolabelling with Lutetium (177Lu) chloride.</t>
  </si>
  <si>
    <t>ITM Medical Isotopes GmbH</t>
  </si>
  <si>
    <t>06/07/2016</t>
  </si>
  <si>
    <t>https://www.ema.europa.eu/en/medicines/human/EPAR/endolucinbeta</t>
  </si>
  <si>
    <t>Onpattro</t>
  </si>
  <si>
    <t>EMEA/H/C/004699</t>
  </si>
  <si>
    <t>N/0000248933</t>
  </si>
  <si>
    <t>patisiran</t>
  </si>
  <si>
    <t>patisiran sodium</t>
  </si>
  <si>
    <t>Amyloidosis, Familial</t>
  </si>
  <si>
    <t>Onpattro is indicated for the treatment of hereditary transthyretin-mediated amyloidosis (hATTR amyloidosis) in adult patients with stage 1 or stage 2 polyneuropathy.</t>
  </si>
  <si>
    <t>https://www.ema.europa.eu/en/medicines/human/EPAR/onpattro</t>
  </si>
  <si>
    <t>Buvidal</t>
  </si>
  <si>
    <t>EMEA/H/C/004651</t>
  </si>
  <si>
    <t>VR/0000258074</t>
  </si>
  <si>
    <t>Treatment of opioid dependence within a framework of medical, social and psychological treatment. Treatment is intended for use in adults and adolescents aged 16 years or over.</t>
  </si>
  <si>
    <t>21/03/2025</t>
  </si>
  <si>
    <t>https://www.ema.europa.eu/en/medicines/human/EPAR/buvidal</t>
  </si>
  <si>
    <t>Mycapssa</t>
  </si>
  <si>
    <t>EMEA/H/C/005826</t>
  </si>
  <si>
    <t>octreotide acetate</t>
  </si>
  <si>
    <t>Mycapssa is indicated for maintenance treatment in adult patients with acromegaly who have responded to and tolerated treatment with somatostatin analogues.</t>
  </si>
  <si>
    <t>Amryt Pharmaceuticals DAC</t>
  </si>
  <si>
    <t>02/12/2022</t>
  </si>
  <si>
    <t>22/12/2022</t>
  </si>
  <si>
    <t>https://www.ema.europa.eu/en/medicines/human/EPAR/mycapssa</t>
  </si>
  <si>
    <t>Sivextro</t>
  </si>
  <si>
    <t>EMEA/H/C/002846</t>
  </si>
  <si>
    <t>II/0054</t>
  </si>
  <si>
    <t>tedizolid phosphate</t>
  </si>
  <si>
    <t>tedizolid</t>
  </si>
  <si>
    <t>J01XX11</t>
  </si>
  <si>
    <t>Antibacterials for systemic use;Other antibacterials</t>
  </si>
  <si>
    <t>Sivextro tablets are indicated for the treatment of acute bacterial skin and skin structure infections (ABSSSI) in adults, adolescents and children weighing at least 35 kg.Consideration should be given to official guidance on the appropriate use of antibacterial agents. Sivextro powder for concentrate for solution for infusion is indicated for the treatment of acute bacterial skin and skin structure infections (ABSSSI) from birth. Consideration should be given to official guidance on the appropriate use of antibacterial agents.</t>
  </si>
  <si>
    <t>https://www.ema.europa.eu/en/medicines/human/EPAR/sivextro</t>
  </si>
  <si>
    <t>Scintimun</t>
  </si>
  <si>
    <t>EMEA/H/C/001045</t>
  </si>
  <si>
    <t>T/0000253479</t>
  </si>
  <si>
    <t>besilesomab</t>
  </si>
  <si>
    <t>Osteomyelitis;Radionuclide Imaging</t>
  </si>
  <si>
    <t>V09HA03</t>
  </si>
  <si>
    <t>This medicinal product is for diagnostic use only and the approved indication is scintigraphic imaging, in conjunction with other appropriate imaging modalities, for determining the location of inflammation/infection in peripheral bone in adults with suspected osteomyelitis. Scintimun should not be used for the diagnosis of diabetic foot infection.</t>
  </si>
  <si>
    <t>Telix Innovations</t>
  </si>
  <si>
    <t>17/03/2025</t>
  </si>
  <si>
    <t>11/01/2010</t>
  </si>
  <si>
    <t>22/09/2016</t>
  </si>
  <si>
    <t>https://www.ema.europa.eu/en/medicines/human/EPAR/scintimun</t>
  </si>
  <si>
    <t>Tenofovir disoproxil Zentiva</t>
  </si>
  <si>
    <t>EMEA/H/C/004120</t>
  </si>
  <si>
    <t>N/0000256696</t>
  </si>
  <si>
    <t>tenofovir disoproxil phosphate</t>
  </si>
  <si>
    <t>HIV?1 infection Tenofovir disoproxil Zentiva is indicated in combination with other antiretroviral medicinal products for the treatment of HIV?1 infected adults. In adults, the demonstration of the benefit of tenofovir disoproxil in HIV?1 infection is based on results of one study in treatment?naïve patients, including patients with a high viral load (&amp;gt; 100,000 copies/ml) and studies in which tenofovir disoproxil was added to stable background therapy (mainly tritherapy) in antiretroviral pre?treated patients experiencing early virological failure (&amp;lt; 10,000 copies/ml, with the majority of patients having &amp;lt; 5,000 copies/ml). Tenofovir disoproxil Zentiva is also indicated for the treatment of HIV?1 infected adolescents, with NRTI (nucleotide reverse transcriptase inhibitor) resistance or toxicities precluding the use of first line agents, aged 12 to &amp;lt; 18 years. The choice of Tenofovir disoproxil Zentiva to treat antiretroviral?experienced patients with HIV?1 infection should be based on individual viral resistance testing and/or treatment history of patients. Hepatitis B infection Tenofovir disoproxil Zentiva is indicated for the treatment of chronic hepatitis B in adults with:  compensated liver disease, with evidence of active viral replication, persistently elevated serum alanine aminotransferase (ALT) levels and histological evidence of active inflammation and/or fibrosis (see section 5.1); evidence of lamivudine-resistant hepatitis B virus (see sections 4.8 and 5.1); decompensated liver disease (see sections 4.4, 4.8 and 5.1).  Tenofovir disoproxil Zentiva is indicated for the treatment of chronic hepatitis B in adolescents 12 to &amp;lt; 18 years of age with:  compensated liver disease and evidence of immune active disease, i.e. active viral replication, persistently elevated serum ALT levels and histological evidence of active inflammation and/or fibrosis (see sections 4.4, 4.8 and 5.1).</t>
  </si>
  <si>
    <t>19/03/2025</t>
  </si>
  <si>
    <t>https://www.ema.europa.eu/en/medicines/human/EPAR/tenofovir-disoproxil-zentiva</t>
  </si>
  <si>
    <t>Emtricitabine/Tenofovir disoproxil Zentiva</t>
  </si>
  <si>
    <t>EMEA/H/C/004137</t>
  </si>
  <si>
    <t>N/0000256683</t>
  </si>
  <si>
    <t>emtricitabine;tenofovir disoproxil phosphate</t>
  </si>
  <si>
    <t>Treatment of HIV-1 infection Emtricitabine/Tenofovir disoproxil Zentiva is indicated in antiretroviral combination therapy for the treatment of HIV-1 infected adults. Emtricitabine/Tenofovir disoproxil Zentiva is also indicated for the treatment of HIV-1 infected adolescents, with NRTI resistance or toxicities precluding the use of first line agents. Pre-exposure prophylaxis (PrEP) Emtricitabine/Tenofovir disoproxil Zentiva is indicated in combination with safer sex practices for pre-exposure prophylaxis to reduce the risk of sexually acquired HIV-1 infection in adults and adolescents at high risk.</t>
  </si>
  <si>
    <t>13/10/2017</t>
  </si>
  <si>
    <t>https://www.ema.europa.eu/en/medicines/human/EPAR/emtricitabine-tenofovir-disoproxil-zentiva</t>
  </si>
  <si>
    <t>Efavirenz/Emtricitabine/Tenofovir disoproxil Zentiva</t>
  </si>
  <si>
    <t>EMEA/H/C/004250</t>
  </si>
  <si>
    <t>N/0000256672</t>
  </si>
  <si>
    <t>efavirenz;emtricitabine;tenofovir disoproxil phosphate</t>
  </si>
  <si>
    <t>Efavirenz/Emtricitabine/Tenofovir disoproxil Zentiva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Zentiva prior to initiation of their first antiretroviral treatment regimen. The demonstration of the benefit of the combination efavirenz/emtricitabine/tenofovir disoproxil is primarily based on 48-week data from a clinical study in which patients with stable virologic suppression on a combination antiretroviral therapy changed to efavirenz/emtricitabine/tenofovir disoproxil. No data are currently available from clinical studies with combination efavirenz/emtricitabine/tenofovir disoproxil in treatment-naïve or in heavily pretreated patients. No data are available to support the combination of efavirenz/emtricitabine/tenofovir disoproxil and other antiretroviral agents.</t>
  </si>
  <si>
    <t>https://www.ema.europa.eu/en/medicines/human/EPAR/efavirenz-emtricitabine-tenofovir-disoproxil-zentiva</t>
  </si>
  <si>
    <t>Riarify (previously CHF 5993 Chiesi Farmaceutici S.p.A.)</t>
  </si>
  <si>
    <t>EMEA/H/C/004836</t>
  </si>
  <si>
    <t>N/0034</t>
  </si>
  <si>
    <t>beclometasone;formoterol</t>
  </si>
  <si>
    <t>formoterol fumarate dihydrate;glycopyrronium;beclometasone dipropionate</t>
  </si>
  <si>
    <t>R03AL09</t>
  </si>
  <si>
    <t>Maintenance treatment in adult patients with moderate to severe chronic obstructive pulmonary disease (COPD) who are not adequately treated by a combination of an inhaled corticosteroid and a long-acting beta2-agonist (for effects on symptoms control and prevention of exacerbations see section 5.1).</t>
  </si>
  <si>
    <t>04/11/2024</t>
  </si>
  <si>
    <t>https://www.ema.europa.eu/en/medicines/human/EPAR/riarify</t>
  </si>
  <si>
    <t>Leucofeligen FeLV/RCP</t>
  </si>
  <si>
    <t>EMEA/V/C/000143</t>
  </si>
  <si>
    <t>feline calicivirosis, feline viral rhinotrachieitis, feline infectious enteritis (feline panleucopenia) vaccine (live), feline leukaemia vaccine (inactivated)</t>
  </si>
  <si>
    <t>purified p45 feline leukaemia virus envelope antigen;live feline calicivirus (strain F9);live feline viral rhinotracheitis virus (strain F2);live feline panleucopenia virus</t>
  </si>
  <si>
    <t>https://www.ema.europa.eu/en/medicines/veterinary/EPAR/leucofeligen-felv-rcp</t>
  </si>
  <si>
    <t>Cimalgex</t>
  </si>
  <si>
    <t>EMEA/V/C/000162</t>
  </si>
  <si>
    <t>cimicoxib</t>
  </si>
  <si>
    <t>https://www.ema.europa.eu/en/medicines/veterinary/EPAR/cimalgex</t>
  </si>
  <si>
    <t>Cytopoint</t>
  </si>
  <si>
    <t>EMEA/V/C/003939</t>
  </si>
  <si>
    <t>lokivetmab</t>
  </si>
  <si>
    <t>https://www.ema.europa.eu/en/medicines/veterinary/EPAR/cytopoint</t>
  </si>
  <si>
    <t>Skilarence</t>
  </si>
  <si>
    <t>EMEA/H/C/002157</t>
  </si>
  <si>
    <t>N/0000251714</t>
  </si>
  <si>
    <t>Skilarence is indicated for the treatment of moderate to severe plaque psoriasis in adults in need of systemic medicinal therapy.</t>
  </si>
  <si>
    <t>https://www.ema.europa.eu/en/medicines/human/EPAR/skilarence</t>
  </si>
  <si>
    <t>Revinty Ellipta</t>
  </si>
  <si>
    <t>EMEA/H/C/002745</t>
  </si>
  <si>
    <t>T/0000247760</t>
  </si>
  <si>
    <t>fluticasone furoate;vilanterol trifenatate</t>
  </si>
  <si>
    <t>Asthma Indication Revinty Ellipta is indicated in the regular treatment of asthma in adults and adolescents aged 12 years and older, where use of a combination product (long-acting beta2-agonist and inhaled corticosteroid) is appropriate:  patients not adequately controlled with inhaled corticosteroids and “as needed” inhaled short acting beta2-agonists.  COPD Indication Revinty Ellipta is indicated for the symptomatic treatment of adults with COPD with a FEV1 &amp;lt;70% predicted normal (post-bronchodilator) in patients with an exacerbation history despite bronchodilator therapy.</t>
  </si>
  <si>
    <t>02/05/2014</t>
  </si>
  <si>
    <t>21/08/2018</t>
  </si>
  <si>
    <t>https://www.ema.europa.eu/en/medicines/human/EPAR/revinty-ellipta</t>
  </si>
  <si>
    <t>Prevexxion RN</t>
  </si>
  <si>
    <t>EMEA/V/C/005058</t>
  </si>
  <si>
    <t>Marek's disease vaccine (live recombinant)</t>
  </si>
  <si>
    <t>Live recombinant Marek’s disease (MD) virus, serotype 1, strain RN1250</t>
  </si>
  <si>
    <t>Immunologicals for aves;Domestic fowl;Avian herpes virus (marek's disease)</t>
  </si>
  <si>
    <t>https://www.ema.europa.eu/en/medicines/veterinary/EPAR/prevexxion-rn</t>
  </si>
  <si>
    <t>Mhyosphere PCV ID</t>
  </si>
  <si>
    <t>EMEA/V/C/005272</t>
  </si>
  <si>
    <t>Mycoplasma hyopneumoniae and porcine circovirus vaccine (inactivated, recombinant)</t>
  </si>
  <si>
    <t>Mycoplasma hyopneumoniae, strain 7304 (Nexhyon), expressing the capsid protein of porcine circovirus type 2a, inactivated</t>
  </si>
  <si>
    <t>17/02/2021</t>
  </si>
  <si>
    <t>https://www.ema.europa.eu/en/medicines/veterinary/EPAR/mhyosphere-pcv-id</t>
  </si>
  <si>
    <t>Porcilis PCV</t>
  </si>
  <si>
    <t>EMEA/V/C/000135</t>
  </si>
  <si>
    <t>adjuvanted inactivated vaccine against porcine circovirus</t>
  </si>
  <si>
    <t>porcine circovirus type 2 ORF2 subunit antigen</t>
  </si>
  <si>
    <t>18/02/2017</t>
  </si>
  <si>
    <t>https://www.ema.europa.eu/en/medicines/veterinary/EPAR/porcilis-pcv</t>
  </si>
  <si>
    <t>Silodyx</t>
  </si>
  <si>
    <t>EMEA/H/C/001209</t>
  </si>
  <si>
    <t>N/0000255291</t>
  </si>
  <si>
    <t>Treatment of the signs and symptoms of benign prostatic hyperplasia (BPH)</t>
  </si>
  <si>
    <t>https://www.ema.europa.eu/en/medicines/human/EPAR/silodyx</t>
  </si>
  <si>
    <t>Zolsketil pegylated liposomal</t>
  </si>
  <si>
    <t>EMEA/H/C/005320</t>
  </si>
  <si>
    <t>VR/0000258184</t>
  </si>
  <si>
    <t>doxorubicin hydrochloride, liposomal</t>
  </si>
  <si>
    <t>Ovarian Neoplasms;Sarcoma, Kaposi;Multiple Myeloma</t>
  </si>
  <si>
    <t>Zolsketil pegylated liposomal is a medicine used to treat the following types of cancer in adults: • breast cancer that has spread to other parts of the body in patients at risk of heart problems. Zolsketil pegylated liposomal is used on its own for this disease; • advanced ovarian cancer in women whose previous treatment including a platinum-based cancer medicine has stopped working; • multiple myeloma (a cancer of the white blood cells in the bone marrow), in patients with progressive disease who have received at least one other treatment in the past and have already had, or are unsuitable for, a bone marrow transplantation. Zolsketil pegylated liposomal is used in combination with bortezomib (another cancer medicine); • Kaposi’s sarcoma in patients with AIDS who have a very damaged immune system. Kaposi’s sarcoma is a cancer that causes abnormal tissue to grow under the skin, on moist body surfaces or on internal organs. Zolsketil pegylated liposomal contains the active substance doxorubicin and is a ‘hybrid medicine’. This means that it is similar to a ‘reference medicine’ containing the same active substance called Adriamycin. However, in Zolsketil pegylated liposomal the active substance is enclosed in tiny fatty spheres called liposomes, whereas this is not the case for Adriamycin.</t>
  </si>
  <si>
    <t>31/05/2022</t>
  </si>
  <si>
    <t>https://www.ema.europa.eu/en/medicines/human/EPAR/zolsketil-pegylated-liposomal</t>
  </si>
  <si>
    <t>Gencebok</t>
  </si>
  <si>
    <t>EMEA/H/C/005435</t>
  </si>
  <si>
    <t>R/0012</t>
  </si>
  <si>
    <t>caffeine citrate</t>
  </si>
  <si>
    <t>Caffeine citrate</t>
  </si>
  <si>
    <t>Apnea</t>
  </si>
  <si>
    <t>N06BC01</t>
  </si>
  <si>
    <t>Treatment of primary apnoea of premature newborns.</t>
  </si>
  <si>
    <t>Gennisium Pharma</t>
  </si>
  <si>
    <t>https://www.ema.europa.eu/en/medicines/human/EPAR/gencebok</t>
  </si>
  <si>
    <t>Paxneury</t>
  </si>
  <si>
    <t>EMEA/H/C/006312</t>
  </si>
  <si>
    <t>Paxneury is indicated&amp;nbsp;for the&amp;nbsp;treatment of&amp;nbsp;attention deficit hyperactivity disorder (ADHD) in children&amp;nbsp;and adolescents&amp;nbsp;6‑17&amp;nbsp;years old for&amp;nbsp;whom stimulants are not suitable,&amp;nbsp;not tolerated or have been shown&amp;nbsp;to be ineffective. Paxneury must be used as&amp;nbsp;a part of&amp;nbsp;a comprehensive ADHD treatment programme, typically including&amp;nbsp;psychological, educational and social measures.</t>
  </si>
  <si>
    <t>11/03/2025</t>
  </si>
  <si>
    <t>https://www.ema.europa.eu/en/medicines/human/EPAR/paxneury</t>
  </si>
  <si>
    <t>Andembry</t>
  </si>
  <si>
    <t>EMEA/H/C/006116</t>
  </si>
  <si>
    <t>garadacimab</t>
  </si>
  <si>
    <t>B06AC07</t>
  </si>
  <si>
    <t>Andembry is indicated for routine prevention of recurrent attacks of hereditary angioedema (HAE) in adult and adolescent patients aged 12 years and older.</t>
  </si>
  <si>
    <t>https://www.ema.europa.eu/en/medicines/human/EPAR/andembry</t>
  </si>
  <si>
    <t>Emcitate</t>
  </si>
  <si>
    <t>EMEA/H/C/005220</t>
  </si>
  <si>
    <t>tiratricol</t>
  </si>
  <si>
    <t>Thyrotoxicosis;Heredodegenerative Disorders, Nervous System</t>
  </si>
  <si>
    <t>H03AA04</t>
  </si>
  <si>
    <t>Thyroid therapy</t>
  </si>
  <si>
    <t>Emcitate is indicated for the treatment of peripheral thyrotoxicosis in patients with monocarboxylate transporter 8 (MCT8) deficiency (Allan-Herndon-Dudley Syndrome), from birth.</t>
  </si>
  <si>
    <t>Rare Thyroid Therapeutics International AB</t>
  </si>
  <si>
    <t>https://www.ema.europa.eu/en/medicines/human/EPAR/emcitate</t>
  </si>
  <si>
    <t>Inaqovi</t>
  </si>
  <si>
    <t>EMEA/H/C/005823</t>
  </si>
  <si>
    <t>VR/0000247810</t>
  </si>
  <si>
    <t>cedazuridine;decitabine</t>
  </si>
  <si>
    <t>L01BC58</t>
  </si>
  <si>
    <t>Inaqovi is indicated as monotherapy for the treatment of adult patients with newly diagnosed acute myeloid leukaemia (AML) who are ineligible for standard induction chemotherapy.</t>
  </si>
  <si>
    <t>10/03/2025</t>
  </si>
  <si>
    <t>21/07/2023</t>
  </si>
  <si>
    <t>https://www.ema.europa.eu/en/medicines/human/EPAR/inaqovi</t>
  </si>
  <si>
    <t>Sutent</t>
  </si>
  <si>
    <t>EMEA/H/C/000687</t>
  </si>
  <si>
    <t>N/0000255150</t>
  </si>
  <si>
    <t>Gastrointestinal stromal tumour (GIST) Sutent is indicated for the treatment of unresectable and/or metastatic malignant gastrointestinal stromal tumour (GIST) in adults after failure of imatinib mesilate treatment due to resistance or intolerance. Metastatic renal cell carcinoma (MRCC) Sutent is indicated for the treatment of advanced/metastatic renal cell carcinoma (MRCC) in adults. Pancreatic neuroendocrine tumours (pNET) Sutent is indicated for the treatment of unresectable or metastatic, well-differentiated pancreatic neuroendocrine tumours with disease progression in adults. Experience with Sutent as first-line treatment is limited (see section 5.1).</t>
  </si>
  <si>
    <t>Pfizer Limited</t>
  </si>
  <si>
    <t>https://www.ema.europa.eu/en/medicines/human/EPAR/sutent</t>
  </si>
  <si>
    <t>Silodosin Recordati</t>
  </si>
  <si>
    <t>EMEA/H/C/004964</t>
  </si>
  <si>
    <t>N/0000255260</t>
  </si>
  <si>
    <t>Urologicals;Alpha-adrenoreceptor antagonists</t>
  </si>
  <si>
    <t>Treatment of the signs and symptoms of benign prostatic hyperplasia (BPH) in adult men.</t>
  </si>
  <si>
    <t>07/01/2019</t>
  </si>
  <si>
    <t>22/01/2019</t>
  </si>
  <si>
    <t>https://www.ema.europa.eu/en/medicines/human/EPAR/silodosin-recordati</t>
  </si>
  <si>
    <t>BeneFIX</t>
  </si>
  <si>
    <t>EMEA/H/C/000139</t>
  </si>
  <si>
    <t>N/0000252321</t>
  </si>
  <si>
    <t>nonacog alfa</t>
  </si>
  <si>
    <t>Treatment and prophylaxis of bleeding in patients with haemophilia B (congenital factor-IX deficiency).</t>
  </si>
  <si>
    <t>https://www.ema.europa.eu/en/medicines/human/EPAR/benefix</t>
  </si>
  <si>
    <t>Nobilis Multriva REOm</t>
  </si>
  <si>
    <t>EMEA/V/C/006501</t>
  </si>
  <si>
    <t>inactivated avian reovirus strain ARV-1;inactivated avian reovirus strain ARV-4</t>
  </si>
  <si>
    <t>17/01/2025</t>
  </si>
  <si>
    <t>https://www.ema.europa.eu/en/medicines/veterinary/EPAR/nobilis-multriva-reom</t>
  </si>
  <si>
    <t>Equilis Prequenza</t>
  </si>
  <si>
    <t>EMEA/V/C/000094</t>
  </si>
  <si>
    <t>vaccine against equine influenza in horses</t>
  </si>
  <si>
    <t>equine influenza-virus strains: A/equine-2/South Africa/4/03, A/equine-2/Newmarket/2/93</t>
  </si>
  <si>
    <t>equine influenza virus</t>
  </si>
  <si>
    <t>10/04/2013</t>
  </si>
  <si>
    <t>https://www.ema.europa.eu/en/medicines/veterinary/EPAR/equilis-prequenza</t>
  </si>
  <si>
    <t>Equilis Te</t>
  </si>
  <si>
    <t>EMEA/V/C/000093</t>
  </si>
  <si>
    <t>adjuvanted vaccine against tetanus</t>
  </si>
  <si>
    <t>tetanus toxoid</t>
  </si>
  <si>
    <t>20/09/2016</t>
  </si>
  <si>
    <t>https://www.ema.europa.eu/en/medicines/veterinary/EPAR/equilis-te</t>
  </si>
  <si>
    <t>Equilis Prequenza Te</t>
  </si>
  <si>
    <t>EMEA/V/C/000095</t>
  </si>
  <si>
    <t>vaccine against equine influenza and tetanus in horses</t>
  </si>
  <si>
    <t>equine influenza-virus strains: A/equine-2/South Africa/4/03, A/equine-2/Newmarket/2/93, tetanus toxoid</t>
  </si>
  <si>
    <t>equine influenza virus + clostridium</t>
  </si>
  <si>
    <t>https://www.ema.europa.eu/en/medicines/veterinary/EPAR/equilis-prequenza-te</t>
  </si>
  <si>
    <t>Dynastat</t>
  </si>
  <si>
    <t>EMEA/H/C/000381</t>
  </si>
  <si>
    <t>N/0000248141</t>
  </si>
  <si>
    <t>parecoxib</t>
  </si>
  <si>
    <t>parecoxib sodium</t>
  </si>
  <si>
    <t>Pain, Postoperative</t>
  </si>
  <si>
    <t>M01AH04</t>
  </si>
  <si>
    <t>Antiinflammatory and antirheumatic products;Coxibs</t>
  </si>
  <si>
    <t>For the short-term treatment of postoperative pain in adults.</t>
  </si>
  <si>
    <t>04/03/2025</t>
  </si>
  <si>
    <t>22/03/2002</t>
  </si>
  <si>
    <t>05/03/2025</t>
  </si>
  <si>
    <t>https://www.ema.europa.eu/en/medicines/human/EPAR/dynastat</t>
  </si>
  <si>
    <t>Quofenix</t>
  </si>
  <si>
    <t>EMEA/H/C/004860</t>
  </si>
  <si>
    <t>IB/0030</t>
  </si>
  <si>
    <t>delafloxacin</t>
  </si>
  <si>
    <t>delafloxacin meglumine</t>
  </si>
  <si>
    <t>Community-Acquired Infections</t>
  </si>
  <si>
    <t>J01MA23</t>
  </si>
  <si>
    <t>Quofenix is indicated for the treatment of the following infections in adults:  acute bacterial skin and skin structure infections (ABSSSI), community-acquired pneumonia (CAP), when it is considered inappropriate to use other antibacterial agents that are commonly recommended for the initial treatment of these infections (see sections 4.4 and 5.1).  Consideration should be given to official guidance on the appropriate use of antibacterial agents.</t>
  </si>
  <si>
    <t>A. Menarini Industrie Farmaceutiche Riunite s.r.l.</t>
  </si>
  <si>
    <t>https://www.ema.europa.eu/en/medicines/human/EPAR/quofenix</t>
  </si>
  <si>
    <t>Bluevac-3</t>
  </si>
  <si>
    <t>EMEA/V/C/006575</t>
  </si>
  <si>
    <t>inactivated bluetongue virus, serotype 3</t>
  </si>
  <si>
    <t>https://www.ema.europa.eu/en/medicines/veterinary/EPAR/bluevac-3</t>
  </si>
  <si>
    <t>Tarceva</t>
  </si>
  <si>
    <t>EMEA/H/C/000618</t>
  </si>
  <si>
    <t>VR/0000256063</t>
  </si>
  <si>
    <t>erlotinib</t>
  </si>
  <si>
    <t>Carcinoma, Non-Small-Cell Lung;Pancreatic Neoplasms</t>
  </si>
  <si>
    <t>L01EB02</t>
  </si>
  <si>
    <t>Non-small cell lung cancer (NSCLC) Tarceva is also indicated for switch maintenance treatment in patients with locally advanced or metastatic non-small cell lung cancer with EGFR activating mutations and stable disease after first-line chemotherapy. Tarceva is also indicated for the treatment of patients with locally advanced or metastatic non-small cell lung cancer after failure of at least one prior chemotherapy regimen. In patients with tumours without EGFR activating mutations, Tarceva is indicated when other treatment options are not considered suitable. When prescribing Tarceva, factors associated with prolonged survival should be taken into account. No survival benefit or other clinically relevant effects of the treatment have been demonstrated in patients with Epidermal Growth Factor Receptor (EGFR)-IHC - negative tumours. Pancreatic cancer Tarceva in combination with gemcitabine is indicated for the treatment of patients with metastatic pancreatic cancer. When prescribing Tarceva, factors associated with prolonged survival should be taken into account.</t>
  </si>
  <si>
    <t>Cheplapharm Registration GmbH</t>
  </si>
  <si>
    <t>19/09/2005</t>
  </si>
  <si>
    <t>https://www.ema.europa.eu/en/medicines/human/EPAR/tarceva</t>
  </si>
  <si>
    <t>ReFacto AF</t>
  </si>
  <si>
    <t>EMEA/H/C/000232</t>
  </si>
  <si>
    <t>VR/0000255442</t>
  </si>
  <si>
    <t>moroctocog alfa</t>
  </si>
  <si>
    <t>Treatment and prophylaxis of bleeding in patients with haemophilia A (congenital factor-VIII deficiency). ReFacto AF is appropriate for use in adults and children of all ages, including newborns. ReFacto AF does not contain von-Willebrand factor, and hence is not indicated in von-Willebrand's disease.</t>
  </si>
  <si>
    <t>03/03/2025</t>
  </si>
  <si>
    <t>13/04/1999</t>
  </si>
  <si>
    <t>https://www.ema.europa.eu/en/medicines/human/EPAR/refacto-af</t>
  </si>
  <si>
    <t>Toviaz</t>
  </si>
  <si>
    <t>EMEA/H/C/000723</t>
  </si>
  <si>
    <t>VR/0000256192</t>
  </si>
  <si>
    <t>fesoterodine</t>
  </si>
  <si>
    <t>fesoterodine fumarate</t>
  </si>
  <si>
    <t>G04BD11</t>
  </si>
  <si>
    <t>Treatment of the symptoms (increased urinary frequency and / or urgency and / or urgency incontinence) that may occur in patients with overactive-bladder syndrome.</t>
  </si>
  <si>
    <t>20/04/2007</t>
  </si>
  <si>
    <t>https://www.ema.europa.eu/en/medicines/human/EPAR/toviaz</t>
  </si>
  <si>
    <t>Ryzodeg</t>
  </si>
  <si>
    <t>EMEA/H/C/002499</t>
  </si>
  <si>
    <t>IB/0047/G</t>
  </si>
  <si>
    <t>insulin degludec;insulin aspart</t>
  </si>
  <si>
    <t>insulin aspart;insulin degludec</t>
  </si>
  <si>
    <t>A10AD06</t>
  </si>
  <si>
    <t>Treatment of diabetes mellitus in adults, adolescents and children from the age of 2 years.</t>
  </si>
  <si>
    <t>15/02/2024</t>
  </si>
  <si>
    <t>21/01/2013</t>
  </si>
  <si>
    <t>https://www.ema.europa.eu/en/medicines/human/EPAR/ryzodeg</t>
  </si>
  <si>
    <t>Viramune</t>
  </si>
  <si>
    <t>EMEA/H/C/000183</t>
  </si>
  <si>
    <t>IB/0165</t>
  </si>
  <si>
    <t>nevirapine</t>
  </si>
  <si>
    <t>J05AG01</t>
  </si>
  <si>
    <t>Viramune 50 mg/5 mL oral suspension and 200 mg tablets Viramune is indicated in combination with other anti-retroviral medicinal products for the treatment of HIV-1 infected adults, adolescents, and children of any age.Most of the experience with Viramune is in combination with nucleoside reverse transcriptase inhibitors (NRTIs). The choice of a subsequent therapy after Viramune should be based on clinical experience and resistance testing. Viramune 400 mg prolonged-release tablets Viramune is indicated in combination with other anti-retroviral medicinal products for the treatment of HIV-1 infected adults, adolescents, and children three years and above and able to swallow tablets (see section 4.2). Prolonged-release tablets are not suitable for the 14-day lead-in phase for patients starting nevirapine. Other nevirapine formulations, such as immediate-release tablets or oral suspension should be used (see section 4.2). Most of the experience with Viramune is in combination with nucleoside reverse transcriptase inhibitors (NRTIs). The choice of a subsequent therapy after Viramune should be based on clinical experience and resistance testing (see section 5.1).</t>
  </si>
  <si>
    <t>15/10/2024</t>
  </si>
  <si>
    <t>22/10/1997</t>
  </si>
  <si>
    <t>01/05/2018</t>
  </si>
  <si>
    <t>https://www.ema.europa.eu/en/medicines/human/EPAR/viramune</t>
  </si>
  <si>
    <t>Mirvaso</t>
  </si>
  <si>
    <t>EMEA/H/C/002642</t>
  </si>
  <si>
    <t>brimonidine</t>
  </si>
  <si>
    <t>brimonidine tartrate</t>
  </si>
  <si>
    <t>Skin Diseases</t>
  </si>
  <si>
    <t>D11AX21</t>
  </si>
  <si>
    <t>Mirvaso is indicated for the symptomatic treatment of facial erythema of rosacea in adult patients.</t>
  </si>
  <si>
    <t>11/12/2024</t>
  </si>
  <si>
    <t>https://www.ema.europa.eu/en/medicines/human/EPAR/mirvaso</t>
  </si>
  <si>
    <t>Nepexto</t>
  </si>
  <si>
    <t>EMEA/H/C/004711</t>
  </si>
  <si>
    <t>R/0033</t>
  </si>
  <si>
    <t>Arthritis, Rheumatoid;Arthritis, Juvenile Rheumatoid;Arthritis, Psoriatic;Spondylarthropathies;Spondylitis, Ankylosing;Psoriasis</t>
  </si>
  <si>
    <t>Rheumatoid arthritis Nepexto in combination with methotrexate is indicated for the treatment of moderate to severe active rheumatoid arthritis in adults when the response to disease-modifying antirheumatic drugs, including methotrexate (unless contraindicated), has been inadequate. Nepexto can be given as monotherapy in case of intolerance to methotrexate or when continued treatment with methotrexate is inappropriate.&amp;nbsp; Nepexto is also indicated in the treatment of severe, active and progressive rheumatoid arthritis in adults not previously treated with methotrexate. Nepexto,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</si>
  <si>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04/06/2020</t>
  </si>
  <si>
    <t>https://www.ema.europa.eu/en/medicines/human/EPAR/nepexto</t>
  </si>
  <si>
    <t>Spherox</t>
  </si>
  <si>
    <t>EMEA/H/C/002736</t>
  </si>
  <si>
    <t>VR/0000255173</t>
  </si>
  <si>
    <t>spheroids of human autologous matrix-associated chondrocytes</t>
  </si>
  <si>
    <t>Cartilage Diseases</t>
  </si>
  <si>
    <t>Repair of symptomatic articular cartilage defects of the femoral condyle and the patella of the knee (International Cartilage Repair Society [ICRS] grade III or IV) with defect sizes up to 10 cm2 in adults.</t>
  </si>
  <si>
    <t>CO.DON Gmbh</t>
  </si>
  <si>
    <t>10/07/2017</t>
  </si>
  <si>
    <t>https://www.ema.europa.eu/en/medicines/human/EPAR/spherox</t>
  </si>
  <si>
    <t>Litfulo</t>
  </si>
  <si>
    <t>EMEA/H/C/006025</t>
  </si>
  <si>
    <t>N/0000245562</t>
  </si>
  <si>
    <t>ritlecitinib</t>
  </si>
  <si>
    <t>ritlecitinib tosilate</t>
  </si>
  <si>
    <t>L04AF08</t>
  </si>
  <si>
    <t>Litfulo is indicated for the treatment of severe alopecia areata in adults and adolescents 12 years of age and older.</t>
  </si>
  <si>
    <t>https://www.ema.europa.eu/en/medicines/human/EPAR/litfulo</t>
  </si>
  <si>
    <t>Modigraf</t>
  </si>
  <si>
    <t>EMEA/H/C/000954</t>
  </si>
  <si>
    <t>PSUSA/00002839/202403</t>
  </si>
  <si>
    <t>Prophylaxis of transplant rejection in adult and paediatric, kidney, liver or heart allograft recipients. Treatment of allograft rejection resistant to treatment with other immunosuppressive medicinal products in adult and paediatric patients.</t>
  </si>
  <si>
    <t>https://www.ema.europa.eu/en/medicines/human/EPAR/modigraf</t>
  </si>
  <si>
    <t>Torisel</t>
  </si>
  <si>
    <t>EMEA/H/C/000799</t>
  </si>
  <si>
    <t>N/0000246449</t>
  </si>
  <si>
    <t>temsirolimus</t>
  </si>
  <si>
    <t>Carcinoma, Renal Cell;Lymphoma, Mantle-Cell</t>
  </si>
  <si>
    <t>L01XE09</t>
  </si>
  <si>
    <t>Renal-cell carcinoma Torisel is indicated for the first-line treatment of adult patients with advanced renal-cell carcinoma (RCC) who have at least three of six prognostic risk factors. Mantle-cell lymphoma Torisel is indicated for the treatment of adult patients with relapsed and / or refractory mantle-cell lymphoma (MCL).</t>
  </si>
  <si>
    <t>https://www.ema.europa.eu/en/medicines/human/EPAR/torisel</t>
  </si>
  <si>
    <t>Envarsus</t>
  </si>
  <si>
    <t>EMEA/H/C/002655</t>
  </si>
  <si>
    <t>05/05/2017</t>
  </si>
  <si>
    <t>https://www.ema.europa.eu/en/medicines/human/EPAR/envarsus</t>
  </si>
  <si>
    <t>Advagraf</t>
  </si>
  <si>
    <t>EMEA/H/C/000712</t>
  </si>
  <si>
    <t>Astellas Pharma Europe BV</t>
  </si>
  <si>
    <t>23/04/2007</t>
  </si>
  <si>
    <t>https://www.ema.europa.eu/en/medicines/human/EPAR/advagraf</t>
  </si>
  <si>
    <t>Fasenra</t>
  </si>
  <si>
    <t>EMEA/H/C/004433</t>
  </si>
  <si>
    <t>benralizumab</t>
  </si>
  <si>
    <t>Benralizumab</t>
  </si>
  <si>
    <t>R03DX10</t>
  </si>
  <si>
    <t>AsthmaFasenra is indicated as an add on maintenance treatment in adult patients with severe eosinophilic asthma inadequately controlled despite high-dose inhaled corticosteroids plus long acting β agonists (see section 5.1).Eosinophilic granulomatosis with polyangiitis (EGPA)Fasenra is indicated as an add-on treatment for adult patients with relapsing or refractory eosinophilic granulomatosis with polyangiitis (see section 5.1).</t>
  </si>
  <si>
    <t>28/02/2018</t>
  </si>
  <si>
    <t>https://www.ema.europa.eu/en/medicines/human/EPAR/fasenra</t>
  </si>
  <si>
    <t>Somavert</t>
  </si>
  <si>
    <t>EMEA/H/C/000409</t>
  </si>
  <si>
    <t>VR/0000254772</t>
  </si>
  <si>
    <t>pegvisomant</t>
  </si>
  <si>
    <t>H01AX01</t>
  </si>
  <si>
    <t>Treatment of adult patients with acromegaly who have had an inadequate response to surgery and/or radiation therapy and in whom an appropriate medical treatment with somatostatin analogues did not normalize IGF-I concentrations or was not tolerated. Treatment of adult patients with acromegaly who have had an inadequate response to surgery and/or radiation therapy and in whom an appropriate medical treatment with somatostatin analogues did not normalize IGF -I concentrations or was not tolerated.</t>
  </si>
  <si>
    <t>https://www.ema.europa.eu/en/medicines/human/EPAR/somavert</t>
  </si>
  <si>
    <t>GeGant</t>
  </si>
  <si>
    <t>EMEA/H/C/005165</t>
  </si>
  <si>
    <t>Indicated for in vitro labelling of kits for radiopharmaceutical preparation.</t>
  </si>
  <si>
    <t>15/04/2024</t>
  </si>
  <si>
    <t>https://www.ema.europa.eu/en/medicines/human/EPAR/gegant</t>
  </si>
  <si>
    <t>Aripiprazole Accord</t>
  </si>
  <si>
    <t>EMEA/H/C/004021</t>
  </si>
  <si>
    <t>VR/0000254891</t>
  </si>
  <si>
    <t>Aripiprazole Accord is indicated for the treatment of schizophrenia in adults and in adolescents aged 15 years and older. Aripiprazole Accord is indicated for the treatment of moderate to severe manic episodes in Bipolar I Disorder and for the prevention of a new manic episode in adults who experienced predominantly manic episodes and whose manic episodes responded to aripiprazole treatment. Aripiprazole Accord is indicated for the treatment up to 12 weeks of moderate to severe manic episodes in Bipolar I Disorder in adolescents aged 13 years and older.</t>
  </si>
  <si>
    <t>https://www.ema.europa.eu/en/medicines/human/EPAR/aripiprazole-accord</t>
  </si>
  <si>
    <t>Brimica Genuair</t>
  </si>
  <si>
    <t>EMEA/H/C/003969</t>
  </si>
  <si>
    <t>SW/0044</t>
  </si>
  <si>
    <t>aclidinium;formoterol fumarate dihydrate</t>
  </si>
  <si>
    <t>formoterol fumarate dihydrate;aclidinium bromide</t>
  </si>
  <si>
    <t>R03AL05</t>
  </si>
  <si>
    <t>Brimica Genuair is indicated as a maintenance bronchodilator treatment for airflow obstruction and relief of symptoms in adult patients with chronic obstructive pulmonary disease (COPD).</t>
  </si>
  <si>
    <t>https://www.ema.europa.eu/en/medicines/human/EPAR/brimica-genuair</t>
  </si>
  <si>
    <t>Bretaris Genuair</t>
  </si>
  <si>
    <t>EMEA/H/C/002706</t>
  </si>
  <si>
    <t>SW/0057</t>
  </si>
  <si>
    <t>Bretaris Genuair is indicated as a maintenance bronchodilator treatment to relieve symptoms in adult patients with chronic obstructive pulmonary disease (COPD).</t>
  </si>
  <si>
    <t>https://www.ema.europa.eu/en/medicines/human/EPAR/bretaris-genuair</t>
  </si>
  <si>
    <t>Poulvac Procerta HVT-IBD-ND</t>
  </si>
  <si>
    <t>EMEA/V/C/006306</t>
  </si>
  <si>
    <t>turkey herpes virus, strain HVT-IBD-ND, expressing the VP2 protein of IBDV and the F protein of NDV, live recombinant</t>
  </si>
  <si>
    <t>Live recombinant turkey herpes virus, strain HVT-IBD-ND, expressing the VP2 protein of IBDV and the F protein of NDV</t>
  </si>
  <si>
    <t>QI01AD16</t>
  </si>
  <si>
    <t>Immunologicals for aves;Live viral vaccines;avian herpes virus (marek's disease) + avian infectious bursal disease virus (gumboro disease) + newcastle disease virus/paramyxovirus</t>
  </si>
  <si>
    <t>06/12/2024</t>
  </si>
  <si>
    <t>https://www.ema.europa.eu/en/medicines/veterinary/EPAR/poulvac-procerta-hvt-ibd-nd</t>
  </si>
  <si>
    <t>Icthiovac ERM</t>
  </si>
  <si>
    <t>EMEA/V/C/006309</t>
  </si>
  <si>
    <t>inactivated vaccine against yersiniosis</t>
  </si>
  <si>
    <t>QI10AB04</t>
  </si>
  <si>
    <t>Immunologicals for Atlantic salmon;Inactivated bacterial vaccines (including mycoplasma, toxoid and chlamydia)</t>
  </si>
  <si>
    <t>https://www.ema.europa.eu/en/medicines/veterinary/EPAR/icthiovac-erm</t>
  </si>
  <si>
    <t>Zoely</t>
  </si>
  <si>
    <t>EMEA/H/C/001213</t>
  </si>
  <si>
    <t>PSUSA/00002182/202401</t>
  </si>
  <si>
    <t>nomegestrol;estradiol</t>
  </si>
  <si>
    <t>nomegestrol acetate;estradiol</t>
  </si>
  <si>
    <t>G03AA14</t>
  </si>
  <si>
    <t>Oral contraception</t>
  </si>
  <si>
    <t>26/07/2011</t>
  </si>
  <si>
    <t>19/02/2025</t>
  </si>
  <si>
    <t>https://www.ema.europa.eu/en/medicines/human/EPAR/zoely</t>
  </si>
  <si>
    <t>Balversa</t>
  </si>
  <si>
    <t>EMEA/H/C/006050</t>
  </si>
  <si>
    <t>VR/0000248998</t>
  </si>
  <si>
    <t>erdafitinib</t>
  </si>
  <si>
    <t>Erdafitinib</t>
  </si>
  <si>
    <t>Urologic Neoplasms</t>
  </si>
  <si>
    <t>L01EN01</t>
  </si>
  <si>
    <t>Balversa as monotherapy is indicated for the treatment of adult patients with unresectable or metastatic urothelial carcinoma (UC), harbouring susceptible FGFR3 genetic alterations who have previously received at least one line of therapy containing a PD-1 or PD-L1 inhibitor in the unresectable or metastatic treatment setting (see section 5.1).</t>
  </si>
  <si>
    <t>18/02/2025</t>
  </si>
  <si>
    <t>https://www.ema.europa.eu/en/medicines/human/EPAR/balversa</t>
  </si>
  <si>
    <t>Apretude</t>
  </si>
  <si>
    <t>EMEA/H/C/005756</t>
  </si>
  <si>
    <t>PSUSA/00000116/202403</t>
  </si>
  <si>
    <t>J05AJ04</t>
  </si>
  <si>
    <t>Apretude is indicated in combination with safer sex practices for pre-exposure prophylaxis (PrEP) to reduce the risk of sexually acquired HIV-1 infection in high-risk adults and adolescents, weighing at least 35 kg (see sections 4.2, 4.4 and 5.1).</t>
  </si>
  <si>
    <t>09/12/2024</t>
  </si>
  <si>
    <t>https://www.ema.europa.eu/en/medicines/human/EPAR/apretude</t>
  </si>
  <si>
    <t>Thyrogen</t>
  </si>
  <si>
    <t>EMEA/H/C/000220</t>
  </si>
  <si>
    <t>T/0000236228</t>
  </si>
  <si>
    <t>thyrotropin alfa</t>
  </si>
  <si>
    <t>H01AB01</t>
  </si>
  <si>
    <t>Anterior pituitary lobe hormones and analogues;Pituitary and hypothalamic hormones and analogues</t>
  </si>
  <si>
    <t>Thyrogen is indicated for use with serum thyroglobulin (Tg) testing with or without radioiodine imaging for the detection of thyroid remnants and well-differentiated thyroid cancer in post thyroidectomy patients maintained on hormone suppression therapy (THST).&amp;nbsp;&amp;nbsp; Low risk patients with well-differentiated thyroid carcinoma who have undetectable serum Tg levels on THST and no rh (recombinant human) TSH-stimulated increase of Tg levels may be followed-up by assaying rh TSH-stimulated Tg levels.&amp;nbsp; Thyrogen is indicated for pre-therapeutic stimulation in combination with a range of 30 mCi (1.1 GBq) to 100 mCi (3.7 GBq) radioiodine for ablation of thyroid tissue remnants in patients who have undergone a near-total or total thyroidectomy for well-differentiated thyroid cancer and who do not have evidence of distant metastatic thyroid cancer (see section 4.4).</t>
  </si>
  <si>
    <t>16/12/1999</t>
  </si>
  <si>
    <t>https://www.ema.europa.eu/en/medicines/human/EPAR/thyrogen</t>
  </si>
  <si>
    <t>Galvus</t>
  </si>
  <si>
    <t>EMEA/H/C/000771</t>
  </si>
  <si>
    <t>VR/0000240310</t>
  </si>
  <si>
    <t>Vildagliptin is indicated as an adjunct to diet and exercise to improve glycaemic control in adults with type 2 diabetes mellitus:  as monotherapy in patients in whom metformin is inappropriate due to contraindications or intolerance. in combination with other medicinal products for the treatment of diabetes, including insulin, when these do not provide adequate glycaemic control</t>
  </si>
  <si>
    <t>28/01/2025</t>
  </si>
  <si>
    <t>25/09/2007</t>
  </si>
  <si>
    <t>https://www.ema.europa.eu/en/medicines/human/EPAR/galvus</t>
  </si>
  <si>
    <t>EMEA/H/C/004935</t>
  </si>
  <si>
    <t>Expired</t>
  </si>
  <si>
    <t>R/017</t>
  </si>
  <si>
    <t>L01XC39</t>
  </si>
  <si>
    <t>Blenrep is indicated as monotherapy for the treatment of multiple myeloma in adult patients, who have received at least four prior therapies and whose disease is refractory to at least one proteasome inhibitor, one immunomodulatory agent, and an anti-CD38 monoclonal antibody, and who have demonstrated disease progression on the last therapy.</t>
  </si>
  <si>
    <t>https://www.ema.europa.eu/en/medicines/human/EPAR/blenrep1</t>
  </si>
  <si>
    <t>GoResp Digihaler (previously Budesonide/Formoterol Teva Pharma B.V.)</t>
  </si>
  <si>
    <t>EMEA/H/C/004882</t>
  </si>
  <si>
    <t>R/0016</t>
  </si>
  <si>
    <t>budesonide;formoterol fumarate dihydrate</t>
  </si>
  <si>
    <t>Budesonide;formoterol fumarate dihydrate</t>
  </si>
  <si>
    <t>Asthma;Pulmonary Disease, Chronic Obstructive</t>
  </si>
  <si>
    <t>R03AK07</t>
  </si>
  <si>
    <t>Budesonide/Formoterol Teva Pharma B.V. is indicated in adults 18 years of age and older only. Asthma Budesonide/Formoterol Teva Pharma B.V. is indicated in the regular treatment of asthma, where use of a combination (inhaled corticosteroid and long-acting β2 adrenoceptor agonist) is appropriate: -in patients not adequately controlled with inhaled corticosteroids and “as needed” inhaled short-acting β2 adrenoceptor agonists. or -in patients already adequately controlled on both inhaled corticosteroids and long-acting β2 adrenoceptor agonists. COPD Symptomatic treatment of patients with COPD with forced expiratory volume in 1 second (FEV1)&amp;nbsp;&amp;lt;&amp;nbsp;70% predicted normal (post bronchodilator) and a history of repeated exacerbations, who have significant symptoms despite regular therapy with long-acting bronchodilators.</t>
  </si>
  <si>
    <t>Teva Pharma B.V. </t>
  </si>
  <si>
    <t>https://www.ema.europa.eu/en/medicines/human/EPAR/goresp-digihaler</t>
  </si>
  <si>
    <t>Trydonis</t>
  </si>
  <si>
    <t>EMEA/H/C/004702</t>
  </si>
  <si>
    <t>WS2763/G</t>
  </si>
  <si>
    <t>beclometasone;formoterol;glycopyrronium bromide</t>
  </si>
  <si>
    <t>beclometasone dipropionate;formoterol fumarate dihydrate;glycopyrronium</t>
  </si>
  <si>
    <t>17/02/2025</t>
  </si>
  <si>
    <t>https://www.ema.europa.eu/en/medicines/human/EPAR/trydonis</t>
  </si>
  <si>
    <t>Trimbow</t>
  </si>
  <si>
    <t>EMEA/H/C/004257</t>
  </si>
  <si>
    <t>beclometasone dipropionate;formoterol fumarate dihydrate;glycopyrronium bromide</t>
  </si>
  <si>
    <t>Maintenance treatment of asthma, in adults not adequately controlled with a maintenance combination of a long-acting beta2-agonist and high dose of inhaled corticosteroid, and who experienced one or more asthma exacerbations in the previous year. COPDMaintenance treatment in adult patients with moderate to severe chronic obstructive pulmonary disease (COPD) who are not adequately treated by a combination of an inhaled corticosteroid and a long-acting beta2-agonist or a combination of a long-acting beta2-agonist and a long-acting muscarinic antagonist (for effects on symptoms control and prevention of exacerbations see section 5.1). AsthmaMaintenance treatment of asthma, in adults not adequately controlled with a maintenance combination of a long-acting beta2-agonist and medium dose of inhaled corticosteroid, and who experienced one or more asthma exacerbations in the previous year.  </t>
  </si>
  <si>
    <t>https://www.ema.europa.eu/en/medicines/human/EPAR/trimbow</t>
  </si>
  <si>
    <t>Opfolda</t>
  </si>
  <si>
    <t>EMEA/H/C/005695</t>
  </si>
  <si>
    <t>Opfolda (miglustat) is an enzyme stabiliser of cipaglucosidase alfa long-term enzyme replacement therapy in adults with late-onset Pompe disease (acid ?- glucosidase [GAA] deficiency).</t>
  </si>
  <si>
    <t>24/10/2024</t>
  </si>
  <si>
    <t>https://www.ema.europa.eu/en/medicines/human/EPAR/opfolda</t>
  </si>
  <si>
    <t>Bortezomib Fresenius Kabi</t>
  </si>
  <si>
    <t>EMEA/H/C/005074</t>
  </si>
  <si>
    <t>VR/0000244627</t>
  </si>
  <si>
    <t>Bortezomib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in combination with melphalan and prednisone is indicated for the treatment of adult patients with previously untreated multiple myeloma who are not eligible for high-dose chemotherapy with haematopoietic stem cell transplantation. Bortezomib in combination with dexamethasone, or with dexamethasone and thalidomide, is indicated for the induction treatment of adult patients with previously untreated multiple myeloma who are eligible for high-dose chemotherapy with haematopoietic stem cell transplantation. Bortezomib in combination with rituximab, cyclophosphamide, doxorubicin and prednisone is indicated for the treatment of adult patients with previously untreated mantle cell lymphoma who are unsuitable for haematopoietic stem cell transplantation.</t>
  </si>
  <si>
    <t>25/11/2019</t>
  </si>
  <si>
    <t>https://www.ema.europa.eu/en/medicines/human/EPAR/bortezomib-fresenius-kabi</t>
  </si>
  <si>
    <t>Docetaxel Accord</t>
  </si>
  <si>
    <t>EMEA/H/C/002539</t>
  </si>
  <si>
    <t>VR/0000246935</t>
  </si>
  <si>
    <t>Breast cancer Docetaxel Accord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Accord in combination with doxorubicin is indicated for the treatment of patients with locally advanced or metastatic breast cancer who have not previously received cytotoxic therapy for this condition. Docetaxel Accord monotherapy is indicated for the treatment of patients with locally advanced or metastatic breast cancer after failure of cytotoxic therapy. Previous chemotherapy should have included an anthracycline or an alkylating agent. Docetaxel Accord in combination with trastuzumab is indicated for the treatment of patients with metastatic breast cancer whose tumours overexpress HER2 and who previously have not received chemotherapy for metastatic disease. Docetaxel Accord in combination with capecitabine is indicated for the treatment of patients with locally advanced or metastatic breast cancer after failure of cytotoxic chemotherapy. Previous therapy should have included an anthracycline. Non-small-cell lung cancer Docetaxel Accord is indicated for the treatment of patients with locally advanced or metastatic non-small-cell lung cancer after failure of prior chemotherapy. Docetaxel Accord in combination with cisplatin is indicated for the treatment of patients with unresectable, locally advanced or metastatic non-small-cell lung cancer, in patients who have not previously received chemotherapy for this condition. Prostate cancer Docetaxel Accord in combination with prednisone or prednisolone is indicated for the treatment of patients with hormone refractory metastatic prostate cancer. Gastric adenocarcinoma Docetaxel Accord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Accord in combination with cisplatin and 5-fluorouracil is indicated for the induction treatment of patients with locally advanced squamous cell carcinoma of the head and neck.</t>
  </si>
  <si>
    <t>https://www.ema.europa.eu/en/medicines/human/EPAR/docetaxel-accord</t>
  </si>
  <si>
    <t>Dimethyl fumarate Neuraxpharm</t>
  </si>
  <si>
    <t>EMEA/H/C/006500</t>
  </si>
  <si>
    <t>VR/0000246862</t>
  </si>
  <si>
    <t>Dimethyl fumarate Neuraxpharm is indicated for the treatment of adult and paediatric patients aged 13 years and older with relapsing remitting multiple sclerosis (RRMS).</t>
  </si>
  <si>
    <t>https://www.ema.europa.eu/en/medicines/human/EPAR/dimethyl-fumarate-neuraxpharm</t>
  </si>
  <si>
    <t>Nimenrix</t>
  </si>
  <si>
    <t>EMEA/H/C/002226</t>
  </si>
  <si>
    <t>VR/0000248574</t>
  </si>
  <si>
    <t>meningococcal groups A, C, W-135 and Y conjugate vaccine</t>
  </si>
  <si>
    <t>Neisseria meningitidis group A polysaccharide conjugated to tetanus toxoid;Neisseria meningitidis group C polysaccharide conjugated to tetanus toxoid;Neisseria meningitidis group W-135 polysaccharide conjugated to tetanus toxoid;Neisseria meningitidis group Y polysaccharide conjugated to tetanus toxoid</t>
  </si>
  <si>
    <t>Nimenrix is indicated for active immunisation of individuals from the age of 6 weeks against invasive meningococcal diseases caused by Neisseria meningitidis group A, C, W-135, and Y.</t>
  </si>
  <si>
    <t>https://www.ema.europa.eu/en/medicines/human/EPAR/nimenrix</t>
  </si>
  <si>
    <t>Skytrofa (previously Lonapegsomatropin Ascendis Pharma)</t>
  </si>
  <si>
    <t>EMEA/H/C/005367</t>
  </si>
  <si>
    <t>II/0036</t>
  </si>
  <si>
    <t>lonapegsomatropin</t>
  </si>
  <si>
    <t>Lonapegsomatropin</t>
  </si>
  <si>
    <t>H01AC09</t>
  </si>
  <si>
    <t>Growth failure in children and adolescents aged from 3 years up to 18 years due to insufficient endogenous growth hormone secretion (growth hormone deficiency [GHD])</t>
  </si>
  <si>
    <t>Ascendis Pharma Endocrinology Division A/S</t>
  </si>
  <si>
    <t>https://www.ema.europa.eu/en/medicines/human/EPAR/skytrofa</t>
  </si>
  <si>
    <t>Pemetrexed Fresenius Kabi</t>
  </si>
  <si>
    <t>EMEA/H/C/003895</t>
  </si>
  <si>
    <t>Malignant pleural mesothelioma Pemetrexed Fresenius Kabi in combination with cisplatin is indicated for the treatment of chemotherapy naïve patients with unresectable malignant pleural mesothelioma. Non-small cell lung cancer Pemetrexed Fresenius Kabi in combination with cisplatin is indicated for the first line treatment of patients with locally advanced or metastatic non-small cell lung cancer other than predominantly squamous cell histology. Pemetrexed Fresenius Kabi is indicated as monotherapy for the maintenance treatment of locally advanced or metastatic non-small cell lung cancer other than predominantly squamous cell histology in patients whose disease has not progressed immediately following platinum-based chemotherapy. Pemetrexed Fresenius Kabi is indicated as monotherapy for the second line treatment of patients with locally advanced or metastatic non-small cell lung cancer other than predominantly squamous cell histology.</t>
  </si>
  <si>
    <t>https://www.ema.europa.eu/en/medicines/human/EPAR/pemetrexed-fresenius-kabi</t>
  </si>
  <si>
    <t>Repaglinide Teva</t>
  </si>
  <si>
    <t>EMEA/H/C/001067</t>
  </si>
  <si>
    <t>EMA/VR/0000248206</t>
  </si>
  <si>
    <t>repaglinide</t>
  </si>
  <si>
    <t>A10BX02</t>
  </si>
  <si>
    <t>Repaglinide is indicated in patients with type-2 diabetes (non-insulin-dependent diabetes mellitus (NIDDM)) whose hyperglycaemia can no longer be controlled satisfactorily by diet, weight reduction and exercise. Repaglinide is also indicated in combination with metformin in type-2-diabetes patients who are not satisfactorily controlled on metformin alone. Treatment should be initiated as an adjunct to diet and exercise to lower the blood glucose in relation to meals.</t>
  </si>
  <si>
    <t>11/02/2025</t>
  </si>
  <si>
    <t>28/06/2009</t>
  </si>
  <si>
    <t>https://www.ema.europa.eu/en/medicines/human/EPAR/repaglinide-teva</t>
  </si>
  <si>
    <t>Kinpeygo</t>
  </si>
  <si>
    <t>EMEA/H/C/005653</t>
  </si>
  <si>
    <t>VR/0000245976</t>
  </si>
  <si>
    <t>budesonide</t>
  </si>
  <si>
    <t>budesonide, micronised</t>
  </si>
  <si>
    <t>A07EA06</t>
  </si>
  <si>
    <t>Antidiarrheals, intestinal antiinflammatory / antiinfective agents</t>
  </si>
  <si>
    <t>Kinpeygo is indicated for the treatment of adults with primary immunoglobulin A nephropathy (IgAN) with a urine protein excretion ≥1.0 g/day (or urine protein-to-creatinine ratio ≥0.8 g/g).</t>
  </si>
  <si>
    <t>https://www.ema.europa.eu/en/medicines/human/EPAR/kinpeygo</t>
  </si>
  <si>
    <t>Tolfenamic acid VMD</t>
  </si>
  <si>
    <t>EMEA/V/C/006234</t>
  </si>
  <si>
    <t>tolfenamic acid</t>
  </si>
  <si>
    <t>06/02/2025</t>
  </si>
  <si>
    <t>https://www.ema.europa.eu/en/medicines/veterinary/EPAR/tolfenamic-acid-vmd</t>
  </si>
  <si>
    <t>Vumerity</t>
  </si>
  <si>
    <t>EMEA/H/C/005437</t>
  </si>
  <si>
    <t>N/0019</t>
  </si>
  <si>
    <t>diroximel fumarate</t>
  </si>
  <si>
    <t>Diroximel fumarate (BIIB098)</t>
  </si>
  <si>
    <t>Vumerity is indicated for the treatment of adult patients with relapsing remitting multiple sclerosis (see Section&amp;nbsp;5.1 for important information on the populations for which efficacy has been established).</t>
  </si>
  <si>
    <t>05/02/2025</t>
  </si>
  <si>
    <t>https://www.ema.europa.eu/en/medicines/human/EPAR/vumerity</t>
  </si>
  <si>
    <t>Penbraya</t>
  </si>
  <si>
    <t>EMEA/H/C/006165</t>
  </si>
  <si>
    <t>meningococcal groups A, C, W, Y conjugate and group B vaccine (recombinant, adsorbed)</t>
  </si>
  <si>
    <t>Neisseria meningitidis group A polysaccharide conjugated to tetanus toxoid;Neisseria meningitidis group C polysaccharide conjugated to tetanus toxoid;Neisseria meningitidis group W polysaccharide conjugated to tetanus toxoid;Neisseria meningitidis group Y polysaccharide conjugated to tetanus toxoid;Neisseria meningitidis group B fHBP protein subfamily A;Neisseria meningitidis group B fHBP protein subfamily B</t>
  </si>
  <si>
    <t>J07AH11</t>
  </si>
  <si>
    <t>Vaccines, meningococcal vaccines&amp;nbsp</t>
  </si>
  <si>
    <t>Penbraya is indicated for active immunisation of individuals 10 years of age and older to prevent invasive disease caused by Neisseria meningitidis groups A, B, C, W, and Y. The use of this vaccine should be in accordance with official recommendations.</t>
  </si>
  <si>
    <t>https://www.ema.europa.eu/en/medicines/human/EPAR/penbraya</t>
  </si>
  <si>
    <t>Emtricitabine/Tenofovir disoproxil Krka d.d.</t>
  </si>
  <si>
    <t>EMEA/H/C/004686</t>
  </si>
  <si>
    <t>N/0000242563</t>
  </si>
  <si>
    <t>emtricitabine;tenofovir disoproxil succinate</t>
  </si>
  <si>
    <t>Emtricitabine/Tenofovir disoproxil Krka d.d. is indicated in antiretroviral combination therapy for the treatment of HIV-1 infected adults. Emtricitabine/Tenofovir disoproxil Krka d.d. is also indicated for the treatment of HIV-1 infected adolescents, with NRTI resistance or toxicities precluding the use of first line agents, aged 12 to &amp;lt; 18 years.</t>
  </si>
  <si>
    <t>KRKA, d.d., Novo mesto</t>
  </si>
  <si>
    <t>https://www.ema.europa.eu/en/medicines/human/EPAR/emtricitabine-tenofovir-disoproxil-krka-dd</t>
  </si>
  <si>
    <t>Enyglid</t>
  </si>
  <si>
    <t>EMEA/H/C/001065</t>
  </si>
  <si>
    <t>N/0000242537</t>
  </si>
  <si>
    <t>Repaglinide is indicated in patients with type-2 diabetes (non-insulin-dependent diabetes mellitus (NIDDM)) whose hyperglycaemia can no longer be controlled satisfactorily by diet, weight reduction and exercise. Repaglinide is also indicated in combination with metformin in type-2 diabetes patients who are not satisfactorily controlled on metformin alone. Treatment should be initiated as an adjunct to diet and exercise to lower the blood glucose in relation to meals.</t>
  </si>
  <si>
    <t>13/10/2009</t>
  </si>
  <si>
    <t>https://www.ema.europa.eu/en/medicines/human/EPAR/enyglid</t>
  </si>
  <si>
    <t>Repaglinide Krka</t>
  </si>
  <si>
    <t>EMEA/H/C/001066</t>
  </si>
  <si>
    <t>N/0000242547</t>
  </si>
  <si>
    <t>Repaglinide is indicated in patients with type-2 diabetes (non-insulin-dependent diabetes mellitus (NIDDM)) whose hyperglycaemia can no longer be controlled satisfactorily by diet, weight reduction and exercise. Treatment should be initiated as an adjunct to diet and exercise to lower the blood glucose in relation to meals.</t>
  </si>
  <si>
    <t>https://www.ema.europa.eu/en/medicines/human/EPAR/repaglinide-krka</t>
  </si>
  <si>
    <t>Izelvay</t>
  </si>
  <si>
    <t>EMEA/H/C/006153</t>
  </si>
  <si>
    <t>avacincaptad pegol</t>
  </si>
  <si>
    <t>S01XA32</t>
  </si>
  <si>
    <t>Indicated for the treatment of adults with geographic atrophy (GA) secondary to age-related macular degeneration (AMD).</t>
  </si>
  <si>
    <t>https://www.ema.europa.eu/en/medicines/human/EPAR/izelvay</t>
  </si>
  <si>
    <t>Fortacin</t>
  </si>
  <si>
    <t>EMEA/H/C/002693</t>
  </si>
  <si>
    <t>N/0040</t>
  </si>
  <si>
    <t>lidocaine;prilocaine</t>
  </si>
  <si>
    <t>Sexual Dysfunction, Physiological</t>
  </si>
  <si>
    <t>N01BB20</t>
  </si>
  <si>
    <t>Anesthetics</t>
  </si>
  <si>
    <t>Treatment of primary premature ejaculation in adult men.</t>
  </si>
  <si>
    <t>Recordati Ireland Ltd.</t>
  </si>
  <si>
    <t>25/11/2013</t>
  </si>
  <si>
    <t>https://www.ema.europa.eu/en/medicines/human/EPAR/fortacin</t>
  </si>
  <si>
    <t>Emtricitabine/Tenofovir disoproxil Krka</t>
  </si>
  <si>
    <t>EMEA/H/C/004215</t>
  </si>
  <si>
    <t>N/0000242560</t>
  </si>
  <si>
    <t>Treatment of HIV-1 infection Emtricitabine/tenofovir disoproxil Krka is indicated in antiretroviral combination therapy for the treatment of HIV-1 infected adults. Emtricitabine/Tenofovir disoproxil Krka is also indicated for the treatment of HIV-1 infected adolescents, with NRTI resistance or toxicities precluding the use of first line agents, aged 12 to &amp;lt; 18 years (see section 5.1 Pre-exposure prophylaxis (PrEP) Emtricitabine/Tenofovir disoproxil Krka is indicated in combination with safer sex practices for pre-exposure prophylaxis to reduce the risk of sexually acquired HIV-1 infection in adults at high risk.</t>
  </si>
  <si>
    <t>https://www.ema.europa.eu/en/medicines/human/EPAR/emtricitabine-tenofovir-disoproxil-krka</t>
  </si>
  <si>
    <t>Tavneos</t>
  </si>
  <si>
    <t>EMEA/H/C/005523</t>
  </si>
  <si>
    <t>PSUSA/00010967/202403</t>
  </si>
  <si>
    <t>avacopan</t>
  </si>
  <si>
    <t>Microscopic Polyangiitis;Wegener Granulomatosis</t>
  </si>
  <si>
    <t>Tavneos, in combination with a rituximab or cyclophosphamide regimen, is indicated for the treatment of adult patients with severe, active granulomatosis with polyangiitis (GPA) or microscopic polyangiitis (MPA).</t>
  </si>
  <si>
    <t>https://www.ema.europa.eu/en/medicines/human/EPAR/tavneos</t>
  </si>
  <si>
    <t>Carprofen Orion</t>
  </si>
  <si>
    <t>EMEA/V/C/006249</t>
  </si>
  <si>
    <t>carprofen</t>
  </si>
  <si>
    <t>Musculo-skeletal system;Anti-inflammatory and anti-rheumatic products, non-steroids</t>
  </si>
  <si>
    <t>08/11/2024</t>
  </si>
  <si>
    <t>https://www.ema.europa.eu/en/medicines/veterinary/EPAR/carprofen-orion</t>
  </si>
  <si>
    <t>Nugalviq</t>
  </si>
  <si>
    <t>EMEA/H/C/006270</t>
  </si>
  <si>
    <t>govorestat</t>
  </si>
  <si>
    <t>Galactosemias</t>
  </si>
  <si>
    <t>A16AX24</t>
  </si>
  <si>
    <t>Treatment of adults and children aged 2 years and older with a confirmed diagnosis of classic galactosemia.</t>
  </si>
  <si>
    <t>10/12/2024</t>
  </si>
  <si>
    <t>https://www.ema.europa.eu/en/medicines/human/EPAR/nugalviq</t>
  </si>
  <si>
    <t>Neocolipor</t>
  </si>
  <si>
    <t>EMEA/V/C/000035</t>
  </si>
  <si>
    <t>neonatal piglet colibacillosis vaccine (inactivated)</t>
  </si>
  <si>
    <t>E. coli adhesin F4 (F4ab, F4ac, F4ad);E. coli adhesin F5;E. coli adhesin F6;E. coli adhesin F41</t>
  </si>
  <si>
    <t>https://www.ema.europa.eu/en/medicines/veterinary/EPAR/neocolipor</t>
  </si>
  <si>
    <t>Irbesartan Zentiva (previously Irbesartan Winthrop)</t>
  </si>
  <si>
    <t>EMEA/H/C/000785</t>
  </si>
  <si>
    <t>VR/0000247281</t>
  </si>
  <si>
    <t>29/01/2025</t>
  </si>
  <si>
    <t>19/01/2007</t>
  </si>
  <si>
    <t>https://www.ema.europa.eu/en/medicines/human/EPAR/irbesartan-zentiva</t>
  </si>
  <si>
    <t>Celldemic</t>
  </si>
  <si>
    <t>EMEA/H/C/006052</t>
  </si>
  <si>
    <t>WS2707</t>
  </si>
  <si>
    <t>zoonotic influenza vaccine (H5N1) (surface antigen, inactivated, adjuvanted, prepared in cell cultures)</t>
  </si>
  <si>
    <t>Celldemic is indicated for active immunisation against H5N1 subtype of Influenza A virus in adults and infants from 6 months of age and above. Celldemic should be used in accordance with official recommendations.</t>
  </si>
  <si>
    <t>https://www.ema.europa.eu/en/medicines/human/EPAR/celldemic</t>
  </si>
  <si>
    <t>Edarbi</t>
  </si>
  <si>
    <t>EMEA/H/C/002293</t>
  </si>
  <si>
    <t>VR/0000246998</t>
  </si>
  <si>
    <t>azilsartan medoxomil</t>
  </si>
  <si>
    <t>C09CA09</t>
  </si>
  <si>
    <t>Edarbi is indicated for the treatment of essential hypertension in adults.</t>
  </si>
  <si>
    <t>22/09/2011</t>
  </si>
  <si>
    <t>07/12/2011</t>
  </si>
  <si>
    <t>https://www.ema.europa.eu/en/medicines/human/EPAR/edarbi</t>
  </si>
  <si>
    <t>Irbesartan Teva</t>
  </si>
  <si>
    <t>EMEA/H/C/001093</t>
  </si>
  <si>
    <t>VR/0000246938</t>
  </si>
  <si>
    <t>30/10/2009</t>
  </si>
  <si>
    <t>31/08/2016</t>
  </si>
  <si>
    <t>https://www.ema.europa.eu/en/medicines/human/EPAR/irbesartan-teva</t>
  </si>
  <si>
    <t>Augtyro</t>
  </si>
  <si>
    <t>EMEA/H/C/006005</t>
  </si>
  <si>
    <t>repotrectinib</t>
  </si>
  <si>
    <t>Carcinoma, Non-Small-Cell Lung;Cancer</t>
  </si>
  <si>
    <t>L01EX28</t>
  </si>
  <si>
    <t>Augtyro as monotherapy is indicated for the treatment of adult patients with ROS1-positive advanced non-small cell lung cancer (NSCLC). Augtyro as monotherapy is indicated for the treatment of adult and paediatric patients 12 years of age and older with advanced solid tumours expressing a NTRK&amp;nbsp;gene fusion, and  who have received a prior NTRK inhibitor, or&amp;nbsp; have not received a prior NTRK inhibitor and treatment options not targeting NTRK provide limited clinical benefit, or have been exhausted (see sections 4.4 and 5.1)</t>
  </si>
  <si>
    <t>https://www.ema.europa.eu/en/medicines/human/EPAR/augtyro</t>
  </si>
  <si>
    <t>Telmisartan Actavis</t>
  </si>
  <si>
    <t>EMEA/H/C/001168</t>
  </si>
  <si>
    <t>VR/0000245919</t>
  </si>
  <si>
    <t>Hypertension Treatment of essential hypertension in adults. Cardiovascular prevention Reduction of cardiovascular morbidity in patients with:  manifest atherothrombotic cardiovascular disease (history of coronary heart disease, stroke, or peripheral arterial disease) or; type 2 diabetes mellitus with documented target organ damage.</t>
  </si>
  <si>
    <t>29/09/2010</t>
  </si>
  <si>
    <t>https://www.ema.europa.eu/en/medicines/human/EPAR/telmisartan-actavis</t>
  </si>
  <si>
    <t>Darunavir Krka</t>
  </si>
  <si>
    <t>EMEA/H/C/004273</t>
  </si>
  <si>
    <t>N/0000241954</t>
  </si>
  <si>
    <t>400 and 800 mg Darunavir Krka, co-administered with low dose ritonavir is indicated in combination with other antiretroviral medicinal products for the treatment of patients with human immunodeficiency virus (HIV-1) infection. Darunavir Krka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&amp;lt; 100,000 copies/ml and CD4+ cell count ? 100 cells x 106/l. In deciding to initiate treatment with darunavir in such ART-experienced patients, genotypic testing should guide the use of darunavir (see sections 4.2, 4.3, 4.4 and 5.1).  600 mg  Darunavir Krka, co-administered with low dose ritonavir is indicated in combination with other antiretroviral medicinal products for the treatment of patients with human immunodeficiency virus (HIV-1) infection. Darunavir Krka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</si>
  <si>
    <t>26/01/2018</t>
  </si>
  <si>
    <t>13/06/2018</t>
  </si>
  <si>
    <t>https://www.ema.europa.eu/en/medicines/human/EPAR/darunavir-krka</t>
  </si>
  <si>
    <t>Sitagliptin Accord</t>
  </si>
  <si>
    <t>EMEA/H/C/005598</t>
  </si>
  <si>
    <t>IB/0003/G</t>
  </si>
  <si>
    <t>sitagliptin hydrochloride</t>
  </si>
  <si>
    <t>For adult patients with type 2 diabetes mellitus, Sitagliptin Accord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(PPARy) agonist (i.e. a thiazolidinedione) when use of a PPARy agonist is appropriate and when diet and exercise plus the PPARy agonist alone do not provide adequate glycaemic control. as triple oral therapy in combination with:- a sulphonylurea and metformin when diet and exercise plus dual therapy with these medicinal products do not provide adequate glycaemic control.- a PPARy agonist and metformin when use of a PPARy agonist is appropriate and when diet and exercise plus dual therapy with these medicinal products do not provide adequate glycaemic control. Sitagliptin Accord is also indicated as add-on to insulin (with or without metformin) when diet and exercise plus stable dose of insulin do not provide adequate glycaemic control.</t>
  </si>
  <si>
    <t>https://www.ema.europa.eu/en/medicines/human/EPAR/sitagliptin-accord</t>
  </si>
  <si>
    <t>Lojuxta</t>
  </si>
  <si>
    <t>EMEA/H/C/002578</t>
  </si>
  <si>
    <t>VR/0000244756</t>
  </si>
  <si>
    <t>lomitapide</t>
  </si>
  <si>
    <t>Lomitapide</t>
  </si>
  <si>
    <t>C10AX12</t>
  </si>
  <si>
    <t>Lojuxta is indicated as an adjunct to a low?fat diet and other lipid?lowering medicinal products with or without low-density-lipoprotein (LDL) apheresis in adult patients with homozygous familial hypercholesterolaemia (HoFH). Genetic confirmation of HoFH should be obtained whenever possible. Other forms of primary hyperlipoproteinaemia and secondary causes of hypercholesterolaemia (e.g. nephrotic syndrome, hypothyroidism) must be excluded.</t>
  </si>
  <si>
    <t>Chiesi Farmaceutici SpA</t>
  </si>
  <si>
    <t>https://www.ema.europa.eu/en/medicines/human/EPAR/lojuxta</t>
  </si>
  <si>
    <t>Izba</t>
  </si>
  <si>
    <t>EMEA/H/C/002738</t>
  </si>
  <si>
    <t>VR/0000245405</t>
  </si>
  <si>
    <t>Ophthalmologicals;Antiglaucoma preparations and miotics</t>
  </si>
  <si>
    <t>Decrease of elevated intraocular pressure in adult patients with ocular hypertension or open-angle glaucoma (see section 5.1). Decrease of elevated intraocular pressure in paediatric patients aged 3 years to &amp;lt; 18 years with ocular hypertension or paediatric glaucoma.</t>
  </si>
  <si>
    <t>22/01/2025</t>
  </si>
  <si>
    <t>https://www.ema.europa.eu/en/medicines/human/EPAR/izba</t>
  </si>
  <si>
    <t>Renagel</t>
  </si>
  <si>
    <t>EMEA/H/C/000254</t>
  </si>
  <si>
    <t>T/0123</t>
  </si>
  <si>
    <t>sevelamer</t>
  </si>
  <si>
    <t>Renal Dialysis;Hyperphosphatemia</t>
  </si>
  <si>
    <t>V03AE02</t>
  </si>
  <si>
    <t>Renagel is indicated for the control of hyperphosphataemia in adult patients receiving  haemodialysis or peritoneal dialysis. Renagel should be used within the context of a multiple therapeutic approach, which could include calcium supplements, 1,25 - dihydroxy Vitamin D3 or one of its analogues to control the development of renal bone disease.</t>
  </si>
  <si>
    <t>23/09/1999</t>
  </si>
  <si>
    <t>28/01/2000</t>
  </si>
  <si>
    <t>15/12/2017</t>
  </si>
  <si>
    <t>https://www.ema.europa.eu/en/medicines/human/EPAR/renagel</t>
  </si>
  <si>
    <t>Levodopa/Carbidopa/Entacapone Orion</t>
  </si>
  <si>
    <t>EMEA/H/C/002441</t>
  </si>
  <si>
    <t>N/0041</t>
  </si>
  <si>
    <t>Levodopa/Carbidopa/Entacapone Orion is indicated for the treatment of adult patients with Parkinson's disease and end-of-dose motor fluctuations not stabilised on levodopa / dopa-decarboxylase (DDC)-inhibitor treatment.</t>
  </si>
  <si>
    <t>21/01/2025</t>
  </si>
  <si>
    <t>https://www.ema.europa.eu/en/medicines/human/EPAR/levodopa-carbidopa-entacapone-orion</t>
  </si>
  <si>
    <t>Skycovion</t>
  </si>
  <si>
    <t>EMEA/H/C/005998</t>
  </si>
  <si>
    <t>GBP510</t>
  </si>
  <si>
    <t>J07BX03</t>
  </si>
  <si>
    <t>Prevention of COVID-19 caused by SARS-CoV-2 in individuals 18 years of age and older</t>
  </si>
  <si>
    <t>SK Chemicals GmbH</t>
  </si>
  <si>
    <t>01/09/2023</t>
  </si>
  <si>
    <t>https://www.ema.europa.eu/en/medicines/human/EPAR/skycovion</t>
  </si>
  <si>
    <t>Masitinib AB Science</t>
  </si>
  <si>
    <t>EMEA/H/C/005897</t>
  </si>
  <si>
    <t>masitinib</t>
  </si>
  <si>
    <t>L01EX06</t>
  </si>
  <si>
    <t>In combination with riluzole for the treatment of adult patients with amyotrophic lateral sclerosis (ALS)</t>
  </si>
  <si>
    <t>AB Science</t>
  </si>
  <si>
    <t>https://www.ema.europa.eu/en/medicines/human/EPAR/masitinib-ab-science</t>
  </si>
  <si>
    <t>Inlyta</t>
  </si>
  <si>
    <t>EMEA/H/C/002406</t>
  </si>
  <si>
    <t>VR/0000245212</t>
  </si>
  <si>
    <t>Inlyta is indicated for the treatment of adult patients with advanced renal cell carcinoma (RCC) after failure of prior treatment with sunitinib or a cytokine.</t>
  </si>
  <si>
    <t>03/09/2012</t>
  </si>
  <si>
    <t>https://www.ema.europa.eu/en/medicines/human/EPAR/inlyta</t>
  </si>
  <si>
    <t>Thalidomide BMS (previously Thalidomide Celgene)</t>
  </si>
  <si>
    <t>EMEA/H/C/000823</t>
  </si>
  <si>
    <t>N/0080</t>
  </si>
  <si>
    <t>Thalidomide BMS in combination with melphalan and prednisone as first line treatment of patients with untreated multiple myeloma, aged &amp;gt;/= 65 years or ineligible for high dose chemotherapy. Thalidomide BMS is prescribed and dispensed according to the Thalidomide Celgene Pregnancy Prevention Programme (see section 4.4).</t>
  </si>
  <si>
    <t>16/04/2008</t>
  </si>
  <si>
    <t>https://www.ema.europa.eu/en/medicines/human/EPAR/thalidomide-bms</t>
  </si>
  <si>
    <t>Efavirenz/Emtricitabine/Tenofovir disoproxil Krka</t>
  </si>
  <si>
    <t>EMEA/H/C/004274</t>
  </si>
  <si>
    <t>N/0000241468</t>
  </si>
  <si>
    <t>efavirenz;emtricitabine;tenofovir disoproxil succinate</t>
  </si>
  <si>
    <t>Efavirenz/Emtricitabine/Tenofovir disoproxil Krka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Krka prior to initiation of their first antiretroviral treatment regimen. 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No data are currently available from clinical studies with efavirenz/emtricitabine/tenofovir disoproxil in treatment-naïve or in heavily pretreated patients. No data are available to support the combination of efavirenz/emtricitabine/tenofovir disoproxil and other antiretroviral agents.</t>
  </si>
  <si>
    <t>https://www.ema.europa.eu/en/medicines/human/EPAR/efavirenz-emtricitabine-tenofovir-disoproxil-krka</t>
  </si>
  <si>
    <t>Yellox</t>
  </si>
  <si>
    <t>EMEA/H/C/001198</t>
  </si>
  <si>
    <t>II/0036/G</t>
  </si>
  <si>
    <t>bromfenac</t>
  </si>
  <si>
    <t>bromfenac sodium sesquihydrate</t>
  </si>
  <si>
    <t>S01BC11</t>
  </si>
  <si>
    <t>Treatment of postoperative ocular inflammation following cataract extraction in adults.</t>
  </si>
  <si>
    <t>Bausch + Lomb Ireland Limited</t>
  </si>
  <si>
    <t>05/04/2017</t>
  </si>
  <si>
    <t>https://www.ema.europa.eu/en/medicines/human/EPAR/yellox</t>
  </si>
  <si>
    <t>Dabigatran etexilate Teva (previously Dabigatran etexilate Leon Farma)</t>
  </si>
  <si>
    <t>EMEA/H/C/005922</t>
  </si>
  <si>
    <t>IB/0005/G</t>
  </si>
  <si>
    <t>Venous Thromboembolism;Arthroplasty, Replacement</t>
  </si>
  <si>
    <t>Dabigatran etexilate Leon Farma 75 mg Primary prevention of venous thromboembolic events (VTE) in adult patients who have undergone elective total hip replacement surgery or total knee replacement surgery. Treatment of VTE and prevention of recurrent VTE in paediatric patients from birth to less than 18 years of age. Dabigatran etexilate Leon Farma 110 mg Primary prevention of venous thromboembolic events (VTE) in adult patients who have undergone elective total hip replacement surgery or total knee replacement surgery. Prevention of stroke and systemic embolism in adult patients with non-valvular atrial fibrillation (NVAF), with one or more risk factors, such as prior stroke or transient ischemic attack (TIA); age ≥&amp;nbsp;75 years; heart failure (NYHA Class ≥&amp;nbsp;II); diabetes mellitus; hypertension. Treatment of deep vein thrombosis (DVT) and pulmonary embolism (PE), and prevention of recurrent DVT and PE in adults. Treatment of VTE and prevention of recurrent VTE in paediatric patients from birth to less than 18 years of age. Dabigatran etexilate Leon Farma 150 mg Prevention of stroke and systemic embolism in adult patients with non-valvular atrial fibrillation (NVAF), with one or more risk factors, such as prior stroke or transient ischemic attack (TIA); age ≥&amp;nbsp;75 years; heart failure (NYHA Class ≥&amp;nbsp;II); diabetes mellitus; hypertension. Treatment of deep vein thrombosis (DVT) and pulmonary embolism (PE), and prevention of recurrent DVT and PE in adults Treatment of venous thromboembolic events (VTE) and prevention of recurrent VTE in paediatric patients from birth to less than 18&amp;nbsp;years of age.</t>
  </si>
  <si>
    <t>19/02/2024</t>
  </si>
  <si>
    <t>12/12/2023</t>
  </si>
  <si>
    <t>https://www.ema.europa.eu/en/medicines/human/EPAR/dabigatran-etexilate-teva</t>
  </si>
  <si>
    <t>Posaconazole AHCL</t>
  </si>
  <si>
    <t>EMEA/H/C/005028</t>
  </si>
  <si>
    <t>VR/0000244236</t>
  </si>
  <si>
    <t>Posaconazole AHCL oral suspension is indicated for use in the treatment of the following fungal infections in adults: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  Refractoriness is defined as progression of infection or failure to improve after a minimum of 7 days of prior therapeutic doses of effective antifungal therapy. Posaconazole AHCL oral suspension is also indicated for prophylaxis of invasive fungal infections in the following patients:  Patients receiving remission-induction chemotherapy for acute myelogenous leukemia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t>
  </si>
  <si>
    <t>https://www.ema.europa.eu/en/medicines/human/EPAR/posaconazole-ahcl</t>
  </si>
  <si>
    <t>Potactasol</t>
  </si>
  <si>
    <t>EMEA/H/C/002282</t>
  </si>
  <si>
    <t>IB/0022</t>
  </si>
  <si>
    <t>Topotecan monotherapy is indicated for the treatment of:- patients with metastatic carcinoma of the ovary after failure of first-line or subsequent therapy- patients with relapsed small cell lung cancer (SCLC) for whom re-treatment with the first-line regimen is not considered appropriate (see section 5.1).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 (see section 5.1).</t>
  </si>
  <si>
    <t>21/10/2010</t>
  </si>
  <si>
    <t>06/01/2011</t>
  </si>
  <si>
    <t>https://www.ema.europa.eu/en/medicines/human/EPAR/potactasol</t>
  </si>
  <si>
    <t>Levitra</t>
  </si>
  <si>
    <t>EMEA/H/C/000475</t>
  </si>
  <si>
    <t>PSUSA/00003098/202403</t>
  </si>
  <si>
    <t>vardenafil</t>
  </si>
  <si>
    <t>G04BE09</t>
  </si>
  <si>
    <t>Treatment of erectile dysfunction in adult men. Erectile dysfunction is the inability to achieve or maintain a penile erection sufficient for satisfactory sexual performance. In order for Levitra to be effective, sexual stimulation is required. Levitra is not indicated for use by women.</t>
  </si>
  <si>
    <t>06/03/2003</t>
  </si>
  <si>
    <t>https://www.ema.europa.eu/en/medicines/human/EPAR/levitra</t>
  </si>
  <si>
    <t>Ocaliva</t>
  </si>
  <si>
    <t>EMEA/H/C/004093</t>
  </si>
  <si>
    <t>Revoked</t>
  </si>
  <si>
    <t>N/0048</t>
  </si>
  <si>
    <t>obeticholic acid</t>
  </si>
  <si>
    <t>A05AA04</t>
  </si>
  <si>
    <t>Ocaliva is indicated for the treatment of primary biliary cholangitis (also known as primary biliary cirrhosis) in combination with ursodeoxycholic acid (UDCA) in adults with an inadequate response to UDCA or as monotherapy in adults unable to tolerate UDCA.</t>
  </si>
  <si>
    <t>16/04/2024</t>
  </si>
  <si>
    <t>30/08/2024</t>
  </si>
  <si>
    <t>https://www.ema.europa.eu/en/medicines/human/EPAR/ocaliva</t>
  </si>
  <si>
    <t>Gavreto</t>
  </si>
  <si>
    <t>EMEA/H/C/005413</t>
  </si>
  <si>
    <t>T/0021</t>
  </si>
  <si>
    <t>pralsetinib</t>
  </si>
  <si>
    <t>L01EX23</t>
  </si>
  <si>
    <t>Gavreto is indicated as monotherapy for the treatment of adult patients with rearranged during transfection (RET) fusion-positive advanced non-small cell lung cancer (NSCLC) not previously treated with a RET inhibitor.</t>
  </si>
  <si>
    <t>17/07/2024</t>
  </si>
  <si>
    <t>https://www.ema.europa.eu/en/medicines/human/EPAR/gavreto</t>
  </si>
  <si>
    <t>Kinzalkomb</t>
  </si>
  <si>
    <t>EMEA/H/C/000415</t>
  </si>
  <si>
    <t>IG1812</t>
  </si>
  <si>
    <t>Treatment of essential hypertension. Kinzalkomb fixed-dose combination (40 mg telmisartan / 12.5 mg hydrochlorothiazide, 80 mg telmisartan / 12.5 mg hydrochlorothiazide) is indicated in patients whose blood pressure is not adequately controlled on telmisartan alone. Kinzalkomb fixed-dose combination (80 mg telmisartan / 25 mg hydrochlorothiazide) is indicated in patients whose blood pressure is not adequately controlled on Kinzalkomb (80 mg telmisartan / 12.5 mg hydrochlorothiazide) or patients who have been previously stabilised on telmisartan and hydrochlorothiazide given separately.</t>
  </si>
  <si>
    <t>07/01/2025</t>
  </si>
  <si>
    <t>https://www.ema.europa.eu/en/medicines/human/EPAR/kinzalkomb</t>
  </si>
  <si>
    <t>PritorPlus</t>
  </si>
  <si>
    <t>EMEA/H/C/000414</t>
  </si>
  <si>
    <t>Treatment of essential hypertension. PritorPlus fixed-dose combination (40 mg telmisartan / 12.5 mg hydrochlorothiazide, 80mg telmisartan / 12.5 mg hydrochlorothiazide) is indicated in patients whose blood pressure is not adequately controlled on telmisartan alone. PritorPlus fixed-dose combination (80 mg telmisartan / 25 mg hydrochlorothiazide) is indicated in patients whose blood pressure is not adequately controlled on PritorPlus (80 mg telmisartan / 12.5 mg hydrochlorothiazide) or patients who have been previously stabilised on telmisartan and hydrochlorothiazide given separately.</t>
  </si>
  <si>
    <t>22/04/2002</t>
  </si>
  <si>
    <t>https://www.ema.europa.eu/en/medicines/human/EPAR/pritorplus</t>
  </si>
  <si>
    <t>Pravafenix</t>
  </si>
  <si>
    <t>EMEA/H/C/001243</t>
  </si>
  <si>
    <t>fenofibrate;pravastatin</t>
  </si>
  <si>
    <t>C10BA03</t>
  </si>
  <si>
    <t>Pravafenix is indicated as an adjunct to diet and other non-pharmacological treatment (e.g. exercise, weight reduction) for the treatment of mixed hyperlipidaemia in adult patients at high cardiovascular risk to reduce triglycerides and increase HDL C when LDL C levels are adequately controlled while on a treatment with pravastatin 40 mg monotherapy or on another moderate-intensity statin regimen.</t>
  </si>
  <si>
    <t>Laboratoires SMB S.A.</t>
  </si>
  <si>
    <t>https://www.ema.europa.eu/en/medicines/human/EPAR/pravafenix</t>
  </si>
  <si>
    <t>Pheburane</t>
  </si>
  <si>
    <t>EMEA/H/C/002500</t>
  </si>
  <si>
    <t>IB/0041</t>
  </si>
  <si>
    <t>sodium phenylbutyrate</t>
  </si>
  <si>
    <t>Carbamoyl-Phosphate Synthase I Deficiency Disease</t>
  </si>
  <si>
    <t>A16AX03</t>
  </si>
  <si>
    <t>Treatment of chronic management of urea-cycle disorders.</t>
  </si>
  <si>
    <t>30/07/2013</t>
  </si>
  <si>
    <t>https://www.ema.europa.eu/en/medicines/human/EPAR/pheburane</t>
  </si>
  <si>
    <t>Pepaxti</t>
  </si>
  <si>
    <t>EMEA/H/C/005681</t>
  </si>
  <si>
    <t>IB/0015</t>
  </si>
  <si>
    <t>melphalan flufenamide</t>
  </si>
  <si>
    <t>Melphalan flufenamide hydrochloride</t>
  </si>
  <si>
    <t>L01AA10</t>
  </si>
  <si>
    <t>Pepaxti is indicated, in combination with dexamethasone, for the treatment of adult patients with multiple myeloma who have received at least three prior lines of therapies, whose disease is refractory to at least one proteasome inhibitor, one immunomodulatory agent, and one anti-CD38 monoclonal antibody, and who have demonstrated disease progression on or after the last therapy. For patients with a prior autologous stem cell transplantation, the time to progression should be at least 3 years from transplantation (see section 4.4).</t>
  </si>
  <si>
    <t>Oncopeptides AB (publ)</t>
  </si>
  <si>
    <t>09/01/2025</t>
  </si>
  <si>
    <t>https://www.ema.europa.eu/en/medicines/human/EPAR/pepaxti</t>
  </si>
  <si>
    <t>Previcox</t>
  </si>
  <si>
    <t>EMEA/V/C/000082</t>
  </si>
  <si>
    <t>05/12/2014</t>
  </si>
  <si>
    <t>10/01/2025</t>
  </si>
  <si>
    <t>https://www.ema.europa.eu/en/medicines/veterinary/EPAR/previcox</t>
  </si>
  <si>
    <t>PreHevbri</t>
  </si>
  <si>
    <t>EMEA/H/C/005466</t>
  </si>
  <si>
    <t>IB/0008</t>
  </si>
  <si>
    <t>PreHevbri is indicated for active immunisation against infection caused by all known subtypes of the hepatitis B virus in adults. It can be expected that hepatitis D will also be prevented by immunisation with PreHevbri as hepatitis D (caused by the delta agent) does not occur in the absence of hepatitis B infection. The use of PreHevbri should be in accordance with official recommendations.</t>
  </si>
  <si>
    <t>VBI Vaccines B.V.</t>
  </si>
  <si>
    <t>25/11/2024</t>
  </si>
  <si>
    <t>https://www.ema.europa.eu/en/medicines/human/EPAR/prehevbri</t>
  </si>
  <si>
    <t>Dany's BienenWohl</t>
  </si>
  <si>
    <t>EMEA/V/C/004667</t>
  </si>
  <si>
    <t>oxalic acid dihydrate</t>
  </si>
  <si>
    <t>https://www.ema.europa.eu/en/medicines/veterinary/EPAR/danys-bienenwohl</t>
  </si>
  <si>
    <t>Oxybee</t>
  </si>
  <si>
    <t>EMEA/V/C/004296</t>
  </si>
  <si>
    <t>oxalic acid dehydrate</t>
  </si>
  <si>
    <t>https://www.ema.europa.eu/en/medicines/veterinary/EPAR/oxybee</t>
  </si>
  <si>
    <t>Epixram</t>
  </si>
  <si>
    <t>EMEA/H/C/006186</t>
  </si>
  <si>
    <t>Epilepsy;Epilepsy, Generalized;Myoclonic Epilepsy, Juvenile</t>
  </si>
  <si>
    <t>Treatment of partial onset seizures.</t>
  </si>
  <si>
    <t>https://www.ema.europa.eu/en/medicines/human/EPAR/epixram</t>
  </si>
  <si>
    <t>GONAL-f</t>
  </si>
  <si>
    <t>EMEA/H/C/000071</t>
  </si>
  <si>
    <t>IB/0176/G</t>
  </si>
  <si>
    <t>Anovulation;Reproductive Techniques, Assisted;Infertility, Female;Hypogonadism</t>
  </si>
  <si>
    <t>Anovulation (including polycystic ovarian disease, PCOD) in women who have been unresponsive to treatment with clomiphene citrate. Stimulation of multifollicular development in patients undergoing superovulation for assisted reproductive technologies (ART) such as in-vitro fertilisation (IVF), gamete intra-fallopian transfer (GIFT) and zygote intra-fallopian transfer (ZIFT). GONAL-f in association with a luteinising hormone (LH) preparation is recommended for the stimulation of follicular development in women with severe LH and FSH deficiency. In clinical trials these patients were defined by an endogenous serum LH level &amp;lt;1.2 IU/l. GONAL-f is indicated for the stimulation of spermatogenesis in men who have congenital or acquired hypogonadotrophic hypogonadism with concomitant human chorionic gonadotrophin (hCG) therapy.</t>
  </si>
  <si>
    <t>06/01/2025</t>
  </si>
  <si>
    <t>20/10/1995</t>
  </si>
  <si>
    <t>https://www.ema.europa.eu/en/medicines/human/EPAR/gonal-f</t>
  </si>
  <si>
    <t>Renvela</t>
  </si>
  <si>
    <t>EMEA/H/C/000993</t>
  </si>
  <si>
    <t>T/0066</t>
  </si>
  <si>
    <t>sevelamer carbonate</t>
  </si>
  <si>
    <t>Hyperphosphatemia;Renal Dialysis</t>
  </si>
  <si>
    <t>Renvela is indicated for the control of hyperphosphataemia in adult patients receiving haemodialysis or peritoneal dialysis. Renvela is also indicated for the control of hyperphosphataemia in adult patients with chronic kidney disease not on dialysis with serum phosphorus ? 1.78 mmol/l. Renvela should be used within the context of a multiple therapeutic approach, which could include calcium supplement, 1,25-dihydroxy vitamin D3 or one of its analogues to control the development of renal bone disease.</t>
  </si>
  <si>
    <t>19/03/2009</t>
  </si>
  <si>
    <t>09/06/2009</t>
  </si>
  <si>
    <t>08/01/2025</t>
  </si>
  <si>
    <t>https://www.ema.europa.eu/en/medicines/human/EPAR/renvela</t>
  </si>
  <si>
    <t>Vaxxon ND Clone</t>
  </si>
  <si>
    <t>EMEA/V/C/006296</t>
  </si>
  <si>
    <t>Newcastle disease virus, strain clone, live attenuated</t>
  </si>
  <si>
    <t>Newcastle disease virus, strain Clone, live attenuated</t>
  </si>
  <si>
    <t>https://www.ema.europa.eu/en/medicines/veterinary/EPAR/vaxxon-nd-clone</t>
  </si>
  <si>
    <t>Duotic</t>
  </si>
  <si>
    <t>EMEA/V/C/006102</t>
  </si>
  <si>
    <t>betamethasone acetate;terbinafine</t>
  </si>
  <si>
    <t>Sensory organs;Otologicals;Corticosteroids and antiinfectives in combination</t>
  </si>
  <si>
    <t>https://www.ema.europa.eu/en/medicines/veterinary/EPAR/duotic</t>
  </si>
  <si>
    <t>Pomalidomide Viatris</t>
  </si>
  <si>
    <t>EMEA/H/C/006195</t>
  </si>
  <si>
    <t>N/0002</t>
  </si>
  <si>
    <t>Pomalidomide Viatris in combination with bortezomib and dexamethasone is indicated in the treatment of adult patients with multiple myeloma who have received at least one prior treatment regimen including lenalidomide.Pomalidomide Viatris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</si>
  <si>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https://www.ema.europa.eu/en/medicines/human/EPAR/pomalidomide-viatris</t>
  </si>
  <si>
    <t>Tecfidera</t>
  </si>
  <si>
    <t>EMEA/H/C/002601</t>
  </si>
  <si>
    <t>IA/0088</t>
  </si>
  <si>
    <t>Tecfidera is indicated for the treatment of adult and paediatric patients aged 13 years and older with relapsing remitting multiple sclerosis (RRMS).</t>
  </si>
  <si>
    <t>30/01/2014</t>
  </si>
  <si>
    <t>https://www.ema.europa.eu/en/medicines/human/EPAR/tecfidera</t>
  </si>
  <si>
    <t>Apremilast Viatris</t>
  </si>
  <si>
    <t>EMEA/H/C/006193</t>
  </si>
  <si>
    <t>Treatment of psoriatic arthritis, psoriasis, Behçet’s disease.</t>
  </si>
  <si>
    <t>17/09/2024</t>
  </si>
  <si>
    <t>https://www.ema.europa.eu/en/medicines/human/EPAR/apremilast-viatris</t>
  </si>
  <si>
    <t>Zokinvy</t>
  </si>
  <si>
    <t>EMEA/H/C/005271</t>
  </si>
  <si>
    <t>T/0011</t>
  </si>
  <si>
    <t>lonafarnib</t>
  </si>
  <si>
    <t>Lonafarnib</t>
  </si>
  <si>
    <t>Progeria;Laminopathies</t>
  </si>
  <si>
    <t>Zokinvy is indicated for the treatment of patients 12 months of age and older with a genetically confirmed diagnosis of Hutchinson-Gilford progeria syndrome or a processing-deficient progeroid laminopathy associated with either a heterozygous LMNA mutation with progerin-like protein accumulation or a homozygous or compound heterozygous ZMPSTE24 mutation.</t>
  </si>
  <si>
    <t>TMC Pharma (EU) Limited</t>
  </si>
  <si>
    <t>01/08/2022</t>
  </si>
  <si>
    <t>https://www.ema.europa.eu/en/medicines/human/EPAR/zokinvy</t>
  </si>
  <si>
    <t>Stalevo</t>
  </si>
  <si>
    <t>EMEA/H/C/000511</t>
  </si>
  <si>
    <t>N/0102</t>
  </si>
  <si>
    <t>Stalevo is indicated for the treatment of adult patients with Parkinson's disease and end-of-dose motor fluctuations not stabilised on levodopa / dopa-decarboxylase (DDC)-inhibitor treatment.</t>
  </si>
  <si>
    <t>17/10/2003</t>
  </si>
  <si>
    <t>https://www.ema.europa.eu/en/medicines/human/EPAR/stalevo</t>
  </si>
  <si>
    <t>Nobivac L4</t>
  </si>
  <si>
    <t>EMEA/V/C/002010</t>
  </si>
  <si>
    <t>canine leptospirosis vaccine (inactivated)</t>
  </si>
  <si>
    <t>Leptospira interrogans serogroup Canicola serovar Portland-vere (strain Ca-12-000);L. interrogans serogroup Icterohaemorrhagiae serovar Copenhageni (strain Ic-02-001);L. interrogans serogroup Australis serovar Bratislava (strain As-05-073);L. kirschneri serogroup Grippotyphosa serovar Dadas (strain Gr-01-005)</t>
  </si>
  <si>
    <t>https://www.ema.europa.eu/en/medicines/veterinary/EPAR/nobivac-l4</t>
  </si>
  <si>
    <t>Versican Plus DHPPi</t>
  </si>
  <si>
    <t>EMEA/V/C/003679</t>
  </si>
  <si>
    <t>canine distemper virus, canine adenovirus, canine parvovirus, canine parainfluenza virus</t>
  </si>
  <si>
    <t>canine distemper virus, strain CDV Bio 11/A, canine adenovirus type 2, strain CAV-2 Bio 13, canine parvovirus type 2b, strain CPV-2b Bio 12/B and canine parainfluenza type 2 virus, strain CPiV-2 Bio 15 (all live attenuated)</t>
  </si>
  <si>
    <t>https://www.ema.europa.eu/en/medicines/veterinary/EPAR/versican-plus-dhppi</t>
  </si>
  <si>
    <t>Versican Plus DHPPi/L4</t>
  </si>
  <si>
    <t>EMEA/V/C/003678</t>
  </si>
  <si>
    <t>live, attenuated Canine distemper virus, canine adenovirus, canine parvovirus, canine parainfluenza virus inactivated</t>
  </si>
  <si>
    <t>canine distemper virus, strain CDV Bio 11/A, canine adenovirus type 2, strain CAV-2 Bio 13, canine parvovirus type 2b, strain CPV-2b Bio 12/B, canine parainfluenza type 2 virus, strain CPiV-2 Bio 15 (all live attenuated), Leptospira interrogans serogroup Australis serovar Bratislava, strain MSLB 1088, L. interrogans serogroup Icterohaemorrhagiae serovar Icterohaemorrhagiae, strain MSLB 1089, L. interrogans serogroup Canicola serovar Canicola, strain MSLB 1090, L. kirschneri serogroup Grippotyphosa serovar Grippotyphosa, strain MSLB 1091...</t>
  </si>
  <si>
    <t>https://www.ema.europa.eu/en/medicines/veterinary/EPAR/versican-plus-dhppi-l4</t>
  </si>
  <si>
    <t>Idelvion</t>
  </si>
  <si>
    <t>EMEA/H/C/003955</t>
  </si>
  <si>
    <t>N/0076</t>
  </si>
  <si>
    <t>albutrepenonacog alfa</t>
  </si>
  <si>
    <t>https://www.ema.europa.eu/en/medicines/human/EPAR/idelvion</t>
  </si>
  <si>
    <t>Purevax RCP FeLV</t>
  </si>
  <si>
    <t>EMEA/V/C/000089</t>
  </si>
  <si>
    <t>vaccine against feline viral rhinotracheitis, feline calicivirosis, feline panleucopenia and feline leukaemia</t>
  </si>
  <si>
    <t>attenuated feline rhinotracheitis herpesvirus (FHV F2 strain);inactivated feline calicivirosis antigens (FCV 431 and G1 strains);attenuated feline panleucopenia virus (PLI IV);FeLV recombinant canarypox virus (vCP97)</t>
  </si>
  <si>
    <t>05/05/2015</t>
  </si>
  <si>
    <t>https://www.ema.europa.eu/en/medicines/veterinary/EPAR/purevax-rcp-felv</t>
  </si>
  <si>
    <t>Purevax RCP</t>
  </si>
  <si>
    <t>EMEA/V/C/000090</t>
  </si>
  <si>
    <t>vaccine against feline viral rhinotracheitis, feline calicivirosis and feline panleucopenia</t>
  </si>
  <si>
    <t>attenuated feline panleucopenia virus (PLI IV)</t>
  </si>
  <si>
    <t>https://www.ema.europa.eu/en/medicines/veterinary/EPAR/purevax-rcp</t>
  </si>
  <si>
    <t>Purevax FeLV</t>
  </si>
  <si>
    <t>EMEA/V/C/000056</t>
  </si>
  <si>
    <t>vaccine against feline leukaemia</t>
  </si>
  <si>
    <t>feline leukaemia virus recombinant canarypox virus (vCP97)</t>
  </si>
  <si>
    <t>06/05/2014</t>
  </si>
  <si>
    <t>https://www.ema.europa.eu/en/medicines/veterinary/EPAR/purevax-felv</t>
  </si>
  <si>
    <t>Zyprexa Velotab</t>
  </si>
  <si>
    <t>EMEA/H/C/000287</t>
  </si>
  <si>
    <t>IAIN/0103/G</t>
  </si>
  <si>
    <t>21/10/1999</t>
  </si>
  <si>
    <t>03/02/2000</t>
  </si>
  <si>
    <t>https://www.ema.europa.eu/en/medicines/human/EPAR/zyprexa-velotab</t>
  </si>
  <si>
    <t>Sevelamer carbonate Winthrop (previously Sevelamer carbonate Zentiva)</t>
  </si>
  <si>
    <t>EMEA/H/C/003971</t>
  </si>
  <si>
    <t>T/0038</t>
  </si>
  <si>
    <t>Sevelamer carbonate Winthrop is indicated for the control of hyperphosphataemia in adult patients receiving haemodialysis or peritoneal dialysis. Sevelamer carbonate Winthrop is also indicated for the control of hyperphosphataemia in adult patients with chronic kidney disease not on dialysis with serum phosphorus &amp;gt; 1.78 mmol/L. Sevelamer carbonate Winthrop should be used within the context of a multiple therapeutic approach, which could include calcium supplement, 1,25-dihydroxy Vitamin D3 or one of its analogues to control the development of renal bone disease.</t>
  </si>
  <si>
    <t>https://www.ema.europa.eu/en/medicines/human/EPAR/sevelamer-carbonate-winthrop</t>
  </si>
  <si>
    <t>Voncento</t>
  </si>
  <si>
    <t>EMEA/H/C/002493</t>
  </si>
  <si>
    <t>N/0066</t>
  </si>
  <si>
    <t>human coagulation factor VIII / human von willebrand factor</t>
  </si>
  <si>
    <t>human coagulation factor VIII;human von willebrand factor</t>
  </si>
  <si>
    <t>Hemophilia A;von Willebrand Diseases</t>
  </si>
  <si>
    <t>B02BD06</t>
  </si>
  <si>
    <t>Blood coagulation factors;von Willebrand factor and coagulation factor VIII in combination;Antihemorrhagics</t>
  </si>
  <si>
    <t>Von Willebrand disease (VWD) Prophylaxis and treatment of haemorrhage or surgical bleeding in patients with VWD, when desmopressin (DDAVP) treatment alone is ineffective or contraindicated. Haemophilia A (congenital factor-VIII deficiency) Prophylaxis and treatment of bleeding in patients with haemophilia A.</t>
  </si>
  <si>
    <t>12/08/2013</t>
  </si>
  <si>
    <t>https://www.ema.europa.eu/en/medicines/human/EPAR/voncento</t>
  </si>
  <si>
    <t>Firdapse (previously Zenas)</t>
  </si>
  <si>
    <t>EMEA/H/C/001032</t>
  </si>
  <si>
    <t>S/0071</t>
  </si>
  <si>
    <t>amifampridine</t>
  </si>
  <si>
    <t>Lambert-Eaton Myasthenic Syndrome</t>
  </si>
  <si>
    <t>N07XX05</t>
  </si>
  <si>
    <t>Symptomatic treatment of Lambert-Eaton myasthenic syndrome (LEMS) in adults.</t>
  </si>
  <si>
    <t>22/10/2009</t>
  </si>
  <si>
    <t>23/12/2009</t>
  </si>
  <si>
    <t>https://www.ema.europa.eu/en/medicines/human/EPAR/firdapse</t>
  </si>
  <si>
    <t>Signifor</t>
  </si>
  <si>
    <t>EMEA/H/C/002052</t>
  </si>
  <si>
    <t>IAIN/0072/G</t>
  </si>
  <si>
    <t>pasireotide</t>
  </si>
  <si>
    <t>Acromegaly;Pituitary ACTH Hypersecretion</t>
  </si>
  <si>
    <t>H01CB05</t>
  </si>
  <si>
    <t>Signifor is indicated for the treatment of adult patients with Cushing’s disease for whom surgery is not an option or for whom surgery has failed. Signifor is indicated for the treatment of adult patients with acromegaly for whom surgery is not an option or has not been curative and who are inadequately controlled on treatment with another somatostatin analogue.</t>
  </si>
  <si>
    <t>24/04/2012</t>
  </si>
  <si>
    <t>https://www.ema.europa.eu/en/medicines/human/EPAR/signifor</t>
  </si>
  <si>
    <t>Wilzin</t>
  </si>
  <si>
    <t>EMEA/H/C/000535</t>
  </si>
  <si>
    <t>IAIN/0036/G</t>
  </si>
  <si>
    <t>zinc</t>
  </si>
  <si>
    <t>A16AX05</t>
  </si>
  <si>
    <t>Treatment of Wilson's disease.</t>
  </si>
  <si>
    <t>12/10/2004</t>
  </si>
  <si>
    <t>https://www.ema.europa.eu/en/medicines/human/EPAR/wilzin</t>
  </si>
  <si>
    <t>Vizimpro</t>
  </si>
  <si>
    <t>EMEA/H/C/004779</t>
  </si>
  <si>
    <t>IAIN/0012</t>
  </si>
  <si>
    <t>dacomitinib</t>
  </si>
  <si>
    <t>dacomitinib monohydrate</t>
  </si>
  <si>
    <t>L01EB07</t>
  </si>
  <si>
    <t>Vizimpro, as monotherapy, is indicated for the first-line treatment of adult patients with locally advanced or metastatic non small cell lung cancer (NSCLC) with epidermal growth factor receptor (EGFR) activating mutations.</t>
  </si>
  <si>
    <t>05/06/2019</t>
  </si>
  <si>
    <t>https://www.ema.europa.eu/en/medicines/human/EPAR/vizimpro</t>
  </si>
  <si>
    <t>Durysta</t>
  </si>
  <si>
    <t>EMEA/H/C/005916</t>
  </si>
  <si>
    <t>bimatoprost</t>
  </si>
  <si>
    <t>S01EE03</t>
  </si>
  <si>
    <t>Indicated for the reduction of intraocular pressure (IOP) in adults with open angle glaucoma (OAG) or ocular hypertension (OHT) who are unsuitable for topical IOP-lowering medications.</t>
  </si>
  <si>
    <t>13/09/2024</t>
  </si>
  <si>
    <t>https://www.ema.europa.eu/en/medicines/human/EPAR/durysta</t>
  </si>
  <si>
    <t>Naglazyme</t>
  </si>
  <si>
    <t>EMEA/H/C/000640</t>
  </si>
  <si>
    <t>IB/0097</t>
  </si>
  <si>
    <t>galsulfase</t>
  </si>
  <si>
    <t>Mucopolysaccharidosis VI</t>
  </si>
  <si>
    <t>A16AB</t>
  </si>
  <si>
    <t>Naglazyme is indicated for long-term enzyme-replacement therapy in patients with a confirmed diagnosis of mucopolysaccharidosis VI (MPS VI; N-acetylgalactosamine-4-sulfatase deficiency; Maroteaux-Lamy syndrome) (see section 5.1). As for all lysosomal genetic disorders, it is of primary importance, especially in severe forms, to initiate treatment as early as possible, before appearance of non-reversible clinical manifestations of the disease. A key issue is to treat young patients aged &amp;lt;5 years suffering from a severe form of the disease, even though patients &amp;lt;5 years were not included in the pivotal phase-3 study.</t>
  </si>
  <si>
    <t>23/01/2006</t>
  </si>
  <si>
    <t>https://www.ema.europa.eu/en/medicines/human/EPAR/naglazyme</t>
  </si>
  <si>
    <t>Vedrop</t>
  </si>
  <si>
    <t>EMEA/H/C/000920</t>
  </si>
  <si>
    <t>IAIN/0052/G</t>
  </si>
  <si>
    <t>tocofersolan</t>
  </si>
  <si>
    <t>Cholestasis;Vitamin E Deficiency</t>
  </si>
  <si>
    <t>A11HA08</t>
  </si>
  <si>
    <t>Vitamins</t>
  </si>
  <si>
    <t>Vedrop is indicated in vitamin-E deficiency due to digestive malabsorption in paediatric patients suffering from congenital chronic cholestasis or hereditary chronic cholestasis, from birth (in term newborns) to 16 or 18 years of age, depending on the region.</t>
  </si>
  <si>
    <t>https://www.ema.europa.eu/en/medicines/human/EPAR/vedrop</t>
  </si>
  <si>
    <t>Bamlanivimab and etesevimab for COVID-19</t>
  </si>
  <si>
    <t>EMEA/H/C/005836</t>
  </si>
  <si>
    <t>Withdrawn from rolling review</t>
  </si>
  <si>
    <t>bamlanivimab;Etesevimab</t>
  </si>
  <si>
    <t>02/11/2021</t>
  </si>
  <si>
    <t>29/10/2021</t>
  </si>
  <si>
    <t>https://www.ema.europa.eu/en/medicines/human/EPAR/bamlanivimab-etesevimab-covid-19</t>
  </si>
  <si>
    <t>Ledaga</t>
  </si>
  <si>
    <t>EMEA/H/C/002826</t>
  </si>
  <si>
    <t>chlormethine</t>
  </si>
  <si>
    <t>Mycosis Fungoides</t>
  </si>
  <si>
    <t>L01AA05</t>
  </si>
  <si>
    <t>Ledaga is indicated for the topical treatment of mycosis fungoides-type cutaneous T-cell lymphoma (MF-type CTCL) in adult patients.</t>
  </si>
  <si>
    <t>Helsinn Birex Pharmaceuticals Ltd.</t>
  </si>
  <si>
    <t>03/03/2017</t>
  </si>
  <si>
    <t>20/11/2017</t>
  </si>
  <si>
    <t>https://www.ema.europa.eu/en/medicines/human/EPAR/ledaga</t>
  </si>
  <si>
    <t>Cystadane</t>
  </si>
  <si>
    <t>EMEA/H/C/000678</t>
  </si>
  <si>
    <t>IAIN/0042/G</t>
  </si>
  <si>
    <t>Betaine anhydrous</t>
  </si>
  <si>
    <t>Adjunctive treatment of homocystinuria, involving deficiencies or defects in:  cystathionine beta-synthase (CBS); 5,10-methylene-tetrahydrofolate reductase (MTHFR); cobalamin cofactor metabolism (cbl).  Cystadane should be used as supplement to other therapies such as vitamin B6 (pyridoxine), vitamin B12 (cobalamin), folate and a specific diet.</t>
  </si>
  <si>
    <t>14/02/2007</t>
  </si>
  <si>
    <t>https://www.ema.europa.eu/en/medicines/human/EPAR/cystadane</t>
  </si>
  <si>
    <t>Isturisa</t>
  </si>
  <si>
    <t>EMEA/H/C/004821</t>
  </si>
  <si>
    <t>IAIN/0024/G</t>
  </si>
  <si>
    <t>osilodrostat</t>
  </si>
  <si>
    <t>osilodrostat phosphate</t>
  </si>
  <si>
    <t>H02CA02</t>
  </si>
  <si>
    <t>Isturisa is indicated for the treatment of endogenous Cushing’s syndrome in adults.</t>
  </si>
  <si>
    <t>https://www.ema.europa.eu/en/medicines/human/EPAR/isturisa</t>
  </si>
  <si>
    <t>Cystagon</t>
  </si>
  <si>
    <t>EMEA/H/C/000125</t>
  </si>
  <si>
    <t>IAIN/0074/G</t>
  </si>
  <si>
    <t>Cystagon is indicated for the treatment of proven nephropathic cystinosis. Cysteamine reduces cystine accumulation in some cells (e.g. leukocytes, muscle and liver cells) of nephropathic cystinosis patients and, when treatment is started early, it delays the development of renal failure.</t>
  </si>
  <si>
    <t>23/06/1997</t>
  </si>
  <si>
    <t>https://www.ema.europa.eu/en/medicines/human/EPAR/cystagon</t>
  </si>
  <si>
    <t>Alli (previously Orlistat GSK)</t>
  </si>
  <si>
    <t>EMEA/H/C/000854</t>
  </si>
  <si>
    <t>IAIN/0074</t>
  </si>
  <si>
    <t>orlistat</t>
  </si>
  <si>
    <t>A08AB01</t>
  </si>
  <si>
    <t>Alli is indicated for weight loss in adults who are overweight (body mass index, BMI, 28 kg/m2) and should be taken in conjunction with a mildly hypocaloric, lower-fat diet.</t>
  </si>
  <si>
    <t>04/12/2024</t>
  </si>
  <si>
    <t>24/05/2007</t>
  </si>
  <si>
    <t>22/07/2007</t>
  </si>
  <si>
    <t>05/12/2024</t>
  </si>
  <si>
    <t>https://www.ema.europa.eu/en/medicines/human/EPAR/alli</t>
  </si>
  <si>
    <t>Esperoct</t>
  </si>
  <si>
    <t>EMEA/H/C/004883</t>
  </si>
  <si>
    <t>II/0023</t>
  </si>
  <si>
    <t>turoctocog alfa pegol</t>
  </si>
  <si>
    <t>Treatment and prophylaxis of bleeding in patients with haemophilia A (congenital factor VIII deficiency).Esperoct can be used for all age groups.</t>
  </si>
  <si>
    <t>https://www.ema.europa.eu/en/medicines/human/EPAR/esperoct</t>
  </si>
  <si>
    <t>Theralugand</t>
  </si>
  <si>
    <t>EMEA/H/C/005882</t>
  </si>
  <si>
    <t>Theralugand is a radiopharmaceutical precursor, and it is not intended for direct use in patients. It is to be used only for the radiolabelling of carrier molecules that have been specifically developed and authorised for radiolabelling with lutetium (177Lu) chloride.</t>
  </si>
  <si>
    <t>https://www.ema.europa.eu/en/medicines/human/EPAR/theralugand</t>
  </si>
  <si>
    <t>Bevespi Aerosphere</t>
  </si>
  <si>
    <t>EMEA/H/C/004245</t>
  </si>
  <si>
    <t>N/0021</t>
  </si>
  <si>
    <t>glycopyrronium;formoterol fumarate dihydrate</t>
  </si>
  <si>
    <t>R03AL07</t>
  </si>
  <si>
    <t>formoterol and glycopyrronium bromide</t>
  </si>
  <si>
    <t>Bevespi Aerosphere is indicated as a maintenance bronchodilator treatment to relieve symptoms in adult patients with chronic obstructive pulmonary disease (COPD).</t>
  </si>
  <si>
    <t>02/12/2024</t>
  </si>
  <si>
    <t>05/02/2019</t>
  </si>
  <si>
    <t>03/12/2024</t>
  </si>
  <si>
    <t>https://www.ema.europa.eu/en/medicines/human/EPAR/bevespi-aerosphere</t>
  </si>
  <si>
    <t>Lumykras</t>
  </si>
  <si>
    <t>EMEA/H/C/005522</t>
  </si>
  <si>
    <t>sotorasib</t>
  </si>
  <si>
    <t>L01XX73</t>
  </si>
  <si>
    <t>Lumykras as monotherapy is indicated for the treatment of adults with advanced non-small cell lung cancer (NSCLC) with KRAS G12C mutation and who have progressed after at least one prior line of systemic therapy.</t>
  </si>
  <si>
    <t>https://www.ema.europa.eu/en/medicines/human/EPAR/lumykras</t>
  </si>
  <si>
    <t>Tavlesse</t>
  </si>
  <si>
    <t>EMEA/H/C/005012</t>
  </si>
  <si>
    <t>R/0018</t>
  </si>
  <si>
    <t>fostamatinib</t>
  </si>
  <si>
    <t>Fostamatinib disodium</t>
  </si>
  <si>
    <t>Other systemic hemostatics</t>
  </si>
  <si>
    <t>Tavlesse is indicated for the treatment of chronic immune thrombocytopenia (ITP) in adult patients who are refractory to other treatments.</t>
  </si>
  <si>
    <t>Instituto Grifols S.A.</t>
  </si>
  <si>
    <t>https://www.ema.europa.eu/en/medicines/human/EPAR/tavlesse</t>
  </si>
  <si>
    <t>Prevexxion RN+HVT+IBD</t>
  </si>
  <si>
    <t>EMEA/V/C/005057</t>
  </si>
  <si>
    <t>infectious bursal disease;Marek's disease vaccine (live recombinant)</t>
  </si>
  <si>
    <t>Live recombinant Marek’s disease virus, serotype 1, strain RN1250; Live recombinant turkey herpesvirus, expressing the VP2 protein of infectious bursal disease virus, strain vHVT013-69</t>
  </si>
  <si>
    <t>Immunologicals for aves;Domestic fowl;avian herpes virus (marek's disease) + avian infectious bursal disease virus (gumboro disease) + newcastle disease virus/paramyxovirus</t>
  </si>
  <si>
    <t>https://www.ema.europa.eu/en/medicines/veterinary/EPAR/prevexxion-rnhvtibd</t>
  </si>
  <si>
    <t>Metacam</t>
  </si>
  <si>
    <t>EMEA/V/C/000033</t>
  </si>
  <si>
    <t>https://www.ema.europa.eu/en/medicines/veterinary/EPAR/metacam</t>
  </si>
  <si>
    <t>Sancuso</t>
  </si>
  <si>
    <t>EMEA/H/C/002296</t>
  </si>
  <si>
    <t>T/0064</t>
  </si>
  <si>
    <t>granisetron</t>
  </si>
  <si>
    <t>A04AA02</t>
  </si>
  <si>
    <t>Antiemetics and antinauseants;Serotonin (5HT3) antagonists</t>
  </si>
  <si>
    <t>Prevention of nausea and vomiting in patients receiving moderately or highly emetogenic chemotherapy, with or without cisplatin, for up to five consecutive days. Sancuso may be used in patients receiving their first chemotherapy regimen or in patients who have previously received chemotherapy.</t>
  </si>
  <si>
    <t>Grünenthal GmbH</t>
  </si>
  <si>
    <t>https://www.ema.europa.eu/en/medicines/human/EPAR/sancuso</t>
  </si>
  <si>
    <t>Frontpro (previously Afoxolaner Merial)</t>
  </si>
  <si>
    <t>EMEA/V/C/005126</t>
  </si>
  <si>
    <t>https://www.ema.europa.eu/en/medicines/veterinary/EPAR/frontpro</t>
  </si>
  <si>
    <t>Lutetium (177Lu) chloride Billev (previously Illuzyce)</t>
  </si>
  <si>
    <t>EMEA/H/C/005859</t>
  </si>
  <si>
    <t>II/0005/G</t>
  </si>
  <si>
    <t>Lutetium (177Lu) chloride Billev is a radiopharmaceutical precursor, and it is not intended for direct use in patients. It is to be used only for the radiolabelling of carrier molecules that have been specifically developed and authorised for radiolabelling with lutetium (177Lu) chloride.</t>
  </si>
  <si>
    <t>Billev Pharma Aps</t>
  </si>
  <si>
    <t>07/11/2024</t>
  </si>
  <si>
    <t>29/11/2024</t>
  </si>
  <si>
    <t>https://www.ema.europa.eu/en/medicines/human/EPAR/lutetium-177lu-chloride-billev</t>
  </si>
  <si>
    <t>Onivyde pegylated liposomal (previously Onivyde)</t>
  </si>
  <si>
    <t>EMEA/H/C/004125</t>
  </si>
  <si>
    <t>IAIN/0038</t>
  </si>
  <si>
    <t>irinotecan hydrochloride trihydrate</t>
  </si>
  <si>
    <t>irinotecan anhydrous free-base</t>
  </si>
  <si>
    <t>Pancreatic Neoplasms</t>
  </si>
  <si>
    <t>L01CE02</t>
  </si>
  <si>
    <t>ONIVYDE pegylated liposomal is indicated:- in combination with oxaliplatin, 5 fluorouracil (5 FU) and leucovorin (LV) for the first-line treatment of adult patients with metastatic adenocarcinoma of the pancreas,- in combination with 5-FU and LV for the treatment of metastatic adenocarcinoma of the pancreas, in adult patients who have progressed following gemcitabine based therapy.</t>
  </si>
  <si>
    <t>14/10/2016</t>
  </si>
  <si>
    <t>22/05/2017</t>
  </si>
  <si>
    <t>https://www.ema.europa.eu/en/medicines/human/EPAR/onivyde-pegylated-liposomal</t>
  </si>
  <si>
    <t>Akantior</t>
  </si>
  <si>
    <t>EMEA/H/C/005858</t>
  </si>
  <si>
    <t>polihexanide</t>
  </si>
  <si>
    <t>Polihexanide</t>
  </si>
  <si>
    <t>Acanthamoeba Keratitis</t>
  </si>
  <si>
    <t>S01AX24</t>
  </si>
  <si>
    <t>Akantior is indicated for the treatment of Acanthamoeba keratitis in adults and children from 12 years of age.</t>
  </si>
  <si>
    <t>SIFI SPA</t>
  </si>
  <si>
    <t>https://www.ema.europa.eu/en/medicines/human/EPAR/akantior</t>
  </si>
  <si>
    <t>Duloxetine Zentiva</t>
  </si>
  <si>
    <t>EMEA/H/C/003935</t>
  </si>
  <si>
    <t>EMA/VR/0000226488</t>
  </si>
  <si>
    <t>Neuralgia;Depressive Disorder, Major;Anxiety Disorders;Diabetes Mellitus</t>
  </si>
  <si>
    <t>Treatment depressive disorder, diabetic neuropathic pain, anxiety disorder. Duloxetine Zentiva is indicated in adults.</t>
  </si>
  <si>
    <t>13/03/2024</t>
  </si>
  <si>
    <t>https://www.ema.europa.eu/en/medicines/human/EPAR/duloxetine-zentiva</t>
  </si>
  <si>
    <t>Xultophy</t>
  </si>
  <si>
    <t>EMEA/H/C/002647</t>
  </si>
  <si>
    <t>IG-1796</t>
  </si>
  <si>
    <t>insulin degludec;liraglutide</t>
  </si>
  <si>
    <t>A10AE56</t>
  </si>
  <si>
    <t>Xultophy is indicated for the treatment of adults with type-2 diabetes mellitus to improve glycaemic control in combination with oral glucose-lowering medicinal products when these alone or combined with a GLP-1 receptor agonist or basal insulin do not provide adequate glycaemic control.</t>
  </si>
  <si>
    <t>18/09/2014</t>
  </si>
  <si>
    <t>https://www.ema.europa.eu/en/medicines/human/EPAR/xultophy</t>
  </si>
  <si>
    <t>Fruzaqla</t>
  </si>
  <si>
    <t>EMEA/H/C/005979</t>
  </si>
  <si>
    <t>IA/0004/G</t>
  </si>
  <si>
    <t>fruquintinib</t>
  </si>
  <si>
    <t>L01EK</t>
  </si>
  <si>
    <t>Fruzaqla as monotherapy is indicated for the treatment of adult patients with metastatic colorectal cancer (mCRC) who have been previously treated with available standard therapies, including fluoropyrimidine-, oxaliplatin-, and irinotecan based chemotherapies, anti VEGF agents, and anti EGFR agents, and who have progressed on or are intolerant to treatment with either trifluridine tipiracil or regorafenib.</t>
  </si>
  <si>
    <t>26/11/2024</t>
  </si>
  <si>
    <t>27/11/2024</t>
  </si>
  <si>
    <t>https://www.ema.europa.eu/en/medicines/human/EPAR/fruzaqla</t>
  </si>
  <si>
    <t>Rixubis</t>
  </si>
  <si>
    <t>EMEA/H/C/003771</t>
  </si>
  <si>
    <t>N/0045</t>
  </si>
  <si>
    <t>nonacog gamma</t>
  </si>
  <si>
    <t>13/06/2017</t>
  </si>
  <si>
    <t>https://www.ema.europa.eu/en/medicines/human/EPAR/rixubis</t>
  </si>
  <si>
    <t>Vaniqa</t>
  </si>
  <si>
    <t>EMEA/H/C/000325</t>
  </si>
  <si>
    <t>N/0059</t>
  </si>
  <si>
    <t>Hirsutism</t>
  </si>
  <si>
    <t>D11AX</t>
  </si>
  <si>
    <t>Treatment of facial hirsutism in women.</t>
  </si>
  <si>
    <t>29/10/2024</t>
  </si>
  <si>
    <t>https://www.ema.europa.eu/en/medicines/human/EPAR/vaniqa</t>
  </si>
  <si>
    <t>Cervarix</t>
  </si>
  <si>
    <t>EMEA/H/C/000721</t>
  </si>
  <si>
    <t>WS2365</t>
  </si>
  <si>
    <t>human papillomavirus vaccine [types 16, 18] (recombinant, adjuvanted, adsorbed)</t>
  </si>
  <si>
    <t>human papillomavirus1 type 16 L1 protein;human papillomavirus type 18 L1 protein</t>
  </si>
  <si>
    <t>Papillomavirus Infections;Uterine Cervical Dysplasia;Immunization</t>
  </si>
  <si>
    <t>J07BM02</t>
  </si>
  <si>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 The use of Cervarix should be in accordance with official recommendations.</t>
  </si>
  <si>
    <t>https://www.ema.europa.eu/en/medicines/human/EPAR/cervarix</t>
  </si>
  <si>
    <t>Senshio</t>
  </si>
  <si>
    <t>EMEA/H/C/002780</t>
  </si>
  <si>
    <t>R/0048</t>
  </si>
  <si>
    <t>ospemifene</t>
  </si>
  <si>
    <t>G03XC05</t>
  </si>
  <si>
    <t>Senshio is indicated for the treatment of moderate to severe symptomatic vulvar and vaginal atrophy (VVA) in post-menopausal women.</t>
  </si>
  <si>
    <t>13/09/2017</t>
  </si>
  <si>
    <t>https://www.ema.europa.eu/en/medicines/human/EPAR/senshio</t>
  </si>
  <si>
    <t>Kauliv</t>
  </si>
  <si>
    <t>EMEA/H/C/004932</t>
  </si>
  <si>
    <t>IA/0005/G</t>
  </si>
  <si>
    <t>Kauliv is indicated in adults. Treatment of osteoporosis in postmenopausal women and in men at increased risk of fracture (see section 5.1).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 (see section 5.1).</t>
  </si>
  <si>
    <t>Strides Pharma (Cyprus) Limited</t>
  </si>
  <si>
    <t>https://www.ema.europa.eu/en/medicines/human/EPAR/kauliv</t>
  </si>
  <si>
    <t>Pombiliti</t>
  </si>
  <si>
    <t>EMEA/H/C/005703</t>
  </si>
  <si>
    <t>II/0012</t>
  </si>
  <si>
    <t>cipaglucosidase alfa</t>
  </si>
  <si>
    <t>Cipaglucosidase alfa</t>
  </si>
  <si>
    <t>Pombiliti (cipaglucosidase alfa) is a long-term enzyme replacement therapy used in combination with the enzyme stabiliser miglustat for the treatment of adults with late-onset Pompe disease (acid ?-glucosidase [GAA] deficiency).</t>
  </si>
  <si>
    <t>20/03/2023</t>
  </si>
  <si>
    <t>https://www.ema.europa.eu/en/medicines/human/EPAR/pombiliti</t>
  </si>
  <si>
    <t>Bydureon</t>
  </si>
  <si>
    <t>EMEA/H/C/002020</t>
  </si>
  <si>
    <t>IB/0081</t>
  </si>
  <si>
    <t>exenatide</t>
  </si>
  <si>
    <t>A10BJ01</t>
  </si>
  <si>
    <t>Bydureon is indicated in adults 18 years and older with type 2 diabetes mellitus to improve glycaemic control in combination with other glucose lowering medicinal products when the therapy in use, together with diet and exercise, does not provide adequate glycaemic control (see section 4.4, 4.5 and 5.1 for available data on different combinations). Bydureon is indicated for treatment of type 2 diabetes mellitus in combination with:  Metformin Sulphonylurea Thiazolidinedione Metformin and sulphonylurea Metformin and thiazolidinedione  in adults who have not achieved adequate glycaemic control on maximally tolerated doses of these oral therapies.</t>
  </si>
  <si>
    <t>20/11/2024</t>
  </si>
  <si>
    <t>17/06/2011</t>
  </si>
  <si>
    <t>21/11/2024</t>
  </si>
  <si>
    <t>https://www.ema.europa.eu/en/medicines/human/EPAR/bydureon</t>
  </si>
  <si>
    <t>Praxbind</t>
  </si>
  <si>
    <t>EMEA/H/C/003986</t>
  </si>
  <si>
    <t>IB/0035</t>
  </si>
  <si>
    <t>idarucizumab</t>
  </si>
  <si>
    <t>Hemorrhage</t>
  </si>
  <si>
    <t>Praxbind is a specific reversal agent for dabigatran and is indicated in adult patients treated with Pradaxa (dabigatran etexilate) when rapid reversal of its anticoagulant effects is required:  for emergency surgery/urgent procedures; in life-threatening or uncontrolled bleeding.</t>
  </si>
  <si>
    <t>https://www.ema.europa.eu/en/medicines/human/EPAR/praxbind</t>
  </si>
  <si>
    <t>Fevaxyn Pentofel</t>
  </si>
  <si>
    <t>EMEA/V/C/000030</t>
  </si>
  <si>
    <t>inactivated feline panleukopenia virus, calicivirus, rhinotracheitis virus, leukaemia virus and Chlamydophila felis</t>
  </si>
  <si>
    <t>inactivated feline rhinotracheitis virus;inactivated feline calicivirus;inactivated feline Chlamydophila felis;inactivated feline leukaemia virus;inactivated feline panleukopenia virus</t>
  </si>
  <si>
    <t>https://www.ema.europa.eu/en/medicines/veterinary/EPAR/fevaxyn-pentofel</t>
  </si>
  <si>
    <t>Tenkasi (previously Orbactiv)</t>
  </si>
  <si>
    <t>EMEA/H/C/003785</t>
  </si>
  <si>
    <t>IA/0046</t>
  </si>
  <si>
    <t>oritavancin</t>
  </si>
  <si>
    <t>oritavancin (diphosphate)</t>
  </si>
  <si>
    <t>J01XA05</t>
  </si>
  <si>
    <t>Tenkasi is indicated for the treatment of acute bacterial skin and skin structure infections (ABSSSI) in adults and paediatric patients aged 3 months and older (see sections 4.2, 4.4 and 5.1). Consideration should be given to official guidance on the appropriate use of antibacterial agents.</t>
  </si>
  <si>
    <t>https://www.ema.europa.eu/en/medicines/human/EPAR/tenkasi</t>
  </si>
  <si>
    <t>Nezglyal</t>
  </si>
  <si>
    <t>EMEA/H/C/005757</t>
  </si>
  <si>
    <t>leriglitazone</t>
  </si>
  <si>
    <t>leriglitazone hydrochloride</t>
  </si>
  <si>
    <t>Adrenoleukodystrophy</t>
  </si>
  <si>
    <t>A16AX23</t>
  </si>
  <si>
    <t>Nezglyal is indicated for the treatment of male ALD patients aged 2 years and older with brain lesions to delay progression of&amp;nbsp;cerebral adrenoleukodystrophy (cALD).</t>
  </si>
  <si>
    <t>Minoryx Therapeutics S.L.</t>
  </si>
  <si>
    <t>28/05/2024</t>
  </si>
  <si>
    <t>22/07/2024</t>
  </si>
  <si>
    <t>https://www.ema.europa.eu/en/medicines/human/EPAR/nezglyal</t>
  </si>
  <si>
    <t>Ganfort</t>
  </si>
  <si>
    <t>EMEA/H/C/000668</t>
  </si>
  <si>
    <t>IB/0042</t>
  </si>
  <si>
    <t>bimatoprost;timolol</t>
  </si>
  <si>
    <t>Reduction of intraocular pressure (IOP) in patients with open-angle glaucoma or ocular hypertension who are insufficiently responsive to topical beta-blockers or prostaglandin analogues.</t>
  </si>
  <si>
    <t>https://www.ema.europa.eu/en/medicines/human/EPAR/ganfort</t>
  </si>
  <si>
    <t>Lumigan</t>
  </si>
  <si>
    <t>EMEA/H/C/000391</t>
  </si>
  <si>
    <t>Prostaglandin analogues;Ophthalmologicals</t>
  </si>
  <si>
    <t>Reduction of elevated intraocular pressure in chronic open-angle glaucoma and ocular hypertension (as monotherapy or as adjunctive therapy to beta-blockers).</t>
  </si>
  <si>
    <t>https://www.ema.europa.eu/en/medicines/human/EPAR/lumigan</t>
  </si>
  <si>
    <t>Celsunax</t>
  </si>
  <si>
    <t>EMEA/H/C/005135</t>
  </si>
  <si>
    <t>IB/0001</t>
  </si>
  <si>
    <t>ioflupane (123I)</t>
  </si>
  <si>
    <t>ioflupane (123i)</t>
  </si>
  <si>
    <t>Radionuclide Imaging;Dementia;Movement Disorders</t>
  </si>
  <si>
    <t>This medicinal product is for diagnostic use only. Celsunax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palsy.&amp;nbsp;Celsunax is unable to discriminate between Parkinson's disease, multiple system atrophy and progressive supranuclear palsy. In adult patients, to help differentiate probable dementia with Lewy bodies from Alzheimer’s disease.&amp;nbsp;Celsunax is unable to discriminate between dementia with Lewy bodies and Parkinson’s disease dementia.</t>
  </si>
  <si>
    <t>Pinax Pharma GmbH</t>
  </si>
  <si>
    <t>01/07/2021</t>
  </si>
  <si>
    <t>https://www.ema.europa.eu/en/medicines/human/EPAR/celsunax</t>
  </si>
  <si>
    <t>Buccolam</t>
  </si>
  <si>
    <t>EMEA/H/C/002267</t>
  </si>
  <si>
    <t>II/0061</t>
  </si>
  <si>
    <t>Treatment of prolonged, acute, convulsive seizures in infants from 3 months to adults.BUCCOLAM must only be used by parents/carers where the patient has been diagnosed to have epilepsy.For infants between 3-6 months of age treatment should be in a hospital setting where monitoring is possible and resuscitation equipment is available. See section 4.2.</t>
  </si>
  <si>
    <t>04/09/2011</t>
  </si>
  <si>
    <t>https://www.ema.europa.eu/en/medicines/human/EPAR/buccolam</t>
  </si>
  <si>
    <t>Convenia</t>
  </si>
  <si>
    <t>EMEA/V/C/000098</t>
  </si>
  <si>
    <t>cefovecin</t>
  </si>
  <si>
    <t>cefovecin (as sodium salt)</t>
  </si>
  <si>
    <t>https://www.ema.europa.eu/en/medicines/veterinary/EPAR/convenia</t>
  </si>
  <si>
    <t>Cepedex</t>
  </si>
  <si>
    <t>EMEA/V/C/004376</t>
  </si>
  <si>
    <t>04/05/2017</t>
  </si>
  <si>
    <t>https://www.ema.europa.eu/en/medicines/veterinary/EPAR/cepedex</t>
  </si>
  <si>
    <t>Cardalis</t>
  </si>
  <si>
    <t>EMEA/V/C/002524</t>
  </si>
  <si>
    <t>benazepril hydrochloride;spironolactone</t>
  </si>
  <si>
    <t>CARDIOVASCULAR SYSTEM</t>
  </si>
  <si>
    <t>08/06/2017</t>
  </si>
  <si>
    <t>https://www.ema.europa.eu/en/medicines/veterinary/EPAR/cardalis</t>
  </si>
  <si>
    <t>Omidria</t>
  </si>
  <si>
    <t>EMEA/H/C/003702</t>
  </si>
  <si>
    <t>IAIN/0028/G</t>
  </si>
  <si>
    <t>phenylephrine;ketorolac</t>
  </si>
  <si>
    <t>ketorolac;phenylephrine</t>
  </si>
  <si>
    <t>Lens Implantation, Intraocular;Pain, Postoperative</t>
  </si>
  <si>
    <t>Omidria is indicated in adults for maintenance of intraoperative mydriasis, prevention of intraoperative miosis and reduction of acute postoperative ocular pain in intraocular lens replacement surgery.</t>
  </si>
  <si>
    <t>Rayner Surgical (Ireland) Limited</t>
  </si>
  <si>
    <t>29/05/2024</t>
  </si>
  <si>
    <t>28/07/2015</t>
  </si>
  <si>
    <t>https://www.ema.europa.eu/en/medicines/human/EPAR/omidria</t>
  </si>
  <si>
    <t>Canigen L4</t>
  </si>
  <si>
    <t>EMEA/V/C/004079</t>
  </si>
  <si>
    <t>Inactivated Leptospira strains: L. interrogans serogroup Canicola serovar Portland-vere (strain Ca-12-000); L. interrogans serogroup Icterohaemorrhagiae serovar Copenhageni (strain Ic-02-001); L. interrogans serogroup Australis serovar Bratislava (strain As-05-073); L. kirschneri serogroup Grippotyphosa serovar Dadas (strain Gr-01-005)</t>
  </si>
  <si>
    <t>https://www.ema.europa.eu/en/medicines/veterinary/EPAR/canigen-l4</t>
  </si>
  <si>
    <t>Broadline</t>
  </si>
  <si>
    <t>EMEA/V/C/002700</t>
  </si>
  <si>
    <t>eprinomectin, fipronil, praziquantel, (S)-methoprene</t>
  </si>
  <si>
    <t>eprinomectin;fipronil;praziquantel;(S)-methoprene</t>
  </si>
  <si>
    <t>09/06/2017</t>
  </si>
  <si>
    <t>https://www.ema.europa.eu/en/medicines/veterinary/EPAR/broadline</t>
  </si>
  <si>
    <t>Bovela</t>
  </si>
  <si>
    <t>EMEA/V/C/003703</t>
  </si>
  <si>
    <t>bovine viral diarrhoea vaccine (modified live)</t>
  </si>
  <si>
    <t>modified live bovine viral diarrhoea virus type 1, non-cytopathic parent strain KE-9 and modified live bovine viral diarrhoea virus type 2, non-cytopathic parent strain NY-93</t>
  </si>
  <si>
    <t>https://www.ema.europa.eu/en/medicines/veterinary/EPAR/bovela</t>
  </si>
  <si>
    <t>Versican Plus Pi/L4</t>
  </si>
  <si>
    <t>EMEA/V/C/003683</t>
  </si>
  <si>
    <t>IB/0012</t>
  </si>
  <si>
    <t>canine parainfluenza virus and Leptospira</t>
  </si>
  <si>
    <t>Canine parainfluenza type 2 virus, strain CPiV-2 Bio 15 (live attenuated), Leptospira interrogans serogroup Australis serovar Bratislava, strain MSLB 1088, L. interrogans serogroup Icterohaemorrhagiae serovar Icterohaemorrhagiae, strain MSLB 1089, L. interrogans serogroup Canicola serovar Canicola, strain MSLB 1090 and L. kirschneri serogroup Grippotyphosa serovar Grippotyphosa, strain MSLB 1091 (all inactivated)</t>
  </si>
  <si>
    <t>06/11/2024</t>
  </si>
  <si>
    <t>https://www.ema.europa.eu/en/medicines/veterinary/EPAR/versican-plus-pi-l4</t>
  </si>
  <si>
    <t>Versican Plus Pi</t>
  </si>
  <si>
    <t>EMEA/V/C/003681</t>
  </si>
  <si>
    <t>canine parainfluenza virus</t>
  </si>
  <si>
    <t>canine parainfluenza type-2 virus, strain CPiV-2 Bio 15 (live attenuated)</t>
  </si>
  <si>
    <t>https://www.ema.europa.eu/en/medicines/veterinary/EPAR/versican-plus-pi</t>
  </si>
  <si>
    <t>Versican Plus L4</t>
  </si>
  <si>
    <t>EMEA/V/C/003680</t>
  </si>
  <si>
    <t>IB/0009</t>
  </si>
  <si>
    <t>Leptospira interrogans serogroup Australis serovar Bratislava, strain MSLB 1088, L. interrogans serogroup Icterohaemorrhagiae serovar Icterohaemorrhagiae, strain MSLB 1089, L. interrogans serogroup Canicola serovar Canicola, strain MSLB 1090, L. kirschneri serogroup Grippotyphosa serovar Grippotyphosa, strain MSLB 1091 (all inactivated)</t>
  </si>
  <si>
    <t>https://www.ema.europa.eu/en/medicines/veterinary/EPAR/versican-plus-l4</t>
  </si>
  <si>
    <t>Innovax-ND-IBD</t>
  </si>
  <si>
    <t>EMEA/V/C/004422</t>
  </si>
  <si>
    <t>WS2102/G</t>
  </si>
  <si>
    <t>cell-associated live recombinant turkey herpesvirus (strain HVP360), expressing the fusion protein of ND virus and the VP2 protein of IBD virus</t>
  </si>
  <si>
    <t>https://www.ema.europa.eu/en/medicines/veterinary/EPAR/innovax-nd-ibd</t>
  </si>
  <si>
    <t>Vaxxitek HVT+IBD</t>
  </si>
  <si>
    <t>EMEA/V/C/000065</t>
  </si>
  <si>
    <t>IG/1450</t>
  </si>
  <si>
    <t>recombinant turkey herpesvirus, strain vhvt013-69, live</t>
  </si>
  <si>
    <t>https://www.ema.europa.eu/en/medicines/veterinary/EPAR/vaxxitek-hvtibd</t>
  </si>
  <si>
    <t>Poulvac E. coli</t>
  </si>
  <si>
    <t>EMEA/V/C/002007</t>
  </si>
  <si>
    <t>II/0018</t>
  </si>
  <si>
    <t>Escherichia coli aroA gene deleted, type O78, strain EC34195 (live)</t>
  </si>
  <si>
    <t>Live aroA gene deleted Escherichia coli, type 078, strain EC34195</t>
  </si>
  <si>
    <t>09/09/2021</t>
  </si>
  <si>
    <t>15/05/2017</t>
  </si>
  <si>
    <t>https://www.ema.europa.eu/en/medicines/veterinary/EPAR/poulvac-e-coli</t>
  </si>
  <si>
    <t>Porcilis PCV M Hyo</t>
  </si>
  <si>
    <t>EMEA/V/C/003796</t>
  </si>
  <si>
    <t>IA/0014</t>
  </si>
  <si>
    <t>porcine circovirus type 2 ORF2 subunit antigen;mycoplasma hyopneumoniae vaccine (inactivated)</t>
  </si>
  <si>
    <t>Porcine circovirus type 2 (PCV2) ORF2 subunit antigen, Mycoplasma hyopneumoniae J strain inactivated</t>
  </si>
  <si>
    <t>15/06/2020</t>
  </si>
  <si>
    <t>https://www.ema.europa.eu/en/medicines/veterinary/EPAR/porcilis-pcv-m-hyo</t>
  </si>
  <si>
    <t>Byetta</t>
  </si>
  <si>
    <t>EMEA/H/C/000698</t>
  </si>
  <si>
    <t>IA/0082</t>
  </si>
  <si>
    <t>Byetta is indicated for treatment of type-2 diabetes mellitus in combination with:  metformin; sulphonylureas; thiazolidinediones; metformin and a sulphonylurea; metformin and a thiazolidinedione;  in adults who have not achieved adequate glycaemic control on maximally tolerated doses of these oral therapies. Byetta is also indicated as adjunctive therapy to basal insulin with or without metformin and / or pioglitazone in adults who have not achieved adequate glycaemic control with these agents.</t>
  </si>
  <si>
    <t>05/11/2024</t>
  </si>
  <si>
    <t>https://www.ema.europa.eu/en/medicines/human/EPAR/byetta</t>
  </si>
  <si>
    <t>Pemetrexed Sandoz</t>
  </si>
  <si>
    <t>EMEA/H/C/004011</t>
  </si>
  <si>
    <t>N/0000224542</t>
  </si>
  <si>
    <t>Malignant pleural mesothelioma Pemetrexed Sandoz in combination with cisplatin is indicated for the treatment of chemotherapy naive patients with unresectable malignant pleural mesothelioma. Non-small cell lung cancer Pemetrexed Sandoz in combination with cisplatin is indicated for the first-line treatment of patients with locally advanced or metastatic non-small cell lung cancer other than predominantly squamous cell histology. Pemetrexed Sandoz is indicated as monotherapy for the maintenance treatment of locally advanced or metastatic non-small cell lung cancer other than predominantly squamous cell histology in patients whose disease has not progressed immediately following platinum-based chemotherapy. Pemetrexed Sandoz is indicated as monotherapy for the second-line treatment of patients with locally advanced or metastatic non-small cell lung cancer other than predominantly squamous cell histology.</t>
  </si>
  <si>
    <t>04/09/2024</t>
  </si>
  <si>
    <t>09/10/2024</t>
  </si>
  <si>
    <t>https://www.ema.europa.eu/en/medicines/human/EPAR/pemetrexed-sandoz</t>
  </si>
  <si>
    <t>Porcilis ColiClos</t>
  </si>
  <si>
    <t>EMEA/V/C/002011</t>
  </si>
  <si>
    <t>vaccine to provide passive immunity to the progeny against Escherichia coli and Clostridium perfringens in pigs</t>
  </si>
  <si>
    <t>Clostridium perfringens type C / Escherichia coli F4ab / E. coli F4ac / E. coli F5 / E. coli F6 / E. coli LT</t>
  </si>
  <si>
    <t>https://www.ema.europa.eu/en/medicines/veterinary/EPAR/porcilis-coliclos</t>
  </si>
  <si>
    <t>ArthriCox</t>
  </si>
  <si>
    <t>EMEA/V/C/005993</t>
  </si>
  <si>
    <t>Anti-inflammatory and anti-rheumatic products;Anti-inflammatory and anti-rheumatic products, non-steroids</t>
  </si>
  <si>
    <t>https://www.ema.europa.eu/en/medicines/veterinary/EPAR/arthricox</t>
  </si>
  <si>
    <t>Cirbloc M Hyo</t>
  </si>
  <si>
    <t>EMEA/V/C/006131</t>
  </si>
  <si>
    <t>mycoplasma hyopneumoniae, strain 2940, inactivated;porcine circovirus 2, ORF2 capsid protein</t>
  </si>
  <si>
    <t>https://www.ema.europa.eu/en/medicines/veterinary/EPAR/cirbloc-m-hyo</t>
  </si>
  <si>
    <t>Nobivac DP Plus</t>
  </si>
  <si>
    <t>EMEA/V/C/005251</t>
  </si>
  <si>
    <t>canine distemper vaccine (live, attenuated) and canine parvovirus vaccine (live, recombinant)</t>
  </si>
  <si>
    <t>Live attenuated canine distemper virus strain Onderstepoort: 105.1 – 106.5 TCID50;Live recombinant canine parvovirus strain 630a:  105.1 – 106.7 TCID50</t>
  </si>
  <si>
    <t>23/08/2021</t>
  </si>
  <si>
    <t>https://www.ema.europa.eu/en/medicines/veterinary/EPAR/nobivac-dp-plus</t>
  </si>
  <si>
    <t>Hiprabovis IBR Marker Live</t>
  </si>
  <si>
    <t>EMEA/V/C/000158</t>
  </si>
  <si>
    <t>live gene-deleted vaccine for intramuscular use for active immunisation of cattle against infectious bovine rhinotracheitis</t>
  </si>
  <si>
    <t>live gE- tk- double-gene-deleted bovine herpes virus type 1, strain CEDDEL: 106.3–107.3 CCID50</t>
  </si>
  <si>
    <t>https://www.ema.europa.eu/en/medicines/veterinary/EPAR/hiprabovis-ibr-marker-live</t>
  </si>
  <si>
    <t>Vidaza</t>
  </si>
  <si>
    <t>EMEA/H/C/000978</t>
  </si>
  <si>
    <t>N/0062</t>
  </si>
  <si>
    <t>Vidaza is indicated for the treatment of adult patients who are not eligible for haematopoietic stem cell transplantation (HSCT) with:&amp;nbsp;  intermediate 2 and high-risk myelodysplastic syndromes (MDS) according to the International Prognostic Scoring System (IPSS), chronic myelomonocytic leukaemia (CMML) with 10 29 % marrow blasts without myeloproliferative disorder, acute myeloid leukaemia (AML) with 20 30 % blasts and multi-lineage dysplasia, according to World Health Organisation (WHO) classification.  Vidaza is indicated for the treatment of adult patients aged 65 years or older who are not eligible for HSCT with AML with &amp;gt;30% marrow blasts according to the WHO classification.</t>
  </si>
  <si>
    <t>01/11/2024</t>
  </si>
  <si>
    <t>23/10/2008</t>
  </si>
  <si>
    <t>17/12/2008</t>
  </si>
  <si>
    <t>https://www.ema.europa.eu/en/medicines/human/EPAR/vidaza</t>
  </si>
  <si>
    <t>Gliolan</t>
  </si>
  <si>
    <t>EMEA/H/C/000744</t>
  </si>
  <si>
    <t>IAIN/0030</t>
  </si>
  <si>
    <t>Gliolan is indicated in adult patients for visualisation of malignant tissue during surgery for malignant glioma (World Health Organization grade III and IV).</t>
  </si>
  <si>
    <t>Photonamic GmbH &amp; Co. KG</t>
  </si>
  <si>
    <t>30/10/2024</t>
  </si>
  <si>
    <t>21/06/2007</t>
  </si>
  <si>
    <t>07/09/2007</t>
  </si>
  <si>
    <t>https://www.ema.europa.eu/en/medicines/human/EPAR/gliolan</t>
  </si>
  <si>
    <t>Translarna</t>
  </si>
  <si>
    <t>EMEA/H/C/002720</t>
  </si>
  <si>
    <t>R/0071</t>
  </si>
  <si>
    <t>ataluren</t>
  </si>
  <si>
    <t>M09AX03</t>
  </si>
  <si>
    <t>Translarna is indicated for the treatment of Duchenne muscular dystrophy resulting from a nonsense mutation in the dystrophin gene, in ambulatory patients aged 2 years and older. Efficacy has not been demonstrated in non-ambulatory patients. The presence of a nonsense mutation in the dystrophin gene should be determined by genetic testing.</t>
  </si>
  <si>
    <t>28/10/2024</t>
  </si>
  <si>
    <t>31/07/2014</t>
  </si>
  <si>
    <t>https://www.ema.europa.eu/en/medicines/human/EPAR/translarna</t>
  </si>
  <si>
    <t>Suvaxyn Aujeszky 783 + O/W</t>
  </si>
  <si>
    <t>EMEA/V/C/000038</t>
  </si>
  <si>
    <t>live attenuated Aujeszky's disease virus</t>
  </si>
  <si>
    <t>https://www.ema.europa.eu/en/medicines/veterinary/EPAR/suvaxyn-aujeszky-783-o-w</t>
  </si>
  <si>
    <t>Oncaspar</t>
  </si>
  <si>
    <t>EMEA/H/C/003789</t>
  </si>
  <si>
    <t>II/0053/G</t>
  </si>
  <si>
    <t>pegaspargase</t>
  </si>
  <si>
    <t>L01XX24</t>
  </si>
  <si>
    <t>Oncaspar is indicated as a component of antineoplastic combination therapy in acute lymphoblastic leukaemia (ALL) in paediatric patients from birth to 18 years, and adult patients.</t>
  </si>
  <si>
    <t>https://www.ema.europa.eu/en/medicines/human/EPAR/oncaspar</t>
  </si>
  <si>
    <t>Oxervate</t>
  </si>
  <si>
    <t>EMEA/H/C/004209</t>
  </si>
  <si>
    <t>IAIN/0064</t>
  </si>
  <si>
    <t>cenegermin</t>
  </si>
  <si>
    <t>recombinant human nerve growth factor</t>
  </si>
  <si>
    <t>Keratitis</t>
  </si>
  <si>
    <t>Treatment of moderate (persistent epithelial defect) or severe (corneal ulcer) neurotrophic keratitis in adults</t>
  </si>
  <si>
    <t>Dompe' Farmaceutici S.p.A.</t>
  </si>
  <si>
    <t>23/10/2024</t>
  </si>
  <si>
    <t>https://www.ema.europa.eu/en/medicines/human/EPAR/oxervate</t>
  </si>
  <si>
    <t>Suliqua</t>
  </si>
  <si>
    <t>EMEA/H/C/004243</t>
  </si>
  <si>
    <t>IAIN/0044</t>
  </si>
  <si>
    <t>insulin glargine;lixisenatide</t>
  </si>
  <si>
    <t>A10AE54</t>
  </si>
  <si>
    <t>Suliqua is indicated for the treatment of adults with insufficiently controlled type 2 diabetes mellitus to improve glycaemic control as an adjunct to diet and exercise in addition to metformin with or without SGLT-2 inhibitors.</t>
  </si>
  <si>
    <t>22/10/2024</t>
  </si>
  <si>
    <t>https://www.ema.europa.eu/en/medicines/human/EPAR/suliqua</t>
  </si>
  <si>
    <t>Tracleer</t>
  </si>
  <si>
    <t>EMEA/H/C/000401</t>
  </si>
  <si>
    <t>N/0107</t>
  </si>
  <si>
    <t>bosentan</t>
  </si>
  <si>
    <t>bosentan (as monohydrate)</t>
  </si>
  <si>
    <t>Scleroderma, Systemic;Hypertension, Pulmonary</t>
  </si>
  <si>
    <t>C02KX01</t>
  </si>
  <si>
    <t>Treatment of pulmonary arterial hypertension (PAH) to improve exercise capacity and symptoms in patients with WHO functional class III.Efficacy has been shown in:  Primary (idiopathic and familial) PAH; PAH secondary to scleroderma without significant interstitial pulmonary disease; PAH associated with congenital systemic-to-pulmonary shunts and Eisenmenger's physiology.  Some improvements have also been shown in patients with PAH WHO functional class II. Tracleer is also indicated to reduce the number of new digital ulcers in patients with systemic sclerosis and ongoing digital ulcer disease.</t>
  </si>
  <si>
    <t>14/05/2002</t>
  </si>
  <si>
    <t>https://www.ema.europa.eu/en/medicines/human/EPAR/tracleer</t>
  </si>
  <si>
    <t>BTVPUR</t>
  </si>
  <si>
    <t>EMEA/V/C/002231</t>
  </si>
  <si>
    <t>inactivated vaccine against bluetongue virus serotypes 1 and 8</t>
  </si>
  <si>
    <t>bluetongue-virus serotype-1 antigen;bluetongue virus serotype 8 antigen</t>
  </si>
  <si>
    <t>12/04/2016</t>
  </si>
  <si>
    <t>https://www.ema.europa.eu/en/medicines/veterinary/EPAR/btvpur</t>
  </si>
  <si>
    <t>Nobilis Influenza H5N2</t>
  </si>
  <si>
    <t>EMEA/V/C/000118</t>
  </si>
  <si>
    <t>IG/1348</t>
  </si>
  <si>
    <t>adjuvanted inactivated vaccine against avian influenza virus type A, subtype H5</t>
  </si>
  <si>
    <t>inactivated whole avian influenza virus antigen of H5N2 subtype (strain A/duck/Potsdam/1402/86)</t>
  </si>
  <si>
    <t>18/03/2021</t>
  </si>
  <si>
    <t>27/06/2016</t>
  </si>
  <si>
    <t>https://www.ema.europa.eu/en/medicines/veterinary/EPAR/nobilis-influenza-h5n2</t>
  </si>
  <si>
    <t>Onbevzi</t>
  </si>
  <si>
    <t>EMEA/H/C/005640</t>
  </si>
  <si>
    <t>IB/0005</t>
  </si>
  <si>
    <t>Onbevzi in combination with fluoropyrimidine-based chemotherapy is indicated for treatment of adult patients with metastatic carcinoma of the colon or rectum. Onbevzi in combination with paclitaxel is indicated for first-line treatment of adult patients with metastatic breast cancer. For further information as to human epidermal growth factor receptor 2 (HER2) status, please refer to section 5.1. 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 Onbevzi, in addition to platinum-based chemotherapy, is indicated for first-line treatment of adult patients with unresectable advanced, metastatic or recurrent non-small cell lung cancer other than predominantly squamous cell histology. Onbevzi, in combination with erlotinib, is indicated for first-line treatment of adult patients with unresectable advanced, metastatic or recurrent non-squamous non-small cell lung cancer with Epidermal Growth Factor Receptor (EGFR) activating mutations. Onbevzi in combination with interferon alfa-2a is indicated for first line treatment of adult patients with advanced and/or metastatic renal cell cancer. Onbevzi, in combination with carboplatin and paclitaxel is indicated for the front-line treatment of adult patients with advanced (International Federation of Gynecology and Obstetrics (FIGO) stages III B, III C and IV) epithelial ovarian, fallopian tube, or primary peritoneal cancer. 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 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Onbevzi, in combination with paclitaxel and cisplatin or, alternatively, paclitaxel and topotecan in patients who cannot receive platinum therapy, is indicated for the treatment of adult patients with persistent, recurrent, or metastatic carcinoma of the cervix.</t>
  </si>
  <si>
    <t>11/12/2023</t>
  </si>
  <si>
    <t>05/03/2021</t>
  </si>
  <si>
    <t>https://www.ema.europa.eu/en/medicines/human/EPAR/onbevzi</t>
  </si>
  <si>
    <t>Jylamvo</t>
  </si>
  <si>
    <t>EMEA/H/C/003756</t>
  </si>
  <si>
    <t>IAIN/0023/G</t>
  </si>
  <si>
    <t>Arthritis, Psoriatic;Precursor Cell Lymphoblastic Leukemia-Lymphoma;Psoriasis;Arthritis, Rheumatoid;Arthritis</t>
  </si>
  <si>
    <t>In rheumatological and dermatological diseases  Active rheumatoid arthritis in adult patients. Polyarthritic forms of active, severe juvenile idiopathic arthritis (JIA) in adolescents and children aged 3 years and over when the response to non-steroidal anti-inflammatory drugs (NSAIDs) has been inadequate. Severe, treatment-refractory, disabling psoriasis which does not respond sufficiently to other forms of treatment such as phototherapy, psoralen and ultraviolet A radiation (PUVA) therapy and retinoids, and severe psoriatic arthritis in adult patients.  In oncology  Maintenance treatment of acute lymphoblastic leukaemia (ALL) in adults, adolescents and children aged 3 years and over.</t>
  </si>
  <si>
    <t>Oresund Pharma ApS</t>
  </si>
  <si>
    <t>29/03/2017</t>
  </si>
  <si>
    <t>https://www.ema.europa.eu/en/medicines/human/EPAR/jylamvo</t>
  </si>
  <si>
    <t>ProteqFlu</t>
  </si>
  <si>
    <t>EMEA/V/C/000073</t>
  </si>
  <si>
    <t>equine influenza vaccine (live recombinant)</t>
  </si>
  <si>
    <t>Vcp 2242 virus / Vcp1529 virus / Vcp1533 virus / vCP3011 virus</t>
  </si>
  <si>
    <t>Immunologicals;Live viral vaccines equine influenza virus</t>
  </si>
  <si>
    <t>11/07/2014</t>
  </si>
  <si>
    <t>https://www.ema.europa.eu/en/medicines/veterinary/EPAR/proteqflu</t>
  </si>
  <si>
    <t>Solensia</t>
  </si>
  <si>
    <t>EMEA/V/C/005179</t>
  </si>
  <si>
    <t>frunevetmab</t>
  </si>
  <si>
    <t>https://www.ema.europa.eu/en/medicines/veterinary/EPAR/solensia</t>
  </si>
  <si>
    <t>Stayveer</t>
  </si>
  <si>
    <t>EMEA/H/C/002644</t>
  </si>
  <si>
    <t>N/0042</t>
  </si>
  <si>
    <t>bosentan monohydrate</t>
  </si>
  <si>
    <t>Hypertension, Pulmonary;Scleroderma, Systemic</t>
  </si>
  <si>
    <t>Other antihypertensives</t>
  </si>
  <si>
    <t>Treatment of pulmonary arterial hypertension (PAH) to improve exercise capacity and symptoms in patients with World Health Organization (WHO) functional class III. Efficacy has been shown in:  primary (idiopathic and familial) PAH; PAH secondary to scleroderma without significant interstitial pulmonary disease; PAH associated with congenital systemic-to-pulmonary shunts and Eisenmenger’s physiology.  Some improvements have also been shown in patients with PAH WHO functional class II. Stayveer is also indicated to reduce the number of new digital ulcers in patients with systemic sclerosis and ongoing digital-ulcer disease.</t>
  </si>
  <si>
    <t>24/06/2013</t>
  </si>
  <si>
    <t>https://www.ema.europa.eu/en/medicines/human/EPAR/stayveer</t>
  </si>
  <si>
    <t>ProteqFlu-Te</t>
  </si>
  <si>
    <t>EMEA/V/C/000074</t>
  </si>
  <si>
    <t>equine influenza (live recombinant) and tetanus vaccine</t>
  </si>
  <si>
    <t>Clostridium tetani toxoid / Vcp 2242 virus / Vcp1529 virus / Vcp1533 virus / vCP3011 virus</t>
  </si>
  <si>
    <t>Immunologicals for equidae;Live viral and inactivated bacterial vaccines;equine influenza virus + clostridium</t>
  </si>
  <si>
    <t>https://www.ema.europa.eu/en/medicines/veterinary/EPAR/proteqflu-te</t>
  </si>
  <si>
    <t>Innovax-ILT</t>
  </si>
  <si>
    <t>EMEA/V/C/003869</t>
  </si>
  <si>
    <t>avian infectious laryngotracheitis and Marek’s disease vaccine (live)</t>
  </si>
  <si>
    <t>cell-associated live recombinant turkey herpesvirus (strain HVT/ILT-138), expressing the glycoproteins gD and gI of infectious laryngotracheitis virus</t>
  </si>
  <si>
    <t>https://www.ema.europa.eu/en/medicines/veterinary/EPAR/innovax-ilt</t>
  </si>
  <si>
    <t>Memantine LEK</t>
  </si>
  <si>
    <t>EMEA/H/C/002630</t>
  </si>
  <si>
    <t>IB/0010</t>
  </si>
  <si>
    <t>20/10/2020</t>
  </si>
  <si>
    <t>06/09/2024</t>
  </si>
  <si>
    <t>https://www.ema.europa.eu/en/medicines/human/EPAR/memantine-lek</t>
  </si>
  <si>
    <t>Zydelig</t>
  </si>
  <si>
    <t>EMEA/H/C/003843</t>
  </si>
  <si>
    <t>R/0059</t>
  </si>
  <si>
    <t>idelalisib</t>
  </si>
  <si>
    <t>Idelalisib</t>
  </si>
  <si>
    <t>L01XX47</t>
  </si>
  <si>
    <t>Antineoplastic agents;Other antineoplastic agents</t>
  </si>
  <si>
    <t>Zydelig is indicated in combination with an anti?CD20 monoclonal antibody (rituximab or ofatumumab) for the treatment of adult patients with chronic lymphocytic leukaemia (CLL):  who have received at least one prior therapy, or as first line treatment in the presence of 17p deletion or TP53 mutation in patients who are not eligible for any other therapies.  Zydelig is indicated as monotherapy for the treatment of adult patients with follicular lymphoma (FL) that is refractory to two prior lines of treatment.</t>
  </si>
  <si>
    <t>https://www.ema.europa.eu/en/medicines/human/EPAR/zydelig</t>
  </si>
  <si>
    <t>Purevax RC</t>
  </si>
  <si>
    <t>EMEA/V/C/000091</t>
  </si>
  <si>
    <t>vaccine against feline viral rhinotracheitis and feline calicivirosis</t>
  </si>
  <si>
    <t>attenuated feline rhinotracheitis herpesvirus (FHV F2 strain);inactivated feline calicivirosis antigens (FCV 431 and G1 strains)</t>
  </si>
  <si>
    <t>https://www.ema.europa.eu/en/medicines/veterinary/EPAR/purevax-rc</t>
  </si>
  <si>
    <t>Zytiga</t>
  </si>
  <si>
    <t>EMEA/H/C/002321</t>
  </si>
  <si>
    <t>N/0075</t>
  </si>
  <si>
    <t>Zytiga is indicated with prednisone or prednisolone for:  the treatment of metastatic castration resistant prostate cancer in adult men who are asymptomatic or mildly symptomatic after failure of androgen deprivation therapy in whom chemotherapy is not yet clinically indicated the treatment of metastatic castration resistant prostate cancer in adult men whose disease has progressed on or after a docetaxel based chemotherapy regimen.</t>
  </si>
  <si>
    <t>16/10/2024</t>
  </si>
  <si>
    <t>05/09/2011</t>
  </si>
  <si>
    <t>12/06/2018</t>
  </si>
  <si>
    <t>https://www.ema.europa.eu/en/medicines/human/EPAR/zytiga</t>
  </si>
  <si>
    <t>Velcade</t>
  </si>
  <si>
    <t>EMEA/H/C/000539</t>
  </si>
  <si>
    <t>N/0103</t>
  </si>
  <si>
    <t>Velcade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Velcade in combination with melphalan and prednisone is indicated for the treatment of adult patients with previously untreated multiple myeloma who are not eligible for high dose chemotherapy with haematopoietic stem cell transplantation. Velcade in combination with dexamethasone, or with dexamethasone and thalidomide, is indicated for the induction treatment of adult patients with previously untreated multiple myeloma who are eligible for high dose chemotherapy with haematopoietic stem cell transplantation. Velcade in combination with rituximab, cyclophosphamide, doxorubicin and prednisone is indicated for the treatment of adult patients with previously untreated mantle cell lymphoma who are unsuitable for haematopoietic stem cell transplantation.</t>
  </si>
  <si>
    <t>26/04/2004</t>
  </si>
  <si>
    <t>21/02/2017</t>
  </si>
  <si>
    <t>https://www.ema.europa.eu/en/medicines/human/EPAR/velcade</t>
  </si>
  <si>
    <t>Ciambra</t>
  </si>
  <si>
    <t>EMEA/H/C/003788</t>
  </si>
  <si>
    <t>Malignant pleural mesothelioma Ciambra in combination with cisplatin is indicated for the treatment of chemotherapy naïve patients with unresectable malignant pleural mesothelioma. Non-small cell lung cancer Ciambra in combination with cisplatin is indicated for the first line treatment of patients with locally advanced or metastatic non-small cell lung cancer other than predominantly squamous cell histology. Ciambra is indicated as monotherapy for the maintenance treatment of locally advanced or metastatic non-small cell lung cancer other than predominantly squamous cell histology in patients whose disease has not progressed immediately following platinum-based chemotherapy. Ciambra is indicated as monotherapy for the second line treatment of patients with locally advanced or metastatic non-small cell lung cancer other than predominantly squamous cell histology.</t>
  </si>
  <si>
    <t>02/12/2015</t>
  </si>
  <si>
    <t>https://www.ema.europa.eu/en/medicines/human/EPAR/ciambra</t>
  </si>
  <si>
    <t>Aldurazyme</t>
  </si>
  <si>
    <t>EMEA/H/C/000477</t>
  </si>
  <si>
    <t>II/0090</t>
  </si>
  <si>
    <t>laronidase</t>
  </si>
  <si>
    <t>Mucopolysaccharidosis I</t>
  </si>
  <si>
    <t>A16AB05</t>
  </si>
  <si>
    <t>Aldurazyme is indicated for long-term enzyme replacement therapy in patients with a confirmed diagnosis of mucopolysaccharidosis I (MPS I; alpha-L-iduronidase deficiency) to treat the nonneurological manifestations of the disease.</t>
  </si>
  <si>
    <t>09/09/2024</t>
  </si>
  <si>
    <t>20/02/2003</t>
  </si>
  <si>
    <t>09/06/2003</t>
  </si>
  <si>
    <t>https://www.ema.europa.eu/en/medicines/human/EPAR/aldurazyme</t>
  </si>
  <si>
    <t>Gefitinib Mylan</t>
  </si>
  <si>
    <t>EMEA/H/C/004826</t>
  </si>
  <si>
    <t>R/0008</t>
  </si>
  <si>
    <t>gefitinib</t>
  </si>
  <si>
    <t>L01XE02</t>
  </si>
  <si>
    <t>Gefitinib Mylan is indicated as monotherapy for the treatment of adult patients with locally advanced or metastatic non small cell lung cancer (NSCLC) with activating mutations of EGFR TK.</t>
  </si>
  <si>
    <t>27/09/2018</t>
  </si>
  <si>
    <t>https://www.ema.europa.eu/en/medicines/human/EPAR/gefitinib-mylan</t>
  </si>
  <si>
    <t>Purevax Rabies</t>
  </si>
  <si>
    <t>EMEA/V/C/002003</t>
  </si>
  <si>
    <t>rabies recombinant canarypox virus (vCP65)</t>
  </si>
  <si>
    <t>vCP65 virus</t>
  </si>
  <si>
    <t>https://www.ema.europa.eu/en/medicines/veterinary/EPAR/purevax-rabies</t>
  </si>
  <si>
    <t>Suvaxyn PRRS MLV</t>
  </si>
  <si>
    <t>EMEA/V/C/004276</t>
  </si>
  <si>
    <t>porcine respiratory and reproductive syndrome virus, live</t>
  </si>
  <si>
    <t>modified live porcine respiratory and reproductive syndrome virus</t>
  </si>
  <si>
    <t>10/08/2018</t>
  </si>
  <si>
    <t>https://www.ema.europa.eu/en/medicines/veterinary/EPAR/suvaxyn-prrs-mlv</t>
  </si>
  <si>
    <t>Nobilis IB 4-91</t>
  </si>
  <si>
    <t>EMEA/V/C/000036</t>
  </si>
  <si>
    <t>live attenuated vaccine against avian infectious bronchitis</t>
  </si>
  <si>
    <t>live attenuated avian infectious bronchitis virus variant strain 4-91</t>
  </si>
  <si>
    <t>https://www.ema.europa.eu/en/medicines/veterinary/EPAR/nobilis-ib-4-91</t>
  </si>
  <si>
    <t>Vyepti</t>
  </si>
  <si>
    <t>EMEA/H/C/005287</t>
  </si>
  <si>
    <t>eptinezumab</t>
  </si>
  <si>
    <t>Eptinezumab</t>
  </si>
  <si>
    <t>N02CD</t>
  </si>
  <si>
    <t>Vyepti is indicated for the prophylaxis of migraine in adults who have at least 4 migraine days per month.</t>
  </si>
  <si>
    <t>https://www.ema.europa.eu/en/medicines/human/EPAR/vyepti</t>
  </si>
  <si>
    <t>Reyataz</t>
  </si>
  <si>
    <t>EMEA/H/C/000494</t>
  </si>
  <si>
    <t>II/0141/G</t>
  </si>
  <si>
    <t>atazanavir sulfate</t>
  </si>
  <si>
    <t>Reyataz capsules, co-administered with low dose ritonavir, are indicated for the treatment of HIV-1 infected adults and paediatric patients 6 years of age and older in combination with other antiretroviral medicinal products (see section 4.2). Based on available virological and clinical data from adult patients, no benefit is expected in patients with strains resistant to multiple protease inhibitors (? 4 PI mutations). The choice of Reyataz in treatment experienced adult and paediatric patients should be based on individual viral resistance testing and the patient’s treatment history (see sections 4.4 and 5.1). Reyataz oral powder, co-administered with low dose ritonavir, is indicated in combination with other antiretroviral medicinal products for the treatment of HIV-1 infected paediatric patients at least 3 months of age and weighing at least 5 kg (see section 4.2). Based on available virological and clinical data from adult patients, no benefit is expected in patients with strains resistant to multiple protease inhibitors (? 4 PI mutations). The choice of Reyataz in treatment experienced adult and paediatric patients should be based on individual viral resistance testing and the patient’s treatment history (see sections 4.4 and 5.1).</t>
  </si>
  <si>
    <t>01/03/2004</t>
  </si>
  <si>
    <t>https://www.ema.europa.eu/en/medicines/human/EPAR/reyataz</t>
  </si>
  <si>
    <t>Mevlyq</t>
  </si>
  <si>
    <t>EMEA/H/C/006134</t>
  </si>
  <si>
    <t>Mevlyq is indicated for the treatment of adult patients with locally advanced or metastatic breast cancer who have progressed after at least one chemotherapeutic regimen for advanced disease. Prior therapy should have included an anthracycline and a taxane in either the adjuvant or metastatic setting unless patients were not suitable for these treatments. Mevlyq is indicated for the treatment of adult patients with unresectable liposarcoma who have received prior anthracycline containing therapy (unless unsuitable) for advanced or metastatic disease.</t>
  </si>
  <si>
    <t>YES Pharmaceutical Development Services GmbH</t>
  </si>
  <si>
    <t>14/10/2024</t>
  </si>
  <si>
    <t>https://www.ema.europa.eu/en/medicines/human/EPAR/mevlyq</t>
  </si>
  <si>
    <t>Versican Plus Pi/L4R</t>
  </si>
  <si>
    <t>EMEA/V/C/003682</t>
  </si>
  <si>
    <t>canine parainfluenza virus, leptospira and rabies virus</t>
  </si>
  <si>
    <t>canine parainfluenza virus, leptospira and rabies virus.</t>
  </si>
  <si>
    <t>Immunologicals for canidae;Live and inactivated viral and bacterial vaccines</t>
  </si>
  <si>
    <t>https://www.ema.europa.eu/en/medicines/veterinary/EPAR/versican-plus-pi-l4r</t>
  </si>
  <si>
    <t>Equip WNV (previously Duvaxyn WNV)</t>
  </si>
  <si>
    <t>EMEA/V/C/000137</t>
  </si>
  <si>
    <t>vaccine to aid in prevention of West Nile virus</t>
  </si>
  <si>
    <t>inactivated West Nile virus, strain VM-2</t>
  </si>
  <si>
    <t>https://www.ema.europa.eu/en/medicines/veterinary/EPAR/equip-wnv</t>
  </si>
  <si>
    <t>Versican Plus DHPPi/L4R</t>
  </si>
  <si>
    <t>EMEA/V/C/002759</t>
  </si>
  <si>
    <t>live, attenuated Canine distemper virus, canine adenovirus, canine parvovirus, canine parainfluenza virus inactivated and Leptospira</t>
  </si>
  <si>
    <t>live canine distemper virus + live canine adenovirus + live parainfl.virus + live canine parvovirus + inactivated rabies + inactivated leptospira;Immunologicals for canidae</t>
  </si>
  <si>
    <t>https://www.ema.europa.eu/en/medicines/veterinary/EPAR/versican-plus-dhppi-l4r</t>
  </si>
  <si>
    <t>Aivlosin</t>
  </si>
  <si>
    <t>EMEA/V/C/000083</t>
  </si>
  <si>
    <t>tylvalosin</t>
  </si>
  <si>
    <t>Antiinfectives for systemic use;Antibacterials for systemic use;Macrolides</t>
  </si>
  <si>
    <t>13/12/2017</t>
  </si>
  <si>
    <t>https://www.ema.europa.eu/en/medicines/veterinary/EPAR/aivlosin</t>
  </si>
  <si>
    <t>Porcilis PCV ID</t>
  </si>
  <si>
    <t>EMEA/V/C/003942</t>
  </si>
  <si>
    <t>porcine circovirus vaccine (inactivated)</t>
  </si>
  <si>
    <t>https://www.ema.europa.eu/en/medicines/veterinary/EPAR/porcilis-pcv-id</t>
  </si>
  <si>
    <t>Arti-Cell Forte</t>
  </si>
  <si>
    <t>EMEA/V/C/004727</t>
  </si>
  <si>
    <t>chondrogenic induced equine allogeneic peripheral blood-derived mesenchymal stem cells</t>
  </si>
  <si>
    <t>https://www.ema.europa.eu/en/medicines/veterinary/EPAR/arti-cell-forte</t>
  </si>
  <si>
    <t>Halaven</t>
  </si>
  <si>
    <t>EMEA/H/C/002084</t>
  </si>
  <si>
    <t>IB/0070</t>
  </si>
  <si>
    <t>Eribulin</t>
  </si>
  <si>
    <t>Halaven monotherapy is indicated for the treatment of patients with locally advanced or metastatic breast cancer who have progressed after at least one chemotherapeutic regimens for advanced disease (see section 5.1). Prior therapy should have included an anthracycline and a taxane unless patients were not suitable for these treatments. Halaven is indicated for the treatment of adult patients with unresectable liposarcoma who have received prior anthracycline containing therapy (unless unsuitable) for advanced or metastatic disease (see section 5.1).</t>
  </si>
  <si>
    <t>https://www.ema.europa.eu/en/medicines/human/EPAR/halaven</t>
  </si>
  <si>
    <t>Purevax RCPCh FeLV</t>
  </si>
  <si>
    <t>EMEA/V/C/000085</t>
  </si>
  <si>
    <t>vaccine against feline viral rhinotracheitis, feline calicivirosis, feline panleucopenia, feline leukeamia and feline Chlamydophila infections</t>
  </si>
  <si>
    <t>attenuated feline rhinotracheitis herpesvirus (FHV F2 strain);inactivated feline calicivirosis antigens (FCV 431 and G1 strains);attenuated feline panleucopenia virus (PLI IV);FeLV recombinant canarypox virus (vCP97);attenuated Chlamydophila felis (905 strain)</t>
  </si>
  <si>
    <t>https://www.ema.europa.eu/en/medicines/veterinary/EPAR/purevax-rcpch-felv</t>
  </si>
  <si>
    <t>Purevax RCPCh</t>
  </si>
  <si>
    <t>EMEA/V/C/000088</t>
  </si>
  <si>
    <t>vaccine against feline viral rhinotracheitis, feline calicivirosis, feline panleucopenia and feline Chlamydophila infections</t>
  </si>
  <si>
    <t>attenuated feline rhinotracheitis herpesvirus (FHV F2 strain);inactivated feline calicivirosis antigens (FCV 431 and G1 strains);attenuated Chlamydophila felis (905 strain);attenuated feline panleucopenia virus (PLI IV)</t>
  </si>
  <si>
    <t>https://www.ema.europa.eu/en/medicines/veterinary/EPAR/purevax-rcpch</t>
  </si>
  <si>
    <t>Innovax-ND-ILT</t>
  </si>
  <si>
    <t>EMEA/V/C/005190</t>
  </si>
  <si>
    <t>Marek's disease vaccine, Newcastle disease vaccine &amp; infectious laryngotracheitis vaccine (live recombinant)</t>
  </si>
  <si>
    <t>cell-associated live recombinant turkey herpesvirus (strain HVT/NDV/ILT) expressing the fusion protein of newcastle disease virus and the glycoproteins gD and gI of infectious laryngotracheitis virus</t>
  </si>
  <si>
    <t>03/02/2021</t>
  </si>
  <si>
    <t>https://www.ema.europa.eu/en/medicines/veterinary/EPAR/innovax-nd-ilt</t>
  </si>
  <si>
    <t>Divence IBR Marker Live</t>
  </si>
  <si>
    <t>EMEA/V/C/006260</t>
  </si>
  <si>
    <t>bovine herpesvirus type 1 (live) vaccine</t>
  </si>
  <si>
    <t>infectious bovine rhinotracheitis virus, strain CEDDEL, gE- tk- double-gene deleted, live</t>
  </si>
  <si>
    <t>Immunologicals for Bovidae;Live viral vaccines</t>
  </si>
  <si>
    <t>21/06/2024</t>
  </si>
  <si>
    <t>10/10/2024</t>
  </si>
  <si>
    <t>https://www.ema.europa.eu/en/medicines/veterinary/EPAR/divence-ibr-marker-live</t>
  </si>
  <si>
    <t>Oxbryta</t>
  </si>
  <si>
    <t>EMEA/H/C/004869</t>
  </si>
  <si>
    <t>Suspended</t>
  </si>
  <si>
    <t>PSUSA/00010983/202308</t>
  </si>
  <si>
    <t>voxelotor</t>
  </si>
  <si>
    <t>Anemia;Anemia, Hemolytic;Anemia, Sickle Cell</t>
  </si>
  <si>
    <t>B06AX03</t>
  </si>
  <si>
    <t>Oxbryta is indicated for the treatment of haemolytic anaemia due to sickle cell disease (SCD) in adults and paediatric patients 12 years of age and older as monotherapy or in combination with hydroxycarbamide.</t>
  </si>
  <si>
    <t>08/10/2024</t>
  </si>
  <si>
    <t>https://www.ema.europa.eu/en/medicines/human/EPAR/oxbryta</t>
  </si>
  <si>
    <t>Neofordex</t>
  </si>
  <si>
    <t>EMEA/H/C/004071</t>
  </si>
  <si>
    <t>N/0024</t>
  </si>
  <si>
    <t>H02AB02</t>
  </si>
  <si>
    <t>Treatment of multiple myeloma.</t>
  </si>
  <si>
    <t>THERAVIA</t>
  </si>
  <si>
    <t>03/10/2024</t>
  </si>
  <si>
    <t>07/10/2024</t>
  </si>
  <si>
    <t>https://www.ema.europa.eu/en/medicines/human/EPAR/neofordex</t>
  </si>
  <si>
    <t>Striascan</t>
  </si>
  <si>
    <t>EMEA/H/C/004745</t>
  </si>
  <si>
    <t>This medicinal product is for diagnostic use only. Striascan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Striascan is unable to discriminate between Parkinson's disease, multiple system atrophy and progressive supranuclear palsy. In adult patients, to help differentiate probable dementia with Lewy bodies from Alzheimer’s disease. Striascan is unable to discriminate between dementia with Lewy bodies and Parkinson’s disease dementia.</t>
  </si>
  <si>
    <t>25/06/2019</t>
  </si>
  <si>
    <t>02/08/2019</t>
  </si>
  <si>
    <t>https://www.ema.europa.eu/en/medicines/human/EPAR/striascan</t>
  </si>
  <si>
    <t>Zeleris</t>
  </si>
  <si>
    <t>EMEA/V/C/004099</t>
  </si>
  <si>
    <t>florfenicol;meloxicam</t>
  </si>
  <si>
    <t>Antibacterials for systemic use;Amphenicols;combinations</t>
  </si>
  <si>
    <t>https://www.ema.europa.eu/en/medicines/veterinary/EPAR/zeleris</t>
  </si>
  <si>
    <t>Viekirax</t>
  </si>
  <si>
    <t>EMEA/H/C/003839</t>
  </si>
  <si>
    <t>EMEA/H/C/WS/2430</t>
  </si>
  <si>
    <t>ombitasvir;paritaprevir;ritonavir</t>
  </si>
  <si>
    <t>J05AP53</t>
  </si>
  <si>
    <t>Viekirax is indicated in combination with other medicinal products for the treatment of chronic hepatitis C (CHC) in adults. For hepatitis C virus (HCV) genotype specific activity.</t>
  </si>
  <si>
    <t>12/08/2022</t>
  </si>
  <si>
    <t>https://www.ema.europa.eu/en/medicines/human/EPAR/viekirax</t>
  </si>
  <si>
    <t>Exviera</t>
  </si>
  <si>
    <t>EMEA/H/C/003837</t>
  </si>
  <si>
    <t>WS2430</t>
  </si>
  <si>
    <t>dasabuvir</t>
  </si>
  <si>
    <t>dasabuvir sodium</t>
  </si>
  <si>
    <t>J05AP09</t>
  </si>
  <si>
    <t>Exviera is indicated in combination with other medicinal products for the treatment of chronic hepatitis C (CHC) in adults. For hepatitis C virus (HCV) genotype specific activity.</t>
  </si>
  <si>
    <t>AbbVie Ltd</t>
  </si>
  <si>
    <t>20/11/2004</t>
  </si>
  <si>
    <t>https://www.ema.europa.eu/en/medicines/human/EPAR/exviera</t>
  </si>
  <si>
    <t>Dificlir</t>
  </si>
  <si>
    <t>EMEA/H/C/002087</t>
  </si>
  <si>
    <t>IB/0052/G</t>
  </si>
  <si>
    <t>fidaxomicin</t>
  </si>
  <si>
    <t>Clostridium Infections</t>
  </si>
  <si>
    <t>A07AA12</t>
  </si>
  <si>
    <t>Dificlir film-coated tablets is indicated for the treatment of Clostridioides difficile infections (CDI) also known as C. difficile-associated diarrhoea (CDAD) in adult and paediatric patients with a body weight of at least 12.5 kg. Consideration should be given to official guidelines on the appropriate use of antibacterial agents. Dificlir granules for oral suspension is indicated for the treatment of Clostridioides  difficile infections (CDI) also known as C. difficile-associated diarrhoea (CDAD) in adults and paediatric patients from birth to &amp;lt; 18 years of age. Consideration should be given to official guidelines on the appropriate use of antibacterial agents.</t>
  </si>
  <si>
    <t>Tillotts Pharma GmbH</t>
  </si>
  <si>
    <t>05/12/2011</t>
  </si>
  <si>
    <t>30/09/2024</t>
  </si>
  <si>
    <t>https://www.ema.europa.eu/en/medicines/human/EPAR/dificlir</t>
  </si>
  <si>
    <t>Kinharto</t>
  </si>
  <si>
    <t>EMEA/H/C/006112</t>
  </si>
  <si>
    <t>omecamtiv mecarbil</t>
  </si>
  <si>
    <t>omecamtiv mecarbil dihydrochloride hydrate</t>
  </si>
  <si>
    <t>Heart Failure, Systolic</t>
  </si>
  <si>
    <t>C01CX10</t>
  </si>
  <si>
    <t>Treatment of adult patients with symptomatic chronic heart failure and reduced ejection fraction less than 30%</t>
  </si>
  <si>
    <t>07/05/2024</t>
  </si>
  <si>
    <t>https://www.ema.europa.eu/en/medicines/human/EPAR/kinharto</t>
  </si>
  <si>
    <t>Giapreza</t>
  </si>
  <si>
    <t>EMEA/H/C/004930</t>
  </si>
  <si>
    <t>T/0031</t>
  </si>
  <si>
    <t>angiotensin II</t>
  </si>
  <si>
    <t>angiotensin II acetate</t>
  </si>
  <si>
    <t>Hypotension;Shock</t>
  </si>
  <si>
    <t>Giapreza is indicated for the treatment of refractory hypotension in adults with septic or other distributive shock who remain hypotensive despite adequate volume restitution and application of catecholamines and other available vasopressor therapies.</t>
  </si>
  <si>
    <t>23/08/2019</t>
  </si>
  <si>
    <t>https://www.ema.europa.eu/en/medicines/human/EPAR/giapreza</t>
  </si>
  <si>
    <t>Ucedane</t>
  </si>
  <si>
    <t>EMEA/H/C/004019</t>
  </si>
  <si>
    <t>N/0017</t>
  </si>
  <si>
    <t>Hyperammonemia;Amino Acid Metabolism, Inborn Errors</t>
  </si>
  <si>
    <t>Ucedane is indicated in treatment of:  hyperammonaemia due to N-acetylglutamate synthase primary deficiency; Hyperammonaemia due to isovaleric acidaemia; Hyperammonaemia due to methymalonic acidaemia; Hyperammonaemia due to propionic acidaemia.</t>
  </si>
  <si>
    <t>Eurocept International BV</t>
  </si>
  <si>
    <t>https://www.ema.europa.eu/en/medicines/human/EPAR/ucedane</t>
  </si>
  <si>
    <t>Entacapone Orion</t>
  </si>
  <si>
    <t>EMEA/H/C/002440</t>
  </si>
  <si>
    <t>N/0023</t>
  </si>
  <si>
    <t>entacapone</t>
  </si>
  <si>
    <t>N04BX02</t>
  </si>
  <si>
    <t>Entacapone is indicated as an adjunct to standard preparations of levodopa / benserazide or levodopa / carbidopa for use in adult patients with Parkinson's disease and end-of-dose motor fluctuations, who cannot be stabilised on those combinations.</t>
  </si>
  <si>
    <t>18/08/2011</t>
  </si>
  <si>
    <t>https://www.ema.europa.eu/en/medicines/human/EPAR/entacapone-orion</t>
  </si>
  <si>
    <t>Repaglinide Accord</t>
  </si>
  <si>
    <t>EMEA/H/C/002318</t>
  </si>
  <si>
    <t>VR-0000228115</t>
  </si>
  <si>
    <t>23/09/2024</t>
  </si>
  <si>
    <t>22/12/2011</t>
  </si>
  <si>
    <t>19/09/2016</t>
  </si>
  <si>
    <t>https://www.ema.europa.eu/en/medicines/human/EPAR/repaglinide-accord</t>
  </si>
  <si>
    <t>Porcilis PCV M Hyo ID</t>
  </si>
  <si>
    <t>EMEA/V/C/006289</t>
  </si>
  <si>
    <t>porcine circovirus type 2, ORF2 capsid protein;Mycoplasma hyopneumoniae, strain J, inactivated</t>
  </si>
  <si>
    <t>https://www.ema.europa.eu/en/medicines/veterinary/EPAR/porcilis-pcv-m-hyo-id</t>
  </si>
  <si>
    <t>Cevac Salmune ETI K</t>
  </si>
  <si>
    <t>EMEA/V/C/006118</t>
  </si>
  <si>
    <t>Salmonella enteritidis, Salmonella typhimurium and Salmonella infantis vaccine (inactivated) for chickens</t>
  </si>
  <si>
    <t>Salmonella enterica, subsp. enterica, serovar Enteritidis, strain 038-90, inactivated; Salmonella enterica, subsp. enterica, serovar Typhimurium, strain 076-94, inactivated; and Salmonella enterica, subsp. enterica, serovar Infantis, strain SM-595, inactivated</t>
  </si>
  <si>
    <t>Immunologicals for aves;Domestic fowl;Inactivated bacterial vaccines (including mycoplasma, toxoid and chlamydia)</t>
  </si>
  <si>
    <t>https://www.ema.europa.eu/en/medicines/veterinary/EPAR/cevac-salmune-eti-k</t>
  </si>
  <si>
    <t>Cepeloron</t>
  </si>
  <si>
    <t>EMEA/V/C/006254</t>
  </si>
  <si>
    <t>Aldosterone antagonists</t>
  </si>
  <si>
    <t>https://www.ema.europa.eu/en/medicines/veterinary/EPAR/cepeloron</t>
  </si>
  <si>
    <t>Comtess</t>
  </si>
  <si>
    <t>EMEA/H/C/000170</t>
  </si>
  <si>
    <t>N/0064</t>
  </si>
  <si>
    <t>Entacapone is indicated as an adjunct to standard preparations of levodopa / benserazide or levodopa / carbidopa for use in patients with Parkinson's disease and end-of-dose motor fluctuations, who cannot be stabilised on those combinations.</t>
  </si>
  <si>
    <t>18/09/2024</t>
  </si>
  <si>
    <t>https://www.ema.europa.eu/en/medicines/human/EPAR/comtess</t>
  </si>
  <si>
    <t>Comtan</t>
  </si>
  <si>
    <t>EMEA/H/C/000171</t>
  </si>
  <si>
    <t>N/0063</t>
  </si>
  <si>
    <t>22/09/1998</t>
  </si>
  <si>
    <t>https://www.ema.europa.eu/en/medicines/human/EPAR/comtan</t>
  </si>
  <si>
    <t>Peyona (previously Nymusa)</t>
  </si>
  <si>
    <t>EMEA/H/C/001014</t>
  </si>
  <si>
    <t>IB/0032</t>
  </si>
  <si>
    <t>caffeine</t>
  </si>
  <si>
    <t>27/03/2024</t>
  </si>
  <si>
    <t>02/07/2009</t>
  </si>
  <si>
    <t>21/09/2017</t>
  </si>
  <si>
    <t>https://www.ema.europa.eu/en/medicines/human/EPAR/peyona</t>
  </si>
  <si>
    <t>Pomalidomide Accord</t>
  </si>
  <si>
    <t>EMEA/H/C/006273</t>
  </si>
  <si>
    <t>Pomalidomide Accord in combination with bortezomib and dexamethasone is indicated in the treatment of adult patients with multiple myeloma who have received at least one prior treatment regimen including lenalidomide. Pomalidomide Accord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</si>
  <si>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https://www.ema.europa.eu/en/medicines/human/EPAR/pomalidomide-accord</t>
  </si>
  <si>
    <t>Vemlidy</t>
  </si>
  <si>
    <t>EMEA/H/C/004169</t>
  </si>
  <si>
    <t>tenofovir alafenamide</t>
  </si>
  <si>
    <t>tenofovir alafenamide fumarate</t>
  </si>
  <si>
    <t>J05AF13</t>
  </si>
  <si>
    <t>Vemlidy is indicated for the treatment of chronic hepatitis B (CHB) in adults and paediatric patients 6 years of age and older weighing at least 25 kg (see section 5.1).</t>
  </si>
  <si>
    <t>https://www.ema.europa.eu/en/medicines/human/EPAR/vemlidy</t>
  </si>
  <si>
    <t>Dexdomitor</t>
  </si>
  <si>
    <t>EMEA/V/C/000070</t>
  </si>
  <si>
    <t>https://www.ema.europa.eu/en/medicines/veterinary/EPAR/dexdomitor</t>
  </si>
  <si>
    <t>Bonviva</t>
  </si>
  <si>
    <t>EMEA/H/C/000501</t>
  </si>
  <si>
    <t>WS2451</t>
  </si>
  <si>
    <t>Treatment of osteoporosis in postmenopausal women at increased risk of fracture (see section 5.1). A reduction in the risk of vertebral fractures has been demonstrated, efficacy on femoral neck fractures has not been established.</t>
  </si>
  <si>
    <t>23/10/2003</t>
  </si>
  <si>
    <t>23/02/2004</t>
  </si>
  <si>
    <t>16/09/2024</t>
  </si>
  <si>
    <t>https://www.ema.europa.eu/en/medicines/human/EPAR/bonviva</t>
  </si>
  <si>
    <t>Bondronat</t>
  </si>
  <si>
    <t>EMEA/H/C/000101</t>
  </si>
  <si>
    <t>H/C/WS2451</t>
  </si>
  <si>
    <t>Hypercalcemia;Breast Neoplasms;Neoplasm Metastasis;Fractures, Bone</t>
  </si>
  <si>
    <t>Bondronat is indicated for:  prevention of skeletal events (pathological fractures, bone complications requiring radiotherapy or surgery) in patients with breast cancer and bone metastases; treatment of tumour-induced hypercalcaemia with or without metastases.</t>
  </si>
  <si>
    <t>25/06/1996</t>
  </si>
  <si>
    <t>https://www.ema.europa.eu/en/medicines/human/EPAR/bondronat</t>
  </si>
  <si>
    <t>Dzuveo</t>
  </si>
  <si>
    <t>EMEA/H/C/004335</t>
  </si>
  <si>
    <t>sufentanil</t>
  </si>
  <si>
    <t>sufentanil citrate</t>
  </si>
  <si>
    <t>Pain</t>
  </si>
  <si>
    <t>N01AH03</t>
  </si>
  <si>
    <t>Dzuveo is indicated for the management of acute moderate to severe pain in adult patients.</t>
  </si>
  <si>
    <t>02/08/2024</t>
  </si>
  <si>
    <t>25/09/2018</t>
  </si>
  <si>
    <t>https://www.ema.europa.eu/en/medicines/human/EPAR/dzuveo</t>
  </si>
  <si>
    <t>Resolor</t>
  </si>
  <si>
    <t>EMEA/H/C/001012</t>
  </si>
  <si>
    <t>IAIN/0057</t>
  </si>
  <si>
    <t>prucalopride</t>
  </si>
  <si>
    <t>prucalopride succinate</t>
  </si>
  <si>
    <t>A06AX05</t>
  </si>
  <si>
    <t>Other drugs for constipation</t>
  </si>
  <si>
    <t>Resolor is indicated for symptomatic treatment of chronic constipation in adults in whom laxatives fail to provide adequate relief.</t>
  </si>
  <si>
    <t>14/12/2022</t>
  </si>
  <si>
    <t>14/10/2009</t>
  </si>
  <si>
    <t>https://www.ema.europa.eu/en/medicines/human/EPAR/resolor</t>
  </si>
  <si>
    <t>Xarelto</t>
  </si>
  <si>
    <t>EMEA/H/C/000944</t>
  </si>
  <si>
    <t>N/0111</t>
  </si>
  <si>
    <t>Xarelto, co-administered with acetylsalicylic acid (ASA) alone or with ASA plus clopidogrel or ticlopidine, is indicated for the prevention of atherothrombotic events in adult patients after an acute coronary syndrome (ACS) with elevated cardiac biomarkers. Xarelto, co-administered with acetylsalicylic acid (ASA), is indicated for the prevention of atherothrombotic events in adult patients with coronary artery disease (CAD) or symptomatic peripheral artery disease (PAD) at high risk of ischaemic events. Prevention of venous thromboembolism (VTE) in adult patients undergoing elective hip or knee replacement surgery. Treatment of deep vein thrombosis (DVT) and pulmonary embolism (PE), and prevention of recurrent DVT and PE in adults. Adults Prevention of stroke and systemic embolism in adult patients with non-valvular atrial fibrillation with one or more risk factors, such as congestive heart failure, hypertension, age ? 75 years, diabetes mellitus, prior stroke or transient ischaemic attack. Paediatric population  Treatment of venous thromboembolism (VTE) and prevention of VTE recurrence in children and adolescents aged less than 18 years and weighing from 30 kg to 50 kg after at least 5 days of initial parenteral anticoagulation treatment. Paediatric population  Treatment of venous thromboembolism (VTE) and prevention of VTE recurrence in children and adolescents aged less than 18 years and weighing more than 50 kg after at least 5 days of initial parenteral anticoagulation treatment.</t>
  </si>
  <si>
    <t>30/09/2008</t>
  </si>
  <si>
    <t>https://www.ema.europa.eu/en/medicines/human/EPAR/xarelto</t>
  </si>
  <si>
    <t>Nobilis Multriva RT+IBm+ND+EDS</t>
  </si>
  <si>
    <t>EMEA/V/C/006043</t>
  </si>
  <si>
    <t>avian metapneumovirus;avian infectious bronchitis virus;Newcastle disease virus vaccine (inactivated);egg drop syndrome virus vaccine (inactivated)</t>
  </si>
  <si>
    <t>avian infectious bronchitis;Newcastle disease;egg drop syndrome virus vaccine (inactivated);sorbitan oleate;turkey rhinotracheitis virus (inactivated)</t>
  </si>
  <si>
    <t>24/05/2024</t>
  </si>
  <si>
    <t>10/09/2024</t>
  </si>
  <si>
    <t>https://www.ema.europa.eu/en/medicines/veterinary/EPAR/nobilis-multriva-rtibmndeds</t>
  </si>
  <si>
    <t>Nobilis Multriva RT+IBm+ND+Gm+REOm</t>
  </si>
  <si>
    <t>EMEA/V/C/005989</t>
  </si>
  <si>
    <t>avian infectious bronchitis;avian reovirus;avian infectious bursal disease;Newcastle disease;turkey rhinotracheitis virus</t>
  </si>
  <si>
    <t>avian infectious bronchitis;avian reovirus;avian infectious bursal disease;Newcastle disease;turkey rhinotracheitis virus (inactivated)</t>
  </si>
  <si>
    <t>https://www.ema.europa.eu/en/medicines/veterinary/EPAR/nobilis-multriva-rtibmndgmreom</t>
  </si>
  <si>
    <t>Nyxthracis (previously Obiltoxaximab SFL)</t>
  </si>
  <si>
    <t>EMEA/H/C/005169</t>
  </si>
  <si>
    <t>IAIN/0009</t>
  </si>
  <si>
    <t>obiltoxaximab</t>
  </si>
  <si>
    <t>nyxthracis</t>
  </si>
  <si>
    <t>Anthrax</t>
  </si>
  <si>
    <t>J06BB22</t>
  </si>
  <si>
    <t>Obiltoxaximab SFL is indicated in combination with appropriate antibacterial drugs in all age groups for treatment of inhalational anthrax due to Bacillus anthracis (see section 5.1). Obiltoxaximab SFL is indicated in all age groups for post-exposure prophylaxis of inhalational anthrax when alternative therapies are not appropriate or are not available (see section 5.1).</t>
  </si>
  <si>
    <t>https://www.ema.europa.eu/en/medicines/human/EPAR/nyxthracis</t>
  </si>
  <si>
    <t>Savene</t>
  </si>
  <si>
    <t>EMEA/H/C/000682</t>
  </si>
  <si>
    <t>T/0052</t>
  </si>
  <si>
    <t>dexrazoxane</t>
  </si>
  <si>
    <t>dexrazoxane hydrochloride</t>
  </si>
  <si>
    <t>Extravasation of Diagnostic and Therapeutic Materials</t>
  </si>
  <si>
    <t>V03AF02</t>
  </si>
  <si>
    <t>Savene is indicated for the treatment of anthracycline extravasation.</t>
  </si>
  <si>
    <t>CNX Therapeutics Ireland Limited</t>
  </si>
  <si>
    <t>https://www.ema.europa.eu/en/medicines/human/EPAR/savene</t>
  </si>
  <si>
    <t>Ivabradine Accord</t>
  </si>
  <si>
    <t>EMEA/H/C/004241</t>
  </si>
  <si>
    <t>II/0016/G</t>
  </si>
  <si>
    <t>Symptomatic treatment of chronic stable angina pectoris Ivabradine is indicated for the symptomatic treatment of chronic stable angina pectoris in coronary artery disease adults with normal sinus rhythm and heart rate ? 70 bpm. Ivabradine is indicated : - in adults unable to tolerate or with a contra-indication to the use of beta-blockers -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 (see section 5.1)</t>
  </si>
  <si>
    <t>https://www.ema.europa.eu/en/medicines/human/EPAR/ivabradine-accord</t>
  </si>
  <si>
    <t>Fabrazyme</t>
  </si>
  <si>
    <t>EMEA/H/C/000370</t>
  </si>
  <si>
    <t>N/0130</t>
  </si>
  <si>
    <t>agalsidase beta</t>
  </si>
  <si>
    <t>A16AB04</t>
  </si>
  <si>
    <t>Fabrazyme is indicated for long-term enzyme replacement therapy in patients with a confirmed diagnosis of Fabry disease (?-galactosidase-A deficiency).</t>
  </si>
  <si>
    <t>https://www.ema.europa.eu/en/medicines/human/EPAR/fabrazyme</t>
  </si>
  <si>
    <t>Carmustine medac (previously Carmustine Obvius)</t>
  </si>
  <si>
    <t>EMEA/H/C/004326</t>
  </si>
  <si>
    <t>EMA/VR/0000182021</t>
  </si>
  <si>
    <t>carmustine</t>
  </si>
  <si>
    <t>Hodgkin Disease;Lymphoma, Non-Hodgkin</t>
  </si>
  <si>
    <t>L01AD01</t>
  </si>
  <si>
    <t>Carmustine is indicated n adults&amp;nbsp;in the following malignant neoplasms as a single agent or in combination with other antineoplastic agents and/or other therapeutic measures (radiotherapy, surgery):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t>
  </si>
  <si>
    <t>03/09/2024</t>
  </si>
  <si>
    <t>https://www.ema.europa.eu/en/medicines/human/EPAR/carmustine-medac</t>
  </si>
  <si>
    <t>Pramipexole Teva</t>
  </si>
  <si>
    <t>EMEA/H/C/000940</t>
  </si>
  <si>
    <t>IB/0057</t>
  </si>
  <si>
    <t>pramipexole</t>
  </si>
  <si>
    <t>pramipexole dihydrochloride monohydrate</t>
  </si>
  <si>
    <t>N04BC05</t>
  </si>
  <si>
    <t>Pramipexole Teva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 Pramipexole Teva is indicated in adults for symptomatic treatment of moderate to severe idiopathic Restless Legs Syndrome in doses up to 0.54 mg of base (0.75 mg of salt) (see section 4.2).</t>
  </si>
  <si>
    <t>02/09/2024</t>
  </si>
  <si>
    <t>https://www.ema.europa.eu/en/medicines/human/EPAR/pramipexole-teva</t>
  </si>
  <si>
    <t>Tevagrastim</t>
  </si>
  <si>
    <t>EMEA/H/C/000827</t>
  </si>
  <si>
    <t>IB/0099/G</t>
  </si>
  <si>
    <t>Tevagrastim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Tevagrastim is indicated for the mobilisation of peripheral blood progenitor cells (PBPC). In patients, children or adults, with severe congenital, cyclic, or idiopathic neutropenia with an absolute neutrophil count (ANC) of 0.5 x 109/l, and a history of severe or recurrent infections, long term administration of Tevagrastim is indicated to increase neutrophil counts and to reduce the incidence and duration of infection-related events. Tevagrastim is indicated for the treatment of persistent neutropenia (ANC less than or equal to 1.0 x 109/l) in patients with advanced HIV infection, in order to reduce the risk of bacterial infections when other options to manage neutropenia are inappropriate.</t>
  </si>
  <si>
    <t>21/08/2024</t>
  </si>
  <si>
    <t>15/09/2008</t>
  </si>
  <si>
    <t>https://www.ema.europa.eu/en/medicines/human/EPAR/tevagrastim</t>
  </si>
  <si>
    <t>Ratiograstim</t>
  </si>
  <si>
    <t>EMEA/H/C/000825</t>
  </si>
  <si>
    <t>Ratiograstim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Ratiograstim is indicated for the mobilisation of peripheral blood progenitor cells (PBPC). In patients, children or adults, with severe congenital, cyclic, or idiopathic neutropenia with an absolute neutrophil count (ANC) of ? 0.5 x 109/l, and a history of severe or recurrent infections, long term administration of Ratiograstim is indicated to increase neutrophil counts and to reduce the incidence and duration of infection-related events. Ratiograstim is indicated for the treatment of persistent neutropenia (ANC ? 1.0 x 109/l) in patients with advanced HIV infection, in order to reduce the risk of bacterial infections when other options to manage neutropenia are inappropriate.</t>
  </si>
  <si>
    <t>https://www.ema.europa.eu/en/medicines/human/EPAR/ratiograstim</t>
  </si>
  <si>
    <t>Iasibon</t>
  </si>
  <si>
    <t>EMEA/H/C/002025</t>
  </si>
  <si>
    <t>EMA/VR/0000222634</t>
  </si>
  <si>
    <t>Hypercalcemia;Fractures, Bone;Neoplasm Metastasis;Breast Neoplasms</t>
  </si>
  <si>
    <t>Concentrate for solution for infusion Prevention of skeletal events (pathological fractures, bone complications requiring radiotherapy or surgery) in patients with breast cancer and bone metastases. Treatment of tumour-induced hypercalcaemia with or without metastases. Film-coated Tablets Prevention of skeletal events (pathological fractures, bone complications requiring radiotherapy or surgery) in patients with breast cancer and bone metastases.</t>
  </si>
  <si>
    <t>28/08/2024</t>
  </si>
  <si>
    <t>21/01/2011</t>
  </si>
  <si>
    <t>18/10/2016</t>
  </si>
  <si>
    <t>https://www.ema.europa.eu/en/medicines/human/EPAR/iasibon</t>
  </si>
  <si>
    <t>Zaltrap</t>
  </si>
  <si>
    <t>EMEA/H/C/002532</t>
  </si>
  <si>
    <t>N/0072</t>
  </si>
  <si>
    <t>L01XX44</t>
  </si>
  <si>
    <t>Treatment of metastatic colorectal cancer (MCRC).</t>
  </si>
  <si>
    <t>01/02/2013</t>
  </si>
  <si>
    <t>https://www.ema.europa.eu/en/medicines/human/EPAR/zaltrap</t>
  </si>
  <si>
    <t>Ibandronic Acid Teva</t>
  </si>
  <si>
    <t>EMEA/H/C/001195</t>
  </si>
  <si>
    <t>Breast Neoplasms;Neoplasm Metastasis;Fractures, Bone;Osteoporosis, Postmenopausal</t>
  </si>
  <si>
    <t>Ibandronic acid 50mg Ibandronic Acid Teva is indicated for the prevention of skeletal events (pathological fractures, bone complications requiring radiotherapy or surgery) in patients with breast cancer and bone metastases. Ibandronic acid 150mg Treatment of osteoporosis in postmenopausal women at increased risk of fracture. A reduction in the risk of vertebral fractures has been demonstrated, efficacy on femoral neck fractures has not been established.</t>
  </si>
  <si>
    <t>17/09/2010</t>
  </si>
  <si>
    <t>https://www.ema.europa.eu/en/medicines/human/EPAR/ibandronic-acid-teva</t>
  </si>
  <si>
    <t>Pioglitazone Accord</t>
  </si>
  <si>
    <t>EMEA/H/C/002277</t>
  </si>
  <si>
    <t>EMA/VR/0000225173</t>
  </si>
  <si>
    <t>pioglitazone</t>
  </si>
  <si>
    <t>pioglitazone hydrochloride</t>
  </si>
  <si>
    <t>A10BG03</t>
  </si>
  <si>
    <t>Pioglitazone is indicated in the treatment of type-2 diabetes mellitus: as monotherapy  in adult patients (particularly overweight patients) inadequately controlled by diet and exercise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</si>
  <si>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19/08/2024</t>
  </si>
  <si>
    <t>19/01/2012</t>
  </si>
  <si>
    <t>21/03/2012</t>
  </si>
  <si>
    <t>28/06/2016</t>
  </si>
  <si>
    <t>https://www.ema.europa.eu/en/medicines/human/EPAR/pioglitazone-accord</t>
  </si>
  <si>
    <t>Vaxzevria (previously COVID-19 Vaccine AstraZeneca)</t>
  </si>
  <si>
    <t>EMEA/H/C/005675</t>
  </si>
  <si>
    <t>II/0096</t>
  </si>
  <si>
    <t>COVID-19 Vaccine (ChAdOx1-S [recombinant])</t>
  </si>
  <si>
    <t>ChAdOx1-SARS-COV-2</t>
  </si>
  <si>
    <t>Vaxzevria is indicated for active immunisation to prevent COVID 19 caused by SARS CoV 2, in individuals 18 years of age and older. The use of this vaccine should be in accordance with official recommendations.</t>
  </si>
  <si>
    <t>07/03/2024</t>
  </si>
  <si>
    <t>29/01/2021</t>
  </si>
  <si>
    <t>https://www.ema.europa.eu/en/medicines/human/EPAR/vaxzevria</t>
  </si>
  <si>
    <t>Vargatef</t>
  </si>
  <si>
    <t>EMEA/H/C/002569</t>
  </si>
  <si>
    <t>WS2701</t>
  </si>
  <si>
    <t>L01XE3</t>
  </si>
  <si>
    <t>Vargatef is indicated in combination with docetaxel for the treatment of adult patients with locally advanced, metastatic or locally recurrent non-small cell lung cancer (NSCLC) of adenocarcinoma tumour histology after first line chemotherapy.</t>
  </si>
  <si>
    <t>04/07/2024</t>
  </si>
  <si>
    <t>https://www.ema.europa.eu/en/medicines/human/EPAR/vargatef</t>
  </si>
  <si>
    <t>Tremelimumab AstraZeneca</t>
  </si>
  <si>
    <t>EMEA/H/C/004650</t>
  </si>
  <si>
    <t>IG1659</t>
  </si>
  <si>
    <t>Tremelimumab AstraZeneca in combination with durvalumab and platinum-based chemotherapy is indicated for the first-line treatment of adults with metastatic non-small cell lung cancer (NSCLC) with no sensitising EGFR mutations or ALK positive mutations.</t>
  </si>
  <si>
    <t>04/09/2023</t>
  </si>
  <si>
    <t>https://www.ema.europa.eu/en/medicines/human/EPAR/tremelimumab-astrazeneca</t>
  </si>
  <si>
    <t>Rilutek</t>
  </si>
  <si>
    <t>EMEA/H/C/000109</t>
  </si>
  <si>
    <t>Rilutek is indicated to extend life or the time to mechanical ventilation for patients with amyotrophic lateral sclerosis (ALS). Clinical trials have demonstrated that Rilutek extends survival for patients with ALS. Survival was defined as patients who were alive, not intubated for mechanical ventilation and tracheotomy-free. There is no evidence that Rilutek exerts a therapeutic effect on motor function, lung function, fasciculations, muscle strength and motor symptoms. Rilutek has not been shown to be effective in the late stages of ALS. Safety and efficacy of Rilutek has only been studied in ALS. Therefore, Rilutek should not be used in patients with any other form of motor-neurone disease.</t>
  </si>
  <si>
    <t>10/06/1996</t>
  </si>
  <si>
    <t>https://www.ema.europa.eu/en/medicines/human/EPAR/rilutek</t>
  </si>
  <si>
    <t>Oprymea</t>
  </si>
  <si>
    <t>EMEA/H/C/000941</t>
  </si>
  <si>
    <t>Oprymea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 of dose or "on off" fluctuations). Oprymea is indicated in adults for symptomatic treatment of moderate to severe idiopathic Restless Legs Syndrome in doses up to 0.54 mg of base (0.75 mg of salt) (see section 4.2).</t>
  </si>
  <si>
    <t>20/08/2024</t>
  </si>
  <si>
    <t>12/09/2008</t>
  </si>
  <si>
    <t>https://www.ema.europa.eu/en/medicines/human/EPAR/oprymea</t>
  </si>
  <si>
    <t>Akeega</t>
  </si>
  <si>
    <t>EMEA/H/C/005932</t>
  </si>
  <si>
    <t>II/0003</t>
  </si>
  <si>
    <t>niraparib;abiraterone acetate</t>
  </si>
  <si>
    <t>abiraterone acetate;niraparib (tosilate monohydrate)</t>
  </si>
  <si>
    <t>Treatment of adult patients with prostate cancer.</t>
  </si>
  <si>
    <t>https://www.ema.europa.eu/en/medicines/human/EPAR/akeega</t>
  </si>
  <si>
    <t>Myozyme</t>
  </si>
  <si>
    <t>EMEA/H/C/000636</t>
  </si>
  <si>
    <t>N/0099</t>
  </si>
  <si>
    <t>alglucosidase alfa</t>
  </si>
  <si>
    <t>A16AB07</t>
  </si>
  <si>
    <t>Myozyme is indicated for long-term enzyme-replacement therapy (ERT) in patients with a confirmed diagnosis of Pompe disease (acid-?-glucosidase deficiency). In patients with late-onset Pompe disease the evidence of efficacy is limited.</t>
  </si>
  <si>
    <t>28/03/2006</t>
  </si>
  <si>
    <t>https://www.ema.europa.eu/en/medicines/human/EPAR/myozyme</t>
  </si>
  <si>
    <t>Lymphoseek</t>
  </si>
  <si>
    <t>EMEA/H/C/002085</t>
  </si>
  <si>
    <t>IB/0023/G</t>
  </si>
  <si>
    <t>tilmanocept</t>
  </si>
  <si>
    <t>V09IA09</t>
  </si>
  <si>
    <t>Tumour detection;Diagnostic radiopharmaceuticals</t>
  </si>
  <si>
    <t>This medicinal product is for diagnostic use only. Radiolabelled Lymphoseek is indicated for imaging and intraoperative detection of sentinel lymph nodes draining a primary tumour in adult patients with breast cancer, melanoma, or localised squamous cell carcinoma of the oral cavity. External imaging and intraoperative evaluation may be performed using a gamma detection device.</t>
  </si>
  <si>
    <t>Navidea Biopharmaceuticals Europe Ltd.</t>
  </si>
  <si>
    <t>10/06/2024</t>
  </si>
  <si>
    <t>https://www.ema.europa.eu/en/medicines/human/EPAR/lymphoseek</t>
  </si>
  <si>
    <t>Intelence</t>
  </si>
  <si>
    <t>EMEA/H/C/000900</t>
  </si>
  <si>
    <t>N/0070</t>
  </si>
  <si>
    <t>etravirine</t>
  </si>
  <si>
    <t>Etravirine</t>
  </si>
  <si>
    <t>J05AG04</t>
  </si>
  <si>
    <t>Non-nucleoside reverse transcriptase inhibitors;Antivirals for systemic use</t>
  </si>
  <si>
    <t>Intelence, in combination with a boosted protease inhibitor and other antiretroviral medicinal products, is indicated for the treatment of human-immunodeficiency-virus-type-1 (HIV-1) infection in antiretroviral-treatment-experienced adult patients and in antiretroviral-treatment-experienced paediatric patients from six years of age. This indication is based on week-48 analyses from two phase-III trials in highly pretreated patients where Intelence was investigated in combination with an optimised background regimen (OBR) which included darunavir/ritonavir. The indication in paediatric patients is based on 48-week analyses of a single-arm, phase-II trial in antiretroviral-treatment-experienced paediatric patients.</t>
  </si>
  <si>
    <t>28/08/2008</t>
  </si>
  <si>
    <t>13/08/2024</t>
  </si>
  <si>
    <t>https://www.ema.europa.eu/en/medicines/human/EPAR/intelence</t>
  </si>
  <si>
    <t>Dabigatran Etexilate Accord</t>
  </si>
  <si>
    <t>EMEA/H/C/005639</t>
  </si>
  <si>
    <t>Prevention of venous thromboembolic events</t>
  </si>
  <si>
    <t>05/08/2024</t>
  </si>
  <si>
    <t>12/08/2024</t>
  </si>
  <si>
    <t>https://www.ema.europa.eu/en/medicines/human/EPAR/dabigatran-etexilate-accord</t>
  </si>
  <si>
    <t>Fasturtec</t>
  </si>
  <si>
    <t>EMEA/H/C/000331</t>
  </si>
  <si>
    <t>IA/0070</t>
  </si>
  <si>
    <t>rasburicase</t>
  </si>
  <si>
    <t>Hyperuricemia</t>
  </si>
  <si>
    <t>V03AF07</t>
  </si>
  <si>
    <t>Treatment and prophylaxis of acute hyperuricaemia, in order to prevent acute renal failure, in adults, children and adolescents (aged 0 to 17 years) with haematological malignancy with a high tumour burden and at risk of a rapid tumour lysis or shrinkage at initiation of chemotherapy.</t>
  </si>
  <si>
    <t>13/05/2024</t>
  </si>
  <si>
    <t>23/11/2017</t>
  </si>
  <si>
    <t>https://www.ema.europa.eu/en/medicines/human/EPAR/fasturtec</t>
  </si>
  <si>
    <t>Tizveni</t>
  </si>
  <si>
    <t>EMEA/H/C/005542</t>
  </si>
  <si>
    <t>Non-small cell lung cancer (NSCLC)Tizveni in combination with pemetrexed and platinum-containing chemotherapy is indicated for the first-line treatment of adult patients with non-squamous non-small cell lung cancer whose tumours have PD-L1 expression on ≥50% of tumour cells with no EGFR or ALK positive mutations and who have:• locally advanced NSCLC and are not candidates for surgical resection or platinum-based chemoradiation, or• metastatic NSCLC.Tizveni in combination with carboplatin and either paclitaxel or nab-paclitaxel is indicated for the first-line treatment of adult patients with squamous non-small cell lung cancer who have:• locally advanced NSCLC and are not candidates for surgical resection or platinum-based chemoradiation, or• metastatic NSCLC.Tizveni as monotherapy is indicated for the treatment of adult patients with locally advanced or metastatic non-small cell lung cancer after prior platinum-based therapy. Patients with EGFR mutant or ALK positive NSCLC should also have received targeted therapies before receiving tislelizumab.</t>
  </si>
  <si>
    <t>BeiGene Ireland Ltd</t>
  </si>
  <si>
    <t>https://www.ema.europa.eu/en/medicines/human/EPAR/tizveni</t>
  </si>
  <si>
    <t>Evicel</t>
  </si>
  <si>
    <t>EMEA/H/C/000898</t>
  </si>
  <si>
    <t>II/0099</t>
  </si>
  <si>
    <t>Evicel is used as supportive treatment in surgery where standard surgical techniques are insufficient, for improvement of haemostasis. Evicel is also indicated as suture support for haemostasis in vascular surgery.</t>
  </si>
  <si>
    <t>Omrix Biopharmaceuticals N. V.</t>
  </si>
  <si>
    <t>16/03/2023</t>
  </si>
  <si>
    <t>05/10/2008</t>
  </si>
  <si>
    <t>https://www.ema.europa.eu/en/medicines/human/EPAR/evicel</t>
  </si>
  <si>
    <t>Aclasta</t>
  </si>
  <si>
    <t>EMEA/H/C/000595</t>
  </si>
  <si>
    <t>IAIN/0085</t>
  </si>
  <si>
    <t>Osteoporosis;Osteitis Deformans;Osteoporosis, Postmenopausal</t>
  </si>
  <si>
    <t>Treatment of osteoporosis:  in post-menopausal women; in men;  at increased risk of fracture, including those with a recent low-trauma hip fracture. Treatment of osteoporosis associated with long-term systemic glucocorticoid therapy in post-menopausal women and in men at increased risk of fracture. Treatment of Paget's disease of the bone.</t>
  </si>
  <si>
    <t>15/04/2005</t>
  </si>
  <si>
    <t>https://www.ema.europa.eu/en/medicines/human/EPAR/aclasta</t>
  </si>
  <si>
    <t>Mozobil</t>
  </si>
  <si>
    <t>EMEA/H/C/001030</t>
  </si>
  <si>
    <t>EMA/N/0000184403</t>
  </si>
  <si>
    <t>plerixafor</t>
  </si>
  <si>
    <t>Plerixafor</t>
  </si>
  <si>
    <t>Multiple Myeloma;Hematopoietic Stem Cell Transplantation;Lymphoma</t>
  </si>
  <si>
    <t>L03AX16</t>
  </si>
  <si>
    <t>Mozobil is indicated in combination with granulocyte-colony-stimulating factor to enhance mobilisation of haematopoietic stem cells to the peripheral blood for collection and subsequent autologous transplantation in patients with lymphoma and multiple myeloma whose cells mobilise poorly.</t>
  </si>
  <si>
    <t>16/07/2024</t>
  </si>
  <si>
    <t>30/07/2009</t>
  </si>
  <si>
    <t>31/07/2024</t>
  </si>
  <si>
    <t>https://www.ema.europa.eu/en/medicines/human/EPAR/mozobil</t>
  </si>
  <si>
    <t>Taxotere</t>
  </si>
  <si>
    <t>EMEA/H/C/000073</t>
  </si>
  <si>
    <t>EMA/N/0000220958</t>
  </si>
  <si>
    <t>Head and Neck Neoplasms;Carcinoma, Non-Small-Cell Lung;Adenocarcinoma;Prostatic Neoplasms;Stomach Neoplasms;Breast Neoplasms</t>
  </si>
  <si>
    <t>Breast cancer Taxotere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Taxotere in combination with doxorubicin is indicated for the treatment of patients with locally advanced or metastatic breast cancer who have not previously received cytotoxic therapy for this condition. Taxotere monotherapy is indicated for the treatment of patients with locally advanced ormetastatic breast cancer after failure of cytotoxic therapy. Previous chemotherapy should have included an anthracycline or an alkylating agent. Taxotere in combination with trastuzumab is indicated for the treatment of patients with metastatic breast cancer whose tumours overexpress HER2 and who previously have not received chemotherapy for metastatic disease. Taxotere in combination with capecitabine is indicated for the treatment of patients with locally advanced or metastatic breast cancer after failure of cytotoxic chemotherapy. Previous therapy should have included an anthracycline. Non-small-cell lung cancer Taxotere is indicated for the treatment of patients with locally advanced or metastatic non-small-cell lung cancer after failure of prior chemotherapy. Taxotere in combination with cisplatin is indicated for the treatment of patients with unresectable, locally advanced or metastatic non-small-cell lung cancer, in patients who have not previously received chemotherapy for this condition. Prostate cancer Taxotere in combination with prednisone or prednisolone is indicated for the treatment of patients with hormone refractory metastatic prostate cancer. Gastric adenocarcinoma Taxotere in combination with cisplatin and 5-fluorouracil is indicated for the treatment of patients with metastatic gastric adenocarcinoma, including adenocarcinoma of the gastroesophageal junction, who have not received prior chemotherapy for metastatic disease. Head and neck cancer Taxotere in combination with cisplatin and 5-fluorouracil is indicated for the induction treatment of patients with locally advanced squamous cell carcinoma of the head and neck.</t>
  </si>
  <si>
    <t>12/07/1995</t>
  </si>
  <si>
    <t>27/11/1995</t>
  </si>
  <si>
    <t>https://www.ema.europa.eu/en/medicines/human/EPAR/taxotere</t>
  </si>
  <si>
    <t>VidPrevtyn Beta</t>
  </si>
  <si>
    <t>EMEA/H/C/005754</t>
  </si>
  <si>
    <t>II/0007/G</t>
  </si>
  <si>
    <t>SARS-CoV-2 prefusion Spike delta TM protein, recombinant (B.1.351 strain)</t>
  </si>
  <si>
    <t>VidPrevtyn Beta is indicated as a booster for active immunisation to prevent COVID-19 in adults who have previously received an mRNA or adenoviral vector COVID-19 vaccine (see sections 4.2 and 5.1 in&amp;nbsp;product information document). The use of this vaccine should be in accordance with official recommendations.</t>
  </si>
  <si>
    <t>Sanofi Pasteur</t>
  </si>
  <si>
    <t>11/03/2024</t>
  </si>
  <si>
    <t>18/03/2024</t>
  </si>
  <si>
    <t>11/11/2022</t>
  </si>
  <si>
    <t>https://www.ema.europa.eu/en/medicines/human/EPAR/vidprevtyn-beta</t>
  </si>
  <si>
    <t>Upstelda</t>
  </si>
  <si>
    <t>EMEA/H/C/006415</t>
  </si>
  <si>
    <t>Treatment of moderate to severe plaque psoriasis in adults, children and adolescents, active psoriatic arthritis in adults and Crohn’s Disease.</t>
  </si>
  <si>
    <t>https://www.ema.europa.eu/en/medicines/human/EPAR/upstelda</t>
  </si>
  <si>
    <t>Pemetrexed Krka</t>
  </si>
  <si>
    <t>EMEA/H/C/003958</t>
  </si>
  <si>
    <t>R/0009</t>
  </si>
  <si>
    <t>pemetrexed disodium</t>
  </si>
  <si>
    <t>Malignant pleural mesothelioma Pemetrexed Krka in combination with cisplatin is indicated for the treatment of chemotherapy naïve patients with unresectable malignant pleural mesothelioma. Non-small cell lung cancer Pemetrexed Krka in combination with cisplatin is indicated for the first-line treatment of patients with locally advanced or metastatic non-small cell lung cancer other than predominantly squamous cell histology. Pemetrexed Krka is indicated as monotherapy for the maintenance treatment of locally advanced or metastatic non-small cell lung cancer other than predominantly squamous cell histology in patients whose disease has not progressed immediately following platinum-based chemotherapy. Pemetrexed Krka is indicated as monotherapy for the second-line treatment of patients with locally advanced or metastatic non-small cell lung cancer other than predominantly squamous cell histology.</t>
  </si>
  <si>
    <t>KRKA d.d.</t>
  </si>
  <si>
    <t>15/02/2023</t>
  </si>
  <si>
    <t>https://www.ema.europa.eu/en/medicines/human/EPAR/pemetrexed-krka</t>
  </si>
  <si>
    <t>Fareston</t>
  </si>
  <si>
    <t>EMEA/H/C/000091</t>
  </si>
  <si>
    <t>PSUSA/00002999/202309</t>
  </si>
  <si>
    <t>toremifene</t>
  </si>
  <si>
    <t>L02BA02</t>
  </si>
  <si>
    <t>First line hormone treatment of hormone-dependent metastatic breast cancer in postmenopausal patients.Fareston is not recommended for patients with estrogen receptor negative tumours.</t>
  </si>
  <si>
    <t>17/10/1995</t>
  </si>
  <si>
    <t>https://www.ema.europa.eu/en/medicines/human/EPAR/fareston</t>
  </si>
  <si>
    <t>Suboxone</t>
  </si>
  <si>
    <t>EMEA/H/C/000697</t>
  </si>
  <si>
    <t>PSUSA/00002113/202309</t>
  </si>
  <si>
    <t>Substitution treatment for opioid-drug dependence, within a framework of medical, social and psychological treatment. The intention of the naloxone component is to deter intravenous misuse. Treatment is intended for use in adults and adolescents over 15 years of age who have agreed to be treated for addiction.</t>
  </si>
  <si>
    <t>Indivior Europe Limited</t>
  </si>
  <si>
    <t>26/09/2006</t>
  </si>
  <si>
    <t>29/07/2024</t>
  </si>
  <si>
    <t>https://www.ema.europa.eu/en/medicines/human/EPAR/suboxone</t>
  </si>
  <si>
    <t>Prezista</t>
  </si>
  <si>
    <t>EMEA/H/C/000707</t>
  </si>
  <si>
    <t>N/0123</t>
  </si>
  <si>
    <t>PREZISTA, co administered with low dose ritonavir is indicated in combination with other antiretroviral medicinal products for the treatment of human immunodeficiency virus (HIV 1) infection in adult and paediatric patients from the age of 3 years and at least 15 kg body weight. PREZISTA, co administered with cobicistat is indicated in combination with other antiretroviral medicinal products for the treatment of human immunodeficiency virus (HIV 1) infection in adults and adolescents (aged 12 years and older, weighing at least 40 kg). In deciding to initiate treatment with PREZISTA co administered with cobicistat or low dose ritonavir, careful consideration should be given to the treatment history of the individual patient and the patterns of mutations associated with different agents. Genotypic or phenotypic testing (when available) and treatment history should guide the use of PREZISTA. PREZISTA, co administered with low dose ritonavir is indicated in combination with other antiretroviral medicinal products for the treatment of patients with human immunodeficiency virus (HIV 1) infection. PREZISTA 75 mg, 150 mg, and 600 mg tablets may be used to provide suitable dose regimens:  For the treatment of HIV 1 infection in antiretroviral treatment (ART) experienced adult patients, including those that have been highly pre treated. For the treatment of HIV 1 infection in paediatric patients from the age of 3 years and at least 15 kg body weight.  In deciding to initiate treatment with PREZISTA co 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PREZISTA. PREZISTA, co administered with low dose ritonavir is indicated in combination with other antiretroviral medicinal products for the treatment of patients with human immunodeficiency virus (HIV 1) infection. PREZISTA, co administered with cobicistat is indicated in combination with other antiretroviral medicinal products for the treatment of human immunodeficiency virus (HIV 1) infection in adults and adolescents (aged 12 years and older, weighing at least 40 kg). PREZISTA 400 mg and 800 mg tablets may be used to provide suitable dose regimens for the treatment of HIV 1 infection in adult and paediatric patients from the age of 3 years and at least 40 kg body weight who are:  antiretroviral therapy (ART) naïve. ART experienced with no darunavir resistance associated mutations (DRV RAMs) and who have plasma HIV 1 RNA &amp;lt; 100,000 copies/ml and CD4+ cell count ? 100 cells x 106/L. In deciding to initiate treatment with PREZISTA in such ART experienced patients, genotypic testing should guide the use of PREZISTA.</t>
  </si>
  <si>
    <t>14/12/2006</t>
  </si>
  <si>
    <t>11/02/2007</t>
  </si>
  <si>
    <t>https://www.ema.europa.eu/en/medicines/human/EPAR/prezista</t>
  </si>
  <si>
    <t>Atriance</t>
  </si>
  <si>
    <t>EMEA/H/C/000752</t>
  </si>
  <si>
    <t>N/0067</t>
  </si>
  <si>
    <t>nelarabine</t>
  </si>
  <si>
    <t>Precursor T-Cell Lymphoblastic Leukemia-Lymphoma</t>
  </si>
  <si>
    <t>L01BB07</t>
  </si>
  <si>
    <t>Nelarabine is indicated for the treatment of patients with T-cell acute lymphoblastic leukaemia (T-ALL) and T-cell lymphoblastic lymphoma (T-LBL) whose disease has not responded to or has relapsed following treatment with at least two chemotherapy regimens. Due to the small patient populations in these disease settings, the information to support these indications is based on limited data.</t>
  </si>
  <si>
    <t>https://www.ema.europa.eu/en/medicines/human/EPAR/atriance</t>
  </si>
  <si>
    <t>Symtuza</t>
  </si>
  <si>
    <t>EMEA/H/C/004391</t>
  </si>
  <si>
    <t>N/0052</t>
  </si>
  <si>
    <t>darunavir;cobicistat;emtricitabine;tenofovir alafenamide</t>
  </si>
  <si>
    <t>J05AR22</t>
  </si>
  <si>
    <t>Symtuza is indicated for the treatment of human immunodeficiency virus type 1 (HIV?1) infection in adults and adolescents (aged 12 years and older with body weight at least 40 kg). Genotypic testing should guide the use of Symtuza.</t>
  </si>
  <si>
    <t>https://www.ema.europa.eu/en/medicines/human/EPAR/symtuza</t>
  </si>
  <si>
    <t>Nulibry</t>
  </si>
  <si>
    <t>EMEA/H/C/005378</t>
  </si>
  <si>
    <t>IAIN/0008/G</t>
  </si>
  <si>
    <t>fosdenopterin</t>
  </si>
  <si>
    <t>fosdenopterin hydrobromide dihydrate</t>
  </si>
  <si>
    <t>Metal Metabolism, Inborn Errors</t>
  </si>
  <si>
    <t>A16AX19</t>
  </si>
  <si>
    <t>NULIBRY is indicated for the treatment of patients with molybdenum cofactor deficiency (MoCD) Type A.</t>
  </si>
  <si>
    <t>https://www.ema.europa.eu/en/medicines/human/EPAR/nulibry</t>
  </si>
  <si>
    <t>Entecavir Accord</t>
  </si>
  <si>
    <t>EMEA/H/C/004458</t>
  </si>
  <si>
    <t>R/0011</t>
  </si>
  <si>
    <t>Entecavir Accord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 Entecavir Accord is also indicated for the treatment of chronic HBV infection in nucleoside naive paediatric patients from 2 to &amp;lt;18 years of age with compensated liver disease who have evidence of active viral replication and persistently elevated serum ALT levels, or histological evidence of moderate to severe inflammation and/or fibrosis. With respect to the decision to initiate treatment in paediatric patients.</t>
  </si>
  <si>
    <t>01/07/2022</t>
  </si>
  <si>
    <t>25/09/2017</t>
  </si>
  <si>
    <t>https://www.ema.europa.eu/en/medicines/human/EPAR/entecavir-accord</t>
  </si>
  <si>
    <t>DuoResp Spiromax</t>
  </si>
  <si>
    <t>EMEA/H/C/002348</t>
  </si>
  <si>
    <t>IG1765</t>
  </si>
  <si>
    <t>budesonide;formoterol</t>
  </si>
  <si>
    <t>Pulmonary Disease, Chronic Obstructive;Asthma</t>
  </si>
  <si>
    <t>Asthma DuoResp Spiromax is indicated in adults and adolescents (12 years and older) for the regular treatment of asthma, where use of a combination (inhaled corticosteroid and long-acting ?? adrenoceptor agonist) is appropriate:  in patients not adequately controlled with inhaled corticosteroids and “as needed” inhaled short-acting ?? adrenoceptor agonists.  or  in patients already adequately controlled on both inhaled corticosteroids and long-acting ?? adrenoceptor agonists.  COPDDuoResp Spiromax is indicated in adults, aged 18 years and older for the symptomatic treatment of patients with COPD with forced expiratory volume in 1 second (FEV?) &amp;lt;70% predicted normal (post bronchodilator) and a history of repeated exacerbations, who have significant symptoms despite regular therapy with long-acting bronchodilators.</t>
  </si>
  <si>
    <t>08/07/2024</t>
  </si>
  <si>
    <t>https://www.ema.europa.eu/en/medicines/human/EPAR/duoresp-spiromax</t>
  </si>
  <si>
    <t>BiResp Spiromax</t>
  </si>
  <si>
    <t>EMEA/H/C/003890</t>
  </si>
  <si>
    <t>Asthma  BiResp Spiromax is indicated in adults and adolescents (12 years and older) for the regular treatment of asthma, where use of a combination (inhaled corticosteroid and long-acting ?? adrenoceptor agonist) is appropriate:  in patients not adequately controlled with inhaled corticosteroids and “as needed” inhaled short-acting ?? adrenoceptor agonists.  or  in patients already adequately controlled on both inhaled corticosteroids and long-acting ?? adrenoceptor agonists.  COPDBiResp Spiromax is indicated in adults, aged 18 years and older, for the symptomatic treatment of patients with COPD with forced expiratory volume in 1 second (FEV?) &amp;lt;70% predicted normal (post bronchodilator) and a history of repeated exacerbations, who have significant symptoms despite regular therapy with long-acting bronchodilators.</t>
  </si>
  <si>
    <t>https://www.ema.europa.eu/en/medicines/human/EPAR/biresp-spiromax</t>
  </si>
  <si>
    <t>Evoltra</t>
  </si>
  <si>
    <t>EMEA/H/C/000613</t>
  </si>
  <si>
    <t>N/0083</t>
  </si>
  <si>
    <t>clofarabine</t>
  </si>
  <si>
    <t>L01BB06</t>
  </si>
  <si>
    <t>Treatment of acute lymphoblastic leukaemia (ALL) in paediatric patients who have relapsed or are refractory after receiving at least two prior regimens and where there is no other treatment option anticipated to result in a durable response. Safety and efficacy have been assessed in studies of patients ? 21 years old at initial diagnosis.</t>
  </si>
  <si>
    <t>29/05/2006</t>
  </si>
  <si>
    <t>14/11/2017</t>
  </si>
  <si>
    <t>https://www.ema.europa.eu/en/medicines/human/EPAR/evoltra</t>
  </si>
  <si>
    <t>Byannli (previously Paliperidone Janssen-Cilag International)</t>
  </si>
  <si>
    <t>EMEA/H/C/005486</t>
  </si>
  <si>
    <t>N/0006</t>
  </si>
  <si>
    <t>paliperidone</t>
  </si>
  <si>
    <t>paliperidone palmitate</t>
  </si>
  <si>
    <t>N05AX13</t>
  </si>
  <si>
    <t>Byannli (previously Paliperidone Janssen-Cilag International) a 6 monthly injection, is indicated for the maintenance treatment of schizophrenia in adult patients who are clinically stable on 1 monthly or 3 monthly paliperidone palmitate injectable products (see section 5.1).</t>
  </si>
  <si>
    <t>18/06/2020</t>
  </si>
  <si>
    <t>https://www.ema.europa.eu/en/medicines/human/EPAR/byannl</t>
  </si>
  <si>
    <t>Trevicta (previously Paliperidone Janssen)</t>
  </si>
  <si>
    <t>EMEA/H/C/004066</t>
  </si>
  <si>
    <t>N/0032</t>
  </si>
  <si>
    <t>Trevicta, a 3 monthly injection, is indicated for the maintenance treatment of schizophrenia in adult patients who are clinically stable on 1 monthly paliperidone palmitate injectable product.</t>
  </si>
  <si>
    <t>https://www.ema.europa.eu/en/medicines/human/EPAR/trevicta</t>
  </si>
  <si>
    <t>Xeplion</t>
  </si>
  <si>
    <t>EMEA/H/C/002105</t>
  </si>
  <si>
    <t>Xeplion is indicated for maintenance treatment of schizophrenia in adult patients stabilised with paliperidone or risperidone. In selected adult patients with schizophrenia and previous responsiveness to oral paliperidone or risperidone, Xeplion may be used without prior stabilisation with oral treatment if psychotic symptoms are mild to moderate and a long-acting injectable treatment is needed.</t>
  </si>
  <si>
    <t>https://www.ema.europa.eu/en/medicines/human/EPAR/xeplion</t>
  </si>
  <si>
    <t>Luveris</t>
  </si>
  <si>
    <t>EMEA/H/C/000292</t>
  </si>
  <si>
    <t>IA/0100</t>
  </si>
  <si>
    <t>lutropin alfa</t>
  </si>
  <si>
    <t>Ovulation Induction;Infertility, Female</t>
  </si>
  <si>
    <t>G03GA07</t>
  </si>
  <si>
    <t>Luveris in association with a follicle-stimulating-hormone (FSH) preparation is recommended for the stimulation of follicular development in women with severe luteinising-hormone (LH) and FSH deficiency. In clinical trials, these patients were defined by an endogenous serum LH level &amp;lt;1.2 IU/l.</t>
  </si>
  <si>
    <t>29/11/2000</t>
  </si>
  <si>
    <t>https://www.ema.europa.eu/en/medicines/human/EPAR/luveris</t>
  </si>
  <si>
    <t>DuoPlavin</t>
  </si>
  <si>
    <t>EMEA/H/C/001143</t>
  </si>
  <si>
    <t>DuoPlavin is indicated for the secondary prevention of atherothrombotic events in adult patients already taking both clopidogrel and acetylsalicylic acid (ASA). DuoPlavin is a fixed-dose combination medicinal product for continuation of therapy in:  Non ST segment elevation acute coronary syndrome (unstable angina or non-Q-wave myocardial infarction) including patients undergoing a stent placement following percutaneous coronary intervention (PCI); ST segment elevation acute myocardial infarction (STEMI) in patients undergoing a stent placement) or medically treated patients eligible for thrombolytic/fibrinolytic therapy.  For further information please refer to section 5.1.</t>
  </si>
  <si>
    <t>14/03/2010</t>
  </si>
  <si>
    <t>https://www.ema.europa.eu/en/medicines/human/EPAR/duoplavin</t>
  </si>
  <si>
    <t>Agilus</t>
  </si>
  <si>
    <t>EMEA/H/C/006009</t>
  </si>
  <si>
    <t>dantrolene sodium, hemiheptahydrate</t>
  </si>
  <si>
    <t>Malignant Hyperthermia</t>
  </si>
  <si>
    <t>M03CA01</t>
  </si>
  <si>
    <t>MUSCLE RELAXANTS</t>
  </si>
  <si>
    <t>In combination with adequate support measures, Agilus is indicated for the treatment of malignant hyperthermia in adults and children of all ages.</t>
  </si>
  <si>
    <t>https://www.ema.europa.eu/en/medicines/human/EPAR/agilus</t>
  </si>
  <si>
    <t>Palynziq</t>
  </si>
  <si>
    <t>EMEA/H/C/004744</t>
  </si>
  <si>
    <t>pegvaliase</t>
  </si>
  <si>
    <t>A16AB19</t>
  </si>
  <si>
    <t>Palynziq is indicated for the treatment of patients with phenylketonuria (PKU) aged 16 years and older who have inadequate blood phenylalanine control (blood phenylalanine levels greater than 600 micromol/l) despite prior management with available treatment options.</t>
  </si>
  <si>
    <t>12/07/2024</t>
  </si>
  <si>
    <t>https://www.ema.europa.eu/en/medicines/human/EPAR/palynziq</t>
  </si>
  <si>
    <t>Invega</t>
  </si>
  <si>
    <t>EMEA/H/C/000746</t>
  </si>
  <si>
    <t>IA/0073</t>
  </si>
  <si>
    <t>Schizophrenia;Psychotic Disorders</t>
  </si>
  <si>
    <t>Invega is indicated for the treatment of schizophrenia in adults and in adolescents 15 years and older. Invega is indicated for the treatment of schizoaffective disorder in adults.</t>
  </si>
  <si>
    <t>09/07/2024</t>
  </si>
  <si>
    <t>24/06/2007</t>
  </si>
  <si>
    <t>https://www.ema.europa.eu/en/medicines/human/EPAR/invega</t>
  </si>
  <si>
    <t>Pixuvri</t>
  </si>
  <si>
    <t>EMEA/H/C/002055</t>
  </si>
  <si>
    <t>pixantrone dimaleate</t>
  </si>
  <si>
    <t>Lymphoma, Non-Hodgkin</t>
  </si>
  <si>
    <t>L01DB11</t>
  </si>
  <si>
    <t>Pixuvri is indicated as monotherapy for the treatment of adult patients with multiply relapsed or refractory aggressive non-Hodgkin B-cell lymphomas (NHL). The benefit of pixantrone treatment has not been established in patients when used as fifth-line or greater chemotherapy in patients who are refractory to last therapy.</t>
  </si>
  <si>
    <t>09/11/2021</t>
  </si>
  <si>
    <t>10/05/2012</t>
  </si>
  <si>
    <t>12/06/2024</t>
  </si>
  <si>
    <t>https://www.ema.europa.eu/en/medicines/human/EPAR/pixuvri</t>
  </si>
  <si>
    <t>Zevalin</t>
  </si>
  <si>
    <t>EMEA/H/C/000547</t>
  </si>
  <si>
    <t>ibritumomab tiuxetan</t>
  </si>
  <si>
    <t>V10XX02</t>
  </si>
  <si>
    <t>Zevalin is indicated in adults. [90Y]-radiolabelled Zevalin is indicated as consolidation therapy after remission induction in previously untreated patients with follicular lymphoma. The benefit of Zevalin following rituximab in combination with chemotherapy has not been established. [90Y]-radiolabelled Zevalin is indicated for the treatment of adult patients with rituximab relapsedorrefractory CD20+ follicular B-cell non-Hodgkin's lymphoma (NHL).</t>
  </si>
  <si>
    <t>Ceft Biopharma s.r.o.</t>
  </si>
  <si>
    <t>10/06/2021</t>
  </si>
  <si>
    <t>25/09/2003</t>
  </si>
  <si>
    <t>16/01/2004</t>
  </si>
  <si>
    <t>04/01/2024</t>
  </si>
  <si>
    <t>https://www.ema.europa.eu/en/medicines/human/EPAR/zevalin</t>
  </si>
  <si>
    <t>Qalsody</t>
  </si>
  <si>
    <t>EMEA/H/C/005493</t>
  </si>
  <si>
    <t>tofersen</t>
  </si>
  <si>
    <t>N07XX22</t>
  </si>
  <si>
    <t>Qalsody is indicated for the treatment of adults with&amp;nbsp;amyotrophic lateral sclerosis (ALS), associated with a mutation in the superoxide dismutase 1 (SOD1) gene.</t>
  </si>
  <si>
    <t>https://www.ema.europa.eu/en/medicines/human/EPAR/qalsody</t>
  </si>
  <si>
    <t>Duloxetine Lilly</t>
  </si>
  <si>
    <t>EMEA/H/C/004000</t>
  </si>
  <si>
    <t>H/C/PSUSA/00001187/202308</t>
  </si>
  <si>
    <t>Neuralgia;Diabetic Neuropathies;Depressive Disorder, Major</t>
  </si>
  <si>
    <t>Duloxetine Lilly is indicated in adults for:  Treatment of major depressive disorder Treatment of diabetic peripheral neuropathic pain Treatment of generalised anxiety disorder  Duloxetine Lilly is indicated in adults.</t>
  </si>
  <si>
    <t>08/12/2014</t>
  </si>
  <si>
    <t>https://www.ema.europa.eu/en/medicines/human/EPAR/duloxetine-lilly</t>
  </si>
  <si>
    <t>Cymbalta</t>
  </si>
  <si>
    <t>EMEA/H/C/000572</t>
  </si>
  <si>
    <t>PSUSA/00001187/202308</t>
  </si>
  <si>
    <t>Anxiety Disorders;Diabetic Neuropathies;Depressive Disorder, Major</t>
  </si>
  <si>
    <t>Treatment of major depressive disorder. Treatment of diabetic peripheral neuropathic pain. Treatment of generalised anxiety disorder. Cymbalta is indicated in adults.</t>
  </si>
  <si>
    <t>16/09/2004</t>
  </si>
  <si>
    <t>17/12/2004</t>
  </si>
  <si>
    <t>https://www.ema.europa.eu/en/medicines/human/EPAR/cymbalta</t>
  </si>
  <si>
    <t>Yentreve</t>
  </si>
  <si>
    <t>EMEA/H/C/000545</t>
  </si>
  <si>
    <t>duloxetine hydrochloride</t>
  </si>
  <si>
    <t>Urinary Incontinence, Stress</t>
  </si>
  <si>
    <t>Yentreve is indicated for women for the treatment of moderate to severe stress urinary incontinence (SUI).</t>
  </si>
  <si>
    <t>11/08/2004</t>
  </si>
  <si>
    <t>19/12/2016</t>
  </si>
  <si>
    <t>https://www.ema.europa.eu/en/medicines/human/EPAR/yentreve</t>
  </si>
  <si>
    <t>Sotyktu</t>
  </si>
  <si>
    <t>EMEA/H/C/005755</t>
  </si>
  <si>
    <t>IB/0011</t>
  </si>
  <si>
    <t>deucravacitinib</t>
  </si>
  <si>
    <t>Treatment of moderate-to-severe plaque psoriasis in adults.</t>
  </si>
  <si>
    <t>03/07/2024</t>
  </si>
  <si>
    <t>https://www.ema.europa.eu/en/medicines/human/EPAR/sotyktu</t>
  </si>
  <si>
    <t>Palladia</t>
  </si>
  <si>
    <t>EMEA/V/C/000150</t>
  </si>
  <si>
    <t>toceranib</t>
  </si>
  <si>
    <t>https://www.ema.europa.eu/en/medicines/veterinary/EPAR/palladia</t>
  </si>
  <si>
    <t>Zuprevo</t>
  </si>
  <si>
    <t>EMEA/V/C/002009</t>
  </si>
  <si>
    <t>tildipirosin</t>
  </si>
  <si>
    <t>Antiinfectives for systemic use</t>
  </si>
  <si>
    <t>https://www.ema.europa.eu/en/medicines/veterinary/EPAR/zuprevo</t>
  </si>
  <si>
    <t>Ypozane</t>
  </si>
  <si>
    <t>EMEA/V/C/000112</t>
  </si>
  <si>
    <t>osaterone acetate</t>
  </si>
  <si>
    <t>https://www.ema.europa.eu/en/medicines/veterinary/EPAR/ypozane</t>
  </si>
  <si>
    <t>Zactran</t>
  </si>
  <si>
    <t>EMEA/V/C/000129</t>
  </si>
  <si>
    <t>gamithromycin</t>
  </si>
  <si>
    <t>12/01/2018</t>
  </si>
  <si>
    <t>https://www.ema.europa.eu/en/medicines/veterinary/EPAR/zactran</t>
  </si>
  <si>
    <t>SevoFlo</t>
  </si>
  <si>
    <t>EMEA/V/C/000072</t>
  </si>
  <si>
    <t>https://www.ema.europa.eu/en/medicines/veterinary/EPAR/sevoflo</t>
  </si>
  <si>
    <t>Bravecto Plus</t>
  </si>
  <si>
    <t>EMEA/V/C/004440</t>
  </si>
  <si>
    <t>fluralaner;moxidectin</t>
  </si>
  <si>
    <t>Antiparasitic products, insecticides and repellents;Endectocides;Milbemycins</t>
  </si>
  <si>
    <t>https://www.ema.europa.eu/en/medicines/veterinary/EPAR/bravecto-plus</t>
  </si>
  <si>
    <t>Naxcel</t>
  </si>
  <si>
    <t>EMEA/V/C/000079</t>
  </si>
  <si>
    <t>ceftiofur</t>
  </si>
  <si>
    <t>https://www.ema.europa.eu/en/medicines/veterinary/EPAR/naxcel</t>
  </si>
  <si>
    <t>Onsior</t>
  </si>
  <si>
    <t>EMEA/V/C/000127</t>
  </si>
  <si>
    <t>robenacoxib</t>
  </si>
  <si>
    <t>Anti-inflammatory and anti-rheumatic products, non-steroids;Coxibs</t>
  </si>
  <si>
    <t>https://www.ema.europa.eu/en/medicines/veterinary/EPAR/onsior</t>
  </si>
  <si>
    <t>Aservo EquiHaler</t>
  </si>
  <si>
    <t>EMEA/V/C/004991</t>
  </si>
  <si>
    <t>ciclesonide</t>
  </si>
  <si>
    <t>Respiratory system;Other drugs for obstructive airway diseases, inhalants</t>
  </si>
  <si>
    <t>28/02/2020</t>
  </si>
  <si>
    <t>https://www.ema.europa.eu/en/medicines/veterinary/EPAR/aservo-equihaler</t>
  </si>
  <si>
    <t>Stronghold</t>
  </si>
  <si>
    <t>EMEA/V/C/000050</t>
  </si>
  <si>
    <t>Antiparasitic products, insecticides and repellents;Endectocides;Macrocyclic lactones</t>
  </si>
  <si>
    <t>https://www.ema.europa.eu/en/medicines/veterinary/EPAR/stronghold</t>
  </si>
  <si>
    <t>Cerenia</t>
  </si>
  <si>
    <t>EMEA/V/C/000106</t>
  </si>
  <si>
    <t>maropitant citrate</t>
  </si>
  <si>
    <t>Alimentary tract and metabolism</t>
  </si>
  <si>
    <t>30/08/2017</t>
  </si>
  <si>
    <t>https://www.ema.europa.eu/en/medicines/veterinary/EPAR/cerenia</t>
  </si>
  <si>
    <t>Mepsevii</t>
  </si>
  <si>
    <t>EMEA/H/C/004438</t>
  </si>
  <si>
    <t>IA/0040/G</t>
  </si>
  <si>
    <t>vestronidase alfa</t>
  </si>
  <si>
    <t>Mucopolysaccharidosis VII</t>
  </si>
  <si>
    <t>A16AB18</t>
  </si>
  <si>
    <t>Enzymes</t>
  </si>
  <si>
    <t>Mepsevii is indicated for the treatment of non-neurological manifestations of Mucopolysaccharidosis VII (MPS VII; Sly syndrome).</t>
  </si>
  <si>
    <t>26/06/2024</t>
  </si>
  <si>
    <t>https://www.ema.europa.eu/en/medicines/human/EPAR/mepsevii</t>
  </si>
  <si>
    <t>Dabigatran etexilate Teva</t>
  </si>
  <si>
    <t>EMEA/H/C/006023</t>
  </si>
  <si>
    <t>13/06/2024</t>
  </si>
  <si>
    <t>https://www.ema.europa.eu/en/medicines/human/EPAR/dabigatran-etexilate-teva-0</t>
  </si>
  <si>
    <t>Cinacalcet Accordpharma</t>
  </si>
  <si>
    <t>EMEA/H/C/005236</t>
  </si>
  <si>
    <t>Hyperparathyroidism</t>
  </si>
  <si>
    <t>Secondary hyperparathyroidism AdultsTreatment of secondary hyperparathyroidism (HPT) in adult patients with end-stage renal disease (ESRD) on maintenance dialysis therapy. Paediatric populationTreatment of secondary hyperparathyroidism (HPT) in children aged 3 years and older with end-stage renal disease (ESRD) on maintenance dialysis therapy in whom secondary HPT is not adequately controlled with standard of care therapy (see section 4.4). Cinacalcet Accordpharma may be used as part of a therapeutic regimen including phosphate binders and/or Vitamin D sterols, as appropriate (see section 5.1). Parathyroid carcinoma and primary hyperparathyroidism in adults Reduction of hypercalcaemia in adult patients with:  parathyroid carcinoma. primary HPT for whom parathyroidectomy would be indicated on the basis of serum calcium levels (as defined by relevant treatment guidelines), but in whom parathyroidectomy is not clinically appropriate or is contraindicated.</t>
  </si>
  <si>
    <t>15/04/2020</t>
  </si>
  <si>
    <t>https://www.ema.europa.eu/en/medicines/human/EPAR/cinacalcet-accordpharma</t>
  </si>
  <si>
    <t>Exzolt</t>
  </si>
  <si>
    <t>EMEA/V/C/004344</t>
  </si>
  <si>
    <t>Ectoparaciticides, insecticides and repellents</t>
  </si>
  <si>
    <t>25/06/2024</t>
  </si>
  <si>
    <t>https://www.ema.europa.eu/en/medicines/veterinary/EPAR/exzolt</t>
  </si>
  <si>
    <t>Zolvix</t>
  </si>
  <si>
    <t>EMEA/V/C/000154</t>
  </si>
  <si>
    <t>monepantel</t>
  </si>
  <si>
    <t>https://www.ema.europa.eu/en/medicines/veterinary/EPAR/zolvix</t>
  </si>
  <si>
    <t>Trocoxil</t>
  </si>
  <si>
    <t>EMEA/V/C/000132</t>
  </si>
  <si>
    <t>mavacoxib</t>
  </si>
  <si>
    <t>https://www.ema.europa.eu/en/medicines/veterinary/EPAR/trocoxil</t>
  </si>
  <si>
    <t>Evicto</t>
  </si>
  <si>
    <t>EMEA/V/C/004973</t>
  </si>
  <si>
    <t>Endectocides</t>
  </si>
  <si>
    <t>01/08/2019</t>
  </si>
  <si>
    <t>https://www.ema.europa.eu/en/medicines/veterinary/EPAR/evicto</t>
  </si>
  <si>
    <t>Semintra</t>
  </si>
  <si>
    <t>EMEA/V/C/002436</t>
  </si>
  <si>
    <t>Agents acting on the renin-angiotensin system;Angiotensin II antagonists, plain</t>
  </si>
  <si>
    <t>https://www.ema.europa.eu/en/medicines/veterinary/EPAR/semintra</t>
  </si>
  <si>
    <t>Apoquel</t>
  </si>
  <si>
    <t>EMEA/V/C/002688</t>
  </si>
  <si>
    <t>oclacitinib maleate</t>
  </si>
  <si>
    <t>https://www.ema.europa.eu/en/medicines/veterinary/EPAR/apoquel</t>
  </si>
  <si>
    <t>Sileo</t>
  </si>
  <si>
    <t>EMEA/V/C/003764</t>
  </si>
  <si>
    <t>Nervous system;Other hypnotics and sedatives</t>
  </si>
  <si>
    <t>https://www.ema.europa.eu/en/medicines/veterinary/EPAR/sileo</t>
  </si>
  <si>
    <t>Atosiban SUN</t>
  </si>
  <si>
    <t>EMEA/H/C/002329</t>
  </si>
  <si>
    <t>N/0000170579</t>
  </si>
  <si>
    <t>atosiban</t>
  </si>
  <si>
    <t>atosiban (as acetate)</t>
  </si>
  <si>
    <t>Obstetric Labor, Premature</t>
  </si>
  <si>
    <t>G02CX01</t>
  </si>
  <si>
    <t>Atosiban is indicated to delay imminent pre-term birth in pregnant adult women with:  regular uterine contractions of at least 30 seconds’ duration at a rate of ? 4 per 30 minutes; a cervical dilation of 1 to 3 cm (0-3 for nulliparas) and effacement of ? 50%; a gestational age from 24 until 33 completed weeks; a normal foetal heart rate.</t>
  </si>
  <si>
    <t>16/08/2018</t>
  </si>
  <si>
    <t>https://www.ema.europa.eu/en/medicines/human/EPAR/atosiban-sun</t>
  </si>
  <si>
    <t>Lotimax</t>
  </si>
  <si>
    <t>EMEA/V/C/006441</t>
  </si>
  <si>
    <t>lotilaner</t>
  </si>
  <si>
    <t>https://www.ema.europa.eu/en/medicines/veterinary/EPAR/lotimax</t>
  </si>
  <si>
    <t>Lexylan</t>
  </si>
  <si>
    <t>EMEA/V/C/006103</t>
  </si>
  <si>
    <t>cefalexin</t>
  </si>
  <si>
    <t>cefalexin sodium;cefalexin</t>
  </si>
  <si>
    <t>https://www.ema.europa.eu/en/medicines/veterinary/EPAR/lexylan</t>
  </si>
  <si>
    <t>Trilorale</t>
  </si>
  <si>
    <t>EMEA/V/C/006124</t>
  </si>
  <si>
    <t>trilostane</t>
  </si>
  <si>
    <t>Antiadrenal preparations</t>
  </si>
  <si>
    <t>https://www.ema.europa.eu/en/medicines/veterinary/EPAR/trilorale</t>
  </si>
  <si>
    <t>Alcort</t>
  </si>
  <si>
    <t>EMEA/V/C/006143</t>
  </si>
  <si>
    <t>https://www.ema.europa.eu/en/medicines/veterinary/EPAR/alcort</t>
  </si>
  <si>
    <t>Trilocur</t>
  </si>
  <si>
    <t>EMEA/V/C/006128</t>
  </si>
  <si>
    <t>https://www.ema.europa.eu/en/medicines/veterinary/EPAR/trilocur</t>
  </si>
  <si>
    <t>Bonqat</t>
  </si>
  <si>
    <t>EMEA/V/C/005489</t>
  </si>
  <si>
    <t>17/05/2021</t>
  </si>
  <si>
    <t>https://www.ema.europa.eu/en/medicines/veterinary/EPAR/bonqat</t>
  </si>
  <si>
    <t>Recocam</t>
  </si>
  <si>
    <t>EMEA/V/C/002247</t>
  </si>
  <si>
    <t>09/08/2016</t>
  </si>
  <si>
    <t>https://www.ema.europa.eu/en/medicines/veterinary/EPAR/recocam</t>
  </si>
  <si>
    <t>Forceris</t>
  </si>
  <si>
    <t>EMEA/V/C/004329</t>
  </si>
  <si>
    <t>toltrazuril, combinations</t>
  </si>
  <si>
    <t>21/02/2019</t>
  </si>
  <si>
    <t>https://www.ema.europa.eu/en/medicines/veterinary/EPAR/forceris</t>
  </si>
  <si>
    <t>Activyl</t>
  </si>
  <si>
    <t>EMEA/V/C/000163</t>
  </si>
  <si>
    <t>indoxacarb</t>
  </si>
  <si>
    <t>Ectoparasiticides for topical use, incl. insecticides;indoxacarb</t>
  </si>
  <si>
    <t>https://www.ema.europa.eu/en/medicines/veterinary/EPAR/activyl</t>
  </si>
  <si>
    <t>Bovilis Blue-8</t>
  </si>
  <si>
    <t>EMEA/V/C/004776</t>
  </si>
  <si>
    <t>bluetongue virus vaccine (inactivated) serotype 8</t>
  </si>
  <si>
    <t>bluetongue virus vaccine, serotype 8 (inactivated)</t>
  </si>
  <si>
    <t>Immunologicals for Ovidae</t>
  </si>
  <si>
    <t>https://www.ema.europa.eu/en/medicines/veterinary/EPAR/bovilis-blue-8</t>
  </si>
  <si>
    <t>Advocate</t>
  </si>
  <si>
    <t>EMEA/V/C/000076</t>
  </si>
  <si>
    <t>imidacloprid;moxidectin</t>
  </si>
  <si>
    <t>20/02/2018</t>
  </si>
  <si>
    <t>https://www.ema.europa.eu/en/medicines/veterinary/EPAR/advocate</t>
  </si>
  <si>
    <t>Suprelorin</t>
  </si>
  <si>
    <t>EMEA/V/C/000109</t>
  </si>
  <si>
    <t>deslorelin acetate</t>
  </si>
  <si>
    <t>https://www.ema.europa.eu/en/medicines/veterinary/EPAR/suprelorin</t>
  </si>
  <si>
    <t>Gumbohatch</t>
  </si>
  <si>
    <t>EMEA/V/C/004967</t>
  </si>
  <si>
    <t>avian infectious bursal disease vaccine (live)</t>
  </si>
  <si>
    <t>live attenuated infectious bursal disease virus (IBDV), strain 1052</t>
  </si>
  <si>
    <t>Immunologicals for aves;Domestic fowl;Live viral vaccines;avian infectious bursal disease virus (gumboro disease)</t>
  </si>
  <si>
    <t>10/12/2019</t>
  </si>
  <si>
    <t>https://www.ema.europa.eu/en/medicines/veterinary/EPAR/gumbohatch</t>
  </si>
  <si>
    <t>Melovem</t>
  </si>
  <si>
    <t>EMEA/V/C/000152</t>
  </si>
  <si>
    <t>06/06/2014</t>
  </si>
  <si>
    <t>https://www.ema.europa.eu/en/medicines/veterinary/EPAR/melovem</t>
  </si>
  <si>
    <t>Vectra 3D</t>
  </si>
  <si>
    <t>EMEA/V/C/002555</t>
  </si>
  <si>
    <t>dinotefuran, permethrin, and pyriproxyfen</t>
  </si>
  <si>
    <t>dinotefuran;pyriproxyfen;permethrin</t>
  </si>
  <si>
    <t>permethrin, combinations</t>
  </si>
  <si>
    <t>https://www.ema.europa.eu/en/medicines/veterinary/EPAR/vectra-3d</t>
  </si>
  <si>
    <t>Simparica Trio</t>
  </si>
  <si>
    <t>EMEA/V/C/004846</t>
  </si>
  <si>
    <t>sarolaner;moxidectin;pyrantel embonate</t>
  </si>
  <si>
    <t>moxidectin;sarolaner;pyrantel embonate</t>
  </si>
  <si>
    <t>Antiparasitics</t>
  </si>
  <si>
    <t>14/10/2019</t>
  </si>
  <si>
    <t>https://www.ema.europa.eu/en/medicines/veterinary/EPAR/simparica-trio</t>
  </si>
  <si>
    <t>Coxevac</t>
  </si>
  <si>
    <t>EMEA/V/C/000155</t>
  </si>
  <si>
    <t>inactivated Coxiella burnetii vaccine</t>
  </si>
  <si>
    <t>inactivated Coxiella burnetii vaccine, strain Nine Mile</t>
  </si>
  <si>
    <t>Immunologicals for Bovidae;Inactivated bacterial vaccines (including mycoplasma, toxoid and chlamydia)</t>
  </si>
  <si>
    <t>https://www.ema.europa.eu/en/medicines/veterinary/EPAR/coxevac</t>
  </si>
  <si>
    <t>Bluevac BTV (previously Bluevac BTV8)</t>
  </si>
  <si>
    <t>EMEA/V/C/000156</t>
  </si>
  <si>
    <t>bluetongue virus vaccine serotypes 1 or 4 or 8 [inactivated]</t>
  </si>
  <si>
    <t>https://www.ema.europa.eu/en/medicines/veterinary/EPAR/bluevac-btv</t>
  </si>
  <si>
    <t>Credelio Plus</t>
  </si>
  <si>
    <t>EMEA/V/C/005325</t>
  </si>
  <si>
    <t>lotilaner / milbemycin oxime</t>
  </si>
  <si>
    <t>11/06/2024</t>
  </si>
  <si>
    <t>https://www.ema.europa.eu/en/medicines/veterinary/EPAR/credelio-plus</t>
  </si>
  <si>
    <t>Simparica</t>
  </si>
  <si>
    <t>EMEA/V/C/003991</t>
  </si>
  <si>
    <t>10/10/2017</t>
  </si>
  <si>
    <t>https://www.ema.europa.eu/en/medicines/veterinary/EPAR/simparica</t>
  </si>
  <si>
    <t>Veltassa</t>
  </si>
  <si>
    <t>EMEA/H/C/004180</t>
  </si>
  <si>
    <t>II/0034/G</t>
  </si>
  <si>
    <t>patiromer</t>
  </si>
  <si>
    <t>patiromer sorbitex calcium</t>
  </si>
  <si>
    <t>V03AE09</t>
  </si>
  <si>
    <t>Drugs for treatment of hyperkalemia and hyperphosphatemia</t>
  </si>
  <si>
    <t>Veltassa is indicated for the treatment of hyperkalaemia in adults and adolescents aged 12 to 17 years.</t>
  </si>
  <si>
    <t>https://www.ema.europa.eu/en/medicines/human/EPAR/veltassa</t>
  </si>
  <si>
    <t>Improvac</t>
  </si>
  <si>
    <t>EMEA/V/C/000136</t>
  </si>
  <si>
    <t>gonadotropin releasing factor (GnRF) analogue-protein conjugate</t>
  </si>
  <si>
    <t>synthetic peptide analogue of GnRF conjugated to diptheria toxoid</t>
  </si>
  <si>
    <t>16/03/2018</t>
  </si>
  <si>
    <t>https://www.ema.europa.eu/en/medicines/veterinary/EPAR/improvac</t>
  </si>
  <si>
    <t>Respivac aMPV (previously Respivac TRT)</t>
  </si>
  <si>
    <t>EMEA/V/C/006160</t>
  </si>
  <si>
    <t>turkey rhinotracheitis virus, strain 1062, live</t>
  </si>
  <si>
    <t>https://www.ema.europa.eu/en/medicines/veterinary/EPAR/respivac-ampv</t>
  </si>
  <si>
    <t>Lamivudine Teva</t>
  </si>
  <si>
    <t>EMEA/H/C/001113</t>
  </si>
  <si>
    <t>IB/0026</t>
  </si>
  <si>
    <t>Lamivudine Teva is indicated for the treatment of chronic hepatitis B in adults with: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(see in section 5.1).</t>
  </si>
  <si>
    <t>07/06/2024</t>
  </si>
  <si>
    <t>https://www.ema.europa.eu/en/medicines/human/EPAR/lamivudine-teva</t>
  </si>
  <si>
    <t>Parsabiv</t>
  </si>
  <si>
    <t>EMEA/H/C/003995</t>
  </si>
  <si>
    <t>etelcalcetide</t>
  </si>
  <si>
    <t>etelcalcetide hydrochloride</t>
  </si>
  <si>
    <t>Hyperparathyroidism, Secondary</t>
  </si>
  <si>
    <t>H05BX04</t>
  </si>
  <si>
    <t>Calcium homeostasis;Anti-parathyroid agents</t>
  </si>
  <si>
    <t>Parsabiv is indicated for the treatment of secondary hyperparathyroidism (SHPT) in adult patients with chronic kidney disease (CKD) on haemodialysis therapy.</t>
  </si>
  <si>
    <t>https://www.ema.europa.eu/en/medicines/human/EPAR/parsabiv</t>
  </si>
  <si>
    <t>Mimpara</t>
  </si>
  <si>
    <t>EMEA/H/C/000570</t>
  </si>
  <si>
    <t>Hypercalcemia;Parathyroid Neoplasms;Hyperparathyroidism</t>
  </si>
  <si>
    <t>Secondary hyperparathyroidism Adults Treatment of secondary hyperparathyroidism (HPT) in adult patients with end stage renal disease (ESRD) on maintenance dialysis therapy. Paediatric population Treatment of secondary hyperparathyroidism (HPT) in children aged 3 years and older with end stage renal disease (ESRD) on maintenance dialysis therapy in whom secondary HPT is not adequately controlled with standard of care therapy. Mimpara may be used as part of a therapeutic regimen including phosphate binders and/or Vitamin D sterols, as appropriate. Parathyroid carcinoma and primary hyperparathyroidism in adults. Reduction of hypercalcaemia in adult patients with:  parathyroid carcinoma; primary HPT for whom parathyroidectomy would be indicated on the basis of serum calcium levels (as defined by relevant treatment guidelines), but in whom parathyroidectomy is not clinically appropriate or is contraindicated.</t>
  </si>
  <si>
    <t>https://www.ema.europa.eu/en/medicines/human/EPAR/mimpara</t>
  </si>
  <si>
    <t>Myocet liposomal (previously Myocet)</t>
  </si>
  <si>
    <t>EMEA/H/C/000297</t>
  </si>
  <si>
    <t>T/0073</t>
  </si>
  <si>
    <t>Myocet liposomal, in combination with cyclophosphamide, is indicated for the first-line treatment of metastatic breast cancer in adult women.</t>
  </si>
  <si>
    <t>12/04/2000</t>
  </si>
  <si>
    <t>13/07/2000</t>
  </si>
  <si>
    <t>https://www.ema.europa.eu/en/medicines/human/EPAR/myocet-liposomal</t>
  </si>
  <si>
    <t>PecFent</t>
  </si>
  <si>
    <t>EMEA/H/C/001164</t>
  </si>
  <si>
    <t>T/0061</t>
  </si>
  <si>
    <t>PecFent is indicated for the management of breakthrough pain in adults who are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</si>
  <si>
    <t>Gruenenthal GmbH</t>
  </si>
  <si>
    <t>31/08/2010</t>
  </si>
  <si>
    <t>05/06/2024</t>
  </si>
  <si>
    <t>https://www.ema.europa.eu/en/medicines/human/EPAR/pecfent</t>
  </si>
  <si>
    <t>Credelio</t>
  </si>
  <si>
    <t>EMEA/V/C/004247</t>
  </si>
  <si>
    <t>https://www.ema.europa.eu/en/medicines/veterinary/EPAR/credelio</t>
  </si>
  <si>
    <t>Circovac</t>
  </si>
  <si>
    <t>EMEA/V/C/000114</t>
  </si>
  <si>
    <t>adjuvanted inactivated vaccine against porcine circovirus type 2</t>
  </si>
  <si>
    <t>inactivated porcine circovirus type 2 (PCV2)</t>
  </si>
  <si>
    <t>CEVA-Phylaxia Zrt.</t>
  </si>
  <si>
    <t>https://www.ema.europa.eu/en/medicines/veterinary/EPAR/circovac</t>
  </si>
  <si>
    <t>Bravecto</t>
  </si>
  <si>
    <t>EMEA/V/C/002526</t>
  </si>
  <si>
    <t>https://www.ema.europa.eu/en/medicines/veterinary/EPAR/bravecto</t>
  </si>
  <si>
    <t>Innovax-ND-H5</t>
  </si>
  <si>
    <t>EMEA/V/C/006362</t>
  </si>
  <si>
    <t>turkey herpesvirus, strain HVT-ND-H5 (cell-associated), expressing fusion protein gene of Newcastle disease virus and haemagglutinin gene of Avian influenza virus subtype H5</t>
  </si>
  <si>
    <t>https://www.ema.europa.eu/en/medicines/veterinary/EPAR/innovax-nd-h5</t>
  </si>
  <si>
    <t>Nobilis Multriva RT+IBm+ND+Gm+REOm+EDS</t>
  </si>
  <si>
    <t>EMEA/V/C/005887</t>
  </si>
  <si>
    <t>avian metapneumovirus;avian infectious bronchitis;Newcastle disease;avian infectious bursal disease;egg drop syndrome virus vaccine (inactivated)</t>
  </si>
  <si>
    <t>avian metapneumovirus;avian infectious bronchitis;Newcastle disease;avian infectious bursal disease;avian reovirus and egg drop syndrome virus vaccine (inactivated)</t>
  </si>
  <si>
    <t>https://www.ema.europa.eu/en/medicines/veterinary/EPAR/nobilis-multriva-rtibmndgmreomeds</t>
  </si>
  <si>
    <t>Divence Tetra</t>
  </si>
  <si>
    <t>EMEA/V/C/006222</t>
  </si>
  <si>
    <t>bovine viral diarrhoea virus type 1 and type 2 (subunit recombinant);bovine parainfluenza 3 virus (inactivated) and bovine respiratory syncytial virus vaccine</t>
  </si>
  <si>
    <t>Immunologicals for Bovidae;Live and inactivated viral vaccines</t>
  </si>
  <si>
    <t>https://www.ema.europa.eu/en/medicines/veterinary/EPAR/divence-tetra</t>
  </si>
  <si>
    <t>Divence Penta</t>
  </si>
  <si>
    <t>EMEA/V/C/006175</t>
  </si>
  <si>
    <t>bovine parainfluenza virus 3, strain SF-4 Reisinger, inactivated;bovine respiratory syncytial virus, strain LYM-56, live;bovine viral diarrhoea virus 1, E2 recombinant protein;bovine viral diarrhoea virus 2, E2 recombinant protein;infectious bovine rhinotracheitis virus, strain CEDDEL, gE- tk- double-gene deleted, live</t>
  </si>
  <si>
    <t>bovine parainfluenza virus 3, strain SF-4 Reisinger, inactivated;live attenuated bovine respiratory syncytial virus (BRSV), strain Lym-56;bovine viral diarrhoea virus 1, E2 recombinant protein;bovine viral diarrhoea virus 2, E2 recombinant protein;infectious bovine rhinotracheitis virus, strain CEDDEL, gE- tk- double-gene deleted, live</t>
  </si>
  <si>
    <t>https://www.ema.europa.eu/en/medicines/veterinary/EPAR/divence-penta</t>
  </si>
  <si>
    <t>Enteroporc Coli</t>
  </si>
  <si>
    <t>EMEA/V/C/005148</t>
  </si>
  <si>
    <t>neonatal piglet colibacillosis vaccine (recombinant, inactivated)</t>
  </si>
  <si>
    <t>Inactivated fimbrial adhesins of Escherichia coli F4ab;Inactivated fimbrial adhesins of Escherichia coli F4ac;Inactivated fimbrial adhesins of Escherichia coli F5;Inactivated fimbrial adhesins of Escherichia coli F6</t>
  </si>
  <si>
    <t>https://www.ema.europa.eu/en/medicines/veterinary/EPAR/enteroporc-coli</t>
  </si>
  <si>
    <t>Meloxoral</t>
  </si>
  <si>
    <t>EMEA/V/C/000151</t>
  </si>
  <si>
    <t>27/01/2017</t>
  </si>
  <si>
    <t>https://www.ema.europa.eu/en/medicines/veterinary/EPAR/meloxoral</t>
  </si>
  <si>
    <t>Nuceiva</t>
  </si>
  <si>
    <t>EMEA/H/C/004587</t>
  </si>
  <si>
    <t>R/0037</t>
  </si>
  <si>
    <t>botulinum toxin type a</t>
  </si>
  <si>
    <t>Botulinum toxin type A</t>
  </si>
  <si>
    <t>Skin Aging</t>
  </si>
  <si>
    <t>M03AX01</t>
  </si>
  <si>
    <t>Other muscle relaxants, peripherally acting agents</t>
  </si>
  <si>
    <t>Temporary improvement in the appearance of moderate to severe vertical lines between the eyebrows seen at maximum frown (glabellar lines), when the severity of the above facial lines has an important psychological impact in adults below 65 years of age.</t>
  </si>
  <si>
    <t>Evolus Pharma B.V.</t>
  </si>
  <si>
    <t>27/09/2019</t>
  </si>
  <si>
    <t>https://www.ema.europa.eu/en/medicines/human/EPAR/nuceiva</t>
  </si>
  <si>
    <t>Vectormune FP ILT</t>
  </si>
  <si>
    <t>EMEA/V/C/005482</t>
  </si>
  <si>
    <t>fowlpox and avian infectious laryngotracheitis vaccine (live, recombinant)</t>
  </si>
  <si>
    <t>recombinant fowlpox virus expressing the membrane fusion protein and the encapsidation protein of avian infectious laryngotracheitis virus, live</t>
  </si>
  <si>
    <t>09/10/2020</t>
  </si>
  <si>
    <t>https://www.ema.europa.eu/en/medicines/veterinary/EPAR/vectormune-fp-ilt</t>
  </si>
  <si>
    <t>Vyxeos liposomal (previously Vyxeos)</t>
  </si>
  <si>
    <t>EMEA/H/C/004282</t>
  </si>
  <si>
    <t>daunorubicin;cytarabine</t>
  </si>
  <si>
    <t>daunorubicin hydrochloride;cytarabine</t>
  </si>
  <si>
    <t>L01XY01</t>
  </si>
  <si>
    <t>Vyxeos liposomal is indicated for the treatment of adults with newly diagnosed, therapy-related acute myeloid leukaemia (t-AML) or AML with myelodysplasia-related changes (AML-MRC).</t>
  </si>
  <si>
    <t>23/04/2024</t>
  </si>
  <si>
    <t>https://www.ema.europa.eu/en/medicines/human/EPAR/vyxeos-liposomal</t>
  </si>
  <si>
    <t>Strangvac</t>
  </si>
  <si>
    <t>EMEA/V/C/005309</t>
  </si>
  <si>
    <t>Streptococcus equi vaccine (recombinant proteins)</t>
  </si>
  <si>
    <t>recombinant Streptococcus equi protein CCE;recombinant Streptococcus equi protein Eq85;recombinant Streptococcus equi protein IdeE</t>
  </si>
  <si>
    <t>Immunologicals for equidae;Inactivated bacterial vaccines (including mycoplasma, toxoid and chlamydia);streptococcus</t>
  </si>
  <si>
    <t>23/05/2024</t>
  </si>
  <si>
    <t>https://www.ema.europa.eu/en/medicines/veterinary/EPAR/strangvac</t>
  </si>
  <si>
    <t>Senvelgo</t>
  </si>
  <si>
    <t>EMEA/V/C/005972</t>
  </si>
  <si>
    <t>velagliflozin</t>
  </si>
  <si>
    <t>velagliflozin L-proline monohydrate</t>
  </si>
  <si>
    <t>Sodium-glucose co-transporter 2 (SGLT2) inhibitors</t>
  </si>
  <si>
    <t>06/10/2023</t>
  </si>
  <si>
    <t>https://www.ema.europa.eu/en/medicines/veterinary/EPAR/senvelgo</t>
  </si>
  <si>
    <t>Loxitab</t>
  </si>
  <si>
    <t>EMEA/V/C/006099</t>
  </si>
  <si>
    <t>Anti-inflammatory and anti-rheumatic products;Oxicams</t>
  </si>
  <si>
    <t>08/09/2023</t>
  </si>
  <si>
    <t>https://www.ema.europa.eu/en/medicines/veterinary/EPAR/loxitab</t>
  </si>
  <si>
    <t>Eluracat</t>
  </si>
  <si>
    <t>EMEA/V/C/005948</t>
  </si>
  <si>
    <t>capromorelin tartrate</t>
  </si>
  <si>
    <t>Anterior pituitary lobe hormones and analogues</t>
  </si>
  <si>
    <t>22/05/2023</t>
  </si>
  <si>
    <t>https://www.ema.europa.eu/en/medicines/veterinary/EPAR/eluracat</t>
  </si>
  <si>
    <t>Oxmax</t>
  </si>
  <si>
    <t>EMEA/V/C/005132</t>
  </si>
  <si>
    <t>Hemoglobin betafumaril (bovine)</t>
  </si>
  <si>
    <t>Blood substitutes and plasma protein fractions</t>
  </si>
  <si>
    <t>https://www.ema.europa.eu/en/medicines/veterinary/EPAR/oxmax</t>
  </si>
  <si>
    <t>Tepmetko</t>
  </si>
  <si>
    <t>EMEA/H/C/005524</t>
  </si>
  <si>
    <t>II/0011</t>
  </si>
  <si>
    <t>tepotinib</t>
  </si>
  <si>
    <t>tepotinib hydrochloride monohydrate</t>
  </si>
  <si>
    <t>L01EX21</t>
  </si>
  <si>
    <t>Tepmetko&amp;nbsp;as monotherapy is indicated for the treatment of adult patients with advanced non-small cell lung cancer (NSCLC) harbouring alterations leading to mesenchymal-epithelial transition factor gene exon 14 (METex14) skipping, who require systemic therapy following prior treatment with immunotherapy and/or platinum-based chemotherapy.</t>
  </si>
  <si>
    <t>18/04/2024</t>
  </si>
  <si>
    <t>https://www.ema.europa.eu/en/medicines/human/EPAR/tepmetko</t>
  </si>
  <si>
    <t>Temozolomide Teva</t>
  </si>
  <si>
    <t>EMEA/H/C/001126</t>
  </si>
  <si>
    <t>VR/0000170853</t>
  </si>
  <si>
    <t>28/01/2010</t>
  </si>
  <si>
    <t>https://www.ema.europa.eu/en/medicines/human/EPAR/temozolomide-teva</t>
  </si>
  <si>
    <t>Ghryvelin (previously Macimorelin Aeterna Zentaris)</t>
  </si>
  <si>
    <t>EMEA/H/C/004660</t>
  </si>
  <si>
    <t>R/0020</t>
  </si>
  <si>
    <t>macimorelin</t>
  </si>
  <si>
    <t>macimorelin acetate</t>
  </si>
  <si>
    <t>Diagnostic Techniques, Endocrine</t>
  </si>
  <si>
    <t>V04CD06</t>
  </si>
  <si>
    <t>This medicinal product is for diagnostic use only.&amp;nbsp;GHRYVELIN&amp;nbsp;is indicated for the diagnosis of growth hormone deficiency (GHD) in adults.</t>
  </si>
  <si>
    <t>12/01/2024</t>
  </si>
  <si>
    <t>11/01/2019</t>
  </si>
  <si>
    <t>26/02/2019</t>
  </si>
  <si>
    <t>https://www.ema.europa.eu/en/medicines/human/EPAR/ghryvelin</t>
  </si>
  <si>
    <t>Onglyza</t>
  </si>
  <si>
    <t>EMEA/H/C/001039</t>
  </si>
  <si>
    <t>II/0057</t>
  </si>
  <si>
    <t>saxagliptin</t>
  </si>
  <si>
    <t>A10BH03</t>
  </si>
  <si>
    <t>Add-on combination therapy Onglyza is indicated in adult patients aged 18 years and older with type-2 diabetes mellitus to improve glycaemic control: as monotherapy:  in patients inadequately controlled by diet and exercise alone and for whom metformin is inappropriate due to contraindications or intolerance;  as dual oral therapy:  in combination with metformin, when metformin alone, with diet and exercise, does not provide adequate glycaemic control; in combination with a sulphonylurea, when the sulphonylurea alone, with diet and exercise, does not provide adequate glycaemic control in patients for whom use of metformin is considered inappropriate; in combination with a thiazolidinedione, when the thiazolidinedione alone with diet and exercise, does not provide adequate glycaemic control in patients for whom use of a thiazolidinedione is considered appropriate;  as triple oral therapy:  in combination with metformin plus a sulphonylurea when this regimen alone, with diet and exercise, does not provide adequate glycaemic control;  as combination therapy with insulin (with or without metformin), when this regimen alone, with diet and exercise, does not provide adequate glycaemic control.</t>
  </si>
  <si>
    <t>30/09/2009</t>
  </si>
  <si>
    <t>https://www.ema.europa.eu/en/medicines/human/EPAR/onglyza</t>
  </si>
  <si>
    <t>Plerixafor Accord</t>
  </si>
  <si>
    <t>EMEA/H/C/005943</t>
  </si>
  <si>
    <t>N/0003</t>
  </si>
  <si>
    <t>Multiple Myeloma;Hematopoietic Stem Cell Transplantation</t>
  </si>
  <si>
    <t>Adult patients Plerixafor Accord is indicated in combination with granulocyte-colony stimulating factor (G-CSF) to enhance mobilisation of haematopoietic stem cells to the peripheral blood for collection and subsequent autologous transplantation in adult patients with lymphoma or multiple myeloma whose cells mobilise poorly (see section 4.2). Paediatric patients (1 to less than 18 years) Plerixafor Accord is indicated in combination with G-CSF to enhance mobilisation of haematopoietic stem cells to the peripheral blood for collection and subsequent autologous transplantation in children with lymphoma or solid malignant tumours, either:- pre-emptively, when circulating stem cell count on the predicted day of collection after adequate mobilization with G-CSF (with or without chemotherapy) is expected to be insufficient with regards to desired hematopoietic stem cells yield, or- who previously failed to collect sufficient haematopoietic stem cells (see section 4.2).</t>
  </si>
  <si>
    <t>06/02/2023</t>
  </si>
  <si>
    <t>https://www.ema.europa.eu/en/medicines/human/EPAR/plerixafor-accord</t>
  </si>
  <si>
    <t>Mirapexin</t>
  </si>
  <si>
    <t>EMEA/H/C/000134</t>
  </si>
  <si>
    <t>H/C/WS2626</t>
  </si>
  <si>
    <t>Mirapexin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 Mirapexin is indicated for symptomatic treatment of moderate to severe idiopathic restless-legs syndrome in dosages up to 0.54 mg of base (0.75 mg of salt).</t>
  </si>
  <si>
    <t>23/02/1998</t>
  </si>
  <si>
    <t>02/05/2024</t>
  </si>
  <si>
    <t>https://www.ema.europa.eu/en/medicines/human/EPAR/mirapexin</t>
  </si>
  <si>
    <t>Pirfenidone axunio (previously Pirfenidone AET)</t>
  </si>
  <si>
    <t>EMEA/H/C/005873</t>
  </si>
  <si>
    <t>IAIN/0008</t>
  </si>
  <si>
    <t>Idiopathic Pulmonary Fibrosis</t>
  </si>
  <si>
    <t>Pirfenidone AET is indicated in adults for the treatment of mild to moderate idiopathic pulmonary fibrosis (IPF).</t>
  </si>
  <si>
    <t>Axunio Pharma GmbH</t>
  </si>
  <si>
    <t>28/06/2022</t>
  </si>
  <si>
    <t>https://www.ema.europa.eu/en/medicines/human/EPAR/pirfenidone-axunio</t>
  </si>
  <si>
    <t>Sifrol</t>
  </si>
  <si>
    <t>EMEA/H/C/000133</t>
  </si>
  <si>
    <t>WS2626</t>
  </si>
  <si>
    <t>Sifrol is indicated for treatment of the signs and symptoms of idiopathic Parkinson's disease, alone (without levodopa) or in combination with levodopa, i.e. over the course of the disease, though to late stages when the effect of levodopa wears off or becomes inconsistent and fluctuations of the therapeutic effect occur (end-of-dose or 'on-off' fluctuations). Sifrol is indicated for symptomatic treatment of moderate to severe idiopathic restless-legs syndrome in dosages up to 0.54 mg of base (0.75 mg of salt).</t>
  </si>
  <si>
    <t>18/06/1997</t>
  </si>
  <si>
    <t>13/10/1997</t>
  </si>
  <si>
    <t>https://www.ema.europa.eu/en/medicines/human/EPAR/sifrol</t>
  </si>
  <si>
    <t>Eladynos</t>
  </si>
  <si>
    <t>EMEA/H/C/005928</t>
  </si>
  <si>
    <t>abaloparatide</t>
  </si>
  <si>
    <t>Osteoporosis, Postmenopausal;Osteoporosis</t>
  </si>
  <si>
    <t>H05AA04</t>
  </si>
  <si>
    <t>Treatment of osteoporosis in postmenopausal women at increased risk of fracture.</t>
  </si>
  <si>
    <t>11/04/2024</t>
  </si>
  <si>
    <t>12/12/2022</t>
  </si>
  <si>
    <t>12/04/2024</t>
  </si>
  <si>
    <t>https://www.ema.europa.eu/en/medicines/human/EPAR/eladynos</t>
  </si>
  <si>
    <t>Myclausen</t>
  </si>
  <si>
    <t>EMEA/H/C/001218</t>
  </si>
  <si>
    <t>PSUSA/00010550/202305</t>
  </si>
  <si>
    <t>Myclausen is indicated in combination with ciclosporin and corticosteroids for the prophylaxis of acute transplant rejection in patients receiving allogeneic renal, cardiac or hepatic transplants.</t>
  </si>
  <si>
    <t>Passauer Pharma GmbH</t>
  </si>
  <si>
    <t>https://www.ema.europa.eu/en/medicines/human/EPAR/myclausen</t>
  </si>
  <si>
    <t>Tessie</t>
  </si>
  <si>
    <t>EMEA/V/C/005427</t>
  </si>
  <si>
    <t>tasipimidine</t>
  </si>
  <si>
    <t>Other hypnotics and sedatives</t>
  </si>
  <si>
    <t>https://www.ema.europa.eu/en/medicines/veterinary/EPAR/tessie</t>
  </si>
  <si>
    <t>Ranexa (previously Latixa)</t>
  </si>
  <si>
    <t>EMEA/H/C/000805</t>
  </si>
  <si>
    <t>N/0068</t>
  </si>
  <si>
    <t>ranolazine</t>
  </si>
  <si>
    <t>Angina Pectoris</t>
  </si>
  <si>
    <t>C01EB18</t>
  </si>
  <si>
    <t>Ranexa is indicated as add-on therapy for the symptomatic treatment of patients with stable angina pectoris who are inadequately controlled or intolerant to first-line anti-anginal therapies (such as beta-blockers and / or calcium antagonists).</t>
  </si>
  <si>
    <t>08/07/2008</t>
  </si>
  <si>
    <t>10/04/2024</t>
  </si>
  <si>
    <t>https://www.ema.europa.eu/en/medicines/human/EPAR/ranexa</t>
  </si>
  <si>
    <t>Aerinaze</t>
  </si>
  <si>
    <t>EMEA/H/C/000772</t>
  </si>
  <si>
    <t>A31/0047</t>
  </si>
  <si>
    <t>desloratadine;pseudoephedrine</t>
  </si>
  <si>
    <t>desloratadine;pseudophedrine sulfate</t>
  </si>
  <si>
    <t>Rhinitis, Allergic, Seasonal</t>
  </si>
  <si>
    <t>R01BA52</t>
  </si>
  <si>
    <t>Nasal preparations</t>
  </si>
  <si>
    <t>Symptomatic treatment of seasonal allergic rhinitis when accompanied by nasal congestion.</t>
  </si>
  <si>
    <t>30/07/2007</t>
  </si>
  <si>
    <t>https://www.ema.europa.eu/en/medicines/human/EPAR/aerinaze</t>
  </si>
  <si>
    <t>Lonsurf</t>
  </si>
  <si>
    <t>EMEA/H/C/003897</t>
  </si>
  <si>
    <t>trifluridine;tipiracil</t>
  </si>
  <si>
    <t>trifluridine;tipiracil hydrochloride</t>
  </si>
  <si>
    <t>L01BC59</t>
  </si>
  <si>
    <t>Colorectal cancer Lonsurf is indicated in combination with bevacizumab for the treatment of adult patients with metastatic colorectal cancer (CRC) who have received two prior anticancer treatment regimens including fluoropyrimidine-, oxaliplatin- and irinotecan-based chemotherapies, anti-VEGF agents, and/or anti-EGFR agents. Lonsurf is indicated as monotherapy for the treatment of adult patients with metastatic colorectal cancer (CRC) who have been previously treated with, or are not considered candidates for, available therapies including fluoropyrimidine-, oxaliplatin- and irinotecan-based chemotherapies, anti-VEGF agents, and anti EGFR agents Gastric cancer Lonsurf is indicated as monotherapy for the treatment of adult patients with metastatic gastric cancer including adenocarcinoma of the gastroesophageal junction, who have been previously treated with at least two prior systemic treatment regimens for advanced disease.</t>
  </si>
  <si>
    <t>14/08/2017</t>
  </si>
  <si>
    <t>05/04/2024</t>
  </si>
  <si>
    <t>https://www.ema.europa.eu/en/medicines/human/EPAR/lonsurf</t>
  </si>
  <si>
    <t>Niapelf</t>
  </si>
  <si>
    <t>EMEA/H/C/006185</t>
  </si>
  <si>
    <t>indicated for maintenance treatment of schizophrenia in adult patients stabilised withpaliperidone or risperidone. In selected adult patients with schizophrenia and previous responsiveness to oral paliperidone or risperidone, Niapelf may be used without prior stabilisation with oral treatment if psychotic symptoms are mild to moderate and a long-acting injectable treatment is needed.&amp;nbsp;</t>
  </si>
  <si>
    <t>31/03/2024</t>
  </si>
  <si>
    <t>04/04/2024</t>
  </si>
  <si>
    <t>https://www.ema.europa.eu/en/medicines/human/EPAR/niapelf</t>
  </si>
  <si>
    <t>Ertapenem SUN</t>
  </si>
  <si>
    <t>EMEA/H/C/005815</t>
  </si>
  <si>
    <t>Treatment Ertapenem SUN is indicated in paediatric patients (3 months to 17 years of age) and in adults for the treatment of the following infections when caused by bacteria known or very likely to be susceptible to ertapenem and when parenteral therapy is required (see sections 4.4 and 5.1):  Intra-abdominal infections Community acquired pneumonia Acute gynaecological infections Diabetic foot infections of the skin and soft tissue (see section 4.4)  Prevention Ertapenem SUN is indicated in adults for the prophylaxis of surgical site infection following elective colorectal surgery (see section 4.4). Consideration should be given to official guidance on the appropriate use of antibacterial agents.</t>
  </si>
  <si>
    <t>02/04/2024</t>
  </si>
  <si>
    <t>03/04/2024</t>
  </si>
  <si>
    <t>https://www.ema.europa.eu/en/medicines/human/EPAR/ertapenem-sun</t>
  </si>
  <si>
    <t>Nobivac LoVo L4</t>
  </si>
  <si>
    <t>EMEA/V/C/005628</t>
  </si>
  <si>
    <t>Leptospira interrogans, serogroup Australis, serovar Bratislava, strain As-05-073, Inactivated,Leptospira interrogans, serogroup Canicola, serovar Portland-vere, strain Ca-12-000, Inactivated,Leptospira interrogans, serogroup Icterohaemorrhagiae, serovar Copenhageni, strain Ic-02-001, Inactivated,Leptospira kirschneri, serogroup Grippotyphosa, serovar Dadas, strain GR-01-005, Inactivated,</t>
  </si>
  <si>
    <t>https://www.ema.europa.eu/en/medicines/veterinary/EPAR/nobivac-lovo-l4</t>
  </si>
  <si>
    <t>Bovilis Nasalgen-C</t>
  </si>
  <si>
    <t>EMEA/V/C/005906</t>
  </si>
  <si>
    <t>bovine coronavirus, strain CA25, live</t>
  </si>
  <si>
    <t>Immunologicals for Bovidae;Live viral vaccines;bovine coronavirus</t>
  </si>
  <si>
    <t>17/02/2023</t>
  </si>
  <si>
    <t>https://www.ema.europa.eu/en/medicines/veterinary/EPAR/bovilis-nasalgen-c</t>
  </si>
  <si>
    <t>Bovilis Cryptium</t>
  </si>
  <si>
    <t>EMEA/V/C/006045</t>
  </si>
  <si>
    <t>cryptosporidium parvum, glycoprotein gp40</t>
  </si>
  <si>
    <t>Cryptosporidium parvum, glycoprotein gp40</t>
  </si>
  <si>
    <t>Immunologicals for Bovidae;Inactivated parasitic vaccines</t>
  </si>
  <si>
    <t>https://www.ema.europa.eu/en/medicines/veterinary/EPAR/bovilis-cryptium</t>
  </si>
  <si>
    <t>Poulvac Procerta HVT-IBD</t>
  </si>
  <si>
    <t>EMEA/V/C/006000</t>
  </si>
  <si>
    <t>turkey herpes virus, strain FC-126, expressing infectious bursal disease virus VP2 protein, live</t>
  </si>
  <si>
    <t>turkey herpes virus, strain HVT-IBD, expressing infectious bursal disease virus VP2 protein, live</t>
  </si>
  <si>
    <t>Immunologicals for aves;Live viral vaccines;Avian herpes virus (marek’s disease) + avian infectious bursal disease virus (gumboro disease)</t>
  </si>
  <si>
    <t>https://www.ema.europa.eu/en/medicines/veterinary/EPAR/poulvac-procerta-hvt-ibd</t>
  </si>
  <si>
    <t>Ximluci</t>
  </si>
  <si>
    <t>EMEA/H/C/005617</t>
  </si>
  <si>
    <t>Ximluci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</si>
  <si>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26/03/2024</t>
  </si>
  <si>
    <t>https://www.ema.europa.eu/en/medicines/human/EPAR/ximluci</t>
  </si>
  <si>
    <t>Clopidogrel ratiopharm</t>
  </si>
  <si>
    <t>EMEA/H/C/004006</t>
  </si>
  <si>
    <t>IB/0024/G</t>
  </si>
  <si>
    <t>Myocardial Infarction;Acute Coronary Syndrome;Peripheral Vascular Diseases;Stroke</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</si>
  <si>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</si>
  <si>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18/02/2015</t>
  </si>
  <si>
    <t>https://www.ema.europa.eu/en/medicines/human/EPAR/clopidogrel-ratiopharm</t>
  </si>
  <si>
    <t>Cuprior</t>
  </si>
  <si>
    <t>EMEA/H/C/004005</t>
  </si>
  <si>
    <t>IB/0029</t>
  </si>
  <si>
    <t>trientine</t>
  </si>
  <si>
    <t>trientine tetrahydrochloride</t>
  </si>
  <si>
    <t>Cuprior is indicated for the treatment of Wilson's disease in adults, adolescents and children ≥ 5 years intolerant to D-penicillamine therapy.</t>
  </si>
  <si>
    <t>Orphalan</t>
  </si>
  <si>
    <t>25/03/2024</t>
  </si>
  <si>
    <t>https://www.ema.europa.eu/en/medicines/human/EPAR/cuprior</t>
  </si>
  <si>
    <t>Exblifep</t>
  </si>
  <si>
    <t>EMEA/H/C/005431</t>
  </si>
  <si>
    <t>cefepime;enmetazobactam</t>
  </si>
  <si>
    <t>cefepime dihydrochloride monohydrate;Enmetazobactam</t>
  </si>
  <si>
    <t>Urinary Tract Infections;Pyelonephritis;Healthcare-Associated Pneumonia;Pneumonia, Ventilator-Associated</t>
  </si>
  <si>
    <t>J01DE51</t>
  </si>
  <si>
    <t>Exblifep is indicated for the treatment of the following infections in adults (see sections 4.4 and 5.1): - Complicated urinary tract infections (cUTI), including pyelonephritis - Hospital-acquired pneumonia (HAP), including ventilator associated pneumonia (VAP) Treatment of patients with bacteraemia that occurs in association with, or is suspected to be associated with, any of the infections listed above. Consideration should be given to official guidance on the appropriate use of antibacterial agents.</t>
  </si>
  <si>
    <t>https://www.ema.europa.eu/en/medicines/human/EPAR/exblifep</t>
  </si>
  <si>
    <t>Vijoice</t>
  </si>
  <si>
    <t>EMEA/H/C/005468</t>
  </si>
  <si>
    <t>Genetic Diseases, Inborn;Growth Disorders</t>
  </si>
  <si>
    <t>L01EM03</t>
  </si>
  <si>
    <t>Treatment of patients with severe manifestations of PIK3CA-related overgrowth spectrum</t>
  </si>
  <si>
    <t>https://www.ema.europa.eu/en/medicines/human/EPAR/vijoice</t>
  </si>
  <si>
    <t>Sustiva</t>
  </si>
  <si>
    <t>EMEA/H/C/000249</t>
  </si>
  <si>
    <t>N/0161</t>
  </si>
  <si>
    <t>efavirenz</t>
  </si>
  <si>
    <t>J05AG03</t>
  </si>
  <si>
    <t>Sustiva is indicated in antiviral combination treatment of human-immunodeficiency-virus-1 (HIV-1)-infected adults, adolescents and children three years of age and older. Sustiva has not been adequately studied in patients with advanced HIV disease, namely in patients with CD4 counts &amp;lt;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Sustiva.</t>
  </si>
  <si>
    <t>23/05/2023</t>
  </si>
  <si>
    <t>24/02/1999</t>
  </si>
  <si>
    <t>28/05/1999</t>
  </si>
  <si>
    <t>01/02/2024</t>
  </si>
  <si>
    <t>https://www.ema.europa.eu/en/medicines/human/EPAR/sustiva</t>
  </si>
  <si>
    <t>Pramipexole Accord</t>
  </si>
  <si>
    <t>EMEA/H/C/002291</t>
  </si>
  <si>
    <t>IAIN/0017</t>
  </si>
  <si>
    <t>Parkinson Disease;Restless Legs Syndrome</t>
  </si>
  <si>
    <t>Pramipexole Accord is indicated in adults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t>
  </si>
  <si>
    <t>20/11/2020</t>
  </si>
  <si>
    <t>29/09/2011</t>
  </si>
  <si>
    <t>24/10/2017</t>
  </si>
  <si>
    <t>https://www.ema.europa.eu/en/medicines/human/EPAR/pramipexole-accord</t>
  </si>
  <si>
    <t>Innovax-ILT-IBD</t>
  </si>
  <si>
    <t>EMEA/V/C/005905</t>
  </si>
  <si>
    <t>turkey herpes virus, expressing infectious bursal disease virus and avian infectious laryngotracheitis virus, strain HVT/IBD/ILT, live</t>
  </si>
  <si>
    <t>Immunologicals for aves;Live viral vaccines;Avian herpes virus (marek's disease);avian infectious laryngotracheitis virus;avian infectious bursal disease virus (gumboro disease)</t>
  </si>
  <si>
    <t>https://www.ema.europa.eu/en/medicines/veterinary/EPAR/innovax-ilt-ibd</t>
  </si>
  <si>
    <t>Prevexxion RN+HVT</t>
  </si>
  <si>
    <t>EMEA/V/C/006146</t>
  </si>
  <si>
    <t>Marek’s disease virus, strain RN1250, live;turkey herpesvirus, strain FC126, Live</t>
  </si>
  <si>
    <t>Immunologicals for aves;Live viral vaccines;Avian herpes virus (marek's disease)</t>
  </si>
  <si>
    <t>https://www.ema.europa.eu/en/medicines/veterinary/EPAR/prevexxion-rnhvt</t>
  </si>
  <si>
    <t>Eurican L4</t>
  </si>
  <si>
    <t>EMEA/V/C/005944</t>
  </si>
  <si>
    <t>inactivated immunological veterinary medicinal product containing Leptospira interrogans, serogroup Canicola, serovar Canicola, strain 16070, L. interrogans, serogroup icterohaemorrhagiae, serovar icterohaemorrhagiae, strain 16069, L. interrogans, serogroup Grippotyphosa, serovar Grippotyphosa, strain Grippo Mal 1540, L. interrogans, serogroup Australis, serovar Bratislava, strain</t>
  </si>
  <si>
    <t>Immunologicals for canidae;Inactivated bacterial vaccines (including mycoplasma, toxoid and chlamydia);leptospira</t>
  </si>
  <si>
    <t>https://www.ema.europa.eu/en/medicines/veterinary/EPAR/eurican-l4</t>
  </si>
  <si>
    <t>Yurvac RHD</t>
  </si>
  <si>
    <t>EMEA/V/C/005992</t>
  </si>
  <si>
    <t>rabbit haemorrhagic disease virus, capsid protein antigen, recombinant</t>
  </si>
  <si>
    <t>Immunologicals for leporidae;Other inactivated vaccines</t>
  </si>
  <si>
    <t>https://www.ema.europa.eu/en/medicines/veterinary/EPAR/yurvac-rhd</t>
  </si>
  <si>
    <t>Zalasta</t>
  </si>
  <si>
    <t>EMEA/H/C/000792</t>
  </si>
  <si>
    <t>IB/0044/G</t>
  </si>
  <si>
    <t>Krka</t>
  </si>
  <si>
    <t>01/03/2024</t>
  </si>
  <si>
    <t>27/09/2007</t>
  </si>
  <si>
    <t>19/01/2018</t>
  </si>
  <si>
    <t>08/03/2024</t>
  </si>
  <si>
    <t>https://www.ema.europa.eu/en/medicines/human/EPAR/zalasta</t>
  </si>
  <si>
    <t>Apealea</t>
  </si>
  <si>
    <t>EMEA/H/C/004154</t>
  </si>
  <si>
    <t>Antineoplastic agents;Taxanes</t>
  </si>
  <si>
    <t>Apealea in combination with carboplatin is indicated for the treatment of adult patients with first relapse of platinum?sensitive epithelial ovarian cancer, primary peritoneal cancer and fallopian tube cancer.</t>
  </si>
  <si>
    <t>11/09/2023</t>
  </si>
  <si>
    <t>05/12/2018</t>
  </si>
  <si>
    <t>06/03/2024</t>
  </si>
  <si>
    <t>https://www.ema.europa.eu/en/medicines/human/EPAR/apealea</t>
  </si>
  <si>
    <t>Clopidogrel Teva (hydrogen sulphate)</t>
  </si>
  <si>
    <t>EMEA/H/C/001053</t>
  </si>
  <si>
    <t>IB/0059/G</t>
  </si>
  <si>
    <t>Acute Coronary Syndrome;Peripheral Vascular Diseases;Myocardial Infarction;Stroke</t>
  </si>
  <si>
    <t>Secondary prevention of atherothrombotic eventsClopidogrel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</si>
  <si>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08/02/2024</t>
  </si>
  <si>
    <t>04/12/2017</t>
  </si>
  <si>
    <t>29/02/2024</t>
  </si>
  <si>
    <t>https://www.ema.europa.eu/en/medicines/human/EPAR/clopidogrel-teva-hydrogen-sulphate</t>
  </si>
  <si>
    <t>Fuzeon</t>
  </si>
  <si>
    <t>EMEA/H/C/000514</t>
  </si>
  <si>
    <t>IB/0065</t>
  </si>
  <si>
    <t>enfuvirtide</t>
  </si>
  <si>
    <t>J05AX07</t>
  </si>
  <si>
    <t>Fuzeon is indicated in combination with other antiretroviral medicinal products for the treatment of HIV-1-infected patients who have received treatment with and failed on regimens containing at least one medicinal product from each of the following antiretroviral classes: protease inhibitors, non-nucleoside reverse-transcriptase inhibitors and nucleoside reverse-transcriptase inhibitors, or who have intolerance to previous antiretroviral regimens. In deciding on a new regimen for patients who have failed an antiretroviral regimen, careful consideration should be given to the treatment history of the individual patient and the patterns of mutations associated with different medicinal products. Where available, resistance testing may be appropriate.</t>
  </si>
  <si>
    <t>16/10/2023</t>
  </si>
  <si>
    <t>27/05/2003</t>
  </si>
  <si>
    <t>https://www.ema.europa.eu/en/medicines/human/EPAR/fuzeon</t>
  </si>
  <si>
    <t>Ryeqo</t>
  </si>
  <si>
    <t>EMEA/H/C/005267</t>
  </si>
  <si>
    <t>relugolix;estradiol;norethisterone acetate</t>
  </si>
  <si>
    <t>relugolix;norethisterone acetate;estradiol hemihydrate</t>
  </si>
  <si>
    <t>H01CC54</t>
  </si>
  <si>
    <t>Ryeqo is indicated in adult women of reproductive age for: - treatment of moderate to severe symptoms of uterine fibroids, - symptomatic treatment of endometriosis in women with a history of previous medical or surgical treatment for their endometriosis.</t>
  </si>
  <si>
    <t>18/01/2024</t>
  </si>
  <si>
    <t>https://www.ema.europa.eu/en/medicines/human/EPAR/ryeqo</t>
  </si>
  <si>
    <t>HorStem</t>
  </si>
  <si>
    <t>EMEA/V/C/004265</t>
  </si>
  <si>
    <t>equine umbilical cord mesenchymal stem cells</t>
  </si>
  <si>
    <t>10/09/2019</t>
  </si>
  <si>
    <t>https://www.ema.europa.eu/en/medicines/veterinary/EPAR/horstem</t>
  </si>
  <si>
    <t>Lonquex</t>
  </si>
  <si>
    <t>EMEA/H/C/002556</t>
  </si>
  <si>
    <t>II/0080</t>
  </si>
  <si>
    <t>lipegfilgrastim</t>
  </si>
  <si>
    <t>L03AA14</t>
  </si>
  <si>
    <t>Immunostimulants;Colony stimulating factors</t>
  </si>
  <si>
    <t>Lonquex is indicated in adults and in children 2 years of age and older for reduction in the duration of neutropenia and the incidence of febrile neutropenia in patients treated with cytotoxic chemotherapy for malignancy (with the exception of chronic myeloid leukaemia and myelodysplastic syndromes).</t>
  </si>
  <si>
    <t>26/10/2023</t>
  </si>
  <si>
    <t>https://www.ema.europa.eu/en/medicines/human/EPAR/lonquex</t>
  </si>
  <si>
    <t>Mulpleo (previously Lusutrombopag Shionogi)</t>
  </si>
  <si>
    <t>EMEA/H/C/004720</t>
  </si>
  <si>
    <t>IAIN/0017/G</t>
  </si>
  <si>
    <t>lusutrombopag</t>
  </si>
  <si>
    <t>Lusutrombopag</t>
  </si>
  <si>
    <t>Mulpleo is indicated for the treatment of severe thrombocytopenia in adult patients with chronic liver disease undergoing invasive procedures</t>
  </si>
  <si>
    <t>14/03/2019</t>
  </si>
  <si>
    <t>https://www.ema.europa.eu/en/medicines/human/EPAR/mulpleo</t>
  </si>
  <si>
    <t>Prolevare</t>
  </si>
  <si>
    <t>EMEA/V/C/006117</t>
  </si>
  <si>
    <t>https://www.ema.europa.eu/en/medicines/veterinary/EPAR/prolevare</t>
  </si>
  <si>
    <t>CircoMax</t>
  </si>
  <si>
    <t>EMEA/V/C/005185</t>
  </si>
  <si>
    <t>porcine circovirus vaccine (inactivated recombinant)</t>
  </si>
  <si>
    <t>recombinant chimeric porcine circovirus 1 containing the porcine circovirus 2a open reading frame 2 protein, inactivated,Recombinant chimeric porcine circovirus 1 containing the porcine circovirus 2b open reading frame 2 protein, inactivated</t>
  </si>
  <si>
    <t>https://www.ema.europa.eu/en/medicines/veterinary/EPAR/circomax</t>
  </si>
  <si>
    <t>Brucellin Aquilon</t>
  </si>
  <si>
    <t>EMEA/V/C/005577</t>
  </si>
  <si>
    <t>Brucella abortus, strain AQ1302, protein extract</t>
  </si>
  <si>
    <t>In vivo diagnostic preparations</t>
  </si>
  <si>
    <t>https://www.ema.europa.eu/en/medicines/veterinary/EPAR/brucellin-aquilon</t>
  </si>
  <si>
    <t>Vectormune ND</t>
  </si>
  <si>
    <t>EMEA/V/C/003829</t>
  </si>
  <si>
    <t>Newcastle disease and Marek’s disease vaccine (live recombinant)</t>
  </si>
  <si>
    <t>https://www.ema.europa.eu/en/medicines/veterinary/EPAR/vectormune-nd</t>
  </si>
  <si>
    <t>AdTab (previously Lotilaner Elanco)</t>
  </si>
  <si>
    <t>EMEA/V/C/006030</t>
  </si>
  <si>
    <t>https://www.ema.europa.eu/en/medicines/veterinary/EPAR/adtab</t>
  </si>
  <si>
    <t>Catiolanze</t>
  </si>
  <si>
    <t>EMEA/H/C/005933</t>
  </si>
  <si>
    <t>IB/0002</t>
  </si>
  <si>
    <t>latanoprost</t>
  </si>
  <si>
    <t>Latanoprost</t>
  </si>
  <si>
    <t>Glaucoma, Open-Angle</t>
  </si>
  <si>
    <t>S01EE01</t>
  </si>
  <si>
    <t>Catiolanze is indicated for the reduction of elevated intraocular pressure (IOP) in adult patients with open angle glaucoma or ocular hypertension. Catiolanze is indicated for the reduction of elevated IOP in children from 4 years of age and adolescents with elevated IOP and paediatric glaucoma. &amp;nbsp;</t>
  </si>
  <si>
    <t>13/02/2024</t>
  </si>
  <si>
    <t>https://www.ema.europa.eu/en/medicines/human/EPAR/catiolanze</t>
  </si>
  <si>
    <t>Mometamax Ultra</t>
  </si>
  <si>
    <t>EMEA/V/C/004987</t>
  </si>
  <si>
    <t>gentamicin;posaconazole;mometasone furoate</t>
  </si>
  <si>
    <t>gentamicin;mometasone furoate;posaconazole</t>
  </si>
  <si>
    <t>Otologicals;Corticosteroids;Antiinfectives</t>
  </si>
  <si>
    <t>https://www.ema.europa.eu/en/medicines/veterinary/EPAR/mometamax-ultra</t>
  </si>
  <si>
    <t>Evanovo</t>
  </si>
  <si>
    <t>EMEA/V/C/005819</t>
  </si>
  <si>
    <t>Eimeria acervulina, strain 044, live;Eimeria maxima, strain 013, live;Eimeria praecox, strain 007, live;Eimeria tenella, strain 004, live</t>
  </si>
  <si>
    <t>Eimeria acervulina, strain 044, Live;Eimeria maxima, strain 013, Live;Eimeria praecox, strain 007, Live;Eimeria tenella, strain 004, Live</t>
  </si>
  <si>
    <t>https://www.ema.europa.eu/en/medicines/veterinary/EPAR/evanovo</t>
  </si>
  <si>
    <t>DogStem</t>
  </si>
  <si>
    <t>EMEA/V/C/005829</t>
  </si>
  <si>
    <t>equine umbilical cord-derived mesenchymal stem cells</t>
  </si>
  <si>
    <t>https://www.ema.europa.eu/en/medicines/veterinary/EPAR/dogstem</t>
  </si>
  <si>
    <t>Cortaderm</t>
  </si>
  <si>
    <t>EMEA/V/C/005579</t>
  </si>
  <si>
    <t>https://www.ema.europa.eu/en/medicines/veterinary/EPAR/cortaderm</t>
  </si>
  <si>
    <t>Coxatab</t>
  </si>
  <si>
    <t>EMEA/V/C/005816</t>
  </si>
  <si>
    <t>https://www.ema.europa.eu/en/medicines/veterinary/EPAR/coxatab</t>
  </si>
  <si>
    <t>Ambirix</t>
  </si>
  <si>
    <t>EMEA/H/C/000426</t>
  </si>
  <si>
    <t>WS2594/G</t>
  </si>
  <si>
    <t>hepatitis A (inactivated) and hepatitis B (rDNA) (HAB) vaccine (adsorbed)</t>
  </si>
  <si>
    <t>hepatitis A virus (inactivated);hepatitis B surface antigen</t>
  </si>
  <si>
    <t>Hepatitis B;Hepatitis A;Immunization</t>
  </si>
  <si>
    <t>J07BC20</t>
  </si>
  <si>
    <t>Ambirix is for use in non-immune persons from one year up to and including 15 years of age for protection against hepatitis-A and hepatitis-B infection. Protection against hepatitis-B infections may not be obtained until after the second dose. Therefore:  Ambirix should be used only when there is a relatively low risk of hepatitis-B infection during the vaccination course; it is recommended that Ambirix should be administered in settings where completion of the two-dose vaccination course can be assured.</t>
  </si>
  <si>
    <t>30/08/2002</t>
  </si>
  <si>
    <t>https://www.ema.europa.eu/en/medicines/human/EPAR/ambirix</t>
  </si>
  <si>
    <t>Sugammadex Lorien</t>
  </si>
  <si>
    <t>EMEA/H/C/006115</t>
  </si>
  <si>
    <t>reversal of neuromuscular blockade induced by rocuronium or vecuronium&amp;nbsp;</t>
  </si>
  <si>
    <t>LABORATORIOS LORIEN, S.L</t>
  </si>
  <si>
    <t>28/09/2023</t>
  </si>
  <si>
    <t>https://www.ema.europa.eu/en/medicines/human/EPAR/sugammadex-lorien</t>
  </si>
  <si>
    <t>Twinrix Adult</t>
  </si>
  <si>
    <t>EMEA/H/C/000112</t>
  </si>
  <si>
    <t>hepatitis A (inactivated) and hepatitis B (rDNA) (HAB) vaccine (adsorbed)</t>
  </si>
  <si>
    <t>hepatitis A virus (inactivated);hepatitis B surface antigen</t>
  </si>
  <si>
    <t>Twinrix Adult is indicated for use in non immune adults and adolescents 16 years of age and above who are at risk of both hepatitis A and hepatitis B infection.</t>
  </si>
  <si>
    <t>19/09/1996</t>
  </si>
  <si>
    <t>07/02/2024</t>
  </si>
  <si>
    <t>https://www.ema.europa.eu/en/medicines/human/EPAR/twinrix-adult</t>
  </si>
  <si>
    <t>Twinrix Paediatric</t>
  </si>
  <si>
    <t>EMEA/H/C/000129</t>
  </si>
  <si>
    <t>Immunization;Hepatitis B;Hepatitis A</t>
  </si>
  <si>
    <t>Twinrix Paediatric is indicated for use in non-immune infants, children and adolescents from one year up to and including 15 years who are at risk of both hepatitis-A and hepatitis-B infection.</t>
  </si>
  <si>
    <t>10/02/1997</t>
  </si>
  <si>
    <t>https://www.ema.europa.eu/en/medicines/human/EPAR/twinrix-paediatric</t>
  </si>
  <si>
    <t>Strensiq</t>
  </si>
  <si>
    <t>EMEA/H/C/003794</t>
  </si>
  <si>
    <t>II/0065/G</t>
  </si>
  <si>
    <t>asfotase alfa</t>
  </si>
  <si>
    <t>Hypophosphatasia</t>
  </si>
  <si>
    <t>Strensiq is indicated for long-term enzyme replacement therapy in patients with paediatric-onset hypophosphatasia to treat the bone manifestations of the disease.</t>
  </si>
  <si>
    <t>19/10/2023</t>
  </si>
  <si>
    <t>https://www.ema.europa.eu/en/medicines/human/EPAR/strensiq</t>
  </si>
  <si>
    <t>Actraphane</t>
  </si>
  <si>
    <t>EMEA/H/C/000427</t>
  </si>
  <si>
    <t>IB/0096</t>
  </si>
  <si>
    <t>insulin human (rDNA)</t>
  </si>
  <si>
    <t>A10AD01</t>
  </si>
  <si>
    <t>02/02/2024</t>
  </si>
  <si>
    <t>25/04/2002</t>
  </si>
  <si>
    <t>07/10/2002</t>
  </si>
  <si>
    <t>https://www.ema.europa.eu/en/medicines/human/EPAR/actraphane</t>
  </si>
  <si>
    <t>Albrioza</t>
  </si>
  <si>
    <t>EMEA/H/C/005901</t>
  </si>
  <si>
    <t>sodium phenylbutyrate;ursodoxicoltaurine</t>
  </si>
  <si>
    <t>Treatment of amyotrophic lateral sclerosis (ALS)</t>
  </si>
  <si>
    <t>Amylyx Pharmaceuticals EMEA B.V.</t>
  </si>
  <si>
    <t>https://www.ema.europa.eu/en/medicines/human/EPAR/albrioza</t>
  </si>
  <si>
    <t>Chanaxin</t>
  </si>
  <si>
    <t>EMEA/V/C/005606</t>
  </si>
  <si>
    <t>30/01/2024</t>
  </si>
  <si>
    <t>https://www.ema.europa.eu/en/medicines/veterinary/EPAR/chanaxin</t>
  </si>
  <si>
    <t>Mixtard</t>
  </si>
  <si>
    <t>EMEA/H/C/000428</t>
  </si>
  <si>
    <t>https://www.ema.europa.eu/en/medicines/human/EPAR/mixtard</t>
  </si>
  <si>
    <t>Nemdatine</t>
  </si>
  <si>
    <t>EMEA/H/C/002680</t>
  </si>
  <si>
    <t>IB/0020/G</t>
  </si>
  <si>
    <t>16/01/2024</t>
  </si>
  <si>
    <t>22/04/2013</t>
  </si>
  <si>
    <t>17/01/2024</t>
  </si>
  <si>
    <t>https://www.ema.europa.eu/en/medicines/human/EPAR/nemdatine</t>
  </si>
  <si>
    <t>Tegsedi</t>
  </si>
  <si>
    <t>EMEA/H/C/004782</t>
  </si>
  <si>
    <t>inotersen</t>
  </si>
  <si>
    <t>inotersen sodium</t>
  </si>
  <si>
    <t>Treatment of stage 1 or Stage 2 polyneuropathy in adult patients with hereditary transthyretin amyloidosis (hATTR).</t>
  </si>
  <si>
    <t>30/11/2023</t>
  </si>
  <si>
    <t>https://www.ema.europa.eu/en/medicines/human/EPAR/tegsedi</t>
  </si>
  <si>
    <t>Bemfola</t>
  </si>
  <si>
    <t>EMEA/H/C/002615</t>
  </si>
  <si>
    <t>In adult women:  anovulation (including polycystic ovarian disease, PCOD) in women who have been unresponsive to treatment with clomiphene citrate; stimulation of multifollicular development in patients undergoing superovulation for assisted reproductive technologies (ART) such as in vitro fertilisation (IVF), gamete intra-fallopian transfer (GIFT) and zygote intra-fallopian transfer (ZIFT); follitropin alfa in association with a luteinising hormone (LH) preparation is recommended for the stimulation of follicular development in women with severe LH and FSH deficiency. In clinical trials these patients were defined by an endogenous serum LH level &amp;lt; 1.2 IU/l.  In adult men:  follitropin alfa is indicated for the stimulation of spermatogenesis in men who have congenital or acquired hypogonadotrophic hypogonadism with concomitant human Chorionic Gonadotrophin (hCG) therapy.</t>
  </si>
  <si>
    <t>09/01/2024</t>
  </si>
  <si>
    <t>26/03/2014</t>
  </si>
  <si>
    <t>https://www.ema.europa.eu/en/medicines/human/EPAR/bemfola</t>
  </si>
  <si>
    <t>Intrarosa</t>
  </si>
  <si>
    <t>EMEA/H/C/004138</t>
  </si>
  <si>
    <t>S/0044</t>
  </si>
  <si>
    <t>prasterone</t>
  </si>
  <si>
    <t>G03XX01</t>
  </si>
  <si>
    <t>Other sex hormones and modulators of the genital system</t>
  </si>
  <si>
    <t>Intrarosa is indicated for the treatment of vulvar and vaginal atrophy in postmenopausal women having moderate to severe symptoms.</t>
  </si>
  <si>
    <t>Endoceutics S.A.</t>
  </si>
  <si>
    <t>15/01/2024</t>
  </si>
  <si>
    <t>https://www.ema.europa.eu/en/medicines/human/EPAR/intrarosa</t>
  </si>
  <si>
    <t>Flebogamma DIF (previously Flebogammadif)</t>
  </si>
  <si>
    <t>EMEA/H/C/000781</t>
  </si>
  <si>
    <t>IB/0077/G</t>
  </si>
  <si>
    <t>Mucocutaneous Lymph Node Syndrome;Guillain-Barre Syndrome;Bone Marrow Transplantation;Purpura, Thrombocytopenic, Idiopathic;Immunologic Deficiency Syndromes</t>
  </si>
  <si>
    <t>Replacement therapy in adults, children and adolescents (0-18 years) in:  primary immunodeficiency syndromes with impaired antibody production; hypogammaglobulinaemia and recurrent bacterial infections in patients with chronic lymphocytic luekaemia, in whom prophylactic antibiotics have failed; hypogammaglobulinaemia and recurrent bacterial infections in plateau-phase-multiple-myeloma patients who failed to respond to pneumococcal immunisation; hypogammaglobulinaemia in patients after allogenic haematopoietic-stem-cell transplantation (HSCT); congenital AIDS with recurrent bacterial infections.  Immunomodulation in adults, children and adolescents (0-18 years) in:  primary immune thrombocytopenia (ITP), in patients at high risk of bleeding or prior to surgery to correct the platelet count; Guillain Barré syndrome; Kawasaki disease.</t>
  </si>
  <si>
    <t>23/07/2007</t>
  </si>
  <si>
    <t>11/01/2024</t>
  </si>
  <si>
    <t>https://www.ema.europa.eu/en/medicines/human/EPAR/flebogamma-dif</t>
  </si>
  <si>
    <t>Azacitidine betapharm</t>
  </si>
  <si>
    <t>EMEA/H/C/005075</t>
  </si>
  <si>
    <t>Azacitidine betapharm is indicated for the treatment of adult patients who are not eligible for haematopoietic stem cell transplantation (HSCT) with:  intermediate-2 and high-risk myelodysplastic syndromes (MDS) according to the International Prognostic Scoring System (IPSS), chronic myelomonocytic leukaemia (CMML) with 10 % to 29 % marrow blasts without myeloproliferative disorder, acute myeloid leukaemia (AML) with 20 % to 30 % blasts and multi-lineage dysplasia, according to World Health Organization (WHO) classification, AML with &amp;gt; 30 % marrow blasts according to the WHO classification.</t>
  </si>
  <si>
    <t>betapharm Arzneimittel GmbH</t>
  </si>
  <si>
    <t>10/01/2024</t>
  </si>
  <si>
    <t>https://www.ema.europa.eu/en/medicines/human/EPAR/azacitidine-betapharm</t>
  </si>
  <si>
    <t>Dimethyl fumarate Teva</t>
  </si>
  <si>
    <t>EMEA/H/C/005963</t>
  </si>
  <si>
    <t>Dimethyl fumarate Teva is indicated for the treatment of adult and paediatric patients aged 13 years and older with relapsing remitting multiple sclerosis (RRMS).</t>
  </si>
  <si>
    <t>13/12/2023</t>
  </si>
  <si>
    <t>https://www.ema.europa.eu/en/medicines/human/EPAR/dimethyl-fumarate-teva</t>
  </si>
  <si>
    <t>EMEA/H/C/006039</t>
  </si>
  <si>
    <t>Dimethyl fumarate Neuraxpharma is indicated for the treatment of adult patients with relapsing remitting multiple sclerosis.</t>
  </si>
  <si>
    <t>Laboratorios Lesvi S.L.</t>
  </si>
  <si>
    <t>13/05/2022</t>
  </si>
  <si>
    <t>https://www.ema.europa.eu/en/medicines/human/EPAR/dimethyl-fumarate-neuraxpharm-0</t>
  </si>
  <si>
    <t>EMEA/H/C/005950</t>
  </si>
  <si>
    <t>https://www.ema.europa.eu/en/medicines/human/EPAR/dimethyl-fumarate-accord-0</t>
  </si>
  <si>
    <t>Dimethyl fumarate Polpharma</t>
  </si>
  <si>
    <t>EMEA/H/C/005955</t>
  </si>
  <si>
    <t>Dimethyl fumarate Polpharma is indicated for the treatment of adult patients with relapsing remitting multiple sclerosis.</t>
  </si>
  <si>
    <t>https://www.ema.europa.eu/en/medicines/human/EPAR/dimethyl-fumarate-polpharma</t>
  </si>
  <si>
    <t>EMEA/H/C/005956</t>
  </si>
  <si>
    <t>Dimethyl fumarate Mylan is indicated for the treatment of adult patients with relapsing remitting multiple sclerosis.</t>
  </si>
  <si>
    <t>https://www.ema.europa.eu/en/medicines/human/EPAR/dimethyl-fumarate-mylan-0</t>
  </si>
  <si>
    <t>Defitelio</t>
  </si>
  <si>
    <t>EMEA/H/C/002393</t>
  </si>
  <si>
    <t>defibrotide</t>
  </si>
  <si>
    <t>Hepatic Veno-Occlusive Disease</t>
  </si>
  <si>
    <t>B01AX01</t>
  </si>
  <si>
    <t>Defitelio is indicated for the treatment of severe hepatic veno-occlusive disease (VOD) also known as sinusoidal obstructive syndrome (SOS) in haematopoietic stem-cell transplantation (HSCT) therapy. It is indicated in adults and in adolescents, children and infants over 1 month of age.</t>
  </si>
  <si>
    <t>Gentium S.r.l.</t>
  </si>
  <si>
    <t>19/12/2023</t>
  </si>
  <si>
    <t>https://www.ema.europa.eu/en/medicines/human/EPAR/defitelio</t>
  </si>
  <si>
    <t>Clopidogrel Taw Pharma (previously Clopidogrel Mylan)</t>
  </si>
  <si>
    <t>EMEA/H/C/001134</t>
  </si>
  <si>
    <t>IB/0049/G</t>
  </si>
  <si>
    <t>clopidogrel hydrochloride</t>
  </si>
  <si>
    <t>Peripheral Vascular Diseases;Stroke;Myocardial Infarction;Acute Coronary Syndrome</t>
  </si>
  <si>
    <t>Secondary prevention of atherothrombotic events Clopidogrel is indicated in:&amp;nbsp; 			- Adult patients suffering from myocardial infarction (from a few days until less than 35 days), ischaemic stroke (from 7 days until less than 6 months) or established peripheral arterial disease. 			- Adult patients suffering from acute coronary syndrome: 			&amp;nbsp;&amp;nbsp; - Non-ST segment elevation acute coronary syndrome (unstable angina or non-Q-wave myocardial infarction), including patients undergoing a stent placement following percutaneous coronary intervention, in combination with acetylsalicylic acid (ASA). 			&amp;nbsp;&amp;nbsp;&amp;nbsp; - ST segment elevation acute myocardial infarction, in combination with ASA in medically treated patients eligible for thrombolytic therapy. In patients with moderate to high-risk Transient Ischaemic Attack (TIA) or minor Ischaemic Stroke (IS) 			Clopidogrel in combination with ASA is indicated in: 			- Adult patients with moderate to high-risk TIA (ABCD2&amp;nbsp; score ?4) or minor IS (NIHSS&amp;nbsp; ?3) within 24 hours of either the TIA or IS event.&amp;nbsp;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</si>
  <si>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Taw Pharma (Ireland) Limited</t>
  </si>
  <si>
    <t>18/12/2023</t>
  </si>
  <si>
    <t>https://www.ema.europa.eu/en/medicines/human/EPAR/clopidogrel-taw-pharma</t>
  </si>
  <si>
    <t>Feraccru</t>
  </si>
  <si>
    <t>EMEA/H/C/002733</t>
  </si>
  <si>
    <t>IB/0046/G</t>
  </si>
  <si>
    <t>ferric maltol</t>
  </si>
  <si>
    <t>Anemia, Iron-Deficiency</t>
  </si>
  <si>
    <t>B03AB</t>
  </si>
  <si>
    <t>Feraccru is indicated in adults for the treatment of iron deficiency.</t>
  </si>
  <si>
    <t>https://www.ema.europa.eu/en/medicines/human/EPAR/feraccru</t>
  </si>
  <si>
    <t>EMEA/H/C/005810</t>
  </si>
  <si>
    <t>Treatment of neutropenia.</t>
  </si>
  <si>
    <t>https://www.ema.europa.eu/en/medicines/human/EPAR/dyrupeg</t>
  </si>
  <si>
    <t>Vantobra (previously Tobramycin PARI)</t>
  </si>
  <si>
    <t>EMEA/H/C/005086</t>
  </si>
  <si>
    <t>IB/10</t>
  </si>
  <si>
    <t>Respiratory Tract Infections;Cystic Fibrosis</t>
  </si>
  <si>
    <t>Vantobra&amp;nbsp;is indicated for the management of chronic pulmonary infection due to Pseudomonas aeruginosa in patients aged 6 years and older with cystic fibrosis (CF). Consideration should be given to official guidance on the appropriate use of antibacterial agents.</t>
  </si>
  <si>
    <t>Pari Pharma GmbH</t>
  </si>
  <si>
    <t>14/10/2023</t>
  </si>
  <si>
    <t>https://www.ema.europa.eu/en/medicines/human/EPAR/vantobra-previously-tobramycin-pari</t>
  </si>
  <si>
    <t>Jesduvroq</t>
  </si>
  <si>
    <t>EMEA/H/C/005746</t>
  </si>
  <si>
    <t>daprodustat</t>
  </si>
  <si>
    <t>B03XA</t>
  </si>
  <si>
    <t>Treatment of anaemia associated with chronic kidney disease (CKD) in adults.</t>
  </si>
  <si>
    <t>12/07/2023</t>
  </si>
  <si>
    <t>https://www.ema.europa.eu/en/medicines/human/EPAR/jesduvroq</t>
  </si>
  <si>
    <t>Nulojix</t>
  </si>
  <si>
    <t>EMEA/H/C/002098</t>
  </si>
  <si>
    <t>N/0091</t>
  </si>
  <si>
    <t>belatacept</t>
  </si>
  <si>
    <t>L04AA28</t>
  </si>
  <si>
    <t>Nulojix, in combination with corticosteroids and a mycophenolic acid (MPA), is indicated for prophylaxis of graft rejection in adult&amp;nbsp;recipients of a renal transplant.&amp;nbsp;</t>
  </si>
  <si>
    <t>https://www.ema.europa.eu/en/medicines/human/EPAR/nulojix</t>
  </si>
  <si>
    <t>Brineura</t>
  </si>
  <si>
    <t>EMEA/H/C/004065</t>
  </si>
  <si>
    <t>II/0039</t>
  </si>
  <si>
    <t>cerliponase alfa</t>
  </si>
  <si>
    <t>Neuronal Ceroid-Lipofuscinoses</t>
  </si>
  <si>
    <t>Brineura is indicated for the treatment of neuronal ceroid lipofuscinosis type 2 (CLN2) disease, also known as tripeptidyl peptidase 1 (TPP1) deficiency</t>
  </si>
  <si>
    <t>https://www.ema.europa.eu/en/medicines/human/EPAR/brineura</t>
  </si>
  <si>
    <t>Ivozall</t>
  </si>
  <si>
    <t>EMEA/H/C/005039</t>
  </si>
  <si>
    <t>06/03/2023</t>
  </si>
  <si>
    <t>18/10/2023</t>
  </si>
  <si>
    <t>22/11/2019</t>
  </si>
  <si>
    <t>https://www.ema.europa.eu/en/medicines/human/EPAR/ivozall</t>
  </si>
  <si>
    <t>Amglidia</t>
  </si>
  <si>
    <t>EMEA/H/C/004379</t>
  </si>
  <si>
    <t>glibenclamide</t>
  </si>
  <si>
    <t>A10BB01</t>
  </si>
  <si>
    <t>Amglidia is indicated for the treatment of neonatal diabetes mellitus, for use in newborns, infants and children. Sulphonylureas like Amglidia have been shown to be effective in patients with mutations in the genes coding for the ?-cell ATP-sensitive potassium channel and chromosome 6q24-related transient neonatal diabetes mellitus.</t>
  </si>
  <si>
    <t>Ammtek</t>
  </si>
  <si>
    <t>31/07/2018</t>
  </si>
  <si>
    <t>06/12/2023</t>
  </si>
  <si>
    <t>https://www.ema.europa.eu/en/medicines/human/EPAR/amglidia</t>
  </si>
  <si>
    <t>Qutenza</t>
  </si>
  <si>
    <t>EMEA/H/C/000909</t>
  </si>
  <si>
    <t>capsaicin</t>
  </si>
  <si>
    <t>Neuralgia</t>
  </si>
  <si>
    <t>N01BX04</t>
  </si>
  <si>
    <t>Qutenza is indicated for the treatment of peripheral neuropathic pain in adults either alone or in combination with other medicinal products for pain.</t>
  </si>
  <si>
    <t>04/12/2023</t>
  </si>
  <si>
    <t>https://www.ema.europa.eu/en/medicines/human/EPAR/qutenza</t>
  </si>
  <si>
    <t>Ziextenzo</t>
  </si>
  <si>
    <t>EMEA/H/C/004802</t>
  </si>
  <si>
    <t>N/0031</t>
  </si>
  <si>
    <t>https://www.ema.europa.eu/en/medicines/human/EPAR/ziextenzo</t>
  </si>
  <si>
    <t>Pylobactell</t>
  </si>
  <si>
    <t>EMEA/H/C/000151</t>
  </si>
  <si>
    <t>T/0020</t>
  </si>
  <si>
    <t>This medicinal product is for diagnostic use only. For in vivo diagnosis of gastroduodenal Helicobacter pylori (H. pylori) infection.</t>
  </si>
  <si>
    <t>Richen Europe S.R.L</t>
  </si>
  <si>
    <t>07/05/1998</t>
  </si>
  <si>
    <t>https://www.ema.europa.eu/en/medicines/human/EPAR/pylobactell</t>
  </si>
  <si>
    <t>COVID-19 Vaccine (inactivated, adjuvanted) Valneva</t>
  </si>
  <si>
    <t>EMEA/H/C/006019</t>
  </si>
  <si>
    <t>II/0004</t>
  </si>
  <si>
    <t>COVID-19 vaccine (inactivated, adjuvanted, adsorbed)</t>
  </si>
  <si>
    <t>COVID-19 Vaccine (inactivated, adjuvanted) Valneva is indicated for active immunisation to prevent COVID-19 caused by SARS-CoV-2 in individuals 18 to 50 years of age.&amp;nbsp; The use of this vaccine should be in accordance with official recommendations.</t>
  </si>
  <si>
    <t>27/06/2022</t>
  </si>
  <si>
    <t>https://www.ema.europa.eu/en/medicines/human/EPAR/covid-19-vaccine-inactivated-adjuvanted-valneva</t>
  </si>
  <si>
    <t>Betaferon</t>
  </si>
  <si>
    <t>EMEA/H/C/000081</t>
  </si>
  <si>
    <t>N/0147</t>
  </si>
  <si>
    <t>Betaferon is indicated for the treatment of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 patients with relapsing-remitting multiple sclerosis and two or more relapses within the last two years; patients with secondary progressive multiple sclerosis with active disease, evidenced by relapses.</t>
  </si>
  <si>
    <t>23/11/2023</t>
  </si>
  <si>
    <t>30/11/1995</t>
  </si>
  <si>
    <t>28/07/2017</t>
  </si>
  <si>
    <t>https://www.ema.europa.eu/en/medicines/human/EPAR/betaferon</t>
  </si>
  <si>
    <t>Jivadco</t>
  </si>
  <si>
    <t>EMEA/H/C/005654</t>
  </si>
  <si>
    <t>trastuzumab duocarmazine</t>
  </si>
  <si>
    <t>treatment of HER2 (Human Epidermal Growth Factor Receptor 2)-positive metastatic breast cancer</t>
  </si>
  <si>
    <t>12/09/2023</t>
  </si>
  <si>
    <t>https://www.ema.europa.eu/en/medicines/human/EPAR/jivadco</t>
  </si>
  <si>
    <t>Zynrelef</t>
  </si>
  <si>
    <t>EMEA/H/C/005205</t>
  </si>
  <si>
    <t>PSUSA/00010880/202303</t>
  </si>
  <si>
    <t>bupivacaine;meloxicam</t>
  </si>
  <si>
    <t>N01B</t>
  </si>
  <si>
    <t>Zynrelef is indicated for treatment of somatic postoperative pain from small- to medium-sized surgical wounds in adults (see section 5.1).</t>
  </si>
  <si>
    <t>Heron Therapeutics, B.V.</t>
  </si>
  <si>
    <t>05/10/2023</t>
  </si>
  <si>
    <t>06/10/2020</t>
  </si>
  <si>
    <t>22/11/2023</t>
  </si>
  <si>
    <t>https://www.ema.europa.eu/en/medicines/human/EPAR/zynrelef</t>
  </si>
  <si>
    <t>Spectrila</t>
  </si>
  <si>
    <t>EMEA/H/C/002661</t>
  </si>
  <si>
    <t>II/0032/G</t>
  </si>
  <si>
    <t>asparaginase</t>
  </si>
  <si>
    <t>Spectrila is indicated as a component of antineoplastic combination therapy for the treatment of acute lymphoblastic leukaemia (ALL) in paediatric patients from birth to 18 years and adults.</t>
  </si>
  <si>
    <t>Medac Gesellschaft fuer klinische Spezialpraeparate mbH</t>
  </si>
  <si>
    <t>https://www.ema.europa.eu/en/medicines/human/EPAR/spectrila</t>
  </si>
  <si>
    <t>Sildenafil Actavis</t>
  </si>
  <si>
    <t>EMEA/H/C/001090</t>
  </si>
  <si>
    <t>N/0026</t>
  </si>
  <si>
    <t>Treatment of men with erectile dysfunction, which is the inability to achieve or maintain a penile erection sufficient for satisfactory sexual performance. In order for Sildenafil Actavis to be effective, sexual stimulation is required.</t>
  </si>
  <si>
    <t>13/11/2023</t>
  </si>
  <si>
    <t>https://www.ema.europa.eu/en/medicines/human/EPAR/sildenafil-actavis</t>
  </si>
  <si>
    <t>Gefzuris</t>
  </si>
  <si>
    <t>EMEA/H/C/005884</t>
  </si>
  <si>
    <t>Treatment of refractory or unexplained chronic cough.</t>
  </si>
  <si>
    <t>14/07/2023</t>
  </si>
  <si>
    <t>08/11/2023</t>
  </si>
  <si>
    <t>https://www.ema.europa.eu/en/medicines/human/EPAR/gefzuris</t>
  </si>
  <si>
    <t>Degarelix Accord</t>
  </si>
  <si>
    <t>EMEA/H/C/006048</t>
  </si>
  <si>
    <t>degarelix</t>
  </si>
  <si>
    <t>degarelix acetate</t>
  </si>
  <si>
    <t>L02BX02</t>
  </si>
  <si>
    <t>Other hormone antagonists and related agents</t>
  </si>
  <si>
    <t>Degarelix Accord is a gonadotrophin releasing hormone (GnRH) antagonist indicated:  for treatment of adult male patients with advanced hormone-dependent prostate cancer. for treatment of high-risk localised and locally advanced hormone dependent prostate cancer in combination with radiotherapy. as neo-adjuvant treatment prior to radiotherapy in patients with high-risk localised or locally advanced hormone dependent prostate cancer.</t>
  </si>
  <si>
    <t>29/09/2023</t>
  </si>
  <si>
    <t>https://www.ema.europa.eu/en/medicines/human/EPAR/degarelix-accord</t>
  </si>
  <si>
    <t>Lutholaz</t>
  </si>
  <si>
    <t>EMEA/H/C/005587</t>
  </si>
  <si>
    <t>Treatment of neutropenia</t>
  </si>
  <si>
    <t>19/07/2023</t>
  </si>
  <si>
    <t>18/08/2023</t>
  </si>
  <si>
    <t>07/11/2023</t>
  </si>
  <si>
    <t>https://www.ema.europa.eu/en/medicines/human/EPAR/lutholaz</t>
  </si>
  <si>
    <t>Rebetol</t>
  </si>
  <si>
    <t>EMEA/H/C/000246</t>
  </si>
  <si>
    <t>IAIN/0093/G</t>
  </si>
  <si>
    <t>ribavirin</t>
  </si>
  <si>
    <t>J05AP01</t>
  </si>
  <si>
    <t>Antivirals for systemic use;Antivirals for treatment of HCV infections</t>
  </si>
  <si>
    <t>Rebetol is indicated in combination with other medicinal products for the treatment of chronic hepatitis C (CHC) in adults. Rebetol is indicated in combination with other medicinal products for the treatment of chronic hepatitis C (CHC) for paediatric patients (children 3 years of age and older and adolescents) not previously treated and without liver decompensation.</t>
  </si>
  <si>
    <t>24/11/2022</t>
  </si>
  <si>
    <t>06/05/1999</t>
  </si>
  <si>
    <t>03/02/2017</t>
  </si>
  <si>
    <t>https://www.ema.europa.eu/en/medicines/human/EPAR/rebetol</t>
  </si>
  <si>
    <t>Fycompa</t>
  </si>
  <si>
    <t>EMEA/H/C/002434</t>
  </si>
  <si>
    <t>PSUSA/00009255/202207</t>
  </si>
  <si>
    <t>perampanel</t>
  </si>
  <si>
    <t>N03AX22</t>
  </si>
  <si>
    <t>Antiepileptics;Other antiepileptics</t>
  </si>
  <si>
    <t>Fycompa is indicated for the adjunctive treatment of partial-onset seizures with or without secondarily generalised seizures in adult and adolescent patients from 12 years of age with epilepsy. Fycompa is indicated for the adjunctive treatment of primary generalised tonic-clonic seizures in adult and adolescent patients from 12 years of age with idiopathic generalised epilepsy.</t>
  </si>
  <si>
    <t>27/04/2023</t>
  </si>
  <si>
    <t>31/10/2023</t>
  </si>
  <si>
    <t>https://www.ema.europa.eu/en/medicines/human/EPAR/fycompa</t>
  </si>
  <si>
    <t>CaniLeish</t>
  </si>
  <si>
    <t>EMEA/V/C/002232</t>
  </si>
  <si>
    <t>R/0004</t>
  </si>
  <si>
    <t>Leishmania infantum excreted secreted proteins</t>
  </si>
  <si>
    <t>QI07AO</t>
  </si>
  <si>
    <t>For the active immunisation of Leishmania-negative dogs from six months of age to reduce the risk to develop an active infection and clinical disease after contact with Leishmania infantum. The efficacy of the vaccine has been demonstrated in dogs submitted to multiple natural parasite exposure in zones with high infection pressure. Onset of immunity: 4 weeks after the primary vaccination course. Duration of immunity: 1 year after the last re-vaccination.</t>
  </si>
  <si>
    <t>Virbac S.A.</t>
  </si>
  <si>
    <t>24/10/2023</t>
  </si>
  <si>
    <t>https://www.ema.europa.eu/en/medicines/veterinary/EPAR/canileish</t>
  </si>
  <si>
    <t>Vivjoa</t>
  </si>
  <si>
    <t>EMEA/H/C/005682</t>
  </si>
  <si>
    <t>oteseconazole</t>
  </si>
  <si>
    <t>J02</t>
  </si>
  <si>
    <t>24/08/2023</t>
  </si>
  <si>
    <t>23/10/2023</t>
  </si>
  <si>
    <t>https://www.ema.europa.eu/en/medicines/human/EPAR/vivjoa</t>
  </si>
  <si>
    <t>Thiotepa Riemser</t>
  </si>
  <si>
    <t>EMEA/H/C/005434</t>
  </si>
  <si>
    <t>IAIN/0006</t>
  </si>
  <si>
    <t>Hematopoietic Stem Cell Transplantation;Neoplasms</t>
  </si>
  <si>
    <t>Thiotepa Riemser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  Thiotepa Riemser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t>
  </si>
  <si>
    <t>https://www.ema.europa.eu/en/medicines/human/EPAR/thiotepa-riemser</t>
  </si>
  <si>
    <t>Imatinib Koanaa</t>
  </si>
  <si>
    <t>EMEA/H/C/005595</t>
  </si>
  <si>
    <t>imatinib mesilate</t>
  </si>
  <si>
    <t>Leukemia, Myelogenous, Chronic, BCR-ABL Positive;Precursor Cell Lymphoblastic Leukemia-Lymphoma;Myelodysplastic-Myeloproliferative Diseases;Hypereosinophilic Syndrome;Dermatofibrosarcoma;Gastrointestinal Stromal Tumors</t>
  </si>
  <si>
    <t>Imatinib Koanaa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Koanaa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t>
  </si>
  <si>
    <t>22/09/2021</t>
  </si>
  <si>
    <t>01/10/2021</t>
  </si>
  <si>
    <t>https://www.ema.europa.eu/en/medicines/human/EPAR/imatinib-koanaa</t>
  </si>
  <si>
    <t>Plenadren</t>
  </si>
  <si>
    <t>EMEA/H/C/002185</t>
  </si>
  <si>
    <t>II/0043</t>
  </si>
  <si>
    <t>Treatment of adrenal insufficiency in adults.</t>
  </si>
  <si>
    <t>03/11/2011</t>
  </si>
  <si>
    <t>https://www.ema.europa.eu/en/medicines/human/EPAR/plenadren</t>
  </si>
  <si>
    <t>Pregabalin Sandoz GmbH</t>
  </si>
  <si>
    <t>EMEA/H/C/004070</t>
  </si>
  <si>
    <t>IA/0032</t>
  </si>
  <si>
    <t>Epilepsy Pregabalin Sandoz GmbH is indicated as adjunctive therapy in adults with partial seizures with or without secondary generalisation. Generalised Anxiety Disorder Pregabalin Sandoz GmbH is indicated for the treatment of Generalised Anxiety Disorder (GAD) in adults.</t>
  </si>
  <si>
    <t>21/09/2023</t>
  </si>
  <si>
    <t>04/10/2023</t>
  </si>
  <si>
    <t>https://www.ema.europa.eu/en/medicines/human/EPAR/pregabalin-sandoz-gmbh</t>
  </si>
  <si>
    <t>Rekovelle</t>
  </si>
  <si>
    <t>EMEA/H/C/003994</t>
  </si>
  <si>
    <t>II/0037/G</t>
  </si>
  <si>
    <t>follitropin delta</t>
  </si>
  <si>
    <t>G03GA10</t>
  </si>
  <si>
    <t>Controlled ovarian stimulation for the development of multiple follicles in women undergoing assisted reproductive technologies (ART) such as an in vitro fertilisation (IVF) or intracytoplasmic sperm injection (ICSI) cycle.</t>
  </si>
  <si>
    <t>Ferring Pharmaceuticals A/S</t>
  </si>
  <si>
    <t>https://www.ema.europa.eu/en/medicines/human/EPAR/rekovelle</t>
  </si>
  <si>
    <t>Adakveo</t>
  </si>
  <si>
    <t>EMEA/H/C/004874</t>
  </si>
  <si>
    <t>004874/A20/0013</t>
  </si>
  <si>
    <t>crizanlizumab</t>
  </si>
  <si>
    <t>Crizanlizumab</t>
  </si>
  <si>
    <t>B06AX01</t>
  </si>
  <si>
    <t>Adakveo is indicated for the prevention of recurrent vaso occlusive crises (VOCs) in sickle cell disease patients aged 16 years and older. It can be given as an add on therapy to hydroxyurea/hydroxycarbamide (HU/HC) or as monotherapy in patients for whom HU/HC is inappropriate or inadequate.</t>
  </si>
  <si>
    <t>03/08/2023</t>
  </si>
  <si>
    <t>https://www.ema.europa.eu/en/medicines/human/EPAR/adakveo</t>
  </si>
  <si>
    <t>Eporatio</t>
  </si>
  <si>
    <t>EMEA/H/C/001033</t>
  </si>
  <si>
    <t>IA/0052</t>
  </si>
  <si>
    <t>epoetin theta</t>
  </si>
  <si>
    <t>Kidney Failure, Chronic;Anemia;Cancer</t>
  </si>
  <si>
    <t>Treatment of symptomatic anaemia associated with chronic renal failure in adult patients. Treatment of symptomatic anaemia in adult cancer patients with non-myeloid malignancies receiving chemotherapy.</t>
  </si>
  <si>
    <t>26/09/2023</t>
  </si>
  <si>
    <t>29/10/2009</t>
  </si>
  <si>
    <t>https://www.ema.europa.eu/en/medicines/human/EPAR/eporatio</t>
  </si>
  <si>
    <t>Biopoin</t>
  </si>
  <si>
    <t>EMEA/H/C/001036</t>
  </si>
  <si>
    <t>https://www.ema.europa.eu/en/medicines/human/EPAR/biopoin</t>
  </si>
  <si>
    <t>Vosevi</t>
  </si>
  <si>
    <t>EMEA/H/C/004350</t>
  </si>
  <si>
    <t>IB/0059</t>
  </si>
  <si>
    <t>sofosbuvir;velpatasvir;voxilaprevi</t>
  </si>
  <si>
    <t>Vosevi is indicated for the treatment of chronic hepatitis C virus (HCV) infection in patients aged 12 years and older and weighing at least 30 kg. (see sections 4.2, 4.4 and 5.1).</t>
  </si>
  <si>
    <t>https://www.ema.europa.eu/en/medicines/human/EPAR/vosevi</t>
  </si>
  <si>
    <t>Epclusa</t>
  </si>
  <si>
    <t>EMEA/H/C/004210</t>
  </si>
  <si>
    <t>IB/0071</t>
  </si>
  <si>
    <t>sofosbuvir;velpatasvir</t>
  </si>
  <si>
    <t>Epclusa is indicated for the treatment of chronic hepatitis C virus (HCV) infection in patients 3 years of age and older (see sections 4.2, 4.4 and 5.1).</t>
  </si>
  <si>
    <t>https://www.ema.europa.eu/en/medicines/human/EPAR/epclusa</t>
  </si>
  <si>
    <t>Invirase</t>
  </si>
  <si>
    <t>EMEA/H/C/000113</t>
  </si>
  <si>
    <t>N/0139</t>
  </si>
  <si>
    <t>saquinavir</t>
  </si>
  <si>
    <t>J05AE01</t>
  </si>
  <si>
    <t>Invirase is indicated for the treatment of HIV-1-infected adult patients. Invirase should only be given in combination with ritonavir and other antiretroviral medicinal products.</t>
  </si>
  <si>
    <t>10/03/2023</t>
  </si>
  <si>
    <t>03/10/1996</t>
  </si>
  <si>
    <t>25/09/2023</t>
  </si>
  <si>
    <t>https://www.ema.europa.eu/en/medicines/human/EPAR/invirase</t>
  </si>
  <si>
    <t>Melatonin Neurim</t>
  </si>
  <si>
    <t>EMEA/H/C/005603</t>
  </si>
  <si>
    <t>IAIN/0002</t>
  </si>
  <si>
    <t>Melatonin Neurim is indicated as monotherapy for the short-term treatment of primary insomnia characterised by poor quality of sleep in patients who are aged 55 or over.</t>
  </si>
  <si>
    <t>07/11/2022</t>
  </si>
  <si>
    <t>https://www.ema.europa.eu/en/medicines/human/EPAR/melatonin-neurim</t>
  </si>
  <si>
    <t>Pandemic Influenza Vaccine H5N1 Baxter AG</t>
  </si>
  <si>
    <t>EMEA/H/C/001200</t>
  </si>
  <si>
    <t>IAIN/0032</t>
  </si>
  <si>
    <t>pandemic influenza vaccine (H5N1) (whole virion, inactivated, prepared in cell culture)</t>
  </si>
  <si>
    <t>influenza vaccine (whole virion, inactivated) containing antigen of: A/Vietnam/1203/2004 (H5N1)</t>
  </si>
  <si>
    <t>J07BB01</t>
  </si>
  <si>
    <t>Resilience Biomanufacturing Ireland Limited</t>
  </si>
  <si>
    <t>01/02/2023</t>
  </si>
  <si>
    <t>23/08/2009</t>
  </si>
  <si>
    <t>24/03/2017</t>
  </si>
  <si>
    <t>13/09/2023</t>
  </si>
  <si>
    <t>https://www.ema.europa.eu/en/medicines/human/EPAR/pandemic-influenza-vaccine-h5n1-baxter-ag</t>
  </si>
  <si>
    <t>Tandemact</t>
  </si>
  <si>
    <t>EMEA/H/C/000680</t>
  </si>
  <si>
    <t>IA/0069/G</t>
  </si>
  <si>
    <t>pioglitazone;glimepiride</t>
  </si>
  <si>
    <t>A10BD06</t>
  </si>
  <si>
    <t>Tandemact is indicated for the treatment of patients with type-2 diabetes mellitus who show intolerance to metformin or for whom metformin is contraindicated and who are already treated with a combination of pioglitazone and glimepiride.</t>
  </si>
  <si>
    <t>30/11/2016</t>
  </si>
  <si>
    <t>https://www.ema.europa.eu/en/medicines/human/EPAR/tandemact</t>
  </si>
  <si>
    <t>Pemazyre</t>
  </si>
  <si>
    <t>EMEA/H/C/005266</t>
  </si>
  <si>
    <t>PSUSA/00010923/202210</t>
  </si>
  <si>
    <t>pemigatinib</t>
  </si>
  <si>
    <t>L01EN02</t>
  </si>
  <si>
    <t>Pemazyre monotherapy is indicated for the treatment of adults with locally advanced or metastatic cholangiocarcinoma with a fibroblast growth factor receptor 2 (FGFR2) fusion or rearrangement that have progressed &amp;nbsp;after at least one prior line of systemic therapy.</t>
  </si>
  <si>
    <t>https://www.ema.europa.eu/en/medicines/human/EPAR/pemazyre</t>
  </si>
  <si>
    <t>Nobivac Myxo-RHD</t>
  </si>
  <si>
    <t>EMEA/V/C/002004</t>
  </si>
  <si>
    <t>live myxoma-vectored rabbit-haemorrhagic-disease virus strain 009</t>
  </si>
  <si>
    <t>Rabbits</t>
  </si>
  <si>
    <t>QI08AD</t>
  </si>
  <si>
    <t>For active immunisation of rabbits from five weeks of age onwards to reduce mortality and clinical signs of myxomatosis and to prevent mortality due to rabbit haemorrhagic disease. Onset of immunity: 3 weeks. Duration of immunity: 1 year.</t>
  </si>
  <si>
    <t>14/07/2011</t>
  </si>
  <si>
    <t>07/09/2011</t>
  </si>
  <si>
    <t>05/08/2016</t>
  </si>
  <si>
    <t>https://www.ema.europa.eu/en/medicines/veterinary/EPAR/nobivac-myxo-rhd</t>
  </si>
  <si>
    <t>EMEA/H/C/005888</t>
  </si>
  <si>
    <t>Zefylti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t>
  </si>
  <si>
    <t>https://www.ema.europa.eu/en/medicines/human/EPAR/zefylti-0</t>
  </si>
  <si>
    <t>NovoMix</t>
  </si>
  <si>
    <t>EMEA/H/C/000308</t>
  </si>
  <si>
    <t>IB/0115</t>
  </si>
  <si>
    <t>A10AD05</t>
  </si>
  <si>
    <t>13/04/2000</t>
  </si>
  <si>
    <t>01/08/2000</t>
  </si>
  <si>
    <t>29/08/2023</t>
  </si>
  <si>
    <t>https://www.ema.europa.eu/en/medicines/human/EPAR/novomix</t>
  </si>
  <si>
    <t>Actos</t>
  </si>
  <si>
    <t>EMEA/H/C/000285</t>
  </si>
  <si>
    <t>IA/0088/G</t>
  </si>
  <si>
    <t>Pioglitazone is indicated in the treatment of type-2 diabetes mellitus:  as monotherapy:  in patients (particularly overweight patients) inadequately controlled by diet and exercise for whom metformin is inappropriate because of contraindications or intolerance;   as dual oral therapy in combination with:  metformin, in patients (particularly overweight patients) with insufficient glycaemic control despite maximal tolerated dose of monotherapy with metformin; a sulphonylurea, only in patients who show intolerance to metformin or for whom metformin is contraindicated, with insufficient glycaemic control despite maximal tolerated dose of monotherapy with a sulphonylurea;   as triple oral therapy in combination with:  metformin and a sulphonylurea, in patients (particularly overweight patients) with insufficient glycaemic control despite dual oral therapy.    Pioglitazone is also indicated for combination with insulin in type-2 diabetes mellitus patients with insufficient glycaemic control on insulin for whom metformin is inappropriate because of contraindications or intolerance.</t>
  </si>
  <si>
    <t>13/10/2000</t>
  </si>
  <si>
    <t>28/08/2023</t>
  </si>
  <si>
    <t>https://www.ema.europa.eu/en/medicines/human/EPAR/actos</t>
  </si>
  <si>
    <t>Kanuma</t>
  </si>
  <si>
    <t>EMEA/H/C/004004</t>
  </si>
  <si>
    <t>II/0044</t>
  </si>
  <si>
    <t>sebelipase alfa</t>
  </si>
  <si>
    <t>Lipid Metabolism, Inborn Errors</t>
  </si>
  <si>
    <t>Kanuma is indicated for long-term enzyme replacement therapy (ERT) in patients of all ages with lysosomal acid lipase (LAL) deficiency.</t>
  </si>
  <si>
    <t>https://www.ema.europa.eu/en/medicines/human/EPAR/kanuma</t>
  </si>
  <si>
    <t>Nexpovio</t>
  </si>
  <si>
    <t>EMEA/H/C/005127</t>
  </si>
  <si>
    <t>N/0016</t>
  </si>
  <si>
    <t>selinexor</t>
  </si>
  <si>
    <t>L01XX66</t>
  </si>
  <si>
    <t>NEXPOVIO is indicated  in combination with bortezomib and dexamethasone for the treatment of adult patients with multiple myeloma who have received at least one prior therapy. in combination with dexamethasone for the treatment of multiple myeloma in adult patients who have received at least four prior therapies and whose disease is refractory to at least two proteasome inhibitors, two immunomodulatory agents and an anti-CD38 monoclonal antibody, and who have demonstrated disease progression on the last therapy.</t>
  </si>
  <si>
    <t>17/08/2023</t>
  </si>
  <si>
    <t>https://www.ema.europa.eu/en/medicines/human/EPAR/nexpovio</t>
  </si>
  <si>
    <t>Lagevrio</t>
  </si>
  <si>
    <t>EMEA/H/C/005789</t>
  </si>
  <si>
    <t>molnupiravir</t>
  </si>
  <si>
    <t>Treatment of coronavirus disease 2019 (COVID-19).</t>
  </si>
  <si>
    <t>21/06/2023</t>
  </si>
  <si>
    <t>27/06/2023</t>
  </si>
  <si>
    <t>09/08/2023</t>
  </si>
  <si>
    <t>https://www.ema.europa.eu/en/medicines/human/EPAR/lagevrio</t>
  </si>
  <si>
    <t>Lumevoq</t>
  </si>
  <si>
    <t>EMEA/H/C/005047</t>
  </si>
  <si>
    <t>lenadogene nolparvovec</t>
  </si>
  <si>
    <t>Lumevoq (lenadogene nolparvovec) is indicated for the treatment of patients with vision loss due to Leber Hereditary Optic Neuropathy (LHON) caused by a confirmed G11778A mutation in the ND4 mitochondrial gene (see section 5.1).</t>
  </si>
  <si>
    <t>GenSight Biologics S.A.</t>
  </si>
  <si>
    <t>20/04/2023</t>
  </si>
  <si>
    <t>08/08/2023</t>
  </si>
  <si>
    <t>https://www.ema.europa.eu/en/medicines/human/EPAR/lumevoq</t>
  </si>
  <si>
    <t>Busilvex</t>
  </si>
  <si>
    <t>EMEA/H/C/000472</t>
  </si>
  <si>
    <t>IAIN/0035/G</t>
  </si>
  <si>
    <t>Busilvex followed by cyclophosphamide (BuCy2) is indicated as conditioning treatment prior to conventional haematopoietic progenitor cell transplantation (HPCT) in adult patients when the combination is considered the best available option. Busilvex following fludarabine (FB) is indicated as conditioning treatment prior to haematopoietic progenitor cell transplantation (HPCT) in adult patients who are candidates for a reduced-intensity conditioning (RIC) regimen. Busilvex followed by cyclophosphamide (BuCy4) or melphalan (BuMel) is indicated as conditioning treatment prior to conventional haematopoietic progenitor cell transplantation in paediatric patients.</t>
  </si>
  <si>
    <t>01/02/2022</t>
  </si>
  <si>
    <t>09/07/2003</t>
  </si>
  <si>
    <t>04/08/2023</t>
  </si>
  <si>
    <t>https://www.ema.europa.eu/en/medicines/human/EPAR/busilvex</t>
  </si>
  <si>
    <t>Sohonos</t>
  </si>
  <si>
    <t>EMEA/H/C/004867</t>
  </si>
  <si>
    <t>palovarotene</t>
  </si>
  <si>
    <t>Myositis Ossificans</t>
  </si>
  <si>
    <t>M09AX11</t>
  </si>
  <si>
    <t>Treatment of fibrodysplasia ossificans progressiva.</t>
  </si>
  <si>
    <t>27/07/2023</t>
  </si>
  <si>
    <t>https://www.ema.europa.eu/en/medicines/human/EPAR/sohonos</t>
  </si>
  <si>
    <t>Vipidia</t>
  </si>
  <si>
    <t>EMEA/H/C/002182</t>
  </si>
  <si>
    <t>alogliptin benzoate</t>
  </si>
  <si>
    <t>alogliptin</t>
  </si>
  <si>
    <t>A10BH04</t>
  </si>
  <si>
    <t>Drugs used in diabetes;Dipeptidyl peptidase 4 (DPP-4) inhibitors</t>
  </si>
  <si>
    <t>Vipidia is indicated in adults aged 18 years and older with type 2 diabetes mellitus to improve glycaemic control in combination with other glucose lowering medicinal products including insulin, when these, together with diet and exercise, do not provide adequate glycaemic control (see sections 4.4, 4.5 and 5.1 for available data on different combinations).</t>
  </si>
  <si>
    <t>https://www.ema.europa.eu/en/medicines/human/EPAR/vipidia</t>
  </si>
  <si>
    <t>NutropinAq</t>
  </si>
  <si>
    <t>EMEA/H/C/000315</t>
  </si>
  <si>
    <t>N/0079</t>
  </si>
  <si>
    <t>Turner Syndrome;Dwarfism, Pituitary</t>
  </si>
  <si>
    <t>Long-term treatment of children with growth failure due to inadequate endogenous growth hormone secretion. Long-term treatment of growth failure associated with Turner syndrome. Treatment of prepubertal children with growth failure associated with chronic renal insufficiency up to the time of renal transplantation. Replacement of endogenous growth hormone in adults with growth hormone deficiency of either childhood or adult-onset etiology. Growth hormone deficiency should be confirmed appropriately prior to treatment.</t>
  </si>
  <si>
    <t>15/02/2001</t>
  </si>
  <si>
    <t>https://www.ema.europa.eu/en/medicines/human/EPAR/nutropinaq</t>
  </si>
  <si>
    <t>Susvimo</t>
  </si>
  <si>
    <t>EMEA/H/C/005610</t>
  </si>
  <si>
    <t>Treatment of neovascular age-related macular degeneration in adults.</t>
  </si>
  <si>
    <t>02/05/2023</t>
  </si>
  <si>
    <t>https://www.ema.europa.eu/en/medicines/human/EPAR/susvimo</t>
  </si>
  <si>
    <t>Ceprotin</t>
  </si>
  <si>
    <t>EMEA/H/C/000334</t>
  </si>
  <si>
    <t>H/C/000334</t>
  </si>
  <si>
    <t>human protein C</t>
  </si>
  <si>
    <t>Purpura Fulminans;Protein C Deficiency</t>
  </si>
  <si>
    <t>B01AD12</t>
  </si>
  <si>
    <t>CEPROTIN is indicated for prophylaxis and treatment of  purpura fulminans  coumarin-induced skin necrosis and venous thrombotic events in patients with severe congenital protein C deficiency.</t>
  </si>
  <si>
    <t>03/07/2023</t>
  </si>
  <si>
    <t>16/07/2001</t>
  </si>
  <si>
    <t>https://www.ema.europa.eu/en/medicines/human/EPAR/ceprotin</t>
  </si>
  <si>
    <t>Fotivda</t>
  </si>
  <si>
    <t>EMEA/H/C/004131</t>
  </si>
  <si>
    <t>IAIN/0026</t>
  </si>
  <si>
    <t>tivozanib hydrochloride monohydrate</t>
  </si>
  <si>
    <t>tivozanib</t>
  </si>
  <si>
    <t>L01EK03</t>
  </si>
  <si>
    <t>Fotivda is indicated for the first line treatment of adult patients with advanced renal cell carcinoma (RCC) and for adult patients who are VEGFR and mTOR pathway inhibitor-naïve following disease progression after one prior treatment with cytokine therapy for advanced RCC. Treatment of advanced renal cell carcinoma.</t>
  </si>
  <si>
    <t>https://www.ema.europa.eu/en/medicines/human/EPAR/fotivda</t>
  </si>
  <si>
    <t>Iressa</t>
  </si>
  <si>
    <t>EMEA/H/C/001016</t>
  </si>
  <si>
    <t>IAIN/0039/G</t>
  </si>
  <si>
    <t>Iressa is indicated for the treatment of adult patients with locally advanced or metastatic non-small-cell lung cancer with activating mutations of epidermal-growth-factor-receptor tyrosine kinase.</t>
  </si>
  <si>
    <t>24/06/2009</t>
  </si>
  <si>
    <t>https://www.ema.europa.eu/en/medicines/human/EPAR/iressa</t>
  </si>
  <si>
    <t>Feraheme</t>
  </si>
  <si>
    <t>EMEA/H/C/005974</t>
  </si>
  <si>
    <t>ferumoxytol</t>
  </si>
  <si>
    <t>Ferumoxytol</t>
  </si>
  <si>
    <t>B03AC</t>
  </si>
  <si>
    <t>Intravenous treatment of iron deficiency anaemia</t>
  </si>
  <si>
    <t>11/07/2023</t>
  </si>
  <si>
    <t>https://www.ema.europa.eu/en/medicines/human/EPAR/feraheme</t>
  </si>
  <si>
    <t>Lenalidomide Krka d.d.</t>
  </si>
  <si>
    <t>EMEA/H/C/005729</t>
  </si>
  <si>
    <t>lenalidomide hydrochloride hydrate</t>
  </si>
  <si>
    <t>Multiple Myeloma;Lymphoma, Follicular;Myelodysplastic Syndromes</t>
  </si>
  <si>
    <t>Multiple myeloma Lenalidomide Krka d.d. as monotherapy is indicated for the maintenance treatment of adult patients with newly diagnosed multiple myeloma who have undergone autologous stem cell transplantation. Lenalidomide Krka d.d. as combination therapy with dexamethasone, or bortezomib and dexamethasone, or melphalan and prednisone (see section 4.2) is indicated for the treatment of adult patients with previously untreated multiple myeloma who are not eligible for transplant. Lenalidomide Krka d.d. in combination with dexamethasone is indicated for the treatment of multiple myeloma in adult patients who have received at least one prior therapy. Myelodysplastic syndromes Lenalidomide Krka d.d.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Follicular lymphoma Lenalidomide Krka d.d. in combination with rituximab (anti-CD20 antibody) is indicated for the treatment of adult patients with previously treated follicular lymphoma (Grade 1 – 3a).</t>
  </si>
  <si>
    <t>10/07/2023</t>
  </si>
  <si>
    <t>https://www.ema.europa.eu/en/medicines/human/EPAR/lenalidomide-krka-dd</t>
  </si>
  <si>
    <t>Asimtufii</t>
  </si>
  <si>
    <t>EMEA/H/C/005929</t>
  </si>
  <si>
    <t>aripiprazole monohydrate</t>
  </si>
  <si>
    <t>Maintenance treatment of schizophrenia.</t>
  </si>
  <si>
    <t>https://www.ema.europa.eu/en/medicines/human/EPAR/asimtufii</t>
  </si>
  <si>
    <t>Truvelog Mix 30</t>
  </si>
  <si>
    <t>EMEA/H/C/005635</t>
  </si>
  <si>
    <t>N/0004</t>
  </si>
  <si>
    <t>Truvelog Mix 30 is indicated for treatment of diabetes mellitus in adults, adolescents and children aged 10 years and above.</t>
  </si>
  <si>
    <t>06/07/2023</t>
  </si>
  <si>
    <t>23/02/2022</t>
  </si>
  <si>
    <t>https://www.ema.europa.eu/en/medicines/human/EPAR/truvelog-mix-30</t>
  </si>
  <si>
    <t>Aftovaxpur DOE</t>
  </si>
  <si>
    <t>EMEA/V/C/002292</t>
  </si>
  <si>
    <t>IG/1204/G</t>
  </si>
  <si>
    <t>inactivated vaccine against foot-and-mouth disease</t>
  </si>
  <si>
    <t>Maximum three of the following purified, inactivated foot-and-mouth disease virus strains: O1 Manisa ≥ 6 PD50*; O1 BFS ≥ 6 PD50*; O Taiwan 3/97 ≥ 6 PD50*; A22 Iraq ≥ 6 PD50*; A24 Cruzeiro ≥ 6 PD50*; A Turkey 14/98 ≥ 6 PD50*; Asia 1 Shamir ≥ 6 PD50*; SAT2 Saudi Arabia  ≥ 6 PD50*; * PD50 – 50% protective dose in cattle as described in Ph. Eur. monograph 0063.</t>
  </si>
  <si>
    <t>Pigs;Cattle;Sheep</t>
  </si>
  <si>
    <t>QI02AA04</t>
  </si>
  <si>
    <t>Active immunisation of cattle, sheep and pigs from 2 weeks of age against foot-and-mouth disease to reduce clinical signs.</t>
  </si>
  <si>
    <t>Boehringer Ingelheim Vetmedica GmbH</t>
  </si>
  <si>
    <t>20/03/2020</t>
  </si>
  <si>
    <t>15/07/2013</t>
  </si>
  <si>
    <t>https://www.ema.europa.eu/en/medicines/veterinary/EPAR/aftovaxpur-doe</t>
  </si>
  <si>
    <t>Luminity</t>
  </si>
  <si>
    <t>EMEA/H/C/000654</t>
  </si>
  <si>
    <t>0042/G</t>
  </si>
  <si>
    <t>perflutren</t>
  </si>
  <si>
    <t>Echocardiography</t>
  </si>
  <si>
    <t>V08DA04</t>
  </si>
  <si>
    <t>This medicinal product is for diagnostic use only. Luminity is an ultrasound contrast-enhancing agent for use in patients in whom non-contrast echocardiography was suboptimal (suboptimal is considered to indicate that at least two of six segments in the 4- or 2-chamber view of the ventricular border were not evaluable) and who have suspected or established coronary artery disease, to provide opacification of cardiac chambers and improvement of left ventricular endocardial border delineation at both rest and stress.</t>
  </si>
  <si>
    <t>Lantheus EU Limited</t>
  </si>
  <si>
    <t>01/06/2023</t>
  </si>
  <si>
    <t>28/06/2023</t>
  </si>
  <si>
    <t>https://www.ema.europa.eu/en/medicines/human/EPAR/luminity</t>
  </si>
  <si>
    <t>Comfortis</t>
  </si>
  <si>
    <t>EMEA/V/C/002233</t>
  </si>
  <si>
    <t>IB/0025/G</t>
  </si>
  <si>
    <t>spinosad</t>
  </si>
  <si>
    <t>Dogs;Cats</t>
  </si>
  <si>
    <t>QP53BX03</t>
  </si>
  <si>
    <t>Other ectoparasiticides for systemic use</t>
  </si>
  <si>
    <t>Treatment and prevention of flea infestations (Ctenocephalides felis). The preventive effect against re-infestations is a result of the adulticidal activity and the reduction in egg production and persists for up to 4 weeks after a single administration of the product. The veterinary medicinal product can be used as part of a treatment strategy for the control of flea allergy dermatitis (FAD).</t>
  </si>
  <si>
    <t>Elanco GmbH</t>
  </si>
  <si>
    <t>08/12/2010</t>
  </si>
  <si>
    <t>11/02/2011</t>
  </si>
  <si>
    <t>https://www.ema.europa.eu/en/medicines/veterinary/EPAR/comfortis</t>
  </si>
  <si>
    <t>Tidhesco</t>
  </si>
  <si>
    <t>EMEA/H/C/006174</t>
  </si>
  <si>
    <t>L01XX62</t>
  </si>
  <si>
    <t>Treatment of newly diagnosed acute myeloid leukaemia</t>
  </si>
  <si>
    <t>https://www.ema.europa.eu/en/medicines/human/EPAR/tidhesco</t>
  </si>
  <si>
    <t>Nitisinone MDK (previously Nitisinone MendeliKABS)</t>
  </si>
  <si>
    <t>EMEA/H/C/004281</t>
  </si>
  <si>
    <t>R/0013</t>
  </si>
  <si>
    <t>Treatment of adult and paediatric (in any age range) patients with confirmed diagnosis of hereditary tyrosinemia type 1 (HT 1) in combination with dietary restriction of tyrosine and phenylalanine.</t>
  </si>
  <si>
    <t>MendeliKABS Europe Ltd</t>
  </si>
  <si>
    <t>21/04/2018</t>
  </si>
  <si>
    <t>14/06/2023</t>
  </si>
  <si>
    <t>https://www.ema.europa.eu/en/medicines/human/EPAR/nitisinone-mdk</t>
  </si>
  <si>
    <t>Omblastys</t>
  </si>
  <si>
    <t>EMEA/H/C/005499</t>
  </si>
  <si>
    <t>iodine (131I) omburtamab</t>
  </si>
  <si>
    <t>V10XA</t>
  </si>
  <si>
    <t>Y-Mabs Therapeutics A/S</t>
  </si>
  <si>
    <t>https://www.ema.europa.eu/en/medicines/human/EPAR/omblastys</t>
  </si>
  <si>
    <t>Nityr</t>
  </si>
  <si>
    <t>EMEA/H/C/004582</t>
  </si>
  <si>
    <t>Treatment of adult and paediatric patients with confirmed diagnosis of hereditary tyrosinemia type 1 (HT-1) in combination with dietary restriction of tyrosine and phenylalanine.</t>
  </si>
  <si>
    <t>Cycle Pharmaceuticals (Europe) Ltd</t>
  </si>
  <si>
    <t>05/06/2023</t>
  </si>
  <si>
    <t>https://www.ema.europa.eu/en/medicines/human/EPAR/nityr</t>
  </si>
  <si>
    <t>Zoledronic acid Actavis</t>
  </si>
  <si>
    <t>EMEA/H/C/002488</t>
  </si>
  <si>
    <t>IG1612</t>
  </si>
  <si>
    <t>Prevention of skeletal-related events (pathological fractures, spinal compression, radiation or surgery to bone, or tumour-induced hypercalcaemia) in adult patients with advanced malignancies involving bone. Treatment of adult patients with tumour-induced hypercalcaemia.</t>
  </si>
  <si>
    <t>03/10/2017</t>
  </si>
  <si>
    <t>https://www.ema.europa.eu/en/medicines/human/EPAR/zoledronic-acid-actavis</t>
  </si>
  <si>
    <t>Desloratadine Actavis</t>
  </si>
  <si>
    <t>EMEA/H/C/002435</t>
  </si>
  <si>
    <t>IG/1612</t>
  </si>
  <si>
    <t>Treatment of allergic rhinitis and urticaria.</t>
  </si>
  <si>
    <t>13/01/2012</t>
  </si>
  <si>
    <t>https://www.ema.europa.eu/en/medicines/human/EPAR/desloratadine-actavis</t>
  </si>
  <si>
    <t>Pioglitazone Actavis</t>
  </si>
  <si>
    <t>EMEA/H/C/002324</t>
  </si>
  <si>
    <t>Pioglitazone is indicated as second or third line treatment of type 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adult patients with insufficient glycaemic control on insulin for whom metformin is inappropriate because of contraindications or intolerance (see section 4.4).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(see section 4.4).</t>
  </si>
  <si>
    <t>https://www.ema.europa.eu/en/medicines/human/EPAR/pioglitazone-actavis</t>
  </si>
  <si>
    <t>Rebif</t>
  </si>
  <si>
    <t>EMEA/H/C/000136</t>
  </si>
  <si>
    <t>IA/0156/G</t>
  </si>
  <si>
    <t>Rebif is indicated for the treatment of:  patients with a single demyelinating event with an active inflammatory process, if alternative diagnoses have been excluded, and if they are determined to be at high risk of developing clinically definite multiple sclerosis; patients with relapsing multiple sclerosis. In clinical trials, this was characterised by two or more acute exacerbations in the previous two years.  Efficacy has not been demonstrated in patients with secondary progressive multiple sclerosis without ongoing relapse activity.</t>
  </si>
  <si>
    <t>03/05/1998</t>
  </si>
  <si>
    <t>https://www.ema.europa.eu/en/medicines/human/EPAR/rebif</t>
  </si>
  <si>
    <t>Rapilysin</t>
  </si>
  <si>
    <t>EMEA/H/C/000105</t>
  </si>
  <si>
    <t>reteplase</t>
  </si>
  <si>
    <t>B01AD07</t>
  </si>
  <si>
    <t>Rapilysin is indicated for the thrombolytic treatment of suspected myocardial infarction with persistent ST elevation or recent left bundle branch block within 12 hours after the onset of acute-myocardial-infarction (AMI) symptoms.</t>
  </si>
  <si>
    <t>29/08/1996</t>
  </si>
  <si>
    <t>https://www.ema.europa.eu/en/medicines/human/EPAR/rapilysin</t>
  </si>
  <si>
    <t>Ixiaro</t>
  </si>
  <si>
    <t>EMEA/H/C/000963</t>
  </si>
  <si>
    <t>IA/0108</t>
  </si>
  <si>
    <t>Japanese encephalitis vaccine (inactivated, adsorbed)</t>
  </si>
  <si>
    <t>Japanese-encephalitis virus, inactivated (attenuated strain SA14-14-2 grown in vero cells)</t>
  </si>
  <si>
    <t>Encephalitis, Japanese;Immunization</t>
  </si>
  <si>
    <t>J07BA02</t>
  </si>
  <si>
    <t>Ixiaro is indicated for active immunisation against Japanese encephalitis in adults, adolescents, children and infants aged two months and older. Ixiaro should be considered for use in individuals at risk of exposure through travel or in the course of their occupation.</t>
  </si>
  <si>
    <t>19/03/2021</t>
  </si>
  <si>
    <t>31/03/2009</t>
  </si>
  <si>
    <t>https://www.ema.europa.eu/en/medicines/human/EPAR/ixiaro</t>
  </si>
  <si>
    <t>Pantozol Control</t>
  </si>
  <si>
    <t>EMEA/H/C/001013</t>
  </si>
  <si>
    <t>WS2321</t>
  </si>
  <si>
    <t>pantoprazole</t>
  </si>
  <si>
    <t>A02BC02</t>
  </si>
  <si>
    <t>Short-term treatment of reflux symptoms (e.g. heartburn, acid regurgitation) in adults.</t>
  </si>
  <si>
    <t>Takeda GmbH</t>
  </si>
  <si>
    <t>11/06/2009</t>
  </si>
  <si>
    <t>02/07/2017</t>
  </si>
  <si>
    <t>https://www.ema.europa.eu/en/medicines/human/EPAR/pantozol-control</t>
  </si>
  <si>
    <t>Controloc Control</t>
  </si>
  <si>
    <t>EMEA/H/C/001097</t>
  </si>
  <si>
    <t>WS/2321</t>
  </si>
  <si>
    <t>https://www.ema.europa.eu/en/medicines/human/EPAR/controloc-control</t>
  </si>
  <si>
    <t>Somac Control</t>
  </si>
  <si>
    <t>EMEA/H/C/001098</t>
  </si>
  <si>
    <t>12/06/2009</t>
  </si>
  <si>
    <t>24/05/2023</t>
  </si>
  <si>
    <t>https://www.ema.europa.eu/en/medicines/human/EPAR/somac-control</t>
  </si>
  <si>
    <t>Synflorix</t>
  </si>
  <si>
    <t>EMEA/H/C/000973</t>
  </si>
  <si>
    <t>Pneumococcal polysaccharide serotype 23F;Pneumococcal polysaccharide serotype 4;Pneumococcal polysaccharide serotype 5;Pneumococcal polysaccharide serotype 6B;Pneumococcal polysaccharide serotype 7F;Pneumococcal polysaccharide serotype 9V;Pneumococcal polysaccharide serotype 1;Pneumococcal polysaccharide serotype 14;Pneumococcal polysaccharide serotype 18C;Pneumococcal polysaccharide serotype 19F</t>
  </si>
  <si>
    <t>J07AL52</t>
  </si>
  <si>
    <t>Active immunisation against invasive disease and acute otitis media caused by Streptococcus pneumoniae in infants and children from six weeks up to five years of age. See sections 4.4 and 5.1 in product information for information on protection against specific pneumococcal serotypes. The use of Synflorix should be determined on the basis of official recommendations taking into consideration the impact of invasive disease in different age groups as well as the variability of serotype epidemiology in different geographical areas.</t>
  </si>
  <si>
    <t>29/03/2009</t>
  </si>
  <si>
    <t>https://www.ema.europa.eu/en/medicines/human/EPAR/synflorix</t>
  </si>
  <si>
    <t>Fendrix</t>
  </si>
  <si>
    <t>EMEA/H/C/000550</t>
  </si>
  <si>
    <t>hepatitis B (rDNA) vaccine (adjuvanted, adsorbed)</t>
  </si>
  <si>
    <t>Fendrix is indicated in adolescents and adults from the age of 15 years onwards for active immunisation against hepatitis B virus infection (HBV) caused by all known subtypes for patients with renal insufficiency (including pre-haemodialysis and haemodialysis patients).</t>
  </si>
  <si>
    <t>02/02/2005</t>
  </si>
  <si>
    <t>https://www.ema.europa.eu/en/medicines/human/EPAR/fendrix</t>
  </si>
  <si>
    <t>Xenical</t>
  </si>
  <si>
    <t>EMEA/H/C/000154</t>
  </si>
  <si>
    <t>IB/0088</t>
  </si>
  <si>
    <t>Xenical is indicated in conjunction with a mildly hypocaloric diet for the treatment of obese patients with a body mass index (BMI) greater or equal to 30 kg/m2, or overweight patients (BMI &amp;gt; 28 kg/m2) with associated risk factors. Treatment with orlistat should be discontinued after 12 weeks if patients have been unable to lose at least 5% of the body weight as measured at the start of therapy.</t>
  </si>
  <si>
    <t>10/05/2023</t>
  </si>
  <si>
    <t>29/07/1998</t>
  </si>
  <si>
    <t>02/05/2017</t>
  </si>
  <si>
    <t>https://www.ema.europa.eu/en/medicines/human/EPAR/xenical</t>
  </si>
  <si>
    <t>Pioglitazone Teva</t>
  </si>
  <si>
    <t>EMEA/H/C/002297</t>
  </si>
  <si>
    <t>N/0025</t>
  </si>
  <si>
    <t>Pioglitazone is indicated in the treatment of type 2 diabetes mellitus: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</si>
  <si>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04/11/2021</t>
  </si>
  <si>
    <t>26/03/2012</t>
  </si>
  <si>
    <t>11/12/2017</t>
  </si>
  <si>
    <t>https://www.ema.europa.eu/en/medicines/human/EPAR/pioglitazone-teva</t>
  </si>
  <si>
    <t>NeuroBloc</t>
  </si>
  <si>
    <t>EMEA/H/C/000301</t>
  </si>
  <si>
    <t>IAIN/0107</t>
  </si>
  <si>
    <t>botulinum toxin type B</t>
  </si>
  <si>
    <t>Torticollis</t>
  </si>
  <si>
    <t>Muscle relaxants</t>
  </si>
  <si>
    <t>NeuroBloc is indicated for the treatment of cervical dystonia (torticollis). See section 5.1 for data on efficacy in patients responsive / resistant to botulinum toxin type A.</t>
  </si>
  <si>
    <t>Sloan Pharma S.a.r.l</t>
  </si>
  <si>
    <t>04/03/2021</t>
  </si>
  <si>
    <t>22/01/2001</t>
  </si>
  <si>
    <t>https://www.ema.europa.eu/en/medicines/human/EPAR/neurobloc</t>
  </si>
  <si>
    <t>Stocrin</t>
  </si>
  <si>
    <t>EMEA/H/C/000250</t>
  </si>
  <si>
    <t>II/130</t>
  </si>
  <si>
    <t>Stocrin is indicated in antiviral combination treatment of human-immunodeficiency-virus-1 (HIV-1)-infected adults, adolescents and children three years of age and older. Stocrin has not been adequately studied in patients with advanced HIV disease, namely in patients with CD4 counts &amp;lt;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Stocrin.</t>
  </si>
  <si>
    <t>14/04/2023</t>
  </si>
  <si>
    <t>25/04/2023</t>
  </si>
  <si>
    <t>https://www.ema.europa.eu/en/medicines/human/EPAR/stocrin</t>
  </si>
  <si>
    <t>Raltegravir Viatris</t>
  </si>
  <si>
    <t>EMEA/H/C/005813</t>
  </si>
  <si>
    <t>raltegravir potassium</t>
  </si>
  <si>
    <t>Treatment of human immunodeficiency virus (HIV-1)</t>
  </si>
  <si>
    <t>21/04/2023</t>
  </si>
  <si>
    <t>https://www.ema.europa.eu/en/medicines/human/EPAR/raltegravir-viatris</t>
  </si>
  <si>
    <t>Lamivudine Teva Pharma B.V.</t>
  </si>
  <si>
    <t>EMEA/H/C/001111</t>
  </si>
  <si>
    <t>Lamivudine Teva Pharma B.V. is indicated as part of antiretroviral combination therapy for the treatment of human-immunodeficiency-virus (HIV)-infected adults and children.</t>
  </si>
  <si>
    <t>https://www.ema.europa.eu/en/medicines/human/EPAR/lamivudine-teva-pharma-bv</t>
  </si>
  <si>
    <t>Inpremzia</t>
  </si>
  <si>
    <t>EMEA/H/C/005331</t>
  </si>
  <si>
    <t>Inpremzia is indicated for the treatment of diabetes mellitus.</t>
  </si>
  <si>
    <t>04/04/2023</t>
  </si>
  <si>
    <t>https://www.ema.europa.eu/en/medicines/human/EPAR/inpremzia</t>
  </si>
  <si>
    <t>Ceplene</t>
  </si>
  <si>
    <t>EMEA/H/C/000796</t>
  </si>
  <si>
    <t>T/0043</t>
  </si>
  <si>
    <t>histamine dihydrochloride</t>
  </si>
  <si>
    <t>L03AX14</t>
  </si>
  <si>
    <t>Ceplene maintenance therapy is indicated for adult patients with acute myeloid leukaemia in first remission concomitantly treated with interleukin-2 (IL-2). The efficacy of Ceplene has not been fully demonstrated in patients older than age 60.</t>
  </si>
  <si>
    <t>Laboratoires Delbert</t>
  </si>
  <si>
    <t>09/09/2022</t>
  </si>
  <si>
    <t>07/10/2008</t>
  </si>
  <si>
    <t>https://www.ema.europa.eu/en/medicines/human/EPAR/ceplene</t>
  </si>
  <si>
    <t>Emtriva</t>
  </si>
  <si>
    <t>EMEA/H/C/000533</t>
  </si>
  <si>
    <t>IB/0141</t>
  </si>
  <si>
    <t>emtricitabine</t>
  </si>
  <si>
    <t>J05AF09</t>
  </si>
  <si>
    <t>Emtriva is indicated for the treatment of HIV-1 infected adults and children in combination with other antiretroviral agents. This indication is based on studies in treatment-naive patients and treatment-experienced patients with stable virological control. There is no experience of the use of Emtriva in patients who are failing their current regimen or who have failed multiple regimens. When deciding on a new regimen for patients who have failed an antiretroviral regimen, careful consideration should be given to the patterns of mutations associated with different medicinal products and the treatment history of the individual patient. Where available, resistance testing may be appropriate.</t>
  </si>
  <si>
    <t>18/04/2023</t>
  </si>
  <si>
    <t>24/10/2003</t>
  </si>
  <si>
    <t>https://www.ema.europa.eu/en/medicines/human/EPAR/emtriva</t>
  </si>
  <si>
    <t>Granpidam</t>
  </si>
  <si>
    <t>EMEA/H/C/004289</t>
  </si>
  <si>
    <t>sildenafil citrate</t>
  </si>
  <si>
    <t>Adults  Treatment of adult patients with pulmonary arterial hypertension classified as WHO functional class II and III, to improve exercise capacity. Efficacy has been shown in primary pulmonary hypertension and pulmonary hypertension associated with connective tissue disease.  Paediatric population  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t>
  </si>
  <si>
    <t>11/04/2023</t>
  </si>
  <si>
    <t>https://www.ema.europa.eu/en/medicines/human/EPAR/granpidam</t>
  </si>
  <si>
    <t>DepoCyte</t>
  </si>
  <si>
    <t>EMEA/H/C/000317</t>
  </si>
  <si>
    <t>cytarabine</t>
  </si>
  <si>
    <t>Meningeal Neoplasms</t>
  </si>
  <si>
    <t>L01BC01</t>
  </si>
  <si>
    <t>Intrathecal treatment of lymphomatous meningitis. In the majority of patients such treatment will be part of symptomatic palliation of the disease.</t>
  </si>
  <si>
    <t>Pacira Limited</t>
  </si>
  <si>
    <t>11/07/2001</t>
  </si>
  <si>
    <t>03/04/2023</t>
  </si>
  <si>
    <t>https://www.ema.europa.eu/en/medicines/human/EPAR/depocyte</t>
  </si>
  <si>
    <t>Dasatinib Accord</t>
  </si>
  <si>
    <t>EMEA/H/C/005446</t>
  </si>
  <si>
    <t>Dasatinib Accord is indicated for the treatment of adult patients with: • Ph+ acute lymphoblastic leukaemia (ALL) with resistance or intolerance to prior therapy. Dasatinib Accord is indicated for the treatment of paediatric patients with: • newly diagnosed Ph+ ALL in combination with chemotherapy.</t>
  </si>
  <si>
    <t>08/06/2022</t>
  </si>
  <si>
    <t>https://www.ema.europa.eu/en/medicines/human/EPAR/dasatinib-accord</t>
  </si>
  <si>
    <t>Dasatinib Accordpharma</t>
  </si>
  <si>
    <t>EMEA/H/C/005317</t>
  </si>
  <si>
    <t>Dasatinib Accordpharma is indicated for the treatment of adult patients with:  newly diagnosed Philadelphia chromosome positive (Ph+) chronic myelogenous leukaemia (CML) in the chronic phase. chronic, accelerated or blast phase CML with resistance or intolerance to prior therapy including imatinib. Ph+ acute lymphoblastic leukaemia (ALL) and lymphoid blast CML with resistance or intolerance to prior therapy. Dasatinib Accordpharma is indicated for the treatment of paediatric patients with: newly diagnosed Ph+ CML in chronic phase (Ph+ CML-CP) or Ph+ CML-CP resistant or intolerant to prior therapy including imatinib. newly diagnosed Ph+ ALL in combination with chemotherapy.</t>
  </si>
  <si>
    <t>https://www.ema.europa.eu/en/medicines/human/EPAR/dasatinib-accordpharma</t>
  </si>
  <si>
    <t>Newflend ND H9</t>
  </si>
  <si>
    <t>EMEA/V/C/005860</t>
  </si>
  <si>
    <t>turkey herpes virus, strain rHVT/ND expressing Newcastle disease virus, live</t>
  </si>
  <si>
    <t>Immunologicals for aves;Live viral vaccines</t>
  </si>
  <si>
    <t>https://www.ema.europa.eu/en/medicines/veterinary/EPAR/newflend-nd-h9</t>
  </si>
  <si>
    <t>Lamivudine/Zidovudine Teva</t>
  </si>
  <si>
    <t>EMEA/H/C/001236</t>
  </si>
  <si>
    <t>IB/0028</t>
  </si>
  <si>
    <t>lamivudine;zidovudine</t>
  </si>
  <si>
    <t>J05AR01</t>
  </si>
  <si>
    <t>Lamivudine/Zidovudine Teva is indicated in antiretroviral combination therapy for the treatment of human-immunodeficiency-virus (HIV) infection.</t>
  </si>
  <si>
    <t>21/03/2022</t>
  </si>
  <si>
    <t>18/11/2010</t>
  </si>
  <si>
    <t>28/02/2011</t>
  </si>
  <si>
    <t>21/03/2023</t>
  </si>
  <si>
    <t>https://www.ema.europa.eu/en/medicines/human/EPAR/lamivudine-zidovudine-teva</t>
  </si>
  <si>
    <t>Vihuma</t>
  </si>
  <si>
    <t>EMEA/H/C/004459</t>
  </si>
  <si>
    <t>WS2244</t>
  </si>
  <si>
    <t>simoctocog alfa</t>
  </si>
  <si>
    <t>Treatment and prophylaxis of bleeding in patients with haemophilia A (congenital factor VIII deficiency).Vihuma can be used for all age groups.</t>
  </si>
  <si>
    <t>Octapharma AB</t>
  </si>
  <si>
    <t>https://www.ema.europa.eu/en/medicines/human/EPAR/vihuma</t>
  </si>
  <si>
    <t>Nuwiq</t>
  </si>
  <si>
    <t>EMEA/H/C/002813</t>
  </si>
  <si>
    <t>Treatment and prophylaxis of bleeding in patients with haemophilia A (congenital factor VIII deficiency). Nuwiq can be used for all age groups.</t>
  </si>
  <si>
    <t>https://www.ema.europa.eu/en/medicines/human/EPAR/nuwiq</t>
  </si>
  <si>
    <t>Nevirapine Teva</t>
  </si>
  <si>
    <t>EMEA/H/C/001119</t>
  </si>
  <si>
    <t>Nevirapine Teva is indicated in combination with other anti-retroviral medicinal products for the treatment of HIV 1 infected adults, adolescents, and children of any age. Most of the experience with nevirapine is in combination with nucleoside reverse transcriptase inhibitors (NRTIs). The choice of a subsequent therapy after nevirapine should be based on clinical experience and resistance testing.</t>
  </si>
  <si>
    <t>08/12/2021</t>
  </si>
  <si>
    <t>28/08/2016</t>
  </si>
  <si>
    <t>https://www.ema.europa.eu/en/medicines/human/EPAR/nevirapine-teva</t>
  </si>
  <si>
    <t>Pregabalin Zentiva k.s.</t>
  </si>
  <si>
    <t>EMEA/H/C/004277</t>
  </si>
  <si>
    <t>IB/0022/G</t>
  </si>
  <si>
    <t>Neuropathic pain  Pregabalin Zentiva k.s. is indicated for the treatment of peripheral and central neuropathic pain in adults.  Epilepsy  Pregabalin Zentiva k.s. is indicated as adjunctive therapy in adults with partial seizures with or without secondary generalisation.  Generalised anxiety disorder  Pregabalin Zentiva k.s. is indicated for the treatment of generalised anxiety disorder (GAD) in adults.</t>
  </si>
  <si>
    <t>27/02/2017</t>
  </si>
  <si>
    <t>https://www.ema.europa.eu/en/medicines/human/EPAR/pregabalin-zentiva-ks</t>
  </si>
  <si>
    <t>Temozolomide Sandoz</t>
  </si>
  <si>
    <t>EMEA/H/C/001128</t>
  </si>
  <si>
    <t>IB/0036</t>
  </si>
  <si>
    <t>17/09/2009</t>
  </si>
  <si>
    <t>https://www.ema.europa.eu/en/medicines/human/EPAR/temozolomide-sandoz</t>
  </si>
  <si>
    <t>Hepsera</t>
  </si>
  <si>
    <t>EMEA/H/C/000485</t>
  </si>
  <si>
    <t>IB/0086</t>
  </si>
  <si>
    <t>adefovir dipivoxil</t>
  </si>
  <si>
    <t>J05AF08</t>
  </si>
  <si>
    <t>Nucleoside and nucleotide reverse transcriptase inhibitors</t>
  </si>
  <si>
    <t>Hepsera is indicated for the treatment of chronic hepatitis B in adults with:  compensated liver disease with evidence of active viral replication, persistently elevated serum-alanine-aminotransferase (ALT) levels and histological evidence of active liver inflammation and fibrosis. Initiation of Hepsera treatment should only be considered when the use of an alternative antiviral agent with a higher genetic barrier to resistance is not available or appropriate (see section 5.1); decompensated liver disease in combination with a second agent without cross-resistance to Hepsera.</t>
  </si>
  <si>
    <t>21/11/2002</t>
  </si>
  <si>
    <t>31/12/2022</t>
  </si>
  <si>
    <t>https://www.ema.europa.eu/en/medicines/human/EPAR/hepsera</t>
  </si>
  <si>
    <t>Efavirenz Teva</t>
  </si>
  <si>
    <t>EMEA/H/C/002352</t>
  </si>
  <si>
    <t>IB/0027/G</t>
  </si>
  <si>
    <t>Efavirenz is indicated in antiviral combination treatment of human-immunodeficiency-virus-1 (HIV-1)-infected adults, adolescents and children 3 years of age and older. Efavirenz has not been adequately studied in patients with advanced HIV disease, namely in patients with CD4 counts &amp;lt; 50 cells/mm3, or after failure of protease inhibitor (PI)-containing regimens. Although cross-resistance of efavirenz with protease inhibitors (PIs) has not been documented, there are at present insufficient data on the efficacy of subsequent use of PI-based combination therapy after failure of regimens containing efavirenz.</t>
  </si>
  <si>
    <t>09/01/2012</t>
  </si>
  <si>
    <t>03/03/2023</t>
  </si>
  <si>
    <t>https://www.ema.europa.eu/en/medicines/human/EPAR/efavirenz-teva</t>
  </si>
  <si>
    <t>Kogenate Bayer</t>
  </si>
  <si>
    <t>EMEA/H/C/000275</t>
  </si>
  <si>
    <t>A31/0185</t>
  </si>
  <si>
    <t>Treatment and prophylaxis of bleeding in patients with haemophilia A (congenital factor-VIII deficiency). This preparation does not contain von Willebrand factor and is therefore not indicated in von Willebrand's disease.</t>
  </si>
  <si>
    <t>04/08/2000</t>
  </si>
  <si>
    <t>https://www.ema.europa.eu/en/medicines/human/EPAR/kogenate-bayer</t>
  </si>
  <si>
    <t>Garsun</t>
  </si>
  <si>
    <t>EMEA/H/C/005718</t>
  </si>
  <si>
    <t>Treatment of severe malaria</t>
  </si>
  <si>
    <t>B And O Pharm</t>
  </si>
  <si>
    <t>01/03/2023</t>
  </si>
  <si>
    <t>https://www.ema.europa.eu/en/medicines/human/EPAR/garsun</t>
  </si>
  <si>
    <t>Temozolomide Hexal</t>
  </si>
  <si>
    <t>EMEA/H/C/001127</t>
  </si>
  <si>
    <t>IB/0037</t>
  </si>
  <si>
    <t>https://www.ema.europa.eu/en/medicines/human/EPAR/temozolomide-hexal</t>
  </si>
  <si>
    <t>NovoSeven</t>
  </si>
  <si>
    <t>EMEA/H/C/000074</t>
  </si>
  <si>
    <t>IAIN/0119</t>
  </si>
  <si>
    <t>eptacog alfa (activated)</t>
  </si>
  <si>
    <t>Hemophilia B;Thrombasthenia;Factor VII Deficiency;Hemophilia A</t>
  </si>
  <si>
    <t>B02BD08</t>
  </si>
  <si>
    <t>NovoSeven is indicated for the treatment of bleeding episodes and for the prevention of bleeding in those undergoing surgery or invasive procedures in the following patient groups:  in patients with congenital haemophilia with inhibitors to coagulation factors VIII or IX &amp;gt; 5 Bethesda units (BU); in patients with congenital haemophilia who are expected to have a high anamnestic response to factor-VIII or factor-IX administration; in patients with acquired haemophilia; in patients with congenital factor-VII deficiency; in patients with Glanzmann's thrombasthenia with antibodies to platelet glycoprotein (GP) IIb-IIIa and / or human leucocyte antigens (HLA), and with past or present refractoriness to platelet transfusions. in patients with Glanzmann’s thrombasthenia with past or present refractoriness to platelet transfusions, or where platelets are not readily available.   </t>
  </si>
  <si>
    <t>23/02/1996</t>
  </si>
  <si>
    <t>https://www.ema.europa.eu/en/medicines/human/EPAR/novoseven</t>
  </si>
  <si>
    <t>Aloxi</t>
  </si>
  <si>
    <t>EMEA/H/C/000563</t>
  </si>
  <si>
    <t>II/0045/G</t>
  </si>
  <si>
    <t>palonosetron hydrochloride</t>
  </si>
  <si>
    <t>Aloxi is indicated in adults for:  the prevention of acute nausea and vomiting associated with highly emetogenic cancer chemotherapy, the prevention of nausea and vomiting associated with moderately emetogenic cancer chemotherapy.  Aloxi is indicated in paediatric patients 1 month of age and older for:  the prevention of acute nausea and vomiting associated with highly emetogenic cancer chemotherapy and prevention of nausea and vomiting associated with moderately emetogenic cancer chemotherapy.</t>
  </si>
  <si>
    <t>22/03/2005</t>
  </si>
  <si>
    <t>24/02/2023</t>
  </si>
  <si>
    <t>https://www.ema.europa.eu/en/medicines/human/EPAR/aloxi</t>
  </si>
  <si>
    <t>Vizarsin</t>
  </si>
  <si>
    <t>EMEA/H/C/001076</t>
  </si>
  <si>
    <t>N/0036</t>
  </si>
  <si>
    <t>Treatment of men with erectile dysfunction, which is the inability to achieve or maintain a penile erection sufficient for satisfactory sexual performance. In order for Vizarsin to be effective, sexual stimulation is required.</t>
  </si>
  <si>
    <t>06/12/2017</t>
  </si>
  <si>
    <t>https://www.ema.europa.eu/en/medicines/human/EPAR/vizarsin</t>
  </si>
  <si>
    <t>Odefsey</t>
  </si>
  <si>
    <t>EMEA/H/C/004156</t>
  </si>
  <si>
    <t>emtricitabine;rilpivirine hydrochloride;tenofovir alafenamide</t>
  </si>
  <si>
    <t>Treatment of adults and adolescents (aged 12 years and older with body weight at least 35 kg) infected with human immunodeficiency virus 1 (HIV 1) without known mutations associated with resistance to the non nucleoside reverse transcriptase inhibitor (NNRTI) class, tenofovir or emtricitabine and with a viral load ? 100,000 HIV 1 RNA copies/mL.</t>
  </si>
  <si>
    <t>https://www.ema.europa.eu/en/medicines/human/EPAR/odefsey</t>
  </si>
  <si>
    <t>Xagrid</t>
  </si>
  <si>
    <t>EMEA/H/C/000480</t>
  </si>
  <si>
    <t>IAIN/0100/G</t>
  </si>
  <si>
    <t>Xagrid is indicated for the reduction of elevated platelet counts in at-risk essential-thrombocythaemia (ET) patients who are intolerant to their current therapy or whose elevated platelet counts are not reduced to an acceptable level by their current therapy. An at-risk patient An at-risk ET is defined by one or more of the following features:  &amp;gt;60 years of age or; a platelet count &amp;gt;1000 x 109/l or; a history of thrombohaemorrhagic events.</t>
  </si>
  <si>
    <t>15/11/2004</t>
  </si>
  <si>
    <t>https://www.ema.europa.eu/en/medicines/human/EPAR/xagrid</t>
  </si>
  <si>
    <t>Tybost</t>
  </si>
  <si>
    <t>EMEA/H/C/002572</t>
  </si>
  <si>
    <t>IB/0064</t>
  </si>
  <si>
    <t>cobicistat</t>
  </si>
  <si>
    <t>V03AX03</t>
  </si>
  <si>
    <t>Tybost is indicated as a pharmacokinetic enhancer of atazanavir 300 mg once daily or darunavir 800 mg once daily as part of antiretroviral combination therapy in human immunodeficiency virus-1 (HIV-1) infected adults and adolescents aged 12 years and older:  weighing at least 35 kg co?administered with atazanavir or weighing at least 40 kg co?administered with darunavir.</t>
  </si>
  <si>
    <t>13/02/2023</t>
  </si>
  <si>
    <t>14/02/2023</t>
  </si>
  <si>
    <t>https://www.ema.europa.eu/en/medicines/human/EPAR/tybost</t>
  </si>
  <si>
    <t>Aliqopa</t>
  </si>
  <si>
    <t>EMEA/H/C/004334</t>
  </si>
  <si>
    <t>copanlisib</t>
  </si>
  <si>
    <t>copanlisib dihydrochloride</t>
  </si>
  <si>
    <t>Lymphoma, B-Cell, Marginal Zone</t>
  </si>
  <si>
    <t>Treatment of adult patients with relapsed marginal zone lymphoma</t>
  </si>
  <si>
    <t>10/02/2023</t>
  </si>
  <si>
    <t>https://www.ema.europa.eu/en/medicines/human/EPAR/aliqopa</t>
  </si>
  <si>
    <t>Hemangiol</t>
  </si>
  <si>
    <t>EMEA/H/C/002621</t>
  </si>
  <si>
    <t>T/0023</t>
  </si>
  <si>
    <t>propranolol</t>
  </si>
  <si>
    <t>propranolol hydrochloride</t>
  </si>
  <si>
    <t>Hemangioma</t>
  </si>
  <si>
    <t>C07AA05</t>
  </si>
  <si>
    <t>Beta blocking agents</t>
  </si>
  <si>
    <t>Hemangiol is indicated in the treatment of proliferating infantile haemangioma requiring systemic therapy:  Life- or function-threatening haemangioma, Ulcerated haemangioma with pain and/or lack of response to simple wound care measures, Haemangioma with a risk of permanent scars or disfigurement.  It is to be initiated in infants aged 5 weeks to 5 months.</t>
  </si>
  <si>
    <t>14/03/2018</t>
  </si>
  <si>
    <t>09/02/2023</t>
  </si>
  <si>
    <t>https://www.ema.europa.eu/en/medicines/human/EPAR/hemangiol</t>
  </si>
  <si>
    <t>Miplyffa</t>
  </si>
  <si>
    <t>EMEA/H/C/005203</t>
  </si>
  <si>
    <t>arimoclomol</t>
  </si>
  <si>
    <t>arimoclomol citrate</t>
  </si>
  <si>
    <t>Treatment of Niemann-Pick disease type C (NPC).</t>
  </si>
  <si>
    <t>Orphazyme A/S</t>
  </si>
  <si>
    <t>22/03/2022</t>
  </si>
  <si>
    <t>08/02/2023</t>
  </si>
  <si>
    <t>https://www.ema.europa.eu/en/medicines/human/EPAR/miplyffa</t>
  </si>
  <si>
    <t>Imbarkyd</t>
  </si>
  <si>
    <t>EMEA/H/C/005869</t>
  </si>
  <si>
    <t>bardoxolone methyl</t>
  </si>
  <si>
    <t>Bardoxolone methyl</t>
  </si>
  <si>
    <t>Treatment of chronic kidney disease</t>
  </si>
  <si>
    <t>Reata Ireland Limited</t>
  </si>
  <si>
    <t>07/02/2023</t>
  </si>
  <si>
    <t>https://www.ema.europa.eu/en/medicines/human/EPAR/imbarkyd</t>
  </si>
  <si>
    <t>Darunavir Krka d.d.</t>
  </si>
  <si>
    <t>EMEA/H/C/004891</t>
  </si>
  <si>
    <t>400mg and 800 mg Film-coated Tablets Darunavir Krka d.d., co-administered with low dose ritonavir is indicated in combination with other antiretroviral medicinal products for the treatment of patients with human immunodeficiency virus (HIV-1) infection. Darunavir Krka d.d., co-administered with cobicistat is indicated in combination with other antiretroviral medicinal products for the treatment of patients with human immunodeficiency virus (HIV-1) infection in adult patients (see section 4.2). Darunavir Krka d.d.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&amp;lt; 100,000 copies/ml and CD4+ cell count ? 100 cells x 106/l. In deciding to initiate treatment with darunavir in such ART-experienced patients, genotypic testing should guide the use of darunavir (see sections 4.2, 4.3, 4.4 and 5.1).  600mg Film-coated Tablets Darunavir Krka d.d., co-administered with low dose ritonavir is indicated in combination with other antiretroviral medicinal products for the treatment of patients with human immunodeficiency virus (HIV-1) infection. Darunavir Krka d.d.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</si>
  <si>
    <t>22/01/2023</t>
  </si>
  <si>
    <t>03/02/2023</t>
  </si>
  <si>
    <t>https://www.ema.europa.eu/en/medicines/human/EPAR/darunavir-krka-dd</t>
  </si>
  <si>
    <t>Febseltiq</t>
  </si>
  <si>
    <t>EMEA/H/C/005361</t>
  </si>
  <si>
    <t>infigratinib</t>
  </si>
  <si>
    <t>Infigratinib monophosphate</t>
  </si>
  <si>
    <t>L01E</t>
  </si>
  <si>
    <t>Treatment of cholangiocarcinoma.</t>
  </si>
  <si>
    <t>11/10/2022</t>
  </si>
  <si>
    <t>30/01/2023</t>
  </si>
  <si>
    <t>https://www.ema.europa.eu/en/medicines/human/EPAR/febseltiq</t>
  </si>
  <si>
    <t>Versiguard SARS CoV2</t>
  </si>
  <si>
    <t>EMEA/V/C/005988</t>
  </si>
  <si>
    <t>recombinant SARS CoV2 spike protein</t>
  </si>
  <si>
    <t>Mink</t>
  </si>
  <si>
    <t>QI20CX</t>
  </si>
  <si>
    <t>Immunologicals for other species</t>
  </si>
  <si>
    <t>Active immunisation of mink from 6 weeks of age to reduce infection and virus shedding following infection with SARS CoV2.</t>
  </si>
  <si>
    <t>Zoetis Belgium</t>
  </si>
  <si>
    <t>https://www.ema.europa.eu/en/medicines/veterinary/EPAR/versiguard-sars-cov2</t>
  </si>
  <si>
    <t>Pemetrexed Baxter</t>
  </si>
  <si>
    <t>EMEA/H/C/005848</t>
  </si>
  <si>
    <t>pemetrexed disodium heptahydrate</t>
  </si>
  <si>
    <t>Malignant pleural mesotheliomaPemetrexed Baxter in combination with cisplatin is indicated for the treatment of chemotherapy naïve patients with unresectable malignant pleural mesothelioma. Non-small cell lung cancerPemetrexed Baxter in combination with cisplatin is indicated for the first line treatment of patients with locally advanced or metastatic non-small cell lung cancer other than predominantly squamous cell histology (see section 5.1). Pemetrexed Baxter is indicated as monotherapy for the maintenance treatment of locally advanced or metastatic non-small cell lung cancer other than predominantly squamous cell histology in patients whose disease has not progressed immediately following platinum-based chemotherapy (see section 5.1). Pemetrexed Baxter is indicated as monotherapy for the second line treatment of patients with locally advanced or metastatic non-small cell lung cancer other than predominantly squamous cell histology (see section 5.1).</t>
  </si>
  <si>
    <t>19/01/2023</t>
  </si>
  <si>
    <t>https://www.ema.europa.eu/en/medicines/human/EPAR/pemetrexed-baxter</t>
  </si>
  <si>
    <t>Trogarzo</t>
  </si>
  <si>
    <t>EMEA/H/C/004961</t>
  </si>
  <si>
    <t>IAIN/0020</t>
  </si>
  <si>
    <t>ibalizumab</t>
  </si>
  <si>
    <t>Ibalizumab</t>
  </si>
  <si>
    <t>Trogarzo, in combination with other antiretroviral(s), is indicated for the treatment of adults infected with multidrug resistant HIV-1 infection for whom it is otherwise not possible to construct a suppressive antiviral regimen.</t>
  </si>
  <si>
    <t>Theratechnologies Europe Limited</t>
  </si>
  <si>
    <t>01/01/2023</t>
  </si>
  <si>
    <t>16/01/2023</t>
  </si>
  <si>
    <t>https://www.ema.europa.eu/en/medicines/human/EPAR/trogarzo</t>
  </si>
  <si>
    <t>Olanzapine Glenmark Europe</t>
  </si>
  <si>
    <t>EMEA/H/C/001086</t>
  </si>
  <si>
    <t>IG/1554</t>
  </si>
  <si>
    <t>Glenmark Arzneimittel GmbH</t>
  </si>
  <si>
    <t>03/12/2009</t>
  </si>
  <si>
    <t>https://www.ema.europa.eu/en/medicines/human/EPAR/olanzapine-glenmark-europe</t>
  </si>
  <si>
    <t>Olanzapine Glenmark</t>
  </si>
  <si>
    <t>EMEA/H/C/001085</t>
  </si>
  <si>
    <t>https://www.ema.europa.eu/en/medicines/human/EPAR/olanzapine-glenmark</t>
  </si>
  <si>
    <t>Ammonaps</t>
  </si>
  <si>
    <t>EMEA/H/C/000219</t>
  </si>
  <si>
    <t>IAIN/0063</t>
  </si>
  <si>
    <t>Ornithine Carbamoyltransferase Deficiency Disease;Citrullinemia;Carbamoyl-Phosphate Synthase I Deficiency Disease</t>
  </si>
  <si>
    <t>Ammonaps is indicated as adjunctive therapy in the chronic management of urea cycle disorders, involving deficiencies of carbamylphosphate synthetase, ornithine transcarbamylase orargininosuccinate synthetase. It is indicated in all patients with neonatal-onset presentation (complete enzyme deficiencies, presenting within the first 28 days of life). It is also indicated in patients with late-onset disease(partial enzyme deficiencies, presenting after the first month of life) who have a history of hyperammonaemic encephalopathy.</t>
  </si>
  <si>
    <t>07/12/1999</t>
  </si>
  <si>
    <t>https://www.ema.europa.eu/en/medicines/human/EPAR/ammonaps</t>
  </si>
  <si>
    <t>IntronA</t>
  </si>
  <si>
    <t>EMEA/H/C/000281</t>
  </si>
  <si>
    <t>IB/0122</t>
  </si>
  <si>
    <t>interferon alfa-2b</t>
  </si>
  <si>
    <t>Carcinoid Tumor;Leukemia, Hairy Cell;Lymphoma, Follicular;Hepatitis B, Chronic;Hepatitis C, Chronic;Leukemia, Myelogenous, Chronic, BCR-ABL Positive;Melanoma;Multiple Myeloma</t>
  </si>
  <si>
    <t>L03AB05</t>
  </si>
  <si>
    <t>Chronic hepatitis B Treatment of adult patients with chronic hepatitis B associated with evidence of hepatitis-B viral replication (presence of DNA of hepatitis-B virus (HBV-DNA) and hepatitis-B antigen (HBeAg), elevated alanine aminotransferase (ALT) and histologically proven active liver inflammation and / or fibrosis. Chronic hepatitis C Before initiating treatment with IntronA, consideration should be given to the results from clinical trials comparing IntronA with pegylated interferon. Adult patients IntronA is indicated for the treatment of adult patients with chronic hepatitis C who have elevated transaminases without liver decompensation and who are positive for hepatitis-C virus-RNA (HCV-RNA). The best way to use IntronA in this indication is in combination with ribavirin. Children three years of age and older and adolescents IntronA is indicated, in a combination regimen with ribavirin, for the treatment of children three years of age and older and adolescents, who have chronic hepatitis C, not previously treated, without liver decompensation, and who are positive for HCV-RNA. When deciding not to defer treatment until adulthood, it is important to consider that the combination therapy induced a growth inhibition that resulted in reduced final adult height in some patients. The decision to treat should be made on a case-by-case basis. Hairy-cell leukaemia Treatment of patients with hairy cell leukaemia. Chronic myelogenous leukaemia Monotherapy Treatment of adult patients with Philadelphia-chromosome- or bcr/abl-translocation-positive chronic myelogenous leukaemia. Clinical experience indicates that a haematological and cytogenetic major / minor response is obtainable in the majority of patients treated. A major cytogenetic response is defined by &amp;lt; 34 % Ph+ leukaemic cells in the bone marrow, whereas a minor response is ? 34 %, but &amp;lt; 90 % Ph+ cells in the marrow. Combination therapy The combination of interferon alfa-2b and cytarabine (Ara-C) administered during the first 12 months of treatment has been demonstrated to significantly increase the rate of major cytogenetic responses and to significantly prolong the overall survival at three years when compared to interferon alfa-2b monotherapy. Multiple myeloma As maintenance therapy in patients who have achieved objective remission (more than 50% reduction in myeloma protein) following initial induction chemotherapy. Current clinical experience indicates that maintenance therapy with interferon alfa-2b prolongs the plateau phase; however, effects on overall survival have not been conclusively demonstrated. Follicular lymphoma Treatment of high-tumour-burden follicular lymphoma as adjunct to appropriate combination induction chemotherapy such as a CHOP-like regimen. High tumour burden is defined as having at least one of the following: bulky tumour mass (&amp;gt; 7 cm), involvement of three or more nodal sites (each &amp;gt; 3 cm), systemic symptoms (weight loss &amp;gt; 10 %, pyrexia &amp;gt; 38°C for more than eight days, or nocturnal sweats), splenomegaly beyond the umbilicus, major organ obstruction or compression syndrome, orbital or epidural involvement, serous effusion, or leukaemia. Carcinoid tumour Treatment of carcinoid tumours with lymph node or liver metastases and with 'carcinoid syndrome'. Malignant melanoma As adjuvant therapy in patients who are free of disease after surgery but are at high risk of systemic recurrence, e.g. patients with primary or recurrent (clinical or pathological) lymph-node.</t>
  </si>
  <si>
    <t>https://www.ema.europa.eu/en/medicines/human/EPAR/introna</t>
  </si>
  <si>
    <t>Hervelous</t>
  </si>
  <si>
    <t>EMEA/H/C/005880</t>
  </si>
  <si>
    <t>Treatment of metastatic and early breast cancer and metastatic gastric cancer (MGC)</t>
  </si>
  <si>
    <t>14/10/2022</t>
  </si>
  <si>
    <t>13/12/2022</t>
  </si>
  <si>
    <t>https://www.ema.europa.eu/en/medicines/human/EPAR/hervelous</t>
  </si>
  <si>
    <t>EMEA/H/C/005066</t>
  </si>
  <si>
    <t>https://www.ema.europa.eu/en/medicines/human/EPAR/tuznue-0</t>
  </si>
  <si>
    <t>Velphoro</t>
  </si>
  <si>
    <t>EMEA/H/C/002705</t>
  </si>
  <si>
    <t>IB/0023</t>
  </si>
  <si>
    <t>sucroferric oxyhydroxide</t>
  </si>
  <si>
    <t>V03AE05</t>
  </si>
  <si>
    <t>Velphoro is indicated for the control of serum phosphorus levels in adult chronic kidney disease (CKD) patients on haemodialysis (HD) or peritoneal dialysis (PD). Velphoro is indicated for the control of serum phosphorus levels in paediatric patients 2 years of age and older with CKD stages 4-5 (defined by a glomerular filtration rate &amp;lt;30 mL/min/1.73 m²) or with CKD on dialysis. Velphoro should be used within the context of a multiple therapeutic approach, which could include calcium supplement, 1,25-dihydroxy vitamin D3 or one of its analogues, or calcimimetics to control the development of renal bone disease.</t>
  </si>
  <si>
    <t>26/08/2014</t>
  </si>
  <si>
    <t>https://www.ema.europa.eu/en/medicines/human/EPAR/velphoro</t>
  </si>
  <si>
    <t>Tookad</t>
  </si>
  <si>
    <t>EMEA/H/C/004182</t>
  </si>
  <si>
    <t>padeliporfin</t>
  </si>
  <si>
    <t>padeliporfin di-potassium</t>
  </si>
  <si>
    <t>L01XD07</t>
  </si>
  <si>
    <t>Tookad is indicated as monotherapy for adult patients with previously untreated, unilateral, low risk, adenocarcinoma of the prostate with a life expectancy ? 10 years and:  Clinical stage T1c or T2a; Gleason Score ? 6, based on high-resolution biopsy strategies; PSA ? 10 ng/mL; 3 positive cancer cores with a maximum cancer core length of 5 mm in any one core or 1-2 positive cancer cores with ? 50 % cancer involvement in any one core or a PSA density ? 0.15 ng/mL/cm³.</t>
  </si>
  <si>
    <t>STEBA Biotech S.A</t>
  </si>
  <si>
    <t>07/12/2022</t>
  </si>
  <si>
    <t>https://www.ema.europa.eu/en/medicines/human/EPAR/tookad</t>
  </si>
  <si>
    <t>Jorveza</t>
  </si>
  <si>
    <t>EMEA/H/C/004655</t>
  </si>
  <si>
    <t>Budesonide</t>
  </si>
  <si>
    <t>Esophageal Diseases</t>
  </si>
  <si>
    <t>Jorveza is indicated for the treatment of eosinophilic esophagitis (EoE) in adults (older than 18 years of age).</t>
  </si>
  <si>
    <t>Dr. Falk Pharma GmbH</t>
  </si>
  <si>
    <t>06/12/2022</t>
  </si>
  <si>
    <t>https://www.ema.europa.eu/en/medicines/human/EPAR/jorveza</t>
  </si>
  <si>
    <t>Pyrukynd</t>
  </si>
  <si>
    <t>EMEA/H/C/005540</t>
  </si>
  <si>
    <t>mitapivat</t>
  </si>
  <si>
    <t>mitapivat sulfate</t>
  </si>
  <si>
    <t>Genetic Diseases, Inborn;Anemia, Hemolytic</t>
  </si>
  <si>
    <t>B06AX04</t>
  </si>
  <si>
    <t>Pyrukynd is indicated for the treatment of pyruvate kinase deficiency (PK deficiency) in adult patients (see section 4.4).</t>
  </si>
  <si>
    <t>Agios Netherlands B.V.</t>
  </si>
  <si>
    <t>https://www.ema.europa.eu/en/medicines/human/EPAR/pyrukynd</t>
  </si>
  <si>
    <t>Macugen</t>
  </si>
  <si>
    <t>EMEA/H/C/000620</t>
  </si>
  <si>
    <t>pegaptanib</t>
  </si>
  <si>
    <t>S01LA03</t>
  </si>
  <si>
    <t>Macugen is indicated for the treatment of neovascular (wet) age-related macular degeneration (AMD).</t>
  </si>
  <si>
    <t>PharmaSwiss Ceska Republika s.r.o</t>
  </si>
  <si>
    <t>20/07/2016</t>
  </si>
  <si>
    <t>31/01/2006</t>
  </si>
  <si>
    <t>https://www.ema.europa.eu/en/medicines/human/EPAR/macugen</t>
  </si>
  <si>
    <t>Zynteglo</t>
  </si>
  <si>
    <t>EMEA/H/C/003691</t>
  </si>
  <si>
    <t>N/0030</t>
  </si>
  <si>
    <t>betibeglogene autotemcel</t>
  </si>
  <si>
    <t>autologous CD34+ cell enriched population that contains haematopoietic stem cells transduced with lentiviral vector encoding the βA-T87Q-globin gene</t>
  </si>
  <si>
    <t>beta-Thalassemia</t>
  </si>
  <si>
    <t>B06A</t>
  </si>
  <si>
    <t>Zynteglo is indicated for the treatment of patients 12 years and older with transfusion-dependent β thalassaemia (TDT) who do not have a β0/β0 genotype, for whom haematopoietic stem cell (HSC) transplantation is appropriate but a human leukocyte antigen (HLA)-matched related HSC donor is not available. &amp;nbsp;</t>
  </si>
  <si>
    <t>bluebird bio (Netherlands) B.V.</t>
  </si>
  <si>
    <t>03/06/2019</t>
  </si>
  <si>
    <t>30/11/2022</t>
  </si>
  <si>
    <t>https://www.ema.europa.eu/en/medicines/human/EPAR/zynteglo</t>
  </si>
  <si>
    <t>Cevenfacta</t>
  </si>
  <si>
    <t>EMEA/H/C/005655</t>
  </si>
  <si>
    <t>eptacog beta (activated)</t>
  </si>
  <si>
    <t>Eptacog beta (activated)</t>
  </si>
  <si>
    <t>CEVENFACTA is indicated in adults and adolescents (12 years of age and older) for the treatment of bleeding episodes and for the prevention of bleeding in those undergoing surgery or invasive procedures in the following patient groups:  in patients with congenital haemophilia with high-responding inhibitors to coagulation factors VIII or IX (i.e. ?5 Bethesda Units (BU));  in patients with congenital haemophilia with low titre inhibitors (BU &amp;lt;5), but expected to have a high anamnestic response to factor VIII or factor IX administration or expected to be refractory to increased dosing of FVIII or FIX.</t>
  </si>
  <si>
    <t>Laboratoire Francais du Fractionnement et des Biotechnologies</t>
  </si>
  <si>
    <t>29/11/2022</t>
  </si>
  <si>
    <t>https://www.ema.europa.eu/en/medicines/human/EPAR/cevenfacta</t>
  </si>
  <si>
    <t>Temybric Ellipta</t>
  </si>
  <si>
    <t>EMEA/H/C/005254</t>
  </si>
  <si>
    <t>WS/2130/G</t>
  </si>
  <si>
    <t>Temybric Ellipta is indicated as a maintenance treatment in adult patients with moderate to severe chronic obstructive pulmonary disease (COPD) who are not adequately treated by a combination of an inhaled corticosteroid and a long-acting ?2-agonist or a combination of a long-acting ?2-agonist and a long-acting muscarinic antagonist (for effects on symptom control and prevention of exacerbations see section 5.1).</t>
  </si>
  <si>
    <t>11/12/2021</t>
  </si>
  <si>
    <t>23/09/2019</t>
  </si>
  <si>
    <t>https://www.ema.europa.eu/en/medicines/human/EPAR/temybric-ellipta</t>
  </si>
  <si>
    <t>Exkivity</t>
  </si>
  <si>
    <t>EMEA/H/C/005621</t>
  </si>
  <si>
    <t>mobocertinib</t>
  </si>
  <si>
    <t>Treatment of adult patients with epidermal growth factor receptor (EGFR) exon 20 insertion mutation-positive locally advanced or metastatic non-small cell lung cancer (NSCLC).</t>
  </si>
  <si>
    <t>20/07/2022</t>
  </si>
  <si>
    <t>https://www.ema.europa.eu/en/medicines/human/EPAR/exkivity</t>
  </si>
  <si>
    <t>Abylqis</t>
  </si>
  <si>
    <t>EMEA/H/C/004810</t>
  </si>
  <si>
    <t>arachis hypogaea extract</t>
  </si>
  <si>
    <t>V01AA08</t>
  </si>
  <si>
    <t>Treatment of peanut allergy</t>
  </si>
  <si>
    <t>DBV Technologies</t>
  </si>
  <si>
    <t>23/11/2022</t>
  </si>
  <si>
    <t>https://www.ema.europa.eu/en/medicines/human/EPAR/abylqis</t>
  </si>
  <si>
    <t>Sevsury</t>
  </si>
  <si>
    <t>EMEA/H/C/005728</t>
  </si>
  <si>
    <t>surufatinib</t>
  </si>
  <si>
    <t>Treatment of progressive neuroendocrine tumours</t>
  </si>
  <si>
    <t>Hutchmed Europe B.V.</t>
  </si>
  <si>
    <t>16/11/2022</t>
  </si>
  <si>
    <t>https://www.ema.europa.eu/en/medicines/human/EPAR/sevsury</t>
  </si>
  <si>
    <t>Neoleish</t>
  </si>
  <si>
    <t>EMEA/V/C/005538</t>
  </si>
  <si>
    <t>bacterial DNA plasmid containing LACK gene from Leishmania infantum</t>
  </si>
  <si>
    <t>Immunologicals for canidae;Other immunologicals</t>
  </si>
  <si>
    <t>https://www.ema.europa.eu/en/medicines/veterinary/EPAR/neoleish</t>
  </si>
  <si>
    <t>Orepaxam</t>
  </si>
  <si>
    <t>EMEA/H/C/005990</t>
  </si>
  <si>
    <t>treprostinil diolamine</t>
  </si>
  <si>
    <t>Treatment of pulmonary arterial hypertension (PAH) (WHO Group 1) to delay disease progression and to improve exercise capacity. The studies that established effectiveness included predominantly patients with WHO functional class II-III symptoms and aetiologies of idiopathic or heritable PAH or PAH associated with connective tissue disease (see section 5.1). Treatment of pulmonary arterial hypertension (PAH) (WHO Group 1).</t>
  </si>
  <si>
    <t>https://www.ema.europa.eu/en/medicines/human/EPAR/orepaxam</t>
  </si>
  <si>
    <t>Parsaclisib Incyte Biosciences Distribution B.V.</t>
  </si>
  <si>
    <t>EMEA/H/C/005893</t>
  </si>
  <si>
    <t>parsaclisib</t>
  </si>
  <si>
    <t>Parsaclisib hydrochloride</t>
  </si>
  <si>
    <t>Treatment of marginal zone lymphoma</t>
  </si>
  <si>
    <t>08/11/2022</t>
  </si>
  <si>
    <t>https://www.ema.europa.eu/en/medicines/human/EPAR/parsaclisib-incyte-biosciences-distribution-bv</t>
  </si>
  <si>
    <t>Dimherity</t>
  </si>
  <si>
    <t>EMEA/H/C/006042</t>
  </si>
  <si>
    <t>Treatment of multiple sclerosis.</t>
  </si>
  <si>
    <t>03/11/2022</t>
  </si>
  <si>
    <t>https://www.ema.europa.eu/en/medicines/human/EPAR/dimherity</t>
  </si>
  <si>
    <t>Glubrava</t>
  </si>
  <si>
    <t>EMEA/H/C/000893</t>
  </si>
  <si>
    <t>WS/1979/G</t>
  </si>
  <si>
    <t>metformin hydrochloride;pioglitazone hydrochloride</t>
  </si>
  <si>
    <t>Glubrava is indicated as second line treatment of type-2-diabetes-mellitus adult patients, particularly overweight patients, who are unable to achieve sufficient glycaemic control at their maximally tolerated dose of oral metformin alone.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</si>
  <si>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18/10/2022</t>
  </si>
  <si>
    <t>https://www.ema.europa.eu/en/medicines/human/EPAR/glubrava</t>
  </si>
  <si>
    <t>Glidipion (previously Pioglitazone Actavis Group)</t>
  </si>
  <si>
    <t>EMEA/H/C/002558</t>
  </si>
  <si>
    <t>WS/1791</t>
  </si>
  <si>
    <t>Pioglitazone is indicated as second or third 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</si>
  <si>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11/06/2020</t>
  </si>
  <si>
    <t>17/10/2022</t>
  </si>
  <si>
    <t>https://www.ema.europa.eu/en/medicines/human/EPAR/glidipion</t>
  </si>
  <si>
    <t>Glustin</t>
  </si>
  <si>
    <t>EMEA/H/C/000286</t>
  </si>
  <si>
    <t>Pioglitazone is indicated as second or third 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 diabetes mellitus adult patients with insufficient glycaemic control on insulin for whom metformin is inappropriate because of contraindications or intolerance.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</si>
  <si>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11/10/2000</t>
  </si>
  <si>
    <t>https://www.ema.europa.eu/en/medicines/human/EPAR/glustin</t>
  </si>
  <si>
    <t>Activyl Tick Plus</t>
  </si>
  <si>
    <t>EMEA/V/C/002234</t>
  </si>
  <si>
    <t>indoxacarb;permethrin</t>
  </si>
  <si>
    <t>QP53AC54</t>
  </si>
  <si>
    <t>permethrin, combinations;Ectoparasiticides for topical use, incl. insecticides</t>
  </si>
  <si>
    <t>Treatment of flea infestations (Ctenocephalides felis); the product has persistent insecticidal efficacy for up to 4 weeks against Ctenocephalides felis. The product has persistent acaricidal efficacy for up to 5 weeks against Ixodes ricinus and up to 3 weeks against Rhipicephalus sanguineus. One treatment provides repellent (anti-feeding) activity against sand flies (Phlebotomus perniciosus) for up to 3 weeks.</t>
  </si>
  <si>
    <t>29/09/2022</t>
  </si>
  <si>
    <t>10/11/2011</t>
  </si>
  <si>
    <t>04/10/2022</t>
  </si>
  <si>
    <t>https://www.ema.europa.eu/en/medicines/veterinary/EPAR/activyl-tick-plus</t>
  </si>
  <si>
    <t>Firmagon</t>
  </si>
  <si>
    <t>EMEA/H/C/000986</t>
  </si>
  <si>
    <t>IAIN/0041</t>
  </si>
  <si>
    <t>FIRMAGON is a gonadotrophin releasing hormone (GnRH) antagonist indicated: - for treatment of adult male patients with advanced hormone-dependent prostate cancer. - for treatment of high-risk localised and locally advanced hormone dependent prostate cancer in combination with radiotherapy. - as neo-adjuvant treatment prior to radiotherapy in patients with high-risk localised or locally advanced hormone dependent prostate cancer.</t>
  </si>
  <si>
    <t>17/02/2009</t>
  </si>
  <si>
    <t>https://www.ema.europa.eu/en/medicines/human/EPAR/firmagon</t>
  </si>
  <si>
    <t>Nobilis OR Inac</t>
  </si>
  <si>
    <t>EMEA/V/C/000062</t>
  </si>
  <si>
    <t>adjuvanted inactivated vaccine against Ornithobacterium rhinotracheale serotype A</t>
  </si>
  <si>
    <t>inactivated whole cell suspension of Ornithobacterium rhinotracheale serotype A, strain B3263/91</t>
  </si>
  <si>
    <t>QI01AB07</t>
  </si>
  <si>
    <t>For passive immunisation of broilers induced by active immunisation of female broiler breeders to reduce infection with Ornithobacterium rhinotracheale serotype A when this agent is involved. Under field conditions passive immunity is transferred during lay for 43 weeks after the last vaccination of broiler breeders, resulting in a duration of passive immunity in broilers of at least 14 days after hatching.</t>
  </si>
  <si>
    <t>29/08/2022</t>
  </si>
  <si>
    <t>https://www.ema.europa.eu/en/medicines/veterinary/EPAR/nobilis-or-inac</t>
  </si>
  <si>
    <t>HemAryo</t>
  </si>
  <si>
    <t>EMEA/H/C/005547</t>
  </si>
  <si>
    <t>Hemophilia A;Hemophilia B;Factor VII Deficiency</t>
  </si>
  <si>
    <t>Treatment of bleeding episodes and for the prevention of bleeding.</t>
  </si>
  <si>
    <t>UGA Biopharma</t>
  </si>
  <si>
    <t>06/05/2022</t>
  </si>
  <si>
    <t>27/09/2022</t>
  </si>
  <si>
    <t>https://www.ema.europa.eu/en/medicines/human/EPAR/hemaryo</t>
  </si>
  <si>
    <t>Zalviso</t>
  </si>
  <si>
    <t>EMEA/H/C/002784</t>
  </si>
  <si>
    <t>T/0017</t>
  </si>
  <si>
    <t>Zalviso is indicated for the management of acute moderate to severe post-operative pain in adult patients.</t>
  </si>
  <si>
    <t>05/08/2022</t>
  </si>
  <si>
    <t>https://www.ema.europa.eu/en/medicines/human/EPAR/zalviso</t>
  </si>
  <si>
    <t>Incresync</t>
  </si>
  <si>
    <t>EMEA/H/C/002178</t>
  </si>
  <si>
    <t>alogliptin;pioglitazone</t>
  </si>
  <si>
    <t>A10BD09</t>
  </si>
  <si>
    <t>Incresync is indicated as a second- or third-line treatment in adult patients aged 18 years and older with type-2 diabetes mellitus:  as an adjunct to diet and exercise to improve glycaemic control in adult patients (particularly overweight patients) inadequately controlled on pioglitazone alone, and for whom metformin is inappropriate due to contraindications or intolerance; in combination with metformin (i.e. triple combination therapy) as an adjunct to diet and exercise to improve glycaemic control in adult patients (particularly overweight patients) inadequately controlled on their maximal tolerated dose of metformin and pioglitazone.  In addition, Incresync can be used to replace separate tablets of alogliptin and pioglitazone in those adult patients aged 18 years and older with type-2 diabetes mellitus already being treated with this combination. After initiation of therapy with Incresync, patients should be reviewed after three to six months to assess adequacy of response to treatment (e.g. reduction in HbA1c). In patients who fail to show an adequate response, Incresync should be discontinued. In light of potential risks with prolonged pioglitazone therapy, prescribers should confirm at subsequent routine reviews that the benefit of Incresync is maintained (see section 4.4).</t>
  </si>
  <si>
    <t>07/09/2022</t>
  </si>
  <si>
    <t>https://www.ema.europa.eu/en/medicines/human/EPAR/incresync</t>
  </si>
  <si>
    <t>Pioglitazone Teva Pharma</t>
  </si>
  <si>
    <t>EMEA/H/C/002410</t>
  </si>
  <si>
    <t>IA/0024</t>
  </si>
  <si>
    <t>Pioglitazone is indicated in the treatment of type-2 diabetes mellitus as monotherapy:  in adult patients (particularly overweight patients) inadequately controlled by diet and exercise for whom metformin is inappropriate because of contraindications or intolerance.  Pioglitazone is also indicated for combination with insulin in type 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</si>
  <si>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22/06/2021</t>
  </si>
  <si>
    <t>30/08/2022</t>
  </si>
  <si>
    <t>https://www.ema.europa.eu/en/medicines/human/EPAR/pioglitazone-teva-pharma</t>
  </si>
  <si>
    <t>Epivir</t>
  </si>
  <si>
    <t>EMEA/H/C/000107</t>
  </si>
  <si>
    <t>IG1532</t>
  </si>
  <si>
    <t>Epivir is indicated as part of antiretroviral combination therapy for the treatment of human-immunodeficiency-virus (HIV)-infected adults and children.</t>
  </si>
  <si>
    <t>11/08/2022</t>
  </si>
  <si>
    <t>08/08/1996</t>
  </si>
  <si>
    <t>https://www.ema.europa.eu/en/medicines/human/EPAR/epivir</t>
  </si>
  <si>
    <t>Combivir</t>
  </si>
  <si>
    <t>EMEA/H/C/000190</t>
  </si>
  <si>
    <t>Combivir is indicated in antiretroviral combination therapy for the treatment of Human Immunodeficiency Virus (HIV) infection.</t>
  </si>
  <si>
    <t>19/11/1997</t>
  </si>
  <si>
    <t>18/03/1998</t>
  </si>
  <si>
    <t>https://www.ema.europa.eu/en/medicines/human/EPAR/combivir</t>
  </si>
  <si>
    <t>Aptivus</t>
  </si>
  <si>
    <t>EMEA/H/C/000631</t>
  </si>
  <si>
    <t>IAIN/0092</t>
  </si>
  <si>
    <t>tipranavir</t>
  </si>
  <si>
    <t>J05AE09</t>
  </si>
  <si>
    <t>Aptivus, co-administered with low-dose ritonavir, is indicated for combination antiretroviral treatment of HIV-1 infection in highly pretreated adults and adolescents 12 years of age or older with virus resistant to multiple protease inhibitors. Aptivus should only be used as part of an active combination antiretroviral regimen in patients with no other therapeutic options. This indication is based on the results of two phase-III studies, performed in highly pretreated adult patients (median number of 12 prior antiretroviral agents) with virus resistant to protease inhibitors and of one phase-II study investigating pharmacokinetics, safety and efficacy of Aptivus in mostly treatment-experienced adolescent patients aged 12 to 18 years. In deciding to initiate treatment with Aptivus,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Aptivus. Initiation of treatment should take into account the combinations of mutations which may negatively impact the virological response to Aptivus, co-administered with low-dose ritonavir.</t>
  </si>
  <si>
    <t>28/07/2022</t>
  </si>
  <si>
    <t>https://www.ema.europa.eu/en/medicines/human/EPAR/aptivus</t>
  </si>
  <si>
    <t>Zynquista</t>
  </si>
  <si>
    <t>EMEA/H/C/004889</t>
  </si>
  <si>
    <t>IAIN/0005</t>
  </si>
  <si>
    <t>sotagliflozin</t>
  </si>
  <si>
    <t>A10</t>
  </si>
  <si>
    <t>Zynquista is indicated as an adjunct to insulin therapy to improve glycaemic control in adults with type 1 diabetes mellitus with a Body Mass Index (BMI) ? 27 kg/m2, who have failed to achieve adequate glycaemic control despite optimal insulin therapy.</t>
  </si>
  <si>
    <t>Guidehouse Germany GmbH</t>
  </si>
  <si>
    <t>27/02/2019</t>
  </si>
  <si>
    <t>16/08/2022</t>
  </si>
  <si>
    <t>https://www.ema.europa.eu/en/medicines/human/EPAR/zynquista</t>
  </si>
  <si>
    <t>Thymanax</t>
  </si>
  <si>
    <t>EMEA/H/C/000916</t>
  </si>
  <si>
    <t>Servier (Ireland) Industries Ltd</t>
  </si>
  <si>
    <t>31/07/2022</t>
  </si>
  <si>
    <t>18/11/2006</t>
  </si>
  <si>
    <t>08/08/2022</t>
  </si>
  <si>
    <t>https://www.ema.europa.eu/en/medicines/human/EPAR/thymanax</t>
  </si>
  <si>
    <t>Aduhelm</t>
  </si>
  <si>
    <t>EMEA/H/C/005558</t>
  </si>
  <si>
    <t>aducanumab</t>
  </si>
  <si>
    <t>20/04/2022</t>
  </si>
  <si>
    <t>https://www.ema.europa.eu/en/medicines/human/EPAR/aduhelm</t>
  </si>
  <si>
    <t>Bovilis BTV8</t>
  </si>
  <si>
    <t>EMEA/V/C/000148</t>
  </si>
  <si>
    <t>bluetongue virus serotype 8</t>
  </si>
  <si>
    <t>Sheep;Cattle</t>
  </si>
  <si>
    <t>QI04AA02</t>
  </si>
  <si>
    <t>Cattle To stimulate active immunity in sheep from 6 weeks of age against bluetongue virus serotype 8 to reduce viraemia Sheep To stimulate active immunity in sheep from 1 month of age against bluetongue virus serotype 8 to prevent viraemia</t>
  </si>
  <si>
    <t>05/06/2015</t>
  </si>
  <si>
    <t>27/07/2022</t>
  </si>
  <si>
    <t>https://www.ema.europa.eu/en/medicines/veterinary/EPAR/bovilis-btv8</t>
  </si>
  <si>
    <t>Ganirelix Gedeon Richter</t>
  </si>
  <si>
    <t>EMEA/H/C/005641</t>
  </si>
  <si>
    <t>ganirelix acetate</t>
  </si>
  <si>
    <t>Prevention of premature luteinising hormone (LH) surges in women undergoing controlled ovarian hyperstimulation (COH) for assisted reproduction techniques (ART).</t>
  </si>
  <si>
    <t>https://www.ema.europa.eu/en/medicines/human/EPAR/ganirelix-gedeon-richter</t>
  </si>
  <si>
    <t>Episalvan</t>
  </si>
  <si>
    <t>EMEA/H/C/003938</t>
  </si>
  <si>
    <t>Betulae cortex</t>
  </si>
  <si>
    <t>Wounds and Injuries;Wound Healing</t>
  </si>
  <si>
    <t>Treatment of partial thickness wounds in adults. See sections 4.4 and 5.1 in Product Information with respect to type of wounds studied.</t>
  </si>
  <si>
    <t>Amryt AG</t>
  </si>
  <si>
    <t>07/06/2022</t>
  </si>
  <si>
    <t>https://www.ema.europa.eu/en/medicines/human/EPAR/episalvan</t>
  </si>
  <si>
    <t>Elmiron</t>
  </si>
  <si>
    <t>EMEA/H/C/004246</t>
  </si>
  <si>
    <t>N/0027</t>
  </si>
  <si>
    <t>pentosan polysulfate sodium</t>
  </si>
  <si>
    <t>Cystitis, Interstitial</t>
  </si>
  <si>
    <t>G04BX15</t>
  </si>
  <si>
    <t>Elmiron is indicated for the treatment of bladder pain syndrome characterized by either glomerulations or Hunner’s lesions in adults with moderate to severe pain, urgency and frequency of micturition.</t>
  </si>
  <si>
    <t>bene-Arzneimittel GmbH</t>
  </si>
  <si>
    <t>https://www.ema.europa.eu/en/medicines/human/EPAR/elmiron</t>
  </si>
  <si>
    <t>Deferiprone Lipomed</t>
  </si>
  <si>
    <t>EMEA/H/C/004710</t>
  </si>
  <si>
    <t>Deferiprone Lipomed monotherapy is indicated for the treatment of iron overload in patients with thalassaemia major when current chelation therapy is contraindicated or inadequate. Deferiprone Lipomed in combination with another chelator is indicated in patients with thalassaemia major when monotherapy with any iron chelator is ineffective, or when prevention or treatment of life-threatening consequences of iron overload justifies rapid or intensive correction.</t>
  </si>
  <si>
    <t>14/07/2022</t>
  </si>
  <si>
    <t>https://www.ema.europa.eu/en/medicines/human/EPAR/deferiprone-lipomed</t>
  </si>
  <si>
    <t>Crixivan</t>
  </si>
  <si>
    <t>EMEA/H/C/000128</t>
  </si>
  <si>
    <t>T/0104</t>
  </si>
  <si>
    <t>indinavir</t>
  </si>
  <si>
    <t>indinavir sulfate ethanolate</t>
  </si>
  <si>
    <t>J05AE02</t>
  </si>
  <si>
    <t>Crixivan is indicated in combination with antiretroviral nucleoside analogues for the treatment of HIV-1 infected adults.</t>
  </si>
  <si>
    <t>04/10/1996</t>
  </si>
  <si>
    <t>12/07/2022</t>
  </si>
  <si>
    <t>https://www.ema.europa.eu/en/medicines/human/EPAR/crixivan</t>
  </si>
  <si>
    <t>Ibandronic Acid Sandoz</t>
  </si>
  <si>
    <t>EMEA/H/C/002367</t>
  </si>
  <si>
    <t>Breast Neoplasms;Neoplasm Metastasis;Fractures, Bone</t>
  </si>
  <si>
    <t>Drugs for treatment of bone diseases;Bisphosphonates</t>
  </si>
  <si>
    <t>Ibandronic acid Sandoz is indicated for the prevention of skeletal events (pathological fractures, bone complications requiring radiotherapy or surgery) in patients with breast cancer and bone metastases.</t>
  </si>
  <si>
    <t>06/07/2022</t>
  </si>
  <si>
    <t>https://www.ema.europa.eu/en/medicines/human/EPAR/ibandronic-acid-sandoz</t>
  </si>
  <si>
    <t>Senstend</t>
  </si>
  <si>
    <t>EMEA/H/C/005298</t>
  </si>
  <si>
    <t>Premature Ejaculation</t>
  </si>
  <si>
    <t>Senstend is indicated for the treatment of primary premature ejaculation in adult men.</t>
  </si>
  <si>
    <t>Plethora Pharma Solutions Limited</t>
  </si>
  <si>
    <t>29/11/2019</t>
  </si>
  <si>
    <t>05/07/2022</t>
  </si>
  <si>
    <t>https://www.ema.europa.eu/en/medicines/human/EPAR/senstend</t>
  </si>
  <si>
    <t>Imatinib Actavis</t>
  </si>
  <si>
    <t>EMEA/H/C/002594</t>
  </si>
  <si>
    <t>IA/0020</t>
  </si>
  <si>
    <t>Protein kinase inhibitors;Antineoplastic agents</t>
  </si>
  <si>
    <t>Imatinib Actavis is indicated for the treatment of:  paediatric patients with newly diagnosed Philadelphia chromosome (bcr-abl) positive (Ph+) chronic myeloid leukaemia (CML) for whom bone marrow transplantation is not considered as the first line of treatment; paediatric patients with Ph+ CML in chronic phase after failure of interferon-alpha therapy, or in accelerated phase or blast crisis; adult patients with Ph+ CML in blast crisis; adult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treatment of adult patients with unresectable dermatofibrosarcoma protuberans (DFSP) and adult patients with recurrent and/or metastatic DFSP who are not eligible for surgery.  The effect of imatinib on the outcome of bone marrow transplantation has not been determined. Imatinib Actavis is indicated for: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There are no controlled trials demonstrating a clinical benefit or increased survival for these diseases.</t>
  </si>
  <si>
    <t>https://www.ema.europa.eu/en/medicines/human/EPAR/imatinib-actavis</t>
  </si>
  <si>
    <t>Sildenafil Teva</t>
  </si>
  <si>
    <t>EMEA/H/C/001073</t>
  </si>
  <si>
    <t>Treatment of men with erectile dysfunction, which is the inability to achieve or maintain a penile erection sufficient for satisfactory sexual performance. In order for Sildenafil Teva to be effective, sexual stimulation is required.</t>
  </si>
  <si>
    <t>04/07/2022</t>
  </si>
  <si>
    <t>https://www.ema.europa.eu/en/medicines/human/EPAR/sildenafil-teva</t>
  </si>
  <si>
    <t>Cuprymina</t>
  </si>
  <si>
    <t>EMEA/H/C/002136</t>
  </si>
  <si>
    <t>copper (64Cu) chloride</t>
  </si>
  <si>
    <t>Various diagnostic radiopharmaceuticals</t>
  </si>
  <si>
    <t>Cuprymina is a radiopharmaceutical precursor. It is not intended for direct use in patients. This medicinal product must be used only for the radiolabelling of carrier molecules, which have been specifically developed and authorised for radiolabelling with this radionuclide.</t>
  </si>
  <si>
    <t>A.C.O.M. - Advanced Center Oncology</t>
  </si>
  <si>
    <t>https://www.ema.europa.eu/en/medicines/human/EPAR/cuprymina</t>
  </si>
  <si>
    <t>Memantine ratiopharm</t>
  </si>
  <si>
    <t>EMEA/H/C/002671</t>
  </si>
  <si>
    <t>Treatment of patients with moderate to severe Alzheimer’s disease</t>
  </si>
  <si>
    <t>12/06/2013</t>
  </si>
  <si>
    <t>https://www.ema.europa.eu/en/medicines/human/EPAR/memantine-ratiopharm</t>
  </si>
  <si>
    <t>Starlix</t>
  </si>
  <si>
    <t>EMEA/H/C/000335</t>
  </si>
  <si>
    <t>IB/0040</t>
  </si>
  <si>
    <t>nateglinide</t>
  </si>
  <si>
    <t>A10BX03</t>
  </si>
  <si>
    <t>Nateglinide is indicated for combination therapy with metformin in type-2 diabetic patients inadequately controlled despite a maximally tolerated dose of metformin alone.</t>
  </si>
  <si>
    <t>08/11/2021</t>
  </si>
  <si>
    <t>03/04/2001</t>
  </si>
  <si>
    <t>https://www.ema.europa.eu/en/medicines/human/EPAR/starlix</t>
  </si>
  <si>
    <t>Optison</t>
  </si>
  <si>
    <t>EMEA/H/C/000166</t>
  </si>
  <si>
    <t>V08DA01</t>
  </si>
  <si>
    <t>This medicinal product is for diagnostic use only. Optison is a transpulmonary echocardiographic contrast agent for use in patients with suspected or established cardiovascular disease to provide opacification of cardiac chambers, enhance left-ventricular-endocardial-border delineation with resulting improvement in wall-motion visualisation. Optison should only be used in patients where the study without contrast enhancement is inconclusive.</t>
  </si>
  <si>
    <t>17/05/1998</t>
  </si>
  <si>
    <t>https://www.ema.europa.eu/en/medicines/human/EPAR/optison</t>
  </si>
  <si>
    <t>Kiovig</t>
  </si>
  <si>
    <t>EMEA/H/C/000628</t>
  </si>
  <si>
    <t>IB/0117</t>
  </si>
  <si>
    <t>Replacement therapy in adults, and children and adolescents (0-18 years) in:  primary immunodeficiency syndromes with impaired antibody production; hypogammaglobulinaemia and recurrent bacterial infections in patients with chronic lymphocytic leukaemia, in whom prophylactic antibiotics have failed; hypogammaglobulinaemia and recurrent bacterial infections in plateau-phase-multiple-myeloma patients who have failed to respond to pneumococcal immunisation; hypogammaglobulinaemia in patients after allogeneic haematopoietic-stem-cell transplantation (HSCT); congenital AIDS and recurrent bacterial infections.  Immunomodulation in adults, and children and adolescents (0-18 years) in:  primary immune thrombocytopenia (ITP), in patients at high risk of bleeding or prior to surgery to correct the platelet count; Guillain Barré syndrome; Kawasaki disease; multifocal motor neuropathy (MMN).</t>
  </si>
  <si>
    <t>07/06/2017</t>
  </si>
  <si>
    <t>https://www.ema.europa.eu/en/medicines/human/EPAR/kiovig</t>
  </si>
  <si>
    <t>Desloratadine ratiopharm</t>
  </si>
  <si>
    <t>EMEA/H/C/002404</t>
  </si>
  <si>
    <t>Desloratadine ratiopharm is indicated in adults for the relief of symptoms associated with:  allergic rhinitis chronic idiopathic urticaria as initially diagnosed by a physician</t>
  </si>
  <si>
    <t>https://www.ema.europa.eu/en/medicines/human/EPAR/desloratadine-ratiopharm</t>
  </si>
  <si>
    <t>Sildenafil ratiopharm</t>
  </si>
  <si>
    <t>EMEA/H/C/001080</t>
  </si>
  <si>
    <t>IB/0052</t>
  </si>
  <si>
    <t>Treatment of men with erectile dysfunction, which is the inability to achieve or maintain a penile erection sufficient for satisfactory sexual performance. In order for sildenafil to be effective, sexual stimulation is required.</t>
  </si>
  <si>
    <t>https://www.ema.europa.eu/en/medicines/human/EPAR/sildenafil-ratiopharm</t>
  </si>
  <si>
    <t>Sitoiganap</t>
  </si>
  <si>
    <t>EMEA/H/C/003693</t>
  </si>
  <si>
    <t>autologous glioma tumor cell lysates (inactivated);allogeneic glioma tumor cell lysates (inactivated);allogeneic glioma tumor cells (inactivated);autologous glioma tumor cells (inactivated)</t>
  </si>
  <si>
    <t>allogeneic glioma tumor cell lysates (inactivated);allogeneic glioma tumor cells (inactivated);autologous glioma tumor cell lysates (inactivated);autologous glioma tumor cells (inactivated)</t>
  </si>
  <si>
    <t>Glioma;Gliosarcoma</t>
  </si>
  <si>
    <t>Treatment of glioma.</t>
  </si>
  <si>
    <t>Epitopoietic Research Corporation-Belgium (E.R.C.)</t>
  </si>
  <si>
    <t>02/05/2022</t>
  </si>
  <si>
    <t>17/06/2022</t>
  </si>
  <si>
    <t>https://www.ema.europa.eu/en/medicines/human/EPAR/sitoiganap</t>
  </si>
  <si>
    <t>Desloratadine Teva</t>
  </si>
  <si>
    <t>EMEA/H/C/002419</t>
  </si>
  <si>
    <t>PSUSA/00000962/202107</t>
  </si>
  <si>
    <t>Rhinitis, Allergic, Perennial;Rhinitis, Allergic, Seasonal</t>
  </si>
  <si>
    <t>Desloratadine Teva is indicated for the relief of symptoms associated with:  allergic rhinitis; urticaria.</t>
  </si>
  <si>
    <t>Teva B.V</t>
  </si>
  <si>
    <t>30/05/2022</t>
  </si>
  <si>
    <t>09/06/2022</t>
  </si>
  <si>
    <t>https://www.ema.europa.eu/en/medicines/human/EPAR/desloratadine-teva</t>
  </si>
  <si>
    <t>Dasselta</t>
  </si>
  <si>
    <t>EMEA/H/C/002310</t>
  </si>
  <si>
    <t>Rhinitis, Allergic, Perennial;Rhinitis, Allergic, Seasonal;Urticaria</t>
  </si>
  <si>
    <t>Dasselta is indicated for the relief of symptoms associated with:  allergic rhinitis; urticaria.</t>
  </si>
  <si>
    <t>https://www.ema.europa.eu/en/medicines/human/EPAR/dasselta</t>
  </si>
  <si>
    <t>Amifampridine SERB</t>
  </si>
  <si>
    <t>EMEA/H/C/005839</t>
  </si>
  <si>
    <t>amifampridine phosphate</t>
  </si>
  <si>
    <t>Lambert-Eaton Myasthenic Syndrome;Paraneoplastic Syndromes, Nervous System;Nervous System Neoplasms;Paraneoplastic Syndromes;Nervous System Diseases;Autoimmune Diseases of the Nervous System;Neurodegenerative Diseases;Neuromuscular Diseases;Neuromuscular Junction Diseases;Immune System Diseases;Autoimmune Diseases;Autoimmune Diseases of the Nervous System;Cancer;Neoplasms</t>
  </si>
  <si>
    <t>https://www.ema.europa.eu/en/medicines/human/EPAR/amifampridine-serb</t>
  </si>
  <si>
    <t>Ipique</t>
  </si>
  <si>
    <t>EMEA/H/C/005433</t>
  </si>
  <si>
    <t>Treatment of neovascular (wet) age-related macular degeneration (AMD)</t>
  </si>
  <si>
    <t>Rotterdam Biologics B.V.</t>
  </si>
  <si>
    <t>https://www.ema.europa.eu/en/medicines/human/EPAR/ipique</t>
  </si>
  <si>
    <t>Neffy</t>
  </si>
  <si>
    <t>EMEA/H/C/005584</t>
  </si>
  <si>
    <t>Hypersensitivity;Anaphylaxis</t>
  </si>
  <si>
    <t>Emergency treatment of allergic reactions, including anaphylaxis.</t>
  </si>
  <si>
    <t>Ars Pharmaceuticals Irl Limited</t>
  </si>
  <si>
    <t>https://www.ema.europa.eu/en/medicines/human/EPAR/neffy</t>
  </si>
  <si>
    <t>Rasilez HCT</t>
  </si>
  <si>
    <t>EMEA/H/C/000964</t>
  </si>
  <si>
    <t>aliskiren;hydrochlorothiazide</t>
  </si>
  <si>
    <t>C09XA52</t>
  </si>
  <si>
    <t>Treatment of essential hypertension in adults. Rasilez HCT is indicated in patients whose blood pressure is not adequately controlled on aliskiren or hydrochlorothiazide used alone. Rasilez HCT is indicated as substitution therapy in patients adequately controlled with aliskiren and hydrochlorothiazide, given concurrently, at the same dose level as in the combination.</t>
  </si>
  <si>
    <t>Noden Pharma DAC</t>
  </si>
  <si>
    <t>https://www.ema.europa.eu/en/medicines/human/EPAR/rasilez-hct</t>
  </si>
  <si>
    <t>Docetaxel Zentiva (previously Docetaxel Winthrop)</t>
  </si>
  <si>
    <t>EMEA/H/C/000808</t>
  </si>
  <si>
    <t>Breast cancer Docetaxel Winthrop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Winthrop in combination with doxorubicin is indicated for the treatment of patients with locally advanced or metastatic breast cancer who have not previously received cytotoxic therapy for this condition. Docetaxel Winthrop monotherapy is indicated for the treatment of patients with locally advanced or metastatic breast cancer after failure of cytotoxic therapy. Previous chemotherapy should have included an anthracycline or an alkylating agent. Docetaxel Winthrop in combination with trastuzumab is indicated for the treatment of patients with metastatic breast cancer whose tumours overexpress HER2 and who previously have not received chemotherapy for metastatic disease. Docetaxel Winthrop in combination with capecitabine is indicated for the treatment of patients with locally advanced or metastatic breast cancer after failure of cytotoxic chemotherapy. Previous therapy should have included an anthracycline. Non-small-cell lung cancer Docetaxel Winthrop is indicated for the treatment of patients with locally advanced or metastatic non-small-cell lung cancer after failure of prior chemotherapy. Docetaxel Winthrop in combination with cisplatin is indicated for the treatment of patients with unresectable, locally advanced or metastatic non-small-cell lung cancer, in patients who have not previously received chemotherapy for this condition. Prostate cancer Docetaxel Winthrop in combination with prednisone or prednisolone is indicated for the treatment of patients with hormone-refractory metastatic prostate cancer. Gastric adenocarcinoma Docetaxel Winthrop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Winthrop in combination with cisplatin and 5-fluorouracil is indicated for the induction treatment of patients with locally advanced squamous cell carcinoma of the head and neck.</t>
  </si>
  <si>
    <t>https://www.ema.europa.eu/en/medicines/human/EPAR/docetaxel-zentiva</t>
  </si>
  <si>
    <t>Pregabalin Mylan Pharma</t>
  </si>
  <si>
    <t>EMEA/H/C/003962</t>
  </si>
  <si>
    <t>WS/2006</t>
  </si>
  <si>
    <t>Epilepsy Pregabalin Mylan Pharma is indicated as adjunctive therapy in adults with partial seizures with or without secondary generalisation. Generalised Anxiety Disorder Pregabalin Mylan Pharma is indicated for the treatment of Generalised Anxiety Disorder (GAD) in adults.</t>
  </si>
  <si>
    <t>Mylan S.A.S.</t>
  </si>
  <si>
    <t>14/01/2021</t>
  </si>
  <si>
    <t>26/04/2022</t>
  </si>
  <si>
    <t>https://www.ema.europa.eu/en/medicines/human/EPAR/pregabalin-mylan-pharma</t>
  </si>
  <si>
    <t>Arsenic trioxide medac</t>
  </si>
  <si>
    <t>EMEA/H/C/005218</t>
  </si>
  <si>
    <t>Arsenic trioxide medac is indicated for induction of remission, and consolidation in adult patients with:  Newly diagnosed low-to-intermediate risk acute promyelocytic leukaemia (APL) (white blood cell count, ? 10 x 10³/?l) in combination with all-trans-retinoic acid (ATRA) Relapsed/refractory APL (previous treatment should have included a retinoid and chemotherapy) characterised by the presence of the t(15;17) translocation and/or the presence of the pro-myelocytic leukaemia/retinoic-acid-receptor-alpha (PML/RAR?) gene.  The response rate of other acute myelogenous leukaemia subtypes to arsenic trioxide has not been examined.</t>
  </si>
  <si>
    <t>01/10/2020</t>
  </si>
  <si>
    <t>https://www.ema.europa.eu/en/medicines/human/EPAR/arsenic-trioxide-medac</t>
  </si>
  <si>
    <t>Zektayos - Hepjuvo</t>
  </si>
  <si>
    <t>EMEA/H/C/005249</t>
  </si>
  <si>
    <t>Fatty Liver</t>
  </si>
  <si>
    <t>Improvement of liver fibrosis and resolution of steatohepatitis in adult patients with significant liver fibrosis due to nonalcoholic steatohepatitis (NASH)</t>
  </si>
  <si>
    <t>08/04/2022</t>
  </si>
  <si>
    <t>https://www.ema.europa.eu/en/medicines/human/EPAR/zektayos-hepjuvo</t>
  </si>
  <si>
    <t>Palonosetron Hospira</t>
  </si>
  <si>
    <t>EMEA/H/C/004069</t>
  </si>
  <si>
    <t>IAIN/0005/G</t>
  </si>
  <si>
    <t>Nausea;Vomiting;Cancer</t>
  </si>
  <si>
    <t>Palonosetron Hospira is indicated in adults for:  the prevention of acute nausea and vomiting associated with highly emetogenic cancer chemotherapy; the prevention of nausea and vomiting associated with moderately emetogenic cancer chemotherapy.  Palonosetron Hospira is indicated in paediatric patients 1 month of age and older for:  the prevention of acute nausea and vomiting associated with highly emetogenic cancer chemotherapy and prevention of nausea and vomiting associated with moderately emetogenic cancer chemotherapy.</t>
  </si>
  <si>
    <t>08/04/2016</t>
  </si>
  <si>
    <t>https://www.ema.europa.eu/en/medicines/human/EPAR/palonosetron-hospira</t>
  </si>
  <si>
    <t>Dukoral</t>
  </si>
  <si>
    <t>EMEA/H/C/000476</t>
  </si>
  <si>
    <t>II/0062/G</t>
  </si>
  <si>
    <t>cholera vaccine (inactivated, oral)</t>
  </si>
  <si>
    <t>recombinant cholera toxin B subunit;vibrio cholerae 01</t>
  </si>
  <si>
    <t>Cholera;Immunization</t>
  </si>
  <si>
    <t>J07AE01</t>
  </si>
  <si>
    <t>Dukoral is indicated for active immunisation against disease caused by Vibrio cholerae serogroup O1 in adults and children from 2 years of age who will be visiting endemic/epidemic areas. The use of Dukoral should be determined on the basis of official recommendations taking into consideration the variability of epidemiology and the risk of contracting disease in different geographical areas and travelling conditions. Dukoral should not replace standard protective measures. In the event of diarrhoea measures of rehydration should be instituted.</t>
  </si>
  <si>
    <t>Valneva Sweden AB</t>
  </si>
  <si>
    <t>16/03/2015</t>
  </si>
  <si>
    <t>06/04/2022</t>
  </si>
  <si>
    <t>https://www.ema.europa.eu/en/medicines/human/EPAR/dukoral</t>
  </si>
  <si>
    <t>Skysona</t>
  </si>
  <si>
    <t>EMEA/H/C/003690</t>
  </si>
  <si>
    <t>elivaldogene autotemcel</t>
  </si>
  <si>
    <t>Treatment of early cerebral adrenoleukodystrophy in patients less than 18 years of age, with an ABCD1 genetic mutation, and for whom a human leukocyte antigen (HLA) matched sibling haematopoietic stem cell donor is not available.</t>
  </si>
  <si>
    <t>https://www.ema.europa.eu/en/medicines/human/EPAR/skysona</t>
  </si>
  <si>
    <t>Stimufend</t>
  </si>
  <si>
    <t>EMEA/H/C/004780</t>
  </si>
  <si>
    <t>28/03/2022</t>
  </si>
  <si>
    <t>https://www.ema.europa.eu/en/medicines/human/EPAR/stimufend</t>
  </si>
  <si>
    <t>Tractocile</t>
  </si>
  <si>
    <t>EMEA/H/C/000253</t>
  </si>
  <si>
    <t>IAIN/0077</t>
  </si>
  <si>
    <t>Tractotile is indicated to delay imminent pre-term birth in pregnant adult women with:  regular uterine contractions of at least 30 seconds duration at a rate of ? 4 per 30 minutes; a cervical dilation of 1 to 3 cm (0-3 for nulliparas) and effacement of ? 50%; a gestational age from 24 until 33 completed weeks; a normal foetal heart rate.</t>
  </si>
  <si>
    <t>20/01/2000</t>
  </si>
  <si>
    <t>https://www.ema.europa.eu/en/medicines/human/EPAR/tractocile</t>
  </si>
  <si>
    <t>Temomedac</t>
  </si>
  <si>
    <t>EMEA/H/C/001124</t>
  </si>
  <si>
    <t>Temomedac hard capsules is indicated for the treatment of:  adult patients with newly diagnosed glioblastoma multiforme concomitantly with radiotherapy (RT) and subsequently as monotherapy treatment; children from the age of three years, adolescents and adult patients with malignant glioma, such as glioblastoma multiforme or anaplastic astrocytoma, showing recurrence or progression after standard therapy.</t>
  </si>
  <si>
    <t>https://www.ema.europa.eu/en/medicines/human/EPAR/temomedac</t>
  </si>
  <si>
    <t>NovoThirteen</t>
  </si>
  <si>
    <t>EMEA/H/C/002284</t>
  </si>
  <si>
    <t>catridecacog</t>
  </si>
  <si>
    <t>Blood Coagulation Disorders, Inherited</t>
  </si>
  <si>
    <t>B02BD11</t>
  </si>
  <si>
    <t>Long-term prophylactic treatment of bleeding in adult and paediatric patients 6 years and above with congenital factor-XIII-A-subunit deficiency.</t>
  </si>
  <si>
    <t>https://www.ema.europa.eu/en/medicines/human/EPAR/novothirteen</t>
  </si>
  <si>
    <t>Integrilin</t>
  </si>
  <si>
    <t>EMEA/H/C/000230</t>
  </si>
  <si>
    <t>N/0088</t>
  </si>
  <si>
    <t>Angina, Unstable;Myocardial Infarction</t>
  </si>
  <si>
    <t>Integrilin is intended for use with acetylsalicylic acid and unfractionated heparin. Integrilin is indicated for the prevention of early myocardial infarction in patients presenting with unstable angina or non-Q-wave myocardial infarction with the last episode of chest pain occurring within 24 hours and with ECG changes and / or elevated cardiac enzymes. Patients most likely to benefit from Integrilin treatment are those at high risk of developing myocardial infarction within the first 3-4 days after onset of acute angina symptoms including for instance those that are likely to undergo an early percutaneous transluminal coronary angioplasty (PTCA).</t>
  </si>
  <si>
    <t>24/09/2021</t>
  </si>
  <si>
    <t>02/07/1999</t>
  </si>
  <si>
    <t>01/07/1999</t>
  </si>
  <si>
    <t>12/04/2017</t>
  </si>
  <si>
    <t>17/03/2022</t>
  </si>
  <si>
    <t>https://www.ema.europa.eu/en/medicines/human/EPAR/integrilin</t>
  </si>
  <si>
    <t>Vivanza</t>
  </si>
  <si>
    <t>EMEA/H/C/000488</t>
  </si>
  <si>
    <t>Treatment of erectile dysfunction in adult men. Erectile dysfunction is the inability to achieve or maintain a penile erection sufficient for satisfactory sexual performance. In order for Vivanza to be effective, sexual stimulation is required. Vivanza is not indicated for use by women.</t>
  </si>
  <si>
    <t>20/10/2021</t>
  </si>
  <si>
    <t>04/03/2003</t>
  </si>
  <si>
    <t>28/02/2022</t>
  </si>
  <si>
    <t>https://www.ema.europa.eu/en/medicines/human/EPAR/vivanza</t>
  </si>
  <si>
    <t>RenuTend</t>
  </si>
  <si>
    <t>EMEA/V/C/005428</t>
  </si>
  <si>
    <t>tenogenic primed equine allogeneic peripheral blood-derived mesenchymal stem cells</t>
  </si>
  <si>
    <t>Musculo-skeletal system;Other drugs for disorders of the musculo-skeletal system</t>
  </si>
  <si>
    <t>https://www.ema.europa.eu/en/medicines/veterinary/EPAR/renutend</t>
  </si>
  <si>
    <t>Leganto</t>
  </si>
  <si>
    <t>EMEA/H/C/002380</t>
  </si>
  <si>
    <t>WS/1963</t>
  </si>
  <si>
    <t>Leganto is indicated for the symptomatic treatment of moderate to severe idiopathic restless-legs syndrome in adults. Leganto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t>
  </si>
  <si>
    <t>18/02/2022</t>
  </si>
  <si>
    <t>https://www.ema.europa.eu/en/medicines/human/EPAR/leganto</t>
  </si>
  <si>
    <t>Raylumis</t>
  </si>
  <si>
    <t>EMEA/H/C/005189</t>
  </si>
  <si>
    <t>tanezumab</t>
  </si>
  <si>
    <t>Osteoarthritis;Pain</t>
  </si>
  <si>
    <t>Treatment of moderate to severe chronic pain associated with osteoarthritis (OA) of the hip or knee in adult patients for whom treatment with non-steroidal anti-inflammatory drugs (NSAIDs) and/or any opioid is ineffective, not tolerated or inappropriate.</t>
  </si>
  <si>
    <t>15/02/2022</t>
  </si>
  <si>
    <t>https://www.ema.europa.eu/en/medicines/human/EPAR/raylumis</t>
  </si>
  <si>
    <t>Staquis</t>
  </si>
  <si>
    <t>EMEA/H/C/004863</t>
  </si>
  <si>
    <t>crisaborole</t>
  </si>
  <si>
    <t>Crisaborole</t>
  </si>
  <si>
    <t>D11AH06</t>
  </si>
  <si>
    <t>Staquis is indicated for treatment of mild to moderate atopic dermatitis in adults and paediatric patients from 2 years of age with ? 40% body surface area (BSA) affected.</t>
  </si>
  <si>
    <t>22/04/2020</t>
  </si>
  <si>
    <t>08/02/2022</t>
  </si>
  <si>
    <t>https://www.ema.europa.eu/en/medicines/human/EPAR/staquis</t>
  </si>
  <si>
    <t>Imoxat</t>
  </si>
  <si>
    <t>EMEA/V/C/005597</t>
  </si>
  <si>
    <t>Antiparasitic products, insecticides and repellents, macrocyclic lactones, milbemycins</t>
  </si>
  <si>
    <t>https://www.ema.europa.eu/en/medicines/veterinary/EPAR/imoxat</t>
  </si>
  <si>
    <t>Atripla</t>
  </si>
  <si>
    <t>EMEA/H/C/000797</t>
  </si>
  <si>
    <t>IB/0150</t>
  </si>
  <si>
    <t>efavirenz;emtricitabine;tenofovir disoproxil fumarate</t>
  </si>
  <si>
    <t>Atripla is a fixed-dose combination of efavirenz, emtricitabine and tenofovir disoproxil fumarate. It is indicated for the treatment of human-immunodeficiency-virus-1 (HIV-1) infection in adults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Atripla prior to initiation of their first antiretroviral treatment regimen. The demonstration of the benefit of Atripla is primarily based on 48-week data from a clinical study in which patients with stable virologic suppression on a combination antiretroviral therapy changed to Atripla. No data are currently available from clinical studies with Atripla in treatment-naive or in heavily pretreated patients. No data are available to support the combination of Atripla and other antiretroviral agents.</t>
  </si>
  <si>
    <t>17/08/2021</t>
  </si>
  <si>
    <t>21/01/2022</t>
  </si>
  <si>
    <t>https://www.ema.europa.eu/en/medicines/human/EPAR/atripla</t>
  </si>
  <si>
    <t>Nouryant</t>
  </si>
  <si>
    <t>EMEA/H/C/005308</t>
  </si>
  <si>
    <t>istradefylline</t>
  </si>
  <si>
    <t>Istradefylline</t>
  </si>
  <si>
    <t>Istradefylline is indicated in adults as an adjunctive treatment to levodopa based regimens in patients with Parkinson’s disease (PD) experiencing “OFF” time.</t>
  </si>
  <si>
    <t>19/07/2021</t>
  </si>
  <si>
    <t>19/01/2022</t>
  </si>
  <si>
    <t>https://www.ema.europa.eu/en/medicines/human/EPAR/nouryant</t>
  </si>
  <si>
    <t>Ytracis</t>
  </si>
  <si>
    <t>EMEA/H/C/000460</t>
  </si>
  <si>
    <t>IAIN/0016</t>
  </si>
  <si>
    <t>yttrium [90Y] chloride</t>
  </si>
  <si>
    <t>yttrium (90Y) chloride</t>
  </si>
  <si>
    <t>To be used only for the radiolabelling of carrier molecules which have been specifically developed and authorised for radiolabelling with this radionuclide.Radiopharmaceutical precursor - Not intended for direct application to patients.</t>
  </si>
  <si>
    <t>29/05/2015</t>
  </si>
  <si>
    <t>24/03/2003</t>
  </si>
  <si>
    <t>https://www.ema.europa.eu/en/medicines/human/EPAR/ytracis</t>
  </si>
  <si>
    <t>Pantoloc Control</t>
  </si>
  <si>
    <t>EMEA/H/C/001100</t>
  </si>
  <si>
    <t>WS/1891/G</t>
  </si>
  <si>
    <t>18/01/2022</t>
  </si>
  <si>
    <t>https://www.ema.europa.eu/en/medicines/human/EPAR/pantoloc-control</t>
  </si>
  <si>
    <t>Beromun</t>
  </si>
  <si>
    <t>EMEA/H/C/000206</t>
  </si>
  <si>
    <t>tasonermin</t>
  </si>
  <si>
    <t>Sarcoma</t>
  </si>
  <si>
    <t>L03AX11</t>
  </si>
  <si>
    <t>Beromun is indicated in adults as an adjunct to surgery for subsequent removal of the tumour so as to prevent or delay amputation, or in the palliative situation, for irresectable soft-tissue sarcoma of the limbs, used in combination with melphalan via mild hyperthermic isolated-limb perfusion (ILP).</t>
  </si>
  <si>
    <t>Belpharma s.a.</t>
  </si>
  <si>
    <t>14/01/2017</t>
  </si>
  <si>
    <t>https://www.ema.europa.eu/en/medicines/human/EPAR/beromun</t>
  </si>
  <si>
    <t>Ebixa</t>
  </si>
  <si>
    <t>EMEA/H/C/000463</t>
  </si>
  <si>
    <t>N/0094</t>
  </si>
  <si>
    <t>15/05/2002</t>
  </si>
  <si>
    <t>05/01/2022</t>
  </si>
  <si>
    <t>https://www.ema.europa.eu/en/medicines/human/EPAR/ebixa</t>
  </si>
  <si>
    <t>Hydrocortisone aceponate Ecuphar (previously Cortacare)</t>
  </si>
  <si>
    <t>EMEA/V/C/004689</t>
  </si>
  <si>
    <t>https://www.ema.europa.eu/en/medicines/veterinary/EPAR/hydrocortisone-aceponate-ecuphar</t>
  </si>
  <si>
    <t>EMEA/H/C/005551</t>
  </si>
  <si>
    <t>maralixibat</t>
  </si>
  <si>
    <t>Treatment of progressive familial intrahepatic cholestasis type 2 (PFIC2)</t>
  </si>
  <si>
    <t>17/09/2021</t>
  </si>
  <si>
    <t>https://www.ema.europa.eu/en/medicines/human/EPAR/livmarli-0</t>
  </si>
  <si>
    <t>Lenalidomide Krka d.d. Novo mesto (previously Lenalidomide Krka)</t>
  </si>
  <si>
    <t>EMEA/H/C/005734</t>
  </si>
  <si>
    <t>IB/0004</t>
  </si>
  <si>
    <t>Multiple Myeloma;Lymphoma, Follicular</t>
  </si>
  <si>
    <t>Multiple myelomaLenalidomide krka d.d. Novo mesto as monotherapy is indicated for the maintenance treatment of adult patients with newly diagnosed multiple myeloma who have undergone autologous stem cell transplantation. Lenalidomide krka d.d. Novo mesto as combination therapy with dexamethasone, or bortezomib and dexamethasone, or melphalan and prednisone (see section 4.2) is indicated for the treatment of adult patients with previously untreated multiple myeloma who are not eligible for transplant. Lenalidomide krka d.d. Novo mesto in combination with dexamethasone is indicated for the treatment of multiple myeloma in adult patients who have received at least one prior therapy. Follicular lymphomaLenalidomide krka d.d. Novo mesto in combination with rituximab (anti-CD20 antibody) is indicated for the treatment of adult patients with previously treated follicular lymphoma (Grade 1 – 3a). Multiple myelomaLenalidomide krka d.d. Novo mesto as monotherapy is indicated for the maintenance treatment of adult patients with newly diagnosed multiple myeloma who have undergone autologous stem cell transplantation. Lenalidomide krka d.d. Novo mesto as combination therapy with dexamethasone, or bortezomib and dexamethasone, or melphalan and prednisone (see section 4.2) is indicated for the treatment of adult patients with previously untreated multiple myeloma who are not eligible for transplant. Lenalidomide krka d.d. Novo mesto in combination with dexamethasone is indicated for the treatment of multiple myeloma in adult patients who have received at least one prior therapy. Follicular lymphomaLenalidomide krka d.d. Novo mesto in combination with rituximab (anti-CD20 antibody) is indicated for the treatment of adult patients with previously treated follicular lymphoma (Grade 1 – 3a).</t>
  </si>
  <si>
    <t>https://www.ema.europa.eu/en/medicines/human/EPAR/lenalidomide-krka-dd-novo-mesto</t>
  </si>
  <si>
    <t>Docetaxel Teva</t>
  </si>
  <si>
    <t>EMEA/H/C/001107</t>
  </si>
  <si>
    <t>Breast cancer Docetaxel Teva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Teva in combination with doxorubicin is indicated for the treatment of patients with locally advanced or metastatic breast cancer who have not previously received cytotoxic therapy for this condition. Docetaxel Teva monotherapy is indicated for the treatment of patients with locally advanced or metastatic breast cancer after failure of cytotoxic therapy. Previous chemotherapy should have included an anthracycline or an alkylating agent. Docetaxel Teva in combination with trastuzumab is indicated for the treatment of patients with metastatic breast cancer whose tumours overexpress HER2 and who previously have not received chemotherapy for metastatic disease. Docetaxel Teva in combination with capecitabine is indicated for the treatment of patients with locally advanced or metastatic breast cancer after failure of cytotoxic chemotherapy. Previous therapy should have included an anthracycline. Non-small-cell lung cancer Docetaxel Teva is indicated for the treatment of patients with locally advanced or metastatic non-small-cell lung cancer after failure of prior chemotherapy. Docetaxel Teva in combination with cisplatin is indicated for the treatment of patients with unresectable, locally advanced or metastatic non-small-cell lung cancer, in patients who have not previously received chemotherapy for this condition. Prostate cancer Docetaxel Teva in combination with prednisone or prednisolone is indicated for the treatment of patients with hormone refractory metastatic prostate cancer. Gastric adenocarcinoma Docetaxel Teva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Teva in combination with cisplatin and 5 fluorouracil is indicated for the induction treatment of patients with locally advanced squamous cell carcinoma of the head and neck.</t>
  </si>
  <si>
    <t>28/04/2020</t>
  </si>
  <si>
    <t>26/01/2010</t>
  </si>
  <si>
    <t>https://www.ema.europa.eu/en/medicines/human/EPAR/docetaxel-teva</t>
  </si>
  <si>
    <t>Marixino (previously Maruxa)</t>
  </si>
  <si>
    <t>EMEA/H/C/002658</t>
  </si>
  <si>
    <t>N/0015</t>
  </si>
  <si>
    <t>KRKA, d.d.</t>
  </si>
  <si>
    <t>06/12/2021</t>
  </si>
  <si>
    <t>28/04/2013</t>
  </si>
  <si>
    <t>https://www.ema.europa.eu/en/medicines/human/EPAR/marixino</t>
  </si>
  <si>
    <t>Increxxa</t>
  </si>
  <si>
    <t>EMEA/V/C/005305</t>
  </si>
  <si>
    <t>https://www.ema.europa.eu/en/medicines/veterinary/EPAR/increxxa</t>
  </si>
  <si>
    <t>Flynpovi</t>
  </si>
  <si>
    <t>EMEA/H/C/005043</t>
  </si>
  <si>
    <t>eflornithine;sulindac</t>
  </si>
  <si>
    <t>eflornithine hydrochloride;sulindac</t>
  </si>
  <si>
    <t>Adenomatous Polyposis Coli</t>
  </si>
  <si>
    <t>Treatment of adults patients with familial adenomatous polyposis (FAP)</t>
  </si>
  <si>
    <t>Cancer Prevention Pharma (Ireland) Limited</t>
  </si>
  <si>
    <t>07/12/2021</t>
  </si>
  <si>
    <t>https://www.ema.europa.eu/en/medicines/human/EPAR/flynpovi</t>
  </si>
  <si>
    <t>EMEA/H/C/005632</t>
  </si>
  <si>
    <t>Anus Neoplasms;Carcinoma, Squamous Cell</t>
  </si>
  <si>
    <t>Treatment of locally advanced or metastatic squamous carcinoma of the anal canal (SCAC) who have progressed on or who are intolerant of platinum-based chemotherapy</t>
  </si>
  <si>
    <t>15/10/2021</t>
  </si>
  <si>
    <t>29/11/2021</t>
  </si>
  <si>
    <t>https://www.ema.europa.eu/en/medicines/human/EPAR/zynyz-0</t>
  </si>
  <si>
    <t>Pemetrexed Lilly</t>
  </si>
  <si>
    <t>EMEA/H/C/004114</t>
  </si>
  <si>
    <t>N/0013</t>
  </si>
  <si>
    <t>Malignant pleural mesothelioma Pemetrexed Lilly in combination with cisplatin is indicated for the treatment of chemotherapy naïve patients with unresectable malignant pleural mesothelioma. Non-small cell lung cancer Pemetrexed Lilly in combination with cisplatin is indicated for the first line treatment of patients with locally advanced or metastatic non-small cell lung cancer other than predominantly squamous cell histology. Pemetrexed Lilly is indicated as monotherapy for the maintenance treatment of locally advanced or metastatic non-small cell lung cancer other than predominantly squamous cell histology in patients whose disease has not progressed immediately following platinum-based chemotherapy. Pemetrexed Lilly is indicated as monotherapy for the second line treatment of patients with locally advanced or metastatic non small cell lung cancer other than predominantly squamous cell histology.</t>
  </si>
  <si>
    <t>Eli Lilly Netherlands</t>
  </si>
  <si>
    <t>14/09/2015</t>
  </si>
  <si>
    <t>26/11/2021</t>
  </si>
  <si>
    <t>https://www.ema.europa.eu/en/medicines/human/EPAR/pemetrexed-lilly</t>
  </si>
  <si>
    <t>Equidacent</t>
  </si>
  <si>
    <t>EMEA/H/C/005181</t>
  </si>
  <si>
    <t>Colorectal Neoplasms;Breast Neoplasms;Ovarian Neoplasms;Carcinoma, Non-Small-Cell Lung;Carcinoma, Renal Cell</t>
  </si>
  <si>
    <t>Bevacizumab in combination with fluoropyrimidine-based chemotherapy is indicated for treatment of adult patients with metastatic carcinoma of the colon or rectum. Bevacizumab in combination with paclitaxel is indicated for first-line treatment of adult patients with metastatic breast cancer. For further information as to human epidermal growth factor receptor 2 (HER2) status, please refer to section 5.1. 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Equidacent in combination with capecitabine. For further information as to HER2 status, please refer to section 5.1. Bevacizumab, in addition to platinum-based chemotherapy, is indicated for first-line treatment of adult patients with unresectable advanced, metastatic or recurrent non-small cell lung cancer&amp;nbsp;other than predominantly squamous cell histology. Bevacizumab, in combination with erlotinib, is indicated for first-line treatment of adult patients with unresectable advanced, metastatic or recurrent non-squamous non-small cell lung cancer with Epidermal Growth Factor Receptor (EGFR) activating mutations. Bevacizumab in combination with interferon alfa-2a is indicated for first-line treatment of adult patients with advanced and/or metastatic renal cell cancer. Bevacizumab, in combination with carboplatin and paclitaxel is indicated for the front-line treatment of adult patients with advanced (International Federation of Gynecology and Obstetrics (FIGO) stages IIIB, IIIC and IV) epithelial ovarian, fallopian tube, or primary peritoneal cancer (see section 5.1). Bevacizumab,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Bevacizumab, in combination with paclitaxel and cisplatin or, alternatively, paclitaxel and topotecan in patients who cannot receive platinum therapy, is indicated for the treatment of adult patients with persistent, recurrent, or metastatic carcinoma of the cervix.</t>
  </si>
  <si>
    <t>Centus Biotherapeutics Europe Limited</t>
  </si>
  <si>
    <t>12/10/2020</t>
  </si>
  <si>
    <t>25/11/2021</t>
  </si>
  <si>
    <t>https://www.ema.europa.eu/en/medicines/human/EPAR/equidacent</t>
  </si>
  <si>
    <t>Coliprotec F4</t>
  </si>
  <si>
    <t>EMEA/V/C/003797</t>
  </si>
  <si>
    <t>Escherichia coli, type 08, strain K87 (live)</t>
  </si>
  <si>
    <t>live non-pathogenic Escherichia coli O8:K87</t>
  </si>
  <si>
    <t>Pigs</t>
  </si>
  <si>
    <t>QI09AE03</t>
  </si>
  <si>
    <t>Immunologicals for suidae;Live bacterial vaccines;Pig</t>
  </si>
  <si>
    <t>For active immunisation of pigs against enterotoxigenic F4-positive Escherichia coli in order to:  reduce the incidence of moderate to severe post-weaning Escherichia coli diarrhoea (PWD) in pigs; reduce the colonisation of the ileum and faecal shedding of enterotoxigenic F4-positive Escherichia coli from infected pigs.</t>
  </si>
  <si>
    <t>Prevtec Microbia GmbH</t>
  </si>
  <si>
    <t>15/01/2020</t>
  </si>
  <si>
    <t>22/12/2015</t>
  </si>
  <si>
    <t>https://www.ema.europa.eu/en/medicines/veterinary/EPAR/coliprotec-f4</t>
  </si>
  <si>
    <t>Zoledronic Acid Hospira</t>
  </si>
  <si>
    <t>EMEA/H/C/002365</t>
  </si>
  <si>
    <t>Hypercalcemia</t>
  </si>
  <si>
    <t>4 mg / 5 ml and 4 mg / 100 ml:  Prevention of skeletal-related events (pathological fractures, spinal compression, radiation or surgery to bone, or tumour-induced hypercalcaemia) in adult patients with advanced malignancies involving bone. Treatment of adult patients with tumour-induced hypercalcaemia (TIH).  5 mg / 100 ml: Treatment of osteoporosis:  in post-menopausal women; in men;  at increased risk of fracture, including those with a recent low-trauma hip fracture. Treatment of osteoporosis associated with long-term systemic glucocorticoid therapy:  in post-menopausal women; in men;  at increased risk of fracture. Treatment of Paget's disease of the bone in adults.</t>
  </si>
  <si>
    <t>https://www.ema.europa.eu/en/medicines/human/EPAR/zoledronic-acid-hospira</t>
  </si>
  <si>
    <t>Telmisartan Teva Pharma</t>
  </si>
  <si>
    <t>EMEA/H/C/002511</t>
  </si>
  <si>
    <t>IAIN/0024</t>
  </si>
  <si>
    <t>Treatment of essential hypertension in adults.</t>
  </si>
  <si>
    <t>09/06/2016</t>
  </si>
  <si>
    <t>26/10/2021</t>
  </si>
  <si>
    <t>https://www.ema.europa.eu/en/medicines/human/EPAR/telmisartan-teva-pharma</t>
  </si>
  <si>
    <t>CureVac’s COVID-19 vaccine (CVnCoV)</t>
  </si>
  <si>
    <t>EMEA/H/C/005845</t>
  </si>
  <si>
    <t>COVID-19 Vaccine</t>
  </si>
  <si>
    <t>CureVac AG</t>
  </si>
  <si>
    <t>11/10/2021</t>
  </si>
  <si>
    <t>21/10/2021</t>
  </si>
  <si>
    <t>https://www.ema.europa.eu/en/medicines/human/EPAR/curevacs-covid-19-vaccine-cvncov</t>
  </si>
  <si>
    <t>Oportuzumab monatox DLRC Pharma Services</t>
  </si>
  <si>
    <t>EMEA/H/C/005730</t>
  </si>
  <si>
    <t>oportuzumab monatox</t>
  </si>
  <si>
    <t>Urologic Neoplasms;Urinary Bladder Neoplasms</t>
  </si>
  <si>
    <t>Treatment and prevention of recurrence of carcinoma-in-situ (CIS) of the urinary bladder and prevention of recurrence of high grade Ta and/or T1 papillary tumours</t>
  </si>
  <si>
    <t>DLRC Pharma Services Ltd</t>
  </si>
  <si>
    <t>https://www.ema.europa.eu/en/medicines/human/EPAR/oportuzumab-monatox-dlrc-pharma-services</t>
  </si>
  <si>
    <t>Inductos</t>
  </si>
  <si>
    <t>EMEA/H/C/000408</t>
  </si>
  <si>
    <t>II/0100</t>
  </si>
  <si>
    <t>dibotermin alfa</t>
  </si>
  <si>
    <t>Tibial Fractures;Fracture Fixation, Internal;Spinal Fusion</t>
  </si>
  <si>
    <t>M05BC01</t>
  </si>
  <si>
    <t>Inductos is indicated for single level lumbar interbody spine fusion as a substitute for autogenous bone graft in adults with degenerative disc disease who have had at least 6 months of non operative treatment for this condition. Inductos is indicated for the treatment of acute tibia fractures in adults, as an adjunct to standard care using open fracture reduction and intramedullary unreamed nail fixation.</t>
  </si>
  <si>
    <t>Medtronic BioPharma B.V.</t>
  </si>
  <si>
    <t>02/09/2021</t>
  </si>
  <si>
    <t>09/09/2002</t>
  </si>
  <si>
    <t>18/10/2021</t>
  </si>
  <si>
    <t>https://www.ema.europa.eu/en/medicines/human/EPAR/inductos</t>
  </si>
  <si>
    <t>Sildenafil FGK</t>
  </si>
  <si>
    <t>EMEA/H/C/005439</t>
  </si>
  <si>
    <t>Treatment of erectile dysfunction</t>
  </si>
  <si>
    <t>05/10/2021</t>
  </si>
  <si>
    <t>https://www.ema.europa.eu/en/medicines/human/EPAR/sildenafil-fgk</t>
  </si>
  <si>
    <t>Entacapone Teva</t>
  </si>
  <si>
    <t>EMEA/H/C/002075</t>
  </si>
  <si>
    <t>18/02/2011</t>
  </si>
  <si>
    <t>28/09/2021</t>
  </si>
  <si>
    <t>https://www.ema.europa.eu/en/medicines/human/EPAR/entacapone-teva</t>
  </si>
  <si>
    <t>Raloxifene Teva</t>
  </si>
  <si>
    <t>EMEA/H/C/001075</t>
  </si>
  <si>
    <t>N/0029</t>
  </si>
  <si>
    <t>Raloxifene is indicated for the treatment and prevention of osteoporosis in postmenopausal women. A significant reduction in the incidence of vertebral, but not hip fractures has been demonstrated. When determining the choice of raloxifene or other therapies, including oestrogens, for an individual postmenopausal woman, consideration should be given to menopausal symptoms, effects on uterine and breast tissues, and cardiovascular risks and benefits.</t>
  </si>
  <si>
    <t>08/09/2021</t>
  </si>
  <si>
    <t>18/02/2010</t>
  </si>
  <si>
    <t>29/04/2010</t>
  </si>
  <si>
    <t>27/09/2021</t>
  </si>
  <si>
    <t>https://www.ema.europa.eu/en/medicines/human/EPAR/raloxifene-teva</t>
  </si>
  <si>
    <t>Fiasp</t>
  </si>
  <si>
    <t>EMEA/H/C/004046</t>
  </si>
  <si>
    <t>R/0028</t>
  </si>
  <si>
    <t>Drugs used in diabetes;Insulins and analogues for injection, fast-acting</t>
  </si>
  <si>
    <t>Treatment of diabetes mellitus in adults, adolescents and children aged 1 year and above.</t>
  </si>
  <si>
    <t>23/09/2021</t>
  </si>
  <si>
    <t>https://www.ema.europa.eu/en/medicines/human/EPAR/fiasp</t>
  </si>
  <si>
    <t>Telmisartan Teva</t>
  </si>
  <si>
    <t>EMEA/H/C/001146</t>
  </si>
  <si>
    <t>IA/0027</t>
  </si>
  <si>
    <t>Treatment of essential hypertension in adults</t>
  </si>
  <si>
    <t>09/02/2021</t>
  </si>
  <si>
    <t>https://www.ema.europa.eu/en/medicines/human/EPAR/telmisartan-teva</t>
  </si>
  <si>
    <t>Teriparatide Cinnagen</t>
  </si>
  <si>
    <t>EMEA/H/C/005543</t>
  </si>
  <si>
    <t>https://www.ema.europa.eu/en/medicines/human/EPAR/teriparatide-cinnagen</t>
  </si>
  <si>
    <t>Caspofungin Accord</t>
  </si>
  <si>
    <t>EMEA/H/C/004134</t>
  </si>
  <si>
    <t>caspofungin acetate</t>
  </si>
  <si>
    <t>Treatment of invasive candidiasis in adult or paediatric patients. Treatment of invasive aspergillosis in adult or paediatric patients who are refractory to or intolerant of amphotericin B, lipid formulations of amphotericin B and/or itraconazole. Refractoriness is defined as progression of infection or failure to improve after a minimum of 7 days of prior therapeutic doses of effective antifungal therapy. Empirical therapy for presumed fungal infections (such as Candida or Aspergillus) in febrile, neutropaenic adult or paediatric patients.</t>
  </si>
  <si>
    <t>11/02/2016</t>
  </si>
  <si>
    <t>20/12/2016</t>
  </si>
  <si>
    <t>https://www.ema.europa.eu/en/medicines/human/EPAR/caspofungin-accord</t>
  </si>
  <si>
    <t>Porcilis Pesti</t>
  </si>
  <si>
    <t>EMEA/V/C/000046</t>
  </si>
  <si>
    <t>adjuvanted vaccine against classical swine fever</t>
  </si>
  <si>
    <t>Classical Swine Fever Virus (CSFV) -E2 subunit antigen</t>
  </si>
  <si>
    <t>QI09AD04</t>
  </si>
  <si>
    <t>Active immunisation of pigs from the age of 5 weeks onwards to prevent mortality and to reduce clinical signs of Classical Swine Fever, as well as to reduce infection with and excretion of CSF field virus.The onset of protection is 2 weeks.The duration of protection is 6 months.</t>
  </si>
  <si>
    <t>16/09/2011</t>
  </si>
  <si>
    <t>19/08/2021</t>
  </si>
  <si>
    <t>https://www.ema.europa.eu/en/medicines/veterinary/EPAR/porcilis-pesti</t>
  </si>
  <si>
    <t>Ritemvia</t>
  </si>
  <si>
    <t>EMEA/H/C/004725</t>
  </si>
  <si>
    <t>WS/1859/G</t>
  </si>
  <si>
    <t>Lymphoma, Non-Hodgkin;Microscopic Polyangiitis;Wegener Granulomatosis</t>
  </si>
  <si>
    <t>Ritemvia is indicated in adults for the following indications:  Non-Hodgkin’s lymphoma (NHL) Ritemvia is indicated for the treatment of previously untreated patients with stage III, IV follicular lymphoma in combination with chemotherapy. Ritemvia maintenance therapy is indicated for the treatment of follicular lymphoma patients responding to induction therapy. Ritemvia monotherapy is indicated for treatment of patients with stage III, IV follicular lymphoma who are chemo resistant or are in their second or subsequent relapse after chemotherapy. Ritemvia is indicated for the treatment of patients with CD20 positive diffuse large B cell non Hodgkin’s lymphoma in combination with CHOP (cyclophosphamide, doxorubicin, vincristine, prednisolone) chemotherapy. Granulomatosis with polyangiitis and microscopic polyangiitis. Ritemvia, in combination with glucocorticoids, is indicated for the induction of remission in adult patients with severe, active granulomatosis with polyangiitis (Wegener’s) (GPA) and microscopic polyangiitis (MPA).</t>
  </si>
  <si>
    <t>16/08/2021</t>
  </si>
  <si>
    <t>https://www.ema.europa.eu/en/medicines/human/EPAR/ritemvia</t>
  </si>
  <si>
    <t>Lumoxiti</t>
  </si>
  <si>
    <t>EMEA/H/C/005322</t>
  </si>
  <si>
    <t>moxetumomab pasudotox</t>
  </si>
  <si>
    <t>Lumoxiti as monotherapy is indicated for the treatment of adult patients with relapsed or refractory hairy cell leukaemia (HCL) after receiving at least two prior systemic therapies, including treatment with a purine nucleoside analogue (PNA).</t>
  </si>
  <si>
    <t>23/07/2021</t>
  </si>
  <si>
    <t>09/03/2021</t>
  </si>
  <si>
    <t>11/08/2021</t>
  </si>
  <si>
    <t>https://www.ema.europa.eu/en/medicines/human/EPAR/lumoxiti</t>
  </si>
  <si>
    <t>Azacitidine Celgene</t>
  </si>
  <si>
    <t>EMEA/H/C/005300</t>
  </si>
  <si>
    <t>WITHDRAWAL</t>
  </si>
  <si>
    <t>Azacitidine Celgene is indicated for the treatment of adult patients who are not eligible for haematopoietic stem cell transplantation (HSCT) with:  intermediate 2 and high-risk myelodysplastic syndromes (MDS) according to the International Prognostic Scoring System (IPSS), chronic myelomonocytic leukaemia (CMML) with 10 29 % marrow blasts without myeloproliferative disorder, acute myeloid leukaemia (AML) with 20 30 % blasts and multi-lineage dysplasia, according to World Health Organisation (WHO) classification, AML with &amp;gt;30% marrow blasts according to the WHO classification.</t>
  </si>
  <si>
    <t>Celgene Europe BV</t>
  </si>
  <si>
    <t>21/05/2021</t>
  </si>
  <si>
    <t>14/08/2019</t>
  </si>
  <si>
    <t>04/08/2021</t>
  </si>
  <si>
    <t>https://www.ema.europa.eu/en/medicines/human/EPAR/azacitidine-celgene</t>
  </si>
  <si>
    <t>Pemetrexed Pfizer (previously Pemetrexed Hospira UK Limited)</t>
  </si>
  <si>
    <t>EMEA/H/C/004488</t>
  </si>
  <si>
    <t>pemetrexed ditromethamine</t>
  </si>
  <si>
    <t>ANTIMETABOLITES;Folic acid analogues</t>
  </si>
  <si>
    <t>Malignant pleural mesothelioma Pemetrexed Hospira UK Limited in combination with cisplatin is indicated for the treatment of chemotherapy naïve patients with unresectable malignant pleural mesothelioma. Non-small cell lung cancer Pemetrexed Hospira UK Limited in combination with cisplatin is indicated for the first-line treatment of patients with locally advanced or metastatic non-small cell lung cancer other than predominantly squamous cell histology (see SmPC section 5.1). Pemetrexed Hospira UK Limited is indicated as monotherapy for the maintenance treatment of locally advanced or metastatic non-small cell lung cancer other than predominantly squamous cell histology in patients whose disease has not progressed immediately following platinum-based chemotherapy (see SmPC section 5.1). Pemetrexed Hospira UK Limited is indicated as monotherapy for the second-line treatment of patients with locally advanced or metastatic non-small cell lung cancer other than predominantly squamous cell histology (see SmPC section 5.1).</t>
  </si>
  <si>
    <t>21/10/2020</t>
  </si>
  <si>
    <t>29/07/2021</t>
  </si>
  <si>
    <t>https://www.ema.europa.eu/en/medicines/human/EPAR/pemetrexed-pfizer-previously-pemetrexed-hospira-uk-limited</t>
  </si>
  <si>
    <t>Portrazza</t>
  </si>
  <si>
    <t>EMEA/H/C/003886</t>
  </si>
  <si>
    <t>necitumumab</t>
  </si>
  <si>
    <t>Portrazza in combination with gemcitabine and cisplatin chemotherapy is indicated for the treatment of adult patients with locally advanced or metastatic epidermal growth factor receptor (EGFR) expressing squamous non-small cell lung cancer who have not received prior chemotherapy for this condition.</t>
  </si>
  <si>
    <t>27/07/2021</t>
  </si>
  <si>
    <t>https://www.ema.europa.eu/en/medicines/human/EPAR/portrazza</t>
  </si>
  <si>
    <t>Levemir</t>
  </si>
  <si>
    <t>EMEA/H/C/000528</t>
  </si>
  <si>
    <t>insulin detemir</t>
  </si>
  <si>
    <t>Insulin detemir</t>
  </si>
  <si>
    <t>A10AE05</t>
  </si>
  <si>
    <t>01/06/2004</t>
  </si>
  <si>
    <t>13/07/2021</t>
  </si>
  <si>
    <t>https://www.ema.europa.eu/en/medicines/human/EPAR/levemir</t>
  </si>
  <si>
    <t>Ulipristal Acetate Gedeon Richter</t>
  </si>
  <si>
    <t>EMEA/H/C/005017</t>
  </si>
  <si>
    <t>Ulipristal acetate is indicated for one treatment course of pre-operative treatment of moderate to severe symptoms of uterine fibroids in adult women of reproductive age. Ulipristal acetate is indicated for intermittent treatment of moderate to severe symptoms of uterine fibroids in adult women of reproductive age who are not eligible for surgery.</t>
  </si>
  <si>
    <t>14/06/2021</t>
  </si>
  <si>
    <t>09/07/2021</t>
  </si>
  <si>
    <t>https://www.ema.europa.eu/en/medicines/human/EPAR/ulipristal-acetate-gedeon-richter</t>
  </si>
  <si>
    <t>Ribavirin Teva Pharma B.V.</t>
  </si>
  <si>
    <t>EMEA/H/C/001064</t>
  </si>
  <si>
    <t>IA/0023</t>
  </si>
  <si>
    <t>Ribavirin Teva Pharma B.V. is indicated in combination with other medicinal products for the treatment of chronic hepatitis C (CHC) in adults (see sections 4.2, 4.4, and 5.1). Ribavirin Teva Pharma B.V. is indicated in combination with other medicinal products for the treatment of chronic hepatitis C (CHC) for paediatric patients (children 3 years of age and older and adolescents) not previously treated and without liver decompensation (see sections 4.2, 4.4 and 5.1).</t>
  </si>
  <si>
    <t>01/07/2009</t>
  </si>
  <si>
    <t>04/11/2016</t>
  </si>
  <si>
    <t>https://www.ema.europa.eu/en/medicines/human/EPAR/ribavirin-teva-pharma-bv</t>
  </si>
  <si>
    <t>Ribavirin Teva</t>
  </si>
  <si>
    <t>EMEA/H/C/001018</t>
  </si>
  <si>
    <t>J05AB04</t>
  </si>
  <si>
    <t>Ribavirin Teva is indicated for the treatment of chronic hepatitis C virus (HCV) infection in adults, children 3 years of age and older and adolescents and must only be used as part of a combination regimen with interferon alfa-2b. Ribavirin monotherapy must not be used. There is no safety or efficacy information on the use of Ribavirin with other forms of interferon (i.e. not alfa-2b). Naïve patients  Adult patients  Ribavirin Teva is indicated, in combination with interferon alfa-2b, for the treatment of adult patients with all types of chronic hepatitis C except genotype 1, not previously treated, without liver decompensation, with elevated alanine aminotransferase (ALT), who are positive for hepatitis C viral ribonucleic acid HCV-RNA. Paediatric patients (children 3 years of age and older and adolescents)  Ribavirin Teva is indicated, in a combination regimen with interferon alfa­2b, for the treatment of children and adolescents 3 years of age and older, who have all types of chronic hepatitis C except genotype 1, not previously treated, without liver decompensation, and who are positive for HCV-RNA. When deciding not to defer treatment until adulthood, it is important to consider that the combination therapy induced a growth inhibition that may be irreversible in some patients. The reversibility of growth inhibition is uncertain. The decision to treat should be made on a case by case basis. Previous treatment failure patients Adult patients  Ribavirin Teva is indicated, in combination with interferon alfa-2b, for the treatment of adult patients with chronic hepatitis C who have previously responded (with normalisation of ALT at the end of treatment) to interferon alpha monotherapy but who have subsequently relapsed.</t>
  </si>
  <si>
    <t>https://www.ema.europa.eu/en/medicines/human/EPAR/ribavirin-teva</t>
  </si>
  <si>
    <t>Kexxtone</t>
  </si>
  <si>
    <t>EMEA/V/C/002235</t>
  </si>
  <si>
    <t>monensin</t>
  </si>
  <si>
    <t>monensin (as monensin sodium)</t>
  </si>
  <si>
    <t>QA16QA06</t>
  </si>
  <si>
    <t>Drugs for prevention and/or treatment of acetonemia</t>
  </si>
  <si>
    <t>25/06/2021</t>
  </si>
  <si>
    <t>https://www.ema.europa.eu/en/medicines/veterinary/EPAR/kexxtone</t>
  </si>
  <si>
    <t>Nodetrip (previously Xeristar)</t>
  </si>
  <si>
    <t>EMEA/H/C/000573</t>
  </si>
  <si>
    <t>Anxiety Disorders;Depressive Disorder, Major;Diabetic Neuropathies</t>
  </si>
  <si>
    <t>Treatment of major depressive disorder; Treatment of diabetic peripheral neuropathic pain; Treatment of generalised anxiety disorder; Xeristar is indicated in adults.</t>
  </si>
  <si>
    <t>12/05/2021</t>
  </si>
  <si>
    <t>https://www.ema.europa.eu/en/medicines/human/EPAR/nodetrip</t>
  </si>
  <si>
    <t>PegIntron</t>
  </si>
  <si>
    <t>EMEA/H/C/000280</t>
  </si>
  <si>
    <t>T/0135</t>
  </si>
  <si>
    <t>peginterferon alfa-2b</t>
  </si>
  <si>
    <t>L03AB10</t>
  </si>
  <si>
    <t>Adults (tritherapy) PegIntron in combination with ribavirin and boceprevir (tritherapy) is indicated for the treatment of chronic-hepatitis-C (CHC) genotype-1 infection in adult patients (18 years of age and older) with compensated liver disease who are previously untreated or who have failed previous therapy. Please refer to the ribavirin and boceprevir summaries of product characteristics (SmPCs) when PegIntron is to be used in combination with these medicines. Adults (bitherapy and monotherapy) PegIntron is indicated for the treatment of adult patients (18 years of age and older) with CHC who are positive for hepatitis-C-virus RNA (HCV-RNA), including patients with compensated cirrhosis and / or co-infected with clinically stable HIV. PegIntron in combination with ribavirin (bitherapy) is indicated for the treatment of CHC infection in adult patients who are previously untreated including patients with clinically stable HIV co-infection and in adult patients who have failed previous treatment with interferon-alpha (pegylated or non-pegylated) and ribavirin combination therapy or interferon-alpha monotherapy. Interferon monotherapy, including PegIntron, is indicated mainly in case of intolerance or contraindication to ribavirin. Please refer to the ribavirin SmPC when PegIntron is to be used in combination with ribavirin. Paediatric population (bitherapy) PegIntron is indicated in a combination regimen with ribavirin for the treatment of children three years of age and older and adolescents who have CHC, previously untreated, without liver decompensation, and who are positive for HCV-RNA. When deciding not to defer treatment until adulthood, it is important to consider that the combination therapy induced a growth inhibition that may be irreversible in some patients. The decision to treat should be made on a case-by-case basis. Please refer to the ribavirin SmPC for capsules or oral solution when PegIntron is to be used in combination with ribavirin.</t>
  </si>
  <si>
    <t>24/05/2000</t>
  </si>
  <si>
    <t>03/06/2021</t>
  </si>
  <si>
    <t>https://www.ema.europa.eu/en/medicines/human/EPAR/pegintron</t>
  </si>
  <si>
    <t>NovoEight</t>
  </si>
  <si>
    <t>EMEA/H/C/002719</t>
  </si>
  <si>
    <t>turoctocog alfa</t>
  </si>
  <si>
    <t>coagulation factor VIII</t>
  </si>
  <si>
    <t>Treatment and prophylaxis of bleeding in patients with haemophilia A (congenital factor VIII deficiency). Novoeight can be used for all age groups.</t>
  </si>
  <si>
    <t>https://www.ema.europa.eu/en/medicines/human/EPAR/novoeight</t>
  </si>
  <si>
    <t>Spironolactone Ceva</t>
  </si>
  <si>
    <t>EMEA/V/C/000105</t>
  </si>
  <si>
    <t>IAIN/0014</t>
  </si>
  <si>
    <t>QC03DA01</t>
  </si>
  <si>
    <t>For use in combination with standard therapy (including diuretic support, where necessary) for the treatment of congestive heart failure caused by valvular regurgitation in dogs.</t>
  </si>
  <si>
    <t>Ceva Santé Animale</t>
  </si>
  <si>
    <t>31/10/2012</t>
  </si>
  <si>
    <t>17/04/2007</t>
  </si>
  <si>
    <t>10/05/2021</t>
  </si>
  <si>
    <t>https://www.ema.europa.eu/en/medicines/veterinary/EPAR/spironolactone-ceva</t>
  </si>
  <si>
    <t>EMEA/H/C/005056</t>
  </si>
  <si>
    <t>Treatment of adult patients with newly diagnosed acute myeloid leukaemia (AML) and locally advanced or metastatic cholangiocarcinoma</t>
  </si>
  <si>
    <t>13/10/2020</t>
  </si>
  <si>
    <t>13/11/2020</t>
  </si>
  <si>
    <t>https://www.ema.europa.eu/en/medicines/human/EPAR/tibsovo-0</t>
  </si>
  <si>
    <t>Acticam</t>
  </si>
  <si>
    <t>EMEA/V/C/000138</t>
  </si>
  <si>
    <t>IAIN/0023</t>
  </si>
  <si>
    <t>Oral suspension: Dogs: Alleviation of inflammation and pain in both acute and chronic musculoskeletal disorders. Solution for injection: Dogs: Alleviation of inflammation and pain in both acute and chronic musculoskeletal disorders. Reduction of postoperative pain and inflammation following orthopaedic and soft-tissue surgery. Cats: Reduction of postoperative pain after ovariohysterectomy and minor soft-tissue surgery.</t>
  </si>
  <si>
    <t>Ecuphar</t>
  </si>
  <si>
    <t>22/03/2021</t>
  </si>
  <si>
    <t>15/10/2008</t>
  </si>
  <si>
    <t>09/12/2008</t>
  </si>
  <si>
    <t>09/12/2013</t>
  </si>
  <si>
    <t>https://www.ema.europa.eu/en/medicines/veterinary/EPAR/acticam</t>
  </si>
  <si>
    <t>Gamifant</t>
  </si>
  <si>
    <t>EMEA/H/C/004386</t>
  </si>
  <si>
    <t>emapalumab</t>
  </si>
  <si>
    <t>Immune System Diseases</t>
  </si>
  <si>
    <t>L04AA39</t>
  </si>
  <si>
    <t>Gamifant is indicated for the treatment of paediatric patients aged under 18 years with primary haemophagocytic lymphohistiocytosis (HLH).</t>
  </si>
  <si>
    <t>23/03/2021</t>
  </si>
  <si>
    <t>https://www.ema.europa.eu/en/medicines/human/EPAR/gamifant</t>
  </si>
  <si>
    <t>Dexamethasone Taw</t>
  </si>
  <si>
    <t>EMEA/H/C/005740</t>
  </si>
  <si>
    <t>dexamethasone phosphate</t>
  </si>
  <si>
    <t>Dexamethasone (sodium phosphate)</t>
  </si>
  <si>
    <t>COVID-19 virus infection;Brain Edema;Respiratory Distress Syndrome, Adult;Asthma;Skin Diseases;Autoimmune Diseases;Arthritis;Vomiting;Inflammation;Eye Diseases;Postoperative Nausea and Vomiting</t>
  </si>
  <si>
    <t>Indicated for cerebral oedema, post-traumatic shock-lung syndrome, asthma, skin diseases, autoimmune diseases, rheumatoid arthritis, prophylaxis and treatment of post-operative or cytostatic-induced vomiting, treatment of COVID-19, eye inflammation and infection.</t>
  </si>
  <si>
    <t>Taw Pharma (Ireland) Ltd</t>
  </si>
  <si>
    <t>https://www.ema.europa.eu/en/medicines/human/EPAR/dexamethasone-taw</t>
  </si>
  <si>
    <t>Truberzi</t>
  </si>
  <si>
    <t>EMEA/H/C/004098</t>
  </si>
  <si>
    <t>IAIN/0013</t>
  </si>
  <si>
    <t>eluxadoline</t>
  </si>
  <si>
    <t>Irritable Bowel Syndrome;Diarrhea</t>
  </si>
  <si>
    <t>A07</t>
  </si>
  <si>
    <t>Truberzi is indicated in adults for the treatment of irritable bowel syndrome with diarrhoea (IBS D).</t>
  </si>
  <si>
    <t>Allergan Pharmaceuticals International Limited</t>
  </si>
  <si>
    <t>https://www.ema.europa.eu/en/medicines/human/EPAR/truberzi</t>
  </si>
  <si>
    <t>Lextemy</t>
  </si>
  <si>
    <t>EMEA/H/C/005611</t>
  </si>
  <si>
    <t>Treatment of carcinoma of the colon or rectum, breast cancer, non-small cell lung cancer, renal cell cancer, epithelial ovarian, fallopian tube or primary peritoneal cancer, and carcinoma of the cervix.</t>
  </si>
  <si>
    <t>https://www.ema.europa.eu/en/medicines/human/EPAR/lextemy</t>
  </si>
  <si>
    <t>Incurin</t>
  </si>
  <si>
    <t>EMEA/V/C/000047</t>
  </si>
  <si>
    <t>estriol</t>
  </si>
  <si>
    <t>30/08/2014</t>
  </si>
  <si>
    <t>https://www.ema.europa.eu/en/medicines/veterinary/EPAR/incurin</t>
  </si>
  <si>
    <t>Prepandrix</t>
  </si>
  <si>
    <t>EMEA/H/C/000822</t>
  </si>
  <si>
    <t>IB/0077</t>
  </si>
  <si>
    <t>prepandemic influenza vaccine (H5N1) (split virion, inactivated, adjuvanted)</t>
  </si>
  <si>
    <t>A/Indonesia/05/2005 (H5N1) like strain used (PR8-IBCDC-RG2)</t>
  </si>
  <si>
    <t>Active immunisation against H5N1 subtype of influenza-A virus. This indication is based on immunogenicity data from healthy subjects from the age of 18 years onwards following administration of two doses of vaccine prepared with H5N1 subtype strains. Prepandrix should be used in accordance with official guidance.</t>
  </si>
  <si>
    <t>14/05/2008</t>
  </si>
  <si>
    <t>23/02/2021</t>
  </si>
  <si>
    <t>https://www.ema.europa.eu/en/medicines/human/EPAR/prepandrix</t>
  </si>
  <si>
    <t>Enzepi</t>
  </si>
  <si>
    <t>EMEA/H/C/002070</t>
  </si>
  <si>
    <t>T/01</t>
  </si>
  <si>
    <t>pancreas powder</t>
  </si>
  <si>
    <t>Exocrine Pancreatic Insufficiency</t>
  </si>
  <si>
    <t>A09AA02</t>
  </si>
  <si>
    <t>Digestives, incl. enzymes</t>
  </si>
  <si>
    <t>Pancreatic enzyme replacement treatment in exocrine pancreatic insufficiency due to cystic fibrosis or other conditions (e.g. chronic pancreatitis, post pancreatectomy or pancreatic cancer).Enzepi is indicated in infants, children, adolescents and adults.</t>
  </si>
  <si>
    <t>02/09/2016</t>
  </si>
  <si>
    <t>29/06/2016</t>
  </si>
  <si>
    <t>https://www.ema.europa.eu/en/medicines/human/EPAR/enzepi</t>
  </si>
  <si>
    <t>Udenyca</t>
  </si>
  <si>
    <t>EMEA/H/C/004413</t>
  </si>
  <si>
    <t>PSUSA/00002326/201901</t>
  </si>
  <si>
    <t>ERA Consulting GmbH</t>
  </si>
  <si>
    <t>15/02/2021</t>
  </si>
  <si>
    <t>https://www.ema.europa.eu/en/medicines/human/EPAR/udenyca</t>
  </si>
  <si>
    <t>Proteq West Nile</t>
  </si>
  <si>
    <t>EMEA/V/C/002005</t>
  </si>
  <si>
    <t>IG/1279</t>
  </si>
  <si>
    <t>West Nile fever vaccine (live recombinant)</t>
  </si>
  <si>
    <t>West Nile recombinant canarypox virus (vCP2017 virus)</t>
  </si>
  <si>
    <t>https://www.ema.europa.eu/en/medicines/veterinary/EPAR/proteq-west-nile</t>
  </si>
  <si>
    <t>Halimatoz</t>
  </si>
  <si>
    <t>EMEA/H/C/004866</t>
  </si>
  <si>
    <t>IG/1290</t>
  </si>
  <si>
    <t>Hidradenitis Suppurativa;Psoriasis;Arthritis, Juvenile Rheumatoid;Uveitis;Arthritis, Rheumatoid;Spondylitis, Ankylosing;Arthritis, Psoriatic</t>
  </si>
  <si>
    <t>Rheumatoid arthritis Halimatoz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Halimatoz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Halimatoz in combination with methotrexate is indicated for the treatment of active polyarticular juvenile idiopathic arthritis, in patients from the age of 2 years who have had an inadequate response to one or more disease-modifying anti-rheumatic drugs (DMARDs). Halimatoz can be given as monotherapy in case of intolerance to methotrexate or when continued treatment with methotrexate is inappropriate (for the efficacy in monotherapy see section 5.1). Adalimumab has not been studied in patients aged less than 2 years.  Enthesitis-related arthritis  Halimatoz is indicated for the treatment of active enthesitis-related arthritis in patients, 6 years of age and older, who have had an inadequate response to, or who are intolerant of, conventional therapy. Axial spondyloarthritis  Ankylosing spondylitis (AS)  Halimatoz is indicated for the treatment of adults with severe active ankylosing spondylitis who have had an inadequate response to conventional therapy.  Axial spondyloarthritis without radiographic evidence of AS  Halimatoz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Halimatoz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Halimatoz is indicated for the treatment of moderate to severe chronic plaque psoriasis in adult patients who are candidates for systemic therapy.  Paediatric plaque psoriasis  Halimatoz is indicated for the treatment of severe chronic plaque psoriasis in children and adolescents from 4 years of age who have had an inadequate response to or are inappropriate candidates for topical therapy and phototherapies. Hidradenitis suppurativa (HS) Halimatoz is indicated for the treatment of active moderate to severe hidradenitis suppurativa (acne inversa) in adults and adolescents from 12 years of age with an inadequate response to conventional systemic HS therapy. Crohn’s disease Halimatoz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Halimatoz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Ulcerative colitis/ Uveitis/ Paediatric uveitis  For full indication see 4.1.</t>
  </si>
  <si>
    <t>https://www.ema.europa.eu/en/medicines/human/EPAR/halimatoz</t>
  </si>
  <si>
    <t>Yttriga</t>
  </si>
  <si>
    <t>EMEA/H/C/000596</t>
  </si>
  <si>
    <t>To be used only for the radiolabelling of carrier molecules, which have been specifically developed and authorised for radiolabelling with this radionuclide.Radiopharmaceutical precursor - Not intended for direct use in patients.</t>
  </si>
  <si>
    <t>Eckert  Ziegler Radiopharma GmbH</t>
  </si>
  <si>
    <t>15/09/2005</t>
  </si>
  <si>
    <t>21/07/2014</t>
  </si>
  <si>
    <t>https://www.ema.europa.eu/en/medicines/human/EPAR/yttriga</t>
  </si>
  <si>
    <t>Clopidogrel ratiopharm GmbH</t>
  </si>
  <si>
    <t>EMEA/H/C/001165</t>
  </si>
  <si>
    <t>IAIN/0036</t>
  </si>
  <si>
    <t>Peripheral Vascular Diseases;Acute Coronary Syndrome;Myocardial Infarction;Stroke</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</si>
  <si>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non-ST-segment-elevation acute coronary syndrome (unstable angina or non-Q wave-myocardial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t>
  </si>
  <si>
    <t>Archie Samiel s.r.o.</t>
  </si>
  <si>
    <t>22/08/2019</t>
  </si>
  <si>
    <t>28/07/2009</t>
  </si>
  <si>
    <t>https://www.ema.europa.eu/en/medicines/human/EPAR/clopidogrel-ratiopharm-gmbh</t>
  </si>
  <si>
    <t>Velactis</t>
  </si>
  <si>
    <t>EMEA/V/C/003739</t>
  </si>
  <si>
    <t>cabergoline</t>
  </si>
  <si>
    <t>QG02CB03</t>
  </si>
  <si>
    <t>Genito urinary system and sex hormones;Other gynecologicals;Prolactine inhibitors</t>
  </si>
  <si>
    <t>For use in the herd management programme of dairy cows as an aid in the abrupt drying-off by reducing milk production to:  reduce milk leakage at drying off; reduce the risk of new intramammary infections during the dry period; reduce discomfort.</t>
  </si>
  <si>
    <t>09/12/2015</t>
  </si>
  <si>
    <t>https://www.ema.europa.eu/en/medicines/veterinary/EPAR/velactis</t>
  </si>
  <si>
    <t>ViraferonPeg</t>
  </si>
  <si>
    <t>EMEA/H/C/000329</t>
  </si>
  <si>
    <t>T/0128</t>
  </si>
  <si>
    <t>Adults (tritherapy) ViraferonPeg in combination with ribavirin and boceprevir (tritherapy) is indicated for the treatment of chronic-hepatitis-C (CHC) genotype-1 infection in adult patients (18 years of age and older) with compensated liver disease who are previously untreated or who have failed previous therapy. Please refer to the ribavirin and boceprevir summaries of product characteristics (SmPCs) when ViraferonPeg is to be used in combination with these medicines. Adults (bitherapy and monotherapy) ViraferonPeg is indicated for the treatment of adult patients (18 years of age and older) with CHC who are positive for hepatitis-C-virus RNA (HCV-RNA), including patients with compensated cirrhosis and / or co-infected with clinically stable HIV. ViraferonPeg in combination with ribavirin (bitherapy) is indicated for the treatment of CHC infection in adult patients who are previously untreated including patients with clinically stable HIV co-infection and in adult patients who have failed previous treatment with interferon alpha (pegylated or non-pegylated) and ribavirin combination therapy or interferon alpha monotherapy. Interferon monotherapy, including ViraferonPeg, is indicated mainly in case of intolerance or contraindication to ribavirin. Please refer to the ribavirin SmPC when ViraferonPeg is to be used in combination with ribavirin. Paediatric population (bitherapy) ViraferonPeg is indicated in a combination regimen with ribavirin for the treatment of children three years of age and older and adolescents, who have chronic hepatitis C, previously untreated, without liver decompensation, and who are positive for HCV-RNA. When deciding not to defer treatment until adulthood, it is important to consider that the combination therapy induced a growth inhibition that may be irreversible in some patients. The decision to treat should be made on a case-by-case basis. Please refer to the ribavirin SmPC for capsules or oral solution when ViraferonPeg is to be used in combination with ribavirin.</t>
  </si>
  <si>
    <t>Merck Sharp  Dohme Ltd </t>
  </si>
  <si>
    <t>28/05/2000</t>
  </si>
  <si>
    <t>https://www.ema.europa.eu/en/medicines/human/EPAR/viraferonpeg</t>
  </si>
  <si>
    <t>Qutavina</t>
  </si>
  <si>
    <t>EMEA/H/C/005388</t>
  </si>
  <si>
    <t>Qutavina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</si>
  <si>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EuroGenerics Holdings B.V.</t>
  </si>
  <si>
    <t>https://www.ema.europa.eu/en/medicines/human/EPAR/qutavina</t>
  </si>
  <si>
    <t>Puldysa</t>
  </si>
  <si>
    <t>EMEA/H/C/005123</t>
  </si>
  <si>
    <t>idebenone;titanium dioxide</t>
  </si>
  <si>
    <t>Treatment of respiratory dysfunction in patients with Duchenne muscular dystrophy (DMD) not using glucocorticoids</t>
  </si>
  <si>
    <t>https://www.ema.europa.eu/en/medicines/human/EPAR/puldysa</t>
  </si>
  <si>
    <t>Sebivo</t>
  </si>
  <si>
    <t>EMEA/H/C/000713</t>
  </si>
  <si>
    <t>T/0050</t>
  </si>
  <si>
    <t>telbivudine</t>
  </si>
  <si>
    <t>J05AF11</t>
  </si>
  <si>
    <t>Sebivo is indicated for the treatment of chronic hepatitis B in adult patients with compensated liver disease and evidence of viral replication, persistently elevated serum alanine aminotransferase (ALT) levels and histological evidence of active inflammation and/or fibrosis. Initiation of Sebivo treatment should only be considered when the use of an alternative antiviral agent with a higher genetic barrier to resistance is not available or appropriate.</t>
  </si>
  <si>
    <t>22/02/2007</t>
  </si>
  <si>
    <t>24/04/2007</t>
  </si>
  <si>
    <t>https://www.ema.europa.eu/en/medicines/human/EPAR/sebivo</t>
  </si>
  <si>
    <t>Panretin</t>
  </si>
  <si>
    <t>EMEA/H/C/000279</t>
  </si>
  <si>
    <t>IAIN/0045</t>
  </si>
  <si>
    <t>alitretinoin</t>
  </si>
  <si>
    <t>Sarcoma, Kaposi</t>
  </si>
  <si>
    <t>L01XX22</t>
  </si>
  <si>
    <t>Panretin gel is indicated for the topical treatment of cutaneous lesions in patients with acquired-immune-deficiency-syndrome (AIDS)-related Kaposi's sarcoma (KS) when:  lesions are not ulcerated or lymphoedematous, and; treatment of visceral KS is not required, and; lesions are not responding to systemic antiretroviral therapy, and; radiotherapy or chemotherapy are not appropriate.</t>
  </si>
  <si>
    <t>24/01/2019</t>
  </si>
  <si>
    <t>https://www.ema.europa.eu/en/medicines/human/EPAR/panretin</t>
  </si>
  <si>
    <t>Turalio</t>
  </si>
  <si>
    <t>EMEA/H/C/004832</t>
  </si>
  <si>
    <t>pexidartinib</t>
  </si>
  <si>
    <t>Giant Cell Tumor of Tendon Sheath;Synovitis, Pigmented Villonodular</t>
  </si>
  <si>
    <t>Treatment of tenosynovial giant cell tumour.</t>
  </si>
  <si>
    <t>https://www.ema.europa.eu/en/medicines/human/EPAR/turalio</t>
  </si>
  <si>
    <t>Artobend</t>
  </si>
  <si>
    <t>EMEA/H/C/004598</t>
  </si>
  <si>
    <t>autologous human chondrocytes in vitro expanded</t>
  </si>
  <si>
    <t>Fractures, Cartilage</t>
  </si>
  <si>
    <t>Repair of cartilage defects of the knee joint.</t>
  </si>
  <si>
    <t>https://www.ema.europa.eu/en/medicines/human/EPAR/artobend</t>
  </si>
  <si>
    <t>Alpivab</t>
  </si>
  <si>
    <t>EMEA/H/C/004299</t>
  </si>
  <si>
    <t>T/0004</t>
  </si>
  <si>
    <t>peramivir</t>
  </si>
  <si>
    <t>J05AH03</t>
  </si>
  <si>
    <t>Alpivab is indicated for the treatment of uncomplicated influenza in adults and children from the age of 2 years.</t>
  </si>
  <si>
    <t>Biocryst</t>
  </si>
  <si>
    <t>https://www.ema.europa.eu/en/medicines/human/EPAR/alpivab</t>
  </si>
  <si>
    <t>Silapo</t>
  </si>
  <si>
    <t>EMEA/H/C/000760</t>
  </si>
  <si>
    <t>IB/0061</t>
  </si>
  <si>
    <t>Anemia;Blood Transfusion, Autologous;Cancer;Kidney Failure, Chronic</t>
  </si>
  <si>
    <t>Treatment of symptomatic anaemia associated with chronic renal failure (CRF) in adult and paediatric patients   Treatment of anaemia associated with chronic renal failure in adult and paediatric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Silapo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 saving procedures are not available or insufficient when the scheduled major elective surgery requires a large volume of blood (4 or more units of blood for females or 5 or more units for males).   Silapo is indicated for non-iron deficient adults prior to major elective orthopaedic surgery having a high perceived risk for transfusion complications to reduce exposure to allogeneic blood transfusions. Use should be restricted to patients with moderate anaemia (e.g. haemoglobin concentration range between 10 to 13 g/dl) who do not have an autologous predonation programme available and with expected moderate blood loss (900 to 1 800 ml).   Silapo can be used to increase haemoglobin concentration in symptomatic anaemia (haemoglobin concentration of ?10 g/dl) in adults with low- or intermediate-1-risk primary myelodysplastic syndromes (MDS) who have low serum erythropoietin (&amp;lt;200 mU/ml).</t>
  </si>
  <si>
    <t>https://www.ema.europa.eu/en/medicines/human/EPAR/silapo</t>
  </si>
  <si>
    <t>Zulvac 8 Bovis</t>
  </si>
  <si>
    <t>EMEA/V/C/000145</t>
  </si>
  <si>
    <t>IG/0747</t>
  </si>
  <si>
    <t>Cattle</t>
  </si>
  <si>
    <t>QI02AA08</t>
  </si>
  <si>
    <t>Active immunisation of cattle from three months of age for the prevention of viraemia caused by bluetongue virus, serotype 8.</t>
  </si>
  <si>
    <t>15/01/2010</t>
  </si>
  <si>
    <t>https://www.ema.europa.eu/en/medicines/veterinary/EPAR/zulvac-8-bovis</t>
  </si>
  <si>
    <t>Insulatard</t>
  </si>
  <si>
    <t>EMEA/H/C/000441</t>
  </si>
  <si>
    <t>WS/1901</t>
  </si>
  <si>
    <t>A10AC01</t>
  </si>
  <si>
    <t>https://www.ema.europa.eu/en/medicines/human/EPAR/insulatard</t>
  </si>
  <si>
    <t>Ribavirin Mylan (previously Ribavirin Three Rivers)</t>
  </si>
  <si>
    <t>EMEA/H/C/001185</t>
  </si>
  <si>
    <t>Ribavirin Mylan is indicated for the treatment of chronic hepatitis C and must only be used as part of a combination regimen with interferon alfa-2b (adults, children (three years of age and older) and adolescents). Ribavirin monotherapy must not be used. There is no safety or efficacy information on the use of ribavirin with other forms of interferon (i.e. not alfa-2b). Please refer also to the interferon alfa-2b summary of product characteristics (SmPC) for prescribing information particular to that product. Naïve patients Adult patients Ribavirin Mylan is indicated, in combination with interferon alfa-2b, for the treatment of adult patients with all types of chronic hepatitis C except genotype 1, not previously treated, without liver decompensation, with elevated alanine aminotransferase (ALT), who are positive for serum hepatitis-C-virus (HCV) RNA. Children and adolescents Ribavirin Mylan is indicated, in a combination regimen with interferon alfa-2b, for the treatment of children and adolescents three years of age and older, who have all types of chronic hepatitis C except genotype 1, not previously treated, without liver decompensation, and who are positive for serum HCV RNA. When deciding to not to defer treatment until adulthood, it is important to consider that the combination therapy induced a growth inhibition. The reversibility of growth inhibition is uncertain. The decision to treat should be made on a case-by-case basis (see section 4.4). Previously treatment-failure patients Adult patients Ribavirin Mylan is indicated, in combination with interferon alfa-2b, for the treatment of adult patients with chronic hepatitis C who have previously responded (with normalisation of ALT at the end of treatment) to interferon alpha monotherapy but who have subsequently relapsed.</t>
  </si>
  <si>
    <t>Mylan S.A.S</t>
  </si>
  <si>
    <t>13/03/2019</t>
  </si>
  <si>
    <t>29/07/2016</t>
  </si>
  <si>
    <t>https://www.ema.europa.eu/en/medicines/human/EPAR/ribavirin-mylan</t>
  </si>
  <si>
    <t>Zoledronic acid medac</t>
  </si>
  <si>
    <t>EMEA/H/C/002359</t>
  </si>
  <si>
    <t>23/09/2020</t>
  </si>
  <si>
    <t>03/08/2012</t>
  </si>
  <si>
    <t>https://www.ema.europa.eu/en/medicines/human/EPAR/zoledronic-acid-medac</t>
  </si>
  <si>
    <t>EMEA/H/C/004749</t>
  </si>
  <si>
    <t>Treatment of haemophilia A</t>
  </si>
  <si>
    <t>04/11/2020</t>
  </si>
  <si>
    <t>https://www.ema.europa.eu/en/medicines/human/EPAR/roctavian-0</t>
  </si>
  <si>
    <t>Vepacel</t>
  </si>
  <si>
    <t>EMEA/H/C/002089</t>
  </si>
  <si>
    <t>T/0019</t>
  </si>
  <si>
    <t>prepandemic influenza vaccine (H5N1) (whole virion, inactivated,prepared in cell culture)</t>
  </si>
  <si>
    <t>Influenza virus (whole virion, inactivated), containing antigen of: A/Vietnam/1203/2004 (H5N1)</t>
  </si>
  <si>
    <t>Active immunisation against H5N1 subtype of influenza A virus. This indication is based on immunogenicity data from subjects from the age of 6 months onwards following administration of two doses of vaccine prepared with H5N1 subtype strains. Vepacel should be used in accordance with Official guidance.</t>
  </si>
  <si>
    <t>Ology Bioservices Ireland LTD</t>
  </si>
  <si>
    <t>https://www.ema.europa.eu/en/medicines/human/EPAR/vepacel</t>
  </si>
  <si>
    <t>Upkanz</t>
  </si>
  <si>
    <t>EMEA/H/C/005004</t>
  </si>
  <si>
    <t>Pantothenate Kinase-Associated Neurodegeneration</t>
  </si>
  <si>
    <t>Treatment of neurodegeneration with brain iron accumulation.</t>
  </si>
  <si>
    <t>Apotex B.V.</t>
  </si>
  <si>
    <t>10/08/2020</t>
  </si>
  <si>
    <t>18/09/2020</t>
  </si>
  <si>
    <t>https://www.ema.europa.eu/en/medicines/human/EPAR/upkanz</t>
  </si>
  <si>
    <t>Protaphane</t>
  </si>
  <si>
    <t>EMEA/H/C/000442</t>
  </si>
  <si>
    <t>https://www.ema.europa.eu/en/medicines/human/EPAR/protaphane</t>
  </si>
  <si>
    <t>Abilify MyCite</t>
  </si>
  <si>
    <t>EMEA/H/C/005062</t>
  </si>
  <si>
    <t>Treatment of schizophrenia, or of moderate to severe manic episodes in bipolar I disorder with sensor to measure medication adherence</t>
  </si>
  <si>
    <t>17/07/2020</t>
  </si>
  <si>
    <t>24/07/2020</t>
  </si>
  <si>
    <t>22/10/2020</t>
  </si>
  <si>
    <t>https://www.ema.europa.eu/en/medicines/human/EPAR/abilify-mycite</t>
  </si>
  <si>
    <t>Rayoqta</t>
  </si>
  <si>
    <t>EMEA/H/C/005103</t>
  </si>
  <si>
    <t>abicipar pegol</t>
  </si>
  <si>
    <t>Macular Degeneration</t>
  </si>
  <si>
    <t>S01LA</t>
  </si>
  <si>
    <t>Ophthalmologicals;Antineovascularisation agents</t>
  </si>
  <si>
    <t>Abicipar Pegol Allergan is indicated in adults for the treatment of neovascular (wet) age-related macular degeneration (AMD).</t>
  </si>
  <si>
    <t>https://www.ema.europa.eu/en/medicines/human/EPAR/rayoqta</t>
  </si>
  <si>
    <t>Actrapid</t>
  </si>
  <si>
    <t>EMEA/H/C/000424</t>
  </si>
  <si>
    <t>human insulin (rDNA)</t>
  </si>
  <si>
    <t>human insulin</t>
  </si>
  <si>
    <t>https://www.ema.europa.eu/en/medicines/human/EPAR/actrapid</t>
  </si>
  <si>
    <t>Zerit</t>
  </si>
  <si>
    <t>EMEA/H/C/000110</t>
  </si>
  <si>
    <t>stavudine</t>
  </si>
  <si>
    <t>J05AF04</t>
  </si>
  <si>
    <t>Hard capsules Zerit is indicated in combination with other antiretroviral medicinal products for the treatment of HIV-infected adult patients and paediatric patients (over the age of three months) only when other antiretrovirals can not be used. The duration of therapy with Zerit should be limited to the shortest time possible. Powder for oral solution Zerit is indicated in combination with other antiretroviral medicinal products for the treatment of HIV-infected adult patients and paediatric patients (from birth) only when other antiretrovirals can not be used. The duration of therapy with Zerit should be limited to the shortest time possible.</t>
  </si>
  <si>
    <t>13/02/2019</t>
  </si>
  <si>
    <t>08/05/1996</t>
  </si>
  <si>
    <t>11/08/2006</t>
  </si>
  <si>
    <t>https://www.ema.europa.eu/en/medicines/human/EPAR/zerit</t>
  </si>
  <si>
    <t>Imrestor</t>
  </si>
  <si>
    <t>EMEA/V/C/002763</t>
  </si>
  <si>
    <t>pegbovigrastim</t>
  </si>
  <si>
    <t>Colony stimulating factors;Immunostimulants;Antineoplastic agents</t>
  </si>
  <si>
    <t>https://www.ema.europa.eu/en/medicines/veterinary/EPAR/imrestor</t>
  </si>
  <si>
    <t>Qtrilmet</t>
  </si>
  <si>
    <t>EMEA/H/C/004910</t>
  </si>
  <si>
    <t>metformin hydrochloride;saxagliptin;dapagliflozin</t>
  </si>
  <si>
    <t>A10BD</t>
  </si>
  <si>
    <t>Qtrilmet is indicated in adults aged 18 years and older with type 2 diabetes mellitus:  to improve glycaemic control when metformin with or without sulphonylurea (SU) and either saxagliptin or dapagliflozin does not provide adequate glycaemic control. when already being treated with metformin and saxagliptin and dapagliflozin.</t>
  </si>
  <si>
    <t>14/08/2020</t>
  </si>
  <si>
    <t>https://www.ema.europa.eu/en/medicines/human/EPAR/qtrilmet</t>
  </si>
  <si>
    <t>CircoMax Myco</t>
  </si>
  <si>
    <t>EMEA/V/C/005184</t>
  </si>
  <si>
    <t>porcine circovirus vaccine (inactivated, recombinant);mycoplasma hyopneumoniae vaccine (inactivated)</t>
  </si>
  <si>
    <t>Inactivated Mycoplasma hyopneumoniae, strain P-5722-3;inactivated recombinant chimeric porcine circovirus type 1 containing the porcine circovirus type 2a open reading frame 2 (ORF2) protein;inactivated recombinant chimeric porcine circovirus type 1 containing the porcine circovirus type 2b ORF2 protein</t>
  </si>
  <si>
    <t>https://www.ema.europa.eu/en/medicines/veterinary/EPAR/circomax-myco</t>
  </si>
  <si>
    <t>EMEA/H/C/005233</t>
  </si>
  <si>
    <t>19/06/2020</t>
  </si>
  <si>
    <t>28/09/2020</t>
  </si>
  <si>
    <t>https://www.ema.europa.eu/en/medicines/human/EPAR/sondelbay-0</t>
  </si>
  <si>
    <t>Ecoporc Shiga</t>
  </si>
  <si>
    <t>EMEA/V/C/002588</t>
  </si>
  <si>
    <t>IG/1256/G</t>
  </si>
  <si>
    <t>genetically modified Shiga-toxin-2e antigen</t>
  </si>
  <si>
    <t>genetically modified recombinant Shiga-toxin-2e antigen</t>
  </si>
  <si>
    <t>15/09/2020</t>
  </si>
  <si>
    <t>07/02/2013</t>
  </si>
  <si>
    <t>https://www.ema.europa.eu/en/medicines/veterinary/EPAR/ecoporc-shiga</t>
  </si>
  <si>
    <t>Visudyne</t>
  </si>
  <si>
    <t>EMEA/H/C/000305</t>
  </si>
  <si>
    <t>IAIN/0103</t>
  </si>
  <si>
    <t>verteporfin</t>
  </si>
  <si>
    <t>Myopia, Degenerative;Macular Degeneration</t>
  </si>
  <si>
    <t>S01LA01</t>
  </si>
  <si>
    <t>Visudyne is indicated for the treatment of:  adults with exudative (wet) age-related macular degeneration (AMD) with predominantly classic subfoveal choroidal neovascularisation (CNV) or; adults with subfoveal choroidal neovascularisation secondary to pathological myopia.</t>
  </si>
  <si>
    <t>16/09/2020</t>
  </si>
  <si>
    <t>https://www.ema.europa.eu/en/medicines/human/EPAR/visudyne</t>
  </si>
  <si>
    <t>Xiidra</t>
  </si>
  <si>
    <t>EMEA/H/C/004653</t>
  </si>
  <si>
    <t>Lifitegrast</t>
  </si>
  <si>
    <t>Dry Eye Syndromes</t>
  </si>
  <si>
    <t>S01XA25</t>
  </si>
  <si>
    <t>Treatment of moderate to severe dry eye disease in adults for whom prior artificial tears has not been sufficient</t>
  </si>
  <si>
    <t>https://www.ema.europa.eu/en/medicines/human/EPAR/xiidra</t>
  </si>
  <si>
    <t>Duzallo</t>
  </si>
  <si>
    <t>EMEA/H/C/004412</t>
  </si>
  <si>
    <t>IB/0002/G</t>
  </si>
  <si>
    <t>allopurinol;lesinurad</t>
  </si>
  <si>
    <t>M04AA51</t>
  </si>
  <si>
    <t>Duzallo is indicated in adults for the treatment of hyperuricaemia in gout patients who have not achieved target serum uric acid levels with an adequate dose of allopurinol alone.</t>
  </si>
  <si>
    <t>https://www.ema.europa.eu/en/medicines/human/EPAR/duzallo</t>
  </si>
  <si>
    <t>Tulatrixx</t>
  </si>
  <si>
    <t>EMEA/V/C/005364</t>
  </si>
  <si>
    <t>Cattle;Pigs;Sheep</t>
  </si>
  <si>
    <t>QJ01FA94</t>
  </si>
  <si>
    <t>Cattle: Treatment and metaphylaxis of of bovine respiratory disease (BRD) associated with Mannheimia haemolytica, Pasteurella multocida, Histophilus somni and Mycoplasma bovis sensitive to tulathromycin. The presence of the disease in the herd should be established before metaphylactic treatment. Treatment of infectious bovine keratoconjunctivitis (IBK) associated with Moraxella bovis sensitive to tulathromycin. Pigs: Treatment and metaphylaxis of swine respiratory disease (SRD) associated with Actinobacillus pleuropneumoniae, Pasteurella multocida, Mycoplasma hyopneumoniae, Haemophilus parasuis and Bordetella bronchiseptica sensitive to tulathromycin. The presence of the disease in the herd should be established before metaphylactic treatment. Draxxin should only be used if pigs are expected to develop the disease within 2-3 days. Sheep: Treatment of the early stages of infectious pododermatitis (foot rot) associated with virulent Dichelobacter nodosus requiring systemic treatment.</t>
  </si>
  <si>
    <t>Emdoka BVBA</t>
  </si>
  <si>
    <t>04/08/2020</t>
  </si>
  <si>
    <t>https://www.ema.europa.eu/en/medicines/veterinary/EPAR/tulatrixx</t>
  </si>
  <si>
    <t>Olazax</t>
  </si>
  <si>
    <t>EMEA/H/C/001087</t>
  </si>
  <si>
    <t>WS/1831</t>
  </si>
  <si>
    <t>Glenmark Pharmaceuticals s.r.o. </t>
  </si>
  <si>
    <t>https://www.ema.europa.eu/en/medicines/human/EPAR/olazax</t>
  </si>
  <si>
    <t>Zurampic</t>
  </si>
  <si>
    <t>EMEA/H/C/003932</t>
  </si>
  <si>
    <t>IA/0008</t>
  </si>
  <si>
    <t>lesinurad</t>
  </si>
  <si>
    <t>M04AB05</t>
  </si>
  <si>
    <t>Zurampic, in combination with a xanthine oxidase inhibitor, is indicated in adults for the adjunctive treatment of hyperuricaemia in gout patients (with or without tophi) who have not achieved target serum uric acid levels with an adequate dose of a xanthine oxidase inhibitor alone.</t>
  </si>
  <si>
    <t>https://www.ema.europa.eu/en/medicines/human/EPAR/zurampic</t>
  </si>
  <si>
    <t>Picato</t>
  </si>
  <si>
    <t>EMEA/H/C/002275</t>
  </si>
  <si>
    <t>A-20/1489/C/002275/0030</t>
  </si>
  <si>
    <t>ingenol mebutate</t>
  </si>
  <si>
    <t>Ingenol mebutate</t>
  </si>
  <si>
    <t>D06BX02</t>
  </si>
  <si>
    <t>Antibiotics and chemotherapeutics for dermatological use;Other chemotherapeutics</t>
  </si>
  <si>
    <t>Picato is indicated for the cutaneous treatment of non?hyperkeratotic, non?hypertrophic actinic keratosis in adults.</t>
  </si>
  <si>
    <t>LEO Laboratories Ltd.</t>
  </si>
  <si>
    <t>02/07/2020</t>
  </si>
  <si>
    <t>https://www.ema.europa.eu/en/medicines/human/EPAR/picato</t>
  </si>
  <si>
    <t>Doxorubicin Hydrochloride Tillomed</t>
  </si>
  <si>
    <t>EMEA/H/C/005194</t>
  </si>
  <si>
    <t>Treatment of breast cancer, ovarian cancer, progressive multiple myeloma and AIDS-related Kaposi's sarcoma.</t>
  </si>
  <si>
    <t>Laboratorios Tillomed Spain S.L.U</t>
  </si>
  <si>
    <t>27/02/2020</t>
  </si>
  <si>
    <t>https://www.ema.europa.eu/en/medicines/human/EPAR/doxorubicin-hydrochloride-tillomed</t>
  </si>
  <si>
    <t>Kolbam</t>
  </si>
  <si>
    <t>EMEA/H/C/002081</t>
  </si>
  <si>
    <t>N/0033</t>
  </si>
  <si>
    <t>Metabolism, Inborn Errors</t>
  </si>
  <si>
    <t>Cholic Acid FGK is indicated for the treatment of inborn errors of primary bile acid synthesis, in infants from one month of age for continuous lifelong treatment through adulthood, encompassing the following single enzyme defects:  sterol 27-hydroxylase (presenting as cerebrotendinous xanthomatosis, CTX) deficiency; 2- (or alpha-) methylacyl-CoA racemase (AMACR) deficiency; cholesterol 7 alpha-hydroxylase (CYP7A1) deficiency.</t>
  </si>
  <si>
    <t>Retrophin Europe Ltd</t>
  </si>
  <si>
    <t>07/12/2016</t>
  </si>
  <si>
    <t>15/07/2020</t>
  </si>
  <si>
    <t>https://www.ema.europa.eu/en/medicines/human/EPAR/kolbam</t>
  </si>
  <si>
    <t>Zemdri</t>
  </si>
  <si>
    <t>EMEA/H/C/004457</t>
  </si>
  <si>
    <t>Plazomicin (sulfate)</t>
  </si>
  <si>
    <t>Urinary Tract Infections;Pyelonephritis</t>
  </si>
  <si>
    <t>Cipla Europe NV</t>
  </si>
  <si>
    <t>16/06/2020</t>
  </si>
  <si>
    <t>https://www.ema.europa.eu/en/medicines/human/EPAR/zemdri</t>
  </si>
  <si>
    <t>Rituximab Mabion</t>
  </si>
  <si>
    <t>EMEA/H/C/005387</t>
  </si>
  <si>
    <t>Lymphoma, Non-Hodgkin;Leukemia, Lymphocytic, Chronic, B-Cell;Arthritis, Rheumatoid;Microscopic Polyangiitis</t>
  </si>
  <si>
    <t>Treatment of Non-Hodgkin's lymphoma (NHL), Chronic lymphocytic leukaemia (CLL).</t>
  </si>
  <si>
    <t>Mabion Spolka Akcyjna</t>
  </si>
  <si>
    <t>16/03/2020</t>
  </si>
  <si>
    <t>30/03/2020</t>
  </si>
  <si>
    <t>https://www.ema.europa.eu/en/medicines/human/EPAR/rituximab-mabion</t>
  </si>
  <si>
    <t>Fertavid</t>
  </si>
  <si>
    <t>EMEA/H/C/001042</t>
  </si>
  <si>
    <t>WS/1702</t>
  </si>
  <si>
    <t>In the female: Fertavid is indicated for the treatment of female infertility in the following clinical situations:  Anovulation (including polycystic ovarian disease, PCOD) in women who have been unresponsive to treatment with clomifene citrate Controlled ovarian hyperstimulation to induce the development of multiple follicles in medically assisted reproduction programs [e.g. in vitro fertilisation/embryo transfer (IVF/ET), gamete intra-fallopian transfer (GIFT) and intracytoplasmic sperm injection (ICSI).  In the male:  Deficient spermatogenesis due to hypogonadotrophic hypogonadism.</t>
  </si>
  <si>
    <t>20/01/2020</t>
  </si>
  <si>
    <t>07/07/2018</t>
  </si>
  <si>
    <t>https://www.ema.europa.eu/en/medicines/human/EPAR/fertavid</t>
  </si>
  <si>
    <t>EMEA/H/C/005282</t>
  </si>
  <si>
    <t>28/04/2023</t>
  </si>
  <si>
    <t>08/05/2020</t>
  </si>
  <si>
    <t>17/06/2020</t>
  </si>
  <si>
    <t>https://www.ema.europa.eu/en/medicines/human/EPAR/fingolimod-mylan-0</t>
  </si>
  <si>
    <t>Olazax Disperzi</t>
  </si>
  <si>
    <t>EMEA/H/C/001088</t>
  </si>
  <si>
    <t>PSUSA/00010540/201903</t>
  </si>
  <si>
    <t>https://www.ema.europa.eu/en/medicines/human/EPAR/olazax-disperzi</t>
  </si>
  <si>
    <t>Helixate NexGen</t>
  </si>
  <si>
    <t>EMEA/H/C/000276</t>
  </si>
  <si>
    <t>A31/0178</t>
  </si>
  <si>
    <t>02/06/2020</t>
  </si>
  <si>
    <t>https://www.ema.europa.eu/en/medicines/human/EPAR/helixate-nexgen</t>
  </si>
  <si>
    <t>Erlotinib Accord</t>
  </si>
  <si>
    <t>EMEA/H/C/005071</t>
  </si>
  <si>
    <t>L01XE03</t>
  </si>
  <si>
    <t>Treatment of lung and pancreatic cancers</t>
  </si>
  <si>
    <t>https://www.ema.europa.eu/en/medicines/human/EPAR/erlotinib-accord</t>
  </si>
  <si>
    <t>Osseor</t>
  </si>
  <si>
    <t>EMEA/H/C/000561</t>
  </si>
  <si>
    <t>SW/0045</t>
  </si>
  <si>
    <t>strontium ranelate</t>
  </si>
  <si>
    <t>M05BX03</t>
  </si>
  <si>
    <t>Treatment of severe osteoporosis in postmenopausal women at high risk for fracture to reduce the risk of vertebral and hip fractures. Treatment of severe osteoporosis in adult men at increased risk of fracture. The decision to prescribe strontium ranelate should be based on an assessment of the individual patient's overall risks.</t>
  </si>
  <si>
    <t>19/05/2020</t>
  </si>
  <si>
    <t>https://www.ema.europa.eu/en/medicines/human/EPAR/osseor</t>
  </si>
  <si>
    <t>Vynpenta (previously AvacopanChemoCentryx)</t>
  </si>
  <si>
    <t>EMEA/H/C/004487</t>
  </si>
  <si>
    <t>Induction of response in adult patients with granulomatosis with polyangiitis (Wegener’s) (GPA) or microscopic polyangiitis (MPA)</t>
  </si>
  <si>
    <t>ChemoCentryx Ltd</t>
  </si>
  <si>
    <t>23/01/2019</t>
  </si>
  <si>
    <t>15/05/2020</t>
  </si>
  <si>
    <t>https://www.ema.europa.eu/en/medicines/human/EPAR/vynpenta</t>
  </si>
  <si>
    <t>Protelos</t>
  </si>
  <si>
    <t>EMEA/H/C/000560</t>
  </si>
  <si>
    <t>SW/0050</t>
  </si>
  <si>
    <t>https://www.ema.europa.eu/en/medicines/human/EPAR/protelos</t>
  </si>
  <si>
    <t>Suvaxyn PCV</t>
  </si>
  <si>
    <t>EMEA/V/C/000149</t>
  </si>
  <si>
    <t>adjuvanted inactivated vaccine against porcine circovirus type 2 in piglets</t>
  </si>
  <si>
    <t>porcine circovirus recombinant virus (CPCV) 1-2, inactivated</t>
  </si>
  <si>
    <t>Pigs (piglets)</t>
  </si>
  <si>
    <t>QI09AA07</t>
  </si>
  <si>
    <t>Active immunisation of pigs over the age of three weeks against porcine circovirus type 2 (PCV2) to reduce viral load in blood and lymphoid tissues, and the lesions in lymphoid tissues associated with PCV2 infection, as well as to reduce clinical signs - including loss of daily weight gain, and mortality associated with post-weaning multisystemic wasting syndrome.</t>
  </si>
  <si>
    <t>Zoetis Belgium SA</t>
  </si>
  <si>
    <t>24/07/2009</t>
  </si>
  <si>
    <t>https://www.ema.europa.eu/en/medicines/veterinary/EPAR/suvaxyn-pcv</t>
  </si>
  <si>
    <t>Zulvac 1 Ovis</t>
  </si>
  <si>
    <t>EMEA/V/C/002335</t>
  </si>
  <si>
    <t>IB/00017</t>
  </si>
  <si>
    <t>inactivated bluetongue virus, serotype-1</t>
  </si>
  <si>
    <t>Sheep</t>
  </si>
  <si>
    <t>Active immunisation of sheep from 1.5 months of age for the prevention of viraemia caused by bluetongue virus, serotypes-1. Onset of immunity: 21 days after completion of the primary vaccination scheme. Duration of immunity: 12 months.</t>
  </si>
  <si>
    <t>21/06/2019</t>
  </si>
  <si>
    <t>05/08/2011</t>
  </si>
  <si>
    <t>https://www.ema.europa.eu/en/medicines/veterinary/EPAR/zulvac-1-ovis</t>
  </si>
  <si>
    <t>Zulvac 1 Bovis</t>
  </si>
  <si>
    <t>EMEA/V/C/002334</t>
  </si>
  <si>
    <t>inactivated bluetongue virus, serotype 1</t>
  </si>
  <si>
    <t>Active immunisation of cattle from 2½ months of age for the prevention of viraemia caused by bluetongue virus, serotype 1. Onset of immunity: 15 days after completion of the primary vaccination course. Duration of immunity: 12 months.</t>
  </si>
  <si>
    <t>https://www.ema.europa.eu/en/medicines/veterinary/EPAR/zulvac-1-bovis</t>
  </si>
  <si>
    <t>Kromeya</t>
  </si>
  <si>
    <t>EMEA/H/C/005158</t>
  </si>
  <si>
    <t>WS/1651</t>
  </si>
  <si>
    <t>Arthritis, Rheumatoid;Arthritis, Juvenile Rheumatoid;Psoriasis;Arthritis, Psoriatic;Spondylitis, Ankylosing;Uveitis;Colitis, Ulcerative;Crohn Disease</t>
  </si>
  <si>
    <t>Rheumatoid arthritis Kromeya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Kromeya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Kromeya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 Enthesitis-related arthritis Kromeya is indicated for the treatment of active enthesitis-related arthritis in patients, 6 years of age and older, who have had an inadequate response to, or who are intolerant of, conventional therapy (see section 5.1). Axial spondyloarthritis Ankylosing spondylitis (AS) Kromeya is indicated for the treatment of adults with severe active ankylosing spondylitis who have had an inadequate response to conventional therapy. Axial spondyloarthritis without radiographic evidence of AS Kromeya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Kromeya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Kromeya is indicated for the treatment of moderate to severe chronic plaque psoriasis in adult patients who are candidates for systemic therapy. Paediatric plaque psoriasis Kromeya is indicated for the treatment of severe chronic plaque psoriasis in children and adolescents from 4 years of age who have had an inadequate response to or are inappropriate candidates for topical therapy and phototherapies. Crohn’s disease Kromeya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Kromeya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Kromeya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 Uveitis Kromeya is indicated for the treatment of non-infectious intermediate, posterior and panuveitis in adult patients who have had an inadequate response to corticosteroids, in patients in need of corticosteroid- sparing, or in whom corticosteroid treatment is inappropriate. Paediatric Uveitis Kromeya is indicated for the treatment of paediatric chronic non-infectious anterior uveitis in patients from 2 years of age who have had an inadequate response to or are intolerant to conventional therapy, or in whom conventional therapy is inappropriate.</t>
  </si>
  <si>
    <t>03/10/2019</t>
  </si>
  <si>
    <t>25/03/2020</t>
  </si>
  <si>
    <t>https://www.ema.europa.eu/en/medicines/human/EPAR/kromeya</t>
  </si>
  <si>
    <t>Clopidogrel BGR (previously Zylagren)</t>
  </si>
  <si>
    <t>EMEA/H/C/001138</t>
  </si>
  <si>
    <t>Prevention of atherothrombotic events Clopidogrel is indicated in: Adult patients suffering from myocardial infarction (from a few days until less than 35 days), ischaemic stroke (from 7 days until less than 6 months) or established peripheral arterial disease.</t>
  </si>
  <si>
    <t>Biogaran</t>
  </si>
  <si>
    <t>11/03/2020</t>
  </si>
  <si>
    <t>https://www.ema.europa.eu/en/medicines/human/EPAR/clopidogrel-bgr</t>
  </si>
  <si>
    <t>Ekesivy</t>
  </si>
  <si>
    <t>EMEA/H/C/005141</t>
  </si>
  <si>
    <t>diclofenamide</t>
  </si>
  <si>
    <t>Paralyses, Familial Periodic</t>
  </si>
  <si>
    <t>S01EC02</t>
  </si>
  <si>
    <t>Treatment of periodic paralysis.</t>
  </si>
  <si>
    <t>02/10/2019</t>
  </si>
  <si>
    <t>06/03/2020</t>
  </si>
  <si>
    <t>https://www.ema.europa.eu/en/medicines/human/EPAR/ekesivy</t>
  </si>
  <si>
    <t>Xiapex</t>
  </si>
  <si>
    <t>EMEA/H/C/002048</t>
  </si>
  <si>
    <t>PSUSA/00000871/201902</t>
  </si>
  <si>
    <t>collagenase Clostridium histolyticum</t>
  </si>
  <si>
    <t>Dupuytren Contracture</t>
  </si>
  <si>
    <t>M09AB02</t>
  </si>
  <si>
    <t>The treatment of Dupuytren’s contracture in adult patients with a palpable cord. The treatment of adult men with Peyronie’s disease with a palpable plaque and curvature deformity of at least 30 degrees at the start of therapy.</t>
  </si>
  <si>
    <t>28/11/2019</t>
  </si>
  <si>
    <t>https://www.ema.europa.eu/en/medicines/human/EPAR/xiapex</t>
  </si>
  <si>
    <t>Varuby</t>
  </si>
  <si>
    <t>EMEA/H/C/004196</t>
  </si>
  <si>
    <t>T/0015</t>
  </si>
  <si>
    <t>rolapitant</t>
  </si>
  <si>
    <t>A04AD</t>
  </si>
  <si>
    <t>Prevention of delayed nausea and vomiting associated with highly and moderately emetogenic cancer chemotherapy in adults.Varuby is given as part of combination therapy.</t>
  </si>
  <si>
    <t>TESARO Bio Netherlands B.V.</t>
  </si>
  <si>
    <t>11/03/2019</t>
  </si>
  <si>
    <t>02/10/2017</t>
  </si>
  <si>
    <t>https://www.ema.europa.eu/en/medicines/human/EPAR/varuby</t>
  </si>
  <si>
    <t>Lifmior</t>
  </si>
  <si>
    <t>EMEA/H/C/004167</t>
  </si>
  <si>
    <t>IG/1082</t>
  </si>
  <si>
    <t>Arthritis, Psoriatic;Spondylitis, Ankylosing;Psoriasis</t>
  </si>
  <si>
    <t>Rheumatoid arthritis; Juvenile idiopathic arthritis Psoriatic arthritis; Axial spondyloarthritis; Plaque psoriasis; Paediatric plaque psoriasis.</t>
  </si>
  <si>
    <t>05/04/2019</t>
  </si>
  <si>
    <t>16/02/2020</t>
  </si>
  <si>
    <t>20/02/2020</t>
  </si>
  <si>
    <t>https://www.ema.europa.eu/en/medicines/human/EPAR/lifmior</t>
  </si>
  <si>
    <t>Iblias</t>
  </si>
  <si>
    <t>EMEA/H/C/004147</t>
  </si>
  <si>
    <t>A31/0002</t>
  </si>
  <si>
    <t>Treatment and prophylaxis of bleeding in patients with haemophilia A (congenital factor VIII deficiency).Iblias can be used for all age groups.</t>
  </si>
  <si>
    <t>https://www.ema.europa.eu/en/medicines/human/EPAR/iblias</t>
  </si>
  <si>
    <t>Nonafact</t>
  </si>
  <si>
    <t>EMEA/H/C/000348</t>
  </si>
  <si>
    <t>IB/0062</t>
  </si>
  <si>
    <t>human coagulation factor IX</t>
  </si>
  <si>
    <t>Sanquin Plasma Products B.V.</t>
  </si>
  <si>
    <t>24/11/2016</t>
  </si>
  <si>
    <t>03/07/2001</t>
  </si>
  <si>
    <t>https://www.ema.europa.eu/en/medicines/human/EPAR/nonafact</t>
  </si>
  <si>
    <t>Luxceptar</t>
  </si>
  <si>
    <t>EMEA/H/C/002397</t>
  </si>
  <si>
    <t>Graft vs Host Disease;Hematopoietic Stem Cell Transplantation</t>
  </si>
  <si>
    <t>Adjunctive treatment in haematopoietic stem cell transplantation (HSCT) for a malignant disease</t>
  </si>
  <si>
    <t>Kiadis Pharma Netherlands B.V.</t>
  </si>
  <si>
    <t>06/11/2019</t>
  </si>
  <si>
    <t>15/11/2019</t>
  </si>
  <si>
    <t>17/02/2020</t>
  </si>
  <si>
    <t>https://www.ema.europa.eu/en/medicines/human/EPAR/luxceptar</t>
  </si>
  <si>
    <t>Zalmoxis</t>
  </si>
  <si>
    <t>EMEA/H/C/002801</t>
  </si>
  <si>
    <t>II/0009/G</t>
  </si>
  <si>
    <t>allogeneic T cells genetically modified with a retroviral vector encoding for a truncated form of the human low affinity nerve growth factor receptor (ΔLNGFR) and the herpes simplex I virus thymidine kinase (HSV-TK Mut2)</t>
  </si>
  <si>
    <t>Hematopoietic Stem Cell Transplantation;Graft vs Host Disease</t>
  </si>
  <si>
    <t>Zalmoxis is indicated as adjunctive treatment in haploidentical haematopoietic stem cell transplantation (HSCT) of adult patients with high-risk haematological malignancies.</t>
  </si>
  <si>
    <t>MolMed SpA</t>
  </si>
  <si>
    <t>https://www.ema.europa.eu/en/medicines/human/EPAR/zalmoxis</t>
  </si>
  <si>
    <t>Xyndari</t>
  </si>
  <si>
    <t>EMEA/H/C/004734</t>
  </si>
  <si>
    <t>A16AA03</t>
  </si>
  <si>
    <t>Treatment of sickle cell disease.</t>
  </si>
  <si>
    <t>Emmaus Medical Europe Ltd</t>
  </si>
  <si>
    <t>18/09/2019</t>
  </si>
  <si>
    <t>https://www.ema.europa.eu/en/medicines/human/EPAR/xyndari</t>
  </si>
  <si>
    <t>Idhifa</t>
  </si>
  <si>
    <t>EMEA/H/C/004324</t>
  </si>
  <si>
    <t>Treatment of acute myeloid leukaemia (AML)</t>
  </si>
  <si>
    <t>06/12/2019</t>
  </si>
  <si>
    <t>31/01/2020</t>
  </si>
  <si>
    <t>07/02/2020</t>
  </si>
  <si>
    <t>https://www.ema.europa.eu/en/medicines/human/EPAR/idhifa</t>
  </si>
  <si>
    <t>Nuzyra</t>
  </si>
  <si>
    <t>EMEA/H/C/004715</t>
  </si>
  <si>
    <t>Pneumonia, Bacterial;Skin Diseases, Bacterial</t>
  </si>
  <si>
    <t>J01AA</t>
  </si>
  <si>
    <t>Treatment of community-acquired bacterial pneumonia (CABP) and acute bacterial skin and skin structure infections (ABSSSI) in adults</t>
  </si>
  <si>
    <t>Paratek Ireland Limited</t>
  </si>
  <si>
    <t>05/02/2020</t>
  </si>
  <si>
    <t>https://www.ema.europa.eu/en/medicines/human/EPAR/nuzyra</t>
  </si>
  <si>
    <t>Fexeric</t>
  </si>
  <si>
    <t>EMEA/H/C/003776</t>
  </si>
  <si>
    <t>V03AE</t>
  </si>
  <si>
    <t>Fexeric is indicated for the control of hyperphosphataemia in adult patients with chronic kidney disease (CKD).</t>
  </si>
  <si>
    <t>Akebia Europe Limited</t>
  </si>
  <si>
    <t>09/09/2019</t>
  </si>
  <si>
    <t>04/02/2020</t>
  </si>
  <si>
    <t>https://www.ema.europa.eu/en/medicines/human/EPAR/fexeric</t>
  </si>
  <si>
    <t>Linhaliq</t>
  </si>
  <si>
    <t>EMEA/H/C/004394</t>
  </si>
  <si>
    <t>Bronchiectasis</t>
  </si>
  <si>
    <t>J01MA02</t>
  </si>
  <si>
    <t>Treatment of non-cystic fibrosis bronchiectasis (NCFBE) patients with chronic lung infection with Pseudomonas aeruginosa (P. aeruginosa)</t>
  </si>
  <si>
    <t>Aradigm Pharmaceuticals Limited</t>
  </si>
  <si>
    <t>29/10/2019</t>
  </si>
  <si>
    <t>https://www.ema.europa.eu/en/medicines/human/EPAR/linhaliq</t>
  </si>
  <si>
    <t>Aerivio Spiromax</t>
  </si>
  <si>
    <t>EMEA/H/C/002752</t>
  </si>
  <si>
    <t>IAIN/0003</t>
  </si>
  <si>
    <t>Aerivio Spiromax is indicated for use in adults aged 18 years and older only. Asthma Aerivio Spiromax is indicated for the regular treatment of patients with severe asthma where use of a combination product (inhaled corticosteroid and long-acting ?2 agonist) is appropriate:  patients not adequately controlled on a lower strength corticosteroid combination product or patients already controlled on a high dose inhaled corticosteroid and long-acting ?2 agonist.  Chronic Obstructive Pulmonary Disease (COPD) Aerivio Spiromax is indicated for the symptomatic treatment of patients with COPD, with a FEV1 &amp;lt;60% predicted normal (pre-bronchodilator) and a history of repeated exacerbations, who have significant symptoms despite regular bronchodilator therapy.</t>
  </si>
  <si>
    <t>https://www.ema.europa.eu/en/medicines/human/EPAR/aerivio-spiromax</t>
  </si>
  <si>
    <t>EMEA/H/C/004468</t>
  </si>
  <si>
    <t>Treatment of acute myeloid leukaemia.</t>
  </si>
  <si>
    <t>06/01/2020</t>
  </si>
  <si>
    <t>https://www.ema.europa.eu/en/medicines/human/EPAR/vanflyta-0</t>
  </si>
  <si>
    <t>Clopidogrel/Acetylsalicylic acid Zentiva (previously DuoCover)</t>
  </si>
  <si>
    <t>EMEA/H/C/001144</t>
  </si>
  <si>
    <t>WS/1665</t>
  </si>
  <si>
    <t>Acute Coronary Syndrome Myocardial Infarction</t>
  </si>
  <si>
    <t>Sanofi-Aventis Groupe</t>
  </si>
  <si>
    <t>13/11/2019</t>
  </si>
  <si>
    <t>https://www.ema.europa.eu/en/medicines/human/EPAR/clopidogrel-acetylsalicylic-acid-zentiva</t>
  </si>
  <si>
    <t>Thorinane</t>
  </si>
  <si>
    <t>EMEA/H/C/003795</t>
  </si>
  <si>
    <t>T/0003</t>
  </si>
  <si>
    <t>Thorinane is indicated for adults for: - Prophylaxis of venous thromboembolism, particularly in patients undergoing orthopaedic, general or oncological surgery. - Prophylaxis of venous thromboembolism in patients bedridden due to acute illnesses including acute heart failure, acute respiratory failure, severe infections, as well as exacerbation of rheumatic diseases causing immobilisation of the patient (applies to strengths of 40 mg/0.4 mL). - Treatment of deep vein thrombosis (DVT), complicated or uncomplicated by pulmonary embolism. - Treatment of unstable angina and non Q wave myocardial infarction, in combination with acetylsalicylic acid (ASA). - Treatment of acute ST segment elevation myocardial infarction (STEMI) including patients who will be treated conservatively or who will later undergo percutaneous coronary angioplasty (applies to strengths of 60 mg/0.6 mL, 80 mg/0.8 mL, and 100 mg/1 mL). - Blood clot prevention in the extracorporeal circulation during haemodialysis. Prevention and treatment of various disorders related to blood clots in adults.</t>
  </si>
  <si>
    <t>15/09/2019</t>
  </si>
  <si>
    <t>https://www.ema.europa.eu/en/medicines/human/EPAR/thorinane</t>
  </si>
  <si>
    <t>Imatinib medac</t>
  </si>
  <si>
    <t>EMEA/H/C/002692</t>
  </si>
  <si>
    <t>Precursor Cell Lymphoblastic Leukemia-Lymphoma;Dermatofibrosarcoma;Leukemia, Myelogenous, Chronic, BCR-ABL Positive;Myelodysplastic-Myeloproliferative Diseases;Hypereosinophilic Syndrome</t>
  </si>
  <si>
    <t>L01XE01</t>
  </si>
  <si>
    <t>Imatinib medac is indicated for the treatment of:  paediatric patients with newly diagnosed Philadelphia chromosome (bcr-abl) positive (Ph+) chronic myeloid leukaemia (CML) for whom bone marrow transplantation is not considered as the first line of treatment; paediatric patients with Ph+CML in chronic phase after failure of interferon-alpha therapy, or in accelerated phase; adult and paediatric patients with Ph+CML in blast crisis; adult and paediatric patients with newly diagnosed Philadelphia chromosome positive acute lymphoblastic leukaemia (Ph+ALL) integrated with chemotherapy; adult patients with relapsed or refractory Ph+ALL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adult patients with unresectable dermatofibrosarcoma protuberans (DFSP) and adult patients with recurrent and/or metastatic DFSP who are not eligible for surgery.  The effect of imatinib on the outcome of bone marrow transplantation has not been determined. In adult and paediatric patients, the effectiveness of imatinib is based on overall haematological and cytogenetic response rates and progression-free survival in CML, on haematological and cytogenetic response rates in Ph+ALL, MDS/MPD, on haematological response rates in HES/CEL and on objective response rates in adult patients with unresectable and/or metastatic DFSP. The experience with imatinib in patients with MDS/MPD associated with PDGFR gene re-arrangements is very limited. Except in newly diagnosed chronic phase CML, there are no controlled trials demonstrating a clinical benefit or increased survival for these diseases.</t>
  </si>
  <si>
    <t>Medac</t>
  </si>
  <si>
    <t>16/10/2019</t>
  </si>
  <si>
    <t>https://www.ema.europa.eu/en/medicines/human/EPAR/imatinib-medac</t>
  </si>
  <si>
    <t>Taxespira (previously Docetaxel Hospira UK Limited )</t>
  </si>
  <si>
    <t>EMEA/H/C/003925</t>
  </si>
  <si>
    <t>docetaxel trihydrate</t>
  </si>
  <si>
    <t>Stomach Neoplasms;Prostatic Neoplasms;Breast Neoplasms;Head and Neck Neoplasms;Carcinoma, Non-Small-Cell Lung</t>
  </si>
  <si>
    <t>Breast cancer Taxespira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Taxespira in combination with doxorubicin is indicated for the treatment of patients with locally advanced or metastatic breast cancer who have not previously received cytotoxic therapy for this condition. Taxespira monotherapy is indicated for the treatment of patients with locally advanced or metastatic breast cancer after failure of cytotoxic therapy. Previous chemotherapy should have included an anthracycline or an alkylating agent. Taxespira combination with trastuzumab is indicated for the treatment of patients with metastatic breast cancer whose tumours over express HER2 and who previously have not received chemotherapy for metastatic disease. Taxespira in combination with capecitabine is indicated for the treatment of patients with locally advanced or metastatic breast cancer after failure of cytotoxic chemotherapy. Previous therapy should have included an anthracycline. Non-small cell lung cancer  Taxespira indicated for the treatment of patients with locally advanced or metastatic non-small cell lung cancer after failure of prior chemotherapy. Taxespira in combination with cisplatin is indicated for the treatment of patients with unresectable, locally advanced or metastatic non-small cell lung cancer, in patients who have not previously received chemotherapy for this condition. Prostate cancer  Taxespira in combination with prednisone or prednisolone is indicated for the treatment of patients with hormone refractory metastatic prostate cancer. Gastric adenocarcinoma  Taxespira in combination with cisplatin and 5-fluorouracil is indicated for the treatment of patients with metastatic gastric adenocarcinoma, including adenocarcinoma of the gastroesophageal junction, who have not received prior chemotherapy for metastatic disease. Head and neck cancer  Taxespira in combination with cisplatin and 5-fluorouracil is indicated for the induction treatment of patients with locally advanced squamous cell carcinoma of the head and neck.</t>
  </si>
  <si>
    <t>Hospira UK Limited</t>
  </si>
  <si>
    <t>15/10/2019</t>
  </si>
  <si>
    <t>https://www.ema.europa.eu/en/medicines/human/EPAR/taxespira</t>
  </si>
  <si>
    <t>Horse Allo 20</t>
  </si>
  <si>
    <t>EMEA/V/C/004328</t>
  </si>
  <si>
    <t>allogeneic equine adipose-derived mesenchymal stem cells</t>
  </si>
  <si>
    <t>For the treatment osteoarthritis in adult non-food producing horses.</t>
  </si>
  <si>
    <t>Centauri Biotech SL</t>
  </si>
  <si>
    <t>13/05/2019</t>
  </si>
  <si>
    <t>https://www.ema.europa.eu/en/medicines/veterinary/EPAR/horse-allo-20</t>
  </si>
  <si>
    <t>Lartruvo</t>
  </si>
  <si>
    <t>EMEA/H/C/004216</t>
  </si>
  <si>
    <t>PSUSA/00010541/201704</t>
  </si>
  <si>
    <t>olaratumab</t>
  </si>
  <si>
    <t>L01XC27</t>
  </si>
  <si>
    <t>Lartruvo is indicated in combination with doxorubicin for the treatment of adult patients with advanced soft tissue sarcoma who are not amenable to curative treatment with surgery or radiotherapy and who have not been previously treated with doxorubicin (see section 5.1).</t>
  </si>
  <si>
    <t>02/09/2019</t>
  </si>
  <si>
    <t>https://www.ema.europa.eu/en/medicines/human/EPAR/lartruvo</t>
  </si>
  <si>
    <t>Daklinza</t>
  </si>
  <si>
    <t>EMEA/H/C/003768</t>
  </si>
  <si>
    <t>IA/0034</t>
  </si>
  <si>
    <t>daclatasvir</t>
  </si>
  <si>
    <t>daclatasvir dihydrochloride</t>
  </si>
  <si>
    <t>J05AP07</t>
  </si>
  <si>
    <t>Daklinza is indicated in combination with other medicinal products for the treatment of chronic hepatitis C virus (HCV) infection in adults (see sections 4.2, 4.4 and 5.1). For HCV genotype specific activity, see sections 4.4 and 5.1.</t>
  </si>
  <si>
    <t>24/07/2019</t>
  </si>
  <si>
    <t>30/08/2019</t>
  </si>
  <si>
    <t>https://www.ema.europa.eu/en/medicines/human/EPAR/daklinza</t>
  </si>
  <si>
    <t>Doxolipad</t>
  </si>
  <si>
    <t>EMEA/H/C/004110</t>
  </si>
  <si>
    <t>Breast Neoplasms;Ovarian Neoplasms</t>
  </si>
  <si>
    <t>Treatment of breast and ovarian cancer.</t>
  </si>
  <si>
    <t>TLC Biopharmaceuticals B.V.</t>
  </si>
  <si>
    <t>08/08/2019</t>
  </si>
  <si>
    <t>https://www.ema.europa.eu/en/medicines/human/EPAR/doxolipad</t>
  </si>
  <si>
    <t>Radicava</t>
  </si>
  <si>
    <t>EMEA/H/C/004938</t>
  </si>
  <si>
    <t>edaravone</t>
  </si>
  <si>
    <t>Treatment of amyotrophic lateral sclerosis.</t>
  </si>
  <si>
    <t>Mitsubishi Tanabe Pharma GmbH</t>
  </si>
  <si>
    <t>24/05/2019</t>
  </si>
  <si>
    <t>https://www.ema.europa.eu/en/medicines/human/EPAR/radicava</t>
  </si>
  <si>
    <t>Bovalto Ibraxion</t>
  </si>
  <si>
    <t>EMEA/V/C/000051</t>
  </si>
  <si>
    <t>infectious bovine rhinotracheitis vaccine (inactivated)</t>
  </si>
  <si>
    <t>inactivated IBR virus</t>
  </si>
  <si>
    <t>QI02AA03</t>
  </si>
  <si>
    <t>Active immunisation of cattle to reduce the clinical signs of infectious bovine rhinotracheitis (IBR) and field virus excretion.The onset of immunity is 14 days and the duration of immunity is 6 months.</t>
  </si>
  <si>
    <t>Merial</t>
  </si>
  <si>
    <t>10/08/2016</t>
  </si>
  <si>
    <t>13/08/2019</t>
  </si>
  <si>
    <t>https://www.ema.europa.eu/en/medicines/veterinary/EPAR/bovalto-ibraxion</t>
  </si>
  <si>
    <t>Cabazitaxel Teva</t>
  </si>
  <si>
    <t>EMEA/H/C/004951</t>
  </si>
  <si>
    <t>Treatment of prostate cancer</t>
  </si>
  <si>
    <t>11/07/2019</t>
  </si>
  <si>
    <t>https://www.ema.europa.eu/en/medicines/human/EPAR/cabazitaxel-teva</t>
  </si>
  <si>
    <t>Rituzena (previously Tuxella)</t>
  </si>
  <si>
    <t>EMEA/H/C/004724</t>
  </si>
  <si>
    <t>IG/1053/G</t>
  </si>
  <si>
    <t>Lymphoma, Non-Hodgkin;Microscopic Polyangiitis;Leukemia, Lymphocytic, Chronic, B-Cell;Wegener Granulomatosis</t>
  </si>
  <si>
    <t>Rituzena is indicated in adults for the following indications: Non-Hodgkin’s lymphoma (NHL)  Rituzena is indicated for the treatment of previously untreated patients with stage III IV follicular lymphoma in combination with chemotherapy. Rituzena monotherapy is indicated for treatment of patients with stage III IV follicular lymphoma who are chemo resistant or are in their second or subsequent relapse after chemotherapy. Rituzena is indicated for the treatment of patients with CD20 positive diffuse large B cell non Hodgkin’s lymphoma in combination with CHOP (cyclophosphamide, doxorubicin, vincristine, prednisolone) chemotherapy.  Chronic lymphocytic leukaemia (CLL)  Rituzena in combination with chemotherapy is indicated for the treatment of patients with previously untreated and relapsed/refractory CLL. Only limited data are available on efficacy and safety for patients previously treated with monoclonal antibodies including Rituzenaor patients refractory to previous Rituzena plus chemotherapy.  Granulomatosis with polyangiitis and microscopic polyangiitis  Rituzena, in combination with glucocorticoids, is indicated for the induction of remission in adult patients with severe, active granulomatosis with polyangiitis (Wegener’s) (GPA) and microscopic polyangiitis (MPA).</t>
  </si>
  <si>
    <t>10/04/2019</t>
  </si>
  <si>
    <t>https://www.ema.europa.eu/en/medicines/human/EPAR/rituzena</t>
  </si>
  <si>
    <t>ATryn</t>
  </si>
  <si>
    <t>EMEA/H/C/000587</t>
  </si>
  <si>
    <t>IB/0038</t>
  </si>
  <si>
    <t>antithrombin alfa</t>
  </si>
  <si>
    <t>Antithrombin III Deficiency</t>
  </si>
  <si>
    <t>B01AB02</t>
  </si>
  <si>
    <t>ATryn is indicated for the prophylaxis of venous thromboembolism in surgery of patients with congenital antithrombin deficiency. ATryn is normally given in association with heparin or low molecular weight heparin.</t>
  </si>
  <si>
    <t>22/12/2018</t>
  </si>
  <si>
    <t>https://www.ema.europa.eu/en/medicines/human/EPAR/atryn</t>
  </si>
  <si>
    <t>Airexar Spiromax</t>
  </si>
  <si>
    <t>EMEA/H/C/004267</t>
  </si>
  <si>
    <t>Airexar Spiromax is indicated for use in adults aged 18 years and older only. AsthmaAirexar Spiromax is indicated for the regular treatment of patients with severe asthma where use of a combination product (inhaled corticosteroid and long-acting ?2 agonist) is appropriate: - patients not adequately controlled on a lower strength corticosteroid combination product or - patients already controlled on a high dose inhaled corticosteroid and long-acting ?2 agonist. Chronic Obstructive Pulmonary Disease (COPD)Airexar Spiromax is indicated for the symptomatic treatment of patients with COPD, with a FEV1 &amp;lt;60% predicted normal (pre-bronchodilator) and a history of repeated exacerbations, who have significant symptoms despite regular bronchodilator therapy.</t>
  </si>
  <si>
    <t>15/04/2019</t>
  </si>
  <si>
    <t>09/03/2017</t>
  </si>
  <si>
    <t>https://www.ema.europa.eu/en/medicines/human/EPAR/airexar-spiromax</t>
  </si>
  <si>
    <t>ABP 710</t>
  </si>
  <si>
    <t>EMEA/H/C/005020</t>
  </si>
  <si>
    <t>Treatment of rheumatoid arthritis, Crohn's disease, ankylosing spondylitis, psoriatic arthritis, psoriasis and ulcerative colitis</t>
  </si>
  <si>
    <t>27/05/2019</t>
  </si>
  <si>
    <t>https://www.ema.europa.eu/en/medicines/human/EPAR/abp-710</t>
  </si>
  <si>
    <t>Ingelvac PCV FLEX</t>
  </si>
  <si>
    <t>EMEA/V/C/004645</t>
  </si>
  <si>
    <t>IG/0855/G</t>
  </si>
  <si>
    <t>For active immunisation of pigs with no PCV2 maternally derived antibodies from the age of 2 weeks against porcine circovirus type 2 (PCV2)</t>
  </si>
  <si>
    <t>https://www.ema.europa.eu/en/medicines/veterinary/EPAR/ingelvac-pcv-flex</t>
  </si>
  <si>
    <t>Ketek</t>
  </si>
  <si>
    <t>EMEA/H/C/000354</t>
  </si>
  <si>
    <t>telithromycin</t>
  </si>
  <si>
    <t>Sinusitis;Tonsillitis;Bronchitis, Chronic;Pharyngitis;Community-Acquired Infections;Pneumonia, Bacterial</t>
  </si>
  <si>
    <t>J01FA15</t>
  </si>
  <si>
    <t>When prescribing Ketek, consideration should be given to official guidance on the appropriate use ofantibacterial agents and the local prevalence of resistance. Ketek is indicated for the treatment of the following infections: In patients of 18 years and older  community-acquired pneumonia, mild or moderate. when treating infections caused by known or suspected beta-lactam- and / or macrolide-resistant strains (according to history of patients or national and / or regional resistance data) covered by the antibacterial spectrum of telithromycin:  acute exacerbation of chronic bronchitis; acute sinusitis;    In patients of 12 years and older  tonsillitis / pharyngitis caused by Streptococcus pyogenes, as an alternative when beta-lactam antibiotics are not appropriate in countries / regions with a significant prevalence of macrolide-resistant S. pyogenes, when mediated by ermTR or mefA.</t>
  </si>
  <si>
    <t>Aventis Pharma S.A.</t>
  </si>
  <si>
    <t>09/07/2001</t>
  </si>
  <si>
    <t>https://www.ema.europa.eu/en/medicines/human/EPAR/ketek</t>
  </si>
  <si>
    <t>Ambrisentan Zentiva</t>
  </si>
  <si>
    <t>EMEA/H/C/004955</t>
  </si>
  <si>
    <t>Treatment of pulmonary arterial hypertension.</t>
  </si>
  <si>
    <t>29/04/2019</t>
  </si>
  <si>
    <t>https://www.ema.europa.eu/en/medicines/human/EPAR/ambrisentan-zentiva</t>
  </si>
  <si>
    <t>Arzerra</t>
  </si>
  <si>
    <t>EMEA/H/C/001131</t>
  </si>
  <si>
    <t>L01XC10</t>
  </si>
  <si>
    <t>Previously untreated chronic lymphocytic leukaemia (CLL): Arzerra in combination with chlorambucil or bendamustine is indicated for the treatment of patients with CLL who have not received prior therapy and who are not eligible for fludarabine-based therapy. Relapsed CLL: Arzerra is indicated in combination with fludarabine and cyclophosphamide for the treatment of adult patients with relapsed CLL. Refractory CLL: Arzerra is indicated for the treatment of CLL in patients who are refractory to fludarabine and alemtuzumab.</t>
  </si>
  <si>
    <t>19/04/2010</t>
  </si>
  <si>
    <t>10/05/2019</t>
  </si>
  <si>
    <t>https://www.ema.europa.eu/en/medicines/human/EPAR/arzerra</t>
  </si>
  <si>
    <t>Canakinumab Novartis</t>
  </si>
  <si>
    <t>EMEA/H/C/004754</t>
  </si>
  <si>
    <t>Acute Coronary Syndrome;Myocardial Infarction;Stroke</t>
  </si>
  <si>
    <t>Prevention of major cardiovascular events</t>
  </si>
  <si>
    <t>04/12/2018</t>
  </si>
  <si>
    <t>14/12/2018</t>
  </si>
  <si>
    <t>07/05/2019</t>
  </si>
  <si>
    <t>https://www.ema.europa.eu/en/medicines/human/EPAR/canakinumab-novartis</t>
  </si>
  <si>
    <t>Parvoduk</t>
  </si>
  <si>
    <t>EMEA/V/C/002740</t>
  </si>
  <si>
    <t>R/0006</t>
  </si>
  <si>
    <t>live attenuated Muscovy duck parvovirus</t>
  </si>
  <si>
    <t>Ducks</t>
  </si>
  <si>
    <t>QI01BD03</t>
  </si>
  <si>
    <t>duck parvovirus;Live viral vaccines;Immunologicals for aves</t>
  </si>
  <si>
    <t>Active immunisation of ducks to prevent mortality1 and to reduce weight loss and lesions of duck parvovirosis and Derzsy's disease.  1In absence of maternally derived antibodies.</t>
  </si>
  <si>
    <t>09/01/2019</t>
  </si>
  <si>
    <t>11/04/2014</t>
  </si>
  <si>
    <t>01/04/2019</t>
  </si>
  <si>
    <t>04/12/2015</t>
  </si>
  <si>
    <t>https://www.ema.europa.eu/en/medicines/veterinary/EPAR/parvoduk</t>
  </si>
  <si>
    <t>Efgratin</t>
  </si>
  <si>
    <t>EMEA/H/C/004789</t>
  </si>
  <si>
    <t>20/12/2018</t>
  </si>
  <si>
    <t>https://www.ema.europa.eu/en/medicines/human/EPAR/efgratin-0</t>
  </si>
  <si>
    <t>Cavoley</t>
  </si>
  <si>
    <t>EMEA/H/C/005008</t>
  </si>
  <si>
    <t>https://www.ema.europa.eu/en/medicines/human/EPAR/cavoley-0</t>
  </si>
  <si>
    <t>Silgard</t>
  </si>
  <si>
    <t>EMEA/H/C/000732</t>
  </si>
  <si>
    <t>WS/1349/G</t>
  </si>
  <si>
    <t>Silgard is a vaccine for use from the age of 9 years for the prevention of:  premalignant genital lesions (cervical, vulvar and vaginal), premalignant anal lesions, cervical cancers and anal cancers causally related to certain oncogenic Human Papillomavirus (HPV) types; genital warts (condyloma acuminata) causally related to specific HPV types.  See sections 4.4 and 5.1 for important information on the data that support this indication. The use of Silgard should be in accordance with official recommendations.</t>
  </si>
  <si>
    <t>Merck Sharp  Dohme Ltd</t>
  </si>
  <si>
    <t>19/09/2006</t>
  </si>
  <si>
    <t>https://www.ema.europa.eu/en/medicines/human/EPAR/silgard</t>
  </si>
  <si>
    <t>Equitend</t>
  </si>
  <si>
    <t>EMEA/V/C/002774</t>
  </si>
  <si>
    <t>OTR3</t>
  </si>
  <si>
    <t>05/11/2018</t>
  </si>
  <si>
    <t>https://www.ema.europa.eu/en/medicines/veterinary/EPAR/equitend</t>
  </si>
  <si>
    <t>Vantobra</t>
  </si>
  <si>
    <t>EMEA/H/C/002633</t>
  </si>
  <si>
    <t>N/0010</t>
  </si>
  <si>
    <t>Antibacterials for systemic use;Aminoglycoside antibacterials</t>
  </si>
  <si>
    <t>Vantobra is indicated for the management of chronic pulmonary infection due to Pseudomonas aeruginosa in patients aged 6 years and older with cystic fibrosis (CF). Consideration should be given to official guidance on the appropriate use of antibacterial agents.</t>
  </si>
  <si>
    <t>18/03/2015</t>
  </si>
  <si>
    <t>https://www.ema.europa.eu/en/medicines/human/EPAR/vantobra</t>
  </si>
  <si>
    <t>Longrange</t>
  </si>
  <si>
    <t>EMEA/V/C/004291</t>
  </si>
  <si>
    <t>eprinomectin</t>
  </si>
  <si>
    <t>QP54AA04</t>
  </si>
  <si>
    <t>Treatment of the following parasites:  Gastrointestinal Roundworms (Adult and L4):  - Ostertagia ostertagi/lyrata, Cooperia oncophora/surnabada, C. punctata, Haemonchus contortus, Trichostrongylus axei, T. colubriformis, Bunostomum phlebotomum, Nematodirus helvetianus, Oesophagostomum radiatum  Lungworm (Adults and L4):  - Dictyocaulus viviparus  Warbles (parasitic stages):  - Hypoderma bovis, H. lineatum  Mange mites:  - Sarcoptes scabiei var.  Bovis Lice: Linognathus vituli, Haematopinus eurysternus, Solenoptes capillatus  Horn flies: Haematobia irritans Prevention of reinfections with the following parasites:    - Dictyocaulus viviparus, Ostertagia ostertagi/lyrata, Trichostrongylus colubriformis, Haemonchus contortus, and Bunostomum phlebotomum; - Oesophagostomum radiatum, Cooperia oncophora/surnabada, C. punctata and Trichostrongylus axei.</t>
  </si>
  <si>
    <t>21/03/2019</t>
  </si>
  <si>
    <t>https://www.ema.europa.eu/en/medicines/veterinary/EPAR/longrange</t>
  </si>
  <si>
    <t>Altargo</t>
  </si>
  <si>
    <t>EMEA/H/C/000757</t>
  </si>
  <si>
    <t>retapamulin</t>
  </si>
  <si>
    <t>Impetigo;Staphylococcal Skin Infections</t>
  </si>
  <si>
    <t>D06AX13</t>
  </si>
  <si>
    <t>Short term treatment of the following superficial skin infections:  impetigo; infected small lacerations, abrasions or sutured wounds.  See sections 4.4 and 5.1 for important information regarding the clinical activity of retapamulin against different types of Staphylococcus aureus. Consideration should be given to official guidance on the appropriate use of antibacterial agents.</t>
  </si>
  <si>
    <t>Glaxo Group Ltd</t>
  </si>
  <si>
    <t>25/02/2019</t>
  </si>
  <si>
    <t>15/03/2019</t>
  </si>
  <si>
    <t>https://www.ema.europa.eu/en/medicines/human/EPAR/altargo</t>
  </si>
  <si>
    <t>Topotecan Actavis</t>
  </si>
  <si>
    <t>EMEA/H/C/001031</t>
  </si>
  <si>
    <t>IB/0013</t>
  </si>
  <si>
    <t>Topotecan monotherapy is indicated for the treatment of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</si>
  <si>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15/01/2019</t>
  </si>
  <si>
    <t>19/01/2014</t>
  </si>
  <si>
    <t>07/03/2019</t>
  </si>
  <si>
    <t>https://www.ema.europa.eu/en/medicines/human/EPAR/topotecan-actavis</t>
  </si>
  <si>
    <t>Cyltezo</t>
  </si>
  <si>
    <t>EMEA/H/C/004319</t>
  </si>
  <si>
    <t>Hidradenitis Suppurativa;Arthritis, Psoriatic;Psoriasis;Crohn Disease;Arthritis, Juvenile Rheumatoid;Uveitis;Arthritis, Rheumatoid;Colitis, Ulcerative;Spondylitis, Ankylosing</t>
  </si>
  <si>
    <t>Please refer to section 4.1 of the Summary of product characteristics in the product information document.</t>
  </si>
  <si>
    <t>06/03/2019</t>
  </si>
  <si>
    <t>https://www.ema.europa.eu/en/medicines/human/EPAR/cyltezo</t>
  </si>
  <si>
    <t>Solymbic</t>
  </si>
  <si>
    <t>EMEA/H/C/004373</t>
  </si>
  <si>
    <t>IG/0946</t>
  </si>
  <si>
    <t>Arthritis, Psoriatic;Spondylitis, Ankylosing;Crohn Disease;Colitis, Ulcerative;Hidradenitis Suppurativa;Psoriasis;Arthritis, Rheumatoid</t>
  </si>
  <si>
    <t>05/03/2019</t>
  </si>
  <si>
    <t>https://www.ema.europa.eu/en/medicines/human/EPAR/solymbic</t>
  </si>
  <si>
    <t>Epjevy</t>
  </si>
  <si>
    <t>EMEA/H/C/004793</t>
  </si>
  <si>
    <t>Primary Myelofibrosis</t>
  </si>
  <si>
    <t>Treatment of disease-related splenomegaly and control of symptoms in patients with primary myelofibrosis (PMF), post-polycythemia vera myelofibrosis (PPV-MF), or post-essential thrombocythemia myelofibrosis (PET-MF) who have thrombocytopenia (platelet counts ?100,000 /?L).</t>
  </si>
  <si>
    <t>CTI Life Sciences Limited</t>
  </si>
  <si>
    <t>https://www.ema.europa.eu/en/medicines/human/EPAR/epjevy</t>
  </si>
  <si>
    <t>Eperzan</t>
  </si>
  <si>
    <t>EMEA/H/C/002735</t>
  </si>
  <si>
    <t>II/0031</t>
  </si>
  <si>
    <t>albiglutide</t>
  </si>
  <si>
    <t>A10BJ04</t>
  </si>
  <si>
    <t>Eperzan is indicated for the treatment of type 2 diabetes mellitus in adults to improve glycaemic control as: Monotherapy When diet and exercise alone do not provide adequate glycaemic control in patients for whom use of metformin is considered inappropriate due to contraindications or intolerance. Add-on combination therapy In combination with other glucose-lowering medicinal products including basal insulin, when these, together with diet and exercise, do not provide adequate glycaemic control (see section 4.4 and 5.1 for available data on different combinations).</t>
  </si>
  <si>
    <t>20/02/2019</t>
  </si>
  <si>
    <t>https://www.ema.europa.eu/en/medicines/human/EPAR/eperzan</t>
  </si>
  <si>
    <t>EMEA/H/C/004157</t>
  </si>
  <si>
    <t>Radius Health Ireland Ltd</t>
  </si>
  <si>
    <t>https://www.ema.europa.eu/en/medicines/human/EPAR/eladynos-0</t>
  </si>
  <si>
    <t>Graspa</t>
  </si>
  <si>
    <t>EMEA/H/C/004736</t>
  </si>
  <si>
    <t>-</t>
  </si>
  <si>
    <t>LX1XX02</t>
  </si>
  <si>
    <t>Treatment of acute lymphoblastic leukaemia</t>
  </si>
  <si>
    <t>ERYTECH Pharma S.A.</t>
  </si>
  <si>
    <t>https://www.ema.europa.eu/en/medicines/human/EPAR/graspa-0</t>
  </si>
  <si>
    <t>Lusduna</t>
  </si>
  <si>
    <t>EMEA/H/C/004101</t>
  </si>
  <si>
    <t>T/0006</t>
  </si>
  <si>
    <t>https://www.ema.europa.eu/en/medicines/human/EPAR/lusduna</t>
  </si>
  <si>
    <t>Ivabradine JensonR</t>
  </si>
  <si>
    <t>EMEA/H/C/004217</t>
  </si>
  <si>
    <t>Symptomatic treatment of chronic stable angina pectoris in coronary artery disease adults with normal sinus rhythm and heart rate ? 70 bpm. Ivabradine is indicated: - in adults unable to tolerate or with a contra-indication to the use of beta-blockers -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</si>
  <si>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JensonR+ Limited</t>
  </si>
  <si>
    <t>15/06/2016</t>
  </si>
  <si>
    <t>06/12/2018</t>
  </si>
  <si>
    <t>https://www.ema.europa.eu/en/medicines/human/EPAR/ivabradine-jensonr</t>
  </si>
  <si>
    <t>Fyzoclad</t>
  </si>
  <si>
    <t>EMEA/H/C/005253</t>
  </si>
  <si>
    <t>Arthritis, Rheumatoid;Arthritis, Juvenile Rheumatoid;Psoriasis;Arthritis, Psoriatic;Spondylitis, Ankylosing;Uveitis</t>
  </si>
  <si>
    <t>Treatment of juvenile idiopathic arthritis, paediatric plaque psoriasis, paediatric uveitis</t>
  </si>
  <si>
    <t>https://www.ema.europa.eu/en/medicines/human/EPAR/fyzoclad</t>
  </si>
  <si>
    <t>Entolimod TMC</t>
  </si>
  <si>
    <t>EMEA/H/C/004656</t>
  </si>
  <si>
    <t>Entolimod</t>
  </si>
  <si>
    <t>L03A</t>
  </si>
  <si>
    <t>Treatment of acute radiation syndrome</t>
  </si>
  <si>
    <t>TMC Pharma Services Ltd</t>
  </si>
  <si>
    <t>https://www.ema.europa.eu/en/medicines/human/EPAR/entolimod-tmc</t>
  </si>
  <si>
    <t>Exondys</t>
  </si>
  <si>
    <t>EMEA/H/C/004355</t>
  </si>
  <si>
    <t>eteplirsen</t>
  </si>
  <si>
    <t>M09AX</t>
  </si>
  <si>
    <t>Treatment of Duchenne muscular dystrophy.</t>
  </si>
  <si>
    <t>AVI Biopharma International Ltd</t>
  </si>
  <si>
    <t>https://www.ema.europa.eu/en/medicines/human/EPAR/exondys</t>
  </si>
  <si>
    <t>Zoledronic acid Teva Pharma</t>
  </si>
  <si>
    <t>EMEA/H/C/002437</t>
  </si>
  <si>
    <t>R/0014</t>
  </si>
  <si>
    <t>Treatment of osteoporosis:  in post-menopausal women; in men;  at increased risk of fracture including those with a recent low-trauma hip fracture. Treatment of osteoporosis associated with long-term systemic glucocorticoid therapy:  in post-menopausal women; in men;  at increased risk of fracture. Treatment of Paget’s disease of the bone in adults.</t>
  </si>
  <si>
    <t>15/08/2012</t>
  </si>
  <si>
    <t>https://www.ema.europa.eu/en/medicines/human/EPAR/zoledronic-acid-teva-pharma</t>
  </si>
  <si>
    <t>Zydax</t>
  </si>
  <si>
    <t>EMEA/V/C/004375</t>
  </si>
  <si>
    <t>QM09AX</t>
  </si>
  <si>
    <t>For the treatment of lameness, pain and mobility impairment of osteoarthritis (non-infectious arthrosis) and related musculoskeletal disorders by therapeutic activity on the underlying pathological processes (disease modifying osteoarthritis drug) in dogs.</t>
  </si>
  <si>
    <t>Parnell Technologies (UK) Limited</t>
  </si>
  <si>
    <t>03/12/2018</t>
  </si>
  <si>
    <t>https://www.ema.europa.eu/en/medicines/veterinary/EPAR/zydax</t>
  </si>
  <si>
    <t>HopGuard Gold</t>
  </si>
  <si>
    <t>EMEA/V/C/002836</t>
  </si>
  <si>
    <t>Honey bees</t>
  </si>
  <si>
    <t>QP53AX</t>
  </si>
  <si>
    <t>Treatment of varroosis due to Varroa destructor.</t>
  </si>
  <si>
    <t>Vita (Europe) Limited</t>
  </si>
  <si>
    <t>https://www.ema.europa.eu/en/medicines/veterinary/EPAR/hopguard-gold</t>
  </si>
  <si>
    <t>Trobalt</t>
  </si>
  <si>
    <t>EMEA/H/C/001245</t>
  </si>
  <si>
    <t>IAIN/0043</t>
  </si>
  <si>
    <t>retigabine</t>
  </si>
  <si>
    <t>N03AX21</t>
  </si>
  <si>
    <t>Trobalt is indicated as adjunctive treatment of drug-resistant partial-onset seizures with or without secondary generalisation in patients aged 18 years or older with epilepsy, where other appropriate drug combinations have proved inadequate or have not been tolerated.</t>
  </si>
  <si>
    <t>Glaxo Group Limited </t>
  </si>
  <si>
    <t>27/03/2011</t>
  </si>
  <si>
    <t>19/11/2018</t>
  </si>
  <si>
    <t>https://www.ema.europa.eu/en/medicines/human/EPAR/trobalt</t>
  </si>
  <si>
    <t>BTVPUR AlSap 2-4</t>
  </si>
  <si>
    <t>EMEA/V/C/000139</t>
  </si>
  <si>
    <t>inactivated adjuvanted vaccine against bluetongue virus serotype 2 and 4 infections</t>
  </si>
  <si>
    <t>bluetongue-virus serotype-2 antigen;bluetongue-virus serotype-4 antigen</t>
  </si>
  <si>
    <t>bluetongue virus;Inactivated viral vaccines;Immunologicals for Ovidae</t>
  </si>
  <si>
    <t>Active immunisation of sheep to prevent viraemia and to reduce clinical signs caused by bluetongue virus serotypes 2 and 4.</t>
  </si>
  <si>
    <t>Mérial</t>
  </si>
  <si>
    <t>04/11/2010</t>
  </si>
  <si>
    <t>13/11/2018</t>
  </si>
  <si>
    <t>https://www.ema.europa.eu/en/medicines/veterinary/EPAR/btvpur-alsap-2-4</t>
  </si>
  <si>
    <t>Ionsys</t>
  </si>
  <si>
    <t>EMEA/H/C/002715</t>
  </si>
  <si>
    <t>--</t>
  </si>
  <si>
    <t>fentanyl hydrochloride</t>
  </si>
  <si>
    <t>Ionsys is indicated for the management of acute moderate to severe post-operative pain in adult patients.</t>
  </si>
  <si>
    <t>Incline Therapeutics Europe Ltd</t>
  </si>
  <si>
    <t>06/11/2018</t>
  </si>
  <si>
    <t>https://www.ema.europa.eu/en/medicines/human/EPAR/ionsys</t>
  </si>
  <si>
    <t>Raplixa</t>
  </si>
  <si>
    <t>EMEA/H/C/002807</t>
  </si>
  <si>
    <t>IB/0021/G</t>
  </si>
  <si>
    <t>Supportive treatment where standard surgical techniques are insufficient for improvement of haemostasis. Raplixa must be used in combination with an approved gelatin sponge. Raplixa is indicated in adults over 18 years of age.</t>
  </si>
  <si>
    <t>Mallinckrodt Pharmaceuticals Ireland Limited</t>
  </si>
  <si>
    <t>https://www.ema.europa.eu/en/medicines/human/EPAR/raplixa</t>
  </si>
  <si>
    <t>Imatinib Teva B.V.</t>
  </si>
  <si>
    <t>EMEA/H/C/004748</t>
  </si>
  <si>
    <t>Dermatofibrosarcoma;Gastrointestinal Stromal Tumors;Leukemia, Myelogenous, Chronic, BCR-ABL Positive</t>
  </si>
  <si>
    <t>Imatinib Teva B.V. is indicated for the treatment of:  Paediatric patients with newly diagnosed Philadelphia chromosome (bcr-abl) positive (Ph+) chronic myeloid leukaemia (CML) for whom bone marrow transplantation is not considered as the first line of treatment. Paediatric patients with Ph+ CML in chronic phase after failure of interferon-alpha therapy, or in accelerated phase or blast crisis. Adult patients with Ph+ CML in blast crisis. Adult and paediatric patients with newly diagnosed Philadelphia chromosome positive acute lymphoblastic leukaemia (Ph+ ALL) integrated with chemotherapy. Adult patients with relapsed or refractory Ph+ ALL as monotherapy. &amp;nbsp;Adult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Teva B.V.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There are no controlled trials demonstrating a clinical benefit or increased survival for these diseases.</t>
  </si>
  <si>
    <t>09/10/2018</t>
  </si>
  <si>
    <t>https://www.ema.europa.eu/en/medicines/human/EPAR/imatinib-teva-bv</t>
  </si>
  <si>
    <t>Dexxience</t>
  </si>
  <si>
    <t>EMEA/H/C/004309</t>
  </si>
  <si>
    <t>betrixaban</t>
  </si>
  <si>
    <t>betrixaban maleate</t>
  </si>
  <si>
    <t>B01AF</t>
  </si>
  <si>
    <t>Prevention of venous thromboembolism</t>
  </si>
  <si>
    <t>Portola Pharma UK Limited</t>
  </si>
  <si>
    <t>https://www.ema.europa.eu/en/medicines/human/EPAR/dexxience</t>
  </si>
  <si>
    <t>Trifexis</t>
  </si>
  <si>
    <t>EMEA/V/C/002635</t>
  </si>
  <si>
    <t>spinosad;milbemycin oxime</t>
  </si>
  <si>
    <t>QP54AB51</t>
  </si>
  <si>
    <t>Antiparasitic products, insecticides and repellents;Endectocides</t>
  </si>
  <si>
    <t>For the treatment and prevention of flea (Ctenocephalides felis) infestations in dogs where one or more of the following indications are required concurrently:    prevention of heartworm disease (L3, L4 Dirofilaria immitis); prevention of angiostrongylosis by reducing the level of infection with immature adult (L5) Angiostrongylus vasorum; treatment of gastrointestinal nematode infections caused by hookworm (L4, immature adult, L5) and adult Ancylostoma caninum), roundworms (immature adult L5, and adult Toxocara canis and adult Toxascaris leonina) and whipworm (adult Trichuris vulpis).   </t>
  </si>
  <si>
    <t>Eli Lilly and Company Limited</t>
  </si>
  <si>
    <t>18/07/2013</t>
  </si>
  <si>
    <t>23/09/2018</t>
  </si>
  <si>
    <t>08/10/2018</t>
  </si>
  <si>
    <t>https://www.ema.europa.eu/en/medicines/veterinary/EPAR/trifexis</t>
  </si>
  <si>
    <t>Treprostinil SciPharm Sàrl</t>
  </si>
  <si>
    <t>EMEA/H/C/004847</t>
  </si>
  <si>
    <t>Treatment of chronic thromboembolic pulmonary hypertension</t>
  </si>
  <si>
    <t>05/09/2018</t>
  </si>
  <si>
    <t>https://www.ema.europa.eu/en/medicines/human/EPAR/treprostinil-scipharm-sarl</t>
  </si>
  <si>
    <t>Angiox</t>
  </si>
  <si>
    <t>EMEA/H/C/000562</t>
  </si>
  <si>
    <t>EMEA/H/C/000562/IB/0070</t>
  </si>
  <si>
    <t>bivalirudin</t>
  </si>
  <si>
    <t>Bivalirudin</t>
  </si>
  <si>
    <t>Acute Coronary Syndrome</t>
  </si>
  <si>
    <t>B01AE06</t>
  </si>
  <si>
    <t>Angiox is indicated as an anticoagulant in adult patients undergoing percutaneous coronary intervention (PCI), including patients with ST-segment-elevation myocardial infarction (STEMI) undergoing primary PCI. Angiox is also indicated for the treatment of adult patients with unstable angina / non-ST-segment-elevation myocardial infarction (UA / NSTEMI) planned for urgent or early intervention. Angiox should be administered with aspirin and clopidogrel.</t>
  </si>
  <si>
    <t>The Medicines Company UK Ltd</t>
  </si>
  <si>
    <t>25/10/2016</t>
  </si>
  <si>
    <t>https://www.ema.europa.eu/en/medicines/human/EPAR/angiox</t>
  </si>
  <si>
    <t>Gripovac 3</t>
  </si>
  <si>
    <t>EMEA/V/C/000157</t>
  </si>
  <si>
    <t>QI09AA03</t>
  </si>
  <si>
    <t>Active immunisation of pigs from the age of 56 days onwards including pregnant sows against swine influenza caused by subtypes H1N1, H3N2 and H1N2 to reduce clinical signs and viral lung load after infection. Onset of immunity: 7 days after primary vaccination. Duration of immunity: 4 months in pigs vaccinated between the age of 56 and 96 days and 6 months in pigs vaccinated for the first time at 96 days and above. Active immunisation of pregnant sows after finished primary immunisation by administration of a single dose 14 days prior to farrowing to develop high colostral immunity which provides clinical protection of piglets for at least 33 days after birth.</t>
  </si>
  <si>
    <t>Merial S.A.S. </t>
  </si>
  <si>
    <t>04/12/2014</t>
  </si>
  <si>
    <t>14/01/2010</t>
  </si>
  <si>
    <t>04/09/2018</t>
  </si>
  <si>
    <t>https://www.ema.europa.eu/en/medicines/veterinary/EPAR/gripovac-3</t>
  </si>
  <si>
    <t>Intanza</t>
  </si>
  <si>
    <t>EMEA/H/C/000957</t>
  </si>
  <si>
    <t>influenza vaccine (split virion, inactivated)</t>
  </si>
  <si>
    <t>influenza virus (inactivated, split) of the following strains:A/California/7/2009 (H1N1)pdm09 - like strain (A/California/7/2009, NYMC X-179A)A/Hong Kong/4801/2014 (H3N2) - like strain (A/Hong Kong/4801/2014, NYMC X-263B)B/Brisbane/60/2008 - like strain (B/Brisbane/60/2008, wild type)</t>
  </si>
  <si>
    <t>Influenza, Human;Immunization</t>
  </si>
  <si>
    <t>Prophylaxis of influenza in individuals 60 years of age and over, especially in those who run an increased risk of associated complications.The use of Intanza should be based on official recommendations.</t>
  </si>
  <si>
    <t>Sanofi Pasteur Europe</t>
  </si>
  <si>
    <t>https://www.ema.europa.eu/en/medicines/human/EPAR/intanza</t>
  </si>
  <si>
    <t>Numient</t>
  </si>
  <si>
    <t>EMEA/H/C/002611</t>
  </si>
  <si>
    <t>T/0005</t>
  </si>
  <si>
    <t>Symptomatic treatment of adult patients with Parkinson’s disease</t>
  </si>
  <si>
    <t>Amneal Pharma Europe Ltd</t>
  </si>
  <si>
    <t>https://www.ema.europa.eu/en/medicines/human/EPAR/numient</t>
  </si>
  <si>
    <t>Ariclaim</t>
  </si>
  <si>
    <t>EMEA/H/C/000552</t>
  </si>
  <si>
    <t>Diabetic Neuropathies</t>
  </si>
  <si>
    <t>Treatment of diabetic peripheral neuropathic pain. Ariclaim is indicated in adults.</t>
  </si>
  <si>
    <t>07/08/2018</t>
  </si>
  <si>
    <t>https://www.ema.europa.eu/en/medicines/human/EPAR/ariclaim</t>
  </si>
  <si>
    <t>Restaysis</t>
  </si>
  <si>
    <t>EMEA/H/C/004229</t>
  </si>
  <si>
    <t>For the treatment of moderate dry eye disease in adults.</t>
  </si>
  <si>
    <t>https://www.ema.europa.eu/en/medicines/human/EPAR/restaysis</t>
  </si>
  <si>
    <t>Clopidogrel HCS</t>
  </si>
  <si>
    <t>EMEA/H/C/002255</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</si>
  <si>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</si>
  <si>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HCS bvba </t>
  </si>
  <si>
    <t>01/08/2018</t>
  </si>
  <si>
    <t>https://www.ema.europa.eu/en/medicines/human/EPAR/clopidogrel-hcs</t>
  </si>
  <si>
    <t>Victrelis</t>
  </si>
  <si>
    <t>EMEA/H/C/002332</t>
  </si>
  <si>
    <t>boceprevir</t>
  </si>
  <si>
    <t>Boceprevir</t>
  </si>
  <si>
    <t>J05AE</t>
  </si>
  <si>
    <t>Victrelis is indicated for the treatment of chronic hepatitis-C (CHC) genotype-1 infection, in combination with peginterferon alfa and ribavirin, in adult patients with compensated liver disease who are previously untreated or who have failed previous therapy.</t>
  </si>
  <si>
    <t>18/07/2011</t>
  </si>
  <si>
    <t>https://www.ema.europa.eu/en/medicines/human/EPAR/victrelis</t>
  </si>
  <si>
    <t>Alsitek</t>
  </si>
  <si>
    <t>EMEA/H/C/004398</t>
  </si>
  <si>
    <t>L01XE22</t>
  </si>
  <si>
    <t>18/04/2018</t>
  </si>
  <si>
    <t>https://www.ema.europa.eu/en/medicines/human/EPAR/alsitek</t>
  </si>
  <si>
    <t>Raligize</t>
  </si>
  <si>
    <t>EMEA/H/C/004473</t>
  </si>
  <si>
    <t>Treatment of cervical cancer</t>
  </si>
  <si>
    <t>https://www.ema.europa.eu/en/medicines/human/EPAR/raligize</t>
  </si>
  <si>
    <t>Certifect</t>
  </si>
  <si>
    <t>EMEA/V/C/002002</t>
  </si>
  <si>
    <t>fipronil / amitraz / (S)-methoprene</t>
  </si>
  <si>
    <t>fipronil;amitraz;(S)-methoprene</t>
  </si>
  <si>
    <t>QP53AX65</t>
  </si>
  <si>
    <t>Treatment and prevention of infestations in dogs by ticks (Ixodes ricinus, Dermacentor reticulatus, Rhipicephalus sanguineus, Ixodes scapularis, Dermacentor variabilis, Haemaphysalis elliptica, Haemaphysalis longicornis, Amblyomma americanum and Amblyomma maculatum) and fleas (Ctenocephalides felis and Ctenocephalides canis). Treatment of infestations by chewing lice (Trichodectes canis). Prevention of environmental flea contamination by inhibiting the development of all flea immature stages. The product can be used as part of a treatment strategy for the control of flea-allergy dermatitis. Elimination of fleas and ticks within 24 hours. One treatment prevents further infestations for five weeks by ticks and for up to five weeks by fleas. The treatment indirectly reduces the risk of transmission of tick-borne diseases (canine babesiosis, monocytic ehrlichiosis, granulocytic anaplasmosis and borreliosis) from infected ticks for four weeks.</t>
  </si>
  <si>
    <t>https://www.ema.europa.eu/en/medicines/veterinary/EPAR/certifect</t>
  </si>
  <si>
    <t>EMEA/H/C/002542</t>
  </si>
  <si>
    <t>Treatment of rheumatoid arthritis.</t>
  </si>
  <si>
    <t>https://www.ema.europa.eu/en/medicines/human/EPAR/xeljanz-0</t>
  </si>
  <si>
    <t>Topotecan Teva</t>
  </si>
  <si>
    <t>EMEA/H/C/001071</t>
  </si>
  <si>
    <t>IB/0014</t>
  </si>
  <si>
    <t>Topotecan monotherapy is indicated for the treatment of:  patients with metastatic carcinoma of the ovary after failure of first line or subsequent therapy;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</si>
  <si>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https://www.ema.europa.eu/en/medicines/human/EPAR/topotecan-teva</t>
  </si>
  <si>
    <t>Rotigotine Mylan</t>
  </si>
  <si>
    <t>EMEA/H/C/004286</t>
  </si>
  <si>
    <t>Treatment of idiopathic Restless Legs Syndrome and Parkinson's disease.</t>
  </si>
  <si>
    <t>22/12/2017</t>
  </si>
  <si>
    <t>https://www.ema.europa.eu/en/medicines/human/EPAR/rotigotine-mylan</t>
  </si>
  <si>
    <t>Maci</t>
  </si>
  <si>
    <t>EMEA/H/C/002522</t>
  </si>
  <si>
    <t>matrix-applied characterised autologous cultured chondrocytes</t>
  </si>
  <si>
    <t>autologous cultured chondrocytes</t>
  </si>
  <si>
    <t>Repair of symptomatic cartilage defects of the knee.</t>
  </si>
  <si>
    <t>Vericel Denmark ApS</t>
  </si>
  <si>
    <t>01/07/2018</t>
  </si>
  <si>
    <t>https://www.ema.europa.eu/en/medicines/human/EPAR/maci</t>
  </si>
  <si>
    <t>Prohippur</t>
  </si>
  <si>
    <t>EMEA/H/C/004150</t>
  </si>
  <si>
    <t>sodium benzoate</t>
  </si>
  <si>
    <t>Urea Cycle Disorders, Inborn;Hyperglycinemia, Nonketotic</t>
  </si>
  <si>
    <t>A16AX11</t>
  </si>
  <si>
    <t>Treatment of non ketotic hyperglycinemia, urea cycle disorders including carbamoyl-phosphate synthase-1 deficiency, ornithine transcarbamylase deficiency, citrullinaemia type 1, argininosuccinic aciduria, hyperargininaemia, n-acetylglutamate synthase deficiency, ornithine translocase deficiency and lysinuric protein intolerance.</t>
  </si>
  <si>
    <t>Lucane Pharma</t>
  </si>
  <si>
    <t>https://www.ema.europa.eu/en/medicines/human/EPAR/prohippur</t>
  </si>
  <si>
    <t>Zinbryta</t>
  </si>
  <si>
    <t>EMEA/H/C/003862</t>
  </si>
  <si>
    <t>daclizumab</t>
  </si>
  <si>
    <t>L04AC01</t>
  </si>
  <si>
    <t>Zinbryta is indicated in adult patients for the treatment of relapsing forms of multiple sclerosis (RMS).</t>
  </si>
  <si>
    <t>Biogen Idec Ltd</t>
  </si>
  <si>
    <t>01/07/2016</t>
  </si>
  <si>
    <t>https://www.ema.europa.eu/en/medicines/human/EPAR/zinbryta</t>
  </si>
  <si>
    <t>EMEA/H/C/004262</t>
  </si>
  <si>
    <t>Reducing neutropenia in patients taking cancer treatments</t>
  </si>
  <si>
    <t>15/09/2018</t>
  </si>
  <si>
    <t>https://www.ema.europa.eu/en/medicines/human/EPAR/fulphila-0</t>
  </si>
  <si>
    <t>Olysio</t>
  </si>
  <si>
    <t>EMEA/H/C/002777</t>
  </si>
  <si>
    <t>PSUSA/00010255/201705</t>
  </si>
  <si>
    <t>simeprevir</t>
  </si>
  <si>
    <t>J05AE14</t>
  </si>
  <si>
    <t>Olysio is indicated in combination with other medicinal products for the treatment of chronic hepatitis C (CHC) in adult patients. For hepatitis C virus (HCV) genotype specific activity.</t>
  </si>
  <si>
    <t>14/05/2014</t>
  </si>
  <si>
    <t>https://www.ema.europa.eu/en/medicines/human/EPAR/olysio</t>
  </si>
  <si>
    <t>BTVPUR AlSap 1</t>
  </si>
  <si>
    <t>EMEA/V/C/002230</t>
  </si>
  <si>
    <t>bluetongue-virus serotype-1 antigen</t>
  </si>
  <si>
    <t>Active immunisation of sheep and cattle to prevent viraemia and to reduce clinical signs caused by bluetongue virus serotype 1. Onset of immunity has been demonstrated three weeks after the primary vaccination course. The duration of immunity for cattle and sheep is one year after the primary vaccination course.</t>
  </si>
  <si>
    <t>17/12/2010</t>
  </si>
  <si>
    <t>https://www.ema.europa.eu/en/medicines/veterinary/EPAR/btvpur-alsap-1</t>
  </si>
  <si>
    <t>BTVPUR Alsap 8</t>
  </si>
  <si>
    <t>EMEA/V/C/000146</t>
  </si>
  <si>
    <t>adjuvanted bluetongue virus vaccine</t>
  </si>
  <si>
    <t>bluetongue virus serotype 8 antigen</t>
  </si>
  <si>
    <t>Immunologicals for Ovidae;Immunologicals for Bovidae</t>
  </si>
  <si>
    <t>Active immunisation of sheep and cattle to prevent viraemia* and to reduce clinical signs caused by bluetongue virus serotype 8.*(below the level of detection by the validated RT-PCR method at 3.14log10 RNA copies/ml, indicating no infectious virus transmission). Onset of immunity has been demonstrated 3 weeks after the primary vaccination course. The duration of immunity for cattle and sheep is 1 year after the primary vaccination course. The duration of immunity is not yet fully established in cattle or sheep, although interim results of ongoing studies demonstrate that the duration is at least 6 months after the primary vaccination course in sheep.</t>
  </si>
  <si>
    <t>13/03/2014</t>
  </si>
  <si>
    <t>17/03/2009</t>
  </si>
  <si>
    <t>https://www.ema.europa.eu/en/medicines/veterinary/EPAR/btvpur-alsap-8</t>
  </si>
  <si>
    <t>Vibativ</t>
  </si>
  <si>
    <t>EMEA/H/C/001240</t>
  </si>
  <si>
    <t>IAIN/0031</t>
  </si>
  <si>
    <t>telavancin</t>
  </si>
  <si>
    <t>Pneumonia, Bacterial;Cross Infection</t>
  </si>
  <si>
    <t>J01XA03</t>
  </si>
  <si>
    <t>Vibativ is indicated for the treatment of adults with nosocomial pneumonia including ventilator-associated pneumonia, known or suspected to be caused by methicillin-resistant Staphylococcus aureus (MRSA). Vibativ should be used only in situations where it is known or suspected that other alternatives are not suitable. Consideration should be given to official guidance on the appropriate use of antibacterial agents.</t>
  </si>
  <si>
    <t>Theravance Biopharma Ireland Umited</t>
  </si>
  <si>
    <t>https://www.ema.europa.eu/en/medicines/human/EPAR/vibativ-0</t>
  </si>
  <si>
    <t>Prandin</t>
  </si>
  <si>
    <t>EMEA/H/C/000362</t>
  </si>
  <si>
    <t>06/09/2017</t>
  </si>
  <si>
    <t>29/01/2001</t>
  </si>
  <si>
    <t>14/05/2018</t>
  </si>
  <si>
    <t>https://www.ema.europa.eu/en/medicines/human/EPAR/prandin</t>
  </si>
  <si>
    <t>Insulin Human Winthrop</t>
  </si>
  <si>
    <t>EMEA/H/C/000761</t>
  </si>
  <si>
    <t>N/0081</t>
  </si>
  <si>
    <t>Diabetes mellitus where treatment with insulin is required. Insulin Human Winthrop Rapid is also suitable for the treatment of hyperglycaemic coma and ketoacidosis, as well as for achieving pre-, intra- and postoperative stabilisation in patients with diabetes mellitus.</t>
  </si>
  <si>
    <t>17/01/2007</t>
  </si>
  <si>
    <t>https://www.ema.europa.eu/en/medicines/human/EPAR/insulin-human-winthrop</t>
  </si>
  <si>
    <t>Panacur AquaSol</t>
  </si>
  <si>
    <t>EMEA/V/C/002008</t>
  </si>
  <si>
    <t>fenbendazole</t>
  </si>
  <si>
    <t>Anthelmintics;Benzimidazoles and related substances;fenbendazole</t>
  </si>
  <si>
    <t>https://www.ema.europa.eu/en/medicines/veterinary/EPAR/panacur-aquasol</t>
  </si>
  <si>
    <t>Masipro</t>
  </si>
  <si>
    <t>EMEA/H/C/004159</t>
  </si>
  <si>
    <t>Mastocytosis</t>
  </si>
  <si>
    <t>Treatment of mastocytosis</t>
  </si>
  <si>
    <t>https://www.ema.europa.eu/en/medicines/human/EPAR/masipro</t>
  </si>
  <si>
    <t>Evarrest</t>
  </si>
  <si>
    <t>EMEA/H/C/002515</t>
  </si>
  <si>
    <t>II/0027/G</t>
  </si>
  <si>
    <t>Hemostasis</t>
  </si>
  <si>
    <t>Local hemostatics</t>
  </si>
  <si>
    <t>Supportive treatment in adult surgery where standard surgical techniques are insufficient (see section 5.1): - for improvement of haemostasis.</t>
  </si>
  <si>
    <t>https://www.ema.europa.eu/en/medicines/human/EPAR/evarrest</t>
  </si>
  <si>
    <t>IDflu</t>
  </si>
  <si>
    <t>EMEA/H/C/000966</t>
  </si>
  <si>
    <t>Prophylaxis of influenza in individuals 60 years of age and over, especially in those who run an increased risk of associated complications.The use of IDflu should be based on official recommendations.</t>
  </si>
  <si>
    <t>Sanofi Pasteur S.A.</t>
  </si>
  <si>
    <t>29/03/2018</t>
  </si>
  <si>
    <t>https://www.ema.europa.eu/en/medicines/human/EPAR/idflu</t>
  </si>
  <si>
    <t>Balimek</t>
  </si>
  <si>
    <t>EMEA/H/C/004052</t>
  </si>
  <si>
    <t>Treatment of unresectable or metastatic melanoma. Treatment of unresectable melanoma, with NRA Q61 mutation.</t>
  </si>
  <si>
    <t>Pierre Fabre Médicament</t>
  </si>
  <si>
    <t>04/01/2018</t>
  </si>
  <si>
    <t>https://www.ema.europa.eu/en/medicines/human/EPAR/balimek</t>
  </si>
  <si>
    <t>Tasermity</t>
  </si>
  <si>
    <t>EMEA/H/C/003968</t>
  </si>
  <si>
    <t>sevelamer hydrochloride</t>
  </si>
  <si>
    <t>Tasermity is indicated for the control of hyperphosphataemia in adult patients receiving haemodialysis or peritoneal dialysis. Sevelamer hydrochloride should be used within the context of a multiple therapeutic approach, which could include calcium supplements, 1,25 dihydroxy Vitamin D3 or one of its analogues to control the development of renal bone disease.</t>
  </si>
  <si>
    <t>Genzyme Europe BV</t>
  </si>
  <si>
    <t>25/02/2015</t>
  </si>
  <si>
    <t>https://www.ema.europa.eu/en/medicines/human/EPAR/tasermity</t>
  </si>
  <si>
    <t>Fanaptum</t>
  </si>
  <si>
    <t>EMEA/H/C/004149</t>
  </si>
  <si>
    <t>Treatment of schizophrenia</t>
  </si>
  <si>
    <t>Vanda Pharmaceuticals Ltd</t>
  </si>
  <si>
    <t>https://www.ema.europa.eu/en/medicines/human/EPAR/fanaptum-0</t>
  </si>
  <si>
    <t>Ristempa</t>
  </si>
  <si>
    <t>EMEA/H/C/003910</t>
  </si>
  <si>
    <t>IAIN/0010</t>
  </si>
  <si>
    <t>Reduction in the duration of neutropenia and the incidence of febrile neutropenia in adult patients treated with cytotoxic chemotherapy for malignancy (with the exception of chronic myeloid leukaemia and myelodysplastic syndromes)</t>
  </si>
  <si>
    <t>29/09/2017</t>
  </si>
  <si>
    <t>13/04/2015</t>
  </si>
  <si>
    <t>https://www.ema.europa.eu/en/medicines/human/EPAR/ristempa</t>
  </si>
  <si>
    <t>Infinia</t>
  </si>
  <si>
    <t>EMEA/H/C/003934</t>
  </si>
  <si>
    <t>alpha-1-antitrypsin</t>
  </si>
  <si>
    <t>Treatment and maintenance therapy of adult patients with congenital deficiency of alpha-1 antitrypsin and lung disease with clinical evidence of emphysema and airway obstruction (FEV1/SVC&amp;lt;70%)</t>
  </si>
  <si>
    <t>Kamada BioPharma Limited at Fieldfisher LLP</t>
  </si>
  <si>
    <t>21/07/2017</t>
  </si>
  <si>
    <t>https://www.ema.europa.eu/en/medicines/human/EPAR/infinia</t>
  </si>
  <si>
    <t>LeukoScan</t>
  </si>
  <si>
    <t>EMEA/H/C/000111</t>
  </si>
  <si>
    <t>sulesomab</t>
  </si>
  <si>
    <t>VO4D</t>
  </si>
  <si>
    <t>This medicinal product is for diagnostic use only. LeukoScan is indicated for diagnostic imaging for determining the location and extent of infection/inflammation in bone in patients with suspected osteomyelitis, including patients with diabetic foot ulcers. LeukoScan has not been employed to diagnose osteomyelitis in patients with sickle cell anaemia.</t>
  </si>
  <si>
    <t>Immunomedics GmbH</t>
  </si>
  <si>
    <t>14/02/1997</t>
  </si>
  <si>
    <t>https://www.ema.europa.eu/en/medicines/human/EPAR/leukoscan</t>
  </si>
  <si>
    <t>Zafiride</t>
  </si>
  <si>
    <t>EMEA/H/C/004455</t>
  </si>
  <si>
    <t>Mesothelioma</t>
  </si>
  <si>
    <t>Treatment of advanced malignant pleural mesothelioma</t>
  </si>
  <si>
    <t>https://www.ema.europa.eu/en/medicines/human/EPAR/zafiride</t>
  </si>
  <si>
    <t>Libertek</t>
  </si>
  <si>
    <t>EMEA/H/C/002399</t>
  </si>
  <si>
    <t>Libertek is indicated for maintenance treatment of severe chronic obstructive pulmonary disease (COPD) (FEV1 post-bronchodilator less than 50% predicted) associated with chronic bronchitis in adult patients with a history of frequent exacerbations as add-on to bronchodilator treatment.</t>
  </si>
  <si>
    <t>https://www.ema.europa.eu/en/medicines/human/EPAR/libertek</t>
  </si>
  <si>
    <t>Daliresp</t>
  </si>
  <si>
    <t>EMEA/H/C/002398</t>
  </si>
  <si>
    <t>T/0030</t>
  </si>
  <si>
    <t>Daliresp is indicated for maintenance treatment of severe chronic obstructive pulmonary disease (COPD) (FEV1 post-bronchodilator less than 50% predicted) associated with chronic bronchitis in adult patients with a history of frequent exacerbations as add-on to bronchodilator treatment.</t>
  </si>
  <si>
    <t>https://www.ema.europa.eu/en/medicines/human/EPAR/daliresp</t>
  </si>
  <si>
    <t>Qizenday</t>
  </si>
  <si>
    <t>EMEA/H/C/004153</t>
  </si>
  <si>
    <t>A11HA05</t>
  </si>
  <si>
    <t>Treatment of progressive multiple sclerosis (primary or secondary)</t>
  </si>
  <si>
    <t>Medday Pharmaceuticals</t>
  </si>
  <si>
    <t>https://www.ema.europa.eu/en/medicines/human/EPAR/qizenday</t>
  </si>
  <si>
    <t>Onzeald</t>
  </si>
  <si>
    <t>EMEA/H/C/003874</t>
  </si>
  <si>
    <t>etirinotecan pegol</t>
  </si>
  <si>
    <t>Treatment of breast cancer with brain metastases</t>
  </si>
  <si>
    <t>Nektar Therapeutics UK Limited</t>
  </si>
  <si>
    <t>https://www.ema.europa.eu/en/medicines/human/EPAR/onzeald</t>
  </si>
  <si>
    <t>EnCyzix</t>
  </si>
  <si>
    <t>EMEA/H/C/004198</t>
  </si>
  <si>
    <t>enclomifene</t>
  </si>
  <si>
    <t>enclomifene citrate</t>
  </si>
  <si>
    <t>Hypogonadism</t>
  </si>
  <si>
    <t>G03X</t>
  </si>
  <si>
    <t>Treatment of hypogonadotropic hypogonadism in men</t>
  </si>
  <si>
    <t>Renable Pharma Limited</t>
  </si>
  <si>
    <t>https://www.ema.europa.eu/en/medicines/human/EPAR/encyzix</t>
  </si>
  <si>
    <t>Clopidogrel Acino</t>
  </si>
  <si>
    <t>EMEA/H/C/001166</t>
  </si>
  <si>
    <t>IB/0018/G</t>
  </si>
  <si>
    <t>Clopidogrel is indicated in adults for the prevention of atherothrombotic events in:  Patients suffering from myocardial infarction (from a few days until less than 35 days), ischaemic stroke (from 7 days until less than 6 months) or established peripheral arterial disease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Patients suffering from acute coronary syndrome.</t>
  </si>
  <si>
    <t>Acino AG</t>
  </si>
  <si>
    <t>https://www.ema.europa.eu/en/medicines/human/EPAR/clopidogrel-acino</t>
  </si>
  <si>
    <t>Optimark</t>
  </si>
  <si>
    <t>EMEA/H/C/000745</t>
  </si>
  <si>
    <t>gadoversetamide</t>
  </si>
  <si>
    <t>V08CA06</t>
  </si>
  <si>
    <t>This medicinal product is for diagnostic use only. Optimark is indicated for use with magnetic resonance imaging (MRI) of the central nervous system (CNS) and liver. It provides contrast enhancement and facilitates visualisation and helps with the characterisation of focal lesions and abnormal structures in the CNS and liver in patients with known or highly suspected pathology.</t>
  </si>
  <si>
    <t>Mallinckrodt Deutschland GmbH</t>
  </si>
  <si>
    <t>https://www.ema.europa.eu/en/medicines/human/EPAR/optimark</t>
  </si>
  <si>
    <t>Somatropin Biopartners</t>
  </si>
  <si>
    <t>EMEA/H/C/002196</t>
  </si>
  <si>
    <t>Somatropin and somatropin agonists;Pituitary and hypothalamic hormones and analogues</t>
  </si>
  <si>
    <t>Somatropin Biopartners is indicated for the replacement therapy of endogenous growth hormone in adults with childhood- or adult-onset growth-hormone deficiency (GHD). Adult-onset: Patients with GHD in adulthood are defined as patients with known hypothalamic-pituitary pathology and at least one additional known deficiency of a pituitary hormone excluding prolactin. These patients should undergo a single dynamic test in order to diagnose or exclude a GHD. Childhood-onset: In patients with childhood-onset isolated GHD (no evidence of hypothalamic-pituitary disease or cranial irradiation), two dynamic tests should be performed after completion of growth, except for those having low insulin-like-growth-factor-I (IGF-I) concentrations (&amp;lt; -2 standard-deviation score (SDS)), who may be considered for one test. The cut-off point of the dynamic test should be strict.</t>
  </si>
  <si>
    <t>BioPartners GmbH</t>
  </si>
  <si>
    <t>13/03/2017</t>
  </si>
  <si>
    <t>https://www.ema.europa.eu/en/medicines/human/EPAR/somatropin-biopartners</t>
  </si>
  <si>
    <t>Adlumiz</t>
  </si>
  <si>
    <t>EMEA/H/C/003847</t>
  </si>
  <si>
    <t>anamorelin</t>
  </si>
  <si>
    <t>anamorelin hydrochloride</t>
  </si>
  <si>
    <t>Cachexia;Anorexia;Carcinoma, Non-Small-Cell Lung</t>
  </si>
  <si>
    <t>V03</t>
  </si>
  <si>
    <t>Treatment of anorexia, cachexia or unintended weight loss in adult patients with non-small cell lung cancer (NSCLC)</t>
  </si>
  <si>
    <t>https://www.ema.europa.eu/en/medicines/human/EPAR/adlumiz</t>
  </si>
  <si>
    <t>EMEA/H/C/004346</t>
  </si>
  <si>
    <t>https://www.ema.europa.eu/en/medicines/human/EPAR/ogivri-0</t>
  </si>
  <si>
    <t>Prevenar</t>
  </si>
  <si>
    <t>EMEA/H/C/000323</t>
  </si>
  <si>
    <t>PSUSA/00002452/201408</t>
  </si>
  <si>
    <t>pneumococcal saccharide conjugated vaccine, adsorbed</t>
  </si>
  <si>
    <t>pneumococcal oligosaccharide serotype 18C;Pneumococcal polysaccharide serotype 19F;Pneumococcal polysaccharide serotype 23F;Pneumococcal polysaccharide serotype 4;Pneumococcal polysaccharide serotype 6B;Pneumococcal polysaccharide serotype 9V;Pneumococcal polysaccharide serotype 14</t>
  </si>
  <si>
    <t>Active immunisation against disease caused by Streptococcus pneumoniae serotypes 4, 6B, 9V, 14, 18C, 19F and 23F (including sepsis, meningitis, pneumonia, bacteraemia and acute otitis media) in infants and children from two months up to five years of age. The use of Prevenar should be determined on the basis of official recommendations taking into consideration the impact of invasive disease in different age groups as well as variability of serotype epidemiology in different geographical areas.</t>
  </si>
  <si>
    <t>22/06/2015</t>
  </si>
  <si>
    <t>https://www.ema.europa.eu/en/medicines/human/EPAR/prevenar</t>
  </si>
  <si>
    <t>Human IGG1 monoclonal antibody specific for human interleukin-1 alpha XBiotech</t>
  </si>
  <si>
    <t>EMEA/H/C/004388</t>
  </si>
  <si>
    <t>human IgG1 monoclonal antibody specific for human interleukin-1 alpha</t>
  </si>
  <si>
    <t>Treatment of metastatic colorectal cancer</t>
  </si>
  <si>
    <t>XBiotech Germany GmbH</t>
  </si>
  <si>
    <t>https://www.ema.europa.eu/en/medicines/human/EPAR/human-igg1-monoclonal-antibody-specific-human-interleukin-1-alpha-xbiotech</t>
  </si>
  <si>
    <t>Plivensia</t>
  </si>
  <si>
    <t>EMEA/H/C/004165</t>
  </si>
  <si>
    <t>sirukumab</t>
  </si>
  <si>
    <t>https://www.ema.europa.eu/en/medicines/human/EPAR/plivensia</t>
  </si>
  <si>
    <t>Kyomarc</t>
  </si>
  <si>
    <t>EMEA/H/C/004360</t>
  </si>
  <si>
    <t>Carcinoma, Renal Cell;Carcinoma, Bronchogenic;Fallopian Tube Neoplasms;Breast Neoplasms;Ovarian Neoplasms;Peritoneal Neoplasms</t>
  </si>
  <si>
    <t>Treatment of breast cancer, non-small cell lung cancer, renal cell cancer, advanced epithelial ovarian, fallopian tube, or primary peritoneal cancer, platinum-sensitive epithelial ovarian, fallopian tube or primary</t>
  </si>
  <si>
    <t>17/10/2017</t>
  </si>
  <si>
    <t>https://www.ema.europa.eu/en/medicines/human/EPAR/kyomarc</t>
  </si>
  <si>
    <t>Glybera</t>
  </si>
  <si>
    <t>EMEA/H/C/002145</t>
  </si>
  <si>
    <t>S/0057</t>
  </si>
  <si>
    <t>alipogene tiparvovec</t>
  </si>
  <si>
    <t>C10AX10</t>
  </si>
  <si>
    <t>Glybera is indicated for adult patients diagnosed with familial lipoprotein lipase deficiency (LPLD) and suffering from severe or multiple pancreatitis attacks despite dietary fat restrictions. The diagnosis of LPLD has to be confirmed by genetic testing. The indication is restricted to patients with detectable levels of LPL protein.</t>
  </si>
  <si>
    <t>uniQure biopharma B.V. </t>
  </si>
  <si>
    <t>28/10/2017</t>
  </si>
  <si>
    <t>30/10/2017</t>
  </si>
  <si>
    <t>https://www.ema.europa.eu/en/medicines/human/EPAR/glybera</t>
  </si>
  <si>
    <t>Clopidogrel Teva Pharma (previously Clopidogrel HCS)</t>
  </si>
  <si>
    <t>EMEA/H/C/001133</t>
  </si>
  <si>
    <t>Myocardial Infarction;Peripheral Vascular Diseases;Stroke</t>
  </si>
  <si>
    <t>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</si>
  <si>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https://www.ema.europa.eu/en/medicines/human/EPAR/clopidogrel-teva-pharma-0</t>
  </si>
  <si>
    <t>EMEA/H/C/004419</t>
  </si>
  <si>
    <t>Soft Tissue Infections</t>
  </si>
  <si>
    <t>Treatment of: - complicated skin and soft tissue infections, excluding diabetic foot infections - complicated intra-abdominal infections Tygacil should be used only in situations where it is known or suspected that other alternatives are not suitable</t>
  </si>
  <si>
    <t>https://www.ema.europa.eu/en/medicines/human/EPAR/tigecycline-accord-1</t>
  </si>
  <si>
    <t>Cheristin</t>
  </si>
  <si>
    <t>EMEA/V/C/004316</t>
  </si>
  <si>
    <t>For the treatment and prevention of flea infestations (Ctenocephalides felis) on cats.</t>
  </si>
  <si>
    <t>Elanco Europe Ltd</t>
  </si>
  <si>
    <t>https://www.ema.europa.eu/en/medicines/veterinary/EPAR/cheristin</t>
  </si>
  <si>
    <t>NovoNorm</t>
  </si>
  <si>
    <t>EMEA/H/C/000187</t>
  </si>
  <si>
    <t>N/0090</t>
  </si>
  <si>
    <t>Repaglinide is indicated in patients with type-2 diabetes (non-insulin-dependent diabetes mellitus (NIDDM)) whose hyperglycaemia can no longer be controlled satisfactorily by diet, weight reduction and exercise. Repaglinide is also indicated in combination with metformin in type 2 diabetes patients who are not satisfactorily controlled on metformin alone. Treatment should be initiated as an adjunct to diet and exercise to lower the blood glucose in relation to meals.</t>
  </si>
  <si>
    <t>16/08/1998</t>
  </si>
  <si>
    <t>https://www.ema.europa.eu/en/medicines/human/EPAR/novonorm</t>
  </si>
  <si>
    <t>Zontivity</t>
  </si>
  <si>
    <t>EMEA/H/C/002814</t>
  </si>
  <si>
    <t>II/0005</t>
  </si>
  <si>
    <t>vorapaxar</t>
  </si>
  <si>
    <t>vorapaxar sulfate</t>
  </si>
  <si>
    <t>Zontivityis indicated for the reduction of atherothrombotic events in adult patients with  a history of myocardial infarction (MI), ,co-administered with acetylsalicylic acid (ASA) and, where appropriate, clopidogrel; or symptomatic peripheral arterial disease (PAD), co-administered with acetylsalicylic acid (ASA) or, where appropriate, clopidogrel.</t>
  </si>
  <si>
    <t>https://www.ema.europa.eu/en/medicines/human/EPAR/zontivity</t>
  </si>
  <si>
    <t>Somnena</t>
  </si>
  <si>
    <t>EMEA/V/C/004293</t>
  </si>
  <si>
    <t>QN02AE01</t>
  </si>
  <si>
    <t>For the control of post-operative pain in cats for 3 days.</t>
  </si>
  <si>
    <t>29/01/2016</t>
  </si>
  <si>
    <t>https://www.ema.europa.eu/en/medicines/veterinary/EPAR/somnena</t>
  </si>
  <si>
    <t>Qinprezo</t>
  </si>
  <si>
    <t>EMEA/H/C/004118</t>
  </si>
  <si>
    <t>vosaroxin</t>
  </si>
  <si>
    <t>Treatment acute myeloid leukaemia</t>
  </si>
  <si>
    <t>Sunesis Europe Ltd</t>
  </si>
  <si>
    <t>15/08/2017</t>
  </si>
  <si>
    <t>https://www.ema.europa.eu/en/medicines/human/EPAR/qinprezo</t>
  </si>
  <si>
    <t>Elmisol</t>
  </si>
  <si>
    <t>EMEA/H/C/004330</t>
  </si>
  <si>
    <t>Nephrotic Syndrome</t>
  </si>
  <si>
    <t>P02CE01</t>
  </si>
  <si>
    <t>Treatment of steroid sensitive nephrotic syndrome</t>
  </si>
  <si>
    <t>ACE Pharmaceuticals BV</t>
  </si>
  <si>
    <t>29/05/2017</t>
  </si>
  <si>
    <t>18/07/2017</t>
  </si>
  <si>
    <t>https://www.ema.europa.eu/en/medicines/human/EPAR/elmisol</t>
  </si>
  <si>
    <t>Recuvyra</t>
  </si>
  <si>
    <t>EMEA/V/C/002239</t>
  </si>
  <si>
    <t>IB/0009/G</t>
  </si>
  <si>
    <t>QN02AB03</t>
  </si>
  <si>
    <t>For the control of pain associated with orthopaedic and soft tissue surgery in dogs.</t>
  </si>
  <si>
    <t>Eli Lilly and Company Limited </t>
  </si>
  <si>
    <t>06/10/2011</t>
  </si>
  <si>
    <t>https://www.ema.europa.eu/en/medicines/veterinary/EPAR/recuvyra</t>
  </si>
  <si>
    <t>Removab</t>
  </si>
  <si>
    <t>EMEA/H/C/000972</t>
  </si>
  <si>
    <t>Ascites;Cancer</t>
  </si>
  <si>
    <t>L01XC09</t>
  </si>
  <si>
    <t>Removab is indicated for the intraperitoneal treatment of malignant ascites in patients with EpCAM-positive carcinomas where standard therapy is not available or no longer feasible.</t>
  </si>
  <si>
    <t>Neovii Biotech GmbH</t>
  </si>
  <si>
    <t>20/04/2009</t>
  </si>
  <si>
    <t>https://www.ema.europa.eu/en/medicines/human/EPAR/removab</t>
  </si>
  <si>
    <t>Sabervel</t>
  </si>
  <si>
    <t>EMEA/H/C/002510</t>
  </si>
  <si>
    <t>A31/0005</t>
  </si>
  <si>
    <t>Sabervel is indicated in adults for the treatment of essential hypertension. It is also indicated for the treatment of renal disease in adult patients with hypertension and type 2 diabetes mellitus as part of an antihypertensive medicinal product regimen.</t>
  </si>
  <si>
    <t>04/09/2014</t>
  </si>
  <si>
    <t>17/04/2017</t>
  </si>
  <si>
    <t>https://www.ema.europa.eu/en/medicines/human/EPAR/sabervel</t>
  </si>
  <si>
    <t>EMEA/H/C/004342</t>
  </si>
  <si>
    <t>16/11/2016</t>
  </si>
  <si>
    <t>27/06/2017</t>
  </si>
  <si>
    <t>https://www.ema.europa.eu/en/medicines/human/EPAR/cavoley</t>
  </si>
  <si>
    <t>EMEA/H/C/004023</t>
  </si>
  <si>
    <t>https://www.ema.europa.eu/en/medicines/human/EPAR/efgratin</t>
  </si>
  <si>
    <t>Optaflu</t>
  </si>
  <si>
    <t>EMEA/H/C/000758</t>
  </si>
  <si>
    <t>T/0091</t>
  </si>
  <si>
    <t>influenza virus surface antigens (haemagglutinin and neuraminidase), inactivated, of the following strains:A/California/7/2009 (H1N1)pdm09 - like strain(A/Brisbane/10/2010, wild type)A/Switzerland/9715293/2013 (H3N2) - like strain(A/South Australia/55/2014, wild type)B/Phuket/3073/2013–like strain(B/Utah/9/2014, wild type)</t>
  </si>
  <si>
    <t>Prophylaxis of influenza for adults, especially in those who run an increased risk of associated complications. Optaflu should be used in accordance to official guidance.</t>
  </si>
  <si>
    <t>Seqirus GmbH</t>
  </si>
  <si>
    <t>01/06/2007</t>
  </si>
  <si>
    <t>05/06/2017</t>
  </si>
  <si>
    <t>https://www.ema.europa.eu/en/medicines/human/EPAR/optaflu</t>
  </si>
  <si>
    <t>Enpaxiq</t>
  </si>
  <si>
    <t>EMEA/H/C/004193</t>
  </si>
  <si>
    <t>Treatment of myelofibrosis</t>
  </si>
  <si>
    <t>20/02/2017</t>
  </si>
  <si>
    <t>https://www.ema.europa.eu/en/medicines/human/EPAR/enpaxiq</t>
  </si>
  <si>
    <t>Solithromycin Triskel EU Services</t>
  </si>
  <si>
    <t>EMEA/H/C/004179</t>
  </si>
  <si>
    <t>solithromycin</t>
  </si>
  <si>
    <t>Tularemia;Pneumonia;Anthrax</t>
  </si>
  <si>
    <t>J01FA</t>
  </si>
  <si>
    <t>Treatment of bacterial infections</t>
  </si>
  <si>
    <t>Triskel EU Services Ltd</t>
  </si>
  <si>
    <t>27/03/2017</t>
  </si>
  <si>
    <t>https://www.ema.europa.eu/en/medicines/human/EPAR/solithromycin-triskel-eu-services</t>
  </si>
  <si>
    <t>Vitekta</t>
  </si>
  <si>
    <t>EMEA/H/C/002577</t>
  </si>
  <si>
    <t>WS/0884</t>
  </si>
  <si>
    <t>elvitegravir</t>
  </si>
  <si>
    <t>J05AX11</t>
  </si>
  <si>
    <t>Vitekta co-administered with a ritonavir-boosted protease inhibitor and with other antiretroviral agents, is indicated for the treatment of human-immunodeficiency-virus-1 (HIV-1) infection in adults who are infected with HIV-1 without known mutations associated with resistance to elvitegravir.</t>
  </si>
  <si>
    <t>Gilead Sciences International Ltd</t>
  </si>
  <si>
    <t>https://www.ema.europa.eu/en/medicines/human/EPAR/vitekta</t>
  </si>
  <si>
    <t>Blectifor</t>
  </si>
  <si>
    <t>EMEA/H/C/004100</t>
  </si>
  <si>
    <t>Indicated in preterm neonates for the prevention of bronchopulmonary dysplasia</t>
  </si>
  <si>
    <t>Viridian Pharma Ltd</t>
  </si>
  <si>
    <t>https://www.ema.europa.eu/en/medicines/human/EPAR/blectifor</t>
  </si>
  <si>
    <t>Imprida</t>
  </si>
  <si>
    <t>EMEA/H/C/000775</t>
  </si>
  <si>
    <t>WS/0709</t>
  </si>
  <si>
    <t>Treatment of essential hypertension. Imprida is indicated in patients whose blood pressure is not adequately controlled on amlodipine or valsartan monotherapy.</t>
  </si>
  <si>
    <t>03/04/2017</t>
  </si>
  <si>
    <t>https://www.ema.europa.eu/en/medicines/human/EPAR/imprida</t>
  </si>
  <si>
    <t>Clopidogrel/Acetylsalicylic acid Teva</t>
  </si>
  <si>
    <t>EMEA/H/C/002272</t>
  </si>
  <si>
    <t>IA/0002</t>
  </si>
  <si>
    <t>combinations</t>
  </si>
  <si>
    <t>Clopidogrel/Acetylsalicylic acid Teva is indicated for the prevention of atherothrombotic events in adult patients already taking both clopidogrel and acetylsalicylic acid (ASA). Clopidogrel/Acetylsalicylic acid Teva is a fixed?dose combination medicinal product for continuation of therapy in:  Non?ST segment elevation acute coronary syndrome (unstable angina or non?Q?wave myocardial infarction) including patients undergoing a stent placement following percutaneous coronary intervention  ST segment elevation acute myocardial infarction in medically treated patients eligible for thrombolytic therapy</t>
  </si>
  <si>
    <t>03/06/2016</t>
  </si>
  <si>
    <t>01/09/2014</t>
  </si>
  <si>
    <t>https://www.ema.europa.eu/en/medicines/human/EPAR/clopidogrel-acetylsalicylic-acid-teva</t>
  </si>
  <si>
    <t>Unituxin</t>
  </si>
  <si>
    <t>EMEA/H/C/002800</t>
  </si>
  <si>
    <t>PSUSA/10420/201608</t>
  </si>
  <si>
    <t>dinutuximab</t>
  </si>
  <si>
    <t>Dinutuximab</t>
  </si>
  <si>
    <t>Unituxin is indicated for the treatment of high-risk neuroblastoma in patients aged 12 months to 17years, who have previously received induction chemotherapy and achieved at least a partial response, followed by myeloablative therapy and autologous stem cell transplantation (ASCT). It is administered in combination with granulocyte-macrophage colony-stimulating factor (GM-CSF), interleukin-2 (IL-2), and isotretinoin.</t>
  </si>
  <si>
    <t>United Therapeutics Europe Ltd</t>
  </si>
  <si>
    <t>https://www.ema.europa.eu/en/medicines/human/EPAR/unituxin</t>
  </si>
  <si>
    <t>Dutrebis</t>
  </si>
  <si>
    <t>EMEA/H/C/003823</t>
  </si>
  <si>
    <t>lamivudine;raltegravir potassium</t>
  </si>
  <si>
    <t>J05AR16</t>
  </si>
  <si>
    <t>Dutrebis is indicated in combination with other anti?retroviral medicinal products for the treatment of human immunodeficiency virus (HIV?1) infection in adults, adolescents, and children from the age of 6 years and weighing at least 30 kg without present or past evidence of viral resistance to antiviral agents of the InSTI (Integrase Strand Transfer Inhibitor) and NRTI (Nucleoside Reverse Transcriptase Inhibitor) classes (see sections 4.2, 4.4 and 5.1).</t>
  </si>
  <si>
    <t>27/04/2017</t>
  </si>
  <si>
    <t>https://www.ema.europa.eu/en/medicines/human/EPAR/dutrebis</t>
  </si>
  <si>
    <t>Zioxtenzo</t>
  </si>
  <si>
    <t>EMEA/H/C/004211</t>
  </si>
  <si>
    <t>https://www.ema.europa.eu/en/medicines/human/EPAR/zioxtenzo</t>
  </si>
  <si>
    <t>EMEA/H/C/004055</t>
  </si>
  <si>
    <t>Treatment of acute lymphoblastic leukaemia.</t>
  </si>
  <si>
    <t>https://www.ema.europa.eu/en/medicines/human/EPAR/graspa</t>
  </si>
  <si>
    <t>Rasilamlo</t>
  </si>
  <si>
    <t>EMEA/H/C/002073</t>
  </si>
  <si>
    <t>aliskiren hemifumarate;amlodipine besilate</t>
  </si>
  <si>
    <t>aliskiren;amlodipine</t>
  </si>
  <si>
    <t>C09XA53</t>
  </si>
  <si>
    <t>Rasilamlo is indicated for the treatment of essential hypertension in adult patients whose blood pressure is not adequately controlled with aliskiren or amlodipine used alone.</t>
  </si>
  <si>
    <t>28/03/2017</t>
  </si>
  <si>
    <t>https://www.ema.europa.eu/en/medicines/human/EPAR/rasilamlo</t>
  </si>
  <si>
    <t>Alendronic Acid / Colecalciferol Mylan</t>
  </si>
  <si>
    <t>EMEA/H/C/004172</t>
  </si>
  <si>
    <t>alendronate sodium trihydrate;colecalciferol</t>
  </si>
  <si>
    <t>Treatment of postmenopausal osteoporosis</t>
  </si>
  <si>
    <t>27/05/2016</t>
  </si>
  <si>
    <t>02/02/2017</t>
  </si>
  <si>
    <t>https://www.ema.europa.eu/en/medicines/human/EPAR/alendronic-acid-colecalciferol-mylan</t>
  </si>
  <si>
    <t>Budesonide/Formoterol Teva</t>
  </si>
  <si>
    <t>EMEA/H/C/003951</t>
  </si>
  <si>
    <t>Budesonide/Formoterol Teva is indicated in adults 18 years of age and older only. AsthmaBudesonide/Formoterol Teva is indicated in the regular treatment of asthma, where use of a combination (inhaled corticosteroid and long-acting ?2 adrenoceptor agonist) is appropriate:  in patients not adequately controlled with inhaled corticosteroids and “as needed” inhaled short-acting ?2 adrenoceptor agonists.or in patients already adequately controlled on both inhaled corticosteroids and long-acting ?2 adrenoceptor agonists.  COPDSymptomatic treatment of patients with severe COPD (FEV1 &amp;lt; 50% predicted normal) and a history of repeated exacerbations, who have significant symptoms despite regular therapy with long-acting bronchodilators.</t>
  </si>
  <si>
    <t>31/01/2017</t>
  </si>
  <si>
    <t>https://www.ema.europa.eu/en/medicines/human/EPAR/budesonide-formoterol-teva</t>
  </si>
  <si>
    <t>Budesonide/Formoterol Teva Pharma B.V.</t>
  </si>
  <si>
    <t>EMEA/H/C/003953</t>
  </si>
  <si>
    <t>IB/0004/G</t>
  </si>
  <si>
    <t>Budesonide;formoterol</t>
  </si>
  <si>
    <t>Budesonide/Formoterol Teva Pharma B.V. is indicated in adults 18 years of age and older only. AsthmaBudesonide/Formoterol Teva Pharma B.V. is indicated in the regular treatment of asthma, where use of a combination (inhaled corticosteroid and long-acting ?2 adrenoceptor agonist) is appropriate:   or  in patients not adequately controlled with inhaled corticosteroids and “as needed” inhaled short-acting ?2 adrenoceptor agonists. in patients already adequately controlled on both inhaled corticosteroids and long-acting ?2 adrenoceptor agonists.   </t>
  </si>
  <si>
    <t>30/01/2017</t>
  </si>
  <si>
    <t>https://www.ema.europa.eu/en/medicines/human/EPAR/budesonide-formoterol-teva-pharma-bv</t>
  </si>
  <si>
    <t>Vylaer Spiromax</t>
  </si>
  <si>
    <t>EMEA/H/C/003952</t>
  </si>
  <si>
    <t>A31/0003</t>
  </si>
  <si>
    <t>Vylaer Spiromax is indicated in adults 18 years of age and older only. AsthmaVylaer Spiromax is indicated in the regular treatment of asthma, where use of a combination (inhaled corticosteroid and long-acting ?2 adrenoceptor agonist) is appropriate:  in patients not adequately controlled with inhaled corticosteroids and “as needed” inhaled short-acting ?2 adrenoceptor agonists.or in patients already adequately controlled on both inhaled corticosteroids and long-acting ?2 adrenoceptor agonists.  COPDSymptomatic treatment of patients with severe COPD (FEV1 &amp;lt; 50% predicted normal) and a history of repeated exacerbations, who have significant symptoms despite regular therapy with long-acting bronchodilators.</t>
  </si>
  <si>
    <t>https://www.ema.europa.eu/en/medicines/human/EPAR/vylaer-spiromax</t>
  </si>
  <si>
    <t>Biograstim</t>
  </si>
  <si>
    <t>EMEA/H/C/000826</t>
  </si>
  <si>
    <t>Colony stimulating factors</t>
  </si>
  <si>
    <t>Biograstim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Biograstim is indicated for the mobilisation of peripheral blood progenitor cells (PBPC). In patients, children or adults, with severe congenital, cyclic, or idiopathic neutropenia with an absolute neutrophil count (ANC) of 0.5 x 109/l, and a history of severe or recurrent infections, long-term administration of Biograstim is indicated to increase neutrophil counts and to reduce the incidence and duration of infection-related events. Biograstim is indicated for the treatment of persistent neutropenia (ANC less than or equal to 1.0 x 109/l) in patients with advanced HIV infection, in order to reduce the risk of bacterial infections when other options to manage neutropenia are inappropriate.</t>
  </si>
  <si>
    <t>AbZ-Pharma GmbH</t>
  </si>
  <si>
    <t>19/01/2017</t>
  </si>
  <si>
    <t>https://www.ema.europa.eu/en/medicines/human/EPAR/biograstim</t>
  </si>
  <si>
    <t>ChondroCelect</t>
  </si>
  <si>
    <t>EMEA/H/C/000878</t>
  </si>
  <si>
    <t>IAIN/012/G</t>
  </si>
  <si>
    <t>characterised viable autologous cartilage cells expanded ex vivo expressing specific marker proteins</t>
  </si>
  <si>
    <t>Repair of single symptomatic cartilage defects of the femoral condyle of the knee (International Cartilage Repair Society [ICRS] grade III or IV) in adults. Concomitant asymptomatic cartilage lesions (ICRS grade I or II) might be present. Demonstration of efficacy is based on a randomised controlled trial evaluating the efficacy of Chondrocelect in patients with lesions between 1 and 5 cm².</t>
  </si>
  <si>
    <t>TiGenix N.V.</t>
  </si>
  <si>
    <t>05/10/2009</t>
  </si>
  <si>
    <t>12/01/2017</t>
  </si>
  <si>
    <t>https://www.ema.europa.eu/en/medicines/human/EPAR/chondrocelect</t>
  </si>
  <si>
    <t>Capecitabine SUN</t>
  </si>
  <si>
    <t>EMEA/H/C/002050</t>
  </si>
  <si>
    <t>IB/0007</t>
  </si>
  <si>
    <t>Stomach Neoplasms;Breast Neoplasms;Colonic Neoplasms;Colorectal Neoplasms</t>
  </si>
  <si>
    <t>Capecitabine is indicated for the adjuvant treatment of patients following surgery of stage-III (Dukes’ stage-C) colon cancer. Capecitabine is indicated for the treatment of metastatic colorectal cancer. Capecitabine is indicated for first-line treatment of advanced gastric cancer in combination with a platinum-based regimen. Capecitabine in combination with docetaxel is indicated for the treatment of patients with locally advanced or metastatic breast cancer after failure of cytotoxic chemotherapy. Previous therapy should have included an anthracycline. Capecitabine is also indicated as monotherapy for the treatment of patients with locally advanced or metastatic breast cancer after failure of taxanes and an anthracycline-containing chemotherapy regimen or for whom further anthracycline therapy is not indicated.</t>
  </si>
  <si>
    <t>22/12/2016</t>
  </si>
  <si>
    <t>https://www.ema.europa.eu/en/medicines/human/EPAR/capecitabine-sun</t>
  </si>
  <si>
    <t>Zemfirza</t>
  </si>
  <si>
    <t>EMEA/H/C/004003</t>
  </si>
  <si>
    <t>cediranib maleate</t>
  </si>
  <si>
    <t>L01XE32</t>
  </si>
  <si>
    <t>Treatment of platinum sensitive relapsed (PSR) ovarian cancer</t>
  </si>
  <si>
    <t>https://www.ema.europa.eu/en/medicines/human/EPAR/zemfirza</t>
  </si>
  <si>
    <t>Pemetrexed ditromethamine Hospira</t>
  </si>
  <si>
    <t>EMEA/H/C/004306</t>
  </si>
  <si>
    <t>Treatment of malignant pleural mesothelioma and non-small cell lung cancer</t>
  </si>
  <si>
    <t>https://www.ema.europa.eu/en/medicines/human/EPAR/pemetrexed-ditromethamine-hospira</t>
  </si>
  <si>
    <t>Celvapan</t>
  </si>
  <si>
    <t>EMEA/H/C/000982</t>
  </si>
  <si>
    <t>influenza vaccine (H1N1)v (whole virion, Vero cell derived, inactivated)</t>
  </si>
  <si>
    <t>whole virion influenza vaccine, inactivated containing antigen of strain A/California/07/2009 (H1N1)v</t>
  </si>
  <si>
    <t>Disease Outbreaks;Influenza, Human;Immunization</t>
  </si>
  <si>
    <t>Prophylaxis of influenza caused by A(H1N1)v 2009 virus. Celvapan should be used in accordance with official guidance.</t>
  </si>
  <si>
    <t>Nanotherapeutics Bohumil, s.r.o.</t>
  </si>
  <si>
    <t>30/11/2015</t>
  </si>
  <si>
    <t>04/03/2009</t>
  </si>
  <si>
    <t>https://www.ema.europa.eu/en/medicines/human/EPAR/celvapan</t>
  </si>
  <si>
    <t>Kepnetic</t>
  </si>
  <si>
    <t>EMEA/H/C/004176</t>
  </si>
  <si>
    <t>Distal Myopathies</t>
  </si>
  <si>
    <t>Treatment of Hereditary Inclusion Body Myopathy (HIBM)</t>
  </si>
  <si>
    <t>Ultragenyx UK Limited</t>
  </si>
  <si>
    <t>https://www.ema.europa.eu/en/medicines/human/EPAR/kepnetic</t>
  </si>
  <si>
    <t>Ertapenem Hospira</t>
  </si>
  <si>
    <t>EMEA/H/C/004080</t>
  </si>
  <si>
    <t>Treatment of bacterial infections and prophylaxis of surgical site infection following elective colorectal surgery.</t>
  </si>
  <si>
    <t>13/09/2016</t>
  </si>
  <si>
    <t>06/12/2016</t>
  </si>
  <si>
    <t>https://www.ema.europa.eu/en/medicines/human/EPAR/ertapenem-hospira</t>
  </si>
  <si>
    <t>Pantecta Control</t>
  </si>
  <si>
    <t>EMEA/H/C/001099</t>
  </si>
  <si>
    <t>IG/0634</t>
  </si>
  <si>
    <t>15/11/2016</t>
  </si>
  <si>
    <t>https://www.ema.europa.eu/en/medicines/human/EPAR/pantecta-control</t>
  </si>
  <si>
    <t>Cokiera</t>
  </si>
  <si>
    <t>EMEA/H/C/004235</t>
  </si>
  <si>
    <t>J05AX66</t>
  </si>
  <si>
    <t>Treatment of hepatitis C</t>
  </si>
  <si>
    <t>16/09/2016</t>
  </si>
  <si>
    <t>03/08/2016</t>
  </si>
  <si>
    <t>24/10/2016</t>
  </si>
  <si>
    <t>https://www.ema.europa.eu/en/medicines/human/EPAR/cokiera</t>
  </si>
  <si>
    <t>Arikayce</t>
  </si>
  <si>
    <t>EMEA/H/C/003936</t>
  </si>
  <si>
    <t>Mycobacterium Infections</t>
  </si>
  <si>
    <t>Arikayce is indicated for:  treatment of Mycobacterium avium Complex (MAC) lung disease in adult patients who have persistent positive sputum cultures despite the use of medically appropriate first-line therapy  Consideration should be given to official guidance on the appropriate use of antibacterial agents. Arikayce should be added to existing therapy and should not be used as monotherapy.</t>
  </si>
  <si>
    <t>Insmed Limited</t>
  </si>
  <si>
    <t>08/06/2016</t>
  </si>
  <si>
    <t>https://www.ema.europa.eu/en/medicines/human/EPAR/arikayce</t>
  </si>
  <si>
    <t>Incivo</t>
  </si>
  <si>
    <t>EMEA/H/C/002313</t>
  </si>
  <si>
    <t>telaprevir</t>
  </si>
  <si>
    <t>Incivo, in combination with peginterferon alfa and ribavirin, is indicated for the treatment of genotype-1 chronic hepatitis C in adult patients with compensated liver disease (including cirrhosis):  who are treatment naïve; who have previously been treated with interferon alfa (pegylated or non-pegylated) alone or in combination with ribavirin, including relapsers, partial responders and null responders.</t>
  </si>
  <si>
    <t>19/09/2011</t>
  </si>
  <si>
    <t>06/10/2016</t>
  </si>
  <si>
    <t>https://www.ema.europa.eu/en/medicines/human/EPAR/incivo</t>
  </si>
  <si>
    <t>Opsiria</t>
  </si>
  <si>
    <t>EMEA/H/C/003978</t>
  </si>
  <si>
    <t>Uveitis</t>
  </si>
  <si>
    <t>S01XA23</t>
  </si>
  <si>
    <t>30/09/2016</t>
  </si>
  <si>
    <t>https://www.ema.europa.eu/en/medicines/human/EPAR/opsiria</t>
  </si>
  <si>
    <t>Docetaxel SUN</t>
  </si>
  <si>
    <t>EMEA/H/C/004086</t>
  </si>
  <si>
    <t>Prostatic Neoplasms;Carcinoma, Non-Small-Cell Lung;Gastrointestinal Neoplasms;Breast Neoplasms;Head and Neck Neoplasms</t>
  </si>
  <si>
    <t>Treatment of breast cancer, non-small cell lung cancer, prostate cancer, gastric adenocarcinoma, head and neck cancer.</t>
  </si>
  <si>
    <t>06/06/2016</t>
  </si>
  <si>
    <t>29/09/2016</t>
  </si>
  <si>
    <t>https://www.ema.europa.eu/en/medicines/human/EPAR/docetaxel-sun</t>
  </si>
  <si>
    <t>Kyndrisa</t>
  </si>
  <si>
    <t>EMEA/H/C/003846</t>
  </si>
  <si>
    <t>M09AX04</t>
  </si>
  <si>
    <t>Treatment of Duchenne muscular dystrophy (DMD).</t>
  </si>
  <si>
    <t>31/05/2016</t>
  </si>
  <si>
    <t>06/09/2016</t>
  </si>
  <si>
    <t>https://www.ema.europa.eu/en/medicines/human/EPAR/kyndrisa</t>
  </si>
  <si>
    <t>Zoledronic acid Teva Generics</t>
  </si>
  <si>
    <t>EMEA/H/C/002805</t>
  </si>
  <si>
    <t>Osteoporosis;Osteitis Deformans</t>
  </si>
  <si>
    <t>Treatment of osteoporosis  in post-menopausal women in adult men  at increased risk of fracture, including those with recent low-trauma hip fracture. Treatment of osteoporosis associated with long-term systemic glucocorticoid therapy  in post-menopausal women in adult men  at increased risk of fracture. Treatment of Paget's disease of the bone in adults.</t>
  </si>
  <si>
    <t>Teva Generics B.V</t>
  </si>
  <si>
    <t>https://www.ema.europa.eu/en/medicines/human/EPAR/zoledronic-acid-teva-generics</t>
  </si>
  <si>
    <t>Osigraft</t>
  </si>
  <si>
    <t>EMEA/H/C/000293</t>
  </si>
  <si>
    <t>IG/0473/G</t>
  </si>
  <si>
    <t>eptotermin alfa</t>
  </si>
  <si>
    <t>Tibial Fractures</t>
  </si>
  <si>
    <t>M05BC02</t>
  </si>
  <si>
    <t>Drugs for treatment of bone diseases;Bone morphogenetic proteins</t>
  </si>
  <si>
    <t>Treatment of nonunion of tibia of at least 9 month duration, secondary to trauma, in skeletally mature patients, in cases where previous treatment with autograft has failed or use of autograft is unfeasible.</t>
  </si>
  <si>
    <t>Olympus Biotech International Limited</t>
  </si>
  <si>
    <t>17/05/2001</t>
  </si>
  <si>
    <t>27/07/2016</t>
  </si>
  <si>
    <t>https://www.ema.europa.eu/en/medicines/human/EPAR/osigraft</t>
  </si>
  <si>
    <t>Dropcys</t>
  </si>
  <si>
    <t>EMEA/H/C/004038</t>
  </si>
  <si>
    <t>Corneal Diseases;Cystinosis</t>
  </si>
  <si>
    <t>Treatment of corneal cystine deposits</t>
  </si>
  <si>
    <t>01/04/2016</t>
  </si>
  <si>
    <t>25/07/2016</t>
  </si>
  <si>
    <t>https://www.ema.europa.eu/en/medicines/human/EPAR/dropcys</t>
  </si>
  <si>
    <t>Krystexxa</t>
  </si>
  <si>
    <t>EMEA/H/C/002208</t>
  </si>
  <si>
    <t>PSUSA/00010046/201501</t>
  </si>
  <si>
    <t>pegloticase</t>
  </si>
  <si>
    <t>M04AX02</t>
  </si>
  <si>
    <t>Krystexxa is indicated for the treatment of severe debilitating chronic tophaceous gout in adult patients who may also have erosive joint involvement and who have failed to normalize serum uric acid with xanthine oxidase inhibitors at the maximum medically appropriate dose or for whom these medicines are contraindicated.</t>
  </si>
  <si>
    <t>Crealta Pharmaceuticals Ireland Limited</t>
  </si>
  <si>
    <t>30/06/2016</t>
  </si>
  <si>
    <t>08/01/2013</t>
  </si>
  <si>
    <t>https://www.ema.europa.eu/en/medicines/human/EPAR/krystexxa</t>
  </si>
  <si>
    <t>Begedina</t>
  </si>
  <si>
    <t>EMEA/H/C/004144</t>
  </si>
  <si>
    <t>begelomab</t>
  </si>
  <si>
    <t>L04AA35</t>
  </si>
  <si>
    <t>Treatment of graft-versus-host disease.</t>
  </si>
  <si>
    <t>Adienne S.r.l. S.U.</t>
  </si>
  <si>
    <t>04/07/2016</t>
  </si>
  <si>
    <t>https://www.ema.europa.eu/en/medicines/human/EPAR/begedina</t>
  </si>
  <si>
    <t>Opgenra</t>
  </si>
  <si>
    <t>EMEA/H/C/000819</t>
  </si>
  <si>
    <t>Spondylolisthesis</t>
  </si>
  <si>
    <t>Opgenra is indicated for posterolateral lumbar spinal fusion in adult patients with spondylolisthesis where autograft has failed or is contra-indicated.</t>
  </si>
  <si>
    <t>14/07/2016</t>
  </si>
  <si>
    <t>https://www.ema.europa.eu/en/medicines/human/EPAR/opgenra</t>
  </si>
  <si>
    <t>Xegafri</t>
  </si>
  <si>
    <t>EMEA/H/C/004053</t>
  </si>
  <si>
    <t>Treatment of patients with mutant epidermal growth factor receptor (EGFR) non-small cell lung cancer (NSCLC).</t>
  </si>
  <si>
    <t>Clovis Oncology UK Ltd</t>
  </si>
  <si>
    <t>05/05/2016</t>
  </si>
  <si>
    <t>https://www.ema.europa.eu/en/medicines/human/EPAR/xegafri</t>
  </si>
  <si>
    <t>Pandemrix</t>
  </si>
  <si>
    <t>EMEA/H/C/000832</t>
  </si>
  <si>
    <t>II/0079</t>
  </si>
  <si>
    <t>influenza vaccine (H1N1)v (split virion, inactivated, adjuvanted)</t>
  </si>
  <si>
    <t>split influenza virus inactivated, containing antigen equivalent to A/California/07/2009 (H1N1)-derived strain used NYMC X-179A</t>
  </si>
  <si>
    <t>Prophylaxis of influenza caused by A (H1N1)v 2009 virus. Pandemrix should only be used if the recommended annual seasonal trivalent / quadrivalent influenza vaccines are not available and if immunisation against (H1N1)v is considered necessary (see sections 4.4 and 4.8). Pandemrix should be used in accordance with Official Guidance.</t>
  </si>
  <si>
    <t>13/08/2015</t>
  </si>
  <si>
    <t>10/06/2016</t>
  </si>
  <si>
    <t>https://www.ema.europa.eu/en/medicines/human/EPAR/pandemrix</t>
  </si>
  <si>
    <t>Avandamet</t>
  </si>
  <si>
    <t>EMEA/H/C/000522</t>
  </si>
  <si>
    <t>A20/0063</t>
  </si>
  <si>
    <t>rosiglitazone;metformin</t>
  </si>
  <si>
    <t>rosiglitazone;metformin hydrochloride</t>
  </si>
  <si>
    <t>A10BD03</t>
  </si>
  <si>
    <t>AVANDAMET is indicated in the treatment of type 2 diabetes mellitus patients, particularly overweight patients:  who are unable to achieve sufficient glycaemic control at their maximally tolerated dose of oral metformin alone. in triple oral therapy with sulphonylurea in patients with insufficient glycaemic control despite dual oral therapy with their maximally tolerated dose of metformin and a sulphonylurea (see section 4.4).</t>
  </si>
  <si>
    <t>SmithKline Beecham Plc</t>
  </si>
  <si>
    <t>20/10/2003</t>
  </si>
  <si>
    <t>20/10/2013</t>
  </si>
  <si>
    <t>https://www.ema.europa.eu/en/medicines/human/EPAR/avandamet</t>
  </si>
  <si>
    <t>Avandia</t>
  </si>
  <si>
    <t>EMEA/H/C/000268</t>
  </si>
  <si>
    <t>A20/0075</t>
  </si>
  <si>
    <t>rosiglitazone</t>
  </si>
  <si>
    <t>A10BG02</t>
  </si>
  <si>
    <t>Rosiglitazone is indicated in the treatment of type 2 diabetes mellitus: as monotherapy-in patients (particularly overweight patients) inadequately controlled by diet and exercise for whom metformin is inappropriate because of contraindications or intolerance as dual oral therapy in combination with-metformin, in patients (particularly overweight patients) with insufficient glycaemic control despite maximal tolerated dose of monotherapy with metformin-a sulphonylurea, only in patients who show intolerance to metformin or for whom metformin is contraindicated, with insufficient glycaemic control despite monotherapy with a sulphonylurea as triple oral therapy in combination with-metformin and a sulphonylurea, in patients (particularly overweight patients) with insufficient glycaemic control despite dual oral therapy (see section 4.4).</t>
  </si>
  <si>
    <t>11/07/2000</t>
  </si>
  <si>
    <t>11/07/2015</t>
  </si>
  <si>
    <t>https://www.ema.europa.eu/en/medicines/human/EPAR/avandia</t>
  </si>
  <si>
    <t>RevitaCAM</t>
  </si>
  <si>
    <t>EMEA/V/C/002379</t>
  </si>
  <si>
    <t>Alleviation of inflammation and pain in both acute and chronic musculoskeletal disorders in dogs.</t>
  </si>
  <si>
    <t>05/10/2015</t>
  </si>
  <si>
    <t>23/02/2012</t>
  </si>
  <si>
    <t>30/05/2016</t>
  </si>
  <si>
    <t>https://www.ema.europa.eu/en/medicines/veterinary/EPAR/revitacam</t>
  </si>
  <si>
    <t>Lodipressin</t>
  </si>
  <si>
    <t>EMEA/V/C/003786</t>
  </si>
  <si>
    <t>amlodipine</t>
  </si>
  <si>
    <t>amlodipine besilate</t>
  </si>
  <si>
    <t>QC08CA01</t>
  </si>
  <si>
    <t>Calcium channel blockers</t>
  </si>
  <si>
    <t>Treatment of systemic arterial hypertension in cats.</t>
  </si>
  <si>
    <t>Le Vet Beheer B.V.</t>
  </si>
  <si>
    <t>08/07/2015</t>
  </si>
  <si>
    <t>07/05/2015</t>
  </si>
  <si>
    <t>29/04/2016</t>
  </si>
  <si>
    <t>https://www.ema.europa.eu/en/medicines/veterinary/EPAR/lodipressin</t>
  </si>
  <si>
    <t>Repso</t>
  </si>
  <si>
    <t>EMEA/H/C/001222</t>
  </si>
  <si>
    <t>L04AA13</t>
  </si>
  <si>
    <t>Leflunomide is indicated for the treatment of adult patients with:  active rheumatoid arthritis as a ‘disease-modifying antirheumatic drug’ (DMARD); active psoriatic arthritis.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</si>
  <si>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https://www.ema.europa.eu/en/medicines/human/EPAR/repso</t>
  </si>
  <si>
    <t>Kepivance</t>
  </si>
  <si>
    <t>EMEA/H/C/000609</t>
  </si>
  <si>
    <t>IB/0045</t>
  </si>
  <si>
    <t>palifermin</t>
  </si>
  <si>
    <t>Mucositis</t>
  </si>
  <si>
    <t>V03AF08</t>
  </si>
  <si>
    <t>Kepivance is indicated to decrease the incidence, duration and severity of oral mucositis in adult patients with haematological malignancies receiving myeloablative radiochemotherapy associated with a high incidence of severe mucositis and requiring autologous-haematopoietic-stem-cell support.</t>
  </si>
  <si>
    <t>https://www.ema.europa.eu/en/medicines/human/EPAR/kepivance</t>
  </si>
  <si>
    <t>Heparesc</t>
  </si>
  <si>
    <t>EMEA/H/C/003750</t>
  </si>
  <si>
    <t>human heterologous liver cells</t>
  </si>
  <si>
    <t>Treatment of urea cycle disorders (UCD).</t>
  </si>
  <si>
    <t>Cytonet GmbH KG</t>
  </si>
  <si>
    <t>22/10/2015</t>
  </si>
  <si>
    <t>21/12/2015</t>
  </si>
  <si>
    <t>https://www.ema.europa.eu/en/medicines/human/EPAR/heparesc</t>
  </si>
  <si>
    <t>Aripiprazole Mylan</t>
  </si>
  <si>
    <t>EMEA/H/C/004236</t>
  </si>
  <si>
    <t>Treatment of schizophrenia, treatment and prevention of bipolar disorder (manic episodes).</t>
  </si>
  <si>
    <t>08/01/2016</t>
  </si>
  <si>
    <t>https://www.ema.europa.eu/en/medicines/human/EPAR/aripiprazole-mylan-0</t>
  </si>
  <si>
    <t>Nuedexta</t>
  </si>
  <si>
    <t>EMEA/H/C/002560</t>
  </si>
  <si>
    <t>dextromethorphan hydrobromide;quinidine sulfate</t>
  </si>
  <si>
    <t>dextromethorphan;quinidine</t>
  </si>
  <si>
    <t>Neurobehavioral Manifestations</t>
  </si>
  <si>
    <t>N07XX59</t>
  </si>
  <si>
    <t>Nuedexta is indicated for the symptomatic treatment of pseudobulbar affect (PBA) in adults. Efficacy has only been studied in patients with underlying amyotrophic lateral sclerosis or multiple sclerosis.</t>
  </si>
  <si>
    <t>Jenson Pharmaceutical Services Limited</t>
  </si>
  <si>
    <t>24/10/2014</t>
  </si>
  <si>
    <t>11/03/2016</t>
  </si>
  <si>
    <t>https://www.ema.europa.eu/en/medicines/human/EPAR/nuedexta</t>
  </si>
  <si>
    <t>Paglitaz</t>
  </si>
  <si>
    <t>EMEA/H/C/002309</t>
  </si>
  <si>
    <t>Pioglitazone is indicated as second or third line treatment of type 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in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</si>
  <si>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15/01/2014</t>
  </si>
  <si>
    <t>27/03/2015</t>
  </si>
  <si>
    <t>10/03/2016</t>
  </si>
  <si>
    <t>https://www.ema.europa.eu/en/medicines/human/EPAR/paglitaz</t>
  </si>
  <si>
    <t>Prepandemic influenza vaccine (H5N1) (surface antigen, inactivated, adjuvanted) Novartis Vaccines and Diagnostics</t>
  </si>
  <si>
    <t>EMEA/H/C/002269</t>
  </si>
  <si>
    <t>PSUSA/10008</t>
  </si>
  <si>
    <t>prepandemic influenza vaccine (H5N1) (surface antigen, inactivated, adjuvanted)</t>
  </si>
  <si>
    <t>influenza virus surface antigens (haemagglutinin and neuraminidase) of strain A/Viet Nam/1194/2004 (H5N1)</t>
  </si>
  <si>
    <t>Active immunisation against H5N1 subtype of Influenza A virus. This indication is based on immunogenicity data from healthy subjects from the age of 18 years onwards following administration of two doses of the vaccine containing A/Vietnam/1194/2004 (H5N1)-like strain. Prepandemic influenza vaccine (H5N1) Novartis Vaccines and Diagnostic should be used in accordance with official recommendations.</t>
  </si>
  <si>
    <t>Novartis Vaccines and Diagnostics S.r.l.</t>
  </si>
  <si>
    <t>29/11/2010</t>
  </si>
  <si>
    <t>28/11/2015</t>
  </si>
  <si>
    <t>07/03/2016</t>
  </si>
  <si>
    <t>https://www.ema.europa.eu/en/medicines/human/EPAR/prepandemic-influenza-vaccine-h5n1-surface-antigen-inactivated-adjuvanted-novartis-vaccines-diagnostics</t>
  </si>
  <si>
    <t>Solumarv</t>
  </si>
  <si>
    <t>EMEA/H/C/003858</t>
  </si>
  <si>
    <t>Treatment of diabetes</t>
  </si>
  <si>
    <t>Marvel Lifesciences Ltd</t>
  </si>
  <si>
    <t>16/02/2016</t>
  </si>
  <si>
    <t>https://www.ema.europa.eu/en/medicines/human/EPAR/solumarv-0</t>
  </si>
  <si>
    <t>Focetria</t>
  </si>
  <si>
    <t>EMEA/H/C/000710</t>
  </si>
  <si>
    <t>PSUV/0033</t>
  </si>
  <si>
    <t>influenza vaccine H1N1v (surface antigen, inactivated, adjuvanted)</t>
  </si>
  <si>
    <t>Influenza virus surface antigens (haemagglutinin and neuraminidase) of strain: A/California/7/2009 (H1N1)-derived strain used NYMC X-181</t>
  </si>
  <si>
    <t>Prophylaxis of influenza caused by A (H1N1v) 2009 virus. Focetria should be used in accordance with official guidance.</t>
  </si>
  <si>
    <t>02/05/2007</t>
  </si>
  <si>
    <t>07/05/2007</t>
  </si>
  <si>
    <t>https://www.ema.europa.eu/en/medicines/human/EPAR/focetria</t>
  </si>
  <si>
    <t>Nivolumab BMS</t>
  </si>
  <si>
    <t>EMEA/H/C/003840</t>
  </si>
  <si>
    <t>L01XC17</t>
  </si>
  <si>
    <t>Antineoplastic and immunomodulating agents;Monoclonal antibodies</t>
  </si>
  <si>
    <t>Nivolumab BMS is indicated for the treatment of locally advanced or metastatic squamous non-small cell lung cancer (NSCLC) after prior chemotherapy in adults.</t>
  </si>
  <si>
    <t>https://www.ema.europa.eu/en/medicines/human/EPAR/nivolumab-bms</t>
  </si>
  <si>
    <t>Dicural</t>
  </si>
  <si>
    <t>EMEA/V/C/000031</t>
  </si>
  <si>
    <t>IAIN/0021</t>
  </si>
  <si>
    <t>difloxacin</t>
  </si>
  <si>
    <t>Turkeys;Dogs;Cattle;Chicken</t>
  </si>
  <si>
    <t>QJ01MA94</t>
  </si>
  <si>
    <t>Antibacterials for systemic use;Antiinfectives for systemic use</t>
  </si>
  <si>
    <t>Chickens: for the treatment of chronic respiratory infections caused by sensitive strains of Escherichia coli and Mycoplasma gallisepticum. Turkeys:  For the treatment of chronic respiratory infections caused by sensitive strains of Escherichia coli and Mycoplasma gallisepticum. Also for the treatment of infections caused by Pasteurella multocida.  Dogs:  For the treatment of acute uncomplicated urinary-tract infections caused by Escherichia coli or Staphylococcus spp. and superficial pyoderma caused by Staphylococcus intermedius.  Cattle:  For the treatment of bovine respiratory disease (shipping fever, calf pneumonia) caused by single or mixed infections with Pasteurella haemolytica, Pasteurella multocida and / or Mycoplasma spp.</t>
  </si>
  <si>
    <t>28/10/2015</t>
  </si>
  <si>
    <t>16/01/1998</t>
  </si>
  <si>
    <t>29/10/2015</t>
  </si>
  <si>
    <t>https://www.ema.europa.eu/en/medicines/veterinary/EPAR/dicural</t>
  </si>
  <si>
    <t>Veraseal</t>
  </si>
  <si>
    <t>EMEA/H/C/003914</t>
  </si>
  <si>
    <t>Supportive treatment for improvement of haemostasis and as a suture support in vascular surgery</t>
  </si>
  <si>
    <t>Instituto Grifols, S.A. </t>
  </si>
  <si>
    <t>23/10/2015</t>
  </si>
  <si>
    <t>29/09/2015</t>
  </si>
  <si>
    <t>https://www.ema.europa.eu/en/medicines/human/EPAR/veraseal-0</t>
  </si>
  <si>
    <t>Sonata</t>
  </si>
  <si>
    <t>EMEA/H/C/000227</t>
  </si>
  <si>
    <t>PSUSA/00003140/201407</t>
  </si>
  <si>
    <t>zaleplon</t>
  </si>
  <si>
    <t>N05CF03</t>
  </si>
  <si>
    <t>Sonata is indicated for the treatment of patients with insomnia who have difficulty falling asleep. It is indicated only when the disorder is severe, disabling or subjecting the individual to extreme distress.</t>
  </si>
  <si>
    <t>Meda AB</t>
  </si>
  <si>
    <t>12/03/1999</t>
  </si>
  <si>
    <t>21/10/2015</t>
  </si>
  <si>
    <t>https://www.ema.europa.eu/en/medicines/human/EPAR/sonata</t>
  </si>
  <si>
    <t>Oxapex</t>
  </si>
  <si>
    <t>EMEA/V/C/002794</t>
  </si>
  <si>
    <t>Oxapex is indicated for the treatment of oxygen debt in dogs caused by haemorrhage and haemorrhagic shock and the minimisation of the time to oxygen debt resolution.</t>
  </si>
  <si>
    <t>New A Innovation (NL) Limited B.V.</t>
  </si>
  <si>
    <t>12/12/2014</t>
  </si>
  <si>
    <t>29/07/2015</t>
  </si>
  <si>
    <t>https://www.ema.europa.eu/en/medicines/veterinary/EPAR/oxapex</t>
  </si>
  <si>
    <t>EMEA/H/C/003926</t>
  </si>
  <si>
    <t>Treatment of schizophrenia and treatment and prevention of manic episodes in bipolar I disorder</t>
  </si>
  <si>
    <t>Generics (UK) Limited</t>
  </si>
  <si>
    <t>22/05/2015</t>
  </si>
  <si>
    <t>https://www.ema.europa.eu/en/medicines/human/EPAR/aripiprazole-mylan</t>
  </si>
  <si>
    <t>Lympreva</t>
  </si>
  <si>
    <t>EMEA/H/C/002772</t>
  </si>
  <si>
    <t>dasiprotimut-t</t>
  </si>
  <si>
    <t>L03AX</t>
  </si>
  <si>
    <t>Treatment of non-Hodgkins lymphoma (FL)</t>
  </si>
  <si>
    <t>Biovest Europe Ltd</t>
  </si>
  <si>
    <t>https://www.ema.europa.eu/en/medicines/human/EPAR/lympreva</t>
  </si>
  <si>
    <t>ProMeris</t>
  </si>
  <si>
    <t>EMEA/V/C/000107</t>
  </si>
  <si>
    <t>metaflumizone</t>
  </si>
  <si>
    <t>QP53AX25</t>
  </si>
  <si>
    <t>Treatment and prevention of flea infestations (Ctenocephalides canis and C. felis) in cats. The veterinary medicinal product can be used as part of a treatment strategy for flea allergy dermatitis (FAD).</t>
  </si>
  <si>
    <t>Pfizer Limited </t>
  </si>
  <si>
    <t>19/12/2006</t>
  </si>
  <si>
    <t>https://www.ema.europa.eu/en/medicines/veterinary/EPAR/promeris</t>
  </si>
  <si>
    <t>ProMeris Duo</t>
  </si>
  <si>
    <t>EMEA/V/C/000108</t>
  </si>
  <si>
    <t>metaflumizone;amitraz</t>
  </si>
  <si>
    <t>QP53AD51</t>
  </si>
  <si>
    <t>For the treatment and prevention of infestations by fleas (Ctenocephalides canis and C. felis), and ticks (Ixodes ricinus, Ixodes hexagonus, Rhipicephalus sanguineus, Dermacentor reticulatus and Dermacentor variabilis), and treatment of demodicosis (caused by Demodex spp.) and lice (Trichodectes canis) in dogs. The veterinary medicinal product can be used as part of a treatment strategy for flea allergy dermatitis (FAD).</t>
  </si>
  <si>
    <t>https://www.ema.europa.eu/en/medicines/veterinary/EPAR/promeris-duo</t>
  </si>
  <si>
    <t>Rienso</t>
  </si>
  <si>
    <t>EMEA/H/C/002215</t>
  </si>
  <si>
    <t>PSUV/0015</t>
  </si>
  <si>
    <t>B03</t>
  </si>
  <si>
    <t>Rienso is indicated for the intravenous treatment of iron-deficiency anaemia in adult patients with chronic kidney disease (CKD). The diagnosis of iron deficiency must be based on appropriate laboratory tests (see section 4.2).</t>
  </si>
  <si>
    <t>15/06/2012</t>
  </si>
  <si>
    <t>https://www.ema.europa.eu/en/medicines/human/EPAR/rienso</t>
  </si>
  <si>
    <t>Clopidogrel DURA</t>
  </si>
  <si>
    <t>EMEA/H/C/001132</t>
  </si>
  <si>
    <t>Mylan dura GmbH</t>
  </si>
  <si>
    <t>21/07/2009</t>
  </si>
  <si>
    <t>10/07/2015</t>
  </si>
  <si>
    <t>https://www.ema.europa.eu/en/medicines/human/EPAR/clopidogrel-dura</t>
  </si>
  <si>
    <t>Corluxin</t>
  </si>
  <si>
    <t>EMEA/H/C/002830</t>
  </si>
  <si>
    <t>mifepristone</t>
  </si>
  <si>
    <t>Treatment of Cushings syndrome</t>
  </si>
  <si>
    <t>24/04/2015</t>
  </si>
  <si>
    <t>12/06/2015</t>
  </si>
  <si>
    <t>https://www.ema.europa.eu/en/medicines/human/EPAR/corluxin</t>
  </si>
  <si>
    <t>Ketoconazole AID-SCFM</t>
  </si>
  <si>
    <t>EMEA/H/C/003800</t>
  </si>
  <si>
    <t>Agenzia Industrie Difesa-Stabilimento Chimico Farmaceutico Militare</t>
  </si>
  <si>
    <t>10/04/2015</t>
  </si>
  <si>
    <t>https://www.ema.europa.eu/en/medicines/human/EPAR/ketoconazole-aid-scfm</t>
  </si>
  <si>
    <t>Provenge</t>
  </si>
  <si>
    <t>EMEA/H/C/002513</t>
  </si>
  <si>
    <t>autologous peripheral-blood mononuclear cells activated with prostatic acid phosphatase granulocyte-macrophage colony-stimulating factor (sipuleucel-T)</t>
  </si>
  <si>
    <t>autologous peripheral-blood mononuclear cells including a minimum of 50 million autologous CD54+ cells activated with prostatic acid phosphatase granulocyte-macrophage colony-stimulating factor</t>
  </si>
  <si>
    <t>L03AX17</t>
  </si>
  <si>
    <t>Other immunostimulants</t>
  </si>
  <si>
    <t>Provenge is indicated for treatment of asymptomatic or minimally symptomatic metastatic (non-visceral) castrate-resistant prostate cancer in male adults in whom chemotherapy is not yet clinically indicated.</t>
  </si>
  <si>
    <t>Dendreon UK Ltd</t>
  </si>
  <si>
    <t>06/09/2013</t>
  </si>
  <si>
    <t>19/05/2015</t>
  </si>
  <si>
    <t>https://www.ema.europa.eu/en/medicines/human/EPAR/provenge</t>
  </si>
  <si>
    <t>Duloxetine Sandoz</t>
  </si>
  <si>
    <t>EMEA/H/C/004009</t>
  </si>
  <si>
    <t>Anxiety Disorders;Neuralgia;Diabetes Mellitus;Depressive Disorder, Major</t>
  </si>
  <si>
    <t>Treatment in adults of major depressive disorder, diabetic peripheral neuropathic pain and generalised anxiety disorder.</t>
  </si>
  <si>
    <t>08/04/2015</t>
  </si>
  <si>
    <t>https://www.ema.europa.eu/en/medicines/human/EPAR/duloxetine-sandoz</t>
  </si>
  <si>
    <t>BindRen</t>
  </si>
  <si>
    <t>EMEA/H/C/002377</t>
  </si>
  <si>
    <t>IAIN/0004</t>
  </si>
  <si>
    <t>colestilan</t>
  </si>
  <si>
    <t>Hyperphosphatemia</t>
  </si>
  <si>
    <t>Treatment of hyperphosphataemia in adult patients with chronic kidney disease stage 5 receiving haemodialysis or peritoneal dialysis.</t>
  </si>
  <si>
    <t>Mitsubishi Pharma Europe Ltd</t>
  </si>
  <si>
    <t>26/05/2015</t>
  </si>
  <si>
    <t>01/04/2015</t>
  </si>
  <si>
    <t>https://www.ema.europa.eu/en/medicines/human/EPAR/bindren</t>
  </si>
  <si>
    <t>Pumarix</t>
  </si>
  <si>
    <t>EMEA/H/C/001212</t>
  </si>
  <si>
    <t>P46/0016</t>
  </si>
  <si>
    <t>pandemic influenza vaccine (H5N1) (split virion, inactivated, adjuvanted) </t>
  </si>
  <si>
    <t>Prophylaxis of influenza in an officially declared pandemic situation. Pandemic-influenza vaccine should be used in accordance with official guidance.</t>
  </si>
  <si>
    <t>28/02/2014</t>
  </si>
  <si>
    <t>11/02/2015</t>
  </si>
  <si>
    <t>17/03/2015</t>
  </si>
  <si>
    <t>https://www.ema.europa.eu/en/medicines/human/EPAR/pumarix</t>
  </si>
  <si>
    <t>Docetaxel Mylan</t>
  </si>
  <si>
    <t>EMEA/H/C/002317</t>
  </si>
  <si>
    <t>Treatment of breast cancer, special forms of lung cancer (non-small-cell lung cancer), prostate cancer, gastric cancer, or head and neck cancer.</t>
  </si>
  <si>
    <t>01/02/2015</t>
  </si>
  <si>
    <t>31/01/2012</t>
  </si>
  <si>
    <t>31/01/2015</t>
  </si>
  <si>
    <t>12/03/2015</t>
  </si>
  <si>
    <t>https://www.ema.europa.eu/en/medicines/human/EPAR/docetaxel-mylan-0</t>
  </si>
  <si>
    <t>Slentrol</t>
  </si>
  <si>
    <t>EMEA/V/C/000116</t>
  </si>
  <si>
    <t>IAIN/0007/G</t>
  </si>
  <si>
    <t>dirlotapide</t>
  </si>
  <si>
    <t>QA08AB91</t>
  </si>
  <si>
    <t>As an aid in the management of overweight and obesity in adult dogs. To be used as part of an overall weight-management programme that also includes appropriate dietary changes and exercise practice.</t>
  </si>
  <si>
    <t>13/04/2007</t>
  </si>
  <si>
    <t>24/02/2015</t>
  </si>
  <si>
    <t>https://www.ema.europa.eu/en/medicines/veterinary/EPAR/slentrol</t>
  </si>
  <si>
    <t>Oncept Melanoma</t>
  </si>
  <si>
    <t>EMEA/V/C/003684</t>
  </si>
  <si>
    <t>Merial S.A.S.</t>
  </si>
  <si>
    <t>17/07/2014</t>
  </si>
  <si>
    <t>https://www.ema.europa.eu/en/medicines/veterinary/EPAR/oncept-melanoma</t>
  </si>
  <si>
    <t>Egranli</t>
  </si>
  <si>
    <t>EMEA/H/C/002637</t>
  </si>
  <si>
    <t>L03AA</t>
  </si>
  <si>
    <t>26/09/2014</t>
  </si>
  <si>
    <t>04/11/2014</t>
  </si>
  <si>
    <t>16/02/2015</t>
  </si>
  <si>
    <t>https://www.ema.europa.eu/en/medicines/human/EPAR/egranli</t>
  </si>
  <si>
    <t>Imagify</t>
  </si>
  <si>
    <t>EMEA/H/C/002347</t>
  </si>
  <si>
    <t>perflubutane</t>
  </si>
  <si>
    <t>Ultrasonography</t>
  </si>
  <si>
    <t>V08D</t>
  </si>
  <si>
    <t>ultrasound imaging agent indicated for the detection of coronary artery disease (CAD)</t>
  </si>
  <si>
    <t>Acusphere Ltd</t>
  </si>
  <si>
    <t>28/08/2014</t>
  </si>
  <si>
    <t>04/02/2015</t>
  </si>
  <si>
    <t>https://www.ema.europa.eu/en/medicines/human/EPAR/imagify</t>
  </si>
  <si>
    <t>TruScient</t>
  </si>
  <si>
    <t>EMEA/V/C/002000</t>
  </si>
  <si>
    <t>QM05BC01</t>
  </si>
  <si>
    <t>Bone morphogenetic proteins</t>
  </si>
  <si>
    <t>Osteoinductive agent for use in the treatment of long-bone fractures as an adjunct to standard surgical care using open fracture reduction in dogs.</t>
  </si>
  <si>
    <t>03/02/2015</t>
  </si>
  <si>
    <t>https://www.ema.europa.eu/en/medicines/veterinary/EPAR/truscient</t>
  </si>
  <si>
    <t>Clopidogrel Teva Pharma B.V.</t>
  </si>
  <si>
    <t>EMEA/H/C/001226</t>
  </si>
  <si>
    <t>clopidogrel (as hydrobromide)</t>
  </si>
  <si>
    <t>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(VKA) and who have a low bleeding risk, clopidogrel is indicated in combination with ASA for the prevention of atherothrombotic and thromboembolic events, including stroke.</t>
  </si>
  <si>
    <t>https://www.ema.europa.eu/en/medicines/human/EPAR/clopidogrel-teva-pharma-bv</t>
  </si>
  <si>
    <t>Purevax RCCh</t>
  </si>
  <si>
    <t>EMEA/V/C/000092</t>
  </si>
  <si>
    <t>vaccine against feline viral rhinotracheitis, feline calicivirosis and feline Chlamydophila infections</t>
  </si>
  <si>
    <t>attenuated feline rhinotracheitis herpesvirus (FHV F2 strain);inactivated feline calicivirosis antigens (FCV 431 and G1 strains);attenuated Chlamydophila felis (905 strain)</t>
  </si>
  <si>
    <t>QI06AH</t>
  </si>
  <si>
    <t>Active immunisation of cats aged 8 weeks and older:  against feline viral rhinotracheitis to reduce clinical signs; against calicivirus infection to reduce clinical signs and excretion; against Chlamydophila felis infection to reduce clinical signs.  Onsets of immunity have been demonstrated 1 week after primary vaccination course for rhinotracheitis, calicivirus and Chlamydophila felis components. The duration of immunity is 1 year after the last (re-)vaccination.</t>
  </si>
  <si>
    <t>12/02/2014</t>
  </si>
  <si>
    <t>22/02/2005</t>
  </si>
  <si>
    <t>22/02/2008</t>
  </si>
  <si>
    <t>https://www.ema.europa.eu/en/medicines/veterinary/EPAR/purevax-rcch</t>
  </si>
  <si>
    <t>Vistide</t>
  </si>
  <si>
    <t>EMEA/H/C/000121</t>
  </si>
  <si>
    <t>cidofovir</t>
  </si>
  <si>
    <t>Cytomegalovirus Retinitis</t>
  </si>
  <si>
    <t>J05AB12</t>
  </si>
  <si>
    <t>Vistide is indicated for the treatment of cytomegalovirus retinitis in patients with acquired immunodeficiency syndrome (AIDS) and without renal dysfunction. Vistide should be used only when other agents are considered unsuitable.</t>
  </si>
  <si>
    <t>Gilead Sciences International Limited</t>
  </si>
  <si>
    <t>23/04/1997</t>
  </si>
  <si>
    <t>https://www.ema.europa.eu/en/medicines/human/EPAR/vistide</t>
  </si>
  <si>
    <t>Masiviera</t>
  </si>
  <si>
    <t>EMEA/H/C/002659</t>
  </si>
  <si>
    <t>Treatment of non resectable locally advanced or metastatic pancreatic cancer</t>
  </si>
  <si>
    <t>06/01/2015</t>
  </si>
  <si>
    <t>https://www.ema.europa.eu/en/medicines/human/EPAR/masiviera</t>
  </si>
  <si>
    <t>Ipreziv</t>
  </si>
  <si>
    <t>EMEA/H/C/002517</t>
  </si>
  <si>
    <t>A31/0006</t>
  </si>
  <si>
    <t>Ipreziv is indicated for the treatment of essential hypertension in adults.</t>
  </si>
  <si>
    <t>27/10/2014</t>
  </si>
  <si>
    <t>https://www.ema.europa.eu/en/medicines/human/EPAR/ipreziv</t>
  </si>
  <si>
    <t>EMEA/H/C/001101</t>
  </si>
  <si>
    <t>IAIN/0056</t>
  </si>
  <si>
    <t>reassortant influenza virus (live attenuated) of the following strains:A/California/7/2009 (H1N1)pdm09 like strain, A/Victoria/361/2011 (H3N2) like strain, B/Massachusetts/2/2012 like strain</t>
  </si>
  <si>
    <t>Prophylaxis of influenza in individuals 24 months to less than 18 years of age. The use of Fluenz should be based on official recommendations.</t>
  </si>
  <si>
    <t>MedImmune LLC</t>
  </si>
  <si>
    <t>21/10/2013</t>
  </si>
  <si>
    <t>27/01/2011</t>
  </si>
  <si>
    <t>01/10/2014</t>
  </si>
  <si>
    <t>03/12/2014</t>
  </si>
  <si>
    <t>https://www.ema.europa.eu/en/medicines/human/EPAR/fluenz-0</t>
  </si>
  <si>
    <t>EMEA/H/C/002418</t>
  </si>
  <si>
    <t>Treatment of symptomatic multiple myeloma</t>
  </si>
  <si>
    <t>Laboratoires CTRS - Boulogne Billancourt</t>
  </si>
  <si>
    <t>https://www.ema.europa.eu/en/medicines/human/EPAR/neofordex-0</t>
  </si>
  <si>
    <t>Topotecan Eagle</t>
  </si>
  <si>
    <t>EMEA/H/C/002261</t>
  </si>
  <si>
    <t>topotecan hydrochloride</t>
  </si>
  <si>
    <t>Carcinoma;Small Cell Lung Carcinoma</t>
  </si>
  <si>
    <t>Topotecan monotherapy is indicated for the treatment of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</si>
  <si>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Eagle Laboratories Ltd.   </t>
  </si>
  <si>
    <t>02/10/2014</t>
  </si>
  <si>
    <t>14/11/2014</t>
  </si>
  <si>
    <t>https://www.ema.europa.eu/en/medicines/human/EPAR/topotecan-eagle</t>
  </si>
  <si>
    <t>Enthryv</t>
  </si>
  <si>
    <t>EMEA/V/C/002808</t>
  </si>
  <si>
    <t>Nexcyon Pharmaceuticals Ltd</t>
  </si>
  <si>
    <t>06/11/2014</t>
  </si>
  <si>
    <t>https://www.ema.europa.eu/en/medicines/veterinary/EPAR/enthryv</t>
  </si>
  <si>
    <t>Doribax</t>
  </si>
  <si>
    <t>EMEA/H/C/000891</t>
  </si>
  <si>
    <t>II/0022</t>
  </si>
  <si>
    <t>doripenem</t>
  </si>
  <si>
    <t>Pneumonia, Ventilator-Associated;Pneumonia, Bacterial;Urinary Tract Infections;Bacterial Infections;Cross Infection</t>
  </si>
  <si>
    <t>J01DH04</t>
  </si>
  <si>
    <t>Doribax is indicated for the treatment of the following infections in adults:  nosocomial pneumonia (including ventilator-associated pneumonia); complicated intra-abdominal infections; complicated urinary tract infections.  Consideration should be given to official guidance on the appropriate use of antibacterial agents.</t>
  </si>
  <si>
    <t>21/02/2012</t>
  </si>
  <si>
    <t>https://www.ema.europa.eu/en/medicines/human/EPAR/doribax</t>
  </si>
  <si>
    <t>Pioglitazone Krka</t>
  </si>
  <si>
    <t>EMEA/H/C/002453</t>
  </si>
  <si>
    <t>Pioglitazone is indicated as second or third line treatment of type 2 diabetes mellitus as described below:  as monotherapy - in adult patients (particularly overweight patients) inadequately controlled by diet and exercise for whom metformin is inappropriate because of contraindications or intolerance; as dual oral therapy in combination with - a sulphonylurea, only in adult patients who show intolerance to metformin or for whom metformin is contraindicated, with insufficient glycaemic control despite maximal tolerated dose of monotherapy with a sulphonylurea;  Pioglitazone is also indicated for combination with insulin in type 2 diabetes mellitus in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</si>
  <si>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16/09/2014</t>
  </si>
  <si>
    <t>https://www.ema.europa.eu/en/medicines/human/EPAR/pioglitazone-krka</t>
  </si>
  <si>
    <t>Rivastigmine 3M Health Care Ltd</t>
  </si>
  <si>
    <t>EMEA/H/C/003824</t>
  </si>
  <si>
    <t>Psychoanaleptics;Anticholinesterases</t>
  </si>
  <si>
    <t>Symptomatic treatment of mild to moderately severe Alzheimer's dementia.</t>
  </si>
  <si>
    <t>3M Health Care Limited</t>
  </si>
  <si>
    <t>19/08/2014</t>
  </si>
  <si>
    <t>03/04/2014</t>
  </si>
  <si>
    <t>https://www.ema.europa.eu/en/medicines/human/EPAR/rivastigmine-3m-health-care-ltd</t>
  </si>
  <si>
    <t>Faldaprevir Boehringer Ingelheim</t>
  </si>
  <si>
    <t>EMEA/H/C/003720</t>
  </si>
  <si>
    <t>faldaprevir</t>
  </si>
  <si>
    <t>Treatment of chronic genotype-1 hepatitis C virus (HCV) infection.</t>
  </si>
  <si>
    <t>27/06/2014</t>
  </si>
  <si>
    <t>10/06/2014</t>
  </si>
  <si>
    <t>https://www.ema.europa.eu/en/medicines/human/EPAR/faldaprevir-boehringer-ingelheim</t>
  </si>
  <si>
    <t>Clopidogrel Qualimed</t>
  </si>
  <si>
    <t>EMEA/H/C/001135</t>
  </si>
  <si>
    <t>B01AC06</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</si>
  <si>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</si>
  <si>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Qualimed</t>
  </si>
  <si>
    <t>08/09/2014</t>
  </si>
  <si>
    <t>https://www.ema.europa.eu/en/medicines/human/EPAR/clopidogrel-qualimed</t>
  </si>
  <si>
    <t>Reasanz</t>
  </si>
  <si>
    <t>EMEA/H/C/002817</t>
  </si>
  <si>
    <t>serelaxin</t>
  </si>
  <si>
    <t>C01DX21</t>
  </si>
  <si>
    <t>Other vasodilators used in cardiac diseases</t>
  </si>
  <si>
    <t>Treatment of acute heart failure</t>
  </si>
  <si>
    <t>05/08/2014</t>
  </si>
  <si>
    <t>https://www.ema.europa.eu/en/medicines/human/EPAR/reasanz</t>
  </si>
  <si>
    <t>Nerventra</t>
  </si>
  <si>
    <t>EMEA/H/C/002546</t>
  </si>
  <si>
    <t>laquinimod</t>
  </si>
  <si>
    <t>Treatment of multiple sclerosis</t>
  </si>
  <si>
    <t>Teva Pharma GmbH</t>
  </si>
  <si>
    <t>https://www.ema.europa.eu/en/medicines/human/EPAR/nerventra</t>
  </si>
  <si>
    <t>Ioa</t>
  </si>
  <si>
    <t>EMEA/H/C/002068</t>
  </si>
  <si>
    <t>A31/0007</t>
  </si>
  <si>
    <t>Oral contraception.</t>
  </si>
  <si>
    <t>https://www.ema.europa.eu/en/medicines/human/EPAR/ioa</t>
  </si>
  <si>
    <t>Neocepri</t>
  </si>
  <si>
    <t>EMEA/H/C/002773</t>
  </si>
  <si>
    <t>folic acid</t>
  </si>
  <si>
    <t>Ovarian Neoplasms;Radionuclide Imaging</t>
  </si>
  <si>
    <t>V04</t>
  </si>
  <si>
    <t>Indicated for the enhancement of 99mTc-etarfolatide single photon emission computed tomography (SPECT) image quality</t>
  </si>
  <si>
    <t>Endocyte Europe, B.V.</t>
  </si>
  <si>
    <t>16/05/2014</t>
  </si>
  <si>
    <t>17/06/2014</t>
  </si>
  <si>
    <t>14/08/2014</t>
  </si>
  <si>
    <t>https://www.ema.europa.eu/en/medicines/human/EPAR/neocepri</t>
  </si>
  <si>
    <t>Vynfinit</t>
  </si>
  <si>
    <t>EMEA/H/C/002571</t>
  </si>
  <si>
    <t>Treatment of platinum resistant ovarian cancer (PROC)</t>
  </si>
  <si>
    <t>16/06/2014</t>
  </si>
  <si>
    <t>https://www.ema.europa.eu/en/medicines/human/EPAR/vynfinit</t>
  </si>
  <si>
    <t>Folcepri</t>
  </si>
  <si>
    <t>EMEA/H/C/002570</t>
  </si>
  <si>
    <t>Etarfolatide</t>
  </si>
  <si>
    <t>Indicated for single photon emission computed tomography (SPECT) imaging</t>
  </si>
  <si>
    <t>13/06/2014</t>
  </si>
  <si>
    <t>https://www.ema.europa.eu/en/medicines/human/EPAR/folcepri</t>
  </si>
  <si>
    <t>Revasc</t>
  </si>
  <si>
    <t>EMEA/H/C/000104</t>
  </si>
  <si>
    <t>IAIN/0031/G</t>
  </si>
  <si>
    <t>desirudin</t>
  </si>
  <si>
    <t>Venous Thrombosis</t>
  </si>
  <si>
    <t>B01AE01</t>
  </si>
  <si>
    <t>Prevention of deep venous thrombosis in patients undergoing elective hip or knee replacement surgery.</t>
  </si>
  <si>
    <t>Canyon Pharmaceuticals Ltd.</t>
  </si>
  <si>
    <t>23/01/2012</t>
  </si>
  <si>
    <t>09/07/1997</t>
  </si>
  <si>
    <t>29/07/2014</t>
  </si>
  <si>
    <t>https://www.ema.europa.eu/en/medicines/human/EPAR/revasc</t>
  </si>
  <si>
    <t>Olanzapine Cipla (previously Olanzapine Neopharma)</t>
  </si>
  <si>
    <t>EMEA/H/C/000793</t>
  </si>
  <si>
    <t>IB/14</t>
  </si>
  <si>
    <t>Cipla (EU) Limited</t>
  </si>
  <si>
    <t>28/11/2013</t>
  </si>
  <si>
    <t>08/07/2013</t>
  </si>
  <si>
    <t>https://www.ema.europa.eu/en/medicines/human/EPAR/olanzapine-cipla</t>
  </si>
  <si>
    <t>Issarlos</t>
  </si>
  <si>
    <t>EMEA/H/C/002756</t>
  </si>
  <si>
    <t>strontium ranelate;colecalciferol</t>
  </si>
  <si>
    <t>17/03/2014</t>
  </si>
  <si>
    <t>10/07/2014</t>
  </si>
  <si>
    <t>https://www.ema.europa.eu/en/medicines/human/EPAR/issarlos</t>
  </si>
  <si>
    <t>Ditelos</t>
  </si>
  <si>
    <t>EMEA/H/C/002593</t>
  </si>
  <si>
    <t>https://www.ema.europa.eu/en/medicines/human/EPAR/ditelos</t>
  </si>
  <si>
    <t>Preotact</t>
  </si>
  <si>
    <t>EMEA/H/C/000659</t>
  </si>
  <si>
    <t>T/0022</t>
  </si>
  <si>
    <t>parathyroid hormone (rDNA)</t>
  </si>
  <si>
    <t>Treatment of osteoporosis in postmenopausal women at high risk of fractures (see section 5.1). A significant reduction in the incidence of vertebral, but not hip fractures has been demonstrated.</t>
  </si>
  <si>
    <t>NPS Pharma Holdings Limited</t>
  </si>
  <si>
    <t>02/07/2014</t>
  </si>
  <si>
    <t>https://www.ema.europa.eu/en/medicines/human/EPAR/preotact</t>
  </si>
  <si>
    <t>Meloxivet</t>
  </si>
  <si>
    <t>EMEA/V/C/000124</t>
  </si>
  <si>
    <t>IG/0437</t>
  </si>
  <si>
    <t>Alleviation of inflammation and pain in both acute and chronic musculoskeletal disorders.</t>
  </si>
  <si>
    <t>28/05/2014</t>
  </si>
  <si>
    <t>18/06/2014</t>
  </si>
  <si>
    <t>https://www.ema.europa.eu/en/medicines/veterinary/EPAR/meloxivet</t>
  </si>
  <si>
    <t>Netvax</t>
  </si>
  <si>
    <t>EMEA/V/C/000134</t>
  </si>
  <si>
    <t>adjuvanted vaccine against necrotic enteritis of chickens due to Clostridium perfringens</t>
  </si>
  <si>
    <t>Clostridium-perfringens-type-A alpha toxoid</t>
  </si>
  <si>
    <t>QI01AB08</t>
  </si>
  <si>
    <t>For the active immunisation of chickens to provide passive immunisation against necrotic enteritis to their progeny, during the laying period. To reduce mortality and the incidence and severity of lesions caused by Clostridium-perfringens-type-A-induced necrotic enteritis. Efficacy was demonstrated by challenge of chicks approximately three weeks after hatching. The onset of passive transfer of immunity: 6 weeks following completion of the vaccination procedure. The duration of passive transfer of immunity: 51 weeks following completion of the vaccination procedure.</t>
  </si>
  <si>
    <t>16/04/2009</t>
  </si>
  <si>
    <t>11/06/2014</t>
  </si>
  <si>
    <t>https://www.ema.europa.eu/en/medicines/veterinary/EPAR/netvax</t>
  </si>
  <si>
    <t>Viracept</t>
  </si>
  <si>
    <t>EMEA/H/C/000164</t>
  </si>
  <si>
    <t>N/0121</t>
  </si>
  <si>
    <t>nelfinavir</t>
  </si>
  <si>
    <t>J05AE04</t>
  </si>
  <si>
    <t>Viracept is indicated in antiretroviral combination treatment of human-immunodeficiency-virus (HIV-1)-infected adults, adolescents and children of three years of age and older. In protease-inhibitor (PI)-experienced patients, the choice of nelfinavir should be based on individual viral resistance testing and treatment history.</t>
  </si>
  <si>
    <t>Roche Registration Ltd.</t>
  </si>
  <si>
    <t>23/01/2013</t>
  </si>
  <si>
    <t>22/01/1998</t>
  </si>
  <si>
    <t>https://www.ema.europa.eu/en/medicines/human/EPAR/viracept</t>
  </si>
  <si>
    <t>Heplisav</t>
  </si>
  <si>
    <t>EMEA/H/C/002603</t>
  </si>
  <si>
    <t>Indicated for active immunisation of adults against hepatitis B virus (HBV) infection</t>
  </si>
  <si>
    <t>Dynavax International B.V.</t>
  </si>
  <si>
    <t>21/02/2014</t>
  </si>
  <si>
    <t>10/02/2014</t>
  </si>
  <si>
    <t>26/05/2014</t>
  </si>
  <si>
    <t>https://www.ema.europa.eu/en/medicines/human/EPAR/heplisav</t>
  </si>
  <si>
    <t>Flexicam</t>
  </si>
  <si>
    <t>EMEA/V/C/000102</t>
  </si>
  <si>
    <t>Oral suspension: Dogs:Alleviation of inflammation and pain in both acute and chronic musculo-skeletal disorders. Solution for injection: Dogs:Alleviation of inflammation and pain in both acute and chronic musculo-skeletal disorders.Reduction of post-operative pain and inflammation following orthopaedic and soft tissue surgery. Cats:Reduction of postoperative pain after ovariohysterectomy and minor soft tissue surgery</t>
  </si>
  <si>
    <t>Dechra Veterinary Products A/S</t>
  </si>
  <si>
    <t>10/04/2006</t>
  </si>
  <si>
    <t>20/05/2014</t>
  </si>
  <si>
    <t>https://www.ema.europa.eu/en/medicines/veterinary/EPAR/flexicam</t>
  </si>
  <si>
    <t>Clopidogrel Teva Generics B.V.</t>
  </si>
  <si>
    <t>EMEA/H/C/002254</t>
  </si>
  <si>
    <t>IB/0010/G</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</si>
  <si>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For further information please refer to section 5.1.</t>
  </si>
  <si>
    <t>05/11/2013</t>
  </si>
  <si>
    <t>12/05/2014</t>
  </si>
  <si>
    <t>https://www.ema.europa.eu/en/medicines/human/EPAR/clopidogrel-teva-generics-bv</t>
  </si>
  <si>
    <t>Onduarp</t>
  </si>
  <si>
    <t>EMEA/H/C/002118</t>
  </si>
  <si>
    <t>WS/0236</t>
  </si>
  <si>
    <t>Cardiovascular system</t>
  </si>
  <si>
    <t>Treatment of essential hypertension in adults: Add on therapy Onduarp is indicated in adults whose blood pressure is not adequately controlled on amlodipine. Replacement therapy Adult patients receiving telmisartan and amlodipine from separate tablets can instead receive tablets of Onduarp containing the same component doses.</t>
  </si>
  <si>
    <t>17/02/2014</t>
  </si>
  <si>
    <t>02/04/2014</t>
  </si>
  <si>
    <t>https://www.ema.europa.eu/en/medicines/human/EPAR/onduarp</t>
  </si>
  <si>
    <t>Leflunomide Teva</t>
  </si>
  <si>
    <t>EMEA/H/C/002356</t>
  </si>
  <si>
    <t>N/0011</t>
  </si>
  <si>
    <t>Leflunomide is indicated for the treatment of adult patients with active rheumatoid arthritis as a 'disease-modifying antirheumatic drug' (DMARD).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</si>
  <si>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10/03/2011</t>
  </si>
  <si>
    <t>10/03/2014</t>
  </si>
  <si>
    <t>18/03/2014</t>
  </si>
  <si>
    <t>https://www.ema.europa.eu/en/medicines/human/EPAR/leflunomide-teva</t>
  </si>
  <si>
    <t>Winfuran</t>
  </si>
  <si>
    <t>EMEA/H/C/002683</t>
  </si>
  <si>
    <t>Kidney Diseases</t>
  </si>
  <si>
    <t>V03AX02</t>
  </si>
  <si>
    <t>Treatment of uraemic pruritus (UP)</t>
  </si>
  <si>
    <t>Toray International U.K. Limited</t>
  </si>
  <si>
    <t>17/01/2014</t>
  </si>
  <si>
    <t>24/01/2014</t>
  </si>
  <si>
    <t>11/03/2014</t>
  </si>
  <si>
    <t>https://www.ema.europa.eu/en/medicines/human/EPAR/winfuran</t>
  </si>
  <si>
    <t>Docetaxel Teva Pharma</t>
  </si>
  <si>
    <t>EMEA/H/C/002032</t>
  </si>
  <si>
    <t>IB/7/G</t>
  </si>
  <si>
    <t>Carcinoma, Non-Small-Cell Lung;Breast Neoplasms;Prostatic Neoplasms</t>
  </si>
  <si>
    <t>Breast cancer Docetaxel Teva Pharma monotherapy is indicated for the treatment of patients with locally advanced or metastatic breast cancer after failure of cytotoxic therapy. Previous chemotherapy should have included an anthracycline or an alkylating agent. Non-small-cell lung cancer Docetaxel Teva Pharma is indicated for the treatment of patients with locally advanced or metastatic non-small-cell lung cancer after failure of prior chemotherapy. Docetaxel Teva Pharma in combination with cisplatin is indicated for the treatment of patients with unresectable, locally advanced or metastatic non-small-cell lung cancer, in patients who have not previously received chemotherapy for this condition. Prostate cancer Docetaxel Teva Pharma in combination with prednisone or prednisolone is indicated for the treatment of patients with hormone refractory metastatic prostate cancer.</t>
  </si>
  <si>
    <t>21/01/2014</t>
  </si>
  <si>
    <t>https://www.ema.europa.eu/en/medicines/human/EPAR/docetaxel-teva-pharma</t>
  </si>
  <si>
    <t>Tritanrix HepB</t>
  </si>
  <si>
    <t>EMEA/H/C/000093</t>
  </si>
  <si>
    <t>diphtheria (D), tetanus (T), pertussis (whole cell) (Pw) and hepatitis B (rDNA) (HBV) vaccine (adsorbed)</t>
  </si>
  <si>
    <t>Diphtheria toxoid;hepatitis B surface antigen;Bordetella pertussis (inactivated);tetanus toxoid</t>
  </si>
  <si>
    <t>Hepatitis B;Tetanus;Immunization;Whooping Cough;Diphtheria</t>
  </si>
  <si>
    <t>J07CA05</t>
  </si>
  <si>
    <t>Tritanrix HepB is indicated for active immunisation against diphtheria, tetanus, pertussis and hepatitis B (HBV) in infants from six weeks onwards (see section 4.2).</t>
  </si>
  <si>
    <t>01/01/2014</t>
  </si>
  <si>
    <t>19/07/1996</t>
  </si>
  <si>
    <t>https://www.ema.europa.eu/en/medicines/human/EPAR/tritanrix-hepb</t>
  </si>
  <si>
    <t>EMEA/H/C/001173</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</si>
  <si>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</si>
  <si>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Archie Samuel s.r.o.</t>
  </si>
  <si>
    <t>25/10/2013</t>
  </si>
  <si>
    <t>12/12/2013</t>
  </si>
  <si>
    <t>https://www.ema.europa.eu/en/medicines/human/EPAR/clopidogrel-ratiopharm-0</t>
  </si>
  <si>
    <t>Masican</t>
  </si>
  <si>
    <t>EMEA/H/C/002670</t>
  </si>
  <si>
    <t>Treatment of unresectable and/or metastatic malignant gastrointestinal stromal tumour (GIST)</t>
  </si>
  <si>
    <t>22/11/2013</t>
  </si>
  <si>
    <t>04/07/2014</t>
  </si>
  <si>
    <t>https://www.ema.europa.eu/en/medicines/human/EPAR/masican</t>
  </si>
  <si>
    <t>Rasitrio</t>
  </si>
  <si>
    <t>EMEA/H/C/002017</t>
  </si>
  <si>
    <t>aliskiren;amlodipine;hydrochlorothiazide</t>
  </si>
  <si>
    <t>C09XA54</t>
  </si>
  <si>
    <t>Rasitrio is indicated for the treatment of essential hypertension as substitution therapy in adult patients whose blood pressure is adequately controlled on the combination of aliskiren, amlodipine and hydrochlorothiazide given concurrently at the same dose level as in the combination.</t>
  </si>
  <si>
    <t>Novartis Europharm Ltd.</t>
  </si>
  <si>
    <t>03/10/2013</t>
  </si>
  <si>
    <t>22/11/2011</t>
  </si>
  <si>
    <t>https://www.ema.europa.eu/en/medicines/human/EPAR/rasitrio</t>
  </si>
  <si>
    <t>IXinity</t>
  </si>
  <si>
    <t>EMEA/H/C/002349</t>
  </si>
  <si>
    <t>trenonacog alfa;trenonacog alfa</t>
  </si>
  <si>
    <t>B02BD12</t>
  </si>
  <si>
    <t>treatment of hemophilia B</t>
  </si>
  <si>
    <t>Cangene Europe Limited</t>
  </si>
  <si>
    <t>28/06/2013</t>
  </si>
  <si>
    <t>https://www.ema.europa.eu/en/medicines/human/EPAR/ixinity</t>
  </si>
  <si>
    <t>Infanrix Penta</t>
  </si>
  <si>
    <t>EMEA/H/C/000295</t>
  </si>
  <si>
    <t>R/0067</t>
  </si>
  <si>
    <t>diphtheria (D), tetanus (T), pertussis (acellular, component) (Pa), hepatitis B (rDNA) (HBV), poliomyelitis (inactivated) (IPV) vaccine (adsorbed)</t>
  </si>
  <si>
    <t>Diphtheria toxoid;tetanus toxoid;Bordetella pertussis antigens (pertussis toxoid, filamentous haemagglutinin, pertactin);poliovirus (inactivated) (type 1 (Mahoney strain), type 2 (MEF-1 strain), type 3 (Saukett strain));hepatitis B surface antigen</t>
  </si>
  <si>
    <t>Hepatitis B;Tetanus;Immunization;Whooping Cough;Poliomyelitis;Diphtheria</t>
  </si>
  <si>
    <t>J07CA12</t>
  </si>
  <si>
    <t>Infanrix Penta is indicated for primary and booster vaccination of infants against diphtheria, tetanus, pertussis, hepatitis B and poliomyelitis.</t>
  </si>
  <si>
    <t>23/08/2013</t>
  </si>
  <si>
    <t>https://www.ema.europa.eu/en/medicines/human/EPAR/infanrix-penta</t>
  </si>
  <si>
    <t>Belviq</t>
  </si>
  <si>
    <t>EMEA/H/C/002597</t>
  </si>
  <si>
    <t>As an adjunct to diet and exercise for weight control</t>
  </si>
  <si>
    <t>Arena Pharmaceutical Enterprises Limited</t>
  </si>
  <si>
    <t>31/05/2013</t>
  </si>
  <si>
    <t>03/05/2013</t>
  </si>
  <si>
    <t>20/08/2013</t>
  </si>
  <si>
    <t>https://www.ema.europa.eu/en/medicines/human/EPAR/belviq</t>
  </si>
  <si>
    <t>EMEA/H/C/002425</t>
  </si>
  <si>
    <t>Eye Diseases</t>
  </si>
  <si>
    <t>Treatment of Lebers Hereditary Optic Neuropathy</t>
  </si>
  <si>
    <t>18/01/2013</t>
  </si>
  <si>
    <t>06/08/2013</t>
  </si>
  <si>
    <t>https://www.ema.europa.eu/en/medicines/human/EPAR/raxone-0</t>
  </si>
  <si>
    <t>OraNera</t>
  </si>
  <si>
    <t>EMEA/H/C/002443</t>
  </si>
  <si>
    <t>treatment of limbal stem cell deficiency in adults</t>
  </si>
  <si>
    <t>CellSeed Europe Ltd</t>
  </si>
  <si>
    <t>22/03/2013</t>
  </si>
  <si>
    <t>14/03/2013</t>
  </si>
  <si>
    <t>https://www.ema.europa.eu/en/medicines/human/EPAR/oranera</t>
  </si>
  <si>
    <t>Sepioglin</t>
  </si>
  <si>
    <t>EMEA/H/C/002021</t>
  </si>
  <si>
    <t>Pioglitazone is indicated as second- or third-line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type-2-diabetes-mellitus adult patients with insufficient glycaemic control on insulin for whom metformin is inappropriate because of contraindications or intolerance (see section 4.4).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(see section 4.4).</t>
  </si>
  <si>
    <t>Vaia S.A.</t>
  </si>
  <si>
    <t>06/06/2013</t>
  </si>
  <si>
    <t>https://www.ema.europa.eu/en/medicines/human/EPAR/sepioglin</t>
  </si>
  <si>
    <t>Ibaflin</t>
  </si>
  <si>
    <t>EMEA/V/C/000052</t>
  </si>
  <si>
    <t>R/0019</t>
  </si>
  <si>
    <t>ibafloxacin</t>
  </si>
  <si>
    <t>QJ01MA96</t>
  </si>
  <si>
    <t>Dogs: Ibaflin is indicated for the treatment of the following conditions in dogs:  dermal infections (pyoderma - superficial and deep, wounds, abscesses) caused by susceptible strains of Staphylococci, Escherichia coli and Proteus mirabilis; acute, uncomplicated urinary-tract infections, caused by susceptible strains of Staphylococci, Proteus species, Enterobacter spp., E. coli and Klebsiella spp.; respiratory-tract infections (upper tract) caused by susceptible strains of Staphylococci, E. coli, and Klebsiella spp.  Ibaflin gel is indicated in dogs for the treatment of the following conditions:  dermal infections (pyoderma - superficial and deep, wounds, abscesses) caused by susceptible pathogens such as Staphylococcus spp., E. coli and P. mirabilis.  Cats: Ibaflin gel is indicated in cats for treatment of the following conditions:  dermal infections (soft-tissue infections - wounds, abscesses) caused by susceptible pathogens such as Staphylococcus spp., E. coli, Proteus spp. and Pasteurella spp.; upper respiratory-tract infections caused by susceptible pathogens such as Staphylococcus spp., E. coli, Klebsiella spp. and Pasteurella spp.</t>
  </si>
  <si>
    <t>13/06/2000</t>
  </si>
  <si>
    <t>10/07/2013</t>
  </si>
  <si>
    <t>https://www.ema.europa.eu/en/medicines/veterinary/EPAR/ibaflin</t>
  </si>
  <si>
    <t>Daronrix</t>
  </si>
  <si>
    <t>EMEA/H/C/000706</t>
  </si>
  <si>
    <t>pandemic influenza vaccine (whole virion, inactivated, adjuvanted)</t>
  </si>
  <si>
    <t>whole virion, inactivated, containing antigen*: A/Vietnam/1194/2004 (H5N1)* produced in eggs</t>
  </si>
  <si>
    <t>02/07/2013</t>
  </si>
  <si>
    <t>https://www.ema.europa.eu/en/medicines/human/EPAR/daronrix</t>
  </si>
  <si>
    <t>Omontys</t>
  </si>
  <si>
    <t>EMEA/H/C/002600</t>
  </si>
  <si>
    <t>peginesatide</t>
  </si>
  <si>
    <t>Anemia</t>
  </si>
  <si>
    <t>treatment of symptomatic anaemia associated with chronic kidney disease (CKD)</t>
  </si>
  <si>
    <t>Takeda Global Research and Development Centre (Europe)</t>
  </si>
  <si>
    <t>https://www.ema.europa.eu/en/medicines/human/EPAR/omontys</t>
  </si>
  <si>
    <t>Kynamro</t>
  </si>
  <si>
    <t>EMEA/H/C/002429</t>
  </si>
  <si>
    <t>mipomersen sodium</t>
  </si>
  <si>
    <t>C10AX11</t>
  </si>
  <si>
    <t>treatment of cholesterol and hypercholesterolaemia</t>
  </si>
  <si>
    <t>14/12/2012</t>
  </si>
  <si>
    <t>29/05/2013</t>
  </si>
  <si>
    <t>17/06/2013</t>
  </si>
  <si>
    <t>https://www.ema.europa.eu/en/medicines/human/EPAR/kynamro</t>
  </si>
  <si>
    <t>Qsiva</t>
  </si>
  <si>
    <t>EMEA/H/C/002350</t>
  </si>
  <si>
    <t>phentermine;topiramate</t>
  </si>
  <si>
    <t>Vivus BV</t>
  </si>
  <si>
    <t>https://www.ema.europa.eu/en/medicines/human/EPAR/qsiva</t>
  </si>
  <si>
    <t>Nobivac Piro</t>
  </si>
  <si>
    <t>EMEA/V/C/000084</t>
  </si>
  <si>
    <t>vaccine against babesiosis in dogs</t>
  </si>
  <si>
    <t>babesia canis, inactivated;babesia rossi, inactivated</t>
  </si>
  <si>
    <t>For active immunisation of dogs of six months of age or older against Babesia canis to reduce the severity of clinical signs associated with acute babesiosis (B. canis) and anaemia as measured by packed cell volume. Onset of immunity: Three weeks after the basic vaccination course. Duration of immunity: Six months after the last (re-)vaccination.</t>
  </si>
  <si>
    <t>22/05/2013</t>
  </si>
  <si>
    <t>02/09/2004</t>
  </si>
  <si>
    <t>https://www.ema.europa.eu/en/medicines/veterinary/EPAR/nobivac-piro</t>
  </si>
  <si>
    <t>EMEA/H/C/002371</t>
  </si>
  <si>
    <t>treatment of schizophrenia</t>
  </si>
  <si>
    <t>17/05/2013</t>
  </si>
  <si>
    <t>https://www.ema.europa.eu/en/medicines/human/EPAR/fanaptum</t>
  </si>
  <si>
    <t>Trevaclyn</t>
  </si>
  <si>
    <t>EMEA/H/C/000897</t>
  </si>
  <si>
    <t>A20/0038</t>
  </si>
  <si>
    <t>laropiprant;nicotinic acid</t>
  </si>
  <si>
    <t>C10AD52</t>
  </si>
  <si>
    <t>Trevaclyn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 Trevaclyn should be used in patients in combination with 3-hydroxy-3-methyl-glutaryl-co-enzyme-A (HMG-CoA)-reductase inhibitors (statins), when the cholesterol-lowering effect of HMG-CoA-reductase-inhibitor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Trevaclyn.</t>
  </si>
  <si>
    <t>03/07/2008</t>
  </si>
  <si>
    <t>https://www.ema.europa.eu/en/medicines/human/EPAR/trevaclyn</t>
  </si>
  <si>
    <t>Pelzont</t>
  </si>
  <si>
    <t>EMEA/H/C/000903</t>
  </si>
  <si>
    <t>Pelzont is indicated for the treatment of dyslipidaemia, particularly in patients with combined mixed dyslipidaemia (characterised by elevated levels of low-density-lipoprotein (LDL) cholesterol and triglycerides and low high-density-lipoprotein (HDL)cholesterol) and in patients with primary hypercholesterolaemia (heterozygous familial and non-familial). Pelzont should be used in patients in combination with 3-hydroxy-3-methylglutaryl-coenzyme-A (HMG-CoA)-reductase inhibitors (statins), when the cholesterol lowering effect of HMG-CoA-reductase inhibitor monotherapy is inadequate. It can be used as monotherapy only in patients in whom HMG-CoA-reductase inhibitors are considered inappropriate or not tolerated. Diet and other non-pharmacological treatments (e.g. exercise, weight reduction) should be continued during therapy with Pelzont.</t>
  </si>
  <si>
    <t>https://www.ema.europa.eu/en/medicines/human/EPAR/pelzont</t>
  </si>
  <si>
    <t>Tredaptive</t>
  </si>
  <si>
    <t>EMEA/H/C/000889</t>
  </si>
  <si>
    <t>Tredaptive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 Tredaptive should be used in patients in combination with 3-hydroxy-3-methyl-glutaryl-co-enzyme-A (HMG-CoA)-reductase inhibitors (statins), when the cholesterol-lowering effect of HMG-CoA-reductase 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Tredaptive.</t>
  </si>
  <si>
    <t>Merck Sharp  Dohme Ltd.</t>
  </si>
  <si>
    <t>https://www.ema.europa.eu/en/medicines/human/EPAR/tredaptive</t>
  </si>
  <si>
    <t>Hyalograft C autograft</t>
  </si>
  <si>
    <t>EMEA/H/C/002657</t>
  </si>
  <si>
    <t>Repairing defects in the cartilage of the femoral condyles and trochlea (the end of the thigh bone that forms part of the knee) caused by sudden or repetitive trauma.</t>
  </si>
  <si>
    <t>Anika Therapeutics S.r.l.</t>
  </si>
  <si>
    <t>27/02/2013</t>
  </si>
  <si>
    <t>https://www.ema.europa.eu/en/medicines/human/EPAR/hyalograft-c-autograft</t>
  </si>
  <si>
    <t>Bondenza (previously Ibandronic Acid Roche)</t>
  </si>
  <si>
    <t>EMEA/H/C/000502</t>
  </si>
  <si>
    <t>II/0034</t>
  </si>
  <si>
    <t>Treatment of osteoporosis in post-menopausal women at increased risk of fracture. A reduction in the risk of vertebral fractures has been demonstrated. Efficacy on femoral-neck fractures has not been established.</t>
  </si>
  <si>
    <t>14/02/2013</t>
  </si>
  <si>
    <t>13/05/2013</t>
  </si>
  <si>
    <t>https://www.ema.europa.eu/en/medicines/human/EPAR/bondenza</t>
  </si>
  <si>
    <t>Ribavirin BioPartners</t>
  </si>
  <si>
    <t>EMEA/H/C/001184</t>
  </si>
  <si>
    <t>Ribavirin BioPartners is indicated for the treatment of chronic hepatitis-C-virus (HCV) infection in adults, children three years of age and older and adolescents and must only be used as part of a combination regimen with interferon alfa-2b. Ribavirin monotherapy must not be used. There is no safety or efficacy information on the use of ribavirin with other forms of interferon (i.e. not alfa-2b). Naïve patients Adult patients Ribavirin BioPartners is indicated, in combination with interferon alfa-2b, for the treatment of adult patients with all types of chronic hepatitis C except genotype 1, not previously treated, without liver decompensation, with elevated alanine aminotransferase (ALT), who are positive for hepatitis C viral ribonucleic acid (HCV-RNA) (see section 4.4) Children three years of age and older and adolescents Ribavirin BioPartners is intended for use, in a combination regimen with interferon alfa-2b, for the treatment of children three years of age and older and adolescents, who have all types of chronic hepatitis C except genotype 1, not previously treated, without liver decompensation, and who are positive for HCV-RNA. When deciding to not to defer treatment until adulthood, it is important to consider that the combination therapy induced a growth inhibition. The reversibility of growth inhibition is uncertain. The decision to treat should be made on a case by case basis (see section 4.4). Previous-treatment-failure patients Adult patients Ribavirin BioPartners is indicated, in combination with interferon alfa-2b, for the treatment of adult patients with chronic hepatitis C who have previously responded (with normalisation of ALT at the end of treatment) to interferon alfa monotherapy but who have subsequently relapsed (see section 5.1).</t>
  </si>
  <si>
    <t>06/04/2010</t>
  </si>
  <si>
    <t>09/04/2013</t>
  </si>
  <si>
    <t>06/05/2013</t>
  </si>
  <si>
    <t>https://www.ema.europa.eu/en/medicines/human/EPAR/ribavirin-biopartners</t>
  </si>
  <si>
    <t>Possia</t>
  </si>
  <si>
    <t>EMEA/H/C/002303</t>
  </si>
  <si>
    <t>WS/0292</t>
  </si>
  <si>
    <t>Possia, co-administered with acetylsalicylic acid (ASA), is indicated for the prevention of atherothrombotic events in adult patients with acute coronary syndromes (unstable angina, non-ST-elevation myocardial infarction [NSTEMI] or ST-elevation myocardial infarction [STEMI]); including patients managed medically, and those who are managed with percutaneous coronary intervention (PCI) or coronary artery by-pass grafting (CABG).</t>
  </si>
  <si>
    <t>24/10/2012</t>
  </si>
  <si>
    <t>https://www.ema.europa.eu/en/medicines/human/EPAR/possia</t>
  </si>
  <si>
    <t>Ruvise</t>
  </si>
  <si>
    <t>EMEA/H/C/002551</t>
  </si>
  <si>
    <t>https://www.ema.europa.eu/en/medicines/human/EPAR/ruvise</t>
  </si>
  <si>
    <t>Memantine FGK</t>
  </si>
  <si>
    <t>EMEA/H/C/002687</t>
  </si>
  <si>
    <t>Treatment of Alzheimers disease</t>
  </si>
  <si>
    <t>https://www.ema.europa.eu/en/medicines/human/EPAR/memantine-fgk</t>
  </si>
  <si>
    <t>Labazenit</t>
  </si>
  <si>
    <t>EMEA/H/C/002201</t>
  </si>
  <si>
    <t>budesonide;salmeterol</t>
  </si>
  <si>
    <t>Budesonide;salmeterol</t>
  </si>
  <si>
    <t>treatment of asthma</t>
  </si>
  <si>
    <t>Laboratoires SMB S.A.  </t>
  </si>
  <si>
    <t>https://www.ema.europa.eu/en/medicines/human/EPAR/labazenit</t>
  </si>
  <si>
    <t>Istodax</t>
  </si>
  <si>
    <t>EMEA/H/C/002122</t>
  </si>
  <si>
    <t>romidepsin</t>
  </si>
  <si>
    <t>L01XX39</t>
  </si>
  <si>
    <t>treatment of peripheral T-cell lymphoma (PTCL)</t>
  </si>
  <si>
    <t>Celgene Europe Ltd.</t>
  </si>
  <si>
    <t>12/02/2013</t>
  </si>
  <si>
    <t>https://www.ema.europa.eu/en/medicines/human/EPAR/istodax</t>
  </si>
  <si>
    <t>Acrescent</t>
  </si>
  <si>
    <t>EMEA/H/C/002424</t>
  </si>
  <si>
    <t>memantine hydrochloride;donepezil hydrochloride</t>
  </si>
  <si>
    <t>11/03/2013</t>
  </si>
  <si>
    <t>https://www.ema.europa.eu/en/medicines/human/EPAR/acrescent</t>
  </si>
  <si>
    <t>Balaxur</t>
  </si>
  <si>
    <t>EMEA/H/C/002708</t>
  </si>
  <si>
    <t>N06DA52</t>
  </si>
  <si>
    <t>https://www.ema.europa.eu/en/medicines/human/EPAR/balaxur</t>
  </si>
  <si>
    <t>Riprazo</t>
  </si>
  <si>
    <t>EMEA/H/C/000853</t>
  </si>
  <si>
    <t>IG/0209/G</t>
  </si>
  <si>
    <t>17/08/2012</t>
  </si>
  <si>
    <t>24/01/2013</t>
  </si>
  <si>
    <t>01/03/2013</t>
  </si>
  <si>
    <t>https://www.ema.europa.eu/en/medicines/human/EPAR/riprazo</t>
  </si>
  <si>
    <t>Jenzyl</t>
  </si>
  <si>
    <t>EMEA/H/C/002259</t>
  </si>
  <si>
    <t>TReament of metastatic soft tissue sarcoma or bone sarcoma</t>
  </si>
  <si>
    <t>Merck Sharp and Dohme Ltd.</t>
  </si>
  <si>
    <t>27/11/2012</t>
  </si>
  <si>
    <t>18/02/2013</t>
  </si>
  <si>
    <t>https://www.ema.europa.eu/en/medicines/human/EPAR/jenzyl</t>
  </si>
  <si>
    <t>Loulla</t>
  </si>
  <si>
    <t>EMEA/H/C/002501</t>
  </si>
  <si>
    <t>Treatment of acute lymphatic leukemia</t>
  </si>
  <si>
    <t>Only For Children Pharmaceuticals</t>
  </si>
  <si>
    <t>19/12/2012</t>
  </si>
  <si>
    <t>https://www.ema.europa.eu/en/medicines/human/EPAR/loulla</t>
  </si>
  <si>
    <t>Duloxetine Boehringer Ingelheim</t>
  </si>
  <si>
    <t>EMEA/H/C/001007</t>
  </si>
  <si>
    <t>P46/008</t>
  </si>
  <si>
    <t>Treatment of diabetic peripheral neuropathic pain in adults.</t>
  </si>
  <si>
    <t>07/12/2009</t>
  </si>
  <si>
    <t>08/10/2008</t>
  </si>
  <si>
    <t>https://www.ema.europa.eu/en/medicines/human/EPAR/duloxetine-boehringer-ingelheim</t>
  </si>
  <si>
    <t>EMEA/H/C/002506</t>
  </si>
  <si>
    <t>treatment of diabetes mellitus</t>
  </si>
  <si>
    <t>Marvel Life Sciences Ltd.</t>
  </si>
  <si>
    <t>https://www.ema.europa.eu/en/medicines/human/EPAR/solumarv</t>
  </si>
  <si>
    <t>Isomarv medium</t>
  </si>
  <si>
    <t>EMEA/H/C/002610</t>
  </si>
  <si>
    <t>https://www.ema.europa.eu/en/medicines/human/EPAR/isomarv-medium</t>
  </si>
  <si>
    <t>Combimarv</t>
  </si>
  <si>
    <t>EMEA/H/C/002609</t>
  </si>
  <si>
    <t>https://www.ema.europa.eu/en/medicines/human/EPAR/combimarv</t>
  </si>
  <si>
    <t>Elelyso</t>
  </si>
  <si>
    <t>EMEA/H/C/002250</t>
  </si>
  <si>
    <t>taliglucerase alfa</t>
  </si>
  <si>
    <t>A16AB11</t>
  </si>
  <si>
    <t>treatment of Gaucher disease</t>
  </si>
  <si>
    <t>Pfizer Ltd.   </t>
  </si>
  <si>
    <t>29/10/2012</t>
  </si>
  <si>
    <t>03/07/2012</t>
  </si>
  <si>
    <t>23/11/2012</t>
  </si>
  <si>
    <t>https://www.ema.europa.eu/en/medicines/human/EPAR/elelyso</t>
  </si>
  <si>
    <t>Rilonacept Regeneron (previously Arcalyst)</t>
  </si>
  <si>
    <t>EMEA/H/C/001047</t>
  </si>
  <si>
    <t>S/0006</t>
  </si>
  <si>
    <t>Cryopyrin-Associated Periodic Syndromes</t>
  </si>
  <si>
    <t>Rilonacept Regeneron is indicated for the treatment of cryopyrin-associated periodic syndromes (CAPS) with severe symptoms, including familial cold auto-inflammatory syndrome (FCAS) and Muckle-Wells syndrome (MWS), in adults and children aged 12 years and older.</t>
  </si>
  <si>
    <t>Regeneron UK Limited</t>
  </si>
  <si>
    <t>28/06/2012</t>
  </si>
  <si>
    <t>30/10/2012</t>
  </si>
  <si>
    <t>https://www.ema.europa.eu/en/medicines/human/EPAR/rilonacept-regeneron</t>
  </si>
  <si>
    <t>Imprida HCT</t>
  </si>
  <si>
    <t>EMEA/H/C/001161</t>
  </si>
  <si>
    <t>WS/0250/G</t>
  </si>
  <si>
    <t>Angiotensin II antagonists, plain;Angiotensin II antagonists, combinations</t>
  </si>
  <si>
    <t>20/10/2012</t>
  </si>
  <si>
    <t>22/10/2012</t>
  </si>
  <si>
    <t>https://www.ema.europa.eu/en/medicines/human/EPAR/imprida-hct</t>
  </si>
  <si>
    <t>Zerene</t>
  </si>
  <si>
    <t>EMEA/H/C/000228</t>
  </si>
  <si>
    <t>Zerene is indicated for the treatment of patients with insomnia who have difficulty falling asleep. It is indicated only when the disorder is severe, disabling or subjecting the individual to extreme distress.</t>
  </si>
  <si>
    <t>15/10/2012</t>
  </si>
  <si>
    <t>https://www.ema.europa.eu/en/medicines/human/EPAR/zerene</t>
  </si>
  <si>
    <t>Rivastigmine Teva</t>
  </si>
  <si>
    <t>EMEA/H/C/001044</t>
  </si>
  <si>
    <t>IB/0008/G</t>
  </si>
  <si>
    <t>Anticholinesterases</t>
  </si>
  <si>
    <t>10/09/2012</t>
  </si>
  <si>
    <t>27/09/2012</t>
  </si>
  <si>
    <t>https://www.ema.europa.eu/en/medicines/human/EPAR/rivastigmine-teva</t>
  </si>
  <si>
    <t>SecreFlo</t>
  </si>
  <si>
    <t>EMEA/H/C/002027</t>
  </si>
  <si>
    <t>Repligen Europe Limited</t>
  </si>
  <si>
    <t>24/09/2012</t>
  </si>
  <si>
    <t>https://www.ema.europa.eu/en/medicines/human/EPAR/secreflo</t>
  </si>
  <si>
    <t>Riprazo HCT</t>
  </si>
  <si>
    <t>EMEA/H/C/002420</t>
  </si>
  <si>
    <t>Treatment of essential hypertension in adults. Riprazo HCT is indicated in patients whose blood pressure is not adequately controlled on aliskiren or hydrochlorothiazide used alone. Rirpozo HCT is indicated as substitution therapy in patients adequately controlled with aliskiren and hydrochlorothiazide, given concurrently, at the same dose level as in the combination.</t>
  </si>
  <si>
    <t>13/04/2011</t>
  </si>
  <si>
    <t>https://www.ema.europa.eu/en/medicines/human/EPAR/riprazo-hct</t>
  </si>
  <si>
    <t>Sprimeo HCT</t>
  </si>
  <si>
    <t>EMEA/H/C/002421</t>
  </si>
  <si>
    <t>Treatment of essential hypertension in adults. Sprimeo HCT is indicated in patients whose blood pressure is not adequately controlled on aliskiren or hydrochlorothiazide used alone. Sprimeo HCT is indicated as substitution therapy in patients adequately controlled with aliskiren and hydrochlorothiazide, given concurrently, at the same dose level as in the combination.</t>
  </si>
  <si>
    <t>06/07/2012</t>
  </si>
  <si>
    <t>28/08/2012</t>
  </si>
  <si>
    <t>https://www.ema.europa.eu/en/medicines/human/EPAR/sprimeo-hct</t>
  </si>
  <si>
    <t>Exalief</t>
  </si>
  <si>
    <t>EMEA/H/C/000987</t>
  </si>
  <si>
    <t>IB/0025</t>
  </si>
  <si>
    <t>Exalief is indicated as adjunctive therapy in adults with partial-onset seizures with or without secondary generalisation.</t>
  </si>
  <si>
    <t>BIAL - Portela  Ca, S.A.</t>
  </si>
  <si>
    <t>21/04/2012</t>
  </si>
  <si>
    <t>24/07/2012</t>
  </si>
  <si>
    <t>https://www.ema.europa.eu/en/medicines/human/EPAR/exalief</t>
  </si>
  <si>
    <t>Hexavac</t>
  </si>
  <si>
    <t>EMEA/H/C/000298</t>
  </si>
  <si>
    <t>diphtheria, tetanus, acellular pertussis, inactivated poliomyelitis, hepatitis B (recombinant) and Haemophilus influenzae type b conjugate vaccine, adjuvanted</t>
  </si>
  <si>
    <t>purified diphtheria toxoid;purified tetanus toxoid;purified pertussis toxoid;purified pertussis filamentous haemagglutinin;hepatitis B surface antigen;Inactivated Type 1 Poliovirus (Mahoney);Inactivated Type 3 Poliovirus (Saukett);Haemophilus influenzae type b polysaccharide</t>
  </si>
  <si>
    <t>J07CA</t>
  </si>
  <si>
    <t>This combined vaccine is indicated for primary and booster vaccination of children against diphtheria, tetanus, pertussis, hepatitis B caused by all known subtypes of viruses, poliomyelitis and invasive infections caused by Haemophilus influenzae type b.</t>
  </si>
  <si>
    <t>Sanofi Pasteur MSD, SNC</t>
  </si>
  <si>
    <t>https://www.ema.europa.eu/en/medicines/human/EPAR/hexavac</t>
  </si>
  <si>
    <t>Regranex</t>
  </si>
  <si>
    <t>EMEA/H/C/000212</t>
  </si>
  <si>
    <t>IB/0037/G</t>
  </si>
  <si>
    <t>becaplermin</t>
  </si>
  <si>
    <t>Wound Healing;Skin Ulcer</t>
  </si>
  <si>
    <t>D03AX06</t>
  </si>
  <si>
    <t>Regranex is indicated, in association with other good wound care measures, to promote granulation and thereby the healing of full-thickness, neuropathic, chronic, diabetic ulcers less than or equal to 5 cm2.</t>
  </si>
  <si>
    <t>11/10/2010</t>
  </si>
  <si>
    <t>29/03/1999</t>
  </si>
  <si>
    <t>16/07/2012</t>
  </si>
  <si>
    <t>https://www.ema.europa.eu/en/medicines/human/EPAR/regranex</t>
  </si>
  <si>
    <t>MabCampath</t>
  </si>
  <si>
    <t>EMEA/H/C/000353</t>
  </si>
  <si>
    <t>N/0055</t>
  </si>
  <si>
    <t>L01XC04</t>
  </si>
  <si>
    <t>MabCampath is indicated for the treatment of patients with B-cell chronic lymphocytic leukaemia (BCLL) for whom fludarabine combination chemotherapy is not appropriate.</t>
  </si>
  <si>
    <t>Genzyme Europe B.V.</t>
  </si>
  <si>
    <t>06/07/2001</t>
  </si>
  <si>
    <t>08/08/2012</t>
  </si>
  <si>
    <t>https://www.ema.europa.eu/en/medicines/human/EPAR/mabcampath</t>
  </si>
  <si>
    <t>Gonazon</t>
  </si>
  <si>
    <t>EMEA/V/C/000075</t>
  </si>
  <si>
    <t>azagly-nafarelin</t>
  </si>
  <si>
    <t>Dogs;Salmonidae (Salmonid fish)</t>
  </si>
  <si>
    <t>QH01CA</t>
  </si>
  <si>
    <t>Female salmonid fish such as Atlantic salmon (Salmo salar), rainbow trout (Oncorhynchus mykiss), brown trout (Salmo trutta) and Arctic charr (Salvelinus alpinus) Induction and synchronisation of ovulation for the production of eyed-eggs and fry. Dogs (bitches) Prevention of gonadal function in bitches via long term blockade of gonadotrophin synthesis.</t>
  </si>
  <si>
    <t>22/07/2009</t>
  </si>
  <si>
    <t>20/07/2003</t>
  </si>
  <si>
    <t>https://www.ema.europa.eu/en/medicines/veterinary/EPAR/gonazon</t>
  </si>
  <si>
    <t>Valtropin</t>
  </si>
  <si>
    <t>EMEA/H/C/000602</t>
  </si>
  <si>
    <t>A20/08</t>
  </si>
  <si>
    <t>Paediatric poulation  Long-term treatment of children (2 to 11 years old) and adolescents (12 to 18 years old) with growth failure due to an inadequate secretion of normal endogenous growth hormone. Treatment of short stature in children with Turner syndrome, confirmed by chromosome analysis. Treatment of growth retardation in pre-pubertal children with chronic renal insufficiency.  Adult patients  Replacement therapy in adults with pronounced growth hormone deficiency of either childhood- or adult-onset aetiology.  Patients with severe growth hormone deficiency in adulthood are defined as patients with known hypothalamic-pituitary pathology and at least one additional known deficiency of a pituitary hormone not being prolactin. These patients should undergo a single dynamic test in order to diagnose or exclude a growth hormone deficiency. In patients with childhood-onset isolated growth hormone deficiency (no evidence of hypothalamic-pituitary disease or cranial irradiation), two dynamic tests should be recommended, except for those having low insulin-like growth factor-1 (IGF-1) concentrations (&amp;lt; 2 standard deviation score (SDS)), who may be considered for one test. The cut-off point of the dynamic test should be strict.</t>
  </si>
  <si>
    <t>14/08/2012</t>
  </si>
  <si>
    <t>https://www.ema.europa.eu/en/medicines/human/EPAR/valtropin</t>
  </si>
  <si>
    <t>Teslascan</t>
  </si>
  <si>
    <t>EMEA/H/C/000137</t>
  </si>
  <si>
    <t>II/0016</t>
  </si>
  <si>
    <t>mangafodipir</t>
  </si>
  <si>
    <t>mangafodipir trisodium</t>
  </si>
  <si>
    <t>V08CA05</t>
  </si>
  <si>
    <t>This medicinal product is for diagnostic use only. Contrast medium for diagnostic magnetic resonance imaging (MRI) for the detection of lesions of the liver suspected to be due to metastatic disease or hepatocellular carcinomas. As an adjunct to MRI to aid in the investigation of focal pancreatic lesions.</t>
  </si>
  <si>
    <t>22/05/1997</t>
  </si>
  <si>
    <t>02/08/2012</t>
  </si>
  <si>
    <t>https://www.ema.europa.eu/en/medicines/human/EPAR/teslascan</t>
  </si>
  <si>
    <t>Refludan</t>
  </si>
  <si>
    <t>EMEA/H/C/000122</t>
  </si>
  <si>
    <t>lepirudin</t>
  </si>
  <si>
    <t>Thromboembolism;Thrombocytopenia</t>
  </si>
  <si>
    <t>B01AE02</t>
  </si>
  <si>
    <t>Anticoagulation in adult patients with heparin-induced thrombocytopenia type II and thromboembolic disease mandating parenteral antithrombotic therapy. The diagnosis should be confirmed by the heparin-induced platelet activation assay or an equivalent test.</t>
  </si>
  <si>
    <t>27/07/2012</t>
  </si>
  <si>
    <t>https://www.ema.europa.eu/en/medicines/human/EPAR/refludan</t>
  </si>
  <si>
    <t>Clopidogrel Acino Pharma GmbH</t>
  </si>
  <si>
    <t>EMEA/H/C/001175</t>
  </si>
  <si>
    <t>A20/04</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</si>
  <si>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</si>
  <si>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Acino Pharma GmbH</t>
  </si>
  <si>
    <t>26/07/2012</t>
  </si>
  <si>
    <t>https://www.ema.europa.eu/en/medicines/human/EPAR/clopidogrel-acino-pharma-gmbh</t>
  </si>
  <si>
    <t>Clopidogrel Acino Pharma</t>
  </si>
  <si>
    <t>EMEA/H/C/001172</t>
  </si>
  <si>
    <t>A20/0004</t>
  </si>
  <si>
    <t>09/02/2012</t>
  </si>
  <si>
    <t>https://www.ema.europa.eu/en/medicines/human/EPAR/clopidogrel-acino-pharma</t>
  </si>
  <si>
    <t>Clopidogrel Hexal</t>
  </si>
  <si>
    <t>EMEA/H/C/001139</t>
  </si>
  <si>
    <t>A20/0006</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</si>
  <si>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For further information please refer to section 5.1.</t>
  </si>
  <si>
    <t>https://www.ema.europa.eu/en/medicines/human/EPAR/clopidogrel-hexal</t>
  </si>
  <si>
    <t>Sprimeo</t>
  </si>
  <si>
    <t>EMEA/H/C/000851</t>
  </si>
  <si>
    <t>04/07/2012</t>
  </si>
  <si>
    <t>https://www.ema.europa.eu/en/medicines/human/EPAR/sprimeo</t>
  </si>
  <si>
    <t>Mulsevo</t>
  </si>
  <si>
    <t>EMEA/H/C/002516</t>
  </si>
  <si>
    <t>semuloparin sodium</t>
  </si>
  <si>
    <t>&amp;nbsp; prevention of venous thromboembolism &amp;nbsp; &amp;nbsp;</t>
  </si>
  <si>
    <t>Sanofi-aventis groupe</t>
  </si>
  <si>
    <t>05/07/2012</t>
  </si>
  <si>
    <t>https://www.ema.europa.eu/en/medicines/human/EPAR/mulsevo</t>
  </si>
  <si>
    <t>Egrifta</t>
  </si>
  <si>
    <t>EMEA/H/C/002427</t>
  </si>
  <si>
    <t>tesamorelin</t>
  </si>
  <si>
    <t>Treatment of excess abdominal fat in HIV-infected patients with lipodystrophy</t>
  </si>
  <si>
    <t>18/07/2012</t>
  </si>
  <si>
    <t>https://www.ema.europa.eu/en/medicines/human/EPAR/egrifta</t>
  </si>
  <si>
    <t>Folotyn</t>
  </si>
  <si>
    <t>EMEA/H/C/002096</t>
  </si>
  <si>
    <t>pralatrexate</t>
  </si>
  <si>
    <t>Lymphoma, T-Cell</t>
  </si>
  <si>
    <t>L01BA05</t>
  </si>
  <si>
    <t>treatment of peripheral T-cell lymphoma</t>
  </si>
  <si>
    <t>Allos Therapeutics Ltd</t>
  </si>
  <si>
    <t>20/01/2012</t>
  </si>
  <si>
    <t>11/07/2012</t>
  </si>
  <si>
    <t>https://www.ema.europa.eu/en/medicines/human/EPAR/folotyn</t>
  </si>
  <si>
    <t>Pioglitazone Teva Generics</t>
  </si>
  <si>
    <t>EMEA/H/C/002448</t>
  </si>
  <si>
    <t>Treatment of type 2 diabetes mellitus</t>
  </si>
  <si>
    <t>23/09/2011</t>
  </si>
  <si>
    <t>26/01/2012</t>
  </si>
  <si>
    <t>30/04/2012</t>
  </si>
  <si>
    <t>https://www.ema.europa.eu/en/medicines/human/EPAR/pioglitazone-teva-generics</t>
  </si>
  <si>
    <t>EMEA/V/C/002342</t>
  </si>
  <si>
    <t>25/06/2012</t>
  </si>
  <si>
    <t>13/03/2012</t>
  </si>
  <si>
    <t>https://www.ema.europa.eu/en/medicines/veterinary/EPAR/oxapex-0</t>
  </si>
  <si>
    <t>Fablyn</t>
  </si>
  <si>
    <t>EMEA/H/C/000977</t>
  </si>
  <si>
    <t>lasofoxifene</t>
  </si>
  <si>
    <t>Lasofoxifene tartrate</t>
  </si>
  <si>
    <t>Fablyn is indicated for the treatment of osteoporosis in postmenopausal women at increased risk of fracture. A significant reduction in the incidence of vertebral and non-vertebral fractures but not hip fractures has been demonstrated (see section 5.1). When determining the choice of Fablyn or other therapies, including oestrogens, for a postmenopausal woman, consideration should be given to menopausal symptoms, effects on uterine and breast tissues, and cardiovascular risks and benefits (see section 5.1).</t>
  </si>
  <si>
    <t>Dr. Friedrich Eberth Arzneimittel GmbH</t>
  </si>
  <si>
    <t>27/02/2012</t>
  </si>
  <si>
    <t>https://www.ema.europa.eu/en/medicines/human/EPAR/fablyn</t>
  </si>
  <si>
    <t>Intrinsa</t>
  </si>
  <si>
    <t>EMEA/H/C/000634</t>
  </si>
  <si>
    <t>testosterone</t>
  </si>
  <si>
    <t>Sexual Dysfunctions, Psychological</t>
  </si>
  <si>
    <t>G03BA03</t>
  </si>
  <si>
    <t>Intrinsa is indicated for the treatment of hypoactive sexual desire disorder (HSDD) in bilaterally oophorectomised and hysterectomised (surgically induced menopause) women receiving concomitant estrogen therapy.</t>
  </si>
  <si>
    <t>Warner Chilcott UK Ltd.</t>
  </si>
  <si>
    <t>25/05/2012</t>
  </si>
  <si>
    <t>18/06/2012</t>
  </si>
  <si>
    <t>https://www.ema.europa.eu/en/medicines/human/EPAR/intrinsa</t>
  </si>
  <si>
    <t>Docefrez</t>
  </si>
  <si>
    <t>EMEA/H/C/001074</t>
  </si>
  <si>
    <t>Stomach Neoplasms;Adenoma;Breast Neoplasms;Carcinoma, Non-Small-Cell Lung;Prostatic Neoplasms</t>
  </si>
  <si>
    <t>Breast cancer  Docetaxel in combination with doxorubicin and cyclophosphamide is indicated for the adjuvant treatment of patients with operable node-positive breast cancer. Docetaxel in combination with doxorubicin is indicated for the treatment of patients with locally advanced or metastatic breast cancer who have not previously received cytotoxic therapy for this condition. Docetaxel monotherapy is indicated for the treatment of patients with locally advanced or metastatic breast cancer after failure of cytotoxic therapy. Previous chemotherapy should have included an anthracycline or an alkylating agent. Docetaxel in combination with trastuzumab is indicated for the treatment of patients with metastatic breast cancer whose tumours over express HER2 and who previously have not received chemotherapy for metastatic disease. Docetaxel in combination with capecitabine is indicated for the treatment of patients with locally advanced or metastatic breast cancer after failure of cytotoxic chemotherapy. Previous therapy should have included an anthracycline.  Non-small cell lung cancer  Docetaxel is indicated for the treatment of patients with locally advanced or metastatic non-small cell lung cancer after failure of prior chemotherapy. Docetaxel in combination with cisplatin is indicated for the treatment of patients with unresectable, locally advanced or metastatic non-small cell lung cancer, in patients who have not previously received chemotherapy for this condition.  Prostate cancer  Docetaxel in combination with prednisone or prednisolone is indicated for the treatment of patients with hormone refractory metastatic prostate cancer.  Gastric adenocarcinoma  Docetaxel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in combination with cisplatin and 5-fluorouracil is indicated for the induction treatment of patients with locally advanced squamous cell carcinoma of the head and neck.</t>
  </si>
  <si>
    <t>10/05/2010</t>
  </si>
  <si>
    <t>14/06/2012</t>
  </si>
  <si>
    <t>https://www.ema.europa.eu/en/medicines/human/EPAR/docefrez</t>
  </si>
  <si>
    <t>Zubrin</t>
  </si>
  <si>
    <t>EMEA/V/C/000057</t>
  </si>
  <si>
    <t>tepoxalin</t>
  </si>
  <si>
    <t>QM01AE92</t>
  </si>
  <si>
    <t>Reduction of inflammation and relief of pain caused by acute and chronic musculoskeletal disorders.</t>
  </si>
  <si>
    <t>02/02/2012</t>
  </si>
  <si>
    <t>08/05/2012</t>
  </si>
  <si>
    <t>https://www.ema.europa.eu/en/medicines/veterinary/EPAR/zubrin</t>
  </si>
  <si>
    <t>Poulvac Flufend H5N3 RG</t>
  </si>
  <si>
    <t>EMEA/V/C/000117</t>
  </si>
  <si>
    <t>recombinant inactivated avian influenza virus</t>
  </si>
  <si>
    <t>Chicken;Ducks</t>
  </si>
  <si>
    <t>QI01AA23</t>
  </si>
  <si>
    <t>For active immunisation of chickens and ducks against avian influenza virus type A, subtype H5. Chickens:Reduction of mortality and virus excretion after challenge.Onset of immunity: 3 weeks after the second injection.Duration of immunity in chickens has not been established yet. Ducks: Reduction of clinical signs and virus excretion after challenge.Onset of immunity: 3 weeks after the second injection.Duration of immunity in ducks : 14 weeks after the second injection.</t>
  </si>
  <si>
    <t>30/03/2012</t>
  </si>
  <si>
    <t>01/09/2006</t>
  </si>
  <si>
    <t>https://www.ema.europa.eu/en/medicines/veterinary/EPAR/poulvac-flufend-h5n3-rg</t>
  </si>
  <si>
    <t>PhotoBarr</t>
  </si>
  <si>
    <t>EMEA/H/C/000493</t>
  </si>
  <si>
    <t>T/0027</t>
  </si>
  <si>
    <t>porfimer sodium</t>
  </si>
  <si>
    <t>Barrett Esophagus</t>
  </si>
  <si>
    <t>L01XD01</t>
  </si>
  <si>
    <t>Photodynamic therapy (PDT) with PhotoBarr is indicated for:   Ablation of high-grade dysplasia (HGD) in patients with Barrett's Oesophagus (BO)</t>
  </si>
  <si>
    <t>Pinnacle Biologics B.V. </t>
  </si>
  <si>
    <t>25/03/2004</t>
  </si>
  <si>
    <t>https://www.ema.europa.eu/en/medicines/human/EPAR/photobarr</t>
  </si>
  <si>
    <t>Pioglitazone ratiopharm GmbH</t>
  </si>
  <si>
    <t>EMEA/H/C/002369</t>
  </si>
  <si>
    <t>22/07/2011</t>
  </si>
  <si>
    <t>03/02/2012</t>
  </si>
  <si>
    <t>https://www.ema.europa.eu/en/medicines/human/EPAR/pioglitazone-ratiopharm-gmbh</t>
  </si>
  <si>
    <t>Pioglitazone ratiopharm</t>
  </si>
  <si>
    <t>EMEA/H/C/002260</t>
  </si>
  <si>
    <t>https://www.ema.europa.eu/en/medicines/human/EPAR/pioglitazone-ratiopharm</t>
  </si>
  <si>
    <t>Pioglitazone ratio</t>
  </si>
  <si>
    <t>EMEA/H/C/002370</t>
  </si>
  <si>
    <t>https://www.ema.europa.eu/en/medicines/human/EPAR/pioglitazone-ratio</t>
  </si>
  <si>
    <t>Paccal Vet</t>
  </si>
  <si>
    <t>EMEA/V/C/002237</t>
  </si>
  <si>
    <t>QL01CD01</t>
  </si>
  <si>
    <t>ANTINEOPLASTIC AND IMMUNOMODULATING AGENTS</t>
  </si>
  <si>
    <t>Treatment of non-resectable grade II or III mast cell tumours in dogs.</t>
  </si>
  <si>
    <t>Oasmia Pharmaceutical AB</t>
  </si>
  <si>
    <t>25/04/2012</t>
  </si>
  <si>
    <t>02/03/2012</t>
  </si>
  <si>
    <t>https://www.ema.europa.eu/en/medicines/veterinary/EPAR/paccal-vet</t>
  </si>
  <si>
    <t>Fluad Paediatric</t>
  </si>
  <si>
    <t>EMEA/H/C/002299</t>
  </si>
  <si>
    <t>Active immunization against influenza</t>
  </si>
  <si>
    <t>10/02/2012</t>
  </si>
  <si>
    <t>https://www.ema.europa.eu/en/medicines/human/EPAR/fluad-paediatric</t>
  </si>
  <si>
    <t>Livensa</t>
  </si>
  <si>
    <t>EMEA/H/C/000630</t>
  </si>
  <si>
    <t>Livensa is indicated for the treatment of hypoactive sexual desire disorder (HSDD) in bilaterally oophorectomised and hysterectomised (surgically induced menopause) women receiving concomitant estrogen therapy.</t>
  </si>
  <si>
    <t>Warner Chilcott  Deutschland GmbH</t>
  </si>
  <si>
    <t>16/04/2012</t>
  </si>
  <si>
    <t>https://www.ema.europa.eu/en/medicines/human/EPAR/livensa</t>
  </si>
  <si>
    <t>Prepandemic Influenza Vaccine (H5N1) (Split Virion, Inactivated, Adjuvanted) GlaxoSmithKline Biologicals</t>
  </si>
  <si>
    <t>EMEA/H/C/001015</t>
  </si>
  <si>
    <t>Active immunisation against H5N1 subtype of Influenza A virus. This indication is based on immunogenicity data from healthy subjects from the age of 18 years onwards following administration of two doses of vaccine prepared from A/VietNam/1194/2004 NIBRG-14 (H5N1) (see section 5.1). Prepandemic influenza vaccine (H5N1) (split virion, inactivated, adjuvanted) GlaxoSmithKline Biologicals 3.75 µg should be used in accordance with official guidance.</t>
  </si>
  <si>
    <t>26/09/2008</t>
  </si>
  <si>
    <t>https://www.ema.europa.eu/en/medicines/human/EPAR/prepandemic-influenza-vaccine-h5n1-split-virion-inactivated-adjuvanted-glaxosmithkline-biologicals</t>
  </si>
  <si>
    <t>Megestrol Alkermes</t>
  </si>
  <si>
    <t>EMEA/H/C/002177</t>
  </si>
  <si>
    <t>Alkermes Pharma Ireland Ltd.</t>
  </si>
  <si>
    <t>20/03/2012</t>
  </si>
  <si>
    <t>06/03/2012</t>
  </si>
  <si>
    <t>01/01/2012</t>
  </si>
  <si>
    <t>https://www.ema.europa.eu/en/medicines/human/EPAR/megestrol-alkermes</t>
  </si>
  <si>
    <t>Xigris</t>
  </si>
  <si>
    <t>EMEA/H/C/000396</t>
  </si>
  <si>
    <t>S/0029</t>
  </si>
  <si>
    <t>drotrecogin alfa (activated)</t>
  </si>
  <si>
    <t>Sepsis;Multiple Organ Failure</t>
  </si>
  <si>
    <t>B01AD10</t>
  </si>
  <si>
    <t>Xigris is indicated for the treatment of adult patients with severe sepsis with multiple organ failure when added to best standard care. The use of Xigris should be considered mainly in situations when therapy can be started within 24 hours after the onset of organ failure (for further information see section 5.1).</t>
  </si>
  <si>
    <t>https://www.ema.europa.eu/en/medicines/human/EPAR/xigris</t>
  </si>
  <si>
    <t>Sumatriptan Galpharm</t>
  </si>
  <si>
    <t>EMEA/H/C/002140</t>
  </si>
  <si>
    <t>sumatriptan</t>
  </si>
  <si>
    <t>sumatriptan succinate</t>
  </si>
  <si>
    <t>Galpharm Healthcare Ltd.</t>
  </si>
  <si>
    <t>https://www.ema.europa.eu/en/medicines/human/EPAR/sumatriptan-galpharm</t>
  </si>
  <si>
    <t>Kalbitor</t>
  </si>
  <si>
    <t>EMEA/H/C/002200</t>
  </si>
  <si>
    <t>Dyax s.a.</t>
  </si>
  <si>
    <t>23/11/2011</t>
  </si>
  <si>
    <t>11/11/2011</t>
  </si>
  <si>
    <t>https://www.ema.europa.eu/en/medicines/human/EPAR/kalbitor</t>
  </si>
  <si>
    <t>Janacti</t>
  </si>
  <si>
    <t>EMEA/H/C/002394</t>
  </si>
  <si>
    <t>07/11/2011</t>
  </si>
  <si>
    <t>https://www.ema.europa.eu/en/medicines/human/EPAR/janacti</t>
  </si>
  <si>
    <t>Desloratadine Krka</t>
  </si>
  <si>
    <t>EMEA/H/C/002461</t>
  </si>
  <si>
    <t>Respiratory system</t>
  </si>
  <si>
    <t>Relief of symptoms of allergic rhinitis and urticaria</t>
  </si>
  <si>
    <t>14/10/2011</t>
  </si>
  <si>
    <t>https://www.ema.europa.eu/en/medicines/human/EPAR/desloratadine-krka</t>
  </si>
  <si>
    <t>Ablavar (previously Vasovist)</t>
  </si>
  <si>
    <t>EMEA/H/C/000601</t>
  </si>
  <si>
    <t>IB/0020</t>
  </si>
  <si>
    <t>gadofosveset trisodium</t>
  </si>
  <si>
    <t>Magnetic Resonance Angiography</t>
  </si>
  <si>
    <t>V08CA</t>
  </si>
  <si>
    <t>This medicinal product is for diagnostic use only. Ablavar is indicated for contrast-enhanced magnetic resonance angiography (CE-MRA) for visualisation of abdominal or limb vessels in adults only, with suspected or known vascular disease.</t>
  </si>
  <si>
    <t>TMC Pharma Services Ltd.</t>
  </si>
  <si>
    <t>15/05/2011</t>
  </si>
  <si>
    <t>03/10/2005</t>
  </si>
  <si>
    <t>18/10/2011</t>
  </si>
  <si>
    <t>14/11/2011</t>
  </si>
  <si>
    <t>https://www.ema.europa.eu/en/medicines/human/EPAR/ablavar</t>
  </si>
  <si>
    <t>Clopidogrel Sandoz</t>
  </si>
  <si>
    <t>EMEA/H/C/001174</t>
  </si>
  <si>
    <t>A20/0007</t>
  </si>
  <si>
    <t>16/09/2010</t>
  </si>
  <si>
    <t>31/03/2011</t>
  </si>
  <si>
    <t>26/10/2011</t>
  </si>
  <si>
    <t>https://www.ema.europa.eu/en/medicines/human/EPAR/clopidogrel-sandoz</t>
  </si>
  <si>
    <t>Arepanrix</t>
  </si>
  <si>
    <t>EMEA/H/C/001201</t>
  </si>
  <si>
    <t>pandemic influenza vaccine (H1N1)v (split virion, inactivated, adjuvanted)</t>
  </si>
  <si>
    <t>split influenza virus, inactivated, containing antigen*: A/California/7/2009 (H1N1)v like strain (X-179A)*propagated in eggs.</t>
  </si>
  <si>
    <t>Prophylaxis of influenza in an officially declared pandemic situation. Pandemic influenza vaccine should be used in accordance with official guidance</t>
  </si>
  <si>
    <t>13/08/2010</t>
  </si>
  <si>
    <t>23/03/2010</t>
  </si>
  <si>
    <t>13/12/2010</t>
  </si>
  <si>
    <t>25/10/2011</t>
  </si>
  <si>
    <t>https://www.ema.europa.eu/en/medicines/human/EPAR/arepanrix</t>
  </si>
  <si>
    <t>Luveniq</t>
  </si>
  <si>
    <t>EMEA/H/C/002069</t>
  </si>
  <si>
    <t>treatment of non-infectious uveitis</t>
  </si>
  <si>
    <t>Lux Biosciences GmbH</t>
  </si>
  <si>
    <t>24/06/2011</t>
  </si>
  <si>
    <t>13/10/2011</t>
  </si>
  <si>
    <t>24/10/2011</t>
  </si>
  <si>
    <t>https://www.ema.europa.eu/en/medicines/human/EPAR/luveniq</t>
  </si>
  <si>
    <t>Alisade</t>
  </si>
  <si>
    <t>EMEA/H/C/001019</t>
  </si>
  <si>
    <t>Adults, adolescents (12 years and over) and children (6 - 11 years). Alisade is indicated for the treatment of the symptoms of allergic rhinitis.</t>
  </si>
  <si>
    <t>Glaxo Group Ltd.</t>
  </si>
  <si>
    <t>17/02/2010</t>
  </si>
  <si>
    <t>09/10/2011</t>
  </si>
  <si>
    <t>https://www.ema.europa.eu/en/medicines/human/EPAR/alisade</t>
  </si>
  <si>
    <t>Doxorubicin SUN</t>
  </si>
  <si>
    <t>EMEA/H/C/002049</t>
  </si>
  <si>
    <t>13/09/2011</t>
  </si>
  <si>
    <t>26/09/2011</t>
  </si>
  <si>
    <t>https://www.ema.europa.eu/en/medicines/human/EPAR/doxorubicin-sun</t>
  </si>
  <si>
    <t>Yarvitan</t>
  </si>
  <si>
    <t>EMEA/V/C/000113</t>
  </si>
  <si>
    <t>mitratapide</t>
  </si>
  <si>
    <t>QA08AB90</t>
  </si>
  <si>
    <t>As an aid in the management of overweight and obesity in adult dogs. To be used as part of an overall weight management programme which also includes appropriate dietary changes. Introducing appropriate lifestyle changes (e.g. increased exercise), in conjunction with this weight management programme, may provide additional benefits.</t>
  </si>
  <si>
    <t>Janssen Pharmaceutica N.V.</t>
  </si>
  <si>
    <t>20/10/2008</t>
  </si>
  <si>
    <t>14/11/2006</t>
  </si>
  <si>
    <t>https://www.ema.europa.eu/en/medicines/veterinary/EPAR/yarvitan</t>
  </si>
  <si>
    <t>Ibandronic Acid Hexal</t>
  </si>
  <si>
    <t>EMEA/H/C/002366</t>
  </si>
  <si>
    <t>Hypercalcemia;Breast Neoplasms;Osteoporosis;Neoplasm Metastasis</t>
  </si>
  <si>
    <t>Ibandronic Acid Hexal is indicated for  Prevention of skeletal events (pathological fractures, bone complications requiring radiotherapy or surgery) in patients with breast cancer and bone metastases. Treatment of tumour-induced hypercalcaemia with or without metastases.</t>
  </si>
  <si>
    <t>22/08/2011</t>
  </si>
  <si>
    <t>https://www.ema.europa.eu/en/medicines/human/EPAR/ibandronic-acid-hexal</t>
  </si>
  <si>
    <t>Avaglim</t>
  </si>
  <si>
    <t>EMEA/H/C/000675</t>
  </si>
  <si>
    <t>A20/0029</t>
  </si>
  <si>
    <t>rosiglitazone;glimepiride</t>
  </si>
  <si>
    <t>A10BD04</t>
  </si>
  <si>
    <t>AVAGLIM is indicated in the treatment of type 2 diabetes mellitus patients who are unable to achieve sufficient glycaemic control on optimal dosage of sulphonylurea monotherapy, and for whom metformin is inappropriate because of contraindication or intolerance.</t>
  </si>
  <si>
    <t>SmithKline Beecham Ltd</t>
  </si>
  <si>
    <t>12/08/2011</t>
  </si>
  <si>
    <t>https://www.ema.europa.eu/en/medicines/human/EPAR/avaglim</t>
  </si>
  <si>
    <t>Filgrastim ratiopharm</t>
  </si>
  <si>
    <t>EMEA/H/C/000824</t>
  </si>
  <si>
    <t>IB/0001/G</t>
  </si>
  <si>
    <t>Filgrastim ratiopharm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filgrastim are similar in adults and children receiving cytotoxic chemotherapy. Filgrastim ratiopharm is indicated for the mobilisation of peripheral blood progenitor cells (PBPC). In patients, children or adults, with severe congenital, cyclic, or idiopathic neutropenia with an absolute neutrophil count (ANC) of 0.5 x 109/l, and a history of severe or recurrent infections, long term administration of Filgrastim ratiopharm is indicated to increase neutrophil counts and to reduce the incidence and duration of infection-related events. Filgrastim ratiopharm is indicated for the treatment of persistent neutropenia (ANC less than or equal to 1.0 x 109/l) in patients with advanced HIV infection, in order to reduce the risk of bacterial infections when other options to manage neutropenia are inappropriate.</t>
  </si>
  <si>
    <t>20/04/2011</t>
  </si>
  <si>
    <t>https://www.ema.europa.eu/en/medicines/human/EPAR/filgrastim-ratiopharm</t>
  </si>
  <si>
    <t>Humenza</t>
  </si>
  <si>
    <t>EMEA/H/C/001202</t>
  </si>
  <si>
    <t>pandemic influenza vaccine (H1N1) (split virion, inactivated, adjuvanted)</t>
  </si>
  <si>
    <t>Prophylaxis of influenza in an officially declared pandemic situation. Pandemic influenza vaccine should be used in accordance with Official Guidance.</t>
  </si>
  <si>
    <t>14/06/2011</t>
  </si>
  <si>
    <t>08/06/2010</t>
  </si>
  <si>
    <t>30/06/2011</t>
  </si>
  <si>
    <t>https://www.ema.europa.eu/en/medicines/human/EPAR/humenza</t>
  </si>
  <si>
    <t>Agenerase</t>
  </si>
  <si>
    <t>EMEA/H/C/000264</t>
  </si>
  <si>
    <t>amprenavir</t>
  </si>
  <si>
    <t>J05AE05</t>
  </si>
  <si>
    <t>Agenerase, in combination with other antiretroviral agents, is indicated for the treatment of protease inhibitor (PI) experienced HIV-1 infected adults and children above the age of 4 years. Agenerase capsules should normally be administered with low dose ritonavir as a pharmacokinetic enhancer of amprenavir (see sections 4.2 and 4.5). The choice of amprenavir should be based on individual viral resistance testing and treatment history of patients (see section 5.1).The benefit of Agenerase boosted with ritonavir has not been demonstrated in PI nave patients (see section 5.1)</t>
  </si>
  <si>
    <t>29/04/2011</t>
  </si>
  <si>
    <t>20/10/2000</t>
  </si>
  <si>
    <t>21/06/2011</t>
  </si>
  <si>
    <t>https://www.ema.europa.eu/en/medicines/human/EPAR/agenerase</t>
  </si>
  <si>
    <t>Beprana</t>
  </si>
  <si>
    <t>EMEA/H/C/002159</t>
  </si>
  <si>
    <t>naproxcinod</t>
  </si>
  <si>
    <t>NicOx S. A.</t>
  </si>
  <si>
    <t>27/05/2011</t>
  </si>
  <si>
    <t>19/04/2011</t>
  </si>
  <si>
    <t>https://www.ema.europa.eu/en/medicines/human/EPAR/beprana</t>
  </si>
  <si>
    <t>Joicela</t>
  </si>
  <si>
    <t>EMEA/H/C/002104</t>
  </si>
  <si>
    <t>Novartis</t>
  </si>
  <si>
    <t>15/04/2011</t>
  </si>
  <si>
    <t>https://www.ema.europa.eu/en/medicines/human/EPAR/joicela</t>
  </si>
  <si>
    <t>Enviage</t>
  </si>
  <si>
    <t>EMEA/H/C/000850</t>
  </si>
  <si>
    <t>Treatment of essential hypertension</t>
  </si>
  <si>
    <t>22/04/2009</t>
  </si>
  <si>
    <t>27/09/2010</t>
  </si>
  <si>
    <t>https://www.ema.europa.eu/en/medicines/human/EPAR/enviage</t>
  </si>
  <si>
    <t>Epostim</t>
  </si>
  <si>
    <t>EMEA/H/C/002265</t>
  </si>
  <si>
    <t>Reliance GeneMedix Plc</t>
  </si>
  <si>
    <t>15/03/2011</t>
  </si>
  <si>
    <t>https://www.ema.europa.eu/en/medicines/human/EPAR/epostim</t>
  </si>
  <si>
    <t>Onsenal</t>
  </si>
  <si>
    <t>EMEA/H/C/000466</t>
  </si>
  <si>
    <t>II/0028</t>
  </si>
  <si>
    <t>celecoxib</t>
  </si>
  <si>
    <t>L01XX33</t>
  </si>
  <si>
    <t>Onsenal is indicated for the reduction of the number of adenomatous intestinal polyps in familial adenomatous polyposis (FAP), as an adjunct to surgery and further endoscopic surveillance (see section 4.4). The effect of Onsenal-induced reduction of polyp burden on the risk of intestinal cancer has not been demonstrated (see sections 4.4 and 5.1)</t>
  </si>
  <si>
    <t>28/03/2011</t>
  </si>
  <si>
    <t>28/11/2008</t>
  </si>
  <si>
    <t>06/04/2011</t>
  </si>
  <si>
    <t>https://www.ema.europa.eu/en/medicines/human/EPAR/onsenal</t>
  </si>
  <si>
    <t>Thelin</t>
  </si>
  <si>
    <t>EMEA/H/C/000679</t>
  </si>
  <si>
    <t>sitaxentan sodium</t>
  </si>
  <si>
    <t>C02KX03</t>
  </si>
  <si>
    <t>Treatment of patients with pulmonary arterial hypertension (PAH) classified as WHO functional class III, to improve exercise capacity. Efficacy has been shown in primary pulmonary hypertension and in pulmonary hypertension associated with connective tissue disease.</t>
  </si>
  <si>
    <t>Pfizer Ltd.</t>
  </si>
  <si>
    <t>10/08/2006</t>
  </si>
  <si>
    <t>02/03/2011</t>
  </si>
  <si>
    <t>https://www.ema.europa.eu/en/medicines/human/EPAR/thelin</t>
  </si>
  <si>
    <t>Clopidogrel 1A Pharma</t>
  </si>
  <si>
    <t>EMEA/H/C/001054</t>
  </si>
  <si>
    <t>Peripheral Vascular Diseases</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</si>
  <si>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 Non ST segment elevation acute coronary syndrome (unstable angina or non Q 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For further information please refer to section 5.1.</t>
  </si>
  <si>
    <t>01/02/2011</t>
  </si>
  <si>
    <t>https://www.ema.europa.eu/en/medicines/human/EPAR/clopidogrel-1a-pharma</t>
  </si>
  <si>
    <t>Topotecan SUN</t>
  </si>
  <si>
    <t>EMEA/H/C/002091</t>
  </si>
  <si>
    <t>23/02/2011</t>
  </si>
  <si>
    <t>03/01/2011</t>
  </si>
  <si>
    <t>https://www.ema.europa.eu/en/medicines/human/EPAR/topotecan-sun</t>
  </si>
  <si>
    <t>Movectro</t>
  </si>
  <si>
    <t>EMEA/H/C/001197</t>
  </si>
  <si>
    <t>Merck Serono Europe Limited</t>
  </si>
  <si>
    <t>08/02/2011</t>
  </si>
  <si>
    <t>https://www.ema.europa.eu/en/medicines/human/EPAR/movectro</t>
  </si>
  <si>
    <t>Cerepro</t>
  </si>
  <si>
    <t>EMEA/H/C/001103</t>
  </si>
  <si>
    <t>Ark Therapeutics</t>
  </si>
  <si>
    <t>31/12/2009</t>
  </si>
  <si>
    <t>08/03/2010</t>
  </si>
  <si>
    <t>https://www.ema.europa.eu/en/medicines/human/EPAR/cerepro</t>
  </si>
  <si>
    <t>Tekinex</t>
  </si>
  <si>
    <t>EMEA/H/C/001244</t>
  </si>
  <si>
    <t>omacetaxine mepesuccinate</t>
  </si>
  <si>
    <t>L01XX40</t>
  </si>
  <si>
    <t>ChemGenex Europe SAS</t>
  </si>
  <si>
    <t>31/01/2011</t>
  </si>
  <si>
    <t>11/01/2011</t>
  </si>
  <si>
    <t>https://www.ema.europa.eu/en/medicines/human/EPAR/tekinex</t>
  </si>
  <si>
    <t>Ozespa</t>
  </si>
  <si>
    <t>EMEA/H/C/002019</t>
  </si>
  <si>
    <t>briakinumab</t>
  </si>
  <si>
    <t>L04AC09</t>
  </si>
  <si>
    <t>Abbott Laboratories Ltd.</t>
  </si>
  <si>
    <t>14/01/2011</t>
  </si>
  <si>
    <t>https://www.ema.europa.eu/en/medicines/human/EPAR/ozespa</t>
  </si>
  <si>
    <t>EMEA/H/C/000612</t>
  </si>
  <si>
    <t>A20-0013</t>
  </si>
  <si>
    <t>Management of acute moderate to severe post-operative pain for use in a hospital setting only</t>
  </si>
  <si>
    <t>24/01/2011</t>
  </si>
  <si>
    <t>24/01/2006</t>
  </si>
  <si>
    <t>28/01/2011</t>
  </si>
  <si>
    <t>https://www.ema.europa.eu/en/medicines/human/EPAR/ionsys-0</t>
  </si>
  <si>
    <t>ImmunoGam</t>
  </si>
  <si>
    <t>EMEA/H/C/001055</t>
  </si>
  <si>
    <t>Immunization, Passive;Hepatitis B</t>
  </si>
  <si>
    <t>Specific immunoglobulins</t>
  </si>
  <si>
    <t>Immunoprophylaxis of Hepatitis B  - In case of accidental exposure in non-immunised subjects (including persons whose vaccination isincomplete or status unknown). - In haemodialysed patients, until vaccination has become effective. - In the newborn of a hepatitis B virus carrier-mother. - In subjects who did not show an immune response (no measurable hepatitis B antibodies) after vaccination and for whom a continuous prevention is necessary due to the continuous risk of being infected with hepatitis B. Consideration should also be given to other official guidance on the appropriate use of human hepatitis B immunoglobulin for intramuscular use.</t>
  </si>
  <si>
    <t>16/03/2010</t>
  </si>
  <si>
    <t>26/01/2011</t>
  </si>
  <si>
    <t>https://www.ema.europa.eu/en/medicines/human/EPAR/immunogam</t>
  </si>
  <si>
    <t>Zenhale</t>
  </si>
  <si>
    <t>EMEA/H/C/001217</t>
  </si>
  <si>
    <t>Formoterol (fumarate);mometasone furoate</t>
  </si>
  <si>
    <t>Schering-Plough Europe</t>
  </si>
  <si>
    <t>25/11/2010</t>
  </si>
  <si>
    <t>05/11/2010</t>
  </si>
  <si>
    <t>https://www.ema.europa.eu/en/medicines/human/EPAR/zenhale</t>
  </si>
  <si>
    <t>Emerflu</t>
  </si>
  <si>
    <t>EMEA/H/C/000859</t>
  </si>
  <si>
    <t>J07BB</t>
  </si>
  <si>
    <t>Prophylaxis of influenza in an officially declared pandemic situation in adults. Pandemic influenza vaccine should be used in accordance with official guidance (see sections 4.2, 5.1).</t>
  </si>
  <si>
    <t>01/12/2010</t>
  </si>
  <si>
    <t>20/12/2010</t>
  </si>
  <si>
    <t>https://www.ema.europa.eu/en/medicines/human/EPAR/emerflu</t>
  </si>
  <si>
    <t>Rasival</t>
  </si>
  <si>
    <t>EMEA/H/C/001191</t>
  </si>
  <si>
    <t>15/09/2010</t>
  </si>
  <si>
    <t>22/11/2010</t>
  </si>
  <si>
    <t>https://www.ema.europa.eu/en/medicines/human/EPAR/rasival</t>
  </si>
  <si>
    <t>NeoSpect</t>
  </si>
  <si>
    <t>EMEA/H/C/000263</t>
  </si>
  <si>
    <t>depreotide</t>
  </si>
  <si>
    <t>depreotide trifluoroacetate</t>
  </si>
  <si>
    <t>V09IA05</t>
  </si>
  <si>
    <t>This medicinal product is for diagnostic use only.For scintigraphic imaging of suspected malignant tumours in the lung after initial detection, incombination with CT scan or chest X-ray, in patients with solitary pulmonary nodules.</t>
  </si>
  <si>
    <t>https://www.ema.europa.eu/en/medicines/human/EPAR/neospect</t>
  </si>
  <si>
    <t>Gallimune Flu H5N9 (i)</t>
  </si>
  <si>
    <t>EMEA/V/C/002229</t>
  </si>
  <si>
    <t>16/11/2010</t>
  </si>
  <si>
    <t>05/10/2010</t>
  </si>
  <si>
    <t>https://www.ema.europa.eu/en/medicines/veterinary/EPAR/gallimune-flu-h5n9-i</t>
  </si>
  <si>
    <t>Zeftera (previously Zevtera)</t>
  </si>
  <si>
    <t>EMEA/H/C/000883</t>
  </si>
  <si>
    <t>ceftobiprole</t>
  </si>
  <si>
    <t>ceftobiprole medocaril</t>
  </si>
  <si>
    <t>Skin Diseases, Infectious;Soft Tissue Infections</t>
  </si>
  <si>
    <t>J01DI01</t>
  </si>
  <si>
    <t>22/09/2010</t>
  </si>
  <si>
    <t>https://www.ema.europa.eu/en/medicines/human/EPAR/zeftera</t>
  </si>
  <si>
    <t>Medicinal Oxygen Air Liquide Sante</t>
  </si>
  <si>
    <t>EMEA/V/C/000111</t>
  </si>
  <si>
    <t>oxygen</t>
  </si>
  <si>
    <t>Horses;Dogs;Cats</t>
  </si>
  <si>
    <t>QV03AN01</t>
  </si>
  <si>
    <t>For oxygen supplementation and as a carrier gas during inhalation anaesthesia.For oxygen supplementation during recovery.</t>
  </si>
  <si>
    <t>Air Liquide Santé International</t>
  </si>
  <si>
    <t>20/12/2006</t>
  </si>
  <si>
    <t>21/09/2010</t>
  </si>
  <si>
    <t>https://www.ema.europa.eu/en/medicines/veterinary/EPAR/medicinal-oxygen-air-liquide-sante</t>
  </si>
  <si>
    <t>Nobilis Influenza H5N6</t>
  </si>
  <si>
    <t>EMEA/V/C/000125</t>
  </si>
  <si>
    <t>S/0001</t>
  </si>
  <si>
    <t>inactivated whole avian influenza virus antigen of H5 subtype (strain H5N6, A/duck/Potsdam/2243/84)</t>
  </si>
  <si>
    <t>For active immunisation of chickens against avian influenza type A, subtype H5.Reduction of clinical signs, mortality and excretion of virus after challenge with a virulent H5N1 strain, were shown by two weeks after a single dose vaccination.Serum antibodies have been shown to persist in chickens for at least 7 months and studies performed with other vaccine strains show that serum antibodies would be expected to persist in chickens for at least 12 months after administration of two doses of vaccine.</t>
  </si>
  <si>
    <t>31/01/2008</t>
  </si>
  <si>
    <t>https://www.ema.europa.eu/en/medicines/veterinary/EPAR/nobilis-influenza-h5n6</t>
  </si>
  <si>
    <t>Nobilis Influenza H7N1</t>
  </si>
  <si>
    <t>EMEA/V/C/000123</t>
  </si>
  <si>
    <t>S/0003</t>
  </si>
  <si>
    <t>adjuvanted inactivated vaccine against avian influenza virus type A, subtype H7</t>
  </si>
  <si>
    <t>inactivated whole avian influenza virus antigen of H7N1 subtype (strain, A/CK/Italy/473/99)</t>
  </si>
  <si>
    <t>For active immunisation of chickens and ducks against avian influenza type A, subtype H7N1. Efficacy has been evaluated on the basis of preliminary results in chickens and ringed teals.  In chickens, reduction of clinical signs, mortality, excretion and transmission of virus after challenge were shown by two weeks after a single dose vaccination. In ducks, reduction of excretion and transmission of virus after challenge were shown by two weeks after a single dose vaccination.  Although it has not been investigated with this particular AI vaccine strain, studies performed with other strains show that protective levels of serum antibody titres would be expected to persist in chickens for at least 12 months after administration of two doses of vaccine. The duration of immunity in ducks is unknown.</t>
  </si>
  <si>
    <t>07/07/2010</t>
  </si>
  <si>
    <t>14/05/2007</t>
  </si>
  <si>
    <t>https://www.ema.europa.eu/en/medicines/veterinary/EPAR/nobilis-influenza-h7n1</t>
  </si>
  <si>
    <t>Pruban</t>
  </si>
  <si>
    <t>EMEA/V/C/000048</t>
  </si>
  <si>
    <t>resocortol butyrate</t>
  </si>
  <si>
    <t>QD07AC90</t>
  </si>
  <si>
    <t>Treatment of acute localised moist dermatitis.</t>
  </si>
  <si>
    <t>https://www.ema.europa.eu/en/medicines/veterinary/EPAR/pruban</t>
  </si>
  <si>
    <t>Brilence</t>
  </si>
  <si>
    <t>EMEA/H/C/001237</t>
  </si>
  <si>
    <t>Wyeth Europa Ltd</t>
  </si>
  <si>
    <t>11/06/2010</t>
  </si>
  <si>
    <t>21/05/2010</t>
  </si>
  <si>
    <t>28/05/2010</t>
  </si>
  <si>
    <t>29/06/2010</t>
  </si>
  <si>
    <t>https://www.ema.europa.eu/en/medicines/human/EPAR/brilence</t>
  </si>
  <si>
    <t>Sliwens</t>
  </si>
  <si>
    <t>EMEA/H/C/001102</t>
  </si>
  <si>
    <t>Sanofi Aventis</t>
  </si>
  <si>
    <t>18/12/2009</t>
  </si>
  <si>
    <t>21/12/2009</t>
  </si>
  <si>
    <t>01/06/2010</t>
  </si>
  <si>
    <t>https://www.ema.europa.eu/en/medicines/human/EPAR/sliwens</t>
  </si>
  <si>
    <t>Tyvaso</t>
  </si>
  <si>
    <t>EMEA/H/C/001115</t>
  </si>
  <si>
    <t>26/04/2010</t>
  </si>
  <si>
    <t>17/05/2010</t>
  </si>
  <si>
    <t>https://www.ema.europa.eu/en/medicines/human/EPAR/tyvaso</t>
  </si>
  <si>
    <t>Repaglinide Sun</t>
  </si>
  <si>
    <t>EMEA/H/C/001145</t>
  </si>
  <si>
    <t>Sun Pharmaceutical Industries B.V.</t>
  </si>
  <si>
    <t>25/03/2010</t>
  </si>
  <si>
    <t>15/05/2010</t>
  </si>
  <si>
    <t>https://www.ema.europa.eu/en/medicines/human/EPAR/repaglinide-sun</t>
  </si>
  <si>
    <t>Joulferon</t>
  </si>
  <si>
    <t>EMEA/H/C/002166</t>
  </si>
  <si>
    <t>16/04/2010</t>
  </si>
  <si>
    <t>https://www.ema.europa.eu/en/medicines/human/EPAR/joulferon</t>
  </si>
  <si>
    <t>Impulsor</t>
  </si>
  <si>
    <t>EMEA/H/C/001122</t>
  </si>
  <si>
    <t>milnacipran</t>
  </si>
  <si>
    <t>Fibromyalgia</t>
  </si>
  <si>
    <t>08/04/2010</t>
  </si>
  <si>
    <t>https://www.ema.europa.eu/en/medicines/human/EPAR/impulsor</t>
  </si>
  <si>
    <t>Milnacipran Pierre Fabre Medicament</t>
  </si>
  <si>
    <t>EMEA/H/C/001034</t>
  </si>
  <si>
    <t>https://www.ema.europa.eu/en/medicines/human/EPAR/milnacipran-pierre-fabre-medicament</t>
  </si>
  <si>
    <t>Ibuprofen/Diphenhydramine Hydrochloride Wyeth</t>
  </si>
  <si>
    <t>EMEA/H/C/001108</t>
  </si>
  <si>
    <t>Wyeth Consumer Healthcare</t>
  </si>
  <si>
    <t>07/01/2010</t>
  </si>
  <si>
    <t>20/04/2010</t>
  </si>
  <si>
    <t>https://www.ema.europa.eu/en/medicines/human/EPAR/ibuprofen-diphenhydramine-hydrochloride-wyeth</t>
  </si>
  <si>
    <t>EMEA/H/C/001193</t>
  </si>
  <si>
    <t>Carcinoma, Non-Small-Cell Lung;Breast Neoplasms;Head and Neck Neoplasms;Stomach Neoplasms;Adenocarcinoma;Prostatic Neoplasms</t>
  </si>
  <si>
    <t>26/03/2010</t>
  </si>
  <si>
    <t>https://www.ema.europa.eu/en/medicines/human/EPAR/docetaxel-mylan</t>
  </si>
  <si>
    <t>Pulsaflox</t>
  </si>
  <si>
    <t>EMEA/V/C/000060</t>
  </si>
  <si>
    <t>Turkeys;Chicken</t>
  </si>
  <si>
    <t>QJ01MA</t>
  </si>
  <si>
    <t>In chickens and turkeys Pulsaflox oral solution is indicated for treatment of chronic respiratory infections caused by sensitive strains of Escherichia coli and Mycoplasma gallisepticum.In turkeys Pulsaflox oral solution is also indicated for the treatment of infections caused by Pasteurella multocida.Pulsaflox oral solution should only be used based on susceptibility testing.</t>
  </si>
  <si>
    <t>https://www.ema.europa.eu/en/medicines/veterinary/EPAR/pulsaflox</t>
  </si>
  <si>
    <t>Ratioepo</t>
  </si>
  <si>
    <t>EMEA/H/C/001035</t>
  </si>
  <si>
    <t>Anemia;Kidney Failure;Cancer</t>
  </si>
  <si>
    <t>Treatment of symptomatic anaemia associated with chronic renal failure in adult patients and treatment of symptomatic anaemia in adult cancer patients with non-myeloid malignancies receiving chemotherapy</t>
  </si>
  <si>
    <t>25/02/2010</t>
  </si>
  <si>
    <t>22/03/2010</t>
  </si>
  <si>
    <t>https://www.ema.europa.eu/en/medicines/human/EPAR/ratioepo</t>
  </si>
  <si>
    <t>Paxene</t>
  </si>
  <si>
    <t>EMEA/H/C/000216</t>
  </si>
  <si>
    <t>R/0047</t>
  </si>
  <si>
    <t>Sarcoma, Kaposi;Carcinoma, Non-Small-Cell Lung;Ovarian Neoplasms;Breast Neoplasms</t>
  </si>
  <si>
    <t>Paxene is indicated for the treatment of patients with:  advanced AIDS-related Kaposi's sarcoma (AIDS-KS) who have failed prior liposomal anthracycline therapy; metastatic carcinoma of the breast (MBC) who have failed, or are not candidates for standard anthracycline-containing therapy; advanced carcinoma of the ovary (AOC) or with residual disease (&amp;gt; 1 cm) after initial laparotomy, in combination with cisplatin as first-line treatment; metastatic carcinoma of the ovary (MOC) after failure of platinum-containing combination therapy without taxanes as second-line treatment; non-small cell lung carcinoma (NSCLC) who are not candidates for potentially curative surgery and/or radiation therapy, in combination with cisplatin. Limited efficacy data supports this indication (see section 5.1).</t>
  </si>
  <si>
    <t>Norton Healthcare Ltd.</t>
  </si>
  <si>
    <t>14/07/2009</t>
  </si>
  <si>
    <t>19/07/1999</t>
  </si>
  <si>
    <t>01/03/2010</t>
  </si>
  <si>
    <t>https://www.ema.europa.eu/en/medicines/human/EPAR/paxene</t>
  </si>
  <si>
    <t>Bextra</t>
  </si>
  <si>
    <t>EMEA/H/C/000431</t>
  </si>
  <si>
    <t>valdecoxib</t>
  </si>
  <si>
    <t>Arthritis, Rheumatoid;Osteoarthritis;Dysmenorrhea</t>
  </si>
  <si>
    <t>M01AH03</t>
  </si>
  <si>
    <t>Antiinflammatory and antirheumatic products</t>
  </si>
  <si>
    <t>Symptomatic relief in the treatment of osteoarthritis or rheumatoid arthritis.Treatment of primary dysmenorrhoea. The decision to prescribe a selective COX-2 inhibitor should be based on an assessment of the individual patient's overall risk (see sections 4.3, 4.4).</t>
  </si>
  <si>
    <t>Pharmacia - Pfizer EEIG</t>
  </si>
  <si>
    <t>03/02/2010</t>
  </si>
  <si>
    <t>27/03/2003</t>
  </si>
  <si>
    <t>27/03/2008</t>
  </si>
  <si>
    <t>https://www.ema.europa.eu/en/medicines/human/EPAR/bextra</t>
  </si>
  <si>
    <t>Clopidogrel BMS</t>
  </si>
  <si>
    <t>EMEA/H/C/000974</t>
  </si>
  <si>
    <t>N/0012</t>
  </si>
  <si>
    <t>Clopidogrel is indicated in adults for the prevention of atherothrombotic events in: - Patients suffering from myocardial infarction (from a few days until less than 35 days), ischaemic stroke (from 7 days until less than 6 months) or established peripheral arterial disease. -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t>
  </si>
  <si>
    <t>26/10/2009</t>
  </si>
  <si>
    <t>12/11/2009</t>
  </si>
  <si>
    <t>https://www.ema.europa.eu/en/medicines/human/EPAR/clopidogrel-bms</t>
  </si>
  <si>
    <t>Comfyde</t>
  </si>
  <si>
    <t>EMEA/H/C/001221</t>
  </si>
  <si>
    <t>carisbamate</t>
  </si>
  <si>
    <t>20/01/2010</t>
  </si>
  <si>
    <t>https://www.ema.europa.eu/en/medicines/human/EPAR/comfyde</t>
  </si>
  <si>
    <t>Turvel</t>
  </si>
  <si>
    <t>EMEA/H/C/000158</t>
  </si>
  <si>
    <t>trovafloxacin</t>
  </si>
  <si>
    <t>J01MA13</t>
  </si>
  <si>
    <t>Trovafloxacin is a synthetic broad spectrum quinolone antibacterial agent indicated for the treatment of the following infections in adults:  Pneumonia: Community Acquired Pneumonia and Nosocomial Pneumonia (mild, moderate, and severe).  Note: Efficacy in patients with very severe nosocomial pneumonia and in particular infections due to less susceptible pathogens e.g. P. aeruginosa, has not been established. See also section 4.2.  Acute Exacerbations of Chronic Bronchitis Acute Sinusitis Complicated Intra-abdominal Infections and Acute Pelvic Infections Salpingitis Uncomplicated Gonococcal Urethritis and Cervicitis Chlamydial Cervicitis Complicated Skin and Soft Tissue Infections  Consideration should be given to official guidance on the appropriate use of antibacterial agents.</t>
  </si>
  <si>
    <t>08/07/1998</t>
  </si>
  <si>
    <t>https://www.ema.europa.eu/en/medicines/human/EPAR/turvel</t>
  </si>
  <si>
    <t>Turvel IV</t>
  </si>
  <si>
    <t>EMEA/H/C/000159</t>
  </si>
  <si>
    <t>alatrofloxacin mesilate</t>
  </si>
  <si>
    <t>03/07/1998</t>
  </si>
  <si>
    <t>https://www.ema.europa.eu/en/medicines/human/EPAR/turvel-iv</t>
  </si>
  <si>
    <t>Sovrima</t>
  </si>
  <si>
    <t>EMEA/H/C/000908</t>
  </si>
  <si>
    <t>Treatment of Friedreichâ??s Ataxia</t>
  </si>
  <si>
    <t>Centocor B.V.</t>
  </si>
  <si>
    <t>27/04/2009</t>
  </si>
  <si>
    <t>https://www.ema.europa.eu/en/medicines/human/EPAR/sovrima</t>
  </si>
  <si>
    <t>Trovan IV</t>
  </si>
  <si>
    <t>EMEA/H/C/000161</t>
  </si>
  <si>
    <t>https://www.ema.europa.eu/en/medicines/human/EPAR/trovan-iv</t>
  </si>
  <si>
    <t>Allex</t>
  </si>
  <si>
    <t>EMEA/H/C/000312</t>
  </si>
  <si>
    <t>Aerius is indicated for the relief of symptoms associated with:  allergic rhinitis (see section 5.1) urticaria (see section 5.1)</t>
  </si>
  <si>
    <t>10/03/2004</t>
  </si>
  <si>
    <t>https://www.ema.europa.eu/en/medicines/human/EPAR/allex</t>
  </si>
  <si>
    <t>Evotopin</t>
  </si>
  <si>
    <t>EMEA/H/C/000124</t>
  </si>
  <si>
    <t>Topotecan is indicated for the treatment of patients with metastatic carcinoma of the ovary after failure of first-line or subsequent therapy.</t>
  </si>
  <si>
    <t>Beecham Group plc</t>
  </si>
  <si>
    <t>15/04/1997</t>
  </si>
  <si>
    <t>https://www.ema.europa.eu/en/medicines/human/EPAR/evotopin</t>
  </si>
  <si>
    <t>Trovan</t>
  </si>
  <si>
    <t>EMEA/H/C/000160</t>
  </si>
  <si>
    <t>Trovafloxacin is a synthetic broad spectrum quinolone antibacterial agent indicated for the treatment of the following infections in adults:Pneumonia:  Community Acquired Pneumonia and Nosocomial Pneumonia (mild, moderate, and severe).  Note: Efficacy in patients with very severe nosocomial pneumonia and in particular infections due to less susceptible pathogens e.g. P. aeruginosa, has not been established. See also section 4.2.  Acute Exacerbations of Chronic Bronchitis Acute Sinusitis Complicated Intra-abdominal Infections and Acute Pelvic Infections Salpingitis Uncomplicated Gonococcal Urethritis and Cervicitis Chlamydial Cervicitis Complicated Skin and Soft Tissue Infections  Consideration should be given to official guidance on the appropriate use of antibacterial agents.</t>
  </si>
  <si>
    <t>https://www.ema.europa.eu/en/medicines/human/EPAR/trovan</t>
  </si>
  <si>
    <t>Indimacis 125</t>
  </si>
  <si>
    <t>EMEA/H/C/000065</t>
  </si>
  <si>
    <t>igovomab</t>
  </si>
  <si>
    <t>Radionuclide Imaging;Ovarian Neoplasms</t>
  </si>
  <si>
    <t>V09IB03</t>
  </si>
  <si>
    <t>Positive diagnosis of relapsing ovarian adenocarcinoma when serum CA 125 is increased without positive results of ultrasound or computerised tomography scan.</t>
  </si>
  <si>
    <t>https://www.ema.europa.eu/en/medicines/human/EPAR/indimacis-125</t>
  </si>
  <si>
    <t>Rotashield</t>
  </si>
  <si>
    <t>EMEA/H/C/000192</t>
  </si>
  <si>
    <t>rotavirus vaccine</t>
  </si>
  <si>
    <t>rotavirus serotype 1 reassortant, rotavirus serotype 2 reassortant, rotavirus serotype 3 rhesus, rotavirus serotype 4 reassortant</t>
  </si>
  <si>
    <t>J07BH</t>
  </si>
  <si>
    <t>RotaShield is indicated for active immunisation of infants aged 6 weeks to 30 weeks for prevention of severe clinical manifestations of gastro-enteritis caused by rotavirus serotypes 1, 2, 3 and 4 of group A.</t>
  </si>
  <si>
    <t>Wyeth Lederle Vaccines S.A.</t>
  </si>
  <si>
    <t>07/05/1999</t>
  </si>
  <si>
    <t>https://www.ema.europa.eu/en/medicines/human/EPAR/rotashield</t>
  </si>
  <si>
    <t>Destara</t>
  </si>
  <si>
    <t>EMEA/H/C/000103</t>
  </si>
  <si>
    <t>Hypercalcemia;Cancer</t>
  </si>
  <si>
    <t>Treatment of tumour-induced hypercalcaemia with or without metastases.</t>
  </si>
  <si>
    <t>https://www.ema.europa.eu/en/medicines/human/EPAR/destara</t>
  </si>
  <si>
    <t>Zelnorm</t>
  </si>
  <si>
    <t>EMEA/H/C/000621</t>
  </si>
  <si>
    <t>tegaserod</t>
  </si>
  <si>
    <t>A03AE02</t>
  </si>
  <si>
    <t>Zelnorm is indicated for the repeated symptomatic short-term treatment of women with Irritable Bowel Syndrome (IBS) whose predominant bowel habit is constipation, associated with abdominal pain/discomfort or bloating (see section 4.2).</t>
  </si>
  <si>
    <t>https://www.ema.europa.eu/en/medicines/human/EPAR/zelnorm</t>
  </si>
  <si>
    <t>Tikosyn</t>
  </si>
  <si>
    <t>EMEA/H/C/000238</t>
  </si>
  <si>
    <t>dofetilide</t>
  </si>
  <si>
    <t>Atrial Fibrillation;Atrial Flutter</t>
  </si>
  <si>
    <t>C01BD04</t>
  </si>
  <si>
    <t>Tikosyn is a Class III antiarrhythmic agent that is indicated for the following:  Conversion of persistent atrial fibrillation or atrial flutter to normal sinus rhythm in patients in whom cardioversion by electrical means is not appropriate and in whom the duration of the arrhythmic episode is less than 6 months (see section 5.1). Maintenance of sinus rhythm (after conversion) in patients with persistent atrial fibrillation or atrial flutter. Because TIKOSYN can cause ventricular arrhythmias, it should be reserved for patients in whom atrial fibrillation/atrial flutter is highly symptomatic and in whom other antiarrhythmic therapy is not appropriate.  Dofetilide has not been shown to be effective in patients with paroxysmal atrial arrhythmias (including paroxysmal atrial fibrillation).</t>
  </si>
  <si>
    <t>29/11/1999</t>
  </si>
  <si>
    <t>https://www.ema.europa.eu/en/medicines/human/EPAR/tikosyn</t>
  </si>
  <si>
    <t>Tecnemab K1</t>
  </si>
  <si>
    <t>EMEA/H/C/000068</t>
  </si>
  <si>
    <t>anti-melanoma mab fragments</t>
  </si>
  <si>
    <t>Radioimmunodetection</t>
  </si>
  <si>
    <t>V09IA02</t>
  </si>
  <si>
    <t>As an adjunct to other diagnostic procedures for visualization by radioimmunoscintigraphy (RIS) of regional lymph node and distant metastases in the staging and follow-up of patients with stage I-III melanoma. Aid in differential diagnosis of suspected ocular melanoma.</t>
  </si>
  <si>
    <t>Amersham Sorin.S.r.l.</t>
  </si>
  <si>
    <t>05/09/1996</t>
  </si>
  <si>
    <t>https://www.ema.europa.eu/en/medicines/human/EPAR/tecnemab-k1</t>
  </si>
  <si>
    <t>Rhucin</t>
  </si>
  <si>
    <t>EMEA/H/C/000769</t>
  </si>
  <si>
    <t>recombinant human C1 inhibitor</t>
  </si>
  <si>
    <t>Angioedema</t>
  </si>
  <si>
    <t>B06C</t>
  </si>
  <si>
    <t>Replacement treatment in acute attacks of angioedema in patients with congenital C1INH activity deficiency.</t>
  </si>
  <si>
    <t>22/05/2008</t>
  </si>
  <si>
    <t>https://www.ema.europa.eu/en/medicines/human/EPAR/rhucin</t>
  </si>
  <si>
    <t>Genasense</t>
  </si>
  <si>
    <t>EMEA/H/C/000711</t>
  </si>
  <si>
    <t>oblimersen</t>
  </si>
  <si>
    <t>Genta Development Ltd. c/o Ross  Craig</t>
  </si>
  <si>
    <t>15/10/2007</t>
  </si>
  <si>
    <t>https://www.ema.europa.eu/en/medicines/human/EPAR/genasense</t>
  </si>
  <si>
    <t>Oncophage</t>
  </si>
  <si>
    <t>EMEA/H/C/001072</t>
  </si>
  <si>
    <t>Antigenics Therapeutics Limited</t>
  </si>
  <si>
    <t>https://www.ema.europa.eu/en/medicines/human/EPAR/oncophage</t>
  </si>
  <si>
    <t>Advexin</t>
  </si>
  <si>
    <t>EMEA/H/C/000919</t>
  </si>
  <si>
    <t>Li-Fraumeni Syndrome</t>
  </si>
  <si>
    <t>Gendux Molecular Limited</t>
  </si>
  <si>
    <t>19/12/2009</t>
  </si>
  <si>
    <t>https://www.ema.europa.eu/en/medicines/human/EPAR/advexin</t>
  </si>
  <si>
    <t>Recothrom</t>
  </si>
  <si>
    <t>EMEA/H/C/001063</t>
  </si>
  <si>
    <t>thrombin alfa</t>
  </si>
  <si>
    <t>Bayer Schering Pharma AG</t>
  </si>
  <si>
    <t>14/12/2009</t>
  </si>
  <si>
    <t>https://www.ema.europa.eu/en/medicines/human/EPAR/recothrom</t>
  </si>
  <si>
    <t>Ethyl Eicosapent soft gelatin capsules</t>
  </si>
  <si>
    <t>EMEA/H/C/001148</t>
  </si>
  <si>
    <t>Amarin Neuroscience Ltd</t>
  </si>
  <si>
    <t>01/12/2009</t>
  </si>
  <si>
    <t>08/12/2009</t>
  </si>
  <si>
    <t>https://www.ema.europa.eu/en/medicines/human/EPAR/ethyl-eicosapent-soft-gelatin-capsules</t>
  </si>
  <si>
    <t>Nenad</t>
  </si>
  <si>
    <t>EMEA/H/C/001020</t>
  </si>
  <si>
    <t>lisuride</t>
  </si>
  <si>
    <t>Restless Legs Syndrome</t>
  </si>
  <si>
    <t>Axxonis Pharma AG</t>
  </si>
  <si>
    <t>https://www.ema.europa.eu/en/medicines/human/EPAR/nenad</t>
  </si>
  <si>
    <t>Irbesartan BMS</t>
  </si>
  <si>
    <t>EMEA/H/C/000786</t>
  </si>
  <si>
    <t>Treatment of essential hypertension.Treatment of renal disease in patients with hypertension and type 2 diabetes mellitus as part of an antihypertensive medicinal product regimen (see section 5.1).</t>
  </si>
  <si>
    <t>07/04/2009</t>
  </si>
  <si>
    <t>11/11/2009</t>
  </si>
  <si>
    <t>https://www.ema.europa.eu/en/medicines/human/EPAR/irbesartan-bms</t>
  </si>
  <si>
    <t>Irbesartan Hydrochlorothiazide BMS</t>
  </si>
  <si>
    <t>EMEA/H/C/000784</t>
  </si>
  <si>
    <t>Treatment of essential hypertension.This fixed dose combination is indicated in adult patients whose blood pressure is not adequately controlled on irbesartan or hydrochlorothiazide alone (see section 5.1).</t>
  </si>
  <si>
    <t>09/10/2009</t>
  </si>
  <si>
    <t>24/11/2009</t>
  </si>
  <si>
    <t>https://www.ema.europa.eu/en/medicines/human/EPAR/irbesartan-hydrochlorothiazide-bms</t>
  </si>
  <si>
    <t>Gemesis</t>
  </si>
  <si>
    <t>EMEA/H/C/000997</t>
  </si>
  <si>
    <t>Guided Tissue Regeneration, Periodontal</t>
  </si>
  <si>
    <t>BioMimetic Therapeutics Ltd</t>
  </si>
  <si>
    <t>20/11/2009</t>
  </si>
  <si>
    <t>https://www.ema.europa.eu/en/medicines/human/EPAR/gemesis</t>
  </si>
  <si>
    <t>Zactima</t>
  </si>
  <si>
    <t>EMEA/H/C/001194</t>
  </si>
  <si>
    <t>AstraZeneca</t>
  </si>
  <si>
    <t>27/10/2009</t>
  </si>
  <si>
    <t>https://www.ema.europa.eu/en/medicines/human/EPAR/zactima</t>
  </si>
  <si>
    <t>Mersarex</t>
  </si>
  <si>
    <t>EMEA/H/C/001057</t>
  </si>
  <si>
    <t>Skin Diseases, Bacterial;Soft Tissue Infections</t>
  </si>
  <si>
    <t>Arpida A/S</t>
  </si>
  <si>
    <t>21/10/2009</t>
  </si>
  <si>
    <t>https://www.ema.europa.eu/en/medicines/human/EPAR/mersarex</t>
  </si>
  <si>
    <t>Zunrisa</t>
  </si>
  <si>
    <t>EMEA/H/C/001040</t>
  </si>
  <si>
    <t>casopitant</t>
  </si>
  <si>
    <t>25/09/2009</t>
  </si>
  <si>
    <t>https://www.ema.europa.eu/en/medicines/human/EPAR/zunrisa</t>
  </si>
  <si>
    <t>Tekturna</t>
  </si>
  <si>
    <t>EMEA/H/C/000852</t>
  </si>
  <si>
    <t>02/09/2009</t>
  </si>
  <si>
    <t>https://www.ema.europa.eu/en/medicines/human/EPAR/tekturna</t>
  </si>
  <si>
    <t>Opaxio</t>
  </si>
  <si>
    <t>EMEA/H/C/000994</t>
  </si>
  <si>
    <t>CTI Life Sciences Ltd</t>
  </si>
  <si>
    <t>https://www.ema.europa.eu/en/medicines/human/EPAR/opaxio</t>
  </si>
  <si>
    <t>Ramvocid</t>
  </si>
  <si>
    <t>EMEA/H/C/001025</t>
  </si>
  <si>
    <t>Gram-Positive Bacterial Infections;Skin Diseases, Bacterial;Soft Tissue Infections</t>
  </si>
  <si>
    <t>Targanta Netherlands B.V.</t>
  </si>
  <si>
    <t>20/08/2009</t>
  </si>
  <si>
    <t>25/08/2009</t>
  </si>
  <si>
    <t>https://www.ema.europa.eu/en/medicines/human/EPAR/ramvocid</t>
  </si>
  <si>
    <t>Trazec</t>
  </si>
  <si>
    <t>EMEA/H/C/000383</t>
  </si>
  <si>
    <t>Nateglinide is indicated for combination therapy with metformin in type 2 diabetic patients inadequately controlled despite a maximally tolerated dose of metformin alone.</t>
  </si>
  <si>
    <t>24/08/2009</t>
  </si>
  <si>
    <t>https://www.ema.europa.eu/en/medicines/human/EPAR/trazec</t>
  </si>
  <si>
    <t>Posaconazole SP</t>
  </si>
  <si>
    <t>EMEA/H/C/000611</t>
  </si>
  <si>
    <t>Posaconazole SP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SP is also indicated for prophylaxis of invasive fungal infections in the following patients:- Patients receiving remission-induction chemotherapy for acute myelogenous leukemia (AML) or myelodysplastic syndromes (MDS) expected to result in prolonged neutropenia and who areat high risk of developing invasive fungal infections;- Hematopoietic stem cell transplant (HSCT) recipients who are undergoing high-dose immunosuppressive therapy for graft versus host disease and who are at high risk of developing invasive fungal infections.</t>
  </si>
  <si>
    <t>04/12/2008</t>
  </si>
  <si>
    <t>04/08/2009</t>
  </si>
  <si>
    <t>https://www.ema.europa.eu/en/medicines/human/EPAR/posaconazole-sp</t>
  </si>
  <si>
    <t>Raptiva</t>
  </si>
  <si>
    <t>EMEA/H/C/000542</t>
  </si>
  <si>
    <t>efalizumab</t>
  </si>
  <si>
    <t>L04AA21</t>
  </si>
  <si>
    <t>Treatment of adult patients with moderate to severe chronic plaque psoriasis who have failed to respond to, or who have a contraindication to, or are intolerant to other systemic therapies including ciclosporin, methotrexate and PUVA (see section 5.1 - Clinical Efficacy).</t>
  </si>
  <si>
    <t>Serono Europe Limited</t>
  </si>
  <si>
    <t>https://www.ema.europa.eu/en/medicines/human/EPAR/raptiva</t>
  </si>
  <si>
    <t>Bosatria</t>
  </si>
  <si>
    <t>EMEA/H/C/001069</t>
  </si>
  <si>
    <t>Hypereosinophilic Syndrome</t>
  </si>
  <si>
    <t>Glaxo Group Limited</t>
  </si>
  <si>
    <t>29/07/2009</t>
  </si>
  <si>
    <t>https://www.ema.europa.eu/en/medicines/human/EPAR/bosatria</t>
  </si>
  <si>
    <t>Procomvax</t>
  </si>
  <si>
    <t>EMEA/H/C/000231</t>
  </si>
  <si>
    <t>haemophilus B conjugate (meningococcal protein conjugate) and hepatitis B (recombinant) vaccine</t>
  </si>
  <si>
    <t>polyribosylribitol phosphate from Haemophilus influenzae type b as PRP-OMPC;outer membrane protein complex of Neisseria meningitidis (outer membrane protein complex of the B11 strain of Neisseria meningitidis subgroup B);adsorbed hepatitis B surface antigen produced in recombinant yeast cells (Saccharomyces cerevisiae)</t>
  </si>
  <si>
    <t>Hepatitis B;Meningitis, Haemophilus;Immunization</t>
  </si>
  <si>
    <t>PROCOMVAX is indicated for vaccination against invasive disease caused by Haemophilus influenzae type b and against infection caused by all known subtypes of hepatitis B virus in infants 6 weeks to 15 months of age.</t>
  </si>
  <si>
    <t>14/05/2009</t>
  </si>
  <si>
    <t>https://www.ema.europa.eu/en/medicines/human/EPAR/procomvax</t>
  </si>
  <si>
    <t>Contusugene Ladenovec Gendux</t>
  </si>
  <si>
    <t>EMEA/H/C/001041</t>
  </si>
  <si>
    <t>https://www.ema.europa.eu/en/medicines/human/EPAR/contusugene-ladenovec-gendux</t>
  </si>
  <si>
    <t>Factive</t>
  </si>
  <si>
    <t>EMEA/H/C/000995</t>
  </si>
  <si>
    <t>Bronchitis, Chronic;Pneumonia, Bacterial</t>
  </si>
  <si>
    <t>17/06/2009</t>
  </si>
  <si>
    <t>23/06/2009</t>
  </si>
  <si>
    <t>https://www.ema.europa.eu/en/medicines/human/EPAR/factive</t>
  </si>
  <si>
    <t>Biferonex</t>
  </si>
  <si>
    <t>EMEA/H/C/000901</t>
  </si>
  <si>
    <t>https://www.ema.europa.eu/en/medicines/human/EPAR/biferonex</t>
  </si>
  <si>
    <t>Lunivia</t>
  </si>
  <si>
    <t>EMEA/H/C/000895</t>
  </si>
  <si>
    <t>eszopiclone</t>
  </si>
  <si>
    <t>Sepracor Ltd.</t>
  </si>
  <si>
    <t>13/05/2009</t>
  </si>
  <si>
    <t>https://www.ema.europa.eu/en/medicines/human/EPAR/lunivia</t>
  </si>
  <si>
    <t>Parareg</t>
  </si>
  <si>
    <t>EMEA/H/C/000575</t>
  </si>
  <si>
    <t>Treatment of secondary hyperparathyroidism (HPT) in patients with end-stage renal disease (ESRD) on maintenance dialysis therapy. Mimpara may be used as part of a therapeutic regimen including phosphate binders and/or Vitamin D sterols, as appropriate (see section 5.1). Reduction of hypercalcaemia in patients with:  parathyroid carcinoma. primary HPT for whom parathyroidectomy would be indicated on the basis of serum calciumlevels (as defined by relevant treatment guidelines), but in whom parathyroidectomy is not clinically appropriate or is contraindicated.</t>
  </si>
  <si>
    <t>Dompé Biotec S.p.A.</t>
  </si>
  <si>
    <t>29/10/2008</t>
  </si>
  <si>
    <t>05/12/2008</t>
  </si>
  <si>
    <t>https://www.ema.europa.eu/en/medicines/human/EPAR/parareg</t>
  </si>
  <si>
    <t>Clopidogrel Teva Pharma</t>
  </si>
  <si>
    <t>EMEA/H/C/001052</t>
  </si>
  <si>
    <t>Ischemic Attack, Transient;Peripheral Vascular Diseases;Myocardial Infarction;Acute Coronary Syndrome</t>
  </si>
  <si>
    <t>https://www.ema.europa.eu/en/medicines/human/EPAR/clopidogrel-teva-pharma</t>
  </si>
  <si>
    <t>Dynepo</t>
  </si>
  <si>
    <t>EMEA/H/C/000372</t>
  </si>
  <si>
    <t>epoetin delta</t>
  </si>
  <si>
    <t>Kidney Failure, Chronic;Anemia</t>
  </si>
  <si>
    <t>Dynepo is indicated for the treatment of symptomatic anaemia associated with chronic renal failure (CRF) in adult patients. It may be used in patients on dialysis and in patients not on dialysis.</t>
  </si>
  <si>
    <t>Shire Pharmaceutical Contracts Limited</t>
  </si>
  <si>
    <t>29/02/2008</t>
  </si>
  <si>
    <t>18/03/2002</t>
  </si>
  <si>
    <t>12/03/2008</t>
  </si>
  <si>
    <t>https://www.ema.europa.eu/en/medicines/human/EPAR/dynepo</t>
  </si>
  <si>
    <t>EMEA/V/C/000131</t>
  </si>
  <si>
    <t>Elanco animal health</t>
  </si>
  <si>
    <t>08/09/2008</t>
  </si>
  <si>
    <t>https://www.ema.europa.eu/en/medicines/veterinary/EPAR/kexxtone-0</t>
  </si>
  <si>
    <t>Velosulin</t>
  </si>
  <si>
    <t>EMEA/H/C/000423</t>
  </si>
  <si>
    <t>N/0007</t>
  </si>
  <si>
    <t>16/03/2008</t>
  </si>
  <si>
    <t>30/01/2009</t>
  </si>
  <si>
    <t>https://www.ema.europa.eu/en/medicines/human/EPAR/velosulin</t>
  </si>
  <si>
    <t>Ixempra</t>
  </si>
  <si>
    <t>EMEA/H/C/000930</t>
  </si>
  <si>
    <t>18/03/2009</t>
  </si>
  <si>
    <t>https://www.ema.europa.eu/en/medicines/human/EPAR/ixempra</t>
  </si>
  <si>
    <t>Cylatron</t>
  </si>
  <si>
    <t>EMEA/H/C/000921</t>
  </si>
  <si>
    <t>SP Europe</t>
  </si>
  <si>
    <t>11/03/2009</t>
  </si>
  <si>
    <t>16/03/2009</t>
  </si>
  <si>
    <t>https://www.ema.europa.eu/en/medicines/human/EPAR/cylatron</t>
  </si>
  <si>
    <t>Vorinostat MSD</t>
  </si>
  <si>
    <t>EMEA/H/C/000947</t>
  </si>
  <si>
    <t>vorinostat</t>
  </si>
  <si>
    <t>13/02/2009</t>
  </si>
  <si>
    <t>https://www.ema.europa.eu/en/medicines/human/EPAR/vorinostat-msd</t>
  </si>
  <si>
    <t>Zenapax</t>
  </si>
  <si>
    <t>EMEA/H/C/000198</t>
  </si>
  <si>
    <t>IA/0026</t>
  </si>
  <si>
    <t>L04AA08</t>
  </si>
  <si>
    <t>Zenapax is indicated for the prophylaxis of acute organ rejection in de novo allogenic renal transplantation and is to be used concomitantly with an immunosuppressive regimen, including cyclosporine and corticosteroids in patients who are not highly immunised.</t>
  </si>
  <si>
    <t>23/01/2007</t>
  </si>
  <si>
    <t>26/02/1999</t>
  </si>
  <si>
    <t>01/01/2009</t>
  </si>
  <si>
    <t>https://www.ema.europa.eu/en/medicines/human/EPAR/zenapax</t>
  </si>
  <si>
    <t>Zimulti</t>
  </si>
  <si>
    <t>EMEA/H/C/000691</t>
  </si>
  <si>
    <t>rimonabant</t>
  </si>
  <si>
    <t>A08AX01</t>
  </si>
  <si>
    <t>As an adjunct to diet and exercise for the treatment of obese patients (BMI 30 kg/m2), or overweight patients (BMI 27 kg/m2) with associated risk factor(s), such as type 2 diabetes or dyslipidaemia (see section 5.1).</t>
  </si>
  <si>
    <t>sanofi-aventis</t>
  </si>
  <si>
    <t>17/07/2008</t>
  </si>
  <si>
    <t>19/06/2006</t>
  </si>
  <si>
    <t>https://www.ema.europa.eu/en/medicines/human/EPAR/zimulti</t>
  </si>
  <si>
    <t>Acomplia</t>
  </si>
  <si>
    <t>EMEA/H/C/000666</t>
  </si>
  <si>
    <t>https://www.ema.europa.eu/en/medicines/human/EPAR/acomplia</t>
  </si>
  <si>
    <t>Nespo</t>
  </si>
  <si>
    <t>EMEA/H/C/000333</t>
  </si>
  <si>
    <t>Treatment of symptomatic anaemia associated with chronic renal failure (CRF) in adults and paediatric patients.Treatment of symptomatic anaemia in adult cancer patients with non-myeloid malignancies receiving chemotherapy.</t>
  </si>
  <si>
    <t>28/10/2008</t>
  </si>
  <si>
    <t>28/01/2009</t>
  </si>
  <si>
    <t>https://www.ema.europa.eu/en/medicines/human/EPAR/nespo</t>
  </si>
  <si>
    <t>Neupopeg</t>
  </si>
  <si>
    <t>EMEA/H/C/000422</t>
  </si>
  <si>
    <t>Cancer</t>
  </si>
  <si>
    <t>18/04/2008</t>
  </si>
  <si>
    <t>25/01/2009</t>
  </si>
  <si>
    <t>https://www.ema.europa.eu/en/medicines/human/EPAR/neupopeg</t>
  </si>
  <si>
    <t>Theraloc</t>
  </si>
  <si>
    <t>EMEA/H/C/000931</t>
  </si>
  <si>
    <t>nimotuzumab</t>
  </si>
  <si>
    <t>Oncoscience AG</t>
  </si>
  <si>
    <t>https://www.ema.europa.eu/en/medicines/human/EPAR/theraloc</t>
  </si>
  <si>
    <t>Forcaltonin</t>
  </si>
  <si>
    <t>EMEA/H/C/000197</t>
  </si>
  <si>
    <t>IA/0015</t>
  </si>
  <si>
    <t>recombinant salmon calcitonin</t>
  </si>
  <si>
    <t>Hypercalcemia;Osteitis Deformans;Bone Resorption</t>
  </si>
  <si>
    <t>H05BA01</t>
  </si>
  <si>
    <t>Calcitonin is indicated for:  Prevention of acute bone loss due to sudden immobilisation such as in patients with recent osteoporotic fractures Paget's disease Hypercalcaemia of malignancy</t>
  </si>
  <si>
    <t>Unigene UK Ltd.</t>
  </si>
  <si>
    <t>11/01/1999</t>
  </si>
  <si>
    <t>https://www.ema.europa.eu/en/medicines/human/EPAR/forcaltonin</t>
  </si>
  <si>
    <t>Viraferon</t>
  </si>
  <si>
    <t>EMEA/H/C/000282</t>
  </si>
  <si>
    <t>Hepatitis C, Chronic;Hepatitis B, Chronic</t>
  </si>
  <si>
    <t>Chronic Hepatitis B: Treatment of adult patients with chronic hepatitis B associated with evidence of hepatitis B viral replication (presence of HBV-DNA and HBeAg), elevated alanine aminotransferase (ALT) and histologically proven active liver inflammation and/or fibrosis. Chronic Hepatitis C:Adult patients:IntronA is indicated for the treatment of adult patients with chronic hepatitis C who have elevated transaminases without liver decompensation and who are positive for serum HCV-RNA or anti-HCV (see section 4.4). The best way to use IntronA in this indication is in combination with ribavirin. Chidren and adolescents:IntronA is intended for use, in a combination regimen with ribavirin, for the treatment of children and adolescents 3 years of age and older, who have chronic hepatitis C, not previously treated, without liver decompensation, and who are positive for serum HCV-RNA. The decision to treat should be made on a case by case basis, taking into account any evidence of disease progression such as hepatic inflammation and fibrosis, as well as prognostic factors for response, HCV genotype and viral load. The expected benefit of treatment should be weighed against the safety findings observed for paediatric subjects in the clinical trials (see sections 4.4, 4.8 and 5.1).</t>
  </si>
  <si>
    <t>22/04/2008</t>
  </si>
  <si>
    <t>13/10/2008</t>
  </si>
  <si>
    <t>https://www.ema.europa.eu/en/medicines/human/EPAR/viraferon</t>
  </si>
  <si>
    <t>Vekacia</t>
  </si>
  <si>
    <t>EMEA/H/C/000904</t>
  </si>
  <si>
    <t>Novagali Pharma S.A.</t>
  </si>
  <si>
    <t>14/11/2008</t>
  </si>
  <si>
    <t>18/11/2008</t>
  </si>
  <si>
    <t>https://www.ema.europa.eu/en/medicines/human/EPAR/vekacia</t>
  </si>
  <si>
    <t>Exubera</t>
  </si>
  <si>
    <t>EMEA/H/C/000588</t>
  </si>
  <si>
    <t>A10AF01</t>
  </si>
  <si>
    <t>EXUBERA is indicated for the treatment of adult patients with type 2 diabetes mellitus notadequately controlled with oral antidiabetic agents and requiring insulin therapy.EXUBERA is also indicated for the treatment of adult patients with type 1 diabetes mellitus, inaddition to long or intermediate acting subcutaneous insulin, for whom the potential benefits ofadding inhaled insulin outweigh the potential safety concerns (see section 4.4).</t>
  </si>
  <si>
    <t>09/07/2008</t>
  </si>
  <si>
    <t>16/11/2008</t>
  </si>
  <si>
    <t>https://www.ema.europa.eu/en/medicines/human/EPAR/exubera</t>
  </si>
  <si>
    <t>Protopy</t>
  </si>
  <si>
    <t>EMEA/H/C/000375</t>
  </si>
  <si>
    <t>D11AX14</t>
  </si>
  <si>
    <t>Treatment of moderate to severe atopic dermatitis in adults who are not adequately responsive to or are intolerant of conventional therapies such as topical corticosteroids. Treatment of moderate to severe atopic dermatitis in children (2 years of age and above) who failed to respond adequately to conventional therapies such as topical corticosteroids. Maintenance treatment of moderate to severe atopic dermatitis for the prevention of flares and the prolongation of flare-free intervals in patients experiencing a high frequency of disease exacerbations (i.e. occurring 4 or more times per year) who have had an initial response to a maximum of 6 weeks treatment of twice daily tacrolimus ointment (lesions cleared, almost cleared or mildly affected).</t>
  </si>
  <si>
    <t>Astellas Pharma GmbH</t>
  </si>
  <si>
    <t>03/05/2007</t>
  </si>
  <si>
    <t>28/02/2002</t>
  </si>
  <si>
    <t>22/08/2008</t>
  </si>
  <si>
    <t>https://www.ema.europa.eu/en/medicines/human/EPAR/protopy</t>
  </si>
  <si>
    <t>EMEA/H/C/000864</t>
  </si>
  <si>
    <t>Skin Diseases, Infectious;Staphylococcal Infections;Soft Tissue Infections</t>
  </si>
  <si>
    <t>Astellas Pharma Europe B. V.</t>
  </si>
  <si>
    <t>24/10/2008</t>
  </si>
  <si>
    <t>https://www.ema.europa.eu/en/medicines/human/EPAR/vibativ</t>
  </si>
  <si>
    <t>Ellefore</t>
  </si>
  <si>
    <t>EMEA/H/C/000932</t>
  </si>
  <si>
    <t>Wyeth Europa Ltd.</t>
  </si>
  <si>
    <t>https://www.ema.europa.eu/en/medicines/human/EPAR/ellefore</t>
  </si>
  <si>
    <t>Lacosamide Pain UCB Pharma</t>
  </si>
  <si>
    <t>EMEA/H/C/000894</t>
  </si>
  <si>
    <t>https://www.ema.europa.eu/en/medicines/human/EPAR/lacosamide-pain-ucb-pharma</t>
  </si>
  <si>
    <t>Ramelteon</t>
  </si>
  <si>
    <t>EMEA/H/C/000838</t>
  </si>
  <si>
    <t>Takeda Global Research  Development Centre (Europe) Ltd.</t>
  </si>
  <si>
    <t>19/09/2008</t>
  </si>
  <si>
    <t>https://www.ema.europa.eu/en/medicines/human/EPAR/ramelteon</t>
  </si>
  <si>
    <t>Exulett</t>
  </si>
  <si>
    <t>EMEA/H/C/000902</t>
  </si>
  <si>
    <t>09/09/2008</t>
  </si>
  <si>
    <t>10/09/2008</t>
  </si>
  <si>
    <t>https://www.ema.europa.eu/en/medicines/human/EPAR/exulett</t>
  </si>
  <si>
    <t>Quintanrix</t>
  </si>
  <si>
    <t>EMEA/H/C/000556</t>
  </si>
  <si>
    <t>diphtheria, tetanus, pertussis (whole cell), hepatitis B (rDNA) and Haemophilus influenzae type B conjugate vaccine (absorbed)</t>
  </si>
  <si>
    <t>Diphtheria toxoid;tetanus toxoid;inactivated Bordetella pertussis;hepatitis B surface antigen (rDNA);Haemophilus influenzae type b polysaccharide</t>
  </si>
  <si>
    <t>Hepatitis B;Tetanus;Immunization;Meningitis, Haemophilus;Whooping Cough;Diphtheria</t>
  </si>
  <si>
    <t>J07CA10</t>
  </si>
  <si>
    <t>Quintanrix is indicated for primary immunisation of infants (during the first year of life) against diphtheria, tetanus, pertussis, hepatitis B and invasive disease caused by Haemophilus influenzae type b and for booster immunisation of young children during the second year of life.The use of Quintanrix should be determined on the basis of official recommendations.</t>
  </si>
  <si>
    <t>17/02/2005</t>
  </si>
  <si>
    <t>https://www.ema.europa.eu/en/medicines/human/EPAR/quintanrix</t>
  </si>
  <si>
    <t>Orplatna</t>
  </si>
  <si>
    <t>EMEA/H/C/000888</t>
  </si>
  <si>
    <t>satraplatin</t>
  </si>
  <si>
    <t>Pharmion Ltd.</t>
  </si>
  <si>
    <t>01/08/2008</t>
  </si>
  <si>
    <t>05/08/2008</t>
  </si>
  <si>
    <t>https://www.ema.europa.eu/en/medicines/human/EPAR/orplatna</t>
  </si>
  <si>
    <t>Diractin</t>
  </si>
  <si>
    <t>EMEA/H/C/000865</t>
  </si>
  <si>
    <t>ketoprofen</t>
  </si>
  <si>
    <t>Osteoarthritis</t>
  </si>
  <si>
    <t>IDEA AG</t>
  </si>
  <si>
    <t>23/07/2008</t>
  </si>
  <si>
    <t>https://www.ema.europa.eu/en/medicines/human/EPAR/diractin</t>
  </si>
  <si>
    <t>Spanidin</t>
  </si>
  <si>
    <t>EMEA/H/C/000809</t>
  </si>
  <si>
    <t>gusperimus</t>
  </si>
  <si>
    <t>gusperimus trihydrochloride</t>
  </si>
  <si>
    <t>Wegener Granulomatosis</t>
  </si>
  <si>
    <t>Euro Nippon Kayaku GmbH</t>
  </si>
  <si>
    <t>17/06/2008</t>
  </si>
  <si>
    <t>19/06/2008</t>
  </si>
  <si>
    <t>https://www.ema.europa.eu/en/medicines/human/EPAR/spanidin</t>
  </si>
  <si>
    <t>EMEA/H/C/000804</t>
  </si>
  <si>
    <t>A/VietNam/1194/2004</t>
  </si>
  <si>
    <t>13/06/2008</t>
  </si>
  <si>
    <t>16/06/2008</t>
  </si>
  <si>
    <t>https://www.ema.europa.eu/en/medicines/human/EPAR/aflunov-0</t>
  </si>
  <si>
    <t>Lenalidomide Celgene Europe</t>
  </si>
  <si>
    <t>EMEA/H/C/000688</t>
  </si>
  <si>
    <t>Myelodysplastic Syndromes</t>
  </si>
  <si>
    <t>Celgene Europe Limited</t>
  </si>
  <si>
    <t>30/05/2008</t>
  </si>
  <si>
    <t>04/06/2008</t>
  </si>
  <si>
    <t>https://www.ema.europa.eu/en/medicines/human/EPAR/lenalidomide-celgene-europe</t>
  </si>
  <si>
    <t>Aquilda</t>
  </si>
  <si>
    <t>EMEA/H/C/000873</t>
  </si>
  <si>
    <t>satavaptan</t>
  </si>
  <si>
    <t>Hyponatremia</t>
  </si>
  <si>
    <t>Sanofi-Aventis</t>
  </si>
  <si>
    <t>23/05/2008</t>
  </si>
  <si>
    <t>28/05/2008</t>
  </si>
  <si>
    <t>https://www.ema.europa.eu/en/medicines/human/EPAR/aquilda</t>
  </si>
  <si>
    <t>EMEA/H/C/000874</t>
  </si>
  <si>
    <t>Vascular Surgical Procedures;Peripheral Vascular Diseases;Myocardial Infarction;Acute Coronary Syndrome</t>
  </si>
  <si>
    <t>Sanofi Pharma Bristol-Myers Squibb</t>
  </si>
  <si>
    <t>27/05/2008</t>
  </si>
  <si>
    <t>https://www.ema.europa.eu/en/medicines/human/EPAR/duoplavin-0</t>
  </si>
  <si>
    <t>DuoCover</t>
  </si>
  <si>
    <t>EMEA/H/C/000875</t>
  </si>
  <si>
    <t>https://www.ema.europa.eu/en/medicines/human/EPAR/duocover</t>
  </si>
  <si>
    <t>orBec</t>
  </si>
  <si>
    <t>EMEA/H/C/000803</t>
  </si>
  <si>
    <t>beclomethasone dipropionate</t>
  </si>
  <si>
    <t>DOR BIOPHARMA UK Ltd</t>
  </si>
  <si>
    <t>https://www.ema.europa.eu/en/medicines/human/EPAR/orbec</t>
  </si>
  <si>
    <t>Quixidar</t>
  </si>
  <si>
    <t>EMEA/H/C/000404</t>
  </si>
  <si>
    <t>1.5 mg/0.3 ml and 2.5 mg/0.5 ml, solution for injection:  Prevention of Venous Thromboembolic Events (VTE) in patients undergoing major orthopaedic surgery of the lower limbs such as hip fracture, major knee surgery or hip replacement surgery. Prevention of Venous Thromboembolic Events (VTE) in patients undergoing abdominal surgery who are judged to be at high risk of thromboembolic complications, such as patients undergoing abdominal cancer surgery (see section 5.1). Prevention of Venous Thromboembolic Events (VTE) in medical patients who are judged to be at high risk for VTE and who are immobilised due to acute illness such as cardiac insufficiency and/or acute respiratory disorders, and/or acute infectious or inflammatory disease.  2.5 mg/0.5 ml, solution for injection:  Treatment of unstable angina or non-ST segment elevation myocardial infarction (UA/NSTEMI) in patients for whom urgent (&amp;lt; 120 mins) invasive management (PCI) is not indicated (see sections 4.4 and 5.1). Treatment of ST segment elevation myocardial infarction (STEMI) in patients who are managed with thrombolytics or who initially are to receive no other form of reperfusion therapy.  5 mg/0.4 ml, 7.5 mg/0.6 ml and 10 mg/0.8 ml solution for injection:  Treatment of acute Deep Vein Thrombosis (DVT) and treatment of acute Pulmonary Embolism (PE), except in haemodynamically unstable patients or patients who require thrombolysis or pulmonary embolectomy.</t>
  </si>
  <si>
    <t>24/10/2007</t>
  </si>
  <si>
    <t>11/03/2008</t>
  </si>
  <si>
    <t>16/05/2008</t>
  </si>
  <si>
    <t>https://www.ema.europa.eu/en/medicines/human/EPAR/quixidar</t>
  </si>
  <si>
    <t>EMEA/H/C/000740</t>
  </si>
  <si>
    <t>Cimzia, in combination with methotrexate (MTX), is indicated for the treatment of moderate to severe, active rheumatoid arthritis (RA) in adult patients when the response to disease-modifying antirheumatic drugs (DMARD) including methotrexate, has been inadequate.Cimzia can be given as monotherapy in case of intolerance to methotrexate or when continued treatment with methotrexate is inappropriate.Cimzia has been shown to reduce the rate of progression of joint damage as measured by X-ray and to improve physical function, when given in combination with methotrexate.</t>
  </si>
  <si>
    <t>20/03/2008</t>
  </si>
  <si>
    <t>21/05/2008</t>
  </si>
  <si>
    <t>https://www.ema.europa.eu/en/medicines/human/EPAR/cimzia-0</t>
  </si>
  <si>
    <t>Kiacta</t>
  </si>
  <si>
    <t>EMEA/H/C/000779</t>
  </si>
  <si>
    <t>eprodisate disodium</t>
  </si>
  <si>
    <t>Neurochem Luxco II SARL</t>
  </si>
  <si>
    <t>13/03/2008</t>
  </si>
  <si>
    <t>https://www.ema.europa.eu/en/medicines/human/EPAR/kiacta</t>
  </si>
  <si>
    <t>Advasure</t>
  </si>
  <si>
    <t>EMEA/V/C/000053</t>
  </si>
  <si>
    <t>E2 glycoprotein of classical swine fever virus</t>
  </si>
  <si>
    <t>QI09AA06</t>
  </si>
  <si>
    <t>Active immunisation of pigs, over the age of 2 weeks, against Classical Swine Fever (CSF), to preventmortality, reduce clinical signs of the disease and the excretion of field virus.The onset of protection is 2 weeks.The duration of protection is 6 months.</t>
  </si>
  <si>
    <t>06/02/2008</t>
  </si>
  <si>
    <t>https://www.ema.europa.eu/en/medicines/veterinary/EPAR/advasure</t>
  </si>
  <si>
    <t>Pristiqs</t>
  </si>
  <si>
    <t>EMEA/H/C/000794</t>
  </si>
  <si>
    <t>desvenlafaxine</t>
  </si>
  <si>
    <t>Wyeth Europe Ltd.</t>
  </si>
  <si>
    <t>10/03/2008</t>
  </si>
  <si>
    <t>https://www.ema.europa.eu/en/medicines/human/EPAR/pristiqs</t>
  </si>
  <si>
    <t>Levviax</t>
  </si>
  <si>
    <t>EMEA/H/C/000355</t>
  </si>
  <si>
    <t>A22/41</t>
  </si>
  <si>
    <t>Community-Acquired Infections;Pharyngitis;Bronchitis, Chronic;Pneumonia;Tonsillitis;Sinusitis</t>
  </si>
  <si>
    <t>When prescribing Levviax consideration should be given to official guidance on the appropriate use of antibacterial agents and the local prevalence of resistance (see also sections 4.4 and 5.1).Levviax is indicated for the treatment of the following infections:In patients of 18 years and older:-Community-acquired pneumonia, mild or moderate (see section 4.4).- When treating infections caused by known or suspected beta-lactam and/or macrolide resistant strains (according to history of patients or national and/or regional resistance data) covered by the antibacterial spectrum of telithromycin (see sections 4.4 and 5.1):- Acute exacerbation of chronic bronchitis,- Acute sinusitisIn patients of 12 years and older:- Tonsillitis/pharyngitis caused by Streptococcus pyogenes, as an alternative when beta lactam antibiotics are not appropriate in countries/regions with a significant prevalence of macrolide resistant S. pyogenes, when mediated by ermTR or mefA (see sections 4.4 and 5.1).</t>
  </si>
  <si>
    <t>31/05/2007</t>
  </si>
  <si>
    <t>14/02/2008</t>
  </si>
  <si>
    <t>https://www.ema.europa.eu/en/medicines/human/EPAR/levviax</t>
  </si>
  <si>
    <t>Monotard</t>
  </si>
  <si>
    <t>EMEA/H/C/000440</t>
  </si>
  <si>
    <t>C/0440</t>
  </si>
  <si>
    <t>https://www.ema.europa.eu/en/medicines/human/EPAR/monotard</t>
  </si>
  <si>
    <t>Trudexa</t>
  </si>
  <si>
    <t>EMEA/H/C/000482</t>
  </si>
  <si>
    <t>Spondylitis, Ankylosing;Arthritis, Rheumatoid;Arthritis, Psoriatic;Crohn Disease</t>
  </si>
  <si>
    <t>L04AA17</t>
  </si>
  <si>
    <t>Rheumatoid arthritisTrudexa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Trudexa can be given as monotherapy in case of intolerance to methotrexate or when continued treatment with methotrexate is inappropriate. Trudexa has been shown to reduce the rate of progression of joint damage as measured by X-ray and to improve physical function, when given in combination with methotrexate. Psoriatic arthritisTrudexa is indicated for the treatment of active and progressive psoriatic arthritis in adults when the response to previous disease-modifying anti-rheumatic drug therapy has been inadequate. Ankylosing spondylitisTrudexa is indicated for the treatment of adults with severe active ankylosing spondylitis who have had an inadequate response to conventional therapy. Crohn's diseaseTrudexa is indicated for treatment of severe, active Crohn's disease, in patients who have not responded despite a full and adequate course of therapy with a corticosteroid and/or an immunosuppressant; or who are intolerant to or have medical contraindications for such therapies. For induction treatment, Trudexa should be given in combination with cortiocosteroids. Trudexa can be given as monotherapy in case of intolerance to corticosteroids or when continued treatment with corticosteroids is inappropriate (see section 4.2).</t>
  </si>
  <si>
    <t>01/09/2003</t>
  </si>
  <si>
    <t>09/07/2007</t>
  </si>
  <si>
    <t>https://www.ema.europa.eu/en/medicines/human/EPAR/trudexa</t>
  </si>
  <si>
    <t>Ultratard</t>
  </si>
  <si>
    <t>EMEA/H/C/000439</t>
  </si>
  <si>
    <t>A10AE01</t>
  </si>
  <si>
    <t>https://www.ema.europa.eu/en/medicines/human/EPAR/ultratard</t>
  </si>
  <si>
    <t>Natalizumab Elan Pharma</t>
  </si>
  <si>
    <t>EMEA/H/C/000624</t>
  </si>
  <si>
    <t>L03AD</t>
  </si>
  <si>
    <t>Treatment of moderately to severely active Crohn's disease for the reduction of signs and symptoms, and the induction and maintenance of sustained response and remission, in patients who have not responded despite a full and adequate course of therapy with a corticosteroid and an immunosuppressant; or are intolerant to or have medical contraindications to such therapies.</t>
  </si>
  <si>
    <t>Elan Pharma International Ltd.</t>
  </si>
  <si>
    <t>25/01/2008</t>
  </si>
  <si>
    <t>https://www.ema.europa.eu/en/medicines/human/EPAR/natalizumab-elan-pharma</t>
  </si>
  <si>
    <t>EMEA/H/C/000705</t>
  </si>
  <si>
    <t>L01XC05</t>
  </si>
  <si>
    <t>re-induction treatment of CD33-positive AML adult patients in first relapse who are not candidates for other intensive re-induction chemotherapy regimens (e.g. high-dose Ara-C) and meet at least one of the following criteria: duration of first remission &amp;lt;12 months, or age &amp;gt;60 years.</t>
  </si>
  <si>
    <t>24/01/2008</t>
  </si>
  <si>
    <t>14/04/2008</t>
  </si>
  <si>
    <t>https://www.ema.europa.eu/en/medicines/human/EPAR/mylotarg-0</t>
  </si>
  <si>
    <t>Insulin Human Rapid Marvel</t>
  </si>
  <si>
    <t>EMEA/H/C/000845</t>
  </si>
  <si>
    <t>Marvel LifeSciences Ltd.</t>
  </si>
  <si>
    <t>20/12/2007</t>
  </si>
  <si>
    <t>16/01/2008</t>
  </si>
  <si>
    <t>https://www.ema.europa.eu/en/medicines/human/EPAR/insulin-human-rapid-marvel</t>
  </si>
  <si>
    <t>Insulin Human Long Marvel</t>
  </si>
  <si>
    <t>EMEA/H/C/000846</t>
  </si>
  <si>
    <t>https://www.ema.europa.eu/en/medicines/human/EPAR/insulin-human-long-marvel</t>
  </si>
  <si>
    <t>Insulin Human 30/70 Mix Marvel</t>
  </si>
  <si>
    <t>EMEA/H/C/000847</t>
  </si>
  <si>
    <t>https://www.ema.europa.eu/en/medicines/human/EPAR/insulin-human-30-70-mix-marvel</t>
  </si>
  <si>
    <t>Sinerem</t>
  </si>
  <si>
    <t>EMEA/H/C/000801</t>
  </si>
  <si>
    <t>iron oxide</t>
  </si>
  <si>
    <t>14/12/2007</t>
  </si>
  <si>
    <t>https://www.ema.europa.eu/en/medicines/human/EPAR/sinerem</t>
  </si>
  <si>
    <t>Gastromotal</t>
  </si>
  <si>
    <t>EMEA/H/C/000724</t>
  </si>
  <si>
    <t>1-13C-caprylic acid</t>
  </si>
  <si>
    <t>Gastric Emptying;Breath Tests</t>
  </si>
  <si>
    <t>05/11/2007</t>
  </si>
  <si>
    <t>16/11/2007</t>
  </si>
  <si>
    <t>https://www.ema.europa.eu/en/medicines/human/EPAR/gastromotal</t>
  </si>
  <si>
    <t>Garenoxacin mesylate</t>
  </si>
  <si>
    <t>EMEA/H/C/000747</t>
  </si>
  <si>
    <t>garenoxacin mesylate</t>
  </si>
  <si>
    <t>Surgical Wound Infection;Sinusitis;Skin Diseases, Infectious;Pneumonia;Soft Tissue Infections;Bronchitis, Chronic</t>
  </si>
  <si>
    <t>25/07/2007</t>
  </si>
  <si>
    <t>26/07/2007</t>
  </si>
  <si>
    <t>https://www.ema.europa.eu/en/medicines/human/EPAR/garenoxacin-mesylate</t>
  </si>
  <si>
    <t>Retisert</t>
  </si>
  <si>
    <t>EMEA/H/C/000787</t>
  </si>
  <si>
    <t>fluocinolone acetonide</t>
  </si>
  <si>
    <t>Fluocinolone acetonide</t>
  </si>
  <si>
    <t>Bausch  Lomb Ireland</t>
  </si>
  <si>
    <t>16/07/2007</t>
  </si>
  <si>
    <t>https://www.ema.europa.eu/en/medicines/human/EPAR/retisert</t>
  </si>
  <si>
    <t>EMEA/H/C/000694</t>
  </si>
  <si>
    <t>adenovirus-mediated Herpes simplex virus-thymidine kinase gene</t>
  </si>
  <si>
    <t>13/07/2007</t>
  </si>
  <si>
    <t>https://www.ema.europa.eu/en/medicines/human/EPAR/cerepro-0</t>
  </si>
  <si>
    <t>EMEA/H/C/000681</t>
  </si>
  <si>
    <t>Protherics PLC</t>
  </si>
  <si>
    <t>29/05/2007</t>
  </si>
  <si>
    <t>https://www.ema.europa.eu/en/medicines/human/EPAR/voraxaze-0</t>
  </si>
  <si>
    <t>Vitragan</t>
  </si>
  <si>
    <t>EMEA/H/C/000696</t>
  </si>
  <si>
    <t>hyaluronidase</t>
  </si>
  <si>
    <t>Vitreous Hemorrhage</t>
  </si>
  <si>
    <t>ISTA Pharma Limited</t>
  </si>
  <si>
    <t>25/04/2007</t>
  </si>
  <si>
    <t>30/04/2007</t>
  </si>
  <si>
    <t>https://www.ema.europa.eu/en/medicines/human/EPAR/vitragan</t>
  </si>
  <si>
    <t>Iplex</t>
  </si>
  <si>
    <t>EMEA/H/C/000754</t>
  </si>
  <si>
    <t>mecasermin rinfabate</t>
  </si>
  <si>
    <t>Mecasermin rinfabate</t>
  </si>
  <si>
    <t>Dwarfism, Pituitary</t>
  </si>
  <si>
    <t>Insmed Europe Ltd</t>
  </si>
  <si>
    <t>26/03/2007</t>
  </si>
  <si>
    <t>https://www.ema.europa.eu/en/medicines/human/EPAR/iplex</t>
  </si>
  <si>
    <t>Mycograb</t>
  </si>
  <si>
    <t>EMEA/H/C/000658</t>
  </si>
  <si>
    <t>efungumab</t>
  </si>
  <si>
    <t>recombinant human monoclonal antibody to hsp</t>
  </si>
  <si>
    <t>Treatment of invasive candidiasis in adult patients, in combination with amphotericin B or a lipid formulation of amphotericin B.</t>
  </si>
  <si>
    <t>NeuTec Pharma plc</t>
  </si>
  <si>
    <t>22/05/2007</t>
  </si>
  <si>
    <t>https://www.ema.europa.eu/en/medicines/human/EPAR/mycograb</t>
  </si>
  <si>
    <t>Arxxant</t>
  </si>
  <si>
    <t>EMEA/H/C/000753</t>
  </si>
  <si>
    <t>ruboxistaurin</t>
  </si>
  <si>
    <t>Diabetic Retinopathy</t>
  </si>
  <si>
    <t>13/03/2007</t>
  </si>
  <si>
    <t>15/03/2007</t>
  </si>
  <si>
    <t>https://www.ema.europa.eu/en/medicines/human/EPAR/arxxant</t>
  </si>
  <si>
    <t>EMEA/V/C/000099</t>
  </si>
  <si>
    <t>Dogs:Infections of the skin and soft tissues, i.e. superficial and deep pyoderma and wound infections caused by Gram-positive organisms, typically Staphylococcus spp. and Streptococcus spp., and Gram-negative organisms such as Escherichia coli, Pseudomonas spp. and Proteus spp.Infections of the urinary tract caused by Gram-negative bacteria such as enterobacteriaceae, e.g. Escherichia coli, Enterobacter spp., Klebsiella spp. and Proteus spp., Pseudomonas spp., and Gram-positive organisms, typically Staphylococcus spp.Infections of the gingiva and periodontal tissues caused by anaerobic organisms, for example Porphyromonas spp., Prevotella spp.; Fusobacterium spp., Eikenella spp. and capnophilic bacteria such as Capnocytophaga spp. Cats:Infections of the respiratory tract caused by Gram-negative organisms such as Pasteurella spp., Escherichia coli and Pseudomonas spp., and Gram-positive organisms such as Streptococcus spp. and Staphylococcus spp.</t>
  </si>
  <si>
    <t>Bayer HealthCare AG</t>
  </si>
  <si>
    <t>24/01/2007</t>
  </si>
  <si>
    <t>14/09/2006</t>
  </si>
  <si>
    <t>11/12/2006</t>
  </si>
  <si>
    <t>https://www.ema.europa.eu/en/medicines/veterinary/EPAR/veraflox-0</t>
  </si>
  <si>
    <t>Synordia</t>
  </si>
  <si>
    <t>EMEA/H/C/000768</t>
  </si>
  <si>
    <t>fenofibrate;metformin</t>
  </si>
  <si>
    <t>Fournier Laboratories Ireland Ltd.</t>
  </si>
  <si>
    <t>07/12/2006</t>
  </si>
  <si>
    <t>08/12/2006</t>
  </si>
  <si>
    <t>https://www.ema.europa.eu/en/medicines/human/EPAR/synordia</t>
  </si>
  <si>
    <t>Riquent</t>
  </si>
  <si>
    <t>EMEA/H/C/000733</t>
  </si>
  <si>
    <t>abetimus</t>
  </si>
  <si>
    <t>La Jolla Limited</t>
  </si>
  <si>
    <t>13/10/2006</t>
  </si>
  <si>
    <t>https://www.ema.europa.eu/en/medicines/human/EPAR/riquent</t>
  </si>
  <si>
    <t>EMEA/H/C/000676</t>
  </si>
  <si>
    <t>06/09/2006</t>
  </si>
  <si>
    <t>08/09/2006</t>
  </si>
  <si>
    <t>https://www.ema.europa.eu/en/medicines/human/EPAR/multaq-0</t>
  </si>
  <si>
    <t>Fortovase</t>
  </si>
  <si>
    <t>EMEA/H/C/000178</t>
  </si>
  <si>
    <t>Fortovase is indicated for treatment of HIV-1 infected adult patients. Fortovase should only be given in combination with ritonavir and other antiretroviral medicinal products (see section 4.2).</t>
  </si>
  <si>
    <t>20/08/1998</t>
  </si>
  <si>
    <t>07/08/2006</t>
  </si>
  <si>
    <t>https://www.ema.europa.eu/en/medicines/human/EPAR/fortovase</t>
  </si>
  <si>
    <t>EMEA/H/C/000657</t>
  </si>
  <si>
    <t>https://www.ema.europa.eu/en/medicines/human/EPAR/thymanax-0</t>
  </si>
  <si>
    <t>EMEA/H/C/000656</t>
  </si>
  <si>
    <t>https://www.ema.europa.eu/en/medicines/human/EPAR/valdoxan-0</t>
  </si>
  <si>
    <t>Alpheon</t>
  </si>
  <si>
    <t>EMEA/H/C/000585</t>
  </si>
  <si>
    <t>interferon alfa-2a</t>
  </si>
  <si>
    <t>recombinant human interferon alfa-2a</t>
  </si>
  <si>
    <t>L03AB04</t>
  </si>
  <si>
    <t>Adult patients with histologically proven chronic hepatitis C who are positive for hepatitis C virus (HCV) antibodies or HCV RNA and have elevated serum alanine aminotransferase (ALT) without liver decompensation.The efficacy of Interferon alfa-2a in the treatment of hepatitis C is enhanced when combined with ribavirin. Alpheon should be given alone mainly in case of intolerance or contra-indication to ribavirin.</t>
  </si>
  <si>
    <t>05/09/2006</t>
  </si>
  <si>
    <t>https://www.ema.europa.eu/en/medicines/human/EPAR/alpheon</t>
  </si>
  <si>
    <t>Surfaxin</t>
  </si>
  <si>
    <t>EMEA/H/C/000625</t>
  </si>
  <si>
    <t>sinapultide;dipalmitoylphosphatidylcholine;palmitoyl-oleoyl phosphatidylglycerol;palmitic acid</t>
  </si>
  <si>
    <t>sinapultide;Dipalmitoylphosphatidylcholine;palmitoyl-oleoyl phosphatidylglycerol;palmitic acid</t>
  </si>
  <si>
    <t>Respiratory Distress Syndrome, Newborn</t>
  </si>
  <si>
    <t>Pharm Research Associates (UK) Limited</t>
  </si>
  <si>
    <t>07/06/2006</t>
  </si>
  <si>
    <t>08/06/2006</t>
  </si>
  <si>
    <t>https://www.ema.europa.eu/en/medicines/human/EPAR/surfaxin</t>
  </si>
  <si>
    <t>Infergen</t>
  </si>
  <si>
    <t>EMEA/H/C/000186</t>
  </si>
  <si>
    <t>interferon alfacon-1</t>
  </si>
  <si>
    <t>L03AB09</t>
  </si>
  <si>
    <t>Treatment of patients of 18 years and older with chronic hepatitis and serum markers for hepatitis C virus (HCV) infection e.g. those who have elevated serum transaminase levels without decompensated liver disease and who are positive for serum HCV-RNA (see section 4.4). Consideration should be given to current official guidance on the appropriate use of interferons for the treatment of patients with chronic hepatitis C.Interferon alfacon-1 should be given alone mainly in case of intolerance or contraindication to ribavirin.</t>
  </si>
  <si>
    <t>01/02/1999</t>
  </si>
  <si>
    <t>01/06/2006</t>
  </si>
  <si>
    <t>https://www.ema.europa.eu/en/medicines/human/EPAR/infergen</t>
  </si>
  <si>
    <t>Uprima</t>
  </si>
  <si>
    <t>EMEA/H/C/000327</t>
  </si>
  <si>
    <t>apomorphine</t>
  </si>
  <si>
    <t>apomorphine hydrochloride</t>
  </si>
  <si>
    <t>G04BE</t>
  </si>
  <si>
    <t>Treatment of men with erectile dysfunction, which is the inability to achieve or maintain a penile erection sufficient for satisfactory sexual performance.In order for Uprima to be effective, sexual stimulation is required.</t>
  </si>
  <si>
    <t>28/05/2001</t>
  </si>
  <si>
    <t>28/05/2006</t>
  </si>
  <si>
    <t>https://www.ema.europa.eu/en/medicines/human/EPAR/uprima</t>
  </si>
  <si>
    <t>Daquiran</t>
  </si>
  <si>
    <t>EMEA/H/C/000135</t>
  </si>
  <si>
    <t>DAQUIRAN tablets are indicated for treatment of the signs and symptoms of advanced idiopathic Parkinson's disease in combination with levodopa, i.e. over the course of the disease, when the effect of levodopa wears off or becomes inconsistent and fluctuations of the therapeutic effect occur (end of dose or "on off" fluctuations).</t>
  </si>
  <si>
    <t>Dr. Karl Thomae GmbH</t>
  </si>
  <si>
    <t>02/02/2006</t>
  </si>
  <si>
    <t>27/10/1997</t>
  </si>
  <si>
    <t>23/05/2006</t>
  </si>
  <si>
    <t>https://www.ema.europa.eu/en/medicines/human/EPAR/daquiran</t>
  </si>
  <si>
    <t>EMEA/H/C/000653</t>
  </si>
  <si>
    <t>17/05/2006</t>
  </si>
  <si>
    <t>22/05/2006</t>
  </si>
  <si>
    <t>https://www.ema.europa.eu/en/medicines/human/EPAR/scintimun-0</t>
  </si>
  <si>
    <t>Retaane</t>
  </si>
  <si>
    <t>EMEA/H/C/000635</t>
  </si>
  <si>
    <t>anecortave acetate</t>
  </si>
  <si>
    <t>Alcon Laboratories (U.K.) Limited.</t>
  </si>
  <si>
    <t>28/02/2006</t>
  </si>
  <si>
    <t>02/03/2006</t>
  </si>
  <si>
    <t>https://www.ema.europa.eu/en/medicines/human/EPAR/retaane</t>
  </si>
  <si>
    <t>Theryttrex</t>
  </si>
  <si>
    <t>EMEA/H/C/000445</t>
  </si>
  <si>
    <t>MDS Nordion S.A.</t>
  </si>
  <si>
    <t>07/01/2003</t>
  </si>
  <si>
    <t>https://www.ema.europa.eu/en/medicines/human/EPAR/theryttrex</t>
  </si>
  <si>
    <t>Ximelagatran 36 mg film coated tablets</t>
  </si>
  <si>
    <t>EMEA/H/C/000702</t>
  </si>
  <si>
    <t>ximelagatran</t>
  </si>
  <si>
    <t>14/02/2006</t>
  </si>
  <si>
    <t>16/02/2006</t>
  </si>
  <si>
    <t>https://www.ema.europa.eu/en/medicines/human/EPAR/ximelagatran-36-mg-film-coated-tablets</t>
  </si>
  <si>
    <t>Orathecin</t>
  </si>
  <si>
    <t>EMEA/H/C/000608</t>
  </si>
  <si>
    <t>rubitecan</t>
  </si>
  <si>
    <t>EuroGen Pharmaceuticals Ltd</t>
  </si>
  <si>
    <t>https://www.ema.europa.eu/en/medicines/human/EPAR/orathecin</t>
  </si>
  <si>
    <t>Tenecteplase Boehringer Ingelheim Pharma GmbH  Co. KG</t>
  </si>
  <si>
    <t>EMEA/H/C/000307</t>
  </si>
  <si>
    <t>B01AD</t>
  </si>
  <si>
    <t>Tenecteplase Boehringer Ingelheim Pharma GmbH  Co. KG is indicated for the thrombolytic treatment of suspected myocardial infarction with persistent ST elevation or recent left Bundle Branch Block within 6 hours after the onset of acute myocardial infarction (AMI) symptoms.</t>
  </si>
  <si>
    <t>09/08/2005</t>
  </si>
  <si>
    <t>05/12/2005</t>
  </si>
  <si>
    <t>https://www.ema.europa.eu/en/medicines/human/EPAR/tenecteplase-boehringer-ingelheim-pharma-gmbh-co-kg</t>
  </si>
  <si>
    <t>CEA-Scan</t>
  </si>
  <si>
    <t>EMEA/H/C/000041</t>
  </si>
  <si>
    <t>arcitumomab</t>
  </si>
  <si>
    <t>Radionuclide Imaging;Colorectal Neoplasms</t>
  </si>
  <si>
    <t>V09IA01</t>
  </si>
  <si>
    <t>CEA-Scan is indicated only in patients with histologically-demonstrated carcinoma of the colon or rectum for imaging of recurrence and/or metastases. CEA-Scan is employed for diagnostic use only, in the above mentioned patients, as an adjunct to standard non-invasive imaging techniques, such as ultrasonography or CT scan, in the following situations:  Patients with evidence of recurrence and/or metastatic carcinoma of the colon or rectum, who are undergoing an evaluation for extent of disease, such as prior to surgical resection and/or other therapy, or Patients with suspected recurrence and/or metastatic carcinoma of the colon or rectum in association with rising levels of carcinoembryonic antigen (CEA).</t>
  </si>
  <si>
    <t>26/09/2005</t>
  </si>
  <si>
    <t>27/09/2005</t>
  </si>
  <si>
    <t>16/11/2005</t>
  </si>
  <si>
    <t>https://www.ema.europa.eu/en/medicines/human/EPAR/cea-scan</t>
  </si>
  <si>
    <t>Rayzon</t>
  </si>
  <si>
    <t>EMEA/H/C/000382</t>
  </si>
  <si>
    <t>For the short-term treatment of postoperative pain.The decision to prescribe a selective COX-2 inhibitor should be based on an assessment of the individual patient's overall risks (see sections 4.3, 4.4).</t>
  </si>
  <si>
    <t>Pharmacia Europe EEIG</t>
  </si>
  <si>
    <t>24/06/2005</t>
  </si>
  <si>
    <t>23/08/2005</t>
  </si>
  <si>
    <t>https://www.ema.europa.eu/en/medicines/human/EPAR/rayzon</t>
  </si>
  <si>
    <t>Patrex</t>
  </si>
  <si>
    <t>EMEA/H/C/000204</t>
  </si>
  <si>
    <t>Treatment of men with erectile dysfunction, which is the inability to achieve or maintain a penile erection sufficient for satisfactory sexual performance. In order for Patrex to be effective, sexual stimulation is required. Patrex is not indicated for use by women.</t>
  </si>
  <si>
    <t>15/09/1998</t>
  </si>
  <si>
    <t>18/08/2005</t>
  </si>
  <si>
    <t>https://www.ema.europa.eu/en/medicines/human/EPAR/patrex</t>
  </si>
  <si>
    <t>Valdyn (previously Kudeq)</t>
  </si>
  <si>
    <t>EMEA/H/C/000437</t>
  </si>
  <si>
    <t>Symptomatic relief in the treatment of osteoarthritis or rheumatoid arthritis.Treatment of primary dysmenorrhoea.</t>
  </si>
  <si>
    <t>25/06/2005</t>
  </si>
  <si>
    <t>11/08/2005</t>
  </si>
  <si>
    <t>https://www.ema.europa.eu/en/medicines/human/EPAR/valdyn-0</t>
  </si>
  <si>
    <t>Infanrix HepB</t>
  </si>
  <si>
    <t>EMEA/H/C/000126</t>
  </si>
  <si>
    <t>diphtheria, tetanus, acellular pertussis and hepatitis B recombinant, adsorbed vaccine</t>
  </si>
  <si>
    <t>Diphtheria toxoid;tetanus toxoid;pertussis toxoid;pertussis haemagglutin filamentous;pertactin;hepatitis B recombinant surface antigen</t>
  </si>
  <si>
    <t>Infanrix HepB is indicated for active immunisation of all infants from the age of 2 months againstdiphtheria, tetanus, pertussis and hepatitis B.</t>
  </si>
  <si>
    <t>25/04/2005</t>
  </si>
  <si>
    <t>30/07/1997</t>
  </si>
  <si>
    <t>04/08/2005</t>
  </si>
  <si>
    <t>https://www.ema.europa.eu/en/medicines/human/EPAR/infanrix-hepb</t>
  </si>
  <si>
    <t>Venvia</t>
  </si>
  <si>
    <t>EMEA/H/C/000270</t>
  </si>
  <si>
    <t>Rosiglitazone is indicated as oral monotherapy in type 2 diabetes mellitus patients, particularly overweight patients, inadequately controlled by diet and exercise for whom metformin is inappropriate because of contraindications or intolerance. Rosiglitazone is also indicated for oral combination treatment in type 2 diabetes mellitus patients with insufficient glycaemic control despite maximal tolerated dose of oral monotherapy with either metformin or a sulphonylurea:  in combination with metformin particularly in overweight patients. in combination with a sulphonylurea only in patients who show intolerance to metformin or for whom metformin is contraindicated.</t>
  </si>
  <si>
    <t>25/11/2004</t>
  </si>
  <si>
    <t>08/12/2004</t>
  </si>
  <si>
    <t>18/04/2005</t>
  </si>
  <si>
    <t>https://www.ema.europa.eu/en/medicines/human/EPAR/venvia</t>
  </si>
  <si>
    <t>Nyracta</t>
  </si>
  <si>
    <t>EMEA/H/C/000269</t>
  </si>
  <si>
    <t>Rosiglitazone is indicated as oral monotherapy in type 2 diabetes mellitus patients, particularly overweight patients, inadequately controlled by diet and exercise for whom metformin is inappropriate because of contraindications or intolerance. Rosiglitazone is also indicated for oral combination treatment in type 2 diabetes mellitus patients with insufficient glycaemic control despite maximal tolerated dose of oral monotherapy with either metformin or a sulphonylurea:- in combination with metformin particularly in overweight patients.­- in combination with a sulphonylurea only in patients who show intolerance to metformin or for whom metformin is contraindicated.</t>
  </si>
  <si>
    <t>https://www.ema.europa.eu/en/medicines/human/EPAR/nyracta</t>
  </si>
  <si>
    <t>Taluvian</t>
  </si>
  <si>
    <t>EMEA/H/C/000386</t>
  </si>
  <si>
    <t>Treatment of men with erectile dysfunction, which is the inability to achieve or maintain a penile erection sufficient for satisfactory sexual performance.In order for Taluvian to be effective, sexual stimulation is required.</t>
  </si>
  <si>
    <t>Abbott S.r.l.</t>
  </si>
  <si>
    <t>13/07/2004</t>
  </si>
  <si>
    <t>10/11/2004</t>
  </si>
  <si>
    <t>https://www.ema.europa.eu/en/medicines/human/EPAR/taluvian</t>
  </si>
  <si>
    <t>Ixense</t>
  </si>
  <si>
    <t>EMEA/H/C/000328</t>
  </si>
  <si>
    <t>Treatment of men with erectile dysfunction, which is the inability to achieve or maintain a penile erection sufficient for satisfactory sexual performance.In order for Ixense to be effective, sexual stimulation is required.</t>
  </si>
  <si>
    <t>Takeda Europe R Centre Ltd.</t>
  </si>
  <si>
    <t>28/09/2004</t>
  </si>
  <si>
    <t>https://www.ema.europa.eu/en/medicines/human/EPAR/ixense</t>
  </si>
  <si>
    <t>Doxirobe</t>
  </si>
  <si>
    <t>EMEA/V/C/000044</t>
  </si>
  <si>
    <t>doxycycline</t>
  </si>
  <si>
    <t>QJ01AA02</t>
  </si>
  <si>
    <t>Treatment of periodontal disease in dogs.Periodontal pocket probing depths &amp;gt;=4 mm are evidence of disease that may be responsive to treatment with the Doxirobe Gel. Use of this product as directed should result in attachment level gains, periodontal pocket depth reductions, local antimicrobial effect and improved gingival health. Noticeable improvements in these parameters should be evident within 2-4 weeks following treatment. The response in individual dogs is dependent on the severity of the condition and rigor of adjunctive therapy.</t>
  </si>
  <si>
    <t>01/12/2003</t>
  </si>
  <si>
    <t>16/09/1999</t>
  </si>
  <si>
    <t>https://www.ema.europa.eu/en/medicines/veterinary/EPAR/doxirobe</t>
  </si>
  <si>
    <t>Xapit</t>
  </si>
  <si>
    <t>EMEA/H/C/000380</t>
  </si>
  <si>
    <t>For the short-term treatment of postoperative pain.</t>
  </si>
  <si>
    <t>23/08/2004</t>
  </si>
  <si>
    <t>https://www.ema.europa.eu/en/medicines/human/EPAR/xapit</t>
  </si>
  <si>
    <t>Valdyn</t>
  </si>
  <si>
    <t>EMEA/H/C/000432</t>
  </si>
  <si>
    <t>Osteoarthritis;Arthritis, Rheumatoid;Dysmenorrhea</t>
  </si>
  <si>
    <t>https://www.ema.europa.eu/en/medicines/human/EPAR/valdyn</t>
  </si>
  <si>
    <t>Eurifel RCP FeLV</t>
  </si>
  <si>
    <t>EMEA/V/C/000067</t>
  </si>
  <si>
    <t>vaccine against feline viral rhinotracheitis, calicivirosis, panleucopenia and leukaemia in cats</t>
  </si>
  <si>
    <t>canarypox virus expressing feline leukemia virus, live;feline calicivirus, strain 255, inactivated;feline panleucopenia virus, strain PLI IV, live;feline rhinotracheitis virus, strain C27, antigen</t>
  </si>
  <si>
    <t>Vaccine against feline viral rhinotracheitis, feline calicivirosis, feline panleucopenia and feline leukaemia. Stimulates active immunity against feline rhinotracheitis virus, feline calicivirus, feline panleucopenia virus and feline leukaemia virus. The feline leukaemia vaccine strain is a recombinant canarypox virus expressing the env and gag genes of FeLV-A. Under field conditions, only sub-group A is infective and immunisation against subgroup A provides full protection against A, B and C. After inoculation, the virus expresses the protective proteins, but does not replicate in the cat. As a consequence, the vaccine induces an immune status against feline leukaemia virus.</t>
  </si>
  <si>
    <t>23/07/2004</t>
  </si>
  <si>
    <t>https://www.ema.europa.eu/en/medicines/veterinary/EPAR/eurifel-rcp-felv</t>
  </si>
  <si>
    <t>Opulis</t>
  </si>
  <si>
    <t>EMEA/H/C/000311</t>
  </si>
  <si>
    <t>Opulis is indicated for the relief of symptoms associated with:- allergic rhinitis (see section 5.1)- urticaria (see section 5.1)</t>
  </si>
  <si>
    <t>19/05/2004</t>
  </si>
  <si>
    <t>https://www.ema.europa.eu/en/medicines/human/EPAR/opulis</t>
  </si>
  <si>
    <t>Cotronak</t>
  </si>
  <si>
    <t>EMEA/H/C/000247</t>
  </si>
  <si>
    <t>Cotronak is indicated for the treatment of chronic hepatitis C and must only be used as part of a combination regimen with peginterferon alfa-2b or interferon alfa-2b. Cotronak monotherapy must not be used.There is no safety or efficacy information on the use of Cotronak with other forms of interferon (i.e., not alfa-2b).Please refer also to the peginterferon alfa-2b or interferon alfa-2b Summary of Product Characteristics (SPC) for prescribing information particular to that product.</t>
  </si>
  <si>
    <t>https://www.ema.europa.eu/en/medicines/human/EPAR/cotronak</t>
  </si>
  <si>
    <t>HumaSPECT</t>
  </si>
  <si>
    <t>EMEA/H/C/000145</t>
  </si>
  <si>
    <t>votumumab</t>
  </si>
  <si>
    <t>Ultrasonography;Colorectal Neoplasms;Tomography, X-Ray Computed</t>
  </si>
  <si>
    <t>After reconstitution with sodium pertechnetate [99mTc] solution, HumaSPECT [99mTc] is indicated in patients with histologically proven carcinoma of the colon or rectum for imaging of recurrence and/or metastases. HumaSPECT [99mTc] is employed, in the above mentioned patients, as an adjunct to standard non invasive imaging techniques, such as ultrasonography or CT scan, in the following situations.• Patients with evidence of recurrence and/or metastatic carcinoma of the colon or rectum, who are undergoing an evaluation for extent of disease, such as prior to surgical resection and/or other therapy.• Patients with suspected recurrence and/or metastatic carcinoma of the colon or rectum in association with rising levels of carcinoembryonic antigen (CEA).</t>
  </si>
  <si>
    <t>KS Biomedix Limited</t>
  </si>
  <si>
    <t>24/09/2003</t>
  </si>
  <si>
    <t>25/09/1998</t>
  </si>
  <si>
    <t>https://www.ema.europa.eu/en/medicines/human/EPAR/humaspect</t>
  </si>
  <si>
    <t>EMEA/H/C/000464</t>
  </si>
  <si>
    <t>Yondelis is indicated for the treatment of patients with advanced soft tissue sarcoma, having failed antracyclines and ifosfamide, or having failed ifosfamide and unsuitable to receive antracyclines/ifosfamide.</t>
  </si>
  <si>
    <t>20/11/2003</t>
  </si>
  <si>
    <t>07/09/2004</t>
  </si>
  <si>
    <t>https://www.ema.europa.eu/en/medicines/human/EPAR/yondelis-0</t>
  </si>
  <si>
    <t>Olansek</t>
  </si>
  <si>
    <t>EMEA/H/C/000114</t>
  </si>
  <si>
    <t>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Olanzapine has not been demonstrated to prevent recurrence of manic or depressive episodes (see Section 5.1).</t>
  </si>
  <si>
    <t>Eli Lilly  Co. Ltd.</t>
  </si>
  <si>
    <t>17/03/2003</t>
  </si>
  <si>
    <t>07/10/1996</t>
  </si>
  <si>
    <t>12/06/2003</t>
  </si>
  <si>
    <t>https://www.ema.europa.eu/en/medicines/human/EPAR/olansek</t>
  </si>
  <si>
    <t>Hepacare</t>
  </si>
  <si>
    <t>EMEA/H/C/000261</t>
  </si>
  <si>
    <t>hepatitis B surface antigens recombinant (S, pre-S1, pre-S2) adsorbed on aluminium hydroxide [produced on genetically engineered murine (C127I) cells]</t>
  </si>
  <si>
    <t>J07BC</t>
  </si>
  <si>
    <t>This vaccine is indicated for active immunisation against hepatitis B virus infection in non-immune adults (&amp;gt;=18 years). The specific at risk categories to be immunised are to be determined on the basis of official recommendations.</t>
  </si>
  <si>
    <t>Evans Vaccines Ltd.</t>
  </si>
  <si>
    <t>23/10/2002</t>
  </si>
  <si>
    <t>17/12/2002</t>
  </si>
  <si>
    <t>https://www.ema.europa.eu/en/medicines/human/EPAR/hepacare</t>
  </si>
  <si>
    <t>Vitravene</t>
  </si>
  <si>
    <t>EMEA/H/C/000244</t>
  </si>
  <si>
    <t>fomivirsen</t>
  </si>
  <si>
    <t>Cytomegalovirus Retinitis;HIV Infections</t>
  </si>
  <si>
    <t>S01AD08</t>
  </si>
  <si>
    <t>For the local treatment of cytomegalovirus (CMV) retinitis in patients with acquired immuno-deficiency syndrome (AIDS). Until further experience is gained, fomivirsen should be used only when other therapy has been ineffective or is considered unsuitable.</t>
  </si>
  <si>
    <t>Novartis Ophthalmics Europe Ltd.</t>
  </si>
  <si>
    <t>30/07/2002</t>
  </si>
  <si>
    <t>07/08/2002</t>
  </si>
  <si>
    <t>https://www.ema.europa.eu/en/medicines/human/EPAR/vitravene</t>
  </si>
  <si>
    <t>Zartra</t>
  </si>
  <si>
    <t>EMEA/H/C/000180</t>
  </si>
  <si>
    <t>Condylomata Acuminata</t>
  </si>
  <si>
    <t>Imiquimod cream is indicated for the topical treatment of external genital and perianal warts (condyloma acuminata) in adult patients.</t>
  </si>
  <si>
    <t>Laboratoires 3M Santé</t>
  </si>
  <si>
    <t>11/06/2002</t>
  </si>
  <si>
    <t>31/07/2002</t>
  </si>
  <si>
    <t>https://www.ema.europa.eu/en/medicines/human/EPAR/zartra</t>
  </si>
  <si>
    <t>Triacelluvax</t>
  </si>
  <si>
    <t>EMEA/H/C/000181</t>
  </si>
  <si>
    <t>diphtheria, tetanus and pertussis (acellular, component) vaccine (adsorbed)</t>
  </si>
  <si>
    <t>Diphtheria toxoid;haemagglutinin filamentous;pertussis pertactin;pertussis toxin;tetanus toxoid</t>
  </si>
  <si>
    <t>Immunization;Tetanus;Whooping Cough;Diphtheria</t>
  </si>
  <si>
    <t>J07AJ</t>
  </si>
  <si>
    <t>TRIACELLUVAX is indicated for active immunisation of children from 6 weeks up to 7 years of age against diphtheria, tetanus and pertussis.</t>
  </si>
  <si>
    <t>Chiron S.p.A.</t>
  </si>
  <si>
    <t>28/01/2002</t>
  </si>
  <si>
    <t>03/07/2002</t>
  </si>
  <si>
    <t>https://www.ema.europa.eu/en/medicines/human/EPAR/triacelluvax</t>
  </si>
  <si>
    <t>Orlaam</t>
  </si>
  <si>
    <t>EMEA/H/C/000077</t>
  </si>
  <si>
    <t>levacetylmethadol</t>
  </si>
  <si>
    <t>N02AC</t>
  </si>
  <si>
    <t>ORLAAM is indicated for the substitution maintenance treatment of opiate addiction in adults previously treated with methadone, as part of a comprehensive treatment plan including medical, social and psychological care. ORLAAM should be administered under the supervision of physicians with experience in addiction treatment and whenever practicable, in centres specialising in the treatment of drug addiction. ORLAAM is not intended for take home use.</t>
  </si>
  <si>
    <t>Sipaco Internacional Lda.</t>
  </si>
  <si>
    <t>01/07/1997</t>
  </si>
  <si>
    <t>30/06/2002</t>
  </si>
  <si>
    <t>https://www.ema.europa.eu/en/medicines/human/EPAR/orlaam</t>
  </si>
  <si>
    <t>Vitrasert Implant</t>
  </si>
  <si>
    <t>EMEA/H/C/000120</t>
  </si>
  <si>
    <t>ganciclovir</t>
  </si>
  <si>
    <t>J05AB06</t>
  </si>
  <si>
    <t>The Vitrasert implant is indicated for the local treatment of cytomegalovirus (CMV) retinitis in patients with acquired immunodeficiency syndrome (AIDS) (See 4.4. Special warnings and special precautions for use).</t>
  </si>
  <si>
    <t>Dr. Gerhard Mann, Chem.-Pharm. Fabrik GmbH..</t>
  </si>
  <si>
    <t>02/04/2002</t>
  </si>
  <si>
    <t>18/03/1997</t>
  </si>
  <si>
    <t>13/05/2002</t>
  </si>
  <si>
    <t>https://www.ema.europa.eu/en/medicines/human/EPAR/vitrasert-implant</t>
  </si>
  <si>
    <t>EMEA/H/C/000143</t>
  </si>
  <si>
    <t>For the treatment of patients with diabetes mellitus who require insulin for the maintenance of normal glucose homeostasis. Liprolog is also indicated for the initial stabilization of diabetes mellitus. Liprolog is a short acting insulin and may be used in conjunction with a longer acting human insulin. Liprolog is indicated for preprandial administration.</t>
  </si>
  <si>
    <t>19/02/2001</t>
  </si>
  <si>
    <t>07/05/1997</t>
  </si>
  <si>
    <t>https://www.ema.europa.eu/en/medicines/human/EPAR/liprolog-0</t>
  </si>
  <si>
    <t>EchoGen</t>
  </si>
  <si>
    <t>EMEA/H/C/000149</t>
  </si>
  <si>
    <t>dodecafluoropentane</t>
  </si>
  <si>
    <t>V08DA</t>
  </si>
  <si>
    <t>EchoGen is a transpulmonary echocardiographic contrast agent for use in patients with suspected or established cardiovascular disease to provide opacification of cardiac chambers, enhance left ventricular border delineation with resulting improvement in wall motion visualisation. EchoGen should only be used in patients where the study without contrast enhancement is inconclusive.</t>
  </si>
  <si>
    <t>Sonus Pharmaceuticals Ltd.</t>
  </si>
  <si>
    <t>17/07/1998</t>
  </si>
  <si>
    <t>22/05/2001</t>
  </si>
  <si>
    <t>https://www.ema.europa.eu/en/medicines/human/EPAR/echogen</t>
  </si>
  <si>
    <t>Ecokinase</t>
  </si>
  <si>
    <t>EMEA/H/C/000106</t>
  </si>
  <si>
    <t>Thrombolytic therapy of acute myocardial infarction</t>
  </si>
  <si>
    <t>30/07/1999</t>
  </si>
  <si>
    <t>12/12/2000</t>
  </si>
  <si>
    <t>https://www.ema.europa.eu/en/medicines/human/EPAR/ecokinase</t>
  </si>
  <si>
    <t>Primavax</t>
  </si>
  <si>
    <t>EMEA/H/C/000156</t>
  </si>
  <si>
    <t>diphtheria, tetanus and hepatitis B (rDNA) vaccine (adsorbed)</t>
  </si>
  <si>
    <t>Diphtheria toxoid;hepatitis B, recombinant surface antigen;tetanus toxoid</t>
  </si>
  <si>
    <t>Hepatitis B;Tetanus;Immunization;Diphtheria</t>
  </si>
  <si>
    <t>This vaccine is indicated for active immunization against hepatitis B, caused by all known subtypes, diphtheria and tetanus in infants :- for primary vaccination- for boosteraccording to national vaccination policies.This vaccine should not be administered to neonates.This vaccine is not intended for use in adolescents or adults.</t>
  </si>
  <si>
    <t>Pasteur Mà¨rieux MSD</t>
  </si>
  <si>
    <t>05/02/1998</t>
  </si>
  <si>
    <t>04/12/2000</t>
  </si>
  <si>
    <t>https://www.ema.europa.eu/en/medicines/human/EPAR/primavax</t>
  </si>
  <si>
    <t>Pylori-Chek</t>
  </si>
  <si>
    <t>EMEA/H/C/000182</t>
  </si>
  <si>
    <t>Pylori-Chek may be used for in vivo diagnosis of gastroduodenal Helicobacter pylori infection.</t>
  </si>
  <si>
    <t>Alimenterics B.V.</t>
  </si>
  <si>
    <t>05/07/2000</t>
  </si>
  <si>
    <t>15/06/1998</t>
  </si>
  <si>
    <t>17/07/2000</t>
  </si>
  <si>
    <t>https://www.ema.europa.eu/en/medicines/human/EPAR/pylori-chek</t>
  </si>
  <si>
    <t>Helper Column</t>
  </si>
  <si>
    <t>Oncology</t>
  </si>
  <si>
    <t>Medac Gesellschaft für klinische Spezialpräparate mbH</t>
  </si>
  <si>
    <t>Esteve</t>
  </si>
  <si>
    <t>Merck</t>
  </si>
  <si>
    <t>Mylan/Viatris Limited</t>
  </si>
  <si>
    <t xml:space="preserve">Hospira </t>
  </si>
  <si>
    <t>SERB</t>
  </si>
  <si>
    <t>Sandoz</t>
  </si>
  <si>
    <t>Roche</t>
  </si>
  <si>
    <t>Expired/Lapsed/Revoked/Withdrawn</t>
  </si>
  <si>
    <t>Erlotinib</t>
  </si>
  <si>
    <t xml:space="preserve">Enasidenib </t>
  </si>
  <si>
    <t>Axalimogene filolisbac</t>
  </si>
  <si>
    <t>NGR‐Htnf</t>
  </si>
  <si>
    <t xml:space="preserve">Eryaspase </t>
  </si>
  <si>
    <t xml:space="preserve">Docetaxel </t>
  </si>
  <si>
    <t>Rociletinib</t>
  </si>
  <si>
    <t>Vintafolide</t>
  </si>
  <si>
    <t>Mercaptopurine</t>
  </si>
  <si>
    <t>Paclitaxel poliglumex</t>
  </si>
  <si>
    <t>Contusugene ladenovec</t>
  </si>
  <si>
    <t>Ixabepilone</t>
  </si>
  <si>
    <t>Dosage Form</t>
  </si>
  <si>
    <t>Promyelocytic</t>
  </si>
  <si>
    <t>Leukemia</t>
  </si>
  <si>
    <t>Cancer Type</t>
  </si>
  <si>
    <t>Cancer Subtype</t>
  </si>
  <si>
    <t>Myeloma</t>
  </si>
  <si>
    <t>Mantle-Cell Lymphoma</t>
  </si>
  <si>
    <t>Follicular Lymphoma;  Large B-Cell Lymphoma</t>
  </si>
  <si>
    <t>Blood Cancer</t>
  </si>
  <si>
    <t>Abdominal Cancer</t>
  </si>
  <si>
    <t>Renal Cancer</t>
  </si>
  <si>
    <t>Melanoma;Hodgkin Disease; Neoplasms</t>
  </si>
  <si>
    <t>Lung Cancer</t>
  </si>
  <si>
    <t xml:space="preserve">Sarcoma </t>
  </si>
  <si>
    <t>Leukemia, Myelogenous, Chronic, BCR-ABL Positive;Precursor Cell Lymphoblastic Leukemia-Lymphoma</t>
  </si>
  <si>
    <t>Myelodysplastic-Myeloproliferative Diseases;Hypereosinophilic Syndrome;Dermatofibrosarcoma</t>
  </si>
  <si>
    <t>Stomach Cancer</t>
  </si>
  <si>
    <t>Supportive Care</t>
  </si>
  <si>
    <t>Prostate Cancer</t>
  </si>
  <si>
    <t>Breast Cancer</t>
  </si>
  <si>
    <t>Bone Cancer</t>
  </si>
  <si>
    <t>Thyroid Cancer</t>
  </si>
  <si>
    <t>Liver Cancer</t>
  </si>
  <si>
    <t>Carcinomas, Hepatocellular</t>
  </si>
  <si>
    <t>Brain Cancer</t>
  </si>
  <si>
    <t>Bladder Cancer</t>
  </si>
  <si>
    <t>Liposarcoma</t>
  </si>
  <si>
    <t>Skin Cancer</t>
  </si>
  <si>
    <t>Ovarian Cancer</t>
  </si>
  <si>
    <t>Pancreatic Cancer</t>
  </si>
  <si>
    <t>Hematologic Neoplasms</t>
  </si>
  <si>
    <t>Endometrial Cancer</t>
  </si>
  <si>
    <t>Carcinoma, Non-Small-Cell Lung;</t>
  </si>
  <si>
    <t>Head and Neck Neoplasms;</t>
  </si>
  <si>
    <t>Head and Neck Cancer</t>
  </si>
  <si>
    <t>Squamous Cell Carcinoma</t>
  </si>
  <si>
    <t>Carcinoma, Hepatocellula</t>
  </si>
  <si>
    <t>Gastrointestinal Cancer</t>
  </si>
  <si>
    <t>Peritoneal Neoplasms;Carcinoma, Non-Small-Cell Lung;Carcinoma, Renal Cell;Uterine Cervical Neoplasms</t>
  </si>
  <si>
    <t>Cervical Cancer</t>
  </si>
  <si>
    <t>Ovarian Neoplasms;Fallopian Tube Neoplasms</t>
  </si>
  <si>
    <t>Fallopain Tube Cancer</t>
  </si>
  <si>
    <t>Peritoneal Cancer</t>
  </si>
  <si>
    <t>Peritoneal Neoplasms;Uterine Cervical Neoplasms</t>
  </si>
  <si>
    <t>Head and Neck Neoplasms</t>
  </si>
  <si>
    <t>Colorectal Neoplasms;</t>
  </si>
  <si>
    <t>Fallopian Tube Neoplasms</t>
  </si>
  <si>
    <t>Peritoneal Neoplasms</t>
  </si>
  <si>
    <t>Nasopharyngeal Carcinoma</t>
  </si>
  <si>
    <t>Esophageal Squamous Cell Carcinoma</t>
  </si>
  <si>
    <t>Breast Neoplasm</t>
  </si>
  <si>
    <t>Thoracic Cancer</t>
  </si>
  <si>
    <t>Lymphoma, Large B-Cell, Diffuse;Lymphoma, Follicular;</t>
  </si>
  <si>
    <t>Mediastinal Neoplasms</t>
  </si>
  <si>
    <t>Hepatobiliary Cancer</t>
  </si>
  <si>
    <t>Eye Cancer</t>
  </si>
  <si>
    <t>Neuroendocrine cancer</t>
  </si>
  <si>
    <t>Squamous Cell Carcinoma of Head and Neck</t>
  </si>
  <si>
    <t>Pediatric Cancer</t>
  </si>
  <si>
    <t>Carcinoma, Non-Small-Cell Lung;Mesothelioma, Malignant</t>
  </si>
  <si>
    <t>Carcinoma, Non-Small-Cell Lung;Small Cell Lung Carcinoma</t>
  </si>
  <si>
    <t>Carcinoma, Hepatocellular</t>
  </si>
  <si>
    <t>Carcinoma, Non-Small-Cell Lung;Adenocarcinoma</t>
  </si>
  <si>
    <t>Colonic Neoplasms</t>
  </si>
  <si>
    <t>Hodgkin Disease;Lymphoma, Non-Hodgkin;Precursor Cell Lymphoblastic Leukemia-Lymphoma;Leukemia, Myeloid, Acute</t>
  </si>
  <si>
    <t>Colonic Neoplasms;Colorectal Neoplasms</t>
  </si>
  <si>
    <t>Neuroendocrine Cancer</t>
  </si>
  <si>
    <t>Carcinoma, Hepatocellular;</t>
  </si>
  <si>
    <t>Carcinoma, Non-Small-Cell Lung;Adenocarcinoma;</t>
  </si>
  <si>
    <t>Fallopian Tube Cancer</t>
  </si>
  <si>
    <t>Soft Tissue Cancer</t>
  </si>
  <si>
    <t>Hypercalcemia;Fractures, Bone</t>
  </si>
  <si>
    <t>Fractures, Bone;Osteoporosis, Postmenopausal</t>
  </si>
  <si>
    <t>Hematopoietic Stem Cell Transplantation;Lymphoma</t>
  </si>
  <si>
    <t>Leukemia, Myelogenous, Chronic, BCR-ABL Positive;Precursor Cell Lymphoblastic Leukemia-Lymphoma;Myelodysplastic-Myeloproliferative Diseases;Hypereosinophilic Syndrome;</t>
  </si>
  <si>
    <t>Dermatofibrosarcoma</t>
  </si>
  <si>
    <t>Lymphoma, Follicular;Myelodysplastic Syndromes</t>
  </si>
  <si>
    <t>Carcinoma, Renal Cell;</t>
  </si>
  <si>
    <t>Carcinoma, Bronchogenic</t>
  </si>
  <si>
    <t>Stomach Neoplasms;Colonic Neoplasms;Colorectal Neoplasms</t>
  </si>
  <si>
    <t>Gastrointestinal Neoplasms</t>
  </si>
  <si>
    <t>Hypercalcemia;Osteoporosis;Neoplasm Metastasis</t>
  </si>
  <si>
    <t>Product Type</t>
  </si>
  <si>
    <t>Dispersion for infusion</t>
  </si>
  <si>
    <t xml:space="preserve">Concentrate for solution for infusion </t>
  </si>
  <si>
    <t>Oral</t>
  </si>
  <si>
    <t>Capsule</t>
  </si>
  <si>
    <t>Tablet</t>
  </si>
  <si>
    <t xml:space="preserve">Powder for concentrate for solution for infusion </t>
  </si>
  <si>
    <t>Solution for injection/infusion</t>
  </si>
  <si>
    <t>Stomach Neoplasms: Esophageal Neoplasms</t>
  </si>
  <si>
    <t>Solution for injection</t>
  </si>
  <si>
    <t>i.v</t>
  </si>
  <si>
    <t>s.c.</t>
  </si>
  <si>
    <t>Film-coated Tablet</t>
  </si>
  <si>
    <t>Oral Suspension</t>
  </si>
  <si>
    <t>Powder for concentrate for solution for infusion</t>
  </si>
  <si>
    <t xml:space="preserve">Solution for injection </t>
  </si>
  <si>
    <t>Gel</t>
  </si>
  <si>
    <t xml:space="preserve">Solution for injection/infusion </t>
  </si>
  <si>
    <t>i.m</t>
  </si>
  <si>
    <t xml:space="preserve">Dispersion for infusion </t>
  </si>
  <si>
    <t>Solution for infusion</t>
  </si>
  <si>
    <t>Dispersible tablet</t>
  </si>
  <si>
    <t>Oromucosal</t>
  </si>
  <si>
    <t>Buccal tablet</t>
  </si>
  <si>
    <t>Granules in capsules for opening</t>
  </si>
  <si>
    <t>Intralesional</t>
  </si>
  <si>
    <t xml:space="preserve">Powder for suspension for injection </t>
  </si>
  <si>
    <t>Powder for solution for infusion</t>
  </si>
  <si>
    <t>Concentrate for dispersion for infusion</t>
  </si>
  <si>
    <t>Powder for oral solution</t>
  </si>
  <si>
    <t>Concentrate for solution for infusion</t>
  </si>
  <si>
    <t>Powder for oral suspension</t>
  </si>
  <si>
    <t xml:space="preserve">Powder for solution for injection </t>
  </si>
  <si>
    <t>Concentrate and solvent for solution for infusion</t>
  </si>
  <si>
    <t>Oral suspension</t>
  </si>
  <si>
    <t>Coated tablet</t>
  </si>
  <si>
    <t>Nasal</t>
  </si>
  <si>
    <t>Nasal Spray</t>
  </si>
  <si>
    <t>Powder for dispersion for infusion</t>
  </si>
  <si>
    <t>Powder and solvent for solution for infusion</t>
  </si>
  <si>
    <t>Cream</t>
  </si>
  <si>
    <t>Cutaneous</t>
  </si>
  <si>
    <t>Prolonged-release tablet</t>
  </si>
  <si>
    <t>Film-coated Granules</t>
  </si>
  <si>
    <t>Kit for radiopharmaceutical preparation</t>
  </si>
  <si>
    <t xml:space="preserve">Prolonged-release suspension for injection </t>
  </si>
  <si>
    <t>Powder for solution for injection</t>
  </si>
  <si>
    <t>Transdermal</t>
  </si>
  <si>
    <t xml:space="preserve">Concentrate for dispersion for infusion </t>
  </si>
  <si>
    <t xml:space="preserve">Powder for solution for injection/infusion </t>
  </si>
  <si>
    <t xml:space="preserve">Powder and solvent for solution for infusion </t>
  </si>
  <si>
    <t xml:space="preserve">Concentrate and solvent for solution for infusion </t>
  </si>
  <si>
    <t xml:space="preserve">Powder, dispersion and solvent for concentrate for dispersion for infusion </t>
  </si>
  <si>
    <t>Nasal spray</t>
  </si>
  <si>
    <t xml:space="preserve">Powder and solvent for solution for injection </t>
  </si>
  <si>
    <t>Isolated limb perfusion (intra-arterial use)</t>
  </si>
  <si>
    <t>Ciltacabtagene Autoleucel</t>
  </si>
  <si>
    <t>Arsenic Trioxide</t>
  </si>
  <si>
    <t>Autologous Peripheral Blood T Cells Cd4 And Cd8 Selected And Cd3 And Cd28 Activated Transduced With Retroviral Vector Expressing Anti-Cd19 Cd28/Cd3-Zeta Chimeric Antigen Receptor And Cultured (Brexucabtagene Autoleucel)</t>
  </si>
  <si>
    <t>Axicabtagene Ciloleucel</t>
  </si>
  <si>
    <t>Lenalidomide Hydrochloride Monohydrate</t>
  </si>
  <si>
    <t>Larotrectinib Sulfate</t>
  </si>
  <si>
    <t>Mitotane</t>
  </si>
  <si>
    <t>Dasatinib</t>
  </si>
  <si>
    <t>Nivolumab</t>
  </si>
  <si>
    <t>Imatinib</t>
  </si>
  <si>
    <t>Zolbetuximab</t>
  </si>
  <si>
    <t>Filgrastim</t>
  </si>
  <si>
    <t>Epoetin Zeta</t>
  </si>
  <si>
    <t>Trastuzumab</t>
  </si>
  <si>
    <t>Denosumab</t>
  </si>
  <si>
    <t>Aumolertinib Mesilate</t>
  </si>
  <si>
    <t>Alectinib Hydrochloride</t>
  </si>
  <si>
    <t>Cabozantinib</t>
  </si>
  <si>
    <t>Cabozantinib (S)-Malate</t>
  </si>
  <si>
    <t>Tovorafenib</t>
  </si>
  <si>
    <t>Pertuzumab</t>
  </si>
  <si>
    <t>Sasanlimab</t>
  </si>
  <si>
    <t>Abemaciclib</t>
  </si>
  <si>
    <t>Pegfilgrastim</t>
  </si>
  <si>
    <t>Enzalutamide</t>
  </si>
  <si>
    <t>Apalutamide</t>
  </si>
  <si>
    <t>Zoledronic Acid Monohydrate</t>
  </si>
  <si>
    <t>Eribulin Mesylate</t>
  </si>
  <si>
    <t>Lenalidomide</t>
  </si>
  <si>
    <t>Tisotumab Vedotin</t>
  </si>
  <si>
    <t>Imlunestrant Tosilate</t>
  </si>
  <si>
    <t>Palonosetron</t>
  </si>
  <si>
    <t>5-Aminolevulinic Acid Hydrochloride</t>
  </si>
  <si>
    <t>Olaparib</t>
  </si>
  <si>
    <t>Durvalumab</t>
  </si>
  <si>
    <t>Crisantaspase</t>
  </si>
  <si>
    <t>Allogeneic Umbilical Cord-Derived Cd34- Cells, Non-Expanded;Dorocubicel</t>
  </si>
  <si>
    <t>Lutetium (177Lu) Vipivotide Tetraxetan</t>
  </si>
  <si>
    <t>Sugemalimab</t>
  </si>
  <si>
    <t>Mosunetuzumab</t>
  </si>
  <si>
    <t>Dostarlimab</t>
  </si>
  <si>
    <t>Selpercatinib</t>
  </si>
  <si>
    <t>Temoporfin</t>
  </si>
  <si>
    <t>Tremelimumab</t>
  </si>
  <si>
    <t>Vimseltinib Dihydrate</t>
  </si>
  <si>
    <t>Ripretinib</t>
  </si>
  <si>
    <t>Datopotamab Deruxtecan</t>
  </si>
  <si>
    <t>Epcoritamab</t>
  </si>
  <si>
    <t>Bevacizumab</t>
  </si>
  <si>
    <t>Dasatinib Monohydrate</t>
  </si>
  <si>
    <t>Quizartinib Dihydrochloride</t>
  </si>
  <si>
    <t>Lenvatinib Mesilate</t>
  </si>
  <si>
    <t>Pemetrexed Disodium Hemipentahydrate</t>
  </si>
  <si>
    <t>Ceritinib</t>
  </si>
  <si>
    <t>Cetuximab</t>
  </si>
  <si>
    <t>Pirtobrutinib</t>
  </si>
  <si>
    <t>Tafasitamab</t>
  </si>
  <si>
    <t>Retifanlimab</t>
  </si>
  <si>
    <t>Ribociclib Succinate</t>
  </si>
  <si>
    <t>Tislelizumab</t>
  </si>
  <si>
    <t>Mirvetuximab Soravtansine</t>
  </si>
  <si>
    <t>Vismodegib</t>
  </si>
  <si>
    <t>Avelumab</t>
  </si>
  <si>
    <t>Dabrafenib Mesilate</t>
  </si>
  <si>
    <t>Paclitaxel</t>
  </si>
  <si>
    <t>Cemiplimab</t>
  </si>
  <si>
    <t>Topotecan</t>
  </si>
  <si>
    <t>Sonidegib Diphosphate</t>
  </si>
  <si>
    <t>Abiraterone Acetate</t>
  </si>
  <si>
    <t>Fentanyl</t>
  </si>
  <si>
    <t>Daratumumab</t>
  </si>
  <si>
    <t>Osimertinib Mesilate</t>
  </si>
  <si>
    <t>Elranatamab</t>
  </si>
  <si>
    <t>Pemetrexed</t>
  </si>
  <si>
    <t>Gilteritinib Fumarate</t>
  </si>
  <si>
    <t>Ramucirumab</t>
  </si>
  <si>
    <t>Pemetrexed Disodium;Pemetrexed Disodium Hemipentahydrate</t>
  </si>
  <si>
    <t>Blinatumomab</t>
  </si>
  <si>
    <t>Darbepoetin Alfa</t>
  </si>
  <si>
    <t>Belzutifan</t>
  </si>
  <si>
    <t>Serplulimab</t>
  </si>
  <si>
    <t>Bosutinib (As Monohydrate)</t>
  </si>
  <si>
    <t>Azacitidine</t>
  </si>
  <si>
    <t>Avapritinib</t>
  </si>
  <si>
    <t>Crizotinib</t>
  </si>
  <si>
    <t>Cabazitaxel</t>
  </si>
  <si>
    <t>Obinutuzumab</t>
  </si>
  <si>
    <t>Inavolisib</t>
  </si>
  <si>
    <t>Lapatinib</t>
  </si>
  <si>
    <t>Talimogene Laherparepvec</t>
  </si>
  <si>
    <t>Nilotinib</t>
  </si>
  <si>
    <t>Mifamurtide</t>
  </si>
  <si>
    <t>Doxorubicin Hydrochloride</t>
  </si>
  <si>
    <t>Lisocabtagene Maraleucel</t>
  </si>
  <si>
    <t>Zanidatamab</t>
  </si>
  <si>
    <t>Tebentafusp</t>
  </si>
  <si>
    <t>Decitabine</t>
  </si>
  <si>
    <t>Idecabtagene Vicleucel</t>
  </si>
  <si>
    <t>Vandetanib</t>
  </si>
  <si>
    <t>Telotristat Etiprate</t>
  </si>
  <si>
    <t>Asciminib Hydrochloride</t>
  </si>
  <si>
    <t>Brentuximab Vedotin</t>
  </si>
  <si>
    <t>Sunitinib</t>
  </si>
  <si>
    <t>Trastuzumab Deruxtecan</t>
  </si>
  <si>
    <t>Pembrolizumab</t>
  </si>
  <si>
    <t>Adagrasib</t>
  </si>
  <si>
    <t>Netupitant;Palonosetron Hydrochloride</t>
  </si>
  <si>
    <t>Carfilzomib</t>
  </si>
  <si>
    <t>Talquetamab</t>
  </si>
  <si>
    <t>Elinzanetant</t>
  </si>
  <si>
    <t>Rucaparib Camsylate</t>
  </si>
  <si>
    <t>Dinutuximab Beta</t>
  </si>
  <si>
    <t>Niraparib (Tosilate Monohydrate)</t>
  </si>
  <si>
    <t>Tucatinib</t>
  </si>
  <si>
    <t>Loncastuximab Tesirine</t>
  </si>
  <si>
    <t>Nivolumab;Relatlimab</t>
  </si>
  <si>
    <t>Linzagolix Choline</t>
  </si>
  <si>
    <t>Everolimus</t>
  </si>
  <si>
    <t>Atezolizumab</t>
  </si>
  <si>
    <t>Trametinib</t>
  </si>
  <si>
    <t>Lutetium (177Lu) Oxodotreotide</t>
  </si>
  <si>
    <t>Ponatinib</t>
  </si>
  <si>
    <t>Temozolomide</t>
  </si>
  <si>
    <t>Samarium (153Sm) Lexidronam Pentasodium</t>
  </si>
  <si>
    <t>Tisagenlecleucel</t>
  </si>
  <si>
    <t>Binimetinib</t>
  </si>
  <si>
    <t>Fosaprepitant</t>
  </si>
  <si>
    <t>Capivasertib</t>
  </si>
  <si>
    <t>Alpelisib</t>
  </si>
  <si>
    <t>Trametinib Dimethyl Sulfoxide</t>
  </si>
  <si>
    <t>Lazertinib Mesilate Monohydrate</t>
  </si>
  <si>
    <t>Tegafur;Gimeracil;Oteracil</t>
  </si>
  <si>
    <t>Amivantamab</t>
  </si>
  <si>
    <t>Pertuzumab;Trastuzumab</t>
  </si>
  <si>
    <t>Pazopanib</t>
  </si>
  <si>
    <t>Tagraxofusp</t>
  </si>
  <si>
    <t>Aprepitant</t>
  </si>
  <si>
    <t>Venetoclax</t>
  </si>
  <si>
    <t>Lifileucel</t>
  </si>
  <si>
    <t>Polatuzumab Vedotin</t>
  </si>
  <si>
    <t>Elacestrant</t>
  </si>
  <si>
    <t>Bortezomib</t>
  </si>
  <si>
    <t>Fulvestrant</t>
  </si>
  <si>
    <t>Teclistamab</t>
  </si>
  <si>
    <t>Plitidepsin</t>
  </si>
  <si>
    <t>Rituximab</t>
  </si>
  <si>
    <t>Nirogacestat Hydrobromide</t>
  </si>
  <si>
    <t>Bifikafusp Alfa;Onfekafusp Alfa</t>
  </si>
  <si>
    <t>Panobinostat Lactate Anhydrous</t>
  </si>
  <si>
    <t>Sorafenib Tosilate</t>
  </si>
  <si>
    <t>Relugolix</t>
  </si>
  <si>
    <t>Vorasidenib</t>
  </si>
  <si>
    <t>Zoledronic Acid</t>
  </si>
  <si>
    <t>6-Mercaptopurine Monohydrate</t>
  </si>
  <si>
    <t>Enfortumab Vedotin</t>
  </si>
  <si>
    <t>Acalabrutinib;Acalabrutinib Maleate</t>
  </si>
  <si>
    <t>Odronextamab</t>
  </si>
  <si>
    <t>Gemtuzumab Ozogamicin</t>
  </si>
  <si>
    <t>Inotuzumab Ozogamicin</t>
  </si>
  <si>
    <t>Thalidomide</t>
  </si>
  <si>
    <t>Axitinib</t>
  </si>
  <si>
    <t>Toripalimab</t>
  </si>
  <si>
    <t>Belantamab Mafodotin</t>
  </si>
  <si>
    <t>Talazoparib</t>
  </si>
  <si>
    <t>Darolutamide</t>
  </si>
  <si>
    <t>Capmatinib Dihydrochloride Monohydrate</t>
  </si>
  <si>
    <t>Ixazomib Citrate</t>
  </si>
  <si>
    <t>Sacituzumab Govitecan</t>
  </si>
  <si>
    <t>Ulipristal Acetate</t>
  </si>
  <si>
    <t>Obecabtagene Autoleucel</t>
  </si>
  <si>
    <t>Fentanyl Citrate</t>
  </si>
  <si>
    <t>Bexarotene</t>
  </si>
  <si>
    <t>Zoledronic Acid;Zoledronic Acid Monohydrate</t>
  </si>
  <si>
    <t>Docetaxel</t>
  </si>
  <si>
    <t>Radium (223Ra) Dichloride</t>
  </si>
  <si>
    <t>Eflornithine Hydrochloride Monohydrate</t>
  </si>
  <si>
    <t>Pemetrexed Diacid Monohydrate</t>
  </si>
  <si>
    <t>Linvoseltamab</t>
  </si>
  <si>
    <t>Imiquimod</t>
  </si>
  <si>
    <t>Vinflunine</t>
  </si>
  <si>
    <t>Trabectedin</t>
  </si>
  <si>
    <t>Fluciclovine (18F)</t>
  </si>
  <si>
    <t>Capecitabine</t>
  </si>
  <si>
    <t>Regorafenib</t>
  </si>
  <si>
    <t>Cobimetinib Hemifumarate</t>
  </si>
  <si>
    <t>Vemurafenib</t>
  </si>
  <si>
    <t>Melphalan Hydrochloride</t>
  </si>
  <si>
    <t>Methylthioninium Chloride</t>
  </si>
  <si>
    <t>Neratinib</t>
  </si>
  <si>
    <t>Panitumumab</t>
  </si>
  <si>
    <t>Glasdegib Maleate</t>
  </si>
  <si>
    <t>Epoetin Beta</t>
  </si>
  <si>
    <t>Brigatinib</t>
  </si>
  <si>
    <t>Edotreotide</t>
  </si>
  <si>
    <t>Leuprorelin Mesilate</t>
  </si>
  <si>
    <t>Duvelisib</t>
  </si>
  <si>
    <t>Afatinib</t>
  </si>
  <si>
    <t>Sorafenib</t>
  </si>
  <si>
    <t>Trastuzumab Emtansine</t>
  </si>
  <si>
    <t>Doxorubicin Hydrochloride, Liposomal</t>
  </si>
  <si>
    <t>Cedazuridine;Decitabine</t>
  </si>
  <si>
    <t>Temsirolimus</t>
  </si>
  <si>
    <t>Thyrotropin Alfa</t>
  </si>
  <si>
    <t>Repotrectinib</t>
  </si>
  <si>
    <t>Pralsetinib</t>
  </si>
  <si>
    <t>Melphalan Flufenamide Hydrochloride</t>
  </si>
  <si>
    <t>Dacomitinib Monohydrate</t>
  </si>
  <si>
    <t>Sotorasib</t>
  </si>
  <si>
    <t>Granisetron</t>
  </si>
  <si>
    <t>Irinotecan Anhydrous Free-Base</t>
  </si>
  <si>
    <t>Fruquintinib</t>
  </si>
  <si>
    <t>Pegaspargase</t>
  </si>
  <si>
    <t>Methotrexate</t>
  </si>
  <si>
    <t>Gefitinib</t>
  </si>
  <si>
    <t>Dexamethasone</t>
  </si>
  <si>
    <t>Ibandronic Acid</t>
  </si>
  <si>
    <t>Carmustine</t>
  </si>
  <si>
    <t>Aflibercept</t>
  </si>
  <si>
    <t>Nintedanib</t>
  </si>
  <si>
    <t>Abiraterone Acetate;Niraparib (Tosilate Monohydrate)</t>
  </si>
  <si>
    <t>Pemetrexed Disodium</t>
  </si>
  <si>
    <t>Toremifene</t>
  </si>
  <si>
    <t>Nelarabine</t>
  </si>
  <si>
    <t>Clofarabine</t>
  </si>
  <si>
    <t>Pixantrone Dimaleate</t>
  </si>
  <si>
    <t>Ibritumomab Tiuxetan</t>
  </si>
  <si>
    <t>Cinacalcet Hydrochloride</t>
  </si>
  <si>
    <t>Daunorubicin Hydrochloride;Cytarabine</t>
  </si>
  <si>
    <t>Tepotinib Hydrochloride Monohydrate</t>
  </si>
  <si>
    <t>Trifluridine;Tipiracil Hydrochloride</t>
  </si>
  <si>
    <t>Relugolix;Norethisterone Acetate;Estradiol Hemihydrate</t>
  </si>
  <si>
    <t>Asparaginase</t>
  </si>
  <si>
    <t>Degarelix Acetate</t>
  </si>
  <si>
    <t>Thiotepa</t>
  </si>
  <si>
    <t>Imatinib Mesilate</t>
  </si>
  <si>
    <t>Epoetin Theta</t>
  </si>
  <si>
    <t>Pemigatinib</t>
  </si>
  <si>
    <t>Selinexor</t>
  </si>
  <si>
    <t>Tivozanib</t>
  </si>
  <si>
    <t>Lenalidomide Hydrochloride Hydrate</t>
  </si>
  <si>
    <t>Iodine (131I) Omburtamab</t>
  </si>
  <si>
    <t>Histamine Dihydrochloride</t>
  </si>
  <si>
    <t>Cytarabine</t>
  </si>
  <si>
    <t>Palonosetron Hydrochloride</t>
  </si>
  <si>
    <t>Copanlisib Dihydrochloride</t>
  </si>
  <si>
    <t>Infigratinib Monophosphate</t>
  </si>
  <si>
    <t>Pemetrexed Disodium Heptahydrate</t>
  </si>
  <si>
    <t>Interferon Alfa-2B</t>
  </si>
  <si>
    <t>Padeliporfin Di-Potassium</t>
  </si>
  <si>
    <t>Mobocertinib</t>
  </si>
  <si>
    <t>Surufatinib</t>
  </si>
  <si>
    <t>Degarelix</t>
  </si>
  <si>
    <t>Allogeneic Glioma Tumor Cell Lysates (Inactivated);Allogeneic Glioma Tumor Cells (Inactivated);Autologous Glioma Tumor Cell Lysates (Inactivated);Autologous Glioma Tumor Cells (Inactivated)</t>
  </si>
  <si>
    <t>Amifampridine Phosphate</t>
  </si>
  <si>
    <t>Tasonermin</t>
  </si>
  <si>
    <t>Oportuzumab Monatox</t>
  </si>
  <si>
    <t>Moxetumomab Pasudotox</t>
  </si>
  <si>
    <t>Pemetrexed Ditromethamine</t>
  </si>
  <si>
    <t>Necitumumab</t>
  </si>
  <si>
    <t>Alitretinoin</t>
  </si>
  <si>
    <t>Pexidartinib</t>
  </si>
  <si>
    <t>Rolapitant</t>
  </si>
  <si>
    <t>Docetaxel Trihydrate</t>
  </si>
  <si>
    <t>Olaratumab</t>
  </si>
  <si>
    <t>Ofatumumab</t>
  </si>
  <si>
    <t>Axalimogene Filolisbac</t>
  </si>
  <si>
    <t>Ngr‐Htnf</t>
  </si>
  <si>
    <t>Etirinotecan Pegol</t>
  </si>
  <si>
    <t>Anamorelin Hydrochloride</t>
  </si>
  <si>
    <t>Human Igg1 Monoclonal Antibody Specific For Human Interleukin-1 Alpha</t>
  </si>
  <si>
    <t>Vosaroxin</t>
  </si>
  <si>
    <t>Catumaxomab</t>
  </si>
  <si>
    <t>Cediranib Maleate</t>
  </si>
  <si>
    <t>Dasiprotimut-T</t>
  </si>
  <si>
    <t>Autologous Peripheral-Blood Mononuclear Cells Including A Minimum Of 50 Million Autologous Cd54+ Cells Activated With Prostatic Acid Phosphatase Granulocyte-Macrophage Colony-Stimulating Factor</t>
  </si>
  <si>
    <t>Masitinib</t>
  </si>
  <si>
    <t>Topotecan Hydrochloride</t>
  </si>
  <si>
    <t>Folic Acid</t>
  </si>
  <si>
    <t>Romidepsin</t>
  </si>
  <si>
    <t>Alemtuzumab</t>
  </si>
  <si>
    <t>Pralatrexate</t>
  </si>
  <si>
    <t>Omacetaxine Mepesuccinate</t>
  </si>
  <si>
    <t>Igovomab</t>
  </si>
  <si>
    <t>Oblimersen</t>
  </si>
  <si>
    <t>Casopitant</t>
  </si>
  <si>
    <t>Paclitaxel Poliglumex</t>
  </si>
  <si>
    <t>Contusugene Ladenovec</t>
  </si>
  <si>
    <t>Cinacalcet</t>
  </si>
  <si>
    <t>Peginterferon Alfa-2B</t>
  </si>
  <si>
    <t>Vorinostat</t>
  </si>
  <si>
    <t>Nimotuzumab</t>
  </si>
  <si>
    <t>Satraplatin</t>
  </si>
  <si>
    <t>Adenovirus-Mediated Herpes Simplex Virus-Thymidine Kinase Gene</t>
  </si>
  <si>
    <t>Rubitecan</t>
  </si>
  <si>
    <t>Arcitumomab</t>
  </si>
  <si>
    <t>Votumumab</t>
  </si>
  <si>
    <t>Oral solution</t>
  </si>
  <si>
    <t>Transdermal patch</t>
  </si>
  <si>
    <t>Route of Administration Classification</t>
  </si>
  <si>
    <t>Route of Administration</t>
  </si>
  <si>
    <t>MA Year</t>
  </si>
  <si>
    <t>Innovator</t>
  </si>
  <si>
    <t>Parenteral</t>
  </si>
  <si>
    <t>Topical / Transdermal</t>
  </si>
  <si>
    <t>Mucosal</t>
  </si>
  <si>
    <t>Row Labels</t>
  </si>
  <si>
    <t>Distinct Count of Name of medicine</t>
  </si>
  <si>
    <t>Count of Product Type</t>
  </si>
  <si>
    <t>Distinct Count of EMA product number</t>
  </si>
  <si>
    <t>Total Authorised Products</t>
  </si>
  <si>
    <t>Generic2</t>
  </si>
  <si>
    <t>Active Substances</t>
  </si>
  <si>
    <t>Marketing authorisation holder</t>
  </si>
  <si>
    <t>Marketing Authorisation Holder</t>
  </si>
  <si>
    <t>Avg Approval Per Year</t>
  </si>
  <si>
    <r>
      <t xml:space="preserve">EMA AUTHORISED ONCOLOGY MEDICINES DASHBOARD
</t>
    </r>
    <r>
      <rPr>
        <b/>
        <sz val="14"/>
        <color theme="0"/>
        <rFont val="Arial"/>
        <family val="2"/>
      </rPr>
      <t>Oncology &amp; Supportive Care Medicines | Authorised Products Only</t>
    </r>
  </si>
  <si>
    <t>Oncology Drug</t>
  </si>
  <si>
    <t>Therapy Type</t>
  </si>
  <si>
    <t>Count of EMA product number</t>
  </si>
  <si>
    <t>Antineoplasitc agents</t>
  </si>
  <si>
    <t xml:space="preserve">Supportive Care </t>
  </si>
  <si>
    <r>
      <t xml:space="preserve">Last Updated: Mar 2026
</t>
    </r>
    <r>
      <rPr>
        <b/>
        <sz val="11"/>
        <color theme="0"/>
        <rFont val="Arial"/>
        <family val="2"/>
      </rPr>
      <t>Total Record: 575</t>
    </r>
  </si>
  <si>
    <t xml:space="preserve">Powder for Infusion Conc. </t>
  </si>
  <si>
    <t>Powder for Infusion Conc.</t>
  </si>
  <si>
    <t>Grand Total</t>
  </si>
  <si>
    <t>Concentrate for 
solution for infusion</t>
  </si>
  <si>
    <t>Powder for Infusion 
Conc.</t>
  </si>
  <si>
    <t>Gastrointestinal 
Cancer</t>
  </si>
  <si>
    <t>Bristol-Myers 
Squibb Pharma EEIG</t>
  </si>
  <si>
    <t>Novartis 
Europharm Ltd</t>
  </si>
  <si>
    <t>Pfizer Europe 
MA EEIG</t>
  </si>
  <si>
    <t>Accord 
Healthcare S.L.U.</t>
  </si>
  <si>
    <t>Medicine Type</t>
  </si>
  <si>
    <t>Anticancer Drugs</t>
  </si>
  <si>
    <t>Supportive Care Medicines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</si>
</sst>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yy;@"/>
  </numFmts>
  <fonts count="17" x14ac:knownFonts="1">
    <font>
      <sz val="10"/>
      <color rgb="FF000000"/>
      <name val="Arial"/>
    </font>
    <font>
      <sz val="9"/>
      <color rgb="FF000000"/>
      <name val="Verdana"/>
    </font>
    <font>
      <b/>
      <sz val="9"/>
      <color rgb="FF000000"/>
      <name val="Verdana"/>
    </font>
    <font>
      <b/>
      <sz val="9"/>
      <color rgb="FF003399"/>
      <name val="Verdana"/>
    </font>
    <font>
      <u/>
      <sz val="10"/>
      <color theme="10"/>
      <name val="Arial"/>
    </font>
    <font>
      <sz val="10"/>
      <color rgb="FF000000"/>
      <name val="Arial"/>
      <family val="2"/>
    </font>
    <font>
      <b/>
      <sz val="12"/>
      <color rgb="FF000000"/>
      <name val="Arial"/>
      <family val="2"/>
    </font>
    <font>
      <sz val="10"/>
      <color rgb="FF0A0A0A"/>
      <name val="Arial"/>
      <family val="2"/>
    </font>
    <font>
      <sz val="8"/>
      <name val="Arial"/>
    </font>
    <font>
      <b/>
      <sz val="11"/>
      <color rgb="FF000000"/>
      <name val="Arial"/>
      <family val="2"/>
    </font>
    <font>
      <sz val="11"/>
      <color rgb="FF000000"/>
      <name val="Arial"/>
      <family val="2"/>
    </font>
    <font>
      <b/>
      <sz val="12"/>
      <color theme="0"/>
      <name val="Arial"/>
      <family val="2"/>
    </font>
    <font>
      <b/>
      <u/>
      <sz val="18"/>
      <color theme="0"/>
      <name val="Arial"/>
      <family val="2"/>
    </font>
    <font>
      <b/>
      <sz val="14"/>
      <color theme="0"/>
      <name val="Arial"/>
      <family val="2"/>
    </font>
    <font>
      <b/>
      <u/>
      <sz val="11"/>
      <color theme="0"/>
      <name val="Arial"/>
      <family val="2"/>
    </font>
    <font>
      <b/>
      <sz val="11"/>
      <color theme="0"/>
      <name val="Arial"/>
      <family val="2"/>
    </font>
    <font>
      <b/>
      <sz val="14"/>
      <color rgb="FF000000"/>
      <name val="Arial"/>
      <family val="2"/>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3" tint="-0.249977111117893"/>
        <bgColor indexed="64"/>
      </patternFill>
    </fill>
  </fills>
  <borders count="9">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top style="thin">
        <color indexed="65"/>
      </top>
      <bottom style="thin">
        <color rgb="FFABABAB"/>
      </bottom>
      <diagonal/>
    </border>
    <border>
      <left style="thin">
        <color rgb="FFABABAB"/>
      </left>
      <right style="thin">
        <color rgb="FFABABAB"/>
      </right>
      <top style="thin">
        <color indexed="65"/>
      </top>
      <bottom style="thin">
        <color rgb="FFABABAB"/>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s>
  <cellStyleXfs count="2">
    <xf numFmtId="0" fontId="0" fillId="0" borderId="0"/>
    <xf numFmtId="0" fontId="4" fillId="0" borderId="0" applyNumberFormat="0" applyFill="0" applyBorder="0" applyAlignment="0" applyProtection="0"/>
  </cellStyleXfs>
  <cellXfs count="46">
    <xf numFmtId="0" fontId="0" fillId="0" borderId="0" xfId="0"/>
    <xf numFmtId="0" fontId="1" fillId="0" borderId="0" xfId="0" applyFont="1"/>
    <xf numFmtId="164" fontId="1" fillId="0" borderId="0" xfId="0" applyNumberFormat="1" applyFont="1"/>
    <xf numFmtId="0" fontId="2" fillId="0" borderId="0" xfId="0" applyFont="1" applyAlignment="1">
      <alignment vertical="top"/>
    </xf>
    <xf numFmtId="0" fontId="1" fillId="0" borderId="0" xfId="0" applyFont="1" applyAlignment="1">
      <alignment vertical="top" wrapText="1"/>
    </xf>
    <xf numFmtId="0" fontId="2" fillId="0" borderId="0" xfId="0" applyFont="1" applyAlignment="1">
      <alignment vertical="top" wrapText="1"/>
    </xf>
    <xf numFmtId="0" fontId="2" fillId="0" borderId="0" xfId="0" applyFont="1" applyAlignment="1">
      <alignment horizontal="left" vertical="top" wrapText="1"/>
    </xf>
    <xf numFmtId="0" fontId="1" fillId="0" borderId="0" xfId="0" applyFont="1" applyAlignment="1">
      <alignment vertical="top"/>
    </xf>
    <xf numFmtId="164" fontId="1" fillId="0" borderId="0" xfId="0" applyNumberFormat="1" applyFont="1" applyAlignment="1">
      <alignment vertical="top"/>
    </xf>
    <xf numFmtId="0" fontId="1" fillId="0" borderId="0" xfId="0" applyFont="1" applyAlignment="1">
      <alignment wrapText="1"/>
    </xf>
    <xf numFmtId="0" fontId="3" fillId="0" borderId="0" xfId="0" applyFont="1"/>
    <xf numFmtId="164" fontId="2" fillId="0" borderId="0" xfId="0" applyNumberFormat="1" applyFont="1" applyAlignment="1">
      <alignment horizontal="left" vertical="top" wrapText="1"/>
    </xf>
    <xf numFmtId="0" fontId="2" fillId="0" borderId="0" xfId="0" applyFont="1" applyAlignment="1">
      <alignment horizontal="left" vertical="top"/>
    </xf>
    <xf numFmtId="0" fontId="4" fillId="0" borderId="0" xfId="1"/>
    <xf numFmtId="0" fontId="5" fillId="0" borderId="0" xfId="0" applyFont="1"/>
    <xf numFmtId="0" fontId="6" fillId="0" borderId="0" xfId="0" applyFont="1"/>
    <xf numFmtId="0" fontId="7" fillId="0" borderId="0" xfId="0" applyFont="1"/>
    <xf numFmtId="0" fontId="6" fillId="0" borderId="0" xfId="0" applyFont="1" applyAlignment="1">
      <alignment wrapText="1"/>
    </xf>
    <xf numFmtId="0" fontId="0" fillId="2" borderId="0" xfId="0" applyFill="1"/>
    <xf numFmtId="0" fontId="5" fillId="2" borderId="0" xfId="0" applyFont="1" applyFill="1"/>
    <xf numFmtId="0" fontId="0" fillId="3" borderId="0" xfId="0" applyFill="1"/>
    <xf numFmtId="14" fontId="0" fillId="0" borderId="0" xfId="0" applyNumberFormat="1"/>
    <xf numFmtId="0" fontId="9" fillId="0" borderId="0" xfId="0" applyFont="1"/>
    <xf numFmtId="0" fontId="9" fillId="0" borderId="0" xfId="0" applyFont="1" applyAlignment="1">
      <alignment wrapText="1"/>
    </xf>
    <xf numFmtId="0" fontId="10" fillId="0" borderId="0" xfId="0" applyFont="1"/>
    <xf numFmtId="0" fontId="0" fillId="0" borderId="3" xfId="0" applyBorder="1"/>
    <xf numFmtId="0" fontId="0" fillId="0" borderId="1" xfId="0" pivotButton="1" applyBorder="1"/>
    <xf numFmtId="0" fontId="0" fillId="0" borderId="1" xfId="0" applyBorder="1" applyAlignment="1">
      <alignment horizontal="left"/>
    </xf>
    <xf numFmtId="0" fontId="0" fillId="0" borderId="2" xfId="0" applyBorder="1" applyAlignment="1">
      <alignment horizontal="left"/>
    </xf>
    <xf numFmtId="0" fontId="0" fillId="0" borderId="5" xfId="0" applyBorder="1" applyAlignment="1">
      <alignment horizontal="left"/>
    </xf>
    <xf numFmtId="0" fontId="0" fillId="4" borderId="0" xfId="0" applyFill="1"/>
    <xf numFmtId="0" fontId="16" fillId="5" borderId="0" xfId="0" applyFont="1" applyFill="1" applyAlignment="1">
      <alignment horizontal="center" vertical="center"/>
    </xf>
    <xf numFmtId="2" fontId="16" fillId="5" borderId="0" xfId="0" applyNumberFormat="1" applyFont="1" applyFill="1" applyAlignment="1">
      <alignment horizontal="center" vertical="center"/>
    </xf>
    <xf numFmtId="0" fontId="0" fillId="0" borderId="7" xfId="0" applyNumberFormat="1" applyBorder="1"/>
    <xf numFmtId="0" fontId="0" fillId="0" borderId="3" xfId="0" applyNumberFormat="1" applyBorder="1"/>
    <xf numFmtId="0" fontId="0" fillId="0" borderId="4" xfId="0" applyNumberFormat="1" applyBorder="1"/>
    <xf numFmtId="0" fontId="0" fillId="0" borderId="8" xfId="0" applyBorder="1" applyAlignment="1">
      <alignment horizontal="left"/>
    </xf>
    <xf numFmtId="0" fontId="0" fillId="0" borderId="6" xfId="0" applyNumberFormat="1" applyBorder="1"/>
    <xf numFmtId="0" fontId="0" fillId="0" borderId="7" xfId="0" pivotButton="1" applyBorder="1"/>
    <xf numFmtId="0" fontId="0" fillId="0" borderId="7" xfId="0" applyBorder="1"/>
    <xf numFmtId="0" fontId="12" fillId="6" borderId="0" xfId="0" applyFont="1" applyFill="1" applyAlignment="1">
      <alignment horizontal="center" vertical="center" wrapText="1"/>
    </xf>
    <xf numFmtId="0" fontId="14" fillId="6" borderId="0" xfId="0" applyFont="1" applyFill="1" applyAlignment="1">
      <alignment horizontal="left" vertical="center" wrapText="1"/>
    </xf>
    <xf numFmtId="0" fontId="15" fillId="6" borderId="0" xfId="0" applyFont="1" applyFill="1" applyAlignment="1">
      <alignment horizontal="center"/>
    </xf>
    <xf numFmtId="0" fontId="11" fillId="6" borderId="0" xfId="0" applyFont="1" applyFill="1" applyAlignment="1">
      <alignment horizontal="center"/>
    </xf>
    <xf numFmtId="0" fontId="11" fillId="6" borderId="0" xfId="0" applyFont="1" applyFill="1" applyAlignment="1">
      <alignment horizontal="center" vertical="center"/>
    </xf>
    <xf numFmtId="0" fontId="0" fillId="4" borderId="0" xfId="0" applyFill="1" applyAlignment="1">
      <alignment horizontal="center"/>
    </xf>
  </cellXfs>
  <cellStyles count="2">
    <cellStyle name="Hyperlink" xfId="1" builtinId="8"/>
    <cellStyle name="Normal" xfId="0" builtinId="0"/>
  </cellStyles>
  <dxfs count="2">
    <dxf>
      <numFmt numFmtId="0" formatCode="General"/>
    </dxf>
    <dxf>
      <font>
        <b/>
        <i val="0"/>
        <strike val="0"/>
        <condense val="0"/>
        <extend val="0"/>
        <outline val="0"/>
        <shadow val="0"/>
        <u val="none"/>
        <vertAlign val="baseline"/>
        <sz val="12"/>
        <color rgb="FF000000"/>
        <name val="Arial"/>
        <family val="2"/>
        <scheme val="none"/>
      </font>
    </dxf>
  </dxfs>
  <tableStyles count="0" defaultTableStyle="TableStyleMedium9"/>
  <colors>
    <mruColors>
      <color rgb="FF0554C7"/>
      <color rgb="FF054FB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microsoft.com/office/2007/relationships/slicerCache" Target="slicerCaches/slicerCache6.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microsoft.com/office/2007/relationships/slicerCache" Target="slicerCaches/slicerCache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pivotCacheDefinition" Target="pivotCache/pivotCacheDefinition8.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4.xml"/><Relationship Id="rId32"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microsoft.com/office/2007/relationships/slicerCache" Target="slicerCaches/slicerCache3.xml"/><Relationship Id="rId28"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microsoft.com/office/2007/relationships/slicerCache" Target="slicerCaches/slicerCache2.xml"/><Relationship Id="rId27" Type="http://schemas.openxmlformats.org/officeDocument/2006/relationships/theme" Target="theme/theme1.xml"/><Relationship Id="rId30" Type="http://schemas.openxmlformats.org/officeDocument/2006/relationships/sharedStrings" Target="sharedString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[medicines-output-medicines-report_en (1).xlsx]DOSAGE FOR!PivotTable3</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Dosage Form</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'DOSAGE FOR'!$B$3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'DOSAGE FOR'!$A$4:$A$8</c:f>
              <c:strCache>
                <c:ptCount val="5"/>
                <c:pt idx="0">
                  <c:v>Powder for Infusion 
Conc.</c:v>
                </c:pt>
                <c:pt idx="1">
                  <c:v>Capsule</c:v>
                </c:pt>
                <c:pt idx="2">
                  <c:v>Solution for injection</c:v>
                </c:pt>
                <c:pt idx="3">
                  <c:v>Film-coated Tablet</c:v>
                </c:pt>
                <c:pt idx="4">
                  <c:v>Concentrate for 
solution for infusion</c:v>
                </c:pt>
              </c:strCache>
            </c:strRef>
          </c:cat>
          <c:val>
            <c:numRef>
              <c:f>'DOSAGE FOR'!$B$4:$B$8</c:f>
              <c:numCache>
                <c:formatCode>General</c:formatCode>
                <c:ptCount val="5"/>
                <c:pt idx="0">
                  <c:v>58</c:v>
                </c:pt>
                <c:pt idx="1">
                  <c:v>69</c:v>
                </c:pt>
                <c:pt idx="2">
                  <c:v>72</c:v>
                </c:pt>
                <c:pt idx="3">
                  <c:v>118</c:v>
                </c:pt>
                <c:pt idx="4">
                  <c:v>147</c:v>
                </c:pt>
              </c:numCache>
            </c:numRef>
          </c:val>
          <c:extLst>
            <c:ext xmlns:c16="http://schemas.microsoft.com/office/drawing/2014/chart" uri="{C3380CC4-5D6E-409C-BE32-E72D297353CC}">
              <c16:uniqueId val="{00000000-743B-46E0-A39C-2CBAB1690575}"/>
            </c:ext>
          </c:extLst>
        </c:ser>
        <c:dLbls>
          <c:dLblPos val="outEnd"/>
          <c:showLegendKey val="0"/>
          <c:showVal val="1"/>
          <c:showCatName val="0"/>
          <c:showSerName val="0"/>
          <c:showPercent val="0"/>
          <c:showBubbleSize val="0"/>
        </c:dLbls>
        <c:gapWidth val="182"/>
        <c:axId val="803486143"/>
        <c:axId val="803502943"/>
      </c:barChart>
      <c:catAx>
        <c:axId val="803486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502943"/>
        <c:crosses val="autoZero"/>
        <c:auto val="1"/>
        <c:lblAlgn val="l"/>
        <c:lblOffset val="100"/>
        <c:noMultiLvlLbl val="0"/>
      </c:catAx>
      <c:valAx>
        <c:axId val="8035029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486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[medicines-output-medicines-report_en (1).xlsx]MAH!PivotTable4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Top 5 MAHs by Authorized Product Count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MAH!$B$3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MAH!$A$4:$A$9</c:f>
              <c:strCache>
                <c:ptCount val="5"/>
                <c:pt idx="0">
                  <c:v>Accord 
Healthcare S.L.U.</c:v>
                </c:pt>
                <c:pt idx="1">
                  <c:v>Pfizer Europe 
MA EEIG</c:v>
                </c:pt>
                <c:pt idx="2">
                  <c:v>Roche</c:v>
                </c:pt>
                <c:pt idx="3">
                  <c:v>Novartis 
Europharm Ltd</c:v>
                </c:pt>
                <c:pt idx="4">
                  <c:v>Bristol-Myers 
Squibb Pharma EEIG</c:v>
                </c:pt>
              </c:strCache>
            </c:strRef>
          </c:cat>
          <c:val>
            <c:numRef>
              <c:f>MAH!$B$4:$B$9</c:f>
              <c:numCache>
                <c:formatCode>General</c:formatCode>
                <c:ptCount val="5"/>
                <c:pt idx="0">
                  <c:v>29</c:v>
                </c:pt>
                <c:pt idx="1">
                  <c:v>22</c:v>
                </c:pt>
                <c:pt idx="2">
                  <c:v>18</c:v>
                </c:pt>
                <c:pt idx="3">
                  <c:v>17</c:v>
                </c:pt>
                <c:pt idx="4">
                  <c:v>15</c:v>
                </c:pt>
              </c:numCache>
            </c:numRef>
          </c:val>
          <c:extLst>
            <c:ext xmlns:c16="http://schemas.microsoft.com/office/drawing/2014/chart" uri="{C3380CC4-5D6E-409C-BE32-E72D297353CC}">
              <c16:uniqueId val="{00000000-4369-430C-985D-2D6A547674F4}"/>
            </c:ext>
          </c:extLst>
        </c:ser>
        <c:dLbls>
          <c:dLblPos val="outEnd"/>
          <c:showLegendKey val="0"/>
          <c:showVal val="1"/>
          <c:showCatName val="0"/>
          <c:showSerName val="0"/>
          <c:showPercent val="0"/>
          <c:showBubbleSize val="0"/>
        </c:dLbls>
        <c:gapWidth val="182"/>
        <c:axId val="803548543"/>
        <c:axId val="803540383"/>
      </c:barChart>
      <c:catAx>
        <c:axId val="80354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540383"/>
        <c:crosses val="autoZero"/>
        <c:auto val="1"/>
        <c:lblAlgn val="ctr"/>
        <c:lblOffset val="100"/>
        <c:noMultiLvlLbl val="0"/>
      </c:catAx>
      <c:valAx>
        <c:axId val="8035403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54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[medicines-output-medicines-report_en (1).xlsx]CANCER TYPE!PivotTable8</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Cancer Types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'CANCER TYPE'!$B$3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'CANCER TYPE'!$A$4:$A$8</c:f>
              <c:strCache>
                <c:ptCount val="5"/>
                <c:pt idx="0">
                  <c:v>Blood Cancer</c:v>
                </c:pt>
                <c:pt idx="1">
                  <c:v>Breast Cancer</c:v>
                </c:pt>
                <c:pt idx="2">
                  <c:v>Lung Cancer</c:v>
                </c:pt>
                <c:pt idx="3">
                  <c:v>Gastrointestinal 
Cancer</c:v>
                </c:pt>
                <c:pt idx="4">
                  <c:v>Myeloma</c:v>
                </c:pt>
              </c:strCache>
            </c:strRef>
          </c:cat>
          <c:val>
            <c:numRef>
              <c:f>'CANCER TYPE'!$B$4:$B$8</c:f>
              <c:numCache>
                <c:formatCode>General</c:formatCode>
                <c:ptCount val="5"/>
                <c:pt idx="0">
                  <c:v>82</c:v>
                </c:pt>
                <c:pt idx="1">
                  <c:v>63</c:v>
                </c:pt>
                <c:pt idx="2">
                  <c:v>54</c:v>
                </c:pt>
                <c:pt idx="3">
                  <c:v>32</c:v>
                </c:pt>
                <c:pt idx="4">
                  <c:v>30</c:v>
                </c:pt>
              </c:numCache>
            </c:numRef>
          </c:val>
          <c:extLst>
            <c:ext xmlns:c16="http://schemas.microsoft.com/office/drawing/2014/chart" uri="{C3380CC4-5D6E-409C-BE32-E72D297353CC}">
              <c16:uniqueId val="{00000000-9F4C-4A89-B407-6F96CFEF9073}"/>
            </c:ext>
          </c:extLst>
        </c:ser>
        <c:dLbls>
          <c:dLblPos val="outEnd"/>
          <c:showLegendKey val="0"/>
          <c:showVal val="1"/>
          <c:showCatName val="0"/>
          <c:showSerName val="0"/>
          <c:showPercent val="0"/>
          <c:showBubbleSize val="0"/>
        </c:dLbls>
        <c:gapWidth val="182"/>
        <c:axId val="1534733263"/>
        <c:axId val="1534733743"/>
      </c:barChart>
      <c:catAx>
        <c:axId val="15347332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4733743"/>
        <c:crosses val="autoZero"/>
        <c:auto val="1"/>
        <c:lblAlgn val="ctr"/>
        <c:lblOffset val="100"/>
        <c:noMultiLvlLbl val="0"/>
      </c:catAx>
      <c:valAx>
        <c:axId val="153473374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4733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[medicines-output-medicines-report_en (1).xlsx]ADMIN ROUTE!PivotTable2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Administration</a:t>
            </a:r>
            <a:r>
              <a:rPr lang="en-US" b="1" baseline="0"/>
              <a:t> Route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40000"/>
              <a:lumOff val="6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w="19050">
            <a:solidFill>
              <a:schemeClr val="lt1"/>
            </a:solidFill>
          </a:ln>
          <a:effectLst/>
        </c:spPr>
      </c:pivotFmt>
      <c:pivotFmt>
        <c:idx val="2"/>
        <c:spPr>
          <a:solidFill>
            <a:schemeClr val="bg1">
              <a:lumMod val="50000"/>
            </a:schemeClr>
          </a:solidFill>
          <a:ln w="19050">
            <a:solidFill>
              <a:schemeClr val="lt1"/>
            </a:solidFill>
          </a:ln>
          <a:effectLst/>
        </c:spPr>
      </c:pivotFmt>
      <c:pivotFmt>
        <c:idx val="3"/>
        <c:spPr>
          <a:solidFill>
            <a:schemeClr val="accent1">
              <a:lumMod val="50000"/>
            </a:schemeClr>
          </a:solidFill>
          <a:ln w="19050">
            <a:solidFill>
              <a:schemeClr val="lt1"/>
            </a:solidFill>
          </a:ln>
          <a:effectLst/>
        </c:spPr>
      </c:pivotFmt>
      <c:pivotFmt>
        <c:idx val="4"/>
        <c:spPr>
          <a:solidFill>
            <a:schemeClr val="tx2">
              <a:lumMod val="40000"/>
              <a:lumOff val="60000"/>
            </a:schemeClr>
          </a:solidFill>
          <a:ln w="19050">
            <a:solidFill>
              <a:schemeClr val="lt1"/>
            </a:solidFill>
          </a:ln>
          <a:effectLst/>
        </c:spPr>
      </c:pivotFmt>
    </c:pivotFmts>
    <c:plotArea>
      <c:layout/>
      <c:pieChart>
        <c:varyColors val="1"/>
        <c:ser>
          <c:idx val="0"/>
          <c:order val="0"/>
          <c:tx>
            <c:strRef>
              <c:f>'ADMIN ROUTE'!$B$3</c:f>
              <c:strCache>
                <c:ptCount val="1"/>
                <c:pt idx="0">
                  <c:v>Total</c:v>
                </c:pt>
              </c:strCache>
            </c:strRef>
          </c:tx>
          <c:spPr>
            <a:solidFill>
              <a:schemeClr val="tx2">
                <a:lumMod val="40000"/>
                <a:lumOff val="60000"/>
              </a:schemeClr>
            </a:solidFill>
          </c:spPr>
          <c:dPt>
            <c:idx val="0"/>
            <c:bubble3D val="0"/>
            <c:spPr>
              <a:solidFill>
                <a:schemeClr val="tx2">
                  <a:lumMod val="40000"/>
                  <a:lumOff val="60000"/>
                </a:schemeClr>
              </a:solidFill>
              <a:ln w="19050">
                <a:solidFill>
                  <a:schemeClr val="lt1"/>
                </a:solidFill>
              </a:ln>
              <a:effectLst/>
            </c:spPr>
            <c:extLst>
              <c:ext xmlns:c16="http://schemas.microsoft.com/office/drawing/2014/chart" uri="{C3380CC4-5D6E-409C-BE32-E72D297353CC}">
                <c16:uniqueId val="{00000005-6007-4379-8683-079F22BF3A55}"/>
              </c:ext>
            </c:extLst>
          </c:dPt>
          <c:dPt>
            <c:idx val="1"/>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4-6007-4379-8683-079F22BF3A55}"/>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6007-4379-8683-079F22BF3A55}"/>
              </c:ext>
            </c:extLst>
          </c:dPt>
          <c:dPt>
            <c:idx val="3"/>
            <c:bubble3D val="0"/>
            <c:explosion val="10"/>
            <c:spPr>
              <a:solidFill>
                <a:schemeClr val="accent1">
                  <a:lumMod val="50000"/>
                </a:schemeClr>
              </a:solidFill>
              <a:ln w="19050">
                <a:solidFill>
                  <a:schemeClr val="lt1"/>
                </a:solidFill>
              </a:ln>
              <a:effectLst/>
            </c:spPr>
            <c:extLst>
              <c:ext xmlns:c16="http://schemas.microsoft.com/office/drawing/2014/chart" uri="{C3380CC4-5D6E-409C-BE32-E72D297353CC}">
                <c16:uniqueId val="{00000002-6007-4379-8683-079F22BF3A55}"/>
              </c:ext>
            </c:extLst>
          </c:dPt>
          <c:dLbls>
            <c:delete val="1"/>
          </c:dLbls>
          <c:cat>
            <c:strRef>
              <c:f>'ADMIN ROUTE'!$A$4:$A$7</c:f>
              <c:strCache>
                <c:ptCount val="4"/>
                <c:pt idx="0">
                  <c:v>Mucosal</c:v>
                </c:pt>
                <c:pt idx="1">
                  <c:v>Oral</c:v>
                </c:pt>
                <c:pt idx="2">
                  <c:v>Parenteral</c:v>
                </c:pt>
                <c:pt idx="3">
                  <c:v>Topical / Transdermal</c:v>
                </c:pt>
              </c:strCache>
            </c:strRef>
          </c:cat>
          <c:val>
            <c:numRef>
              <c:f>'ADMIN ROUTE'!$B$4:$B$7</c:f>
              <c:numCache>
                <c:formatCode>General</c:formatCode>
                <c:ptCount val="4"/>
                <c:pt idx="0">
                  <c:v>3</c:v>
                </c:pt>
                <c:pt idx="1">
                  <c:v>154</c:v>
                </c:pt>
                <c:pt idx="2">
                  <c:v>206</c:v>
                </c:pt>
                <c:pt idx="3">
                  <c:v>3</c:v>
                </c:pt>
              </c:numCache>
            </c:numRef>
          </c:val>
          <c:extLst>
            <c:ext xmlns:c16="http://schemas.microsoft.com/office/drawing/2014/chart" uri="{C3380CC4-5D6E-409C-BE32-E72D297353CC}">
              <c16:uniqueId val="{00000000-6007-4379-8683-079F22BF3A55}"/>
            </c:ext>
          </c:extLst>
        </c:ser>
        <c:dLbls>
          <c:dLblPos val="bestFit"/>
          <c:showLegendKey val="0"/>
          <c:showVal val="1"/>
          <c:showCatName val="0"/>
          <c:showSerName val="0"/>
          <c:showPercent val="0"/>
          <c:showBubbleSize val="0"/>
          <c:showLeaderLines val="1"/>
        </c:dLbls>
        <c:firstSliceAng val="9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[medicines-output-medicines-report_en (1).xlsx]PRODUCT TYPE!PivotTable3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Product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2008420822397201"/>
              <c:y val="0.18506634587343249"/>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tx2">
              <a:lumMod val="60000"/>
              <a:lumOff val="40000"/>
            </a:schemeClr>
          </a:solidFill>
          <a:ln w="19050">
            <a:solidFill>
              <a:schemeClr val="lt1"/>
            </a:solidFill>
          </a:ln>
          <a:effectLst/>
        </c:spPr>
        <c:dLbl>
          <c:idx val="0"/>
          <c:layout>
            <c:manualLayout>
              <c:x val="-0.15897812773403325"/>
              <c:y val="-5.531824146981627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tx2">
              <a:lumMod val="50000"/>
            </a:schemeClr>
          </a:solidFill>
          <a:ln w="19050">
            <a:solidFill>
              <a:schemeClr val="lt1"/>
            </a:solidFill>
          </a:ln>
          <a:effectLst/>
        </c:spPr>
        <c:dLbl>
          <c:idx val="0"/>
          <c:layout>
            <c:manualLayout>
              <c:x val="0.18373775153105862"/>
              <c:y val="-0.130887649460484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'PRODUCT TYPE'!$B$3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2-BFB3-46D0-AF1D-91B66F61A5A3}"/>
              </c:ext>
            </c:extLst>
          </c:dPt>
          <c:dPt>
            <c:idx val="1"/>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03-BFB3-46D0-AF1D-91B66F61A5A3}"/>
              </c:ext>
            </c:extLst>
          </c:dPt>
          <c:dPt>
            <c:idx val="2"/>
            <c:bubble3D val="0"/>
            <c:spPr>
              <a:solidFill>
                <a:schemeClr val="tx2">
                  <a:lumMod val="50000"/>
                </a:schemeClr>
              </a:solidFill>
              <a:ln w="19050">
                <a:solidFill>
                  <a:schemeClr val="lt1"/>
                </a:solidFill>
              </a:ln>
              <a:effectLst/>
            </c:spPr>
            <c:extLst>
              <c:ext xmlns:c16="http://schemas.microsoft.com/office/drawing/2014/chart" uri="{C3380CC4-5D6E-409C-BE32-E72D297353CC}">
                <c16:uniqueId val="{00000004-BFB3-46D0-AF1D-91B66F61A5A3}"/>
              </c:ext>
            </c:extLst>
          </c:dPt>
          <c:dLbls>
            <c:dLbl>
              <c:idx val="0"/>
              <c:layout>
                <c:manualLayout>
                  <c:x val="-0.12008420822397201"/>
                  <c:y val="0.18506634587343249"/>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BFB3-46D0-AF1D-91B66F61A5A3}"/>
                </c:ext>
              </c:extLst>
            </c:dLbl>
            <c:dLbl>
              <c:idx val="1"/>
              <c:layout>
                <c:manualLayout>
                  <c:x val="-0.15897812773403325"/>
                  <c:y val="-5.531824146981627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FB3-46D0-AF1D-91B66F61A5A3}"/>
                </c:ext>
              </c:extLst>
            </c:dLbl>
            <c:dLbl>
              <c:idx val="2"/>
              <c:layout>
                <c:manualLayout>
                  <c:x val="0.18373775153105862"/>
                  <c:y val="-0.130887649460484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BFB3-46D0-AF1D-91B66F61A5A3}"/>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 TYPE'!$A$4:$A$6</c:f>
              <c:strCache>
                <c:ptCount val="3"/>
                <c:pt idx="0">
                  <c:v>Biosimilar</c:v>
                </c:pt>
                <c:pt idx="1">
                  <c:v>Generic</c:v>
                </c:pt>
                <c:pt idx="2">
                  <c:v>Innovator</c:v>
                </c:pt>
              </c:strCache>
            </c:strRef>
          </c:cat>
          <c:val>
            <c:numRef>
              <c:f>'PRODUCT TYPE'!$B$4:$B$6</c:f>
              <c:numCache>
                <c:formatCode>General</c:formatCode>
                <c:ptCount val="3"/>
                <c:pt idx="0">
                  <c:v>110</c:v>
                </c:pt>
                <c:pt idx="1">
                  <c:v>103</c:v>
                </c:pt>
                <c:pt idx="2">
                  <c:v>362</c:v>
                </c:pt>
              </c:numCache>
            </c:numRef>
          </c:val>
          <c:extLst>
            <c:ext xmlns:c16="http://schemas.microsoft.com/office/drawing/2014/chart" uri="{C3380CC4-5D6E-409C-BE32-E72D297353CC}">
              <c16:uniqueId val="{00000000-BFB3-46D0-AF1D-91B66F61A5A3}"/>
            </c:ext>
          </c:extLst>
        </c:ser>
        <c:dLbls>
          <c:dLblPos val="in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[medicines-output-medicines-report_en (1).xlsx]YEAR!PivotTable2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Authorisation Trend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YEAR!$A$4:$A$35</c:f>
              <c:strCache>
                <c:ptCount val="32"/>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pt idx="21">
                  <c:v>2016</c:v>
                </c:pt>
                <c:pt idx="22">
                  <c:v>2017</c:v>
                </c:pt>
                <c:pt idx="23">
                  <c:v>2018</c:v>
                </c:pt>
                <c:pt idx="24">
                  <c:v>2019</c:v>
                </c:pt>
                <c:pt idx="25">
                  <c:v>2020</c:v>
                </c:pt>
                <c:pt idx="26">
                  <c:v>2021</c:v>
                </c:pt>
                <c:pt idx="27">
                  <c:v>2022</c:v>
                </c:pt>
                <c:pt idx="28">
                  <c:v>2023</c:v>
                </c:pt>
                <c:pt idx="29">
                  <c:v>2024</c:v>
                </c:pt>
                <c:pt idx="30">
                  <c:v>2025</c:v>
                </c:pt>
                <c:pt idx="31">
                  <c:v>2026</c:v>
                </c:pt>
              </c:strCache>
            </c:strRef>
          </c:cat>
          <c:val>
            <c:numRef>
              <c:f>YEAR!$B$4:$B$35</c:f>
              <c:numCache>
                <c:formatCode>General</c:formatCode>
                <c:ptCount val="32"/>
                <c:pt idx="0">
                  <c:v>1</c:v>
                </c:pt>
                <c:pt idx="1">
                  <c:v>4</c:v>
                </c:pt>
                <c:pt idx="2">
                  <c:v>1</c:v>
                </c:pt>
                <c:pt idx="3">
                  <c:v>3</c:v>
                </c:pt>
                <c:pt idx="4">
                  <c:v>2</c:v>
                </c:pt>
                <c:pt idx="5">
                  <c:v>3</c:v>
                </c:pt>
                <c:pt idx="6">
                  <c:v>6</c:v>
                </c:pt>
                <c:pt idx="7">
                  <c:v>2</c:v>
                </c:pt>
                <c:pt idx="8">
                  <c:v>1</c:v>
                </c:pt>
                <c:pt idx="9">
                  <c:v>7</c:v>
                </c:pt>
                <c:pt idx="10">
                  <c:v>3</c:v>
                </c:pt>
                <c:pt idx="11">
                  <c:v>4</c:v>
                </c:pt>
                <c:pt idx="12">
                  <c:v>9</c:v>
                </c:pt>
                <c:pt idx="13">
                  <c:v>9</c:v>
                </c:pt>
                <c:pt idx="14">
                  <c:v>11</c:v>
                </c:pt>
                <c:pt idx="15">
                  <c:v>8</c:v>
                </c:pt>
                <c:pt idx="16">
                  <c:v>11</c:v>
                </c:pt>
                <c:pt idx="17">
                  <c:v>16</c:v>
                </c:pt>
                <c:pt idx="18">
                  <c:v>14</c:v>
                </c:pt>
                <c:pt idx="19">
                  <c:v>9</c:v>
                </c:pt>
                <c:pt idx="20">
                  <c:v>14</c:v>
                </c:pt>
                <c:pt idx="21">
                  <c:v>20</c:v>
                </c:pt>
                <c:pt idx="22">
                  <c:v>19</c:v>
                </c:pt>
                <c:pt idx="23">
                  <c:v>19</c:v>
                </c:pt>
                <c:pt idx="24">
                  <c:v>11</c:v>
                </c:pt>
                <c:pt idx="25">
                  <c:v>21</c:v>
                </c:pt>
                <c:pt idx="26">
                  <c:v>25</c:v>
                </c:pt>
                <c:pt idx="27">
                  <c:v>24</c:v>
                </c:pt>
                <c:pt idx="28">
                  <c:v>18</c:v>
                </c:pt>
                <c:pt idx="29">
                  <c:v>29</c:v>
                </c:pt>
                <c:pt idx="30">
                  <c:v>33</c:v>
                </c:pt>
                <c:pt idx="31">
                  <c:v>2</c:v>
                </c:pt>
              </c:numCache>
            </c:numRef>
          </c:val>
          <c:smooth val="0"/>
          <c:extLst>
            <c:ext xmlns:c16="http://schemas.microsoft.com/office/drawing/2014/chart" uri="{C3380CC4-5D6E-409C-BE32-E72D297353CC}">
              <c16:uniqueId val="{00000000-DB31-4D68-AE38-A0823027211A}"/>
            </c:ext>
          </c:extLst>
        </c:ser>
        <c:dLbls>
          <c:showLegendKey val="0"/>
          <c:showVal val="0"/>
          <c:showCatName val="0"/>
          <c:showSerName val="0"/>
          <c:showPercent val="0"/>
          <c:showBubbleSize val="0"/>
        </c:dLbls>
        <c:marker val="1"/>
        <c:smooth val="0"/>
        <c:axId val="115471567"/>
        <c:axId val="115474927"/>
      </c:lineChart>
      <c:catAx>
        <c:axId val="115471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15474927"/>
        <c:crosses val="autoZero"/>
        <c:auto val="1"/>
        <c:lblAlgn val="ctr"/>
        <c:lblOffset val="100"/>
        <c:noMultiLvlLbl val="0"/>
      </c:catAx>
      <c:valAx>
        <c:axId val="1154749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71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[medicines-output-medicines-report_en (1).xlsx]YEAR!PivotTable2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Authorisation Trend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YEAR!$A$4:$A$35</c:f>
              <c:strCache>
                <c:ptCount val="32"/>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pt idx="21">
                  <c:v>2016</c:v>
                </c:pt>
                <c:pt idx="22">
                  <c:v>2017</c:v>
                </c:pt>
                <c:pt idx="23">
                  <c:v>2018</c:v>
                </c:pt>
                <c:pt idx="24">
                  <c:v>2019</c:v>
                </c:pt>
                <c:pt idx="25">
                  <c:v>2020</c:v>
                </c:pt>
                <c:pt idx="26">
                  <c:v>2021</c:v>
                </c:pt>
                <c:pt idx="27">
                  <c:v>2022</c:v>
                </c:pt>
                <c:pt idx="28">
                  <c:v>2023</c:v>
                </c:pt>
                <c:pt idx="29">
                  <c:v>2024</c:v>
                </c:pt>
                <c:pt idx="30">
                  <c:v>2025</c:v>
                </c:pt>
                <c:pt idx="31">
                  <c:v>2026</c:v>
                </c:pt>
              </c:strCache>
            </c:strRef>
          </c:cat>
          <c:val>
            <c:numRef>
              <c:f>YEAR!$B$4:$B$35</c:f>
              <c:numCache>
                <c:formatCode>General</c:formatCode>
                <c:ptCount val="32"/>
                <c:pt idx="0">
                  <c:v>1</c:v>
                </c:pt>
                <c:pt idx="1">
                  <c:v>4</c:v>
                </c:pt>
                <c:pt idx="2">
                  <c:v>1</c:v>
                </c:pt>
                <c:pt idx="3">
                  <c:v>3</c:v>
                </c:pt>
                <c:pt idx="4">
                  <c:v>2</c:v>
                </c:pt>
                <c:pt idx="5">
                  <c:v>3</c:v>
                </c:pt>
                <c:pt idx="6">
                  <c:v>6</c:v>
                </c:pt>
                <c:pt idx="7">
                  <c:v>2</c:v>
                </c:pt>
                <c:pt idx="8">
                  <c:v>1</c:v>
                </c:pt>
                <c:pt idx="9">
                  <c:v>7</c:v>
                </c:pt>
                <c:pt idx="10">
                  <c:v>3</c:v>
                </c:pt>
                <c:pt idx="11">
                  <c:v>4</c:v>
                </c:pt>
                <c:pt idx="12">
                  <c:v>9</c:v>
                </c:pt>
                <c:pt idx="13">
                  <c:v>9</c:v>
                </c:pt>
                <c:pt idx="14">
                  <c:v>11</c:v>
                </c:pt>
                <c:pt idx="15">
                  <c:v>8</c:v>
                </c:pt>
                <c:pt idx="16">
                  <c:v>11</c:v>
                </c:pt>
                <c:pt idx="17">
                  <c:v>16</c:v>
                </c:pt>
                <c:pt idx="18">
                  <c:v>14</c:v>
                </c:pt>
                <c:pt idx="19">
                  <c:v>9</c:v>
                </c:pt>
                <c:pt idx="20">
                  <c:v>14</c:v>
                </c:pt>
                <c:pt idx="21">
                  <c:v>20</c:v>
                </c:pt>
                <c:pt idx="22">
                  <c:v>19</c:v>
                </c:pt>
                <c:pt idx="23">
                  <c:v>19</c:v>
                </c:pt>
                <c:pt idx="24">
                  <c:v>11</c:v>
                </c:pt>
                <c:pt idx="25">
                  <c:v>21</c:v>
                </c:pt>
                <c:pt idx="26">
                  <c:v>25</c:v>
                </c:pt>
                <c:pt idx="27">
                  <c:v>24</c:v>
                </c:pt>
                <c:pt idx="28">
                  <c:v>18</c:v>
                </c:pt>
                <c:pt idx="29">
                  <c:v>29</c:v>
                </c:pt>
                <c:pt idx="30">
                  <c:v>33</c:v>
                </c:pt>
                <c:pt idx="31">
                  <c:v>2</c:v>
                </c:pt>
              </c:numCache>
            </c:numRef>
          </c:val>
          <c:smooth val="0"/>
          <c:extLst>
            <c:ext xmlns:c16="http://schemas.microsoft.com/office/drawing/2014/chart" uri="{C3380CC4-5D6E-409C-BE32-E72D297353CC}">
              <c16:uniqueId val="{00000000-83AB-4620-922F-5C7806870669}"/>
            </c:ext>
          </c:extLst>
        </c:ser>
        <c:dLbls>
          <c:showLegendKey val="0"/>
          <c:showVal val="0"/>
          <c:showCatName val="0"/>
          <c:showSerName val="0"/>
          <c:showPercent val="0"/>
          <c:showBubbleSize val="0"/>
        </c:dLbls>
        <c:marker val="1"/>
        <c:smooth val="0"/>
        <c:axId val="115471567"/>
        <c:axId val="115474927"/>
      </c:lineChart>
      <c:catAx>
        <c:axId val="115471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15474927"/>
        <c:crosses val="autoZero"/>
        <c:auto val="1"/>
        <c:lblAlgn val="ctr"/>
        <c:lblOffset val="100"/>
        <c:noMultiLvlLbl val="0"/>
      </c:catAx>
      <c:valAx>
        <c:axId val="1154749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71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[medicines-output-medicines-report_en (1).xlsx]PRODUCT TYPE!PivotTable3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Product Category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2008420822397201"/>
              <c:y val="0.18506634587343249"/>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tx2">
              <a:lumMod val="60000"/>
              <a:lumOff val="40000"/>
            </a:schemeClr>
          </a:solidFill>
          <a:ln w="19050">
            <a:solidFill>
              <a:schemeClr val="lt1"/>
            </a:solidFill>
          </a:ln>
          <a:effectLst/>
        </c:spPr>
        <c:dLbl>
          <c:idx val="0"/>
          <c:layout>
            <c:manualLayout>
              <c:x val="-0.15897812773403325"/>
              <c:y val="-5.531824146981627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tx2">
              <a:lumMod val="50000"/>
            </a:schemeClr>
          </a:solidFill>
          <a:ln w="19050">
            <a:solidFill>
              <a:schemeClr val="lt1"/>
            </a:solidFill>
          </a:ln>
          <a:effectLst/>
        </c:spPr>
        <c:dLbl>
          <c:idx val="0"/>
          <c:layout>
            <c:manualLayout>
              <c:x val="0.18373775153105862"/>
              <c:y val="-0.130887649460484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dLbl>
          <c:idx val="0"/>
          <c:layout>
            <c:manualLayout>
              <c:x val="-0.12008420822397201"/>
              <c:y val="0.18506634587343249"/>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tx2">
              <a:lumMod val="60000"/>
              <a:lumOff val="40000"/>
            </a:schemeClr>
          </a:solidFill>
          <a:ln w="19050">
            <a:solidFill>
              <a:schemeClr val="lt1"/>
            </a:solidFill>
          </a:ln>
          <a:effectLst/>
        </c:spPr>
        <c:dLbl>
          <c:idx val="0"/>
          <c:layout>
            <c:manualLayout>
              <c:x val="-0.15897812773403325"/>
              <c:y val="-5.531824146981627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tx2">
              <a:lumMod val="50000"/>
            </a:schemeClr>
          </a:solidFill>
          <a:ln w="19050">
            <a:solidFill>
              <a:schemeClr val="lt1"/>
            </a:solidFill>
          </a:ln>
          <a:effectLst/>
        </c:spPr>
        <c:dLbl>
          <c:idx val="0"/>
          <c:layout>
            <c:manualLayout>
              <c:x val="0.18373775153105862"/>
              <c:y val="-0.130887649460484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dLbl>
          <c:idx val="0"/>
          <c:layout>
            <c:manualLayout>
              <c:x val="-0.13472670033683629"/>
              <c:y val="0.1904527214651109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tx2">
              <a:lumMod val="60000"/>
              <a:lumOff val="40000"/>
            </a:schemeClr>
          </a:solidFill>
          <a:ln w="19050">
            <a:solidFill>
              <a:schemeClr val="lt1"/>
            </a:solidFill>
          </a:ln>
          <a:effectLst/>
        </c:spPr>
        <c:dLbl>
          <c:idx val="0"/>
          <c:layout>
            <c:manualLayout>
              <c:x val="-0.15897812773403325"/>
              <c:y val="-5.531824146981627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tx2">
              <a:lumMod val="50000"/>
            </a:schemeClr>
          </a:solidFill>
          <a:ln w="19050">
            <a:solidFill>
              <a:schemeClr val="lt1"/>
            </a:solidFill>
          </a:ln>
          <a:effectLst/>
        </c:spPr>
        <c:dLbl>
          <c:idx val="0"/>
          <c:layout>
            <c:manualLayout>
              <c:x val="0.18373775153105862"/>
              <c:y val="-0.130887649460484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'PRODUCT TYPE'!$B$3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6879-4594-AF57-9B6D474A3B25}"/>
              </c:ext>
            </c:extLst>
          </c:dPt>
          <c:dPt>
            <c:idx val="1"/>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03-6879-4594-AF57-9B6D474A3B25}"/>
              </c:ext>
            </c:extLst>
          </c:dPt>
          <c:dPt>
            <c:idx val="2"/>
            <c:bubble3D val="0"/>
            <c:spPr>
              <a:solidFill>
                <a:schemeClr val="tx2">
                  <a:lumMod val="50000"/>
                </a:schemeClr>
              </a:solidFill>
              <a:ln w="19050">
                <a:solidFill>
                  <a:schemeClr val="lt1"/>
                </a:solidFill>
              </a:ln>
              <a:effectLst/>
            </c:spPr>
            <c:extLst>
              <c:ext xmlns:c16="http://schemas.microsoft.com/office/drawing/2014/chart" uri="{C3380CC4-5D6E-409C-BE32-E72D297353CC}">
                <c16:uniqueId val="{00000005-6879-4594-AF57-9B6D474A3B25}"/>
              </c:ext>
            </c:extLst>
          </c:dPt>
          <c:dLbls>
            <c:dLbl>
              <c:idx val="0"/>
              <c:layout>
                <c:manualLayout>
                  <c:x val="-0.13472670033683629"/>
                  <c:y val="0.1904527214651109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879-4594-AF57-9B6D474A3B25}"/>
                </c:ext>
              </c:extLst>
            </c:dLbl>
            <c:dLbl>
              <c:idx val="1"/>
              <c:layout>
                <c:manualLayout>
                  <c:x val="-0.15897812773403325"/>
                  <c:y val="-5.531824146981627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879-4594-AF57-9B6D474A3B25}"/>
                </c:ext>
              </c:extLst>
            </c:dLbl>
            <c:dLbl>
              <c:idx val="2"/>
              <c:layout>
                <c:manualLayout>
                  <c:x val="0.18373775153105862"/>
                  <c:y val="-0.130887649460484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879-4594-AF57-9B6D474A3B25}"/>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 TYPE'!$A$4:$A$6</c:f>
              <c:strCache>
                <c:ptCount val="3"/>
                <c:pt idx="0">
                  <c:v>Biosimilar</c:v>
                </c:pt>
                <c:pt idx="1">
                  <c:v>Generic</c:v>
                </c:pt>
                <c:pt idx="2">
                  <c:v>Innovator</c:v>
                </c:pt>
              </c:strCache>
            </c:strRef>
          </c:cat>
          <c:val>
            <c:numRef>
              <c:f>'PRODUCT TYPE'!$B$4:$B$6</c:f>
              <c:numCache>
                <c:formatCode>General</c:formatCode>
                <c:ptCount val="3"/>
                <c:pt idx="0">
                  <c:v>110</c:v>
                </c:pt>
                <c:pt idx="1">
                  <c:v>103</c:v>
                </c:pt>
                <c:pt idx="2">
                  <c:v>362</c:v>
                </c:pt>
              </c:numCache>
            </c:numRef>
          </c:val>
          <c:extLst>
            <c:ext xmlns:c16="http://schemas.microsoft.com/office/drawing/2014/chart" uri="{C3380CC4-5D6E-409C-BE32-E72D297353CC}">
              <c16:uniqueId val="{00000006-6879-4594-AF57-9B6D474A3B25}"/>
            </c:ext>
          </c:extLst>
        </c:ser>
        <c:dLbls>
          <c:dLblPos val="in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[medicines-output-medicines-report_en (1).xlsx]ADMIN ROUTE!PivotTable2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Administration</a:t>
            </a:r>
            <a:r>
              <a:rPr lang="en-US" b="1" baseline="0"/>
              <a:t> Route</a:t>
            </a:r>
            <a:endParaRPr lang="en-US" b="1"/>
          </a:p>
        </c:rich>
      </c:tx>
      <c:layout>
        <c:manualLayout>
          <c:xMode val="edge"/>
          <c:yMode val="edge"/>
          <c:x val="0.26004045299707684"/>
          <c:y val="6.48148148148148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40000"/>
              <a:lumOff val="6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w="19050">
            <a:solidFill>
              <a:schemeClr val="lt1"/>
            </a:solidFill>
          </a:ln>
          <a:effectLst/>
        </c:spPr>
      </c:pivotFmt>
      <c:pivotFmt>
        <c:idx val="2"/>
        <c:spPr>
          <a:solidFill>
            <a:schemeClr val="bg1">
              <a:lumMod val="50000"/>
            </a:schemeClr>
          </a:solidFill>
          <a:ln w="19050">
            <a:solidFill>
              <a:schemeClr val="lt1"/>
            </a:solidFill>
          </a:ln>
          <a:effectLst/>
        </c:spPr>
      </c:pivotFmt>
      <c:pivotFmt>
        <c:idx val="3"/>
        <c:spPr>
          <a:solidFill>
            <a:schemeClr val="accent1">
              <a:lumMod val="50000"/>
            </a:schemeClr>
          </a:solidFill>
          <a:ln w="19050">
            <a:solidFill>
              <a:schemeClr val="lt1"/>
            </a:solidFill>
          </a:ln>
          <a:effectLst/>
        </c:spPr>
      </c:pivotFmt>
      <c:pivotFmt>
        <c:idx val="4"/>
        <c:spPr>
          <a:solidFill>
            <a:schemeClr val="tx2">
              <a:lumMod val="40000"/>
              <a:lumOff val="60000"/>
            </a:schemeClr>
          </a:solidFill>
          <a:ln w="19050">
            <a:solidFill>
              <a:schemeClr val="lt1"/>
            </a:solidFill>
          </a:ln>
          <a:effectLst/>
        </c:spPr>
      </c:pivotFmt>
      <c:pivotFmt>
        <c:idx val="5"/>
        <c:spPr>
          <a:solidFill>
            <a:schemeClr val="tx2">
              <a:lumMod val="40000"/>
              <a:lumOff val="6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tx2">
              <a:lumMod val="40000"/>
              <a:lumOff val="60000"/>
            </a:schemeClr>
          </a:solidFill>
          <a:ln w="19050">
            <a:solidFill>
              <a:schemeClr val="lt1"/>
            </a:solidFill>
          </a:ln>
          <a:effectLst/>
        </c:spPr>
        <c:dLbl>
          <c:idx val="0"/>
          <c:layout>
            <c:manualLayout>
              <c:x val="4.3676727909011372E-2"/>
              <c:y val="7.031641878098571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bg1">
              <a:lumMod val="50000"/>
            </a:schemeClr>
          </a:solidFill>
          <a:ln w="19050">
            <a:solidFill>
              <a:schemeClr val="lt1"/>
            </a:solidFill>
          </a:ln>
          <a:effectLst/>
        </c:spPr>
        <c:dLbl>
          <c:idx val="0"/>
          <c:layout>
            <c:manualLayout>
              <c:x val="-3.2955052493438323E-2"/>
              <c:y val="-0.2145370370370370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6">
              <a:lumMod val="75000"/>
            </a:schemeClr>
          </a:solidFill>
          <a:ln w="19050">
            <a:solidFill>
              <a:schemeClr val="lt1"/>
            </a:solidFill>
          </a:ln>
          <a:effectLst/>
        </c:spPr>
        <c:dLbl>
          <c:idx val="0"/>
          <c:layout>
            <c:manualLayout>
              <c:x val="7.9438101487314131E-2"/>
              <c:y val="0.2626315981335666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1"/>
          <c:showVal val="0"/>
          <c:showCatName val="1"/>
          <c:showSerName val="1"/>
          <c:showPercent val="1"/>
          <c:showBubbleSize val="1"/>
          <c:extLst>
            <c:ext xmlns:c15="http://schemas.microsoft.com/office/drawing/2012/chart" uri="{CE6537A1-D6FC-4f65-9D91-7224C49458BB}"/>
          </c:extLst>
        </c:dLbl>
      </c:pivotFmt>
      <c:pivotFmt>
        <c:idx val="9"/>
        <c:spPr>
          <a:solidFill>
            <a:schemeClr val="accent1">
              <a:lumMod val="50000"/>
            </a:schemeClr>
          </a:solidFill>
          <a:ln w="19050">
            <a:solidFill>
              <a:schemeClr val="lt1"/>
            </a:solidFill>
          </a:ln>
          <a:effectLst/>
        </c:spPr>
        <c:dLbl>
          <c:idx val="0"/>
          <c:layout>
            <c:manualLayout>
              <c:x val="4.8058617672790904E-2"/>
              <c:y val="-8.443751822688830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tx2">
              <a:lumMod val="40000"/>
              <a:lumOff val="6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tx2">
              <a:lumMod val="40000"/>
              <a:lumOff val="60000"/>
            </a:schemeClr>
          </a:solidFill>
          <a:ln w="19050">
            <a:solidFill>
              <a:schemeClr val="lt1"/>
            </a:solidFill>
          </a:ln>
          <a:effectLst/>
        </c:spPr>
        <c:dLbl>
          <c:idx val="0"/>
          <c:layout>
            <c:manualLayout>
              <c:x val="1.7919037796983305E-2"/>
              <c:y val="7.957567804024497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bg1">
              <a:lumMod val="50000"/>
            </a:schemeClr>
          </a:solidFill>
          <a:ln w="19050">
            <a:solidFill>
              <a:schemeClr val="lt1"/>
            </a:solidFill>
          </a:ln>
          <a:effectLst/>
        </c:spPr>
        <c:dLbl>
          <c:idx val="0"/>
          <c:layout>
            <c:manualLayout>
              <c:x val="-3.2955052493438323E-2"/>
              <c:y val="-0.2145370370370370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6">
              <a:lumMod val="75000"/>
            </a:schemeClr>
          </a:solidFill>
          <a:ln w="19050">
            <a:solidFill>
              <a:schemeClr val="lt1"/>
            </a:solidFill>
          </a:ln>
          <a:effectLst/>
        </c:spPr>
        <c:dLbl>
          <c:idx val="0"/>
          <c:layout>
            <c:manualLayout>
              <c:x val="0.11277143482064737"/>
              <c:y val="0.2533723388743073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1"/>
          <c:showVal val="0"/>
          <c:showCatName val="1"/>
          <c:showSerName val="1"/>
          <c:showPercent val="1"/>
          <c:showBubbleSize val="1"/>
          <c:extLst>
            <c:ext xmlns:c15="http://schemas.microsoft.com/office/drawing/2012/chart" uri="{CE6537A1-D6FC-4f65-9D91-7224C49458BB}"/>
          </c:extLst>
        </c:dLbl>
      </c:pivotFmt>
      <c:pivotFmt>
        <c:idx val="14"/>
        <c:spPr>
          <a:solidFill>
            <a:schemeClr val="accent1">
              <a:lumMod val="50000"/>
            </a:schemeClr>
          </a:solidFill>
          <a:ln w="19050">
            <a:solidFill>
              <a:schemeClr val="lt1"/>
            </a:solidFill>
          </a:ln>
          <a:effectLst/>
        </c:spPr>
        <c:dLbl>
          <c:idx val="0"/>
          <c:layout>
            <c:manualLayout>
              <c:x val="-2.7062829050015169E-2"/>
              <c:y val="-0.1261041848935550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'ADMIN ROUTE'!$B$3</c:f>
              <c:strCache>
                <c:ptCount val="1"/>
                <c:pt idx="0">
                  <c:v>Total</c:v>
                </c:pt>
              </c:strCache>
            </c:strRef>
          </c:tx>
          <c:spPr>
            <a:solidFill>
              <a:schemeClr val="tx2">
                <a:lumMod val="40000"/>
                <a:lumOff val="60000"/>
              </a:schemeClr>
            </a:solidFill>
          </c:spPr>
          <c:dPt>
            <c:idx val="0"/>
            <c:bubble3D val="0"/>
            <c:spPr>
              <a:solidFill>
                <a:schemeClr val="tx2">
                  <a:lumMod val="40000"/>
                  <a:lumOff val="60000"/>
                </a:schemeClr>
              </a:solidFill>
              <a:ln w="19050">
                <a:solidFill>
                  <a:schemeClr val="lt1"/>
                </a:solidFill>
              </a:ln>
              <a:effectLst/>
            </c:spPr>
            <c:extLst>
              <c:ext xmlns:c16="http://schemas.microsoft.com/office/drawing/2014/chart" uri="{C3380CC4-5D6E-409C-BE32-E72D297353CC}">
                <c16:uniqueId val="{00000001-3035-4739-9D61-1ABFDC358482}"/>
              </c:ext>
            </c:extLst>
          </c:dPt>
          <c:dPt>
            <c:idx val="1"/>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3-3035-4739-9D61-1ABFDC358482}"/>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3035-4739-9D61-1ABFDC358482}"/>
              </c:ext>
            </c:extLst>
          </c:dPt>
          <c:dPt>
            <c:idx val="3"/>
            <c:bubble3D val="0"/>
            <c:explosion val="10"/>
            <c:spPr>
              <a:solidFill>
                <a:schemeClr val="accent1">
                  <a:lumMod val="50000"/>
                </a:schemeClr>
              </a:solidFill>
              <a:ln w="19050">
                <a:solidFill>
                  <a:schemeClr val="lt1"/>
                </a:solidFill>
              </a:ln>
              <a:effectLst/>
            </c:spPr>
            <c:extLst>
              <c:ext xmlns:c16="http://schemas.microsoft.com/office/drawing/2014/chart" uri="{C3380CC4-5D6E-409C-BE32-E72D297353CC}">
                <c16:uniqueId val="{00000007-3035-4739-9D61-1ABFDC358482}"/>
              </c:ext>
            </c:extLst>
          </c:dPt>
          <c:dLbls>
            <c:dLbl>
              <c:idx val="0"/>
              <c:layout>
                <c:manualLayout>
                  <c:x val="1.7919037796983305E-2"/>
                  <c:y val="7.957567804024497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035-4739-9D61-1ABFDC358482}"/>
                </c:ext>
              </c:extLst>
            </c:dLbl>
            <c:dLbl>
              <c:idx val="1"/>
              <c:layout>
                <c:manualLayout>
                  <c:x val="-3.2955052493438323E-2"/>
                  <c:y val="-0.2145370370370370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035-4739-9D61-1ABFDC358482}"/>
                </c:ext>
              </c:extLst>
            </c:dLbl>
            <c:dLbl>
              <c:idx val="2"/>
              <c:layout>
                <c:manualLayout>
                  <c:x val="0.11277143482064737"/>
                  <c:y val="0.2533723388743073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1"/>
              <c:showVal val="0"/>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5-3035-4739-9D61-1ABFDC358482}"/>
                </c:ext>
              </c:extLst>
            </c:dLbl>
            <c:dLbl>
              <c:idx val="3"/>
              <c:layout>
                <c:manualLayout>
                  <c:x val="-2.7062829050015169E-2"/>
                  <c:y val="-0.1261041848935550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3035-4739-9D61-1ABFDC35848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'ADMIN ROUTE'!$A$4:$A$7</c:f>
              <c:strCache>
                <c:ptCount val="4"/>
                <c:pt idx="0">
                  <c:v>Mucosal</c:v>
                </c:pt>
                <c:pt idx="1">
                  <c:v>Oral</c:v>
                </c:pt>
                <c:pt idx="2">
                  <c:v>Parenteral</c:v>
                </c:pt>
                <c:pt idx="3">
                  <c:v>Topical / Transdermal</c:v>
                </c:pt>
              </c:strCache>
            </c:strRef>
          </c:cat>
          <c:val>
            <c:numRef>
              <c:f>'ADMIN ROUTE'!$B$4:$B$7</c:f>
              <c:numCache>
                <c:formatCode>General</c:formatCode>
                <c:ptCount val="4"/>
                <c:pt idx="0">
                  <c:v>3</c:v>
                </c:pt>
                <c:pt idx="1">
                  <c:v>154</c:v>
                </c:pt>
                <c:pt idx="2">
                  <c:v>206</c:v>
                </c:pt>
                <c:pt idx="3">
                  <c:v>3</c:v>
                </c:pt>
              </c:numCache>
            </c:numRef>
          </c:val>
          <c:extLst>
            <c:ext xmlns:c16="http://schemas.microsoft.com/office/drawing/2014/chart" uri="{C3380CC4-5D6E-409C-BE32-E72D297353CC}">
              <c16:uniqueId val="{00000008-3035-4739-9D61-1ABFDC358482}"/>
            </c:ext>
          </c:extLst>
        </c:ser>
        <c:dLbls>
          <c:dLblPos val="bestFit"/>
          <c:showLegendKey val="0"/>
          <c:showVal val="1"/>
          <c:showCatName val="0"/>
          <c:showSerName val="0"/>
          <c:showPercent val="0"/>
          <c:showBubbleSize val="0"/>
          <c:showLeaderLines val="1"/>
        </c:dLbls>
        <c:firstSliceAng val="9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[medicines-output-medicines-report_en (1).xlsx]DOSAGE FOR!PivotTable3</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Dosage Form</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'DOSAGE FOR'!$B$3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'DOSAGE FOR'!$A$4:$A$8</c:f>
              <c:strCache>
                <c:ptCount val="5"/>
                <c:pt idx="0">
                  <c:v>Powder for Infusion 
Conc.</c:v>
                </c:pt>
                <c:pt idx="1">
                  <c:v>Capsule</c:v>
                </c:pt>
                <c:pt idx="2">
                  <c:v>Solution for injection</c:v>
                </c:pt>
                <c:pt idx="3">
                  <c:v>Film-coated Tablet</c:v>
                </c:pt>
                <c:pt idx="4">
                  <c:v>Concentrate for 
solution for infusion</c:v>
                </c:pt>
              </c:strCache>
            </c:strRef>
          </c:cat>
          <c:val>
            <c:numRef>
              <c:f>'DOSAGE FOR'!$B$4:$B$8</c:f>
              <c:numCache>
                <c:formatCode>General</c:formatCode>
                <c:ptCount val="5"/>
                <c:pt idx="0">
                  <c:v>58</c:v>
                </c:pt>
                <c:pt idx="1">
                  <c:v>69</c:v>
                </c:pt>
                <c:pt idx="2">
                  <c:v>72</c:v>
                </c:pt>
                <c:pt idx="3">
                  <c:v>118</c:v>
                </c:pt>
                <c:pt idx="4">
                  <c:v>147</c:v>
                </c:pt>
              </c:numCache>
            </c:numRef>
          </c:val>
          <c:extLst>
            <c:ext xmlns:c16="http://schemas.microsoft.com/office/drawing/2014/chart" uri="{C3380CC4-5D6E-409C-BE32-E72D297353CC}">
              <c16:uniqueId val="{00000000-5F6A-4351-B42F-736DD4D3954C}"/>
            </c:ext>
          </c:extLst>
        </c:ser>
        <c:dLbls>
          <c:dLblPos val="outEnd"/>
          <c:showLegendKey val="0"/>
          <c:showVal val="1"/>
          <c:showCatName val="0"/>
          <c:showSerName val="0"/>
          <c:showPercent val="0"/>
          <c:showBubbleSize val="0"/>
        </c:dLbls>
        <c:gapWidth val="182"/>
        <c:axId val="803486143"/>
        <c:axId val="803502943"/>
      </c:barChart>
      <c:catAx>
        <c:axId val="803486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502943"/>
        <c:crosses val="autoZero"/>
        <c:auto val="1"/>
        <c:lblAlgn val="l"/>
        <c:lblOffset val="100"/>
        <c:noMultiLvlLbl val="0"/>
      </c:catAx>
      <c:valAx>
        <c:axId val="8035029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486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[medicines-output-medicines-report_en (1).xlsx]MAH!PivotTable4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Top 5 MAHs by Authorized Product Count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MAH!$B$3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MAH!$A$4:$A$9</c:f>
              <c:strCache>
                <c:ptCount val="5"/>
                <c:pt idx="0">
                  <c:v>Accord 
Healthcare S.L.U.</c:v>
                </c:pt>
                <c:pt idx="1">
                  <c:v>Pfizer Europe 
MA EEIG</c:v>
                </c:pt>
                <c:pt idx="2">
                  <c:v>Roche</c:v>
                </c:pt>
                <c:pt idx="3">
                  <c:v>Novartis 
Europharm Ltd</c:v>
                </c:pt>
                <c:pt idx="4">
                  <c:v>Bristol-Myers 
Squibb Pharma EEIG</c:v>
                </c:pt>
              </c:strCache>
            </c:strRef>
          </c:cat>
          <c:val>
            <c:numRef>
              <c:f>MAH!$B$4:$B$9</c:f>
              <c:numCache>
                <c:formatCode>General</c:formatCode>
                <c:ptCount val="5"/>
                <c:pt idx="0">
                  <c:v>29</c:v>
                </c:pt>
                <c:pt idx="1">
                  <c:v>22</c:v>
                </c:pt>
                <c:pt idx="2">
                  <c:v>18</c:v>
                </c:pt>
                <c:pt idx="3">
                  <c:v>17</c:v>
                </c:pt>
                <c:pt idx="4">
                  <c:v>15</c:v>
                </c:pt>
              </c:numCache>
            </c:numRef>
          </c:val>
          <c:extLst>
            <c:ext xmlns:c16="http://schemas.microsoft.com/office/drawing/2014/chart" uri="{C3380CC4-5D6E-409C-BE32-E72D297353CC}">
              <c16:uniqueId val="{00000000-0DDA-4FEA-BB45-10ADDF0F09A6}"/>
            </c:ext>
          </c:extLst>
        </c:ser>
        <c:dLbls>
          <c:dLblPos val="outEnd"/>
          <c:showLegendKey val="0"/>
          <c:showVal val="1"/>
          <c:showCatName val="0"/>
          <c:showSerName val="0"/>
          <c:showPercent val="0"/>
          <c:showBubbleSize val="0"/>
        </c:dLbls>
        <c:gapWidth val="182"/>
        <c:axId val="803548543"/>
        <c:axId val="803540383"/>
      </c:barChart>
      <c:catAx>
        <c:axId val="80354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540383"/>
        <c:crosses val="autoZero"/>
        <c:auto val="1"/>
        <c:lblAlgn val="ctr"/>
        <c:lblOffset val="100"/>
        <c:noMultiLvlLbl val="0"/>
      </c:catAx>
      <c:valAx>
        <c:axId val="8035403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54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[medicines-output-medicines-report_en (1).xlsx]CANCER TYPE!PivotTable8</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Cancer Types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'CANCER TYPE'!$B$3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'CANCER TYPE'!$A$4:$A$8</c:f>
              <c:strCache>
                <c:ptCount val="5"/>
                <c:pt idx="0">
                  <c:v>Blood Cancer</c:v>
                </c:pt>
                <c:pt idx="1">
                  <c:v>Breast Cancer</c:v>
                </c:pt>
                <c:pt idx="2">
                  <c:v>Lung Cancer</c:v>
                </c:pt>
                <c:pt idx="3">
                  <c:v>Gastrointestinal 
Cancer</c:v>
                </c:pt>
                <c:pt idx="4">
                  <c:v>Myeloma</c:v>
                </c:pt>
              </c:strCache>
            </c:strRef>
          </c:cat>
          <c:val>
            <c:numRef>
              <c:f>'CANCER TYPE'!$B$4:$B$8</c:f>
              <c:numCache>
                <c:formatCode>General</c:formatCode>
                <c:ptCount val="5"/>
                <c:pt idx="0">
                  <c:v>82</c:v>
                </c:pt>
                <c:pt idx="1">
                  <c:v>63</c:v>
                </c:pt>
                <c:pt idx="2">
                  <c:v>54</c:v>
                </c:pt>
                <c:pt idx="3">
                  <c:v>32</c:v>
                </c:pt>
                <c:pt idx="4">
                  <c:v>30</c:v>
                </c:pt>
              </c:numCache>
            </c:numRef>
          </c:val>
          <c:extLst>
            <c:ext xmlns:c16="http://schemas.microsoft.com/office/drawing/2014/chart" uri="{C3380CC4-5D6E-409C-BE32-E72D297353CC}">
              <c16:uniqueId val="{00000000-17B5-48EC-AE4A-3ADFF097A834}"/>
            </c:ext>
          </c:extLst>
        </c:ser>
        <c:dLbls>
          <c:dLblPos val="outEnd"/>
          <c:showLegendKey val="0"/>
          <c:showVal val="1"/>
          <c:showCatName val="0"/>
          <c:showSerName val="0"/>
          <c:showPercent val="0"/>
          <c:showBubbleSize val="0"/>
        </c:dLbls>
        <c:gapWidth val="182"/>
        <c:axId val="1534733263"/>
        <c:axId val="1534733743"/>
      </c:barChart>
      <c:catAx>
        <c:axId val="15347332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4733743"/>
        <c:crosses val="autoZero"/>
        <c:auto val="1"/>
        <c:lblAlgn val="ctr"/>
        <c:lblOffset val="100"/>
        <c:noMultiLvlLbl val="0"/>
      </c:catAx>
      <c:valAx>
        <c:axId val="153473374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4733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1</xdr:row>
      <xdr:rowOff>0</xdr:rowOff>
    </xdr:from>
    <xdr:to>
      <xdr:col>12</xdr:col>
      <xdr:colOff>161925</xdr:colOff>
      <xdr:row>6</xdr:row>
      <xdr:rowOff>57150</xdr:rowOff>
    </xdr:to>
    <xdr:pic>
      <xdr:nvPicPr>
        <xdr:cNvPr id="2"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18230850" cy="8667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335280</xdr:colOff>
      <xdr:row>5</xdr:row>
      <xdr:rowOff>91440</xdr:rowOff>
    </xdr:from>
    <xdr:to>
      <xdr:col>10</xdr:col>
      <xdr:colOff>30480</xdr:colOff>
      <xdr:row>21</xdr:row>
      <xdr:rowOff>152400</xdr:rowOff>
    </xdr:to>
    <xdr:graphicFrame macro="">
      <xdr:nvGraphicFramePr>
        <xdr:cNvPr id="2" name="Chart 1">
          <a:extLst>
            <a:ext uri="{FF2B5EF4-FFF2-40B4-BE49-F238E27FC236}">
              <a16:creationId xmlns:a16="http://schemas.microsoft.com/office/drawing/2014/main" id="{71159F70-1B55-E235-CCCE-DBC6BE514B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1059180</xdr:colOff>
      <xdr:row>5</xdr:row>
      <xdr:rowOff>38100</xdr:rowOff>
    </xdr:from>
    <xdr:to>
      <xdr:col>7</xdr:col>
      <xdr:colOff>335280</xdr:colOff>
      <xdr:row>21</xdr:row>
      <xdr:rowOff>99060</xdr:rowOff>
    </xdr:to>
    <xdr:graphicFrame macro="">
      <xdr:nvGraphicFramePr>
        <xdr:cNvPr id="2" name="Chart 1">
          <a:extLst>
            <a:ext uri="{FF2B5EF4-FFF2-40B4-BE49-F238E27FC236}">
              <a16:creationId xmlns:a16="http://schemas.microsoft.com/office/drawing/2014/main" id="{5EF9023A-6DE1-1BA6-AA96-894814CB4B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586740</xdr:colOff>
      <xdr:row>2</xdr:row>
      <xdr:rowOff>114300</xdr:rowOff>
    </xdr:from>
    <xdr:to>
      <xdr:col>10</xdr:col>
      <xdr:colOff>281940</xdr:colOff>
      <xdr:row>19</xdr:row>
      <xdr:rowOff>7620</xdr:rowOff>
    </xdr:to>
    <xdr:graphicFrame macro="">
      <xdr:nvGraphicFramePr>
        <xdr:cNvPr id="2" name="Chart 1">
          <a:extLst>
            <a:ext uri="{FF2B5EF4-FFF2-40B4-BE49-F238E27FC236}">
              <a16:creationId xmlns:a16="http://schemas.microsoft.com/office/drawing/2014/main" id="{8DFE7774-62BA-527A-D9CA-41BF5A8E7A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15240</xdr:colOff>
      <xdr:row>8</xdr:row>
      <xdr:rowOff>144780</xdr:rowOff>
    </xdr:from>
    <xdr:to>
      <xdr:col>3</xdr:col>
      <xdr:colOff>449580</xdr:colOff>
      <xdr:row>25</xdr:row>
      <xdr:rowOff>38100</xdr:rowOff>
    </xdr:to>
    <xdr:graphicFrame macro="">
      <xdr:nvGraphicFramePr>
        <xdr:cNvPr id="2" name="Chart 1">
          <a:extLst>
            <a:ext uri="{FF2B5EF4-FFF2-40B4-BE49-F238E27FC236}">
              <a16:creationId xmlns:a16="http://schemas.microsoft.com/office/drawing/2014/main" id="{D8275A37-E528-2CEF-187D-10A266E35A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365760</xdr:colOff>
      <xdr:row>6</xdr:row>
      <xdr:rowOff>38100</xdr:rowOff>
    </xdr:from>
    <xdr:to>
      <xdr:col>11</xdr:col>
      <xdr:colOff>60960</xdr:colOff>
      <xdr:row>22</xdr:row>
      <xdr:rowOff>99060</xdr:rowOff>
    </xdr:to>
    <xdr:graphicFrame macro="">
      <xdr:nvGraphicFramePr>
        <xdr:cNvPr id="2" name="Chart 1">
          <a:extLst>
            <a:ext uri="{FF2B5EF4-FFF2-40B4-BE49-F238E27FC236}">
              <a16:creationId xmlns:a16="http://schemas.microsoft.com/office/drawing/2014/main" id="{2E77C2FB-A026-E2D3-3F4A-8D80600B66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205740</xdr:colOff>
      <xdr:row>6</xdr:row>
      <xdr:rowOff>53340</xdr:rowOff>
    </xdr:from>
    <xdr:to>
      <xdr:col>9</xdr:col>
      <xdr:colOff>510540</xdr:colOff>
      <xdr:row>22</xdr:row>
      <xdr:rowOff>114300</xdr:rowOff>
    </xdr:to>
    <xdr:graphicFrame macro="">
      <xdr:nvGraphicFramePr>
        <xdr:cNvPr id="2" name="Chart 1">
          <a:extLst>
            <a:ext uri="{FF2B5EF4-FFF2-40B4-BE49-F238E27FC236}">
              <a16:creationId xmlns:a16="http://schemas.microsoft.com/office/drawing/2014/main" id="{AA2E0442-FF47-DB29-858D-791A5CF445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13</xdr:row>
      <xdr:rowOff>170328</xdr:rowOff>
    </xdr:from>
    <xdr:to>
      <xdr:col>6</xdr:col>
      <xdr:colOff>89647</xdr:colOff>
      <xdr:row>27</xdr:row>
      <xdr:rowOff>134470</xdr:rowOff>
    </xdr:to>
    <xdr:graphicFrame macro="">
      <xdr:nvGraphicFramePr>
        <xdr:cNvPr id="2" name="Chart 1">
          <a:extLst>
            <a:ext uri="{FF2B5EF4-FFF2-40B4-BE49-F238E27FC236}">
              <a16:creationId xmlns:a16="http://schemas.microsoft.com/office/drawing/2014/main" id="{408B0761-3EC4-4C5C-B191-7242D61995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240767</xdr:colOff>
      <xdr:row>13</xdr:row>
      <xdr:rowOff>159442</xdr:rowOff>
    </xdr:from>
    <xdr:to>
      <xdr:col>12</xdr:col>
      <xdr:colOff>52509</xdr:colOff>
      <xdr:row>27</xdr:row>
      <xdr:rowOff>132549</xdr:rowOff>
    </xdr:to>
    <xdr:graphicFrame macro="">
      <xdr:nvGraphicFramePr>
        <xdr:cNvPr id="3" name="Chart 2">
          <a:extLst>
            <a:ext uri="{FF2B5EF4-FFF2-40B4-BE49-F238E27FC236}">
              <a16:creationId xmlns:a16="http://schemas.microsoft.com/office/drawing/2014/main" id="{94A6949D-7F5A-410B-B3F9-555A5167D3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253572</xdr:colOff>
      <xdr:row>28</xdr:row>
      <xdr:rowOff>145356</xdr:rowOff>
    </xdr:from>
    <xdr:to>
      <xdr:col>12</xdr:col>
      <xdr:colOff>47385</xdr:colOff>
      <xdr:row>44</xdr:row>
      <xdr:rowOff>163285</xdr:rowOff>
    </xdr:to>
    <xdr:graphicFrame macro="">
      <xdr:nvGraphicFramePr>
        <xdr:cNvPr id="8" name="Chart 7">
          <a:extLst>
            <a:ext uri="{FF2B5EF4-FFF2-40B4-BE49-F238E27FC236}">
              <a16:creationId xmlns:a16="http://schemas.microsoft.com/office/drawing/2014/main" id="{94B7D206-40E7-4F8B-A70D-3769E85BDB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228600</xdr:colOff>
      <xdr:row>14</xdr:row>
      <xdr:rowOff>21772</xdr:rowOff>
    </xdr:from>
    <xdr:to>
      <xdr:col>19</xdr:col>
      <xdr:colOff>315686</xdr:colOff>
      <xdr:row>28</xdr:row>
      <xdr:rowOff>32657</xdr:rowOff>
    </xdr:to>
    <xdr:graphicFrame macro="">
      <xdr:nvGraphicFramePr>
        <xdr:cNvPr id="5" name="Chart 4">
          <a:extLst>
            <a:ext uri="{FF2B5EF4-FFF2-40B4-BE49-F238E27FC236}">
              <a16:creationId xmlns:a16="http://schemas.microsoft.com/office/drawing/2014/main" id="{CBDA0D8D-8568-495D-BAFA-D60319D266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228599</xdr:colOff>
      <xdr:row>28</xdr:row>
      <xdr:rowOff>152399</xdr:rowOff>
    </xdr:from>
    <xdr:to>
      <xdr:col>19</xdr:col>
      <xdr:colOff>348342</xdr:colOff>
      <xdr:row>45</xdr:row>
      <xdr:rowOff>119742</xdr:rowOff>
    </xdr:to>
    <xdr:graphicFrame macro="">
      <xdr:nvGraphicFramePr>
        <xdr:cNvPr id="7" name="Chart 6">
          <a:extLst>
            <a:ext uri="{FF2B5EF4-FFF2-40B4-BE49-F238E27FC236}">
              <a16:creationId xmlns:a16="http://schemas.microsoft.com/office/drawing/2014/main" id="{32CD13B1-A726-423E-BFA8-C8072C178B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29</xdr:row>
      <xdr:rowOff>0</xdr:rowOff>
    </xdr:from>
    <xdr:to>
      <xdr:col>6</xdr:col>
      <xdr:colOff>87086</xdr:colOff>
      <xdr:row>43</xdr:row>
      <xdr:rowOff>130629</xdr:rowOff>
    </xdr:to>
    <xdr:graphicFrame macro="">
      <xdr:nvGraphicFramePr>
        <xdr:cNvPr id="9" name="Chart 8">
          <a:extLst>
            <a:ext uri="{FF2B5EF4-FFF2-40B4-BE49-F238E27FC236}">
              <a16:creationId xmlns:a16="http://schemas.microsoft.com/office/drawing/2014/main" id="{5481A29F-78C3-4563-A638-978F6738C5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506184</xdr:colOff>
      <xdr:row>9</xdr:row>
      <xdr:rowOff>65315</xdr:rowOff>
    </xdr:from>
    <xdr:to>
      <xdr:col>22</xdr:col>
      <xdr:colOff>506184</xdr:colOff>
      <xdr:row>15</xdr:row>
      <xdr:rowOff>43543</xdr:rowOff>
    </xdr:to>
    <mc:AlternateContent xmlns:mc="http://schemas.openxmlformats.org/markup-compatibility/2006">
      <mc:Choice xmlns:a14="http://schemas.microsoft.com/office/drawing/2010/main" Requires="a14">
        <xdr:graphicFrame macro="">
          <xdr:nvGraphicFramePr>
            <xdr:cNvPr id="15" name="MA Year">
              <a:extLst>
                <a:ext uri="{FF2B5EF4-FFF2-40B4-BE49-F238E27FC236}">
                  <a16:creationId xmlns:a16="http://schemas.microsoft.com/office/drawing/2014/main" id="{63BB3765-B3E2-9DC5-0A7F-04B8AF19BA4B}"/>
                </a:ext>
              </a:extLst>
            </xdr:cNvPr>
            <xdr:cNvGraphicFramePr/>
          </xdr:nvGraphicFramePr>
          <xdr:xfrm>
            <a:off x="0" y="0"/>
            <a:ext cx="0" cy="0"/>
          </xdr:xfrm>
          <a:graphic>
            <a:graphicData uri="http://schemas.microsoft.com/office/drawing/2010/slicer">
              <sle:slicer xmlns:sle="http://schemas.microsoft.com/office/drawing/2010/slicer" name="MA Year"/>
            </a:graphicData>
          </a:graphic>
        </xdr:graphicFrame>
      </mc:Choice>
      <mc:Fallback>
        <xdr:sp macro="" textlink="">
          <xdr:nvSpPr>
            <xdr:cNvPr id="0" name=""/>
            <xdr:cNvSpPr>
              <a:spLocks noTextEdit="1"/>
            </xdr:cNvSpPr>
          </xdr:nvSpPr>
          <xdr:spPr>
            <a:xfrm>
              <a:off x="12088584" y="1589315"/>
              <a:ext cx="1828800" cy="990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507273</xdr:colOff>
      <xdr:row>15</xdr:row>
      <xdr:rowOff>99061</xdr:rowOff>
    </xdr:from>
    <xdr:to>
      <xdr:col>22</xdr:col>
      <xdr:colOff>507273</xdr:colOff>
      <xdr:row>22</xdr:row>
      <xdr:rowOff>0</xdr:rowOff>
    </xdr:to>
    <mc:AlternateContent xmlns:mc="http://schemas.openxmlformats.org/markup-compatibility/2006">
      <mc:Choice xmlns:a14="http://schemas.microsoft.com/office/drawing/2010/main" Requires="a14">
        <xdr:graphicFrame macro="">
          <xdr:nvGraphicFramePr>
            <xdr:cNvPr id="16" name="Product Type">
              <a:extLst>
                <a:ext uri="{FF2B5EF4-FFF2-40B4-BE49-F238E27FC236}">
                  <a16:creationId xmlns:a16="http://schemas.microsoft.com/office/drawing/2014/main" id="{4613FCD2-021F-B4F4-9BE3-4A29BCB0075C}"/>
                </a:ext>
              </a:extLst>
            </xdr:cNvPr>
            <xdr:cNvGraphicFramePr/>
          </xdr:nvGraphicFramePr>
          <xdr:xfrm>
            <a:off x="0" y="0"/>
            <a:ext cx="0" cy="0"/>
          </xdr:xfrm>
          <a:graphic>
            <a:graphicData uri="http://schemas.microsoft.com/office/drawing/2010/slicer">
              <sle:slicer xmlns:sle="http://schemas.microsoft.com/office/drawing/2010/slicer" name="Product Type"/>
            </a:graphicData>
          </a:graphic>
        </xdr:graphicFrame>
      </mc:Choice>
      <mc:Fallback>
        <xdr:sp macro="" textlink="">
          <xdr:nvSpPr>
            <xdr:cNvPr id="0" name=""/>
            <xdr:cNvSpPr>
              <a:spLocks noTextEdit="1"/>
            </xdr:cNvSpPr>
          </xdr:nvSpPr>
          <xdr:spPr>
            <a:xfrm>
              <a:off x="12089673" y="2635432"/>
              <a:ext cx="1828800" cy="1043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508361</xdr:colOff>
      <xdr:row>22</xdr:row>
      <xdr:rowOff>23951</xdr:rowOff>
    </xdr:from>
    <xdr:to>
      <xdr:col>22</xdr:col>
      <xdr:colOff>508361</xdr:colOff>
      <xdr:row>28</xdr:row>
      <xdr:rowOff>32658</xdr:rowOff>
    </xdr:to>
    <mc:AlternateContent xmlns:mc="http://schemas.openxmlformats.org/markup-compatibility/2006">
      <mc:Choice xmlns:a14="http://schemas.microsoft.com/office/drawing/2010/main" Requires="a14">
        <xdr:graphicFrame macro="">
          <xdr:nvGraphicFramePr>
            <xdr:cNvPr id="17" name="Cancer Type">
              <a:extLst>
                <a:ext uri="{FF2B5EF4-FFF2-40B4-BE49-F238E27FC236}">
                  <a16:creationId xmlns:a16="http://schemas.microsoft.com/office/drawing/2014/main" id="{6851375D-EBBA-E329-7EC0-A2AF25CBD0EE}"/>
                </a:ext>
              </a:extLst>
            </xdr:cNvPr>
            <xdr:cNvGraphicFramePr/>
          </xdr:nvGraphicFramePr>
          <xdr:xfrm>
            <a:off x="0" y="0"/>
            <a:ext cx="0" cy="0"/>
          </xdr:xfrm>
          <a:graphic>
            <a:graphicData uri="http://schemas.microsoft.com/office/drawing/2010/slicer">
              <sle:slicer xmlns:sle="http://schemas.microsoft.com/office/drawing/2010/slicer" name="Cancer Type"/>
            </a:graphicData>
          </a:graphic>
        </xdr:graphicFrame>
      </mc:Choice>
      <mc:Fallback>
        <xdr:sp macro="" textlink="">
          <xdr:nvSpPr>
            <xdr:cNvPr id="0" name=""/>
            <xdr:cNvSpPr>
              <a:spLocks noTextEdit="1"/>
            </xdr:cNvSpPr>
          </xdr:nvSpPr>
          <xdr:spPr>
            <a:xfrm>
              <a:off x="12090761" y="3703322"/>
              <a:ext cx="1828800" cy="9884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507273</xdr:colOff>
      <xdr:row>28</xdr:row>
      <xdr:rowOff>72934</xdr:rowOff>
    </xdr:from>
    <xdr:to>
      <xdr:col>22</xdr:col>
      <xdr:colOff>507273</xdr:colOff>
      <xdr:row>34</xdr:row>
      <xdr:rowOff>58783</xdr:rowOff>
    </xdr:to>
    <mc:AlternateContent xmlns:mc="http://schemas.openxmlformats.org/markup-compatibility/2006">
      <mc:Choice xmlns:a14="http://schemas.microsoft.com/office/drawing/2010/main" Requires="a14">
        <xdr:graphicFrame macro="">
          <xdr:nvGraphicFramePr>
            <xdr:cNvPr id="18" name="Route of Administration Classification">
              <a:extLst>
                <a:ext uri="{FF2B5EF4-FFF2-40B4-BE49-F238E27FC236}">
                  <a16:creationId xmlns:a16="http://schemas.microsoft.com/office/drawing/2014/main" id="{4A6F2EE9-A623-E318-A485-AE1D7DFFDDC8}"/>
                </a:ext>
              </a:extLst>
            </xdr:cNvPr>
            <xdr:cNvGraphicFramePr/>
          </xdr:nvGraphicFramePr>
          <xdr:xfrm>
            <a:off x="0" y="0"/>
            <a:ext cx="0" cy="0"/>
          </xdr:xfrm>
          <a:graphic>
            <a:graphicData uri="http://schemas.microsoft.com/office/drawing/2010/slicer">
              <sle:slicer xmlns:sle="http://schemas.microsoft.com/office/drawing/2010/slicer" name="Route of Administration Classification"/>
            </a:graphicData>
          </a:graphic>
        </xdr:graphicFrame>
      </mc:Choice>
      <mc:Fallback>
        <xdr:sp macro="" textlink="">
          <xdr:nvSpPr>
            <xdr:cNvPr id="0" name=""/>
            <xdr:cNvSpPr>
              <a:spLocks noTextEdit="1"/>
            </xdr:cNvSpPr>
          </xdr:nvSpPr>
          <xdr:spPr>
            <a:xfrm>
              <a:off x="12089673" y="4732020"/>
              <a:ext cx="1828800" cy="9655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508361</xdr:colOff>
      <xdr:row>34</xdr:row>
      <xdr:rowOff>91440</xdr:rowOff>
    </xdr:from>
    <xdr:to>
      <xdr:col>22</xdr:col>
      <xdr:colOff>508361</xdr:colOff>
      <xdr:row>40</xdr:row>
      <xdr:rowOff>126274</xdr:rowOff>
    </xdr:to>
    <mc:AlternateContent xmlns:mc="http://schemas.openxmlformats.org/markup-compatibility/2006">
      <mc:Choice xmlns:a14="http://schemas.microsoft.com/office/drawing/2010/main" Requires="a14">
        <xdr:graphicFrame macro="">
          <xdr:nvGraphicFramePr>
            <xdr:cNvPr id="19" name="Dosage Form">
              <a:extLst>
                <a:ext uri="{FF2B5EF4-FFF2-40B4-BE49-F238E27FC236}">
                  <a16:creationId xmlns:a16="http://schemas.microsoft.com/office/drawing/2014/main" id="{609F061E-3E4A-9255-7A1F-4EC04C65BFFB}"/>
                </a:ext>
              </a:extLst>
            </xdr:cNvPr>
            <xdr:cNvGraphicFramePr/>
          </xdr:nvGraphicFramePr>
          <xdr:xfrm>
            <a:off x="0" y="0"/>
            <a:ext cx="0" cy="0"/>
          </xdr:xfrm>
          <a:graphic>
            <a:graphicData uri="http://schemas.microsoft.com/office/drawing/2010/slicer">
              <sle:slicer xmlns:sle="http://schemas.microsoft.com/office/drawing/2010/slicer" name="Dosage Form"/>
            </a:graphicData>
          </a:graphic>
        </xdr:graphicFrame>
      </mc:Choice>
      <mc:Fallback>
        <xdr:sp macro="" textlink="">
          <xdr:nvSpPr>
            <xdr:cNvPr id="0" name=""/>
            <xdr:cNvSpPr>
              <a:spLocks noTextEdit="1"/>
            </xdr:cNvSpPr>
          </xdr:nvSpPr>
          <xdr:spPr>
            <a:xfrm>
              <a:off x="12090761" y="5730240"/>
              <a:ext cx="1828800" cy="10145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502918</xdr:colOff>
      <xdr:row>40</xdr:row>
      <xdr:rowOff>155665</xdr:rowOff>
    </xdr:from>
    <xdr:to>
      <xdr:col>22</xdr:col>
      <xdr:colOff>502918</xdr:colOff>
      <xdr:row>47</xdr:row>
      <xdr:rowOff>23949</xdr:rowOff>
    </xdr:to>
    <mc:AlternateContent xmlns:mc="http://schemas.openxmlformats.org/markup-compatibility/2006">
      <mc:Choice xmlns:a14="http://schemas.microsoft.com/office/drawing/2010/main" Requires="a14">
        <xdr:graphicFrame macro="">
          <xdr:nvGraphicFramePr>
            <xdr:cNvPr id="20" name="Marketing authorisation developer / applicant / holder">
              <a:extLst>
                <a:ext uri="{FF2B5EF4-FFF2-40B4-BE49-F238E27FC236}">
                  <a16:creationId xmlns:a16="http://schemas.microsoft.com/office/drawing/2014/main" id="{7A741EB2-F2D1-DFC8-0B38-82B72BEBB1A9}"/>
                </a:ext>
              </a:extLst>
            </xdr:cNvPr>
            <xdr:cNvGraphicFramePr/>
          </xdr:nvGraphicFramePr>
          <xdr:xfrm>
            <a:off x="0" y="0"/>
            <a:ext cx="0" cy="0"/>
          </xdr:xfrm>
          <a:graphic>
            <a:graphicData uri="http://schemas.microsoft.com/office/drawing/2010/slicer">
              <sle:slicer xmlns:sle="http://schemas.microsoft.com/office/drawing/2010/slicer" name="Marketing authorisation developer / applicant / holder"/>
            </a:graphicData>
          </a:graphic>
        </xdr:graphicFrame>
      </mc:Choice>
      <mc:Fallback>
        <xdr:sp macro="" textlink="">
          <xdr:nvSpPr>
            <xdr:cNvPr id="0" name=""/>
            <xdr:cNvSpPr>
              <a:spLocks noTextEdit="1"/>
            </xdr:cNvSpPr>
          </xdr:nvSpPr>
          <xdr:spPr>
            <a:xfrm>
              <a:off x="12085318" y="6774179"/>
              <a:ext cx="1828800" cy="10112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V" refreshedDate="46110.631841782408" backgroundQuery="1" createdVersion="8" refreshedVersion="8" minRefreshableVersion="3" recordCount="0" supportSubquery="1" supportAdvancedDrill="1" xr:uid="{E6629A86-23EB-4D0E-B79C-8672AE5E13A6}">
  <cacheSource type="external" connectionId="1"/>
  <cacheFields count="7">
    <cacheField name="[Range].[MA Year].[MA Year]" caption="MA Year" numFmtId="0" hierarchy="59" level="1">
      <sharedItems containsSemiMixedTypes="0" containsString="0" containsNumber="1" containsInteger="1" minValue="1995" maxValue="2026" count="32">
        <n v="1995"/>
        <n v="1996"/>
        <n v="1997"/>
        <n v="1998"/>
        <n v="1999"/>
        <n v="2000"/>
        <n v="2001"/>
        <n v="2002"/>
        <n v="2003"/>
        <n v="2004"/>
        <n v="2005"/>
        <n v="2006"/>
        <n v="2007"/>
        <n v="2008"/>
        <n v="2009"/>
        <n v="2010"/>
        <n v="2011"/>
        <n v="2012"/>
        <n v="2013"/>
        <n v="2014"/>
        <n v="2015"/>
        <n v="2016"/>
        <n v="2017"/>
        <n v="2018"/>
        <n v="2019"/>
        <n v="2020"/>
        <n v="2021"/>
        <n v="2022"/>
        <n v="2023"/>
        <n v="2024"/>
        <n v="2025"/>
        <n v="2026"/>
      </sharedItems>
      <extLst>
        <ext xmlns:x15="http://schemas.microsoft.com/office/spreadsheetml/2010/11/main" uri="{4F2E5C28-24EA-4eb8-9CBF-B6C8F9C3D259}">
          <x15:cachedUniqueNames>
            <x15:cachedUniqueName index="0" name="[Range].[MA Year].&amp;[1995]"/>
            <x15:cachedUniqueName index="1" name="[Range].[MA Year].&amp;[1996]"/>
            <x15:cachedUniqueName index="2" name="[Range].[MA Year].&amp;[1997]"/>
            <x15:cachedUniqueName index="3" name="[Range].[MA Year].&amp;[1998]"/>
            <x15:cachedUniqueName index="4" name="[Range].[MA Year].&amp;[1999]"/>
            <x15:cachedUniqueName index="5" name="[Range].[MA Year].&amp;[2000]"/>
            <x15:cachedUniqueName index="6" name="[Range].[MA Year].&amp;[2001]"/>
            <x15:cachedUniqueName index="7" name="[Range].[MA Year].&amp;[2002]"/>
            <x15:cachedUniqueName index="8" name="[Range].[MA Year].&amp;[2003]"/>
            <x15:cachedUniqueName index="9" name="[Range].[MA Year].&amp;[2004]"/>
            <x15:cachedUniqueName index="10" name="[Range].[MA Year].&amp;[2005]"/>
            <x15:cachedUniqueName index="11" name="[Range].[MA Year].&amp;[2006]"/>
            <x15:cachedUniqueName index="12" name="[Range].[MA Year].&amp;[2007]"/>
            <x15:cachedUniqueName index="13" name="[Range].[MA Year].&amp;[2008]"/>
            <x15:cachedUniqueName index="14" name="[Range].[MA Year].&amp;[2009]"/>
            <x15:cachedUniqueName index="15" name="[Range].[MA Year].&amp;[2010]"/>
            <x15:cachedUniqueName index="16" name="[Range].[MA Year].&amp;[2011]"/>
            <x15:cachedUniqueName index="17" name="[Range].[MA Year].&amp;[2012]"/>
            <x15:cachedUniqueName index="18" name="[Range].[MA Year].&amp;[2013]"/>
            <x15:cachedUniqueName index="19" name="[Range].[MA Year].&amp;[2014]"/>
            <x15:cachedUniqueName index="20" name="[Range].[MA Year].&amp;[2015]"/>
            <x15:cachedUniqueName index="21" name="[Range].[MA Year].&amp;[2016]"/>
            <x15:cachedUniqueName index="22" name="[Range].[MA Year].&amp;[2017]"/>
            <x15:cachedUniqueName index="23" name="[Range].[MA Year].&amp;[2018]"/>
            <x15:cachedUniqueName index="24" name="[Range].[MA Year].&amp;[2019]"/>
            <x15:cachedUniqueName index="25" name="[Range].[MA Year].&amp;[2020]"/>
            <x15:cachedUniqueName index="26" name="[Range].[MA Year].&amp;[2021]"/>
            <x15:cachedUniqueName index="27" name="[Range].[MA Year].&amp;[2022]"/>
            <x15:cachedUniqueName index="28" name="[Range].[MA Year].&amp;[2023]"/>
            <x15:cachedUniqueName index="29" name="[Range].[MA Year].&amp;[2024]"/>
            <x15:cachedUniqueName index="30" name="[Range].[MA Year].&amp;[2025]"/>
            <x15:cachedUniqueName index="31" name="[Range].[MA Year].&amp;[2026]"/>
          </x15:cachedUniqueNames>
        </ext>
      </extLst>
    </cacheField>
    <cacheField name="[Measures].[Distinct Count of Name of medicine]" caption="Distinct Count of Name of medicine" numFmtId="0" hierarchy="98" level="32767"/>
    <cacheField name="[Range].[Therapy Type].[Therapy Type]" caption="Therapy Type" numFmtId="0" hierarchy="37" level="1">
      <sharedItems containsSemiMixedTypes="0" containsNonDate="0" containsString="0"/>
    </cacheField>
    <cacheField name="[Range].[Product Type].[Product Type]" caption="Product Type" numFmtId="0" hierarchy="47" level="1">
      <sharedItems containsSemiMixedTypes="0" containsNonDate="0" containsString="0"/>
    </cacheField>
    <cacheField name="[Range].[Cancer Type].[Cancer Type]" caption="Cancer Type" numFmtId="0" hierarchy="38" level="1">
      <sharedItems containsSemiMixedTypes="0" containsNonDate="0" containsString="0"/>
    </cacheField>
    <cacheField name="[Range].[Route of Administration Classification].[Route of Administration Classification]" caption="Route of Administration Classification" numFmtId="0" hierarchy="55" level="1">
      <sharedItems containsSemiMixedTypes="0" containsNonDate="0" containsString="0"/>
    </cacheField>
    <cacheField name="[Range].[Dosage Form].[Dosage Form]" caption="Dosage Form" numFmtId="0" hierarchy="56" level="1">
      <sharedItems containsSemiMixedTypes="0" containsNonDate="0" containsString="0"/>
    </cacheField>
  </cacheFields>
  <cacheHierarchies count="109">
    <cacheHierarchy uniqueName="[oncology_table].[Category]" caption="Category" attribute="1" defaultMemberUniqueName="[oncology_table].[Category].[All]" allUniqueName="[oncology_table].[Category].[All]" dimensionUniqueName="[oncology_table]" displayFolder="" count="0" memberValueDatatype="130" unbalanced="0"/>
    <cacheHierarchy uniqueName="[oncology_table].[Name of medicine]" caption="Name of medicine" attribute="1" defaultMemberUniqueName="[oncology_table].[Name of medicine].[All]" allUniqueName="[oncology_table].[Name of medicine].[All]" dimensionUniqueName="[oncology_table]" displayFolder="" count="0" memberValueDatatype="130" unbalanced="0"/>
    <cacheHierarchy uniqueName="[oncology_table].[EMA product number]" caption="EMA product number" attribute="1" defaultMemberUniqueName="[oncology_table].[EMA product number].[All]" allUniqueName="[oncology_table].[EMA product number].[All]" dimensionUniqueName="[oncology_table]" displayFolder="" count="0" memberValueDatatype="130" unbalanced="0"/>
    <cacheHierarchy uniqueName="[oncology_table].[Medicine status]" caption="Medicine status" attribute="1" defaultMemberUniqueName="[oncology_table].[Medicine status].[All]" allUniqueName="[oncology_table].[Medicine status].[All]" dimensionUniqueName="[oncology_table]" displayFolder="" count="0" memberValueDatatype="130" unbalanced="0"/>
    <cacheHierarchy uniqueName="[oncology_table].[Active substance]" caption="Active substance" attribute="1" defaultMemberUniqueName="[oncology_table].[Active substance].[All]" allUniqueName="[oncology_table].[Active substance].[All]" dimensionUniqueName="[oncology_table]" displayFolder="" count="0" memberValueDatatype="130" unbalanced="0"/>
    <cacheHierarchy uniqueName="[oncology_table].[Medicine Type]" caption="Medicine Type" attribute="1" defaultMemberUniqueName="[oncology_table].[Medicine Type].[All]" allUniqueName="[oncology_table].[Medicine Type].[All]" dimensionUniqueName="[oncology_table]" displayFolder="" count="0" memberValueDatatype="130" unbalanced="0"/>
    <cacheHierarchy uniqueName="[oncology_table].[Therapy Type]" caption="Therapy Type" attribute="1" defaultMemberUniqueName="[oncology_table].[Therapy Type].[All]" allUniqueName="[oncology_table].[Therapy Type].[All]" dimensionUniqueName="[oncology_table]" displayFolder="" count="0" memberValueDatatype="130" unbalanced="0"/>
    <cacheHierarchy uniqueName="[oncology_table].[Cancer Type]" caption="Cancer Type" attribute="1" defaultMemberUniqueName="[oncology_table].[Cancer Type].[All]" allUniqueName="[oncology_table].[Cancer Type].[All]" dimensionUniqueName="[oncology_table]" displayFolder="" count="0" memberValueDatatype="130" unbalanced="0"/>
    <cacheHierarchy uniqueName="[oncology_table].[Cancer Subtype]" caption="Cancer Subtype" attribute="1" defaultMemberUniqueName="[oncology_table].[Cancer Subtype].[All]" allUniqueName="[oncology_table].[Cancer Subtype].[All]" dimensionUniqueName="[oncology_table]" displayFolder="" count="0" memberValueDatatype="130" unbalanced="0"/>
    <cacheHierarchy uniqueName="[oncology_table].[ATC code (human)]" caption="ATC code (human)" attribute="1" defaultMemberUniqueName="[oncology_table].[ATC code (human)].[All]" allUniqueName="[oncology_table].[ATC code (human)].[All]" dimensionUniqueName="[oncology_table]" displayFolder="" count="0" memberValueDatatype="130" unbalanced="0"/>
    <cacheHierarchy uniqueName="[oncology_table].[Pharmacotherapeutic group (human)]" caption="Pharmacotherapeutic group (human)" attribute="1" defaultMemberUniqueName="[oncology_table].[Pharmacotherapeutic group (human)].[All]" allUniqueName="[oncology_table].[Pharmacotherapeutic group (human)].[All]" dimensionUniqueName="[oncology_table]" displayFolder="" count="0" memberValueDatatype="130" unbalanced="0"/>
    <cacheHierarchy uniqueName="[oncology_table].[Therapeutic indication]" caption="Therapeutic indication" attribute="1" defaultMemberUniqueName="[oncology_table].[Therapeutic indication].[All]" allUniqueName="[oncology_table].[Therapeutic indication].[All]" dimensionUniqueName="[oncology_table]" displayFolder="" count="0" memberValueDatatype="130" unbalanced="0"/>
    <cacheHierarchy uniqueName="[oncology_table].[Additional monitoring]" caption="Additional monitoring" attribute="1" defaultMemberUniqueName="[oncology_table].[Additional monitoring].[All]" allUniqueName="[oncology_table].[Additional monitoring].[All]" dimensionUniqueName="[oncology_table]" displayFolder="" count="0" memberValueDatatype="130" unbalanced="0"/>
    <cacheHierarchy uniqueName="[oncology_table].[Advanced therapy]" caption="Advanced therapy" attribute="1" defaultMemberUniqueName="[oncology_table].[Advanced therapy].[All]" allUniqueName="[oncology_table].[Advanced therapy].[All]" dimensionUniqueName="[oncology_table]" displayFolder="" count="0" memberValueDatatype="130" unbalanced="0"/>
    <cacheHierarchy uniqueName="[oncology_table].[Biosimilar]" caption="Biosimilar" attribute="1" defaultMemberUniqueName="[oncology_table].[Biosimilar].[All]" allUniqueName="[oncology_table].[Biosimilar].[All]" dimensionUniqueName="[oncology_table]" displayFolder="" count="0" memberValueDatatype="130" unbalanced="0"/>
    <cacheHierarchy uniqueName="[oncology_table].[Generic]" caption="Generic" attribute="1" defaultMemberUniqueName="[oncology_table].[Generic].[All]" allUniqueName="[oncology_table].[Generic].[All]" dimensionUniqueName="[oncology_table]" displayFolder="" count="0" memberValueDatatype="130" unbalanced="0"/>
    <cacheHierarchy uniqueName="[oncology_table].[Product Type]" caption="Product Type" attribute="1" defaultMemberUniqueName="[oncology_table].[Product Type].[All]" allUniqueName="[oncology_table].[Product Type].[All]" dimensionUniqueName="[oncology_table]" displayFolder="" count="0" memberValueDatatype="130" unbalanced="0"/>
    <cacheHierarchy uniqueName="[oncology_table].[Conditional approval]" caption="Conditional approval" attribute="1" defaultMemberUniqueName="[oncology_table].[Conditional approval].[All]" allUniqueName="[oncology_table].[Conditional approval].[All]" dimensionUniqueName="[oncology_table]" displayFolder="" count="0" memberValueDatatype="130" unbalanced="0"/>
    <cacheHierarchy uniqueName="[oncology_table].[Exceptional circumstances]" caption="Exceptional circumstances" attribute="1" defaultMemberUniqueName="[oncology_table].[Exceptional circumstances].[All]" allUniqueName="[oncology_table].[Exceptional circumstances].[All]" dimensionUniqueName="[oncology_table]" displayFolder="" count="0" memberValueDatatype="130" unbalanced="0"/>
    <cacheHierarchy uniqueName="[oncology_table].[Generic2]" caption="Generic2" attribute="1" defaultMemberUniqueName="[oncology_table].[Generic2].[All]" allUniqueName="[oncology_table].[Generic2].[All]" dimensionUniqueName="[oncology_table]" displayFolder="" count="0" memberValueDatatype="130" unbalanced="0"/>
    <cacheHierarchy uniqueName="[oncology_table].[Orphan medicine]" caption="Orphan medicine" attribute="1" defaultMemberUniqueName="[oncology_table].[Orphan medicine].[All]" allUniqueName="[oncology_table].[Orphan medicine].[All]" dimensionUniqueName="[oncology_table]" displayFolder="" count="0" memberValueDatatype="130" unbalanced="0"/>
    <cacheHierarchy uniqueName="[oncology_table].[PRIME: priority medicine]" caption="PRIME: priority medicine" attribute="1" defaultMemberUniqueName="[oncology_table].[PRIME: priority medicine].[All]" allUniqueName="[oncology_table].[PRIME: priority medicine].[All]" dimensionUniqueName="[oncology_table]" displayFolder="" count="0" memberValueDatatype="130" unbalanced="0"/>
    <cacheHierarchy uniqueName="[oncology_table].[Marketing authorisation holder]" caption="Marketing authorisation holder" attribute="1" defaultMemberUniqueName="[oncology_table].[Marketing authorisation holder].[All]" allUniqueName="[oncology_table].[Marketing authorisation holder].[All]" dimensionUniqueName="[oncology_table]" displayFolder="" count="0" memberValueDatatype="130" unbalanced="0"/>
    <cacheHierarchy uniqueName="[oncology_table].[Route of Administration]" caption="Route of Administration" attribute="1" defaultMemberUniqueName="[oncology_table].[Route of Administration].[All]" allUniqueName="[oncology_table].[Route of Administration].[All]" dimensionUniqueName="[oncology_table]" displayFolder="" count="0" memberValueDatatype="130" unbalanced="0"/>
    <cacheHierarchy uniqueName="[oncology_table].[Route of Administration Classification]" caption="Route of Administration Classification" attribute="1" defaultMemberUniqueName="[oncology_table].[Route of Administration Classification].[All]" allUniqueName="[oncology_table].[Route of Administration Classification].[All]" dimensionUniqueName="[oncology_table]" displayFolder="" count="0" memberValueDatatype="130" unbalanced="0"/>
    <cacheHierarchy uniqueName="[oncology_table].[Dosage Form]" caption="Dosage Form" attribute="1" defaultMemberUniqueName="[oncology_table].[Dosage Form].[All]" allUniqueName="[oncology_table].[Dosage Form].[All]" dimensionUniqueName="[oncology_table]" displayFolder="" count="0" memberValueDatatype="130" unbalanced="0"/>
    <cacheHierarchy uniqueName="[oncology_table].[European Commission decision date]" caption="European Commission decision date" attribute="1" defaultMemberUniqueName="[oncology_table].[European Commission decision date].[All]" allUniqueName="[oncology_table].[European Commission decision date].[All]" dimensionUniqueName="[oncology_table]" displayFolder="" count="0" memberValueDatatype="130" unbalanced="0"/>
    <cacheHierarchy uniqueName="[oncology_table].[Marketing authorisation date]" caption="Marketing authorisation date" attribute="1" defaultMemberUniqueName="[oncology_table].[Marketing authorisation date].[All]" allUniqueName="[oncology_table].[Marketing authorisation date].[All]" dimensionUniqueName="[oncology_table]" displayFolder="" count="0" memberValueDatatype="130" unbalanced="0"/>
    <cacheHierarchy uniqueName="[oncology_table].[MA Year]" caption="MA Year" attribute="1" defaultMemberUniqueName="[oncology_table].[MA Year].[All]" allUniqueName="[oncology_table].[MA Year].[All]" dimensionUniqueName="[oncology_table]" displayFolder="" count="0" memberValueDatatype="20" unbalanced="0"/>
    <cacheHierarchy uniqueName="[oncology_table].[First published date]" caption="First published date" attribute="1" defaultMemberUniqueName="[oncology_table].[First published date].[All]" allUniqueName="[oncology_table].[First published date].[All]" dimensionUniqueName="[oncology_table]" displayFolder="" count="0" memberValueDatatype="130" unbalanced="0"/>
    <cacheHierarchy uniqueName="[oncology_table].[Medicine URL]" caption="Medicine URL" attribute="1" defaultMemberUniqueName="[oncology_table].[Medicine URL].[All]" allUniqueName="[oncology_table].[Medicine URL].[All]" dimensionUniqueName="[oncology_tabl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Name of medicine]" caption="Name of medicine" attribute="1" defaultMemberUniqueName="[Range].[Name of medicine].[All]" allUniqueName="[Range].[Name of medicine].[All]" dimensionUniqueName="[Range]" displayFolder="" count="0" memberValueDatatype="130" unbalanced="0"/>
    <cacheHierarchy uniqueName="[Range].[EMA product number]" caption="EMA product number" attribute="1" defaultMemberUniqueName="[Range].[EMA product number].[All]" allUniqueName="[Range].[EMA product number].[All]" dimensionUniqueName="[Range]" displayFolder="" count="0" memberValueDatatype="130" unbalanced="0"/>
    <cacheHierarchy uniqueName="[Range].[Medicine status]" caption="Medicine status" attribute="1" defaultMemberUniqueName="[Range].[Medicine status].[All]" allUniqueName="[Range].[Medicine status].[All]" dimensionUniqueName="[Range]" displayFolder="" count="0" memberValueDatatype="130" unbalanced="0"/>
    <cacheHierarchy uniqueName="[Range].[Active substance]" caption="Active substance" attribute="1" defaultMemberUniqueName="[Range].[Active substance].[All]" allUniqueName="[Range].[Active substance].[All]" dimensionUniqueName="[Range]" displayFolder="" count="0" memberValueDatatype="130" unbalanced="0"/>
    <cacheHierarchy uniqueName="[Range].[Medicine Type]" caption="Medicine Type" attribute="1" defaultMemberUniqueName="[Range].[Medicine Type].[All]" allUniqueName="[Range].[Medicine Type].[All]" dimensionUniqueName="[Range]" displayFolder="" count="0" memberValueDatatype="130" unbalanced="0"/>
    <cacheHierarchy uniqueName="[Range].[Therapy Type]" caption="Therapy Type" attribute="1" defaultMemberUniqueName="[Range].[Therapy Type].[All]" allUniqueName="[Range].[Therapy Type].[All]" dimensionUniqueName="[Range]" displayFolder="" count="2" memberValueDatatype="130" unbalanced="0">
      <fieldsUsage count="2">
        <fieldUsage x="-1"/>
        <fieldUsage x="2"/>
      </fieldsUsage>
    </cacheHierarchy>
    <cacheHierarchy uniqueName="[Range].[Cancer Type]" caption="Cancer Type" attribute="1" defaultMemberUniqueName="[Range].[Cancer Type].[All]" allUniqueName="[Range].[Cancer Type].[All]" dimensionUniqueName="[Range]" displayFolder="" count="2" memberValueDatatype="130" unbalanced="0">
      <fieldsUsage count="2">
        <fieldUsage x="-1"/>
        <fieldUsage x="4"/>
      </fieldsUsage>
    </cacheHierarchy>
    <cacheHierarchy uniqueName="[Range].[Cancer Subtype]" caption="Cancer Subtype" attribute="1" defaultMemberUniqueName="[Range].[Cancer Subtype].[All]" allUniqueName="[Range].[Cancer Subtype].[All]" dimensionUniqueName="[Range]" displayFolder="" count="0" memberValueDatatype="130" unbalanced="0"/>
    <cacheHierarchy uniqueName="[Range].[ATC code (human)]" caption="ATC code (human)" attribute="1" defaultMemberUniqueName="[Range].[ATC code (human)].[All]" allUniqueName="[Range].[ATC code (human)].[All]" dimensionUniqueName="[Range]" displayFolder="" count="0" memberValueDatatype="130" unbalanced="0"/>
    <cacheHierarchy uniqueName="[Range].[Pharmacotherapeutic group (human)]" caption="Pharmacotherapeutic group (human)" attribute="1" defaultMemberUniqueName="[Range].[Pharmacotherapeutic group (human)].[All]" allUniqueName="[Range].[Pharmacotherapeutic group (human)].[All]" dimensionUniqueName="[Range]" displayFolder="" count="0" memberValueDatatype="130" unbalanced="0"/>
    <cacheHierarchy uniqueName="[Range].[Therapeutic indication]" caption="Therapeutic indication" attribute="1" defaultMemberUniqueName="[Range].[Therapeutic indication].[All]" allUniqueName="[Range].[Therapeutic indication].[All]" dimensionUniqueName="[Range]" displayFolder="" count="0" memberValueDatatype="130" unbalanced="0"/>
    <cacheHierarchy uniqueName="[Range].[Additional monitoring]" caption="Additional monitoring" attribute="1" defaultMemberUniqueName="[Range].[Additional monitoring].[All]" allUniqueName="[Range].[Additional monitoring].[All]" dimensionUniqueName="[Range]" displayFolder="" count="0" memberValueDatatype="130" unbalanced="0"/>
    <cacheHierarchy uniqueName="[Range].[Advanced therapy]" caption="Advanced therapy" attribute="1" defaultMemberUniqueName="[Range].[Advanced therapy].[All]" allUniqueName="[Range].[Advanced therapy].[All]" dimensionUniqueName="[Range]" displayFolder="" count="0" memberValueDatatype="130" unbalanced="0"/>
    <cacheHierarchy uniqueName="[Range].[Biosimilar]" caption="Biosimilar" attribute="1" defaultMemberUniqueName="[Range].[Biosimilar].[All]" allUniqueName="[Range].[Biosimilar].[All]" dimensionUniqueName="[Range]" displayFolder="" count="0" memberValueDatatype="130" unbalanced="0"/>
    <cacheHierarchy uniqueName="[Range].[Generic]" caption="Generic" attribute="1" defaultMemberUniqueName="[Range].[Generic].[All]" allUniqueName="[Range].[Generic].[All]" dimensionUniqueName="[Range]" displayFolder="" count="0" memberValueDatatype="130" unbalanced="0"/>
    <cacheHierarchy uniqueName="[Range].[Product Type]" caption="Product Type" attribute="1" defaultMemberUniqueName="[Range].[Product Type].[All]" allUniqueName="[Range].[Product Type].[All]" dimensionUniqueName="[Range]" displayFolder="" count="2" memberValueDatatype="130" unbalanced="0">
      <fieldsUsage count="2">
        <fieldUsage x="-1"/>
        <fieldUsage x="3"/>
      </fieldsUsage>
    </cacheHierarchy>
    <cacheHierarchy uniqueName="[Range].[Conditional approval]" caption="Conditional approval" attribute="1" defaultMemberUniqueName="[Range].[Conditional approval].[All]" allUniqueName="[Range].[Conditional approval].[All]" dimensionUniqueName="[Range]" displayFolder="" count="0" memberValueDatatype="130" unbalanced="0"/>
    <cacheHierarchy uniqueName="[Range].[Exceptional circumstances]" caption="Exceptional circumstances" attribute="1" defaultMemberUniqueName="[Range].[Exceptional circumstances].[All]" allUniqueName="[Range].[Exceptional circumstances].[All]" dimensionUniqueName="[Range]" displayFolder="" count="0" memberValueDatatype="130" unbalanced="0"/>
    <cacheHierarchy uniqueName="[Range].[Generic2]" caption="Generic2" attribute="1" defaultMemberUniqueName="[Range].[Generic2].[All]" allUniqueName="[Range].[Generic2].[All]" dimensionUniqueName="[Range]" displayFolder="" count="0" memberValueDatatype="130" unbalanced="0"/>
    <cacheHierarchy uniqueName="[Range].[Orphan medicine]" caption="Orphan medicine" attribute="1" defaultMemberUniqueName="[Range].[Orphan medicine].[All]" allUniqueName="[Range].[Orphan medicine].[All]" dimensionUniqueName="[Range]" displayFolder="" count="0" memberValueDatatype="130" unbalanced="0"/>
    <cacheHierarchy uniqueName="[Range].[PRIME: priority medicine]" caption="PRIME: priority medicine" attribute="1" defaultMemberUniqueName="[Range].[PRIME: priority medicine].[All]" allUniqueName="[Range].[PRIME: priority medicine].[All]" dimensionUniqueName="[Range]" displayFolder="" count="0" memberValueDatatype="130" unbalanced="0"/>
    <cacheHierarchy uniqueName="[Range].[Marketing authorisation holder]" caption="Marketing authorisation holder" attribute="1" defaultMemberUniqueName="[Range].[Marketing authorisation holder].[All]" allUniqueName="[Range].[Marketing authorisation holder].[All]" dimensionUniqueName="[Range]" displayFolder="" count="0" memberValueDatatype="130" unbalanced="0"/>
    <cacheHierarchy uniqueName="[Range].[Route of Administration]" caption="Route of Administration" attribute="1" defaultMemberUniqueName="[Range].[Route of Administration].[All]" allUniqueName="[Range].[Route of Administration].[All]" dimensionUniqueName="[Range]" displayFolder="" count="0" memberValueDatatype="130" unbalanced="0"/>
    <cacheHierarchy uniqueName="[Range].[Route of Administration Classification]" caption="Route of Administration Classification" attribute="1" defaultMemberUniqueName="[Range].[Route of Administration Classification].[All]" allUniqueName="[Range].[Route of Administration Classification].[All]" dimensionUniqueName="[Range]" displayFolder="" count="2" memberValueDatatype="130" unbalanced="0">
      <fieldsUsage count="2">
        <fieldUsage x="-1"/>
        <fieldUsage x="5"/>
      </fieldsUsage>
    </cacheHierarchy>
    <cacheHierarchy uniqueName="[Range].[Dosage Form]" caption="Dosage Form" attribute="1" defaultMemberUniqueName="[Range].[Dosage Form].[All]" allUniqueName="[Range].[Dosage Form].[All]" dimensionUniqueName="[Range]" displayFolder="" count="2" memberValueDatatype="130" unbalanced="0">
      <fieldsUsage count="2">
        <fieldUsage x="-1"/>
        <fieldUsage x="6"/>
      </fieldsUsage>
    </cacheHierarchy>
    <cacheHierarchy uniqueName="[Range].[European Commission decision date]" caption="European Commission decision date" attribute="1" defaultMemberUniqueName="[Range].[European Commission decision date].[All]" allUniqueName="[Range].[European Commission decision date].[All]" dimensionUniqueName="[Range]" displayFolder="" count="0" memberValueDatatype="130" unbalanced="0"/>
    <cacheHierarchy uniqueName="[Range].[Marketing authorisation date]" caption="Marketing authorisation date" attribute="1" defaultMemberUniqueName="[Range].[Marketing authorisation date].[All]" allUniqueName="[Range].[Marketing authorisation date].[All]" dimensionUniqueName="[Range]" displayFolder="" count="0" memberValueDatatype="130" unbalanced="0"/>
    <cacheHierarchy uniqueName="[Range].[MA Year]" caption="MA Year" attribute="1" defaultMemberUniqueName="[Range].[MA Year].[All]" allUniqueName="[Range].[MA Year].[All]" dimensionUniqueName="[Range]" displayFolder="" count="2" memberValueDatatype="20" unbalanced="0">
      <fieldsUsage count="2">
        <fieldUsage x="-1"/>
        <fieldUsage x="0"/>
      </fieldsUsage>
    </cacheHierarchy>
    <cacheHierarchy uniqueName="[Range].[First published date]" caption="First published date" attribute="1" defaultMemberUniqueName="[Range].[First published date].[All]" allUniqueName="[Range].[First published date].[All]" dimensionUniqueName="[Range]" displayFolder="" count="0" memberValueDatatype="130" unbalanced="0"/>
    <cacheHierarchy uniqueName="[Range].[Medicine URL]" caption="Medicine URL" attribute="1" defaultMemberUniqueName="[Range].[Medicine URL].[All]" allUniqueName="[Range].[Medicine URL].[All]" dimensionUniqueName="[Range]"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Name of medicine]" caption="Name of medicine" attribute="1" defaultMemberUniqueName="[Range 1].[Name of medicine].[All]" allUniqueName="[Range 1].[Name of medicine].[All]" dimensionUniqueName="[Range 1]" displayFolder="" count="0" memberValueDatatype="130" unbalanced="0"/>
    <cacheHierarchy uniqueName="[Range 1].[EMA product number]" caption="EMA product number" attribute="1" defaultMemberUniqueName="[Range 1].[EMA product number].[All]" allUniqueName="[Range 1].[EMA product number].[All]" dimensionUniqueName="[Range 1]" displayFolder="" count="0" memberValueDatatype="130" unbalanced="0"/>
    <cacheHierarchy uniqueName="[Range 1].[Medicine status]" caption="Medicine status" attribute="1" defaultMemberUniqueName="[Range 1].[Medicine status].[All]" allUniqueName="[Range 1].[Medicine status].[All]" dimensionUniqueName="[Range 1]" displayFolder="" count="0" memberValueDatatype="130" unbalanced="0"/>
    <cacheHierarchy uniqueName="[Range 1].[Active substance]" caption="Active substance" attribute="1" defaultMemberUniqueName="[Range 1].[Active substance].[All]" allUniqueName="[Range 1].[Active substance].[All]" dimensionUniqueName="[Range 1]" displayFolder="" count="0" memberValueDatatype="130" unbalanced="0"/>
    <cacheHierarchy uniqueName="[Range 1].[Therapy Type]" caption="Therapy Type" attribute="1" defaultMemberUniqueName="[Range 1].[Therapy Type].[All]" allUniqueName="[Range 1].[Therapy Type].[All]" dimensionUniqueName="[Range 1]" displayFolder="" count="0" memberValueDatatype="130" unbalanced="0"/>
    <cacheHierarchy uniqueName="[Range 1].[Cancer Type]" caption="Cancer Type" attribute="1" defaultMemberUniqueName="[Range 1].[Cancer Type].[All]" allUniqueName="[Range 1].[Cancer Type].[All]" dimensionUniqueName="[Range 1]" displayFolder="" count="0" memberValueDatatype="130" unbalanced="0"/>
    <cacheHierarchy uniqueName="[Range 1].[Cancer Subtype]" caption="Cancer Subtype" attribute="1" defaultMemberUniqueName="[Range 1].[Cancer Subtype].[All]" allUniqueName="[Range 1].[Cancer Subtype].[All]" dimensionUniqueName="[Range 1]" displayFolder="" count="0" memberValueDatatype="130" unbalanced="0"/>
    <cacheHierarchy uniqueName="[Range 1].[ATC code (human)]" caption="ATC code (human)" attribute="1" defaultMemberUniqueName="[Range 1].[ATC code (human)].[All]" allUniqueName="[Range 1].[ATC code (human)].[All]" dimensionUniqueName="[Range 1]" displayFolder="" count="0" memberValueDatatype="130" unbalanced="0"/>
    <cacheHierarchy uniqueName="[Range 1].[Pharmacotherapeutic group (human)]" caption="Pharmacotherapeutic group (human)" attribute="1" defaultMemberUniqueName="[Range 1].[Pharmacotherapeutic group (human)].[All]" allUniqueName="[Range 1].[Pharmacotherapeutic group (human)].[All]" dimensionUniqueName="[Range 1]" displayFolder="" count="0" memberValueDatatype="130" unbalanced="0"/>
    <cacheHierarchy uniqueName="[Range 1].[Therapeutic indication]" caption="Therapeutic indication" attribute="1" defaultMemberUniqueName="[Range 1].[Therapeutic indication].[All]" allUniqueName="[Range 1].[Therapeutic indication].[All]" dimensionUniqueName="[Range 1]" displayFolder="" count="0" memberValueDatatype="130" unbalanced="0"/>
    <cacheHierarchy uniqueName="[Range 1].[Additional monitoring]" caption="Additional monitoring" attribute="1" defaultMemberUniqueName="[Range 1].[Additional monitoring].[All]" allUniqueName="[Range 1].[Additional monitoring].[All]" dimensionUniqueName="[Range 1]" displayFolder="" count="0" memberValueDatatype="130" unbalanced="0"/>
    <cacheHierarchy uniqueName="[Range 1].[Advanced therapy]" caption="Advanced therapy" attribute="1" defaultMemberUniqueName="[Range 1].[Advanced therapy].[All]" allUniqueName="[Range 1].[Advanced therapy].[All]" dimensionUniqueName="[Range 1]" displayFolder="" count="0" memberValueDatatype="130" unbalanced="0"/>
    <cacheHierarchy uniqueName="[Range 1].[Biosimilar]" caption="Biosimilar" attribute="1" defaultMemberUniqueName="[Range 1].[Biosimilar].[All]" allUniqueName="[Range 1].[Biosimilar].[All]" dimensionUniqueName="[Range 1]" displayFolder="" count="0" memberValueDatatype="130" unbalanced="0"/>
    <cacheHierarchy uniqueName="[Range 1].[Generic]" caption="Generic" attribute="1" defaultMemberUniqueName="[Range 1].[Generic].[All]" allUniqueName="[Range 1].[Generic].[All]" dimensionUniqueName="[Range 1]" displayFolder="" count="0" memberValueDatatype="130" unbalanced="0"/>
    <cacheHierarchy uniqueName="[Range 1].[Product Type]" caption="Product Type" attribute="1" defaultMemberUniqueName="[Range 1].[Product Type].[All]" allUniqueName="[Range 1].[Product Type].[All]" dimensionUniqueName="[Range 1]" displayFolder="" count="0" memberValueDatatype="130" unbalanced="0"/>
    <cacheHierarchy uniqueName="[Range 1].[Conditional approval]" caption="Conditional approval" attribute="1" defaultMemberUniqueName="[Range 1].[Conditional approval].[All]" allUniqueName="[Range 1].[Conditional approval].[All]" dimensionUniqueName="[Range 1]" displayFolder="" count="0" memberValueDatatype="130" unbalanced="0"/>
    <cacheHierarchy uniqueName="[Range 1].[Exceptional circumstances]" caption="Exceptional circumstances" attribute="1" defaultMemberUniqueName="[Range 1].[Exceptional circumstances].[All]" allUniqueName="[Range 1].[Exceptional circumstances].[All]" dimensionUniqueName="[Range 1]" displayFolder="" count="0" memberValueDatatype="130" unbalanced="0"/>
    <cacheHierarchy uniqueName="[Range 1].[Generic2]" caption="Generic2" attribute="1" defaultMemberUniqueName="[Range 1].[Generic2].[All]" allUniqueName="[Range 1].[Generic2].[All]" dimensionUniqueName="[Range 1]" displayFolder="" count="0" memberValueDatatype="130" unbalanced="0"/>
    <cacheHierarchy uniqueName="[Range 1].[Orphan medicine]" caption="Orphan medicine" attribute="1" defaultMemberUniqueName="[Range 1].[Orphan medicine].[All]" allUniqueName="[Range 1].[Orphan medicine].[All]" dimensionUniqueName="[Range 1]" displayFolder="" count="0" memberValueDatatype="130" unbalanced="0"/>
    <cacheHierarchy uniqueName="[Range 1].[PRIME: priority medicine]" caption="PRIME: priority medicine" attribute="1" defaultMemberUniqueName="[Range 1].[PRIME: priority medicine].[All]" allUniqueName="[Range 1].[PRIME: priority medicine].[All]" dimensionUniqueName="[Range 1]" displayFolder="" count="0" memberValueDatatype="130" unbalanced="0"/>
    <cacheHierarchy uniqueName="[Range 1].[Marketing authorisation holder]" caption="Marketing authorisation holder" attribute="1" defaultMemberUniqueName="[Range 1].[Marketing authorisation holder].[All]" allUniqueName="[Range 1].[Marketing authorisation holder].[All]" dimensionUniqueName="[Range 1]" displayFolder="" count="0" memberValueDatatype="130" unbalanced="0"/>
    <cacheHierarchy uniqueName="[Range 1].[Route of Administration]" caption="Route of Administration" attribute="1" defaultMemberUniqueName="[Range 1].[Route of Administration].[All]" allUniqueName="[Range 1].[Route of Administration].[All]" dimensionUniqueName="[Range 1]" displayFolder="" count="0" memberValueDatatype="130" unbalanced="0"/>
    <cacheHierarchy uniqueName="[Range 1].[Route of Administration Classification]" caption="Route of Administration Classification" attribute="1" defaultMemberUniqueName="[Range 1].[Route of Administration Classification].[All]" allUniqueName="[Range 1].[Route of Administration Classification].[All]" dimensionUniqueName="[Range 1]" displayFolder="" count="0" memberValueDatatype="130" unbalanced="0"/>
    <cacheHierarchy uniqueName="[Range 1].[Dosage Form1]" caption="Dosage Form1" attribute="1" defaultMemberUniqueName="[Range 1].[Dosage Form1].[All]" allUniqueName="[Range 1].[Dosage Form1].[All]" dimensionUniqueName="[Range 1]" displayFolder="" count="0" memberValueDatatype="130" unbalanced="0"/>
    <cacheHierarchy uniqueName="[Range 1].[Dosage form]" caption="Dosage form" attribute="1" defaultMemberUniqueName="[Range 1].[Dosage form].[All]" allUniqueName="[Range 1].[Dosage form].[All]" dimensionUniqueName="[Range 1]" displayFolder="" count="0" memberValueDatatype="130" unbalanced="0"/>
    <cacheHierarchy uniqueName="[Range 1].[European Commission decision date]" caption="European Commission decision date" attribute="1" defaultMemberUniqueName="[Range 1].[European Commission decision date].[All]" allUniqueName="[Range 1].[European Commission decision date].[All]" dimensionUniqueName="[Range 1]" displayFolder="" count="0" memberValueDatatype="130" unbalanced="0"/>
    <cacheHierarchy uniqueName="[Range 1].[Marketing authorisation date]" caption="Marketing authorisation date" attribute="1" defaultMemberUniqueName="[Range 1].[Marketing authorisation date].[All]" allUniqueName="[Range 1].[Marketing authorisation date].[All]" dimensionUniqueName="[Range 1]" displayFolder="" count="0" memberValueDatatype="130" unbalanced="0"/>
    <cacheHierarchy uniqueName="[Range 1].[MA Year]" caption="MA Year" attribute="1" defaultMemberUniqueName="[Range 1].[MA Year].[All]" allUniqueName="[Range 1].[MA Year].[All]" dimensionUniqueName="[Range 1]" displayFolder="" count="0" memberValueDatatype="20" unbalanced="0"/>
    <cacheHierarchy uniqueName="[Range 1].[First published date]" caption="First published date" attribute="1" defaultMemberUniqueName="[Range 1].[First published date].[All]" allUniqueName="[Range 1].[First published date].[All]" dimensionUniqueName="[Range 1]" displayFolder="" count="0" memberValueDatatype="130" unbalanced="0"/>
    <cacheHierarchy uniqueName="[Range 1].[Medicine URL]" caption="Medicine URL" attribute="1" defaultMemberUniqueName="[Range 1].[Medicine URL].[All]" allUniqueName="[Range 1].[Medicine URL].[All]" dimensionUniqueName="[Range 1]" displayFolder="" count="0" memberValueDatatype="130" unbalanced="0"/>
    <cacheHierarchy uniqueName="[Measures].[__XL_Count Range]" caption="__XL_Count Range" measure="1" displayFolder="" measureGroup="Range" count="0" hidden="1"/>
    <cacheHierarchy uniqueName="[Measures].[__XL_Count oncology_table]" caption="__XL_Count oncology_table" measure="1" displayFolder="" measureGroup="oncology_tabl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Name of medicine]" caption="Count of Name of medicine" measure="1" displayFolder="" measureGroup="Range" count="0" hidden="1">
      <extLst>
        <ext xmlns:x15="http://schemas.microsoft.com/office/spreadsheetml/2010/11/main" uri="{B97F6D7D-B522-45F9-BDA1-12C45D357490}">
          <x15:cacheHierarchy aggregatedColumn="32"/>
        </ext>
      </extLst>
    </cacheHierarchy>
    <cacheHierarchy uniqueName="[Measures].[Distinct Count of Name of medicine]" caption="Distinct Count of Name of medicine" measure="1" displayFolder="" measureGroup="Range" count="0" oneField="1" hidden="1">
      <fieldsUsage count="1">
        <fieldUsage x="1"/>
      </fieldsUsage>
      <extLst>
        <ext xmlns:x15="http://schemas.microsoft.com/office/spreadsheetml/2010/11/main" uri="{B97F6D7D-B522-45F9-BDA1-12C45D357490}">
          <x15:cacheHierarchy aggregatedColumn="32"/>
        </ext>
      </extLst>
    </cacheHierarchy>
    <cacheHierarchy uniqueName="[Measures].[Count of Biosimilar]" caption="Count of Biosimilar" measure="1" displayFolder="" measureGroup="Range" count="0" hidden="1">
      <extLst>
        <ext xmlns:x15="http://schemas.microsoft.com/office/spreadsheetml/2010/11/main" uri="{B97F6D7D-B522-45F9-BDA1-12C45D357490}">
          <x15:cacheHierarchy aggregatedColumn="45"/>
        </ext>
      </extLst>
    </cacheHierarchy>
    <cacheHierarchy uniqueName="[Measures].[Count of Product Type]" caption="Count of Product Type" measure="1" displayFolder="" measureGroup="Range" count="0" hidden="1">
      <extLst>
        <ext xmlns:x15="http://schemas.microsoft.com/office/spreadsheetml/2010/11/main" uri="{B97F6D7D-B522-45F9-BDA1-12C45D357490}">
          <x15:cacheHierarchy aggregatedColumn="47"/>
        </ext>
      </extLst>
    </cacheHierarchy>
    <cacheHierarchy uniqueName="[Measures].[Distinct Count of Product Type]" caption="Distinct Count of Product Type" measure="1" displayFolder="" measureGroup="Range" count="0" hidden="1">
      <extLst>
        <ext xmlns:x15="http://schemas.microsoft.com/office/spreadsheetml/2010/11/main" uri="{B97F6D7D-B522-45F9-BDA1-12C45D357490}">
          <x15:cacheHierarchy aggregatedColumn="47"/>
        </ext>
      </extLst>
    </cacheHierarchy>
    <cacheHierarchy uniqueName="[Measures].[Count of EMA product number]" caption="Count of EMA product number" measure="1" displayFolder="" measureGroup="Range" count="0" hidden="1">
      <extLst>
        <ext xmlns:x15="http://schemas.microsoft.com/office/spreadsheetml/2010/11/main" uri="{B97F6D7D-B522-45F9-BDA1-12C45D357490}">
          <x15:cacheHierarchy aggregatedColumn="33"/>
        </ext>
      </extLst>
    </cacheHierarchy>
    <cacheHierarchy uniqueName="[Measures].[Distinct Count of EMA product number]" caption="Distinct Count of EMA product number" measure="1" displayFolder="" measureGroup="Range" count="0" hidden="1">
      <extLst>
        <ext xmlns:x15="http://schemas.microsoft.com/office/spreadsheetml/2010/11/main" uri="{B97F6D7D-B522-45F9-BDA1-12C45D357490}">
          <x15:cacheHierarchy aggregatedColumn="33"/>
        </ext>
      </extLst>
    </cacheHierarchy>
    <cacheHierarchy uniqueName="[Measures].[Count of EMA product number 2]" caption="Count of EMA product number 2" measure="1" displayFolder="" measureGroup="oncology_table" count="0" hidden="1">
      <extLst>
        <ext xmlns:x15="http://schemas.microsoft.com/office/spreadsheetml/2010/11/main" uri="{B97F6D7D-B522-45F9-BDA1-12C45D357490}">
          <x15:cacheHierarchy aggregatedColumn="2"/>
        </ext>
      </extLst>
    </cacheHierarchy>
    <cacheHierarchy uniqueName="[Measures].[Distinct Count of EMA product number 2]" caption="Distinct Count of EMA product number 2" measure="1" displayFolder="" measureGroup="oncology_table" count="0" hidden="1">
      <extLst>
        <ext xmlns:x15="http://schemas.microsoft.com/office/spreadsheetml/2010/11/main" uri="{B97F6D7D-B522-45F9-BDA1-12C45D357490}">
          <x15:cacheHierarchy aggregatedColumn="2"/>
        </ext>
      </extLst>
    </cacheHierarchy>
    <cacheHierarchy uniqueName="[Measures].[Count of Dosage Form1]" caption="Count of Dosage Form1" measure="1" displayFolder="" measureGroup="Range 1" count="0" hidden="1">
      <extLst>
        <ext xmlns:x15="http://schemas.microsoft.com/office/spreadsheetml/2010/11/main" uri="{B97F6D7D-B522-45F9-BDA1-12C45D357490}">
          <x15:cacheHierarchy aggregatedColumn="86"/>
        </ext>
      </extLst>
    </cacheHierarchy>
    <cacheHierarchy uniqueName="[Measures].[Count of EMA product number 3]" caption="Count of EMA product number 3" measure="1" displayFolder="" measureGroup="Range 1" count="0" hidden="1">
      <extLst>
        <ext xmlns:x15="http://schemas.microsoft.com/office/spreadsheetml/2010/11/main" uri="{B97F6D7D-B522-45F9-BDA1-12C45D357490}">
          <x15:cacheHierarchy aggregatedColumn="64"/>
        </ext>
      </extLst>
    </cacheHierarchy>
    <cacheHierarchy uniqueName="[Measures].[Distinct Count of EMA product number 3]" caption="Distinct Count of EMA product number 3" measure="1" displayFolder="" measureGroup="Range 1" count="0" hidden="1">
      <extLst>
        <ext xmlns:x15="http://schemas.microsoft.com/office/spreadsheetml/2010/11/main" uri="{B97F6D7D-B522-45F9-BDA1-12C45D357490}">
          <x15:cacheHierarchy aggregatedColumn="64"/>
        </ext>
      </extLst>
    </cacheHierarchy>
  </cacheHierarchies>
  <kpis count="0"/>
  <dimensions count="4">
    <dimension measure="1" name="Measures" uniqueName="[Measures]" caption="Measures"/>
    <dimension name="oncology_table" uniqueName="[oncology_table]" caption="oncology_table"/>
    <dimension name="Range" uniqueName="[Range]" caption="Range"/>
    <dimension name="Range 1" uniqueName="[Range 1]" caption="Range 1"/>
  </dimensions>
  <measureGroups count="3">
    <measureGroup name="oncology_table" caption="oncology_table"/>
    <measureGroup name="Range" caption="Range"/>
    <measureGroup name="Range 1" caption="Range 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V" refreshedDate="46110.631845949072" backgroundQuery="1" createdVersion="8" refreshedVersion="8" minRefreshableVersion="3" recordCount="0" supportSubquery="1" supportAdvancedDrill="1" xr:uid="{F69D474A-4105-40EC-A06B-4EE702F1A011}">
  <cacheSource type="external" connectionId="1"/>
  <cacheFields count="8">
    <cacheField name="[Range].[Route of Administration].[Route of Administration]" caption="Route of Administration" numFmtId="0" hierarchy="54" level="1">
      <sharedItems count="4">
        <s v="Mucosal"/>
        <s v="Oral"/>
        <s v="Parenteral"/>
        <s v="Topical / Transdermal"/>
      </sharedItems>
    </cacheField>
    <cacheField name="[Measures].[Distinct Count of EMA product number]" caption="Distinct Count of EMA product number" numFmtId="0" hierarchy="103" level="32767"/>
    <cacheField name="[Range].[Therapy Type].[Therapy Type]" caption="Therapy Type" numFmtId="0" hierarchy="37" level="1">
      <sharedItems containsSemiMixedTypes="0" containsNonDate="0" containsString="0"/>
    </cacheField>
    <cacheField name="[Range].[MA Year].[MA Year]" caption="MA Year" numFmtId="0" hierarchy="59" level="1">
      <sharedItems containsSemiMixedTypes="0" containsNonDate="0" containsString="0"/>
    </cacheField>
    <cacheField name="[Range].[Product Type].[Product Type]" caption="Product Type" numFmtId="0" hierarchy="47" level="1">
      <sharedItems containsSemiMixedTypes="0" containsNonDate="0" containsString="0"/>
    </cacheField>
    <cacheField name="[Range].[Cancer Type].[Cancer Type]" caption="Cancer Type" numFmtId="0" hierarchy="38" level="1">
      <sharedItems containsSemiMixedTypes="0" containsNonDate="0" containsString="0"/>
    </cacheField>
    <cacheField name="[Range].[Route of Administration Classification].[Route of Administration Classification]" caption="Route of Administration Classification" numFmtId="0" hierarchy="55" level="1">
      <sharedItems containsSemiMixedTypes="0" containsNonDate="0" containsString="0"/>
    </cacheField>
    <cacheField name="[Range].[Dosage Form].[Dosage Form]" caption="Dosage Form" numFmtId="0" hierarchy="56" level="1">
      <sharedItems containsSemiMixedTypes="0" containsNonDate="0" containsString="0"/>
    </cacheField>
  </cacheFields>
  <cacheHierarchies count="109">
    <cacheHierarchy uniqueName="[oncology_table].[Category]" caption="Category" attribute="1" defaultMemberUniqueName="[oncology_table].[Category].[All]" allUniqueName="[oncology_table].[Category].[All]" dimensionUniqueName="[oncology_table]" displayFolder="" count="0" memberValueDatatype="130" unbalanced="0"/>
    <cacheHierarchy uniqueName="[oncology_table].[Name of medicine]" caption="Name of medicine" attribute="1" defaultMemberUniqueName="[oncology_table].[Name of medicine].[All]" allUniqueName="[oncology_table].[Name of medicine].[All]" dimensionUniqueName="[oncology_table]" displayFolder="" count="0" memberValueDatatype="130" unbalanced="0"/>
    <cacheHierarchy uniqueName="[oncology_table].[EMA product number]" caption="EMA product number" attribute="1" defaultMemberUniqueName="[oncology_table].[EMA product number].[All]" allUniqueName="[oncology_table].[EMA product number].[All]" dimensionUniqueName="[oncology_table]" displayFolder="" count="0" memberValueDatatype="130" unbalanced="0"/>
    <cacheHierarchy uniqueName="[oncology_table].[Medicine status]" caption="Medicine status" attribute="1" defaultMemberUniqueName="[oncology_table].[Medicine status].[All]" allUniqueName="[oncology_table].[Medicine status].[All]" dimensionUniqueName="[oncology_table]" displayFolder="" count="0" memberValueDatatype="130" unbalanced="0"/>
    <cacheHierarchy uniqueName="[oncology_table].[Active substance]" caption="Active substance" attribute="1" defaultMemberUniqueName="[oncology_table].[Active substance].[All]" allUniqueName="[oncology_table].[Active substance].[All]" dimensionUniqueName="[oncology_table]" displayFolder="" count="0" memberValueDatatype="130" unbalanced="0"/>
    <cacheHierarchy uniqueName="[oncology_table].[Medicine Type]" caption="Medicine Type" attribute="1" defaultMemberUniqueName="[oncology_table].[Medicine Type].[All]" allUniqueName="[oncology_table].[Medicine Type].[All]" dimensionUniqueName="[oncology_table]" displayFolder="" count="0" memberValueDatatype="130" unbalanced="0"/>
    <cacheHierarchy uniqueName="[oncology_table].[Therapy Type]" caption="Therapy Type" attribute="1" defaultMemberUniqueName="[oncology_table].[Therapy Type].[All]" allUniqueName="[oncology_table].[Therapy Type].[All]" dimensionUniqueName="[oncology_table]" displayFolder="" count="0" memberValueDatatype="130" unbalanced="0"/>
    <cacheHierarchy uniqueName="[oncology_table].[Cancer Type]" caption="Cancer Type" attribute="1" defaultMemberUniqueName="[oncology_table].[Cancer Type].[All]" allUniqueName="[oncology_table].[Cancer Type].[All]" dimensionUniqueName="[oncology_table]" displayFolder="" count="0" memberValueDatatype="130" unbalanced="0"/>
    <cacheHierarchy uniqueName="[oncology_table].[Cancer Subtype]" caption="Cancer Subtype" attribute="1" defaultMemberUniqueName="[oncology_table].[Cancer Subtype].[All]" allUniqueName="[oncology_table].[Cancer Subtype].[All]" dimensionUniqueName="[oncology_table]" displayFolder="" count="0" memberValueDatatype="130" unbalanced="0"/>
    <cacheHierarchy uniqueName="[oncology_table].[ATC code (human)]" caption="ATC code (human)" attribute="1" defaultMemberUniqueName="[oncology_table].[ATC code (human)].[All]" allUniqueName="[oncology_table].[ATC code (human)].[All]" dimensionUniqueName="[oncology_table]" displayFolder="" count="0" memberValueDatatype="130" unbalanced="0"/>
    <cacheHierarchy uniqueName="[oncology_table].[Pharmacotherapeutic group (human)]" caption="Pharmacotherapeutic group (human)" attribute="1" defaultMemberUniqueName="[oncology_table].[Pharmacotherapeutic group (human)].[All]" allUniqueName="[oncology_table].[Pharmacotherapeutic group (human)].[All]" dimensionUniqueName="[oncology_table]" displayFolder="" count="0" memberValueDatatype="130" unbalanced="0"/>
    <cacheHierarchy uniqueName="[oncology_table].[Therapeutic indication]" caption="Therapeutic indication" attribute="1" defaultMemberUniqueName="[oncology_table].[Therapeutic indication].[All]" allUniqueName="[oncology_table].[Therapeutic indication].[All]" dimensionUniqueName="[oncology_table]" displayFolder="" count="0" memberValueDatatype="130" unbalanced="0"/>
    <cacheHierarchy uniqueName="[oncology_table].[Additional monitoring]" caption="Additional monitoring" attribute="1" defaultMemberUniqueName="[oncology_table].[Additional monitoring].[All]" allUniqueName="[oncology_table].[Additional monitoring].[All]" dimensionUniqueName="[oncology_table]" displayFolder="" count="0" memberValueDatatype="130" unbalanced="0"/>
    <cacheHierarchy uniqueName="[oncology_table].[Advanced therapy]" caption="Advanced therapy" attribute="1" defaultMemberUniqueName="[oncology_table].[Advanced therapy].[All]" allUniqueName="[oncology_table].[Advanced therapy].[All]" dimensionUniqueName="[oncology_table]" displayFolder="" count="0" memberValueDatatype="130" unbalanced="0"/>
    <cacheHierarchy uniqueName="[oncology_table].[Biosimilar]" caption="Biosimilar" attribute="1" defaultMemberUniqueName="[oncology_table].[Biosimilar].[All]" allUniqueName="[oncology_table].[Biosimilar].[All]" dimensionUniqueName="[oncology_table]" displayFolder="" count="0" memberValueDatatype="130" unbalanced="0"/>
    <cacheHierarchy uniqueName="[oncology_table].[Generic]" caption="Generic" attribute="1" defaultMemberUniqueName="[oncology_table].[Generic].[All]" allUniqueName="[oncology_table].[Generic].[All]" dimensionUniqueName="[oncology_table]" displayFolder="" count="0" memberValueDatatype="130" unbalanced="0"/>
    <cacheHierarchy uniqueName="[oncology_table].[Product Type]" caption="Product Type" attribute="1" defaultMemberUniqueName="[oncology_table].[Product Type].[All]" allUniqueName="[oncology_table].[Product Type].[All]" dimensionUniqueName="[oncology_table]" displayFolder="" count="0" memberValueDatatype="130" unbalanced="0"/>
    <cacheHierarchy uniqueName="[oncology_table].[Conditional approval]" caption="Conditional approval" attribute="1" defaultMemberUniqueName="[oncology_table].[Conditional approval].[All]" allUniqueName="[oncology_table].[Conditional approval].[All]" dimensionUniqueName="[oncology_table]" displayFolder="" count="0" memberValueDatatype="130" unbalanced="0"/>
    <cacheHierarchy uniqueName="[oncology_table].[Exceptional circumstances]" caption="Exceptional circumstances" attribute="1" defaultMemberUniqueName="[oncology_table].[Exceptional circumstances].[All]" allUniqueName="[oncology_table].[Exceptional circumstances].[All]" dimensionUniqueName="[oncology_table]" displayFolder="" count="0" memberValueDatatype="130" unbalanced="0"/>
    <cacheHierarchy uniqueName="[oncology_table].[Generic2]" caption="Generic2" attribute="1" defaultMemberUniqueName="[oncology_table].[Generic2].[All]" allUniqueName="[oncology_table].[Generic2].[All]" dimensionUniqueName="[oncology_table]" displayFolder="" count="0" memberValueDatatype="130" unbalanced="0"/>
    <cacheHierarchy uniqueName="[oncology_table].[Orphan medicine]" caption="Orphan medicine" attribute="1" defaultMemberUniqueName="[oncology_table].[Orphan medicine].[All]" allUniqueName="[oncology_table].[Orphan medicine].[All]" dimensionUniqueName="[oncology_table]" displayFolder="" count="0" memberValueDatatype="130" unbalanced="0"/>
    <cacheHierarchy uniqueName="[oncology_table].[PRIME: priority medicine]" caption="PRIME: priority medicine" attribute="1" defaultMemberUniqueName="[oncology_table].[PRIME: priority medicine].[All]" allUniqueName="[oncology_table].[PRIME: priority medicine].[All]" dimensionUniqueName="[oncology_table]" displayFolder="" count="0" memberValueDatatype="130" unbalanced="0"/>
    <cacheHierarchy uniqueName="[oncology_table].[Marketing authorisation holder]" caption="Marketing authorisation holder" attribute="1" defaultMemberUniqueName="[oncology_table].[Marketing authorisation holder].[All]" allUniqueName="[oncology_table].[Marketing authorisation holder].[All]" dimensionUniqueName="[oncology_table]" displayFolder="" count="0" memberValueDatatype="130" unbalanced="0"/>
    <cacheHierarchy uniqueName="[oncology_table].[Route of Administration]" caption="Route of Administration" attribute="1" defaultMemberUniqueName="[oncology_table].[Route of Administration].[All]" allUniqueName="[oncology_table].[Route of Administration].[All]" dimensionUniqueName="[oncology_table]" displayFolder="" count="0" memberValueDatatype="130" unbalanced="0"/>
    <cacheHierarchy uniqueName="[oncology_table].[Route of Administration Classification]" caption="Route of Administration Classification" attribute="1" defaultMemberUniqueName="[oncology_table].[Route of Administration Classification].[All]" allUniqueName="[oncology_table].[Route of Administration Classification].[All]" dimensionUniqueName="[oncology_table]" displayFolder="" count="0" memberValueDatatype="130" unbalanced="0"/>
    <cacheHierarchy uniqueName="[oncology_table].[Dosage Form]" caption="Dosage Form" attribute="1" defaultMemberUniqueName="[oncology_table].[Dosage Form].[All]" allUniqueName="[oncology_table].[Dosage Form].[All]" dimensionUniqueName="[oncology_table]" displayFolder="" count="0" memberValueDatatype="130" unbalanced="0"/>
    <cacheHierarchy uniqueName="[oncology_table].[European Commission decision date]" caption="European Commission decision date" attribute="1" defaultMemberUniqueName="[oncology_table].[European Commission decision date].[All]" allUniqueName="[oncology_table].[European Commission decision date].[All]" dimensionUniqueName="[oncology_table]" displayFolder="" count="0" memberValueDatatype="130" unbalanced="0"/>
    <cacheHierarchy uniqueName="[oncology_table].[Marketing authorisation date]" caption="Marketing authorisation date" attribute="1" defaultMemberUniqueName="[oncology_table].[Marketing authorisation date].[All]" allUniqueName="[oncology_table].[Marketing authorisation date].[All]" dimensionUniqueName="[oncology_table]" displayFolder="" count="0" memberValueDatatype="130" unbalanced="0"/>
    <cacheHierarchy uniqueName="[oncology_table].[MA Year]" caption="MA Year" attribute="1" defaultMemberUniqueName="[oncology_table].[MA Year].[All]" allUniqueName="[oncology_table].[MA Year].[All]" dimensionUniqueName="[oncology_table]" displayFolder="" count="0" memberValueDatatype="20" unbalanced="0"/>
    <cacheHierarchy uniqueName="[oncology_table].[First published date]" caption="First published date" attribute="1" defaultMemberUniqueName="[oncology_table].[First published date].[All]" allUniqueName="[oncology_table].[First published date].[All]" dimensionUniqueName="[oncology_table]" displayFolder="" count="0" memberValueDatatype="130" unbalanced="0"/>
    <cacheHierarchy uniqueName="[oncology_table].[Medicine URL]" caption="Medicine URL" attribute="1" defaultMemberUniqueName="[oncology_table].[Medicine URL].[All]" allUniqueName="[oncology_table].[Medicine URL].[All]" dimensionUniqueName="[oncology_tabl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Name of medicine]" caption="Name of medicine" attribute="1" defaultMemberUniqueName="[Range].[Name of medicine].[All]" allUniqueName="[Range].[Name of medicine].[All]" dimensionUniqueName="[Range]" displayFolder="" count="0" memberValueDatatype="130" unbalanced="0"/>
    <cacheHierarchy uniqueName="[Range].[EMA product number]" caption="EMA product number" attribute="1" defaultMemberUniqueName="[Range].[EMA product number].[All]" allUniqueName="[Range].[EMA product number].[All]" dimensionUniqueName="[Range]" displayFolder="" count="0" memberValueDatatype="130" unbalanced="0"/>
    <cacheHierarchy uniqueName="[Range].[Medicine status]" caption="Medicine status" attribute="1" defaultMemberUniqueName="[Range].[Medicine status].[All]" allUniqueName="[Range].[Medicine status].[All]" dimensionUniqueName="[Range]" displayFolder="" count="0" memberValueDatatype="130" unbalanced="0"/>
    <cacheHierarchy uniqueName="[Range].[Active substance]" caption="Active substance" attribute="1" defaultMemberUniqueName="[Range].[Active substance].[All]" allUniqueName="[Range].[Active substance].[All]" dimensionUniqueName="[Range]" displayFolder="" count="0" memberValueDatatype="130" unbalanced="0"/>
    <cacheHierarchy uniqueName="[Range].[Medicine Type]" caption="Medicine Type" attribute="1" defaultMemberUniqueName="[Range].[Medicine Type].[All]" allUniqueName="[Range].[Medicine Type].[All]" dimensionUniqueName="[Range]" displayFolder="" count="0" memberValueDatatype="130" unbalanced="0"/>
    <cacheHierarchy uniqueName="[Range].[Therapy Type]" caption="Therapy Type" attribute="1" defaultMemberUniqueName="[Range].[Therapy Type].[All]" allUniqueName="[Range].[Therapy Type].[All]" dimensionUniqueName="[Range]" displayFolder="" count="2" memberValueDatatype="130" unbalanced="0">
      <fieldsUsage count="2">
        <fieldUsage x="-1"/>
        <fieldUsage x="2"/>
      </fieldsUsage>
    </cacheHierarchy>
    <cacheHierarchy uniqueName="[Range].[Cancer Type]" caption="Cancer Type" attribute="1" defaultMemberUniqueName="[Range].[Cancer Type].[All]" allUniqueName="[Range].[Cancer Type].[All]" dimensionUniqueName="[Range]" displayFolder="" count="2" memberValueDatatype="130" unbalanced="0">
      <fieldsUsage count="2">
        <fieldUsage x="-1"/>
        <fieldUsage x="5"/>
      </fieldsUsage>
    </cacheHierarchy>
    <cacheHierarchy uniqueName="[Range].[Cancer Subtype]" caption="Cancer Subtype" attribute="1" defaultMemberUniqueName="[Range].[Cancer Subtype].[All]" allUniqueName="[Range].[Cancer Subtype].[All]" dimensionUniqueName="[Range]" displayFolder="" count="0" memberValueDatatype="130" unbalanced="0"/>
    <cacheHierarchy uniqueName="[Range].[ATC code (human)]" caption="ATC code (human)" attribute="1" defaultMemberUniqueName="[Range].[ATC code (human)].[All]" allUniqueName="[Range].[ATC code (human)].[All]" dimensionUniqueName="[Range]" displayFolder="" count="0" memberValueDatatype="130" unbalanced="0"/>
    <cacheHierarchy uniqueName="[Range].[Pharmacotherapeutic group (human)]" caption="Pharmacotherapeutic group (human)" attribute="1" defaultMemberUniqueName="[Range].[Pharmacotherapeutic group (human)].[All]" allUniqueName="[Range].[Pharmacotherapeutic group (human)].[All]" dimensionUniqueName="[Range]" displayFolder="" count="0" memberValueDatatype="130" unbalanced="0"/>
    <cacheHierarchy uniqueName="[Range].[Therapeutic indication]" caption="Therapeutic indication" attribute="1" defaultMemberUniqueName="[Range].[Therapeutic indication].[All]" allUniqueName="[Range].[Therapeutic indication].[All]" dimensionUniqueName="[Range]" displayFolder="" count="0" memberValueDatatype="130" unbalanced="0"/>
    <cacheHierarchy uniqueName="[Range].[Additional monitoring]" caption="Additional monitoring" attribute="1" defaultMemberUniqueName="[Range].[Additional monitoring].[All]" allUniqueName="[Range].[Additional monitoring].[All]" dimensionUniqueName="[Range]" displayFolder="" count="0" memberValueDatatype="130" unbalanced="0"/>
    <cacheHierarchy uniqueName="[Range].[Advanced therapy]" caption="Advanced therapy" attribute="1" defaultMemberUniqueName="[Range].[Advanced therapy].[All]" allUniqueName="[Range].[Advanced therapy].[All]" dimensionUniqueName="[Range]" displayFolder="" count="0" memberValueDatatype="130" unbalanced="0"/>
    <cacheHierarchy uniqueName="[Range].[Biosimilar]" caption="Biosimilar" attribute="1" defaultMemberUniqueName="[Range].[Biosimilar].[All]" allUniqueName="[Range].[Biosimilar].[All]" dimensionUniqueName="[Range]" displayFolder="" count="0" memberValueDatatype="130" unbalanced="0"/>
    <cacheHierarchy uniqueName="[Range].[Generic]" caption="Generic" attribute="1" defaultMemberUniqueName="[Range].[Generic].[All]" allUniqueName="[Range].[Generic].[All]" dimensionUniqueName="[Range]" displayFolder="" count="0" memberValueDatatype="130" unbalanced="0"/>
    <cacheHierarchy uniqueName="[Range].[Product Type]" caption="Product Type" attribute="1" defaultMemberUniqueName="[Range].[Product Type].[All]" allUniqueName="[Range].[Product Type].[All]" dimensionUniqueName="[Range]" displayFolder="" count="2" memberValueDatatype="130" unbalanced="0">
      <fieldsUsage count="2">
        <fieldUsage x="-1"/>
        <fieldUsage x="4"/>
      </fieldsUsage>
    </cacheHierarchy>
    <cacheHierarchy uniqueName="[Range].[Conditional approval]" caption="Conditional approval" attribute="1" defaultMemberUniqueName="[Range].[Conditional approval].[All]" allUniqueName="[Range].[Conditional approval].[All]" dimensionUniqueName="[Range]" displayFolder="" count="0" memberValueDatatype="130" unbalanced="0"/>
    <cacheHierarchy uniqueName="[Range].[Exceptional circumstances]" caption="Exceptional circumstances" attribute="1" defaultMemberUniqueName="[Range].[Exceptional circumstances].[All]" allUniqueName="[Range].[Exceptional circumstances].[All]" dimensionUniqueName="[Range]" displayFolder="" count="0" memberValueDatatype="130" unbalanced="0"/>
    <cacheHierarchy uniqueName="[Range].[Generic2]" caption="Generic2" attribute="1" defaultMemberUniqueName="[Range].[Generic2].[All]" allUniqueName="[Range].[Generic2].[All]" dimensionUniqueName="[Range]" displayFolder="" count="0" memberValueDatatype="130" unbalanced="0"/>
    <cacheHierarchy uniqueName="[Range].[Orphan medicine]" caption="Orphan medicine" attribute="1" defaultMemberUniqueName="[Range].[Orphan medicine].[All]" allUniqueName="[Range].[Orphan medicine].[All]" dimensionUniqueName="[Range]" displayFolder="" count="0" memberValueDatatype="130" unbalanced="0"/>
    <cacheHierarchy uniqueName="[Range].[PRIME: priority medicine]" caption="PRIME: priority medicine" attribute="1" defaultMemberUniqueName="[Range].[PRIME: priority medicine].[All]" allUniqueName="[Range].[PRIME: priority medicine].[All]" dimensionUniqueName="[Range]" displayFolder="" count="0" memberValueDatatype="130" unbalanced="0"/>
    <cacheHierarchy uniqueName="[Range].[Marketing authorisation holder]" caption="Marketing authorisation holder" attribute="1" defaultMemberUniqueName="[Range].[Marketing authorisation holder].[All]" allUniqueName="[Range].[Marketing authorisation holder].[All]" dimensionUniqueName="[Range]" displayFolder="" count="0" memberValueDatatype="130" unbalanced="0"/>
    <cacheHierarchy uniqueName="[Range].[Route of Administration]" caption="Route of Administration" attribute="1" defaultMemberUniqueName="[Range].[Route of Administration].[All]" allUniqueName="[Range].[Route of Administration].[All]" dimensionUniqueName="[Range]" displayFolder="" count="2" memberValueDatatype="130" unbalanced="0">
      <fieldsUsage count="2">
        <fieldUsage x="-1"/>
        <fieldUsage x="0"/>
      </fieldsUsage>
    </cacheHierarchy>
    <cacheHierarchy uniqueName="[Range].[Route of Administration Classification]" caption="Route of Administration Classification" attribute="1" defaultMemberUniqueName="[Range].[Route of Administration Classification].[All]" allUniqueName="[Range].[Route of Administration Classification].[All]" dimensionUniqueName="[Range]" displayFolder="" count="2" memberValueDatatype="130" unbalanced="0">
      <fieldsUsage count="2">
        <fieldUsage x="-1"/>
        <fieldUsage x="6"/>
      </fieldsUsage>
    </cacheHierarchy>
    <cacheHierarchy uniqueName="[Range].[Dosage Form]" caption="Dosage Form" attribute="1" defaultMemberUniqueName="[Range].[Dosage Form].[All]" allUniqueName="[Range].[Dosage Form].[All]" dimensionUniqueName="[Range]" displayFolder="" count="2" memberValueDatatype="130" unbalanced="0">
      <fieldsUsage count="2">
        <fieldUsage x="-1"/>
        <fieldUsage x="7"/>
      </fieldsUsage>
    </cacheHierarchy>
    <cacheHierarchy uniqueName="[Range].[European Commission decision date]" caption="European Commission decision date" attribute="1" defaultMemberUniqueName="[Range].[European Commission decision date].[All]" allUniqueName="[Range].[European Commission decision date].[All]" dimensionUniqueName="[Range]" displayFolder="" count="0" memberValueDatatype="130" unbalanced="0"/>
    <cacheHierarchy uniqueName="[Range].[Marketing authorisation date]" caption="Marketing authorisation date" attribute="1" defaultMemberUniqueName="[Range].[Marketing authorisation date].[All]" allUniqueName="[Range].[Marketing authorisation date].[All]" dimensionUniqueName="[Range]" displayFolder="" count="0" memberValueDatatype="130" unbalanced="0"/>
    <cacheHierarchy uniqueName="[Range].[MA Year]" caption="MA Year" attribute="1" defaultMemberUniqueName="[Range].[MA Year].[All]" allUniqueName="[Range].[MA Year].[All]" dimensionUniqueName="[Range]" displayFolder="" count="2" memberValueDatatype="20" unbalanced="0">
      <fieldsUsage count="2">
        <fieldUsage x="-1"/>
        <fieldUsage x="3"/>
      </fieldsUsage>
    </cacheHierarchy>
    <cacheHierarchy uniqueName="[Range].[First published date]" caption="First published date" attribute="1" defaultMemberUniqueName="[Range].[First published date].[All]" allUniqueName="[Range].[First published date].[All]" dimensionUniqueName="[Range]" displayFolder="" count="0" memberValueDatatype="130" unbalanced="0"/>
    <cacheHierarchy uniqueName="[Range].[Medicine URL]" caption="Medicine URL" attribute="1" defaultMemberUniqueName="[Range].[Medicine URL].[All]" allUniqueName="[Range].[Medicine URL].[All]" dimensionUniqueName="[Range]"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Name of medicine]" caption="Name of medicine" attribute="1" defaultMemberUniqueName="[Range 1].[Name of medicine].[All]" allUniqueName="[Range 1].[Name of medicine].[All]" dimensionUniqueName="[Range 1]" displayFolder="" count="0" memberValueDatatype="130" unbalanced="0"/>
    <cacheHierarchy uniqueName="[Range 1].[EMA product number]" caption="EMA product number" attribute="1" defaultMemberUniqueName="[Range 1].[EMA product number].[All]" allUniqueName="[Range 1].[EMA product number].[All]" dimensionUniqueName="[Range 1]" displayFolder="" count="0" memberValueDatatype="130" unbalanced="0"/>
    <cacheHierarchy uniqueName="[Range 1].[Medicine status]" caption="Medicine status" attribute="1" defaultMemberUniqueName="[Range 1].[Medicine status].[All]" allUniqueName="[Range 1].[Medicine status].[All]" dimensionUniqueName="[Range 1]" displayFolder="" count="0" memberValueDatatype="130" unbalanced="0"/>
    <cacheHierarchy uniqueName="[Range 1].[Active substance]" caption="Active substance" attribute="1" defaultMemberUniqueName="[Range 1].[Active substance].[All]" allUniqueName="[Range 1].[Active substance].[All]" dimensionUniqueName="[Range 1]" displayFolder="" count="0" memberValueDatatype="130" unbalanced="0"/>
    <cacheHierarchy uniqueName="[Range 1].[Therapy Type]" caption="Therapy Type" attribute="1" defaultMemberUniqueName="[Range 1].[Therapy Type].[All]" allUniqueName="[Range 1].[Therapy Type].[All]" dimensionUniqueName="[Range 1]" displayFolder="" count="0" memberValueDatatype="130" unbalanced="0"/>
    <cacheHierarchy uniqueName="[Range 1].[Cancer Type]" caption="Cancer Type" attribute="1" defaultMemberUniqueName="[Range 1].[Cancer Type].[All]" allUniqueName="[Range 1].[Cancer Type].[All]" dimensionUniqueName="[Range 1]" displayFolder="" count="0" memberValueDatatype="130" unbalanced="0"/>
    <cacheHierarchy uniqueName="[Range 1].[Cancer Subtype]" caption="Cancer Subtype" attribute="1" defaultMemberUniqueName="[Range 1].[Cancer Subtype].[All]" allUniqueName="[Range 1].[Cancer Subtype].[All]" dimensionUniqueName="[Range 1]" displayFolder="" count="0" memberValueDatatype="130" unbalanced="0"/>
    <cacheHierarchy uniqueName="[Range 1].[ATC code (human)]" caption="ATC code (human)" attribute="1" defaultMemberUniqueName="[Range 1].[ATC code (human)].[All]" allUniqueName="[Range 1].[ATC code (human)].[All]" dimensionUniqueName="[Range 1]" displayFolder="" count="0" memberValueDatatype="130" unbalanced="0"/>
    <cacheHierarchy uniqueName="[Range 1].[Pharmacotherapeutic group (human)]" caption="Pharmacotherapeutic group (human)" attribute="1" defaultMemberUniqueName="[Range 1].[Pharmacotherapeutic group (human)].[All]" allUniqueName="[Range 1].[Pharmacotherapeutic group (human)].[All]" dimensionUniqueName="[Range 1]" displayFolder="" count="0" memberValueDatatype="130" unbalanced="0"/>
    <cacheHierarchy uniqueName="[Range 1].[Therapeutic indication]" caption="Therapeutic indication" attribute="1" defaultMemberUniqueName="[Range 1].[Therapeutic indication].[All]" allUniqueName="[Range 1].[Therapeutic indication].[All]" dimensionUniqueName="[Range 1]" displayFolder="" count="0" memberValueDatatype="130" unbalanced="0"/>
    <cacheHierarchy uniqueName="[Range 1].[Additional monitoring]" caption="Additional monitoring" attribute="1" defaultMemberUniqueName="[Range 1].[Additional monitoring].[All]" allUniqueName="[Range 1].[Additional monitoring].[All]" dimensionUniqueName="[Range 1]" displayFolder="" count="0" memberValueDatatype="130" unbalanced="0"/>
    <cacheHierarchy uniqueName="[Range 1].[Advanced therapy]" caption="Advanced therapy" attribute="1" defaultMemberUniqueName="[Range 1].[Advanced therapy].[All]" allUniqueName="[Range 1].[Advanced therapy].[All]" dimensionUniqueName="[Range 1]" displayFolder="" count="0" memberValueDatatype="130" unbalanced="0"/>
    <cacheHierarchy uniqueName="[Range 1].[Biosimilar]" caption="Biosimilar" attribute="1" defaultMemberUniqueName="[Range 1].[Biosimilar].[All]" allUniqueName="[Range 1].[Biosimilar].[All]" dimensionUniqueName="[Range 1]" displayFolder="" count="0" memberValueDatatype="130" unbalanced="0"/>
    <cacheHierarchy uniqueName="[Range 1].[Generic]" caption="Generic" attribute="1" defaultMemberUniqueName="[Range 1].[Generic].[All]" allUniqueName="[Range 1].[Generic].[All]" dimensionUniqueName="[Range 1]" displayFolder="" count="0" memberValueDatatype="130" unbalanced="0"/>
    <cacheHierarchy uniqueName="[Range 1].[Product Type]" caption="Product Type" attribute="1" defaultMemberUniqueName="[Range 1].[Product Type].[All]" allUniqueName="[Range 1].[Product Type].[All]" dimensionUniqueName="[Range 1]" displayFolder="" count="0" memberValueDatatype="130" unbalanced="0"/>
    <cacheHierarchy uniqueName="[Range 1].[Conditional approval]" caption="Conditional approval" attribute="1" defaultMemberUniqueName="[Range 1].[Conditional approval].[All]" allUniqueName="[Range 1].[Conditional approval].[All]" dimensionUniqueName="[Range 1]" displayFolder="" count="0" memberValueDatatype="130" unbalanced="0"/>
    <cacheHierarchy uniqueName="[Range 1].[Exceptional circumstances]" caption="Exceptional circumstances" attribute="1" defaultMemberUniqueName="[Range 1].[Exceptional circumstances].[All]" allUniqueName="[Range 1].[Exceptional circumstances].[All]" dimensionUniqueName="[Range 1]" displayFolder="" count="0" memberValueDatatype="130" unbalanced="0"/>
    <cacheHierarchy uniqueName="[Range 1].[Generic2]" caption="Generic2" attribute="1" defaultMemberUniqueName="[Range 1].[Generic2].[All]" allUniqueName="[Range 1].[Generic2].[All]" dimensionUniqueName="[Range 1]" displayFolder="" count="0" memberValueDatatype="130" unbalanced="0"/>
    <cacheHierarchy uniqueName="[Range 1].[Orphan medicine]" caption="Orphan medicine" attribute="1" defaultMemberUniqueName="[Range 1].[Orphan medicine].[All]" allUniqueName="[Range 1].[Orphan medicine].[All]" dimensionUniqueName="[Range 1]" displayFolder="" count="0" memberValueDatatype="130" unbalanced="0"/>
    <cacheHierarchy uniqueName="[Range 1].[PRIME: priority medicine]" caption="PRIME: priority medicine" attribute="1" defaultMemberUniqueName="[Range 1].[PRIME: priority medicine].[All]" allUniqueName="[Range 1].[PRIME: priority medicine].[All]" dimensionUniqueName="[Range 1]" displayFolder="" count="0" memberValueDatatype="130" unbalanced="0"/>
    <cacheHierarchy uniqueName="[Range 1].[Marketing authorisation holder]" caption="Marketing authorisation holder" attribute="1" defaultMemberUniqueName="[Range 1].[Marketing authorisation holder].[All]" allUniqueName="[Range 1].[Marketing authorisation holder].[All]" dimensionUniqueName="[Range 1]" displayFolder="" count="0" memberValueDatatype="130" unbalanced="0"/>
    <cacheHierarchy uniqueName="[Range 1].[Route of Administration]" caption="Route of Administration" attribute="1" defaultMemberUniqueName="[Range 1].[Route of Administration].[All]" allUniqueName="[Range 1].[Route of Administration].[All]" dimensionUniqueName="[Range 1]" displayFolder="" count="0" memberValueDatatype="130" unbalanced="0"/>
    <cacheHierarchy uniqueName="[Range 1].[Route of Administration Classification]" caption="Route of Administration Classification" attribute="1" defaultMemberUniqueName="[Range 1].[Route of Administration Classification].[All]" allUniqueName="[Range 1].[Route of Administration Classification].[All]" dimensionUniqueName="[Range 1]" displayFolder="" count="0" memberValueDatatype="130" unbalanced="0"/>
    <cacheHierarchy uniqueName="[Range 1].[Dosage Form1]" caption="Dosage Form1" attribute="1" defaultMemberUniqueName="[Range 1].[Dosage Form1].[All]" allUniqueName="[Range 1].[Dosage Form1].[All]" dimensionUniqueName="[Range 1]" displayFolder="" count="0" memberValueDatatype="130" unbalanced="0"/>
    <cacheHierarchy uniqueName="[Range 1].[Dosage form]" caption="Dosage form" attribute="1" defaultMemberUniqueName="[Range 1].[Dosage form].[All]" allUniqueName="[Range 1].[Dosage form].[All]" dimensionUniqueName="[Range 1]" displayFolder="" count="0" memberValueDatatype="130" unbalanced="0"/>
    <cacheHierarchy uniqueName="[Range 1].[European Commission decision date]" caption="European Commission decision date" attribute="1" defaultMemberUniqueName="[Range 1].[European Commission decision date].[All]" allUniqueName="[Range 1].[European Commission decision date].[All]" dimensionUniqueName="[Range 1]" displayFolder="" count="0" memberValueDatatype="130" unbalanced="0"/>
    <cacheHierarchy uniqueName="[Range 1].[Marketing authorisation date]" caption="Marketing authorisation date" attribute="1" defaultMemberUniqueName="[Range 1].[Marketing authorisation date].[All]" allUniqueName="[Range 1].[Marketing authorisation date].[All]" dimensionUniqueName="[Range 1]" displayFolder="" count="0" memberValueDatatype="130" unbalanced="0"/>
    <cacheHierarchy uniqueName="[Range 1].[MA Year]" caption="MA Year" attribute="1" defaultMemberUniqueName="[Range 1].[MA Year].[All]" allUniqueName="[Range 1].[MA Year].[All]" dimensionUniqueName="[Range 1]" displayFolder="" count="0" memberValueDatatype="20" unbalanced="0"/>
    <cacheHierarchy uniqueName="[Range 1].[First published date]" caption="First published date" attribute="1" defaultMemberUniqueName="[Range 1].[First published date].[All]" allUniqueName="[Range 1].[First published date].[All]" dimensionUniqueName="[Range 1]" displayFolder="" count="0" memberValueDatatype="130" unbalanced="0"/>
    <cacheHierarchy uniqueName="[Range 1].[Medicine URL]" caption="Medicine URL" attribute="1" defaultMemberUniqueName="[Range 1].[Medicine URL].[All]" allUniqueName="[Range 1].[Medicine URL].[All]" dimensionUniqueName="[Range 1]" displayFolder="" count="0" memberValueDatatype="130" unbalanced="0"/>
    <cacheHierarchy uniqueName="[Measures].[__XL_Count Range]" caption="__XL_Count Range" measure="1" displayFolder="" measureGroup="Range" count="0" hidden="1"/>
    <cacheHierarchy uniqueName="[Measures].[__XL_Count oncology_table]" caption="__XL_Count oncology_table" measure="1" displayFolder="" measureGroup="oncology_tabl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Name of medicine]" caption="Count of Name of medicine" measure="1" displayFolder="" measureGroup="Range" count="0" hidden="1">
      <extLst>
        <ext xmlns:x15="http://schemas.microsoft.com/office/spreadsheetml/2010/11/main" uri="{B97F6D7D-B522-45F9-BDA1-12C45D357490}">
          <x15:cacheHierarchy aggregatedColumn="32"/>
        </ext>
      </extLst>
    </cacheHierarchy>
    <cacheHierarchy uniqueName="[Measures].[Distinct Count of Name of medicine]" caption="Distinct Count of Name of medicine" measure="1" displayFolder="" measureGroup="Range" count="0" hidden="1">
      <extLst>
        <ext xmlns:x15="http://schemas.microsoft.com/office/spreadsheetml/2010/11/main" uri="{B97F6D7D-B522-45F9-BDA1-12C45D357490}">
          <x15:cacheHierarchy aggregatedColumn="32"/>
        </ext>
      </extLst>
    </cacheHierarchy>
    <cacheHierarchy uniqueName="[Measures].[Count of Biosimilar]" caption="Count of Biosimilar" measure="1" displayFolder="" measureGroup="Range" count="0" hidden="1">
      <extLst>
        <ext xmlns:x15="http://schemas.microsoft.com/office/spreadsheetml/2010/11/main" uri="{B97F6D7D-B522-45F9-BDA1-12C45D357490}">
          <x15:cacheHierarchy aggregatedColumn="45"/>
        </ext>
      </extLst>
    </cacheHierarchy>
    <cacheHierarchy uniqueName="[Measures].[Count of Product Type]" caption="Count of Product Type" measure="1" displayFolder="" measureGroup="Range" count="0" hidden="1">
      <extLst>
        <ext xmlns:x15="http://schemas.microsoft.com/office/spreadsheetml/2010/11/main" uri="{B97F6D7D-B522-45F9-BDA1-12C45D357490}">
          <x15:cacheHierarchy aggregatedColumn="47"/>
        </ext>
      </extLst>
    </cacheHierarchy>
    <cacheHierarchy uniqueName="[Measures].[Distinct Count of Product Type]" caption="Distinct Count of Product Type" measure="1" displayFolder="" measureGroup="Range" count="0" hidden="1">
      <extLst>
        <ext xmlns:x15="http://schemas.microsoft.com/office/spreadsheetml/2010/11/main" uri="{B97F6D7D-B522-45F9-BDA1-12C45D357490}">
          <x15:cacheHierarchy aggregatedColumn="47"/>
        </ext>
      </extLst>
    </cacheHierarchy>
    <cacheHierarchy uniqueName="[Measures].[Count of EMA product number]" caption="Count of EMA product number" measure="1" displayFolder="" measureGroup="Range" count="0" hidden="1">
      <extLst>
        <ext xmlns:x15="http://schemas.microsoft.com/office/spreadsheetml/2010/11/main" uri="{B97F6D7D-B522-45F9-BDA1-12C45D357490}">
          <x15:cacheHierarchy aggregatedColumn="33"/>
        </ext>
      </extLst>
    </cacheHierarchy>
    <cacheHierarchy uniqueName="[Measures].[Distinct Count of EMA product number]" caption="Distinct Count of EMA product number" measure="1" displayFolder="" measureGroup="Range" count="0" oneField="1" hidden="1">
      <fieldsUsage count="1">
        <fieldUsage x="1"/>
      </fieldsUsage>
      <extLst>
        <ext xmlns:x15="http://schemas.microsoft.com/office/spreadsheetml/2010/11/main" uri="{B97F6D7D-B522-45F9-BDA1-12C45D357490}">
          <x15:cacheHierarchy aggregatedColumn="33"/>
        </ext>
      </extLst>
    </cacheHierarchy>
    <cacheHierarchy uniqueName="[Measures].[Count of EMA product number 2]" caption="Count of EMA product number 2" measure="1" displayFolder="" measureGroup="oncology_table" count="0" hidden="1">
      <extLst>
        <ext xmlns:x15="http://schemas.microsoft.com/office/spreadsheetml/2010/11/main" uri="{B97F6D7D-B522-45F9-BDA1-12C45D357490}">
          <x15:cacheHierarchy aggregatedColumn="2"/>
        </ext>
      </extLst>
    </cacheHierarchy>
    <cacheHierarchy uniqueName="[Measures].[Distinct Count of EMA product number 2]" caption="Distinct Count of EMA product number 2" measure="1" displayFolder="" measureGroup="oncology_table" count="0" hidden="1">
      <extLst>
        <ext xmlns:x15="http://schemas.microsoft.com/office/spreadsheetml/2010/11/main" uri="{B97F6D7D-B522-45F9-BDA1-12C45D357490}">
          <x15:cacheHierarchy aggregatedColumn="2"/>
        </ext>
      </extLst>
    </cacheHierarchy>
    <cacheHierarchy uniqueName="[Measures].[Count of Dosage Form1]" caption="Count of Dosage Form1" measure="1" displayFolder="" measureGroup="Range 1" count="0" hidden="1">
      <extLst>
        <ext xmlns:x15="http://schemas.microsoft.com/office/spreadsheetml/2010/11/main" uri="{B97F6D7D-B522-45F9-BDA1-12C45D357490}">
          <x15:cacheHierarchy aggregatedColumn="86"/>
        </ext>
      </extLst>
    </cacheHierarchy>
    <cacheHierarchy uniqueName="[Measures].[Count of EMA product number 3]" caption="Count of EMA product number 3" measure="1" displayFolder="" measureGroup="Range 1" count="0" hidden="1">
      <extLst>
        <ext xmlns:x15="http://schemas.microsoft.com/office/spreadsheetml/2010/11/main" uri="{B97F6D7D-B522-45F9-BDA1-12C45D357490}">
          <x15:cacheHierarchy aggregatedColumn="64"/>
        </ext>
      </extLst>
    </cacheHierarchy>
    <cacheHierarchy uniqueName="[Measures].[Distinct Count of EMA product number 3]" caption="Distinct Count of EMA product number 3" measure="1" displayFolder="" measureGroup="Range 1" count="0" hidden="1">
      <extLst>
        <ext xmlns:x15="http://schemas.microsoft.com/office/spreadsheetml/2010/11/main" uri="{B97F6D7D-B522-45F9-BDA1-12C45D357490}">
          <x15:cacheHierarchy aggregatedColumn="64"/>
        </ext>
      </extLst>
    </cacheHierarchy>
  </cacheHierarchies>
  <kpis count="0"/>
  <dimensions count="4">
    <dimension measure="1" name="Measures" uniqueName="[Measures]" caption="Measures"/>
    <dimension name="oncology_table" uniqueName="[oncology_table]" caption="oncology_table"/>
    <dimension name="Range" uniqueName="[Range]" caption="Range"/>
    <dimension name="Range 1" uniqueName="[Range 1]" caption="Range 1"/>
  </dimensions>
  <measureGroups count="3">
    <measureGroup name="oncology_table" caption="oncology_table"/>
    <measureGroup name="Range" caption="Range"/>
    <measureGroup name="Range 1" caption="Range 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V" refreshedDate="46110.631852662038" backgroundQuery="1" createdVersion="8" refreshedVersion="8" minRefreshableVersion="3" recordCount="0" supportSubquery="1" supportAdvancedDrill="1" xr:uid="{C7FF92A3-4981-4151-9A29-E1541FE9E31A}">
  <cacheSource type="external" connectionId="1"/>
  <cacheFields count="9">
    <cacheField name="[oncology_table].[Cancer Type].[Cancer Type]" caption="Cancer Type" numFmtId="0" hierarchy="7" level="1">
      <sharedItems count="5">
        <s v="Blood Cancer"/>
        <s v="Breast Cancer"/>
        <s v="Gastrointestinal Cancer"/>
        <s v="Lung Cancer"/>
        <s v="Myeloma"/>
      </sharedItems>
    </cacheField>
    <cacheField name="[oncology_table].[Medicine Type].[Medicine Type]" caption="Medicine Type" numFmtId="0" hierarchy="5" level="1">
      <sharedItems containsSemiMixedTypes="0" containsNonDate="0" containsString="0"/>
    </cacheField>
    <cacheField name="[Measures].[Distinct Count of EMA product number 2]" caption="Distinct Count of EMA product number 2" numFmtId="0" hierarchy="105" level="32767"/>
    <cacheField name="[Range].[Therapy Type].[Therapy Type]" caption="Therapy Type" numFmtId="0" hierarchy="37" level="1">
      <sharedItems containsSemiMixedTypes="0" containsNonDate="0" containsString="0"/>
    </cacheField>
    <cacheField name="[Range].[MA Year].[MA Year]" caption="MA Year" numFmtId="0" hierarchy="59" level="1">
      <sharedItems containsSemiMixedTypes="0" containsNonDate="0" containsString="0"/>
    </cacheField>
    <cacheField name="[Range].[Product Type].[Product Type]" caption="Product Type" numFmtId="0" hierarchy="47" level="1">
      <sharedItems containsSemiMixedTypes="0" containsNonDate="0" containsString="0"/>
    </cacheField>
    <cacheField name="[Range].[Cancer Type].[Cancer Type]" caption="Cancer Type" numFmtId="0" hierarchy="38" level="1">
      <sharedItems containsSemiMixedTypes="0" containsNonDate="0" containsString="0"/>
    </cacheField>
    <cacheField name="[Range].[Route of Administration Classification].[Route of Administration Classification]" caption="Route of Administration Classification" numFmtId="0" hierarchy="55" level="1">
      <sharedItems containsSemiMixedTypes="0" containsNonDate="0" containsString="0"/>
    </cacheField>
    <cacheField name="[Range].[Dosage Form].[Dosage Form]" caption="Dosage Form" numFmtId="0" hierarchy="56" level="1">
      <sharedItems containsSemiMixedTypes="0" containsNonDate="0" containsString="0"/>
    </cacheField>
  </cacheFields>
  <cacheHierarchies count="109">
    <cacheHierarchy uniqueName="[oncology_table].[Category]" caption="Category" attribute="1" defaultMemberUniqueName="[oncology_table].[Category].[All]" allUniqueName="[oncology_table].[Category].[All]" dimensionUniqueName="[oncology_table]" displayFolder="" count="0" memberValueDatatype="130" unbalanced="0"/>
    <cacheHierarchy uniqueName="[oncology_table].[Name of medicine]" caption="Name of medicine" attribute="1" defaultMemberUniqueName="[oncology_table].[Name of medicine].[All]" allUniqueName="[oncology_table].[Name of medicine].[All]" dimensionUniqueName="[oncology_table]" displayFolder="" count="0" memberValueDatatype="130" unbalanced="0"/>
    <cacheHierarchy uniqueName="[oncology_table].[EMA product number]" caption="EMA product number" attribute="1" defaultMemberUniqueName="[oncology_table].[EMA product number].[All]" allUniqueName="[oncology_table].[EMA product number].[All]" dimensionUniqueName="[oncology_table]" displayFolder="" count="0" memberValueDatatype="130" unbalanced="0"/>
    <cacheHierarchy uniqueName="[oncology_table].[Medicine status]" caption="Medicine status" attribute="1" defaultMemberUniqueName="[oncology_table].[Medicine status].[All]" allUniqueName="[oncology_table].[Medicine status].[All]" dimensionUniqueName="[oncology_table]" displayFolder="" count="0" memberValueDatatype="130" unbalanced="0"/>
    <cacheHierarchy uniqueName="[oncology_table].[Active substance]" caption="Active substance" attribute="1" defaultMemberUniqueName="[oncology_table].[Active substance].[All]" allUniqueName="[oncology_table].[Active substance].[All]" dimensionUniqueName="[oncology_table]" displayFolder="" count="0" memberValueDatatype="130" unbalanced="0"/>
    <cacheHierarchy uniqueName="[oncology_table].[Medicine Type]" caption="Medicine Type" attribute="1" defaultMemberUniqueName="[oncology_table].[Medicine Type].[All]" allUniqueName="[oncology_table].[Medicine Type].[All]" dimensionUniqueName="[oncology_table]" displayFolder="" count="2" memberValueDatatype="130" unbalanced="0">
      <fieldsUsage count="2">
        <fieldUsage x="-1"/>
        <fieldUsage x="1"/>
      </fieldsUsage>
    </cacheHierarchy>
    <cacheHierarchy uniqueName="[oncology_table].[Therapy Type]" caption="Therapy Type" attribute="1" defaultMemberUniqueName="[oncology_table].[Therapy Type].[All]" allUniqueName="[oncology_table].[Therapy Type].[All]" dimensionUniqueName="[oncology_table]" displayFolder="" count="0" memberValueDatatype="130" unbalanced="0"/>
    <cacheHierarchy uniqueName="[oncology_table].[Cancer Type]" caption="Cancer Type" attribute="1" defaultMemberUniqueName="[oncology_table].[Cancer Type].[All]" allUniqueName="[oncology_table].[Cancer Type].[All]" dimensionUniqueName="[oncology_table]" displayFolder="" count="2" memberValueDatatype="130" unbalanced="0">
      <fieldsUsage count="2">
        <fieldUsage x="-1"/>
        <fieldUsage x="0"/>
      </fieldsUsage>
    </cacheHierarchy>
    <cacheHierarchy uniqueName="[oncology_table].[Cancer Subtype]" caption="Cancer Subtype" attribute="1" defaultMemberUniqueName="[oncology_table].[Cancer Subtype].[All]" allUniqueName="[oncology_table].[Cancer Subtype].[All]" dimensionUniqueName="[oncology_table]" displayFolder="" count="0" memberValueDatatype="130" unbalanced="0"/>
    <cacheHierarchy uniqueName="[oncology_table].[ATC code (human)]" caption="ATC code (human)" attribute="1" defaultMemberUniqueName="[oncology_table].[ATC code (human)].[All]" allUniqueName="[oncology_table].[ATC code (human)].[All]" dimensionUniqueName="[oncology_table]" displayFolder="" count="0" memberValueDatatype="130" unbalanced="0"/>
    <cacheHierarchy uniqueName="[oncology_table].[Pharmacotherapeutic group (human)]" caption="Pharmacotherapeutic group (human)" attribute="1" defaultMemberUniqueName="[oncology_table].[Pharmacotherapeutic group (human)].[All]" allUniqueName="[oncology_table].[Pharmacotherapeutic group (human)].[All]" dimensionUniqueName="[oncology_table]" displayFolder="" count="0" memberValueDatatype="130" unbalanced="0"/>
    <cacheHierarchy uniqueName="[oncology_table].[Therapeutic indication]" caption="Therapeutic indication" attribute="1" defaultMemberUniqueName="[oncology_table].[Therapeutic indication].[All]" allUniqueName="[oncology_table].[Therapeutic indication].[All]" dimensionUniqueName="[oncology_table]" displayFolder="" count="0" memberValueDatatype="130" unbalanced="0"/>
    <cacheHierarchy uniqueName="[oncology_table].[Additional monitoring]" caption="Additional monitoring" attribute="1" defaultMemberUniqueName="[oncology_table].[Additional monitoring].[All]" allUniqueName="[oncology_table].[Additional monitoring].[All]" dimensionUniqueName="[oncology_table]" displayFolder="" count="0" memberValueDatatype="130" unbalanced="0"/>
    <cacheHierarchy uniqueName="[oncology_table].[Advanced therapy]" caption="Advanced therapy" attribute="1" defaultMemberUniqueName="[oncology_table].[Advanced therapy].[All]" allUniqueName="[oncology_table].[Advanced therapy].[All]" dimensionUniqueName="[oncology_table]" displayFolder="" count="0" memberValueDatatype="130" unbalanced="0"/>
    <cacheHierarchy uniqueName="[oncology_table].[Biosimilar]" caption="Biosimilar" attribute="1" defaultMemberUniqueName="[oncology_table].[Biosimilar].[All]" allUniqueName="[oncology_table].[Biosimilar].[All]" dimensionUniqueName="[oncology_table]" displayFolder="" count="0" memberValueDatatype="130" unbalanced="0"/>
    <cacheHierarchy uniqueName="[oncology_table].[Generic]" caption="Generic" attribute="1" defaultMemberUniqueName="[oncology_table].[Generic].[All]" allUniqueName="[oncology_table].[Generic].[All]" dimensionUniqueName="[oncology_table]" displayFolder="" count="0" memberValueDatatype="130" unbalanced="0"/>
    <cacheHierarchy uniqueName="[oncology_table].[Product Type]" caption="Product Type" attribute="1" defaultMemberUniqueName="[oncology_table].[Product Type].[All]" allUniqueName="[oncology_table].[Product Type].[All]" dimensionUniqueName="[oncology_table]" displayFolder="" count="0" memberValueDatatype="130" unbalanced="0"/>
    <cacheHierarchy uniqueName="[oncology_table].[Conditional approval]" caption="Conditional approval" attribute="1" defaultMemberUniqueName="[oncology_table].[Conditional approval].[All]" allUniqueName="[oncology_table].[Conditional approval].[All]" dimensionUniqueName="[oncology_table]" displayFolder="" count="0" memberValueDatatype="130" unbalanced="0"/>
    <cacheHierarchy uniqueName="[oncology_table].[Exceptional circumstances]" caption="Exceptional circumstances" attribute="1" defaultMemberUniqueName="[oncology_table].[Exceptional circumstances].[All]" allUniqueName="[oncology_table].[Exceptional circumstances].[All]" dimensionUniqueName="[oncology_table]" displayFolder="" count="0" memberValueDatatype="130" unbalanced="0"/>
    <cacheHierarchy uniqueName="[oncology_table].[Generic2]" caption="Generic2" attribute="1" defaultMemberUniqueName="[oncology_table].[Generic2].[All]" allUniqueName="[oncology_table].[Generic2].[All]" dimensionUniqueName="[oncology_table]" displayFolder="" count="0" memberValueDatatype="130" unbalanced="0"/>
    <cacheHierarchy uniqueName="[oncology_table].[Orphan medicine]" caption="Orphan medicine" attribute="1" defaultMemberUniqueName="[oncology_table].[Orphan medicine].[All]" allUniqueName="[oncology_table].[Orphan medicine].[All]" dimensionUniqueName="[oncology_table]" displayFolder="" count="0" memberValueDatatype="130" unbalanced="0"/>
    <cacheHierarchy uniqueName="[oncology_table].[PRIME: priority medicine]" caption="PRIME: priority medicine" attribute="1" defaultMemberUniqueName="[oncology_table].[PRIME: priority medicine].[All]" allUniqueName="[oncology_table].[PRIME: priority medicine].[All]" dimensionUniqueName="[oncology_table]" displayFolder="" count="0" memberValueDatatype="130" unbalanced="0"/>
    <cacheHierarchy uniqueName="[oncology_table].[Marketing authorisation holder]" caption="Marketing authorisation holder" attribute="1" defaultMemberUniqueName="[oncology_table].[Marketing authorisation holder].[All]" allUniqueName="[oncology_table].[Marketing authorisation holder].[All]" dimensionUniqueName="[oncology_table]" displayFolder="" count="0" memberValueDatatype="130" unbalanced="0"/>
    <cacheHierarchy uniqueName="[oncology_table].[Route of Administration]" caption="Route of Administration" attribute="1" defaultMemberUniqueName="[oncology_table].[Route of Administration].[All]" allUniqueName="[oncology_table].[Route of Administration].[All]" dimensionUniqueName="[oncology_table]" displayFolder="" count="0" memberValueDatatype="130" unbalanced="0"/>
    <cacheHierarchy uniqueName="[oncology_table].[Route of Administration Classification]" caption="Route of Administration Classification" attribute="1" defaultMemberUniqueName="[oncology_table].[Route of Administration Classification].[All]" allUniqueName="[oncology_table].[Route of Administration Classification].[All]" dimensionUniqueName="[oncology_table]" displayFolder="" count="0" memberValueDatatype="130" unbalanced="0"/>
    <cacheHierarchy uniqueName="[oncology_table].[Dosage Form]" caption="Dosage Form" attribute="1" defaultMemberUniqueName="[oncology_table].[Dosage Form].[All]" allUniqueName="[oncology_table].[Dosage Form].[All]" dimensionUniqueName="[oncology_table]" displayFolder="" count="0" memberValueDatatype="130" unbalanced="0"/>
    <cacheHierarchy uniqueName="[oncology_table].[European Commission decision date]" caption="European Commission decision date" attribute="1" defaultMemberUniqueName="[oncology_table].[European Commission decision date].[All]" allUniqueName="[oncology_table].[European Commission decision date].[All]" dimensionUniqueName="[oncology_table]" displayFolder="" count="0" memberValueDatatype="130" unbalanced="0"/>
    <cacheHierarchy uniqueName="[oncology_table].[Marketing authorisation date]" caption="Marketing authorisation date" attribute="1" defaultMemberUniqueName="[oncology_table].[Marketing authorisation date].[All]" allUniqueName="[oncology_table].[Marketing authorisation date].[All]" dimensionUniqueName="[oncology_table]" displayFolder="" count="0" memberValueDatatype="130" unbalanced="0"/>
    <cacheHierarchy uniqueName="[oncology_table].[MA Year]" caption="MA Year" attribute="1" defaultMemberUniqueName="[oncology_table].[MA Year].[All]" allUniqueName="[oncology_table].[MA Year].[All]" dimensionUniqueName="[oncology_table]" displayFolder="" count="0" memberValueDatatype="20" unbalanced="0"/>
    <cacheHierarchy uniqueName="[oncology_table].[First published date]" caption="First published date" attribute="1" defaultMemberUniqueName="[oncology_table].[First published date].[All]" allUniqueName="[oncology_table].[First published date].[All]" dimensionUniqueName="[oncology_table]" displayFolder="" count="0" memberValueDatatype="130" unbalanced="0"/>
    <cacheHierarchy uniqueName="[oncology_table].[Medicine URL]" caption="Medicine URL" attribute="1" defaultMemberUniqueName="[oncology_table].[Medicine URL].[All]" allUniqueName="[oncology_table].[Medicine URL].[All]" dimensionUniqueName="[oncology_tabl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Name of medicine]" caption="Name of medicine" attribute="1" defaultMemberUniqueName="[Range].[Name of medicine].[All]" allUniqueName="[Range].[Name of medicine].[All]" dimensionUniqueName="[Range]" displayFolder="" count="0" memberValueDatatype="130" unbalanced="0"/>
    <cacheHierarchy uniqueName="[Range].[EMA product number]" caption="EMA product number" attribute="1" defaultMemberUniqueName="[Range].[EMA product number].[All]" allUniqueName="[Range].[EMA product number].[All]" dimensionUniqueName="[Range]" displayFolder="" count="0" memberValueDatatype="130" unbalanced="0"/>
    <cacheHierarchy uniqueName="[Range].[Medicine status]" caption="Medicine status" attribute="1" defaultMemberUniqueName="[Range].[Medicine status].[All]" allUniqueName="[Range].[Medicine status].[All]" dimensionUniqueName="[Range]" displayFolder="" count="0" memberValueDatatype="130" unbalanced="0"/>
    <cacheHierarchy uniqueName="[Range].[Active substance]" caption="Active substance" attribute="1" defaultMemberUniqueName="[Range].[Active substance].[All]" allUniqueName="[Range].[Active substance].[All]" dimensionUniqueName="[Range]" displayFolder="" count="0" memberValueDatatype="130" unbalanced="0"/>
    <cacheHierarchy uniqueName="[Range].[Medicine Type]" caption="Medicine Type" attribute="1" defaultMemberUniqueName="[Range].[Medicine Type].[All]" allUniqueName="[Range].[Medicine Type].[All]" dimensionUniqueName="[Range]" displayFolder="" count="0" memberValueDatatype="130" unbalanced="0"/>
    <cacheHierarchy uniqueName="[Range].[Therapy Type]" caption="Therapy Type" attribute="1" defaultMemberUniqueName="[Range].[Therapy Type].[All]" allUniqueName="[Range].[Therapy Type].[All]" dimensionUniqueName="[Range]" displayFolder="" count="2" memberValueDatatype="130" unbalanced="0">
      <fieldsUsage count="2">
        <fieldUsage x="-1"/>
        <fieldUsage x="3"/>
      </fieldsUsage>
    </cacheHierarchy>
    <cacheHierarchy uniqueName="[Range].[Cancer Type]" caption="Cancer Type" attribute="1" defaultMemberUniqueName="[Range].[Cancer Type].[All]" allUniqueName="[Range].[Cancer Type].[All]" dimensionUniqueName="[Range]" displayFolder="" count="2" memberValueDatatype="130" unbalanced="0">
      <fieldsUsage count="2">
        <fieldUsage x="-1"/>
        <fieldUsage x="6"/>
      </fieldsUsage>
    </cacheHierarchy>
    <cacheHierarchy uniqueName="[Range].[Cancer Subtype]" caption="Cancer Subtype" attribute="1" defaultMemberUniqueName="[Range].[Cancer Subtype].[All]" allUniqueName="[Range].[Cancer Subtype].[All]" dimensionUniqueName="[Range]" displayFolder="" count="0" memberValueDatatype="130" unbalanced="0"/>
    <cacheHierarchy uniqueName="[Range].[ATC code (human)]" caption="ATC code (human)" attribute="1" defaultMemberUniqueName="[Range].[ATC code (human)].[All]" allUniqueName="[Range].[ATC code (human)].[All]" dimensionUniqueName="[Range]" displayFolder="" count="0" memberValueDatatype="130" unbalanced="0"/>
    <cacheHierarchy uniqueName="[Range].[Pharmacotherapeutic group (human)]" caption="Pharmacotherapeutic group (human)" attribute="1" defaultMemberUniqueName="[Range].[Pharmacotherapeutic group (human)].[All]" allUniqueName="[Range].[Pharmacotherapeutic group (human)].[All]" dimensionUniqueName="[Range]" displayFolder="" count="0" memberValueDatatype="130" unbalanced="0"/>
    <cacheHierarchy uniqueName="[Range].[Therapeutic indication]" caption="Therapeutic indication" attribute="1" defaultMemberUniqueName="[Range].[Therapeutic indication].[All]" allUniqueName="[Range].[Therapeutic indication].[All]" dimensionUniqueName="[Range]" displayFolder="" count="0" memberValueDatatype="130" unbalanced="0"/>
    <cacheHierarchy uniqueName="[Range].[Additional monitoring]" caption="Additional monitoring" attribute="1" defaultMemberUniqueName="[Range].[Additional monitoring].[All]" allUniqueName="[Range].[Additional monitoring].[All]" dimensionUniqueName="[Range]" displayFolder="" count="0" memberValueDatatype="130" unbalanced="0"/>
    <cacheHierarchy uniqueName="[Range].[Advanced therapy]" caption="Advanced therapy" attribute="1" defaultMemberUniqueName="[Range].[Advanced therapy].[All]" allUniqueName="[Range].[Advanced therapy].[All]" dimensionUniqueName="[Range]" displayFolder="" count="0" memberValueDatatype="130" unbalanced="0"/>
    <cacheHierarchy uniqueName="[Range].[Biosimilar]" caption="Biosimilar" attribute="1" defaultMemberUniqueName="[Range].[Biosimilar].[All]" allUniqueName="[Range].[Biosimilar].[All]" dimensionUniqueName="[Range]" displayFolder="" count="0" memberValueDatatype="130" unbalanced="0"/>
    <cacheHierarchy uniqueName="[Range].[Generic]" caption="Generic" attribute="1" defaultMemberUniqueName="[Range].[Generic].[All]" allUniqueName="[Range].[Generic].[All]" dimensionUniqueName="[Range]" displayFolder="" count="0" memberValueDatatype="130" unbalanced="0"/>
    <cacheHierarchy uniqueName="[Range].[Product Type]" caption="Product Type" attribute="1" defaultMemberUniqueName="[Range].[Product Type].[All]" allUniqueName="[Range].[Product Type].[All]" dimensionUniqueName="[Range]" displayFolder="" count="2" memberValueDatatype="130" unbalanced="0">
      <fieldsUsage count="2">
        <fieldUsage x="-1"/>
        <fieldUsage x="5"/>
      </fieldsUsage>
    </cacheHierarchy>
    <cacheHierarchy uniqueName="[Range].[Conditional approval]" caption="Conditional approval" attribute="1" defaultMemberUniqueName="[Range].[Conditional approval].[All]" allUniqueName="[Range].[Conditional approval].[All]" dimensionUniqueName="[Range]" displayFolder="" count="0" memberValueDatatype="130" unbalanced="0"/>
    <cacheHierarchy uniqueName="[Range].[Exceptional circumstances]" caption="Exceptional circumstances" attribute="1" defaultMemberUniqueName="[Range].[Exceptional circumstances].[All]" allUniqueName="[Range].[Exceptional circumstances].[All]" dimensionUniqueName="[Range]" displayFolder="" count="0" memberValueDatatype="130" unbalanced="0"/>
    <cacheHierarchy uniqueName="[Range].[Generic2]" caption="Generic2" attribute="1" defaultMemberUniqueName="[Range].[Generic2].[All]" allUniqueName="[Range].[Generic2].[All]" dimensionUniqueName="[Range]" displayFolder="" count="0" memberValueDatatype="130" unbalanced="0"/>
    <cacheHierarchy uniqueName="[Range].[Orphan medicine]" caption="Orphan medicine" attribute="1" defaultMemberUniqueName="[Range].[Orphan medicine].[All]" allUniqueName="[Range].[Orphan medicine].[All]" dimensionUniqueName="[Range]" displayFolder="" count="0" memberValueDatatype="130" unbalanced="0"/>
    <cacheHierarchy uniqueName="[Range].[PRIME: priority medicine]" caption="PRIME: priority medicine" attribute="1" defaultMemberUniqueName="[Range].[PRIME: priority medicine].[All]" allUniqueName="[Range].[PRIME: priority medicine].[All]" dimensionUniqueName="[Range]" displayFolder="" count="0" memberValueDatatype="130" unbalanced="0"/>
    <cacheHierarchy uniqueName="[Range].[Marketing authorisation holder]" caption="Marketing authorisation holder" attribute="1" defaultMemberUniqueName="[Range].[Marketing authorisation holder].[All]" allUniqueName="[Range].[Marketing authorisation holder].[All]" dimensionUniqueName="[Range]" displayFolder="" count="0" memberValueDatatype="130" unbalanced="0"/>
    <cacheHierarchy uniqueName="[Range].[Route of Administration]" caption="Route of Administration" attribute="1" defaultMemberUniqueName="[Range].[Route of Administration].[All]" allUniqueName="[Range].[Route of Administration].[All]" dimensionUniqueName="[Range]" displayFolder="" count="0" memberValueDatatype="130" unbalanced="0"/>
    <cacheHierarchy uniqueName="[Range].[Route of Administration Classification]" caption="Route of Administration Classification" attribute="1" defaultMemberUniqueName="[Range].[Route of Administration Classification].[All]" allUniqueName="[Range].[Route of Administration Classification].[All]" dimensionUniqueName="[Range]" displayFolder="" count="2" memberValueDatatype="130" unbalanced="0">
      <fieldsUsage count="2">
        <fieldUsage x="-1"/>
        <fieldUsage x="7"/>
      </fieldsUsage>
    </cacheHierarchy>
    <cacheHierarchy uniqueName="[Range].[Dosage Form]" caption="Dosage Form" attribute="1" defaultMemberUniqueName="[Range].[Dosage Form].[All]" allUniqueName="[Range].[Dosage Form].[All]" dimensionUniqueName="[Range]" displayFolder="" count="2" memberValueDatatype="130" unbalanced="0">
      <fieldsUsage count="2">
        <fieldUsage x="-1"/>
        <fieldUsage x="8"/>
      </fieldsUsage>
    </cacheHierarchy>
    <cacheHierarchy uniqueName="[Range].[European Commission decision date]" caption="European Commission decision date" attribute="1" defaultMemberUniqueName="[Range].[European Commission decision date].[All]" allUniqueName="[Range].[European Commission decision date].[All]" dimensionUniqueName="[Range]" displayFolder="" count="0" memberValueDatatype="130" unbalanced="0"/>
    <cacheHierarchy uniqueName="[Range].[Marketing authorisation date]" caption="Marketing authorisation date" attribute="1" defaultMemberUniqueName="[Range].[Marketing authorisation date].[All]" allUniqueName="[Range].[Marketing authorisation date].[All]" dimensionUniqueName="[Range]" displayFolder="" count="0" memberValueDatatype="130" unbalanced="0"/>
    <cacheHierarchy uniqueName="[Range].[MA Year]" caption="MA Year" attribute="1" defaultMemberUniqueName="[Range].[MA Year].[All]" allUniqueName="[Range].[MA Year].[All]" dimensionUniqueName="[Range]" displayFolder="" count="2" memberValueDatatype="20" unbalanced="0">
      <fieldsUsage count="2">
        <fieldUsage x="-1"/>
        <fieldUsage x="4"/>
      </fieldsUsage>
    </cacheHierarchy>
    <cacheHierarchy uniqueName="[Range].[First published date]" caption="First published date" attribute="1" defaultMemberUniqueName="[Range].[First published date].[All]" allUniqueName="[Range].[First published date].[All]" dimensionUniqueName="[Range]" displayFolder="" count="0" memberValueDatatype="130" unbalanced="0"/>
    <cacheHierarchy uniqueName="[Range].[Medicine URL]" caption="Medicine URL" attribute="1" defaultMemberUniqueName="[Range].[Medicine URL].[All]" allUniqueName="[Range].[Medicine URL].[All]" dimensionUniqueName="[Range]"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Name of medicine]" caption="Name of medicine" attribute="1" defaultMemberUniqueName="[Range 1].[Name of medicine].[All]" allUniqueName="[Range 1].[Name of medicine].[All]" dimensionUniqueName="[Range 1]" displayFolder="" count="0" memberValueDatatype="130" unbalanced="0"/>
    <cacheHierarchy uniqueName="[Range 1].[EMA product number]" caption="EMA product number" attribute="1" defaultMemberUniqueName="[Range 1].[EMA product number].[All]" allUniqueName="[Range 1].[EMA product number].[All]" dimensionUniqueName="[Range 1]" displayFolder="" count="0" memberValueDatatype="130" unbalanced="0"/>
    <cacheHierarchy uniqueName="[Range 1].[Medicine status]" caption="Medicine status" attribute="1" defaultMemberUniqueName="[Range 1].[Medicine status].[All]" allUniqueName="[Range 1].[Medicine status].[All]" dimensionUniqueName="[Range 1]" displayFolder="" count="0" memberValueDatatype="130" unbalanced="0"/>
    <cacheHierarchy uniqueName="[Range 1].[Active substance]" caption="Active substance" attribute="1" defaultMemberUniqueName="[Range 1].[Active substance].[All]" allUniqueName="[Range 1].[Active substance].[All]" dimensionUniqueName="[Range 1]" displayFolder="" count="0" memberValueDatatype="130" unbalanced="0"/>
    <cacheHierarchy uniqueName="[Range 1].[Therapy Type]" caption="Therapy Type" attribute="1" defaultMemberUniqueName="[Range 1].[Therapy Type].[All]" allUniqueName="[Range 1].[Therapy Type].[All]" dimensionUniqueName="[Range 1]" displayFolder="" count="0" memberValueDatatype="130" unbalanced="0"/>
    <cacheHierarchy uniqueName="[Range 1].[Cancer Type]" caption="Cancer Type" attribute="1" defaultMemberUniqueName="[Range 1].[Cancer Type].[All]" allUniqueName="[Range 1].[Cancer Type].[All]" dimensionUniqueName="[Range 1]" displayFolder="" count="0" memberValueDatatype="130" unbalanced="0"/>
    <cacheHierarchy uniqueName="[Range 1].[Cancer Subtype]" caption="Cancer Subtype" attribute="1" defaultMemberUniqueName="[Range 1].[Cancer Subtype].[All]" allUniqueName="[Range 1].[Cancer Subtype].[All]" dimensionUniqueName="[Range 1]" displayFolder="" count="0" memberValueDatatype="130" unbalanced="0"/>
    <cacheHierarchy uniqueName="[Range 1].[ATC code (human)]" caption="ATC code (human)" attribute="1" defaultMemberUniqueName="[Range 1].[ATC code (human)].[All]" allUniqueName="[Range 1].[ATC code (human)].[All]" dimensionUniqueName="[Range 1]" displayFolder="" count="0" memberValueDatatype="130" unbalanced="0"/>
    <cacheHierarchy uniqueName="[Range 1].[Pharmacotherapeutic group (human)]" caption="Pharmacotherapeutic group (human)" attribute="1" defaultMemberUniqueName="[Range 1].[Pharmacotherapeutic group (human)].[All]" allUniqueName="[Range 1].[Pharmacotherapeutic group (human)].[All]" dimensionUniqueName="[Range 1]" displayFolder="" count="0" memberValueDatatype="130" unbalanced="0"/>
    <cacheHierarchy uniqueName="[Range 1].[Therapeutic indication]" caption="Therapeutic indication" attribute="1" defaultMemberUniqueName="[Range 1].[Therapeutic indication].[All]" allUniqueName="[Range 1].[Therapeutic indication].[All]" dimensionUniqueName="[Range 1]" displayFolder="" count="0" memberValueDatatype="130" unbalanced="0"/>
    <cacheHierarchy uniqueName="[Range 1].[Additional monitoring]" caption="Additional monitoring" attribute="1" defaultMemberUniqueName="[Range 1].[Additional monitoring].[All]" allUniqueName="[Range 1].[Additional monitoring].[All]" dimensionUniqueName="[Range 1]" displayFolder="" count="0" memberValueDatatype="130" unbalanced="0"/>
    <cacheHierarchy uniqueName="[Range 1].[Advanced therapy]" caption="Advanced therapy" attribute="1" defaultMemberUniqueName="[Range 1].[Advanced therapy].[All]" allUniqueName="[Range 1].[Advanced therapy].[All]" dimensionUniqueName="[Range 1]" displayFolder="" count="0" memberValueDatatype="130" unbalanced="0"/>
    <cacheHierarchy uniqueName="[Range 1].[Biosimilar]" caption="Biosimilar" attribute="1" defaultMemberUniqueName="[Range 1].[Biosimilar].[All]" allUniqueName="[Range 1].[Biosimilar].[All]" dimensionUniqueName="[Range 1]" displayFolder="" count="0" memberValueDatatype="130" unbalanced="0"/>
    <cacheHierarchy uniqueName="[Range 1].[Generic]" caption="Generic" attribute="1" defaultMemberUniqueName="[Range 1].[Generic].[All]" allUniqueName="[Range 1].[Generic].[All]" dimensionUniqueName="[Range 1]" displayFolder="" count="0" memberValueDatatype="130" unbalanced="0"/>
    <cacheHierarchy uniqueName="[Range 1].[Product Type]" caption="Product Type" attribute="1" defaultMemberUniqueName="[Range 1].[Product Type].[All]" allUniqueName="[Range 1].[Product Type].[All]" dimensionUniqueName="[Range 1]" displayFolder="" count="0" memberValueDatatype="130" unbalanced="0"/>
    <cacheHierarchy uniqueName="[Range 1].[Conditional approval]" caption="Conditional approval" attribute="1" defaultMemberUniqueName="[Range 1].[Conditional approval].[All]" allUniqueName="[Range 1].[Conditional approval].[All]" dimensionUniqueName="[Range 1]" displayFolder="" count="0" memberValueDatatype="130" unbalanced="0"/>
    <cacheHierarchy uniqueName="[Range 1].[Exceptional circumstances]" caption="Exceptional circumstances" attribute="1" defaultMemberUniqueName="[Range 1].[Exceptional circumstances].[All]" allUniqueName="[Range 1].[Exceptional circumstances].[All]" dimensionUniqueName="[Range 1]" displayFolder="" count="0" memberValueDatatype="130" unbalanced="0"/>
    <cacheHierarchy uniqueName="[Range 1].[Generic2]" caption="Generic2" attribute="1" defaultMemberUniqueName="[Range 1].[Generic2].[All]" allUniqueName="[Range 1].[Generic2].[All]" dimensionUniqueName="[Range 1]" displayFolder="" count="0" memberValueDatatype="130" unbalanced="0"/>
    <cacheHierarchy uniqueName="[Range 1].[Orphan medicine]" caption="Orphan medicine" attribute="1" defaultMemberUniqueName="[Range 1].[Orphan medicine].[All]" allUniqueName="[Range 1].[Orphan medicine].[All]" dimensionUniqueName="[Range 1]" displayFolder="" count="0" memberValueDatatype="130" unbalanced="0"/>
    <cacheHierarchy uniqueName="[Range 1].[PRIME: priority medicine]" caption="PRIME: priority medicine" attribute="1" defaultMemberUniqueName="[Range 1].[PRIME: priority medicine].[All]" allUniqueName="[Range 1].[PRIME: priority medicine].[All]" dimensionUniqueName="[Range 1]" displayFolder="" count="0" memberValueDatatype="130" unbalanced="0"/>
    <cacheHierarchy uniqueName="[Range 1].[Marketing authorisation holder]" caption="Marketing authorisation holder" attribute="1" defaultMemberUniqueName="[Range 1].[Marketing authorisation holder].[All]" allUniqueName="[Range 1].[Marketing authorisation holder].[All]" dimensionUniqueName="[Range 1]" displayFolder="" count="0" memberValueDatatype="130" unbalanced="0"/>
    <cacheHierarchy uniqueName="[Range 1].[Route of Administration]" caption="Route of Administration" attribute="1" defaultMemberUniqueName="[Range 1].[Route of Administration].[All]" allUniqueName="[Range 1].[Route of Administration].[All]" dimensionUniqueName="[Range 1]" displayFolder="" count="0" memberValueDatatype="130" unbalanced="0"/>
    <cacheHierarchy uniqueName="[Range 1].[Route of Administration Classification]" caption="Route of Administration Classification" attribute="1" defaultMemberUniqueName="[Range 1].[Route of Administration Classification].[All]" allUniqueName="[Range 1].[Route of Administration Classification].[All]" dimensionUniqueName="[Range 1]" displayFolder="" count="0" memberValueDatatype="130" unbalanced="0"/>
    <cacheHierarchy uniqueName="[Range 1].[Dosage Form1]" caption="Dosage Form1" attribute="1" defaultMemberUniqueName="[Range 1].[Dosage Form1].[All]" allUniqueName="[Range 1].[Dosage Form1].[All]" dimensionUniqueName="[Range 1]" displayFolder="" count="0" memberValueDatatype="130" unbalanced="0"/>
    <cacheHierarchy uniqueName="[Range 1].[Dosage form]" caption="Dosage form" attribute="1" defaultMemberUniqueName="[Range 1].[Dosage form].[All]" allUniqueName="[Range 1].[Dosage form].[All]" dimensionUniqueName="[Range 1]" displayFolder="" count="0" memberValueDatatype="130" unbalanced="0"/>
    <cacheHierarchy uniqueName="[Range 1].[European Commission decision date]" caption="European Commission decision date" attribute="1" defaultMemberUniqueName="[Range 1].[European Commission decision date].[All]" allUniqueName="[Range 1].[European Commission decision date].[All]" dimensionUniqueName="[Range 1]" displayFolder="" count="0" memberValueDatatype="130" unbalanced="0"/>
    <cacheHierarchy uniqueName="[Range 1].[Marketing authorisation date]" caption="Marketing authorisation date" attribute="1" defaultMemberUniqueName="[Range 1].[Marketing authorisation date].[All]" allUniqueName="[Range 1].[Marketing authorisation date].[All]" dimensionUniqueName="[Range 1]" displayFolder="" count="0" memberValueDatatype="130" unbalanced="0"/>
    <cacheHierarchy uniqueName="[Range 1].[MA Year]" caption="MA Year" attribute="1" defaultMemberUniqueName="[Range 1].[MA Year].[All]" allUniqueName="[Range 1].[MA Year].[All]" dimensionUniqueName="[Range 1]" displayFolder="" count="0" memberValueDatatype="20" unbalanced="0"/>
    <cacheHierarchy uniqueName="[Range 1].[First published date]" caption="First published date" attribute="1" defaultMemberUniqueName="[Range 1].[First published date].[All]" allUniqueName="[Range 1].[First published date].[All]" dimensionUniqueName="[Range 1]" displayFolder="" count="0" memberValueDatatype="130" unbalanced="0"/>
    <cacheHierarchy uniqueName="[Range 1].[Medicine URL]" caption="Medicine URL" attribute="1" defaultMemberUniqueName="[Range 1].[Medicine URL].[All]" allUniqueName="[Range 1].[Medicine URL].[All]" dimensionUniqueName="[Range 1]" displayFolder="" count="0" memberValueDatatype="130" unbalanced="0"/>
    <cacheHierarchy uniqueName="[Measures].[__XL_Count Range]" caption="__XL_Count Range" measure="1" displayFolder="" measureGroup="Range" count="0" hidden="1"/>
    <cacheHierarchy uniqueName="[Measures].[__XL_Count oncology_table]" caption="__XL_Count oncology_table" measure="1" displayFolder="" measureGroup="oncology_tabl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Name of medicine]" caption="Count of Name of medicine" measure="1" displayFolder="" measureGroup="Range" count="0" hidden="1">
      <extLst>
        <ext xmlns:x15="http://schemas.microsoft.com/office/spreadsheetml/2010/11/main" uri="{B97F6D7D-B522-45F9-BDA1-12C45D357490}">
          <x15:cacheHierarchy aggregatedColumn="32"/>
        </ext>
      </extLst>
    </cacheHierarchy>
    <cacheHierarchy uniqueName="[Measures].[Distinct Count of Name of medicine]" caption="Distinct Count of Name of medicine" measure="1" displayFolder="" measureGroup="Range" count="0" hidden="1">
      <extLst>
        <ext xmlns:x15="http://schemas.microsoft.com/office/spreadsheetml/2010/11/main" uri="{B97F6D7D-B522-45F9-BDA1-12C45D357490}">
          <x15:cacheHierarchy aggregatedColumn="32"/>
        </ext>
      </extLst>
    </cacheHierarchy>
    <cacheHierarchy uniqueName="[Measures].[Count of Biosimilar]" caption="Count of Biosimilar" measure="1" displayFolder="" measureGroup="Range" count="0" hidden="1">
      <extLst>
        <ext xmlns:x15="http://schemas.microsoft.com/office/spreadsheetml/2010/11/main" uri="{B97F6D7D-B522-45F9-BDA1-12C45D357490}">
          <x15:cacheHierarchy aggregatedColumn="45"/>
        </ext>
      </extLst>
    </cacheHierarchy>
    <cacheHierarchy uniqueName="[Measures].[Count of Product Type]" caption="Count of Product Type" measure="1" displayFolder="" measureGroup="Range" count="0" hidden="1">
      <extLst>
        <ext xmlns:x15="http://schemas.microsoft.com/office/spreadsheetml/2010/11/main" uri="{B97F6D7D-B522-45F9-BDA1-12C45D357490}">
          <x15:cacheHierarchy aggregatedColumn="47"/>
        </ext>
      </extLst>
    </cacheHierarchy>
    <cacheHierarchy uniqueName="[Measures].[Distinct Count of Product Type]" caption="Distinct Count of Product Type" measure="1" displayFolder="" measureGroup="Range" count="0" hidden="1">
      <extLst>
        <ext xmlns:x15="http://schemas.microsoft.com/office/spreadsheetml/2010/11/main" uri="{B97F6D7D-B522-45F9-BDA1-12C45D357490}">
          <x15:cacheHierarchy aggregatedColumn="47"/>
        </ext>
      </extLst>
    </cacheHierarchy>
    <cacheHierarchy uniqueName="[Measures].[Count of EMA product number]" caption="Count of EMA product number" measure="1" displayFolder="" measureGroup="Range" count="0" hidden="1">
      <extLst>
        <ext xmlns:x15="http://schemas.microsoft.com/office/spreadsheetml/2010/11/main" uri="{B97F6D7D-B522-45F9-BDA1-12C45D357490}">
          <x15:cacheHierarchy aggregatedColumn="33"/>
        </ext>
      </extLst>
    </cacheHierarchy>
    <cacheHierarchy uniqueName="[Measures].[Distinct Count of EMA product number]" caption="Distinct Count of EMA product number" measure="1" displayFolder="" measureGroup="Range" count="0" hidden="1">
      <extLst>
        <ext xmlns:x15="http://schemas.microsoft.com/office/spreadsheetml/2010/11/main" uri="{B97F6D7D-B522-45F9-BDA1-12C45D357490}">
          <x15:cacheHierarchy aggregatedColumn="33"/>
        </ext>
      </extLst>
    </cacheHierarchy>
    <cacheHierarchy uniqueName="[Measures].[Count of EMA product number 2]" caption="Count of EMA product number 2" measure="1" displayFolder="" measureGroup="oncology_table" count="0" hidden="1">
      <extLst>
        <ext xmlns:x15="http://schemas.microsoft.com/office/spreadsheetml/2010/11/main" uri="{B97F6D7D-B522-45F9-BDA1-12C45D357490}">
          <x15:cacheHierarchy aggregatedColumn="2"/>
        </ext>
      </extLst>
    </cacheHierarchy>
    <cacheHierarchy uniqueName="[Measures].[Distinct Count of EMA product number 2]" caption="Distinct Count of EMA product number 2" measure="1" displayFolder="" measureGroup="oncology_table" count="0" oneField="1" hidden="1">
      <fieldsUsage count="1">
        <fieldUsage x="2"/>
      </fieldsUsage>
      <extLst>
        <ext xmlns:x15="http://schemas.microsoft.com/office/spreadsheetml/2010/11/main" uri="{B97F6D7D-B522-45F9-BDA1-12C45D357490}">
          <x15:cacheHierarchy aggregatedColumn="2"/>
        </ext>
      </extLst>
    </cacheHierarchy>
    <cacheHierarchy uniqueName="[Measures].[Count of Dosage Form1]" caption="Count of Dosage Form1" measure="1" displayFolder="" measureGroup="Range 1" count="0" hidden="1">
      <extLst>
        <ext xmlns:x15="http://schemas.microsoft.com/office/spreadsheetml/2010/11/main" uri="{B97F6D7D-B522-45F9-BDA1-12C45D357490}">
          <x15:cacheHierarchy aggregatedColumn="86"/>
        </ext>
      </extLst>
    </cacheHierarchy>
    <cacheHierarchy uniqueName="[Measures].[Count of EMA product number 3]" caption="Count of EMA product number 3" measure="1" displayFolder="" measureGroup="Range 1" count="0" hidden="1">
      <extLst>
        <ext xmlns:x15="http://schemas.microsoft.com/office/spreadsheetml/2010/11/main" uri="{B97F6D7D-B522-45F9-BDA1-12C45D357490}">
          <x15:cacheHierarchy aggregatedColumn="64"/>
        </ext>
      </extLst>
    </cacheHierarchy>
    <cacheHierarchy uniqueName="[Measures].[Distinct Count of EMA product number 3]" caption="Distinct Count of EMA product number 3" measure="1" displayFolder="" measureGroup="Range 1" count="0" hidden="1">
      <extLst>
        <ext xmlns:x15="http://schemas.microsoft.com/office/spreadsheetml/2010/11/main" uri="{B97F6D7D-B522-45F9-BDA1-12C45D357490}">
          <x15:cacheHierarchy aggregatedColumn="64"/>
        </ext>
      </extLst>
    </cacheHierarchy>
  </cacheHierarchies>
  <kpis count="0"/>
  <dimensions count="4">
    <dimension measure="1" name="Measures" uniqueName="[Measures]" caption="Measures"/>
    <dimension name="oncology_table" uniqueName="[oncology_table]" caption="oncology_table"/>
    <dimension name="Range" uniqueName="[Range]" caption="Range"/>
    <dimension name="Range 1" uniqueName="[Range 1]" caption="Range 1"/>
  </dimensions>
  <measureGroups count="3">
    <measureGroup name="oncology_table" caption="oncology_table"/>
    <measureGroup name="Range" caption="Range"/>
    <measureGroup name="Range 1" caption="Range 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V" refreshedDate="46110.631855324071" backgroundQuery="1" createdVersion="8" refreshedVersion="8" minRefreshableVersion="3" recordCount="0" supportSubquery="1" supportAdvancedDrill="1" xr:uid="{53F2F693-FA9F-46D7-A8D9-57B8ECE973B2}">
  <cacheSource type="external" connectionId="1"/>
  <cacheFields count="8">
    <cacheField name="[Range 1].[Dosage form].[Dosage form]" caption="Dosage form" numFmtId="0" hierarchy="87" level="1">
      <sharedItems count="5">
        <s v="Capsule"/>
        <s v="Concentrate for solution for infusion"/>
        <s v="Film-coated Tablet"/>
        <s v="Powder for Infusion Conc."/>
        <s v="Solution for injection"/>
      </sharedItems>
    </cacheField>
    <cacheField name="[Measures].[Count of EMA product number 3]" caption="Count of EMA product number 3" numFmtId="0" hierarchy="107" level="32767"/>
    <cacheField name="[Range].[Therapy Type].[Therapy Type]" caption="Therapy Type" numFmtId="0" hierarchy="37" level="1">
      <sharedItems containsSemiMixedTypes="0" containsNonDate="0" containsString="0"/>
    </cacheField>
    <cacheField name="[Range].[MA Year].[MA Year]" caption="MA Year" numFmtId="0" hierarchy="59" level="1">
      <sharedItems containsSemiMixedTypes="0" containsNonDate="0" containsString="0"/>
    </cacheField>
    <cacheField name="[Range].[Product Type].[Product Type]" caption="Product Type" numFmtId="0" hierarchy="47" level="1">
      <sharedItems containsSemiMixedTypes="0" containsNonDate="0" containsString="0"/>
    </cacheField>
    <cacheField name="[Range].[Cancer Type].[Cancer Type]" caption="Cancer Type" numFmtId="0" hierarchy="38" level="1">
      <sharedItems containsSemiMixedTypes="0" containsNonDate="0" containsString="0"/>
    </cacheField>
    <cacheField name="[Range].[Route of Administration Classification].[Route of Administration Classification]" caption="Route of Administration Classification" numFmtId="0" hierarchy="55" level="1">
      <sharedItems containsSemiMixedTypes="0" containsNonDate="0" containsString="0"/>
    </cacheField>
    <cacheField name="[Range].[Dosage Form].[Dosage Form]" caption="Dosage Form" numFmtId="0" hierarchy="56" level="1">
      <sharedItems containsSemiMixedTypes="0" containsNonDate="0" containsString="0"/>
    </cacheField>
  </cacheFields>
  <cacheHierarchies count="109">
    <cacheHierarchy uniqueName="[oncology_table].[Category]" caption="Category" attribute="1" defaultMemberUniqueName="[oncology_table].[Category].[All]" allUniqueName="[oncology_table].[Category].[All]" dimensionUniqueName="[oncology_table]" displayFolder="" count="0" memberValueDatatype="130" unbalanced="0"/>
    <cacheHierarchy uniqueName="[oncology_table].[Name of medicine]" caption="Name of medicine" attribute="1" defaultMemberUniqueName="[oncology_table].[Name of medicine].[All]" allUniqueName="[oncology_table].[Name of medicine].[All]" dimensionUniqueName="[oncology_table]" displayFolder="" count="0" memberValueDatatype="130" unbalanced="0"/>
    <cacheHierarchy uniqueName="[oncology_table].[EMA product number]" caption="EMA product number" attribute="1" defaultMemberUniqueName="[oncology_table].[EMA product number].[All]" allUniqueName="[oncology_table].[EMA product number].[All]" dimensionUniqueName="[oncology_table]" displayFolder="" count="0" memberValueDatatype="130" unbalanced="0"/>
    <cacheHierarchy uniqueName="[oncology_table].[Medicine status]" caption="Medicine status" attribute="1" defaultMemberUniqueName="[oncology_table].[Medicine status].[All]" allUniqueName="[oncology_table].[Medicine status].[All]" dimensionUniqueName="[oncology_table]" displayFolder="" count="0" memberValueDatatype="130" unbalanced="0"/>
    <cacheHierarchy uniqueName="[oncology_table].[Active substance]" caption="Active substance" attribute="1" defaultMemberUniqueName="[oncology_table].[Active substance].[All]" allUniqueName="[oncology_table].[Active substance].[All]" dimensionUniqueName="[oncology_table]" displayFolder="" count="0" memberValueDatatype="130" unbalanced="0"/>
    <cacheHierarchy uniqueName="[oncology_table].[Medicine Type]" caption="Medicine Type" attribute="1" defaultMemberUniqueName="[oncology_table].[Medicine Type].[All]" allUniqueName="[oncology_table].[Medicine Type].[All]" dimensionUniqueName="[oncology_table]" displayFolder="" count="0" memberValueDatatype="130" unbalanced="0"/>
    <cacheHierarchy uniqueName="[oncology_table].[Therapy Type]" caption="Therapy Type" attribute="1" defaultMemberUniqueName="[oncology_table].[Therapy Type].[All]" allUniqueName="[oncology_table].[Therapy Type].[All]" dimensionUniqueName="[oncology_table]" displayFolder="" count="0" memberValueDatatype="130" unbalanced="0"/>
    <cacheHierarchy uniqueName="[oncology_table].[Cancer Type]" caption="Cancer Type" attribute="1" defaultMemberUniqueName="[oncology_table].[Cancer Type].[All]" allUniqueName="[oncology_table].[Cancer Type].[All]" dimensionUniqueName="[oncology_table]" displayFolder="" count="0" memberValueDatatype="130" unbalanced="0"/>
    <cacheHierarchy uniqueName="[oncology_table].[Cancer Subtype]" caption="Cancer Subtype" attribute="1" defaultMemberUniqueName="[oncology_table].[Cancer Subtype].[All]" allUniqueName="[oncology_table].[Cancer Subtype].[All]" dimensionUniqueName="[oncology_table]" displayFolder="" count="0" memberValueDatatype="130" unbalanced="0"/>
    <cacheHierarchy uniqueName="[oncology_table].[ATC code (human)]" caption="ATC code (human)" attribute="1" defaultMemberUniqueName="[oncology_table].[ATC code (human)].[All]" allUniqueName="[oncology_table].[ATC code (human)].[All]" dimensionUniqueName="[oncology_table]" displayFolder="" count="0" memberValueDatatype="130" unbalanced="0"/>
    <cacheHierarchy uniqueName="[oncology_table].[Pharmacotherapeutic group (human)]" caption="Pharmacotherapeutic group (human)" attribute="1" defaultMemberUniqueName="[oncology_table].[Pharmacotherapeutic group (human)].[All]" allUniqueName="[oncology_table].[Pharmacotherapeutic group (human)].[All]" dimensionUniqueName="[oncology_table]" displayFolder="" count="0" memberValueDatatype="130" unbalanced="0"/>
    <cacheHierarchy uniqueName="[oncology_table].[Therapeutic indication]" caption="Therapeutic indication" attribute="1" defaultMemberUniqueName="[oncology_table].[Therapeutic indication].[All]" allUniqueName="[oncology_table].[Therapeutic indication].[All]" dimensionUniqueName="[oncology_table]" displayFolder="" count="0" memberValueDatatype="130" unbalanced="0"/>
    <cacheHierarchy uniqueName="[oncology_table].[Additional monitoring]" caption="Additional monitoring" attribute="1" defaultMemberUniqueName="[oncology_table].[Additional monitoring].[All]" allUniqueName="[oncology_table].[Additional monitoring].[All]" dimensionUniqueName="[oncology_table]" displayFolder="" count="0" memberValueDatatype="130" unbalanced="0"/>
    <cacheHierarchy uniqueName="[oncology_table].[Advanced therapy]" caption="Advanced therapy" attribute="1" defaultMemberUniqueName="[oncology_table].[Advanced therapy].[All]" allUniqueName="[oncology_table].[Advanced therapy].[All]" dimensionUniqueName="[oncology_table]" displayFolder="" count="0" memberValueDatatype="130" unbalanced="0"/>
    <cacheHierarchy uniqueName="[oncology_table].[Biosimilar]" caption="Biosimilar" attribute="1" defaultMemberUniqueName="[oncology_table].[Biosimilar].[All]" allUniqueName="[oncology_table].[Biosimilar].[All]" dimensionUniqueName="[oncology_table]" displayFolder="" count="0" memberValueDatatype="130" unbalanced="0"/>
    <cacheHierarchy uniqueName="[oncology_table].[Generic]" caption="Generic" attribute="1" defaultMemberUniqueName="[oncology_table].[Generic].[All]" allUniqueName="[oncology_table].[Generic].[All]" dimensionUniqueName="[oncology_table]" displayFolder="" count="0" memberValueDatatype="130" unbalanced="0"/>
    <cacheHierarchy uniqueName="[oncology_table].[Product Type]" caption="Product Type" attribute="1" defaultMemberUniqueName="[oncology_table].[Product Type].[All]" allUniqueName="[oncology_table].[Product Type].[All]" dimensionUniqueName="[oncology_table]" displayFolder="" count="0" memberValueDatatype="130" unbalanced="0"/>
    <cacheHierarchy uniqueName="[oncology_table].[Conditional approval]" caption="Conditional approval" attribute="1" defaultMemberUniqueName="[oncology_table].[Conditional approval].[All]" allUniqueName="[oncology_table].[Conditional approval].[All]" dimensionUniqueName="[oncology_table]" displayFolder="" count="0" memberValueDatatype="130" unbalanced="0"/>
    <cacheHierarchy uniqueName="[oncology_table].[Exceptional circumstances]" caption="Exceptional circumstances" attribute="1" defaultMemberUniqueName="[oncology_table].[Exceptional circumstances].[All]" allUniqueName="[oncology_table].[Exceptional circumstances].[All]" dimensionUniqueName="[oncology_table]" displayFolder="" count="0" memberValueDatatype="130" unbalanced="0"/>
    <cacheHierarchy uniqueName="[oncology_table].[Generic2]" caption="Generic2" attribute="1" defaultMemberUniqueName="[oncology_table].[Generic2].[All]" allUniqueName="[oncology_table].[Generic2].[All]" dimensionUniqueName="[oncology_table]" displayFolder="" count="0" memberValueDatatype="130" unbalanced="0"/>
    <cacheHierarchy uniqueName="[oncology_table].[Orphan medicine]" caption="Orphan medicine" attribute="1" defaultMemberUniqueName="[oncology_table].[Orphan medicine].[All]" allUniqueName="[oncology_table].[Orphan medicine].[All]" dimensionUniqueName="[oncology_table]" displayFolder="" count="0" memberValueDatatype="130" unbalanced="0"/>
    <cacheHierarchy uniqueName="[oncology_table].[PRIME: priority medicine]" caption="PRIME: priority medicine" attribute="1" defaultMemberUniqueName="[oncology_table].[PRIME: priority medicine].[All]" allUniqueName="[oncology_table].[PRIME: priority medicine].[All]" dimensionUniqueName="[oncology_table]" displayFolder="" count="0" memberValueDatatype="130" unbalanced="0"/>
    <cacheHierarchy uniqueName="[oncology_table].[Marketing authorisation holder]" caption="Marketing authorisation holder" attribute="1" defaultMemberUniqueName="[oncology_table].[Marketing authorisation holder].[All]" allUniqueName="[oncology_table].[Marketing authorisation holder].[All]" dimensionUniqueName="[oncology_table]" displayFolder="" count="0" memberValueDatatype="130" unbalanced="0"/>
    <cacheHierarchy uniqueName="[oncology_table].[Route of Administration]" caption="Route of Administration" attribute="1" defaultMemberUniqueName="[oncology_table].[Route of Administration].[All]" allUniqueName="[oncology_table].[Route of Administration].[All]" dimensionUniqueName="[oncology_table]" displayFolder="" count="0" memberValueDatatype="130" unbalanced="0"/>
    <cacheHierarchy uniqueName="[oncology_table].[Route of Administration Classification]" caption="Route of Administration Classification" attribute="1" defaultMemberUniqueName="[oncology_table].[Route of Administration Classification].[All]" allUniqueName="[oncology_table].[Route of Administration Classification].[All]" dimensionUniqueName="[oncology_table]" displayFolder="" count="0" memberValueDatatype="130" unbalanced="0"/>
    <cacheHierarchy uniqueName="[oncology_table].[Dosage Form]" caption="Dosage Form" attribute="1" defaultMemberUniqueName="[oncology_table].[Dosage Form].[All]" allUniqueName="[oncology_table].[Dosage Form].[All]" dimensionUniqueName="[oncology_table]" displayFolder="" count="0" memberValueDatatype="130" unbalanced="0"/>
    <cacheHierarchy uniqueName="[oncology_table].[European Commission decision date]" caption="European Commission decision date" attribute="1" defaultMemberUniqueName="[oncology_table].[European Commission decision date].[All]" allUniqueName="[oncology_table].[European Commission decision date].[All]" dimensionUniqueName="[oncology_table]" displayFolder="" count="0" memberValueDatatype="130" unbalanced="0"/>
    <cacheHierarchy uniqueName="[oncology_table].[Marketing authorisation date]" caption="Marketing authorisation date" attribute="1" defaultMemberUniqueName="[oncology_table].[Marketing authorisation date].[All]" allUniqueName="[oncology_table].[Marketing authorisation date].[All]" dimensionUniqueName="[oncology_table]" displayFolder="" count="0" memberValueDatatype="130" unbalanced="0"/>
    <cacheHierarchy uniqueName="[oncology_table].[MA Year]" caption="MA Year" attribute="1" defaultMemberUniqueName="[oncology_table].[MA Year].[All]" allUniqueName="[oncology_table].[MA Year].[All]" dimensionUniqueName="[oncology_table]" displayFolder="" count="0" memberValueDatatype="20" unbalanced="0"/>
    <cacheHierarchy uniqueName="[oncology_table].[First published date]" caption="First published date" attribute="1" defaultMemberUniqueName="[oncology_table].[First published date].[All]" allUniqueName="[oncology_table].[First published date].[All]" dimensionUniqueName="[oncology_table]" displayFolder="" count="0" memberValueDatatype="130" unbalanced="0"/>
    <cacheHierarchy uniqueName="[oncology_table].[Medicine URL]" caption="Medicine URL" attribute="1" defaultMemberUniqueName="[oncology_table].[Medicine URL].[All]" allUniqueName="[oncology_table].[Medicine URL].[All]" dimensionUniqueName="[oncology_tabl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Name of medicine]" caption="Name of medicine" attribute="1" defaultMemberUniqueName="[Range].[Name of medicine].[All]" allUniqueName="[Range].[Name of medicine].[All]" dimensionUniqueName="[Range]" displayFolder="" count="0" memberValueDatatype="130" unbalanced="0"/>
    <cacheHierarchy uniqueName="[Range].[EMA product number]" caption="EMA product number" attribute="1" defaultMemberUniqueName="[Range].[EMA product number].[All]" allUniqueName="[Range].[EMA product number].[All]" dimensionUniqueName="[Range]" displayFolder="" count="0" memberValueDatatype="130" unbalanced="0"/>
    <cacheHierarchy uniqueName="[Range].[Medicine status]" caption="Medicine status" attribute="1" defaultMemberUniqueName="[Range].[Medicine status].[All]" allUniqueName="[Range].[Medicine status].[All]" dimensionUniqueName="[Range]" displayFolder="" count="0" memberValueDatatype="130" unbalanced="0"/>
    <cacheHierarchy uniqueName="[Range].[Active substance]" caption="Active substance" attribute="1" defaultMemberUniqueName="[Range].[Active substance].[All]" allUniqueName="[Range].[Active substance].[All]" dimensionUniqueName="[Range]" displayFolder="" count="0" memberValueDatatype="130" unbalanced="0"/>
    <cacheHierarchy uniqueName="[Range].[Medicine Type]" caption="Medicine Type" attribute="1" defaultMemberUniqueName="[Range].[Medicine Type].[All]" allUniqueName="[Range].[Medicine Type].[All]" dimensionUniqueName="[Range]" displayFolder="" count="0" memberValueDatatype="130" unbalanced="0"/>
    <cacheHierarchy uniqueName="[Range].[Therapy Type]" caption="Therapy Type" attribute="1" defaultMemberUniqueName="[Range].[Therapy Type].[All]" allUniqueName="[Range].[Therapy Type].[All]" dimensionUniqueName="[Range]" displayFolder="" count="2" memberValueDatatype="130" unbalanced="0">
      <fieldsUsage count="2">
        <fieldUsage x="-1"/>
        <fieldUsage x="2"/>
      </fieldsUsage>
    </cacheHierarchy>
    <cacheHierarchy uniqueName="[Range].[Cancer Type]" caption="Cancer Type" attribute="1" defaultMemberUniqueName="[Range].[Cancer Type].[All]" allUniqueName="[Range].[Cancer Type].[All]" dimensionUniqueName="[Range]" displayFolder="" count="2" memberValueDatatype="130" unbalanced="0">
      <fieldsUsage count="2">
        <fieldUsage x="-1"/>
        <fieldUsage x="5"/>
      </fieldsUsage>
    </cacheHierarchy>
    <cacheHierarchy uniqueName="[Range].[Cancer Subtype]" caption="Cancer Subtype" attribute="1" defaultMemberUniqueName="[Range].[Cancer Subtype].[All]" allUniqueName="[Range].[Cancer Subtype].[All]" dimensionUniqueName="[Range]" displayFolder="" count="0" memberValueDatatype="130" unbalanced="0"/>
    <cacheHierarchy uniqueName="[Range].[ATC code (human)]" caption="ATC code (human)" attribute="1" defaultMemberUniqueName="[Range].[ATC code (human)].[All]" allUniqueName="[Range].[ATC code (human)].[All]" dimensionUniqueName="[Range]" displayFolder="" count="0" memberValueDatatype="130" unbalanced="0"/>
    <cacheHierarchy uniqueName="[Range].[Pharmacotherapeutic group (human)]" caption="Pharmacotherapeutic group (human)" attribute="1" defaultMemberUniqueName="[Range].[Pharmacotherapeutic group (human)].[All]" allUniqueName="[Range].[Pharmacotherapeutic group (human)].[All]" dimensionUniqueName="[Range]" displayFolder="" count="0" memberValueDatatype="130" unbalanced="0"/>
    <cacheHierarchy uniqueName="[Range].[Therapeutic indication]" caption="Therapeutic indication" attribute="1" defaultMemberUniqueName="[Range].[Therapeutic indication].[All]" allUniqueName="[Range].[Therapeutic indication].[All]" dimensionUniqueName="[Range]" displayFolder="" count="0" memberValueDatatype="130" unbalanced="0"/>
    <cacheHierarchy uniqueName="[Range].[Additional monitoring]" caption="Additional monitoring" attribute="1" defaultMemberUniqueName="[Range].[Additional monitoring].[All]" allUniqueName="[Range].[Additional monitoring].[All]" dimensionUniqueName="[Range]" displayFolder="" count="0" memberValueDatatype="130" unbalanced="0"/>
    <cacheHierarchy uniqueName="[Range].[Advanced therapy]" caption="Advanced therapy" attribute="1" defaultMemberUniqueName="[Range].[Advanced therapy].[All]" allUniqueName="[Range].[Advanced therapy].[All]" dimensionUniqueName="[Range]" displayFolder="" count="0" memberValueDatatype="130" unbalanced="0"/>
    <cacheHierarchy uniqueName="[Range].[Biosimilar]" caption="Biosimilar" attribute="1" defaultMemberUniqueName="[Range].[Biosimilar].[All]" allUniqueName="[Range].[Biosimilar].[All]" dimensionUniqueName="[Range]" displayFolder="" count="0" memberValueDatatype="130" unbalanced="0"/>
    <cacheHierarchy uniqueName="[Range].[Generic]" caption="Generic" attribute="1" defaultMemberUniqueName="[Range].[Generic].[All]" allUniqueName="[Range].[Generic].[All]" dimensionUniqueName="[Range]" displayFolder="" count="0" memberValueDatatype="130" unbalanced="0"/>
    <cacheHierarchy uniqueName="[Range].[Product Type]" caption="Product Type" attribute="1" defaultMemberUniqueName="[Range].[Product Type].[All]" allUniqueName="[Range].[Product Type].[All]" dimensionUniqueName="[Range]" displayFolder="" count="2" memberValueDatatype="130" unbalanced="0">
      <fieldsUsage count="2">
        <fieldUsage x="-1"/>
        <fieldUsage x="4"/>
      </fieldsUsage>
    </cacheHierarchy>
    <cacheHierarchy uniqueName="[Range].[Conditional approval]" caption="Conditional approval" attribute="1" defaultMemberUniqueName="[Range].[Conditional approval].[All]" allUniqueName="[Range].[Conditional approval].[All]" dimensionUniqueName="[Range]" displayFolder="" count="0" memberValueDatatype="130" unbalanced="0"/>
    <cacheHierarchy uniqueName="[Range].[Exceptional circumstances]" caption="Exceptional circumstances" attribute="1" defaultMemberUniqueName="[Range].[Exceptional circumstances].[All]" allUniqueName="[Range].[Exceptional circumstances].[All]" dimensionUniqueName="[Range]" displayFolder="" count="0" memberValueDatatype="130" unbalanced="0"/>
    <cacheHierarchy uniqueName="[Range].[Generic2]" caption="Generic2" attribute="1" defaultMemberUniqueName="[Range].[Generic2].[All]" allUniqueName="[Range].[Generic2].[All]" dimensionUniqueName="[Range]" displayFolder="" count="0" memberValueDatatype="130" unbalanced="0"/>
    <cacheHierarchy uniqueName="[Range].[Orphan medicine]" caption="Orphan medicine" attribute="1" defaultMemberUniqueName="[Range].[Orphan medicine].[All]" allUniqueName="[Range].[Orphan medicine].[All]" dimensionUniqueName="[Range]" displayFolder="" count="0" memberValueDatatype="130" unbalanced="0"/>
    <cacheHierarchy uniqueName="[Range].[PRIME: priority medicine]" caption="PRIME: priority medicine" attribute="1" defaultMemberUniqueName="[Range].[PRIME: priority medicine].[All]" allUniqueName="[Range].[PRIME: priority medicine].[All]" dimensionUniqueName="[Range]" displayFolder="" count="0" memberValueDatatype="130" unbalanced="0"/>
    <cacheHierarchy uniqueName="[Range].[Marketing authorisation holder]" caption="Marketing authorisation holder" attribute="1" defaultMemberUniqueName="[Range].[Marketing authorisation holder].[All]" allUniqueName="[Range].[Marketing authorisation holder].[All]" dimensionUniqueName="[Range]" displayFolder="" count="0" memberValueDatatype="130" unbalanced="0"/>
    <cacheHierarchy uniqueName="[Range].[Route of Administration]" caption="Route of Administration" attribute="1" defaultMemberUniqueName="[Range].[Route of Administration].[All]" allUniqueName="[Range].[Route of Administration].[All]" dimensionUniqueName="[Range]" displayFolder="" count="0" memberValueDatatype="130" unbalanced="0"/>
    <cacheHierarchy uniqueName="[Range].[Route of Administration Classification]" caption="Route of Administration Classification" attribute="1" defaultMemberUniqueName="[Range].[Route of Administration Classification].[All]" allUniqueName="[Range].[Route of Administration Classification].[All]" dimensionUniqueName="[Range]" displayFolder="" count="2" memberValueDatatype="130" unbalanced="0">
      <fieldsUsage count="2">
        <fieldUsage x="-1"/>
        <fieldUsage x="6"/>
      </fieldsUsage>
    </cacheHierarchy>
    <cacheHierarchy uniqueName="[Range].[Dosage Form]" caption="Dosage Form" attribute="1" defaultMemberUniqueName="[Range].[Dosage Form].[All]" allUniqueName="[Range].[Dosage Form].[All]" dimensionUniqueName="[Range]" displayFolder="" count="2" memberValueDatatype="130" unbalanced="0">
      <fieldsUsage count="2">
        <fieldUsage x="-1"/>
        <fieldUsage x="7"/>
      </fieldsUsage>
    </cacheHierarchy>
    <cacheHierarchy uniqueName="[Range].[European Commission decision date]" caption="European Commission decision date" attribute="1" defaultMemberUniqueName="[Range].[European Commission decision date].[All]" allUniqueName="[Range].[European Commission decision date].[All]" dimensionUniqueName="[Range]" displayFolder="" count="0" memberValueDatatype="130" unbalanced="0"/>
    <cacheHierarchy uniqueName="[Range].[Marketing authorisation date]" caption="Marketing authorisation date" attribute="1" defaultMemberUniqueName="[Range].[Marketing authorisation date].[All]" allUniqueName="[Range].[Marketing authorisation date].[All]" dimensionUniqueName="[Range]" displayFolder="" count="0" memberValueDatatype="130" unbalanced="0"/>
    <cacheHierarchy uniqueName="[Range].[MA Year]" caption="MA Year" attribute="1" defaultMemberUniqueName="[Range].[MA Year].[All]" allUniqueName="[Range].[MA Year].[All]" dimensionUniqueName="[Range]" displayFolder="" count="2" memberValueDatatype="20" unbalanced="0">
      <fieldsUsage count="2">
        <fieldUsage x="-1"/>
        <fieldUsage x="3"/>
      </fieldsUsage>
    </cacheHierarchy>
    <cacheHierarchy uniqueName="[Range].[First published date]" caption="First published date" attribute="1" defaultMemberUniqueName="[Range].[First published date].[All]" allUniqueName="[Range].[First published date].[All]" dimensionUniqueName="[Range]" displayFolder="" count="0" memberValueDatatype="130" unbalanced="0"/>
    <cacheHierarchy uniqueName="[Range].[Medicine URL]" caption="Medicine URL" attribute="1" defaultMemberUniqueName="[Range].[Medicine URL].[All]" allUniqueName="[Range].[Medicine URL].[All]" dimensionUniqueName="[Range]"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Name of medicine]" caption="Name of medicine" attribute="1" defaultMemberUniqueName="[Range 1].[Name of medicine].[All]" allUniqueName="[Range 1].[Name of medicine].[All]" dimensionUniqueName="[Range 1]" displayFolder="" count="0" memberValueDatatype="130" unbalanced="0"/>
    <cacheHierarchy uniqueName="[Range 1].[EMA product number]" caption="EMA product number" attribute="1" defaultMemberUniqueName="[Range 1].[EMA product number].[All]" allUniqueName="[Range 1].[EMA product number].[All]" dimensionUniqueName="[Range 1]" displayFolder="" count="0" memberValueDatatype="130" unbalanced="0"/>
    <cacheHierarchy uniqueName="[Range 1].[Medicine status]" caption="Medicine status" attribute="1" defaultMemberUniqueName="[Range 1].[Medicine status].[All]" allUniqueName="[Range 1].[Medicine status].[All]" dimensionUniqueName="[Range 1]" displayFolder="" count="0" memberValueDatatype="130" unbalanced="0"/>
    <cacheHierarchy uniqueName="[Range 1].[Active substance]" caption="Active substance" attribute="1" defaultMemberUniqueName="[Range 1].[Active substance].[All]" allUniqueName="[Range 1].[Active substance].[All]" dimensionUniqueName="[Range 1]" displayFolder="" count="0" memberValueDatatype="130" unbalanced="0"/>
    <cacheHierarchy uniqueName="[Range 1].[Therapy Type]" caption="Therapy Type" attribute="1" defaultMemberUniqueName="[Range 1].[Therapy Type].[All]" allUniqueName="[Range 1].[Therapy Type].[All]" dimensionUniqueName="[Range 1]" displayFolder="" count="0" memberValueDatatype="130" unbalanced="0"/>
    <cacheHierarchy uniqueName="[Range 1].[Cancer Type]" caption="Cancer Type" attribute="1" defaultMemberUniqueName="[Range 1].[Cancer Type].[All]" allUniqueName="[Range 1].[Cancer Type].[All]" dimensionUniqueName="[Range 1]" displayFolder="" count="0" memberValueDatatype="130" unbalanced="0"/>
    <cacheHierarchy uniqueName="[Range 1].[Cancer Subtype]" caption="Cancer Subtype" attribute="1" defaultMemberUniqueName="[Range 1].[Cancer Subtype].[All]" allUniqueName="[Range 1].[Cancer Subtype].[All]" dimensionUniqueName="[Range 1]" displayFolder="" count="0" memberValueDatatype="130" unbalanced="0"/>
    <cacheHierarchy uniqueName="[Range 1].[ATC code (human)]" caption="ATC code (human)" attribute="1" defaultMemberUniqueName="[Range 1].[ATC code (human)].[All]" allUniqueName="[Range 1].[ATC code (human)].[All]" dimensionUniqueName="[Range 1]" displayFolder="" count="0" memberValueDatatype="130" unbalanced="0"/>
    <cacheHierarchy uniqueName="[Range 1].[Pharmacotherapeutic group (human)]" caption="Pharmacotherapeutic group (human)" attribute="1" defaultMemberUniqueName="[Range 1].[Pharmacotherapeutic group (human)].[All]" allUniqueName="[Range 1].[Pharmacotherapeutic group (human)].[All]" dimensionUniqueName="[Range 1]" displayFolder="" count="0" memberValueDatatype="130" unbalanced="0"/>
    <cacheHierarchy uniqueName="[Range 1].[Therapeutic indication]" caption="Therapeutic indication" attribute="1" defaultMemberUniqueName="[Range 1].[Therapeutic indication].[All]" allUniqueName="[Range 1].[Therapeutic indication].[All]" dimensionUniqueName="[Range 1]" displayFolder="" count="0" memberValueDatatype="130" unbalanced="0"/>
    <cacheHierarchy uniqueName="[Range 1].[Additional monitoring]" caption="Additional monitoring" attribute="1" defaultMemberUniqueName="[Range 1].[Additional monitoring].[All]" allUniqueName="[Range 1].[Additional monitoring].[All]" dimensionUniqueName="[Range 1]" displayFolder="" count="0" memberValueDatatype="130" unbalanced="0"/>
    <cacheHierarchy uniqueName="[Range 1].[Advanced therapy]" caption="Advanced therapy" attribute="1" defaultMemberUniqueName="[Range 1].[Advanced therapy].[All]" allUniqueName="[Range 1].[Advanced therapy].[All]" dimensionUniqueName="[Range 1]" displayFolder="" count="0" memberValueDatatype="130" unbalanced="0"/>
    <cacheHierarchy uniqueName="[Range 1].[Biosimilar]" caption="Biosimilar" attribute="1" defaultMemberUniqueName="[Range 1].[Biosimilar].[All]" allUniqueName="[Range 1].[Biosimilar].[All]" dimensionUniqueName="[Range 1]" displayFolder="" count="0" memberValueDatatype="130" unbalanced="0"/>
    <cacheHierarchy uniqueName="[Range 1].[Generic]" caption="Generic" attribute="1" defaultMemberUniqueName="[Range 1].[Generic].[All]" allUniqueName="[Range 1].[Generic].[All]" dimensionUniqueName="[Range 1]" displayFolder="" count="0" memberValueDatatype="130" unbalanced="0"/>
    <cacheHierarchy uniqueName="[Range 1].[Product Type]" caption="Product Type" attribute="1" defaultMemberUniqueName="[Range 1].[Product Type].[All]" allUniqueName="[Range 1].[Product Type].[All]" dimensionUniqueName="[Range 1]" displayFolder="" count="0" memberValueDatatype="130" unbalanced="0"/>
    <cacheHierarchy uniqueName="[Range 1].[Conditional approval]" caption="Conditional approval" attribute="1" defaultMemberUniqueName="[Range 1].[Conditional approval].[All]" allUniqueName="[Range 1].[Conditional approval].[All]" dimensionUniqueName="[Range 1]" displayFolder="" count="0" memberValueDatatype="130" unbalanced="0"/>
    <cacheHierarchy uniqueName="[Range 1].[Exceptional circumstances]" caption="Exceptional circumstances" attribute="1" defaultMemberUniqueName="[Range 1].[Exceptional circumstances].[All]" allUniqueName="[Range 1].[Exceptional circumstances].[All]" dimensionUniqueName="[Range 1]" displayFolder="" count="0" memberValueDatatype="130" unbalanced="0"/>
    <cacheHierarchy uniqueName="[Range 1].[Generic2]" caption="Generic2" attribute="1" defaultMemberUniqueName="[Range 1].[Generic2].[All]" allUniqueName="[Range 1].[Generic2].[All]" dimensionUniqueName="[Range 1]" displayFolder="" count="0" memberValueDatatype="130" unbalanced="0"/>
    <cacheHierarchy uniqueName="[Range 1].[Orphan medicine]" caption="Orphan medicine" attribute="1" defaultMemberUniqueName="[Range 1].[Orphan medicine].[All]" allUniqueName="[Range 1].[Orphan medicine].[All]" dimensionUniqueName="[Range 1]" displayFolder="" count="0" memberValueDatatype="130" unbalanced="0"/>
    <cacheHierarchy uniqueName="[Range 1].[PRIME: priority medicine]" caption="PRIME: priority medicine" attribute="1" defaultMemberUniqueName="[Range 1].[PRIME: priority medicine].[All]" allUniqueName="[Range 1].[PRIME: priority medicine].[All]" dimensionUniqueName="[Range 1]" displayFolder="" count="0" memberValueDatatype="130" unbalanced="0"/>
    <cacheHierarchy uniqueName="[Range 1].[Marketing authorisation holder]" caption="Marketing authorisation holder" attribute="1" defaultMemberUniqueName="[Range 1].[Marketing authorisation holder].[All]" allUniqueName="[Range 1].[Marketing authorisation holder].[All]" dimensionUniqueName="[Range 1]" displayFolder="" count="0" memberValueDatatype="130" unbalanced="0"/>
    <cacheHierarchy uniqueName="[Range 1].[Route of Administration]" caption="Route of Administration" attribute="1" defaultMemberUniqueName="[Range 1].[Route of Administration].[All]" allUniqueName="[Range 1].[Route of Administration].[All]" dimensionUniqueName="[Range 1]" displayFolder="" count="0" memberValueDatatype="130" unbalanced="0"/>
    <cacheHierarchy uniqueName="[Range 1].[Route of Administration Classification]" caption="Route of Administration Classification" attribute="1" defaultMemberUniqueName="[Range 1].[Route of Administration Classification].[All]" allUniqueName="[Range 1].[Route of Administration Classification].[All]" dimensionUniqueName="[Range 1]" displayFolder="" count="0" memberValueDatatype="130" unbalanced="0"/>
    <cacheHierarchy uniqueName="[Range 1].[Dosage Form1]" caption="Dosage Form1" attribute="1" defaultMemberUniqueName="[Range 1].[Dosage Form1].[All]" allUniqueName="[Range 1].[Dosage Form1].[All]" dimensionUniqueName="[Range 1]" displayFolder="" count="0" memberValueDatatype="130" unbalanced="0"/>
    <cacheHierarchy uniqueName="[Range 1].[Dosage form]" caption="Dosage form" attribute="1" defaultMemberUniqueName="[Range 1].[Dosage form].[All]" allUniqueName="[Range 1].[Dosage form].[All]" dimensionUniqueName="[Range 1]" displayFolder="" count="2" memberValueDatatype="130" unbalanced="0">
      <fieldsUsage count="2">
        <fieldUsage x="-1"/>
        <fieldUsage x="0"/>
      </fieldsUsage>
    </cacheHierarchy>
    <cacheHierarchy uniqueName="[Range 1].[European Commission decision date]" caption="European Commission decision date" attribute="1" defaultMemberUniqueName="[Range 1].[European Commission decision date].[All]" allUniqueName="[Range 1].[European Commission decision date].[All]" dimensionUniqueName="[Range 1]" displayFolder="" count="0" memberValueDatatype="130" unbalanced="0"/>
    <cacheHierarchy uniqueName="[Range 1].[Marketing authorisation date]" caption="Marketing authorisation date" attribute="1" defaultMemberUniqueName="[Range 1].[Marketing authorisation date].[All]" allUniqueName="[Range 1].[Marketing authorisation date].[All]" dimensionUniqueName="[Range 1]" displayFolder="" count="0" memberValueDatatype="130" unbalanced="0"/>
    <cacheHierarchy uniqueName="[Range 1].[MA Year]" caption="MA Year" attribute="1" defaultMemberUniqueName="[Range 1].[MA Year].[All]" allUniqueName="[Range 1].[MA Year].[All]" dimensionUniqueName="[Range 1]" displayFolder="" count="0" memberValueDatatype="20" unbalanced="0"/>
    <cacheHierarchy uniqueName="[Range 1].[First published date]" caption="First published date" attribute="1" defaultMemberUniqueName="[Range 1].[First published date].[All]" allUniqueName="[Range 1].[First published date].[All]" dimensionUniqueName="[Range 1]" displayFolder="" count="0" memberValueDatatype="130" unbalanced="0"/>
    <cacheHierarchy uniqueName="[Range 1].[Medicine URL]" caption="Medicine URL" attribute="1" defaultMemberUniqueName="[Range 1].[Medicine URL].[All]" allUniqueName="[Range 1].[Medicine URL].[All]" dimensionUniqueName="[Range 1]" displayFolder="" count="0" memberValueDatatype="130" unbalanced="0"/>
    <cacheHierarchy uniqueName="[Measures].[__XL_Count Range]" caption="__XL_Count Range" measure="1" displayFolder="" measureGroup="Range" count="0" hidden="1"/>
    <cacheHierarchy uniqueName="[Measures].[__XL_Count oncology_table]" caption="__XL_Count oncology_table" measure="1" displayFolder="" measureGroup="oncology_tabl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Name of medicine]" caption="Count of Name of medicine" measure="1" displayFolder="" measureGroup="Range" count="0" hidden="1">
      <extLst>
        <ext xmlns:x15="http://schemas.microsoft.com/office/spreadsheetml/2010/11/main" uri="{B97F6D7D-B522-45F9-BDA1-12C45D357490}">
          <x15:cacheHierarchy aggregatedColumn="32"/>
        </ext>
      </extLst>
    </cacheHierarchy>
    <cacheHierarchy uniqueName="[Measures].[Distinct Count of Name of medicine]" caption="Distinct Count of Name of medicine" measure="1" displayFolder="" measureGroup="Range" count="0" hidden="1">
      <extLst>
        <ext xmlns:x15="http://schemas.microsoft.com/office/spreadsheetml/2010/11/main" uri="{B97F6D7D-B522-45F9-BDA1-12C45D357490}">
          <x15:cacheHierarchy aggregatedColumn="32"/>
        </ext>
      </extLst>
    </cacheHierarchy>
    <cacheHierarchy uniqueName="[Measures].[Count of Biosimilar]" caption="Count of Biosimilar" measure="1" displayFolder="" measureGroup="Range" count="0" hidden="1">
      <extLst>
        <ext xmlns:x15="http://schemas.microsoft.com/office/spreadsheetml/2010/11/main" uri="{B97F6D7D-B522-45F9-BDA1-12C45D357490}">
          <x15:cacheHierarchy aggregatedColumn="45"/>
        </ext>
      </extLst>
    </cacheHierarchy>
    <cacheHierarchy uniqueName="[Measures].[Count of Product Type]" caption="Count of Product Type" measure="1" displayFolder="" measureGroup="Range" count="0" hidden="1">
      <extLst>
        <ext xmlns:x15="http://schemas.microsoft.com/office/spreadsheetml/2010/11/main" uri="{B97F6D7D-B522-45F9-BDA1-12C45D357490}">
          <x15:cacheHierarchy aggregatedColumn="47"/>
        </ext>
      </extLst>
    </cacheHierarchy>
    <cacheHierarchy uniqueName="[Measures].[Distinct Count of Product Type]" caption="Distinct Count of Product Type" measure="1" displayFolder="" measureGroup="Range" count="0" hidden="1">
      <extLst>
        <ext xmlns:x15="http://schemas.microsoft.com/office/spreadsheetml/2010/11/main" uri="{B97F6D7D-B522-45F9-BDA1-12C45D357490}">
          <x15:cacheHierarchy aggregatedColumn="47"/>
        </ext>
      </extLst>
    </cacheHierarchy>
    <cacheHierarchy uniqueName="[Measures].[Count of EMA product number]" caption="Count of EMA product number" measure="1" displayFolder="" measureGroup="Range" count="0" hidden="1">
      <extLst>
        <ext xmlns:x15="http://schemas.microsoft.com/office/spreadsheetml/2010/11/main" uri="{B97F6D7D-B522-45F9-BDA1-12C45D357490}">
          <x15:cacheHierarchy aggregatedColumn="33"/>
        </ext>
      </extLst>
    </cacheHierarchy>
    <cacheHierarchy uniqueName="[Measures].[Distinct Count of EMA product number]" caption="Distinct Count of EMA product number" measure="1" displayFolder="" measureGroup="Range" count="0" hidden="1">
      <extLst>
        <ext xmlns:x15="http://schemas.microsoft.com/office/spreadsheetml/2010/11/main" uri="{B97F6D7D-B522-45F9-BDA1-12C45D357490}">
          <x15:cacheHierarchy aggregatedColumn="33"/>
        </ext>
      </extLst>
    </cacheHierarchy>
    <cacheHierarchy uniqueName="[Measures].[Count of EMA product number 2]" caption="Count of EMA product number 2" measure="1" displayFolder="" measureGroup="oncology_table" count="0" hidden="1">
      <extLst>
        <ext xmlns:x15="http://schemas.microsoft.com/office/spreadsheetml/2010/11/main" uri="{B97F6D7D-B522-45F9-BDA1-12C45D357490}">
          <x15:cacheHierarchy aggregatedColumn="2"/>
        </ext>
      </extLst>
    </cacheHierarchy>
    <cacheHierarchy uniqueName="[Measures].[Distinct Count of EMA product number 2]" caption="Distinct Count of EMA product number 2" measure="1" displayFolder="" measureGroup="oncology_table" count="0" hidden="1">
      <extLst>
        <ext xmlns:x15="http://schemas.microsoft.com/office/spreadsheetml/2010/11/main" uri="{B97F6D7D-B522-45F9-BDA1-12C45D357490}">
          <x15:cacheHierarchy aggregatedColumn="2"/>
        </ext>
      </extLst>
    </cacheHierarchy>
    <cacheHierarchy uniqueName="[Measures].[Count of Dosage Form1]" caption="Count of Dosage Form1" measure="1" displayFolder="" measureGroup="Range 1" count="0" hidden="1">
      <extLst>
        <ext xmlns:x15="http://schemas.microsoft.com/office/spreadsheetml/2010/11/main" uri="{B97F6D7D-B522-45F9-BDA1-12C45D357490}">
          <x15:cacheHierarchy aggregatedColumn="86"/>
        </ext>
      </extLst>
    </cacheHierarchy>
    <cacheHierarchy uniqueName="[Measures].[Count of EMA product number 3]" caption="Count of EMA product number 3" measure="1" displayFolder="" measureGroup="Range 1" count="0" oneField="1" hidden="1">
      <fieldsUsage count="1">
        <fieldUsage x="1"/>
      </fieldsUsage>
      <extLst>
        <ext xmlns:x15="http://schemas.microsoft.com/office/spreadsheetml/2010/11/main" uri="{B97F6D7D-B522-45F9-BDA1-12C45D357490}">
          <x15:cacheHierarchy aggregatedColumn="64"/>
        </ext>
      </extLst>
    </cacheHierarchy>
    <cacheHierarchy uniqueName="[Measures].[Distinct Count of EMA product number 3]" caption="Distinct Count of EMA product number 3" measure="1" displayFolder="" measureGroup="Range 1" count="0" hidden="1">
      <extLst>
        <ext xmlns:x15="http://schemas.microsoft.com/office/spreadsheetml/2010/11/main" uri="{B97F6D7D-B522-45F9-BDA1-12C45D357490}">
          <x15:cacheHierarchy aggregatedColumn="64"/>
        </ext>
      </extLst>
    </cacheHierarchy>
  </cacheHierarchies>
  <kpis count="0"/>
  <dimensions count="4">
    <dimension measure="1" name="Measures" uniqueName="[Measures]" caption="Measures"/>
    <dimension name="oncology_table" uniqueName="[oncology_table]" caption="oncology_table"/>
    <dimension name="Range" uniqueName="[Range]" caption="Range"/>
    <dimension name="Range 1" uniqueName="[Range 1]" caption="Range 1"/>
  </dimensions>
  <measureGroups count="3">
    <measureGroup name="oncology_table" caption="oncology_table"/>
    <measureGroup name="Range" caption="Range"/>
    <measureGroup name="Range 1" caption="Range 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V" refreshedDate="46110.631857870372" backgroundQuery="1" createdVersion="8" refreshedVersion="8" minRefreshableVersion="3" recordCount="0" supportSubquery="1" supportAdvancedDrill="1" xr:uid="{5A46540E-6AEB-4750-942C-6BD175083E4C}">
  <cacheSource type="external" connectionId="1"/>
  <cacheFields count="8">
    <cacheField name="[Range 1].[Marketing authorisation holder].[Marketing authorisation holder]" caption="Marketing authorisation holder" numFmtId="0" hierarchy="83" level="1">
      <sharedItems count="5">
        <s v="Accord Healthcare S.L.U."/>
        <s v="Bristol-Myers Squibb Pharma EEIG"/>
        <s v="Novartis Europharm Ltd"/>
        <s v="Pfizer Europe MA EEIG"/>
        <s v="Roche"/>
      </sharedItems>
    </cacheField>
    <cacheField name="[Measures].[Distinct Count of EMA product number 3]" caption="Distinct Count of EMA product number 3" numFmtId="0" hierarchy="108" level="32767"/>
    <cacheField name="[Range].[Therapy Type].[Therapy Type]" caption="Therapy Type" numFmtId="0" hierarchy="37" level="1">
      <sharedItems containsSemiMixedTypes="0" containsNonDate="0" containsString="0"/>
    </cacheField>
    <cacheField name="[Range].[MA Year].[MA Year]" caption="MA Year" numFmtId="0" hierarchy="59" level="1">
      <sharedItems containsSemiMixedTypes="0" containsNonDate="0" containsString="0"/>
    </cacheField>
    <cacheField name="[Range].[Product Type].[Product Type]" caption="Product Type" numFmtId="0" hierarchy="47" level="1">
      <sharedItems containsSemiMixedTypes="0" containsNonDate="0" containsString="0"/>
    </cacheField>
    <cacheField name="[Range].[Cancer Type].[Cancer Type]" caption="Cancer Type" numFmtId="0" hierarchy="38" level="1">
      <sharedItems containsSemiMixedTypes="0" containsNonDate="0" containsString="0"/>
    </cacheField>
    <cacheField name="[Range].[Route of Administration Classification].[Route of Administration Classification]" caption="Route of Administration Classification" numFmtId="0" hierarchy="55" level="1">
      <sharedItems containsSemiMixedTypes="0" containsNonDate="0" containsString="0"/>
    </cacheField>
    <cacheField name="[Range].[Dosage Form].[Dosage Form]" caption="Dosage Form" numFmtId="0" hierarchy="56" level="1">
      <sharedItems containsSemiMixedTypes="0" containsNonDate="0" containsString="0"/>
    </cacheField>
  </cacheFields>
  <cacheHierarchies count="109">
    <cacheHierarchy uniqueName="[oncology_table].[Category]" caption="Category" attribute="1" defaultMemberUniqueName="[oncology_table].[Category].[All]" allUniqueName="[oncology_table].[Category].[All]" dimensionUniqueName="[oncology_table]" displayFolder="" count="0" memberValueDatatype="130" unbalanced="0"/>
    <cacheHierarchy uniqueName="[oncology_table].[Name of medicine]" caption="Name of medicine" attribute="1" defaultMemberUniqueName="[oncology_table].[Name of medicine].[All]" allUniqueName="[oncology_table].[Name of medicine].[All]" dimensionUniqueName="[oncology_table]" displayFolder="" count="0" memberValueDatatype="130" unbalanced="0"/>
    <cacheHierarchy uniqueName="[oncology_table].[EMA product number]" caption="EMA product number" attribute="1" defaultMemberUniqueName="[oncology_table].[EMA product number].[All]" allUniqueName="[oncology_table].[EMA product number].[All]" dimensionUniqueName="[oncology_table]" displayFolder="" count="0" memberValueDatatype="130" unbalanced="0"/>
    <cacheHierarchy uniqueName="[oncology_table].[Medicine status]" caption="Medicine status" attribute="1" defaultMemberUniqueName="[oncology_table].[Medicine status].[All]" allUniqueName="[oncology_table].[Medicine status].[All]" dimensionUniqueName="[oncology_table]" displayFolder="" count="0" memberValueDatatype="130" unbalanced="0"/>
    <cacheHierarchy uniqueName="[oncology_table].[Active substance]" caption="Active substance" attribute="1" defaultMemberUniqueName="[oncology_table].[Active substance].[All]" allUniqueName="[oncology_table].[Active substance].[All]" dimensionUniqueName="[oncology_table]" displayFolder="" count="0" memberValueDatatype="130" unbalanced="0"/>
    <cacheHierarchy uniqueName="[oncology_table].[Medicine Type]" caption="Medicine Type" attribute="1" defaultMemberUniqueName="[oncology_table].[Medicine Type].[All]" allUniqueName="[oncology_table].[Medicine Type].[All]" dimensionUniqueName="[oncology_table]" displayFolder="" count="0" memberValueDatatype="130" unbalanced="0"/>
    <cacheHierarchy uniqueName="[oncology_table].[Therapy Type]" caption="Therapy Type" attribute="1" defaultMemberUniqueName="[oncology_table].[Therapy Type].[All]" allUniqueName="[oncology_table].[Therapy Type].[All]" dimensionUniqueName="[oncology_table]" displayFolder="" count="0" memberValueDatatype="130" unbalanced="0"/>
    <cacheHierarchy uniqueName="[oncology_table].[Cancer Type]" caption="Cancer Type" attribute="1" defaultMemberUniqueName="[oncology_table].[Cancer Type].[All]" allUniqueName="[oncology_table].[Cancer Type].[All]" dimensionUniqueName="[oncology_table]" displayFolder="" count="0" memberValueDatatype="130" unbalanced="0"/>
    <cacheHierarchy uniqueName="[oncology_table].[Cancer Subtype]" caption="Cancer Subtype" attribute="1" defaultMemberUniqueName="[oncology_table].[Cancer Subtype].[All]" allUniqueName="[oncology_table].[Cancer Subtype].[All]" dimensionUniqueName="[oncology_table]" displayFolder="" count="0" memberValueDatatype="130" unbalanced="0"/>
    <cacheHierarchy uniqueName="[oncology_table].[ATC code (human)]" caption="ATC code (human)" attribute="1" defaultMemberUniqueName="[oncology_table].[ATC code (human)].[All]" allUniqueName="[oncology_table].[ATC code (human)].[All]" dimensionUniqueName="[oncology_table]" displayFolder="" count="0" memberValueDatatype="130" unbalanced="0"/>
    <cacheHierarchy uniqueName="[oncology_table].[Pharmacotherapeutic group (human)]" caption="Pharmacotherapeutic group (human)" attribute="1" defaultMemberUniqueName="[oncology_table].[Pharmacotherapeutic group (human)].[All]" allUniqueName="[oncology_table].[Pharmacotherapeutic group (human)].[All]" dimensionUniqueName="[oncology_table]" displayFolder="" count="0" memberValueDatatype="130" unbalanced="0"/>
    <cacheHierarchy uniqueName="[oncology_table].[Therapeutic indication]" caption="Therapeutic indication" attribute="1" defaultMemberUniqueName="[oncology_table].[Therapeutic indication].[All]" allUniqueName="[oncology_table].[Therapeutic indication].[All]" dimensionUniqueName="[oncology_table]" displayFolder="" count="0" memberValueDatatype="130" unbalanced="0"/>
    <cacheHierarchy uniqueName="[oncology_table].[Additional monitoring]" caption="Additional monitoring" attribute="1" defaultMemberUniqueName="[oncology_table].[Additional monitoring].[All]" allUniqueName="[oncology_table].[Additional monitoring].[All]" dimensionUniqueName="[oncology_table]" displayFolder="" count="0" memberValueDatatype="130" unbalanced="0"/>
    <cacheHierarchy uniqueName="[oncology_table].[Advanced therapy]" caption="Advanced therapy" attribute="1" defaultMemberUniqueName="[oncology_table].[Advanced therapy].[All]" allUniqueName="[oncology_table].[Advanced therapy].[All]" dimensionUniqueName="[oncology_table]" displayFolder="" count="0" memberValueDatatype="130" unbalanced="0"/>
    <cacheHierarchy uniqueName="[oncology_table].[Biosimilar]" caption="Biosimilar" attribute="1" defaultMemberUniqueName="[oncology_table].[Biosimilar].[All]" allUniqueName="[oncology_table].[Biosimilar].[All]" dimensionUniqueName="[oncology_table]" displayFolder="" count="0" memberValueDatatype="130" unbalanced="0"/>
    <cacheHierarchy uniqueName="[oncology_table].[Generic]" caption="Generic" attribute="1" defaultMemberUniqueName="[oncology_table].[Generic].[All]" allUniqueName="[oncology_table].[Generic].[All]" dimensionUniqueName="[oncology_table]" displayFolder="" count="0" memberValueDatatype="130" unbalanced="0"/>
    <cacheHierarchy uniqueName="[oncology_table].[Product Type]" caption="Product Type" attribute="1" defaultMemberUniqueName="[oncology_table].[Product Type].[All]" allUniqueName="[oncology_table].[Product Type].[All]" dimensionUniqueName="[oncology_table]" displayFolder="" count="0" memberValueDatatype="130" unbalanced="0"/>
    <cacheHierarchy uniqueName="[oncology_table].[Conditional approval]" caption="Conditional approval" attribute="1" defaultMemberUniqueName="[oncology_table].[Conditional approval].[All]" allUniqueName="[oncology_table].[Conditional approval].[All]" dimensionUniqueName="[oncology_table]" displayFolder="" count="0" memberValueDatatype="130" unbalanced="0"/>
    <cacheHierarchy uniqueName="[oncology_table].[Exceptional circumstances]" caption="Exceptional circumstances" attribute="1" defaultMemberUniqueName="[oncology_table].[Exceptional circumstances].[All]" allUniqueName="[oncology_table].[Exceptional circumstances].[All]" dimensionUniqueName="[oncology_table]" displayFolder="" count="0" memberValueDatatype="130" unbalanced="0"/>
    <cacheHierarchy uniqueName="[oncology_table].[Generic2]" caption="Generic2" attribute="1" defaultMemberUniqueName="[oncology_table].[Generic2].[All]" allUniqueName="[oncology_table].[Generic2].[All]" dimensionUniqueName="[oncology_table]" displayFolder="" count="0" memberValueDatatype="130" unbalanced="0"/>
    <cacheHierarchy uniqueName="[oncology_table].[Orphan medicine]" caption="Orphan medicine" attribute="1" defaultMemberUniqueName="[oncology_table].[Orphan medicine].[All]" allUniqueName="[oncology_table].[Orphan medicine].[All]" dimensionUniqueName="[oncology_table]" displayFolder="" count="0" memberValueDatatype="130" unbalanced="0"/>
    <cacheHierarchy uniqueName="[oncology_table].[PRIME: priority medicine]" caption="PRIME: priority medicine" attribute="1" defaultMemberUniqueName="[oncology_table].[PRIME: priority medicine].[All]" allUniqueName="[oncology_table].[PRIME: priority medicine].[All]" dimensionUniqueName="[oncology_table]" displayFolder="" count="0" memberValueDatatype="130" unbalanced="0"/>
    <cacheHierarchy uniqueName="[oncology_table].[Marketing authorisation holder]" caption="Marketing authorisation holder" attribute="1" defaultMemberUniqueName="[oncology_table].[Marketing authorisation holder].[All]" allUniqueName="[oncology_table].[Marketing authorisation holder].[All]" dimensionUniqueName="[oncology_table]" displayFolder="" count="0" memberValueDatatype="130" unbalanced="0"/>
    <cacheHierarchy uniqueName="[oncology_table].[Route of Administration]" caption="Route of Administration" attribute="1" defaultMemberUniqueName="[oncology_table].[Route of Administration].[All]" allUniqueName="[oncology_table].[Route of Administration].[All]" dimensionUniqueName="[oncology_table]" displayFolder="" count="0" memberValueDatatype="130" unbalanced="0"/>
    <cacheHierarchy uniqueName="[oncology_table].[Route of Administration Classification]" caption="Route of Administration Classification" attribute="1" defaultMemberUniqueName="[oncology_table].[Route of Administration Classification].[All]" allUniqueName="[oncology_table].[Route of Administration Classification].[All]" dimensionUniqueName="[oncology_table]" displayFolder="" count="0" memberValueDatatype="130" unbalanced="0"/>
    <cacheHierarchy uniqueName="[oncology_table].[Dosage Form]" caption="Dosage Form" attribute="1" defaultMemberUniqueName="[oncology_table].[Dosage Form].[All]" allUniqueName="[oncology_table].[Dosage Form].[All]" dimensionUniqueName="[oncology_table]" displayFolder="" count="0" memberValueDatatype="130" unbalanced="0"/>
    <cacheHierarchy uniqueName="[oncology_table].[European Commission decision date]" caption="European Commission decision date" attribute="1" defaultMemberUniqueName="[oncology_table].[European Commission decision date].[All]" allUniqueName="[oncology_table].[European Commission decision date].[All]" dimensionUniqueName="[oncology_table]" displayFolder="" count="0" memberValueDatatype="130" unbalanced="0"/>
    <cacheHierarchy uniqueName="[oncology_table].[Marketing authorisation date]" caption="Marketing authorisation date" attribute="1" defaultMemberUniqueName="[oncology_table].[Marketing authorisation date].[All]" allUniqueName="[oncology_table].[Marketing authorisation date].[All]" dimensionUniqueName="[oncology_table]" displayFolder="" count="0" memberValueDatatype="130" unbalanced="0"/>
    <cacheHierarchy uniqueName="[oncology_table].[MA Year]" caption="MA Year" attribute="1" defaultMemberUniqueName="[oncology_table].[MA Year].[All]" allUniqueName="[oncology_table].[MA Year].[All]" dimensionUniqueName="[oncology_table]" displayFolder="" count="0" memberValueDatatype="20" unbalanced="0"/>
    <cacheHierarchy uniqueName="[oncology_table].[First published date]" caption="First published date" attribute="1" defaultMemberUniqueName="[oncology_table].[First published date].[All]" allUniqueName="[oncology_table].[First published date].[All]" dimensionUniqueName="[oncology_table]" displayFolder="" count="0" memberValueDatatype="130" unbalanced="0"/>
    <cacheHierarchy uniqueName="[oncology_table].[Medicine URL]" caption="Medicine URL" attribute="1" defaultMemberUniqueName="[oncology_table].[Medicine URL].[All]" allUniqueName="[oncology_table].[Medicine URL].[All]" dimensionUniqueName="[oncology_tabl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Name of medicine]" caption="Name of medicine" attribute="1" defaultMemberUniqueName="[Range].[Name of medicine].[All]" allUniqueName="[Range].[Name of medicine].[All]" dimensionUniqueName="[Range]" displayFolder="" count="0" memberValueDatatype="130" unbalanced="0"/>
    <cacheHierarchy uniqueName="[Range].[EMA product number]" caption="EMA product number" attribute="1" defaultMemberUniqueName="[Range].[EMA product number].[All]" allUniqueName="[Range].[EMA product number].[All]" dimensionUniqueName="[Range]" displayFolder="" count="0" memberValueDatatype="130" unbalanced="0"/>
    <cacheHierarchy uniqueName="[Range].[Medicine status]" caption="Medicine status" attribute="1" defaultMemberUniqueName="[Range].[Medicine status].[All]" allUniqueName="[Range].[Medicine status].[All]" dimensionUniqueName="[Range]" displayFolder="" count="0" memberValueDatatype="130" unbalanced="0"/>
    <cacheHierarchy uniqueName="[Range].[Active substance]" caption="Active substance" attribute="1" defaultMemberUniqueName="[Range].[Active substance].[All]" allUniqueName="[Range].[Active substance].[All]" dimensionUniqueName="[Range]" displayFolder="" count="0" memberValueDatatype="130" unbalanced="0"/>
    <cacheHierarchy uniqueName="[Range].[Medicine Type]" caption="Medicine Type" attribute="1" defaultMemberUniqueName="[Range].[Medicine Type].[All]" allUniqueName="[Range].[Medicine Type].[All]" dimensionUniqueName="[Range]" displayFolder="" count="0" memberValueDatatype="130" unbalanced="0"/>
    <cacheHierarchy uniqueName="[Range].[Therapy Type]" caption="Therapy Type" attribute="1" defaultMemberUniqueName="[Range].[Therapy Type].[All]" allUniqueName="[Range].[Therapy Type].[All]" dimensionUniqueName="[Range]" displayFolder="" count="2" memberValueDatatype="130" unbalanced="0">
      <fieldsUsage count="2">
        <fieldUsage x="-1"/>
        <fieldUsage x="2"/>
      </fieldsUsage>
    </cacheHierarchy>
    <cacheHierarchy uniqueName="[Range].[Cancer Type]" caption="Cancer Type" attribute="1" defaultMemberUniqueName="[Range].[Cancer Type].[All]" allUniqueName="[Range].[Cancer Type].[All]" dimensionUniqueName="[Range]" displayFolder="" count="2" memberValueDatatype="130" unbalanced="0">
      <fieldsUsage count="2">
        <fieldUsage x="-1"/>
        <fieldUsage x="5"/>
      </fieldsUsage>
    </cacheHierarchy>
    <cacheHierarchy uniqueName="[Range].[Cancer Subtype]" caption="Cancer Subtype" attribute="1" defaultMemberUniqueName="[Range].[Cancer Subtype].[All]" allUniqueName="[Range].[Cancer Subtype].[All]" dimensionUniqueName="[Range]" displayFolder="" count="0" memberValueDatatype="130" unbalanced="0"/>
    <cacheHierarchy uniqueName="[Range].[ATC code (human)]" caption="ATC code (human)" attribute="1" defaultMemberUniqueName="[Range].[ATC code (human)].[All]" allUniqueName="[Range].[ATC code (human)].[All]" dimensionUniqueName="[Range]" displayFolder="" count="0" memberValueDatatype="130" unbalanced="0"/>
    <cacheHierarchy uniqueName="[Range].[Pharmacotherapeutic group (human)]" caption="Pharmacotherapeutic group (human)" attribute="1" defaultMemberUniqueName="[Range].[Pharmacotherapeutic group (human)].[All]" allUniqueName="[Range].[Pharmacotherapeutic group (human)].[All]" dimensionUniqueName="[Range]" displayFolder="" count="0" memberValueDatatype="130" unbalanced="0"/>
    <cacheHierarchy uniqueName="[Range].[Therapeutic indication]" caption="Therapeutic indication" attribute="1" defaultMemberUniqueName="[Range].[Therapeutic indication].[All]" allUniqueName="[Range].[Therapeutic indication].[All]" dimensionUniqueName="[Range]" displayFolder="" count="0" memberValueDatatype="130" unbalanced="0"/>
    <cacheHierarchy uniqueName="[Range].[Additional monitoring]" caption="Additional monitoring" attribute="1" defaultMemberUniqueName="[Range].[Additional monitoring].[All]" allUniqueName="[Range].[Additional monitoring].[All]" dimensionUniqueName="[Range]" displayFolder="" count="0" memberValueDatatype="130" unbalanced="0"/>
    <cacheHierarchy uniqueName="[Range].[Advanced therapy]" caption="Advanced therapy" attribute="1" defaultMemberUniqueName="[Range].[Advanced therapy].[All]" allUniqueName="[Range].[Advanced therapy].[All]" dimensionUniqueName="[Range]" displayFolder="" count="0" memberValueDatatype="130" unbalanced="0"/>
    <cacheHierarchy uniqueName="[Range].[Biosimilar]" caption="Biosimilar" attribute="1" defaultMemberUniqueName="[Range].[Biosimilar].[All]" allUniqueName="[Range].[Biosimilar].[All]" dimensionUniqueName="[Range]" displayFolder="" count="0" memberValueDatatype="130" unbalanced="0"/>
    <cacheHierarchy uniqueName="[Range].[Generic]" caption="Generic" attribute="1" defaultMemberUniqueName="[Range].[Generic].[All]" allUniqueName="[Range].[Generic].[All]" dimensionUniqueName="[Range]" displayFolder="" count="0" memberValueDatatype="130" unbalanced="0"/>
    <cacheHierarchy uniqueName="[Range].[Product Type]" caption="Product Type" attribute="1" defaultMemberUniqueName="[Range].[Product Type].[All]" allUniqueName="[Range].[Product Type].[All]" dimensionUniqueName="[Range]" displayFolder="" count="2" memberValueDatatype="130" unbalanced="0">
      <fieldsUsage count="2">
        <fieldUsage x="-1"/>
        <fieldUsage x="4"/>
      </fieldsUsage>
    </cacheHierarchy>
    <cacheHierarchy uniqueName="[Range].[Conditional approval]" caption="Conditional approval" attribute="1" defaultMemberUniqueName="[Range].[Conditional approval].[All]" allUniqueName="[Range].[Conditional approval].[All]" dimensionUniqueName="[Range]" displayFolder="" count="0" memberValueDatatype="130" unbalanced="0"/>
    <cacheHierarchy uniqueName="[Range].[Exceptional circumstances]" caption="Exceptional circumstances" attribute="1" defaultMemberUniqueName="[Range].[Exceptional circumstances].[All]" allUniqueName="[Range].[Exceptional circumstances].[All]" dimensionUniqueName="[Range]" displayFolder="" count="0" memberValueDatatype="130" unbalanced="0"/>
    <cacheHierarchy uniqueName="[Range].[Generic2]" caption="Generic2" attribute="1" defaultMemberUniqueName="[Range].[Generic2].[All]" allUniqueName="[Range].[Generic2].[All]" dimensionUniqueName="[Range]" displayFolder="" count="0" memberValueDatatype="130" unbalanced="0"/>
    <cacheHierarchy uniqueName="[Range].[Orphan medicine]" caption="Orphan medicine" attribute="1" defaultMemberUniqueName="[Range].[Orphan medicine].[All]" allUniqueName="[Range].[Orphan medicine].[All]" dimensionUniqueName="[Range]" displayFolder="" count="0" memberValueDatatype="130" unbalanced="0"/>
    <cacheHierarchy uniqueName="[Range].[PRIME: priority medicine]" caption="PRIME: priority medicine" attribute="1" defaultMemberUniqueName="[Range].[PRIME: priority medicine].[All]" allUniqueName="[Range].[PRIME: priority medicine].[All]" dimensionUniqueName="[Range]" displayFolder="" count="0" memberValueDatatype="130" unbalanced="0"/>
    <cacheHierarchy uniqueName="[Range].[Marketing authorisation holder]" caption="Marketing authorisation holder" attribute="1" defaultMemberUniqueName="[Range].[Marketing authorisation holder].[All]" allUniqueName="[Range].[Marketing authorisation holder].[All]" dimensionUniqueName="[Range]" displayFolder="" count="0" memberValueDatatype="130" unbalanced="0"/>
    <cacheHierarchy uniqueName="[Range].[Route of Administration]" caption="Route of Administration" attribute="1" defaultMemberUniqueName="[Range].[Route of Administration].[All]" allUniqueName="[Range].[Route of Administration].[All]" dimensionUniqueName="[Range]" displayFolder="" count="0" memberValueDatatype="130" unbalanced="0"/>
    <cacheHierarchy uniqueName="[Range].[Route of Administration Classification]" caption="Route of Administration Classification" attribute="1" defaultMemberUniqueName="[Range].[Route of Administration Classification].[All]" allUniqueName="[Range].[Route of Administration Classification].[All]" dimensionUniqueName="[Range]" displayFolder="" count="2" memberValueDatatype="130" unbalanced="0">
      <fieldsUsage count="2">
        <fieldUsage x="-1"/>
        <fieldUsage x="6"/>
      </fieldsUsage>
    </cacheHierarchy>
    <cacheHierarchy uniqueName="[Range].[Dosage Form]" caption="Dosage Form" attribute="1" defaultMemberUniqueName="[Range].[Dosage Form].[All]" allUniqueName="[Range].[Dosage Form].[All]" dimensionUniqueName="[Range]" displayFolder="" count="2" memberValueDatatype="130" unbalanced="0">
      <fieldsUsage count="2">
        <fieldUsage x="-1"/>
        <fieldUsage x="7"/>
      </fieldsUsage>
    </cacheHierarchy>
    <cacheHierarchy uniqueName="[Range].[European Commission decision date]" caption="European Commission decision date" attribute="1" defaultMemberUniqueName="[Range].[European Commission decision date].[All]" allUniqueName="[Range].[European Commission decision date].[All]" dimensionUniqueName="[Range]" displayFolder="" count="0" memberValueDatatype="130" unbalanced="0"/>
    <cacheHierarchy uniqueName="[Range].[Marketing authorisation date]" caption="Marketing authorisation date" attribute="1" defaultMemberUniqueName="[Range].[Marketing authorisation date].[All]" allUniqueName="[Range].[Marketing authorisation date].[All]" dimensionUniqueName="[Range]" displayFolder="" count="0" memberValueDatatype="130" unbalanced="0"/>
    <cacheHierarchy uniqueName="[Range].[MA Year]" caption="MA Year" attribute="1" defaultMemberUniqueName="[Range].[MA Year].[All]" allUniqueName="[Range].[MA Year].[All]" dimensionUniqueName="[Range]" displayFolder="" count="2" memberValueDatatype="20" unbalanced="0">
      <fieldsUsage count="2">
        <fieldUsage x="-1"/>
        <fieldUsage x="3"/>
      </fieldsUsage>
    </cacheHierarchy>
    <cacheHierarchy uniqueName="[Range].[First published date]" caption="First published date" attribute="1" defaultMemberUniqueName="[Range].[First published date].[All]" allUniqueName="[Range].[First published date].[All]" dimensionUniqueName="[Range]" displayFolder="" count="0" memberValueDatatype="130" unbalanced="0"/>
    <cacheHierarchy uniqueName="[Range].[Medicine URL]" caption="Medicine URL" attribute="1" defaultMemberUniqueName="[Range].[Medicine URL].[All]" allUniqueName="[Range].[Medicine URL].[All]" dimensionUniqueName="[Range]"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Name of medicine]" caption="Name of medicine" attribute="1" defaultMemberUniqueName="[Range 1].[Name of medicine].[All]" allUniqueName="[Range 1].[Name of medicine].[All]" dimensionUniqueName="[Range 1]" displayFolder="" count="0" memberValueDatatype="130" unbalanced="0"/>
    <cacheHierarchy uniqueName="[Range 1].[EMA product number]" caption="EMA product number" attribute="1" defaultMemberUniqueName="[Range 1].[EMA product number].[All]" allUniqueName="[Range 1].[EMA product number].[All]" dimensionUniqueName="[Range 1]" displayFolder="" count="0" memberValueDatatype="130" unbalanced="0"/>
    <cacheHierarchy uniqueName="[Range 1].[Medicine status]" caption="Medicine status" attribute="1" defaultMemberUniqueName="[Range 1].[Medicine status].[All]" allUniqueName="[Range 1].[Medicine status].[All]" dimensionUniqueName="[Range 1]" displayFolder="" count="0" memberValueDatatype="130" unbalanced="0"/>
    <cacheHierarchy uniqueName="[Range 1].[Active substance]" caption="Active substance" attribute="1" defaultMemberUniqueName="[Range 1].[Active substance].[All]" allUniqueName="[Range 1].[Active substance].[All]" dimensionUniqueName="[Range 1]" displayFolder="" count="0" memberValueDatatype="130" unbalanced="0"/>
    <cacheHierarchy uniqueName="[Range 1].[Therapy Type]" caption="Therapy Type" attribute="1" defaultMemberUniqueName="[Range 1].[Therapy Type].[All]" allUniqueName="[Range 1].[Therapy Type].[All]" dimensionUniqueName="[Range 1]" displayFolder="" count="0" memberValueDatatype="130" unbalanced="0"/>
    <cacheHierarchy uniqueName="[Range 1].[Cancer Type]" caption="Cancer Type" attribute="1" defaultMemberUniqueName="[Range 1].[Cancer Type].[All]" allUniqueName="[Range 1].[Cancer Type].[All]" dimensionUniqueName="[Range 1]" displayFolder="" count="0" memberValueDatatype="130" unbalanced="0"/>
    <cacheHierarchy uniqueName="[Range 1].[Cancer Subtype]" caption="Cancer Subtype" attribute="1" defaultMemberUniqueName="[Range 1].[Cancer Subtype].[All]" allUniqueName="[Range 1].[Cancer Subtype].[All]" dimensionUniqueName="[Range 1]" displayFolder="" count="0" memberValueDatatype="130" unbalanced="0"/>
    <cacheHierarchy uniqueName="[Range 1].[ATC code (human)]" caption="ATC code (human)" attribute="1" defaultMemberUniqueName="[Range 1].[ATC code (human)].[All]" allUniqueName="[Range 1].[ATC code (human)].[All]" dimensionUniqueName="[Range 1]" displayFolder="" count="0" memberValueDatatype="130" unbalanced="0"/>
    <cacheHierarchy uniqueName="[Range 1].[Pharmacotherapeutic group (human)]" caption="Pharmacotherapeutic group (human)" attribute="1" defaultMemberUniqueName="[Range 1].[Pharmacotherapeutic group (human)].[All]" allUniqueName="[Range 1].[Pharmacotherapeutic group (human)].[All]" dimensionUniqueName="[Range 1]" displayFolder="" count="0" memberValueDatatype="130" unbalanced="0"/>
    <cacheHierarchy uniqueName="[Range 1].[Therapeutic indication]" caption="Therapeutic indication" attribute="1" defaultMemberUniqueName="[Range 1].[Therapeutic indication].[All]" allUniqueName="[Range 1].[Therapeutic indication].[All]" dimensionUniqueName="[Range 1]" displayFolder="" count="0" memberValueDatatype="130" unbalanced="0"/>
    <cacheHierarchy uniqueName="[Range 1].[Additional monitoring]" caption="Additional monitoring" attribute="1" defaultMemberUniqueName="[Range 1].[Additional monitoring].[All]" allUniqueName="[Range 1].[Additional monitoring].[All]" dimensionUniqueName="[Range 1]" displayFolder="" count="0" memberValueDatatype="130" unbalanced="0"/>
    <cacheHierarchy uniqueName="[Range 1].[Advanced therapy]" caption="Advanced therapy" attribute="1" defaultMemberUniqueName="[Range 1].[Advanced therapy].[All]" allUniqueName="[Range 1].[Advanced therapy].[All]" dimensionUniqueName="[Range 1]" displayFolder="" count="0" memberValueDatatype="130" unbalanced="0"/>
    <cacheHierarchy uniqueName="[Range 1].[Biosimilar]" caption="Biosimilar" attribute="1" defaultMemberUniqueName="[Range 1].[Biosimilar].[All]" allUniqueName="[Range 1].[Biosimilar].[All]" dimensionUniqueName="[Range 1]" displayFolder="" count="0" memberValueDatatype="130" unbalanced="0"/>
    <cacheHierarchy uniqueName="[Range 1].[Generic]" caption="Generic" attribute="1" defaultMemberUniqueName="[Range 1].[Generic].[All]" allUniqueName="[Range 1].[Generic].[All]" dimensionUniqueName="[Range 1]" displayFolder="" count="0" memberValueDatatype="130" unbalanced="0"/>
    <cacheHierarchy uniqueName="[Range 1].[Product Type]" caption="Product Type" attribute="1" defaultMemberUniqueName="[Range 1].[Product Type].[All]" allUniqueName="[Range 1].[Product Type].[All]" dimensionUniqueName="[Range 1]" displayFolder="" count="0" memberValueDatatype="130" unbalanced="0"/>
    <cacheHierarchy uniqueName="[Range 1].[Conditional approval]" caption="Conditional approval" attribute="1" defaultMemberUniqueName="[Range 1].[Conditional approval].[All]" allUniqueName="[Range 1].[Conditional approval].[All]" dimensionUniqueName="[Range 1]" displayFolder="" count="0" memberValueDatatype="130" unbalanced="0"/>
    <cacheHierarchy uniqueName="[Range 1].[Exceptional circumstances]" caption="Exceptional circumstances" attribute="1" defaultMemberUniqueName="[Range 1].[Exceptional circumstances].[All]" allUniqueName="[Range 1].[Exceptional circumstances].[All]" dimensionUniqueName="[Range 1]" displayFolder="" count="0" memberValueDatatype="130" unbalanced="0"/>
    <cacheHierarchy uniqueName="[Range 1].[Generic2]" caption="Generic2" attribute="1" defaultMemberUniqueName="[Range 1].[Generic2].[All]" allUniqueName="[Range 1].[Generic2].[All]" dimensionUniqueName="[Range 1]" displayFolder="" count="0" memberValueDatatype="130" unbalanced="0"/>
    <cacheHierarchy uniqueName="[Range 1].[Orphan medicine]" caption="Orphan medicine" attribute="1" defaultMemberUniqueName="[Range 1].[Orphan medicine].[All]" allUniqueName="[Range 1].[Orphan medicine].[All]" dimensionUniqueName="[Range 1]" displayFolder="" count="0" memberValueDatatype="130" unbalanced="0"/>
    <cacheHierarchy uniqueName="[Range 1].[PRIME: priority medicine]" caption="PRIME: priority medicine" attribute="1" defaultMemberUniqueName="[Range 1].[PRIME: priority medicine].[All]" allUniqueName="[Range 1].[PRIME: priority medicine].[All]" dimensionUniqueName="[Range 1]" displayFolder="" count="0" memberValueDatatype="130" unbalanced="0"/>
    <cacheHierarchy uniqueName="[Range 1].[Marketing authorisation holder]" caption="Marketing authorisation holder" attribute="1" defaultMemberUniqueName="[Range 1].[Marketing authorisation holder].[All]" allUniqueName="[Range 1].[Marketing authorisation holder].[All]" dimensionUniqueName="[Range 1]" displayFolder="" count="2" memberValueDatatype="130" unbalanced="0">
      <fieldsUsage count="2">
        <fieldUsage x="-1"/>
        <fieldUsage x="0"/>
      </fieldsUsage>
    </cacheHierarchy>
    <cacheHierarchy uniqueName="[Range 1].[Route of Administration]" caption="Route of Administration" attribute="1" defaultMemberUniqueName="[Range 1].[Route of Administration].[All]" allUniqueName="[Range 1].[Route of Administration].[All]" dimensionUniqueName="[Range 1]" displayFolder="" count="0" memberValueDatatype="130" unbalanced="0"/>
    <cacheHierarchy uniqueName="[Range 1].[Route of Administration Classification]" caption="Route of Administration Classification" attribute="1" defaultMemberUniqueName="[Range 1].[Route of Administration Classification].[All]" allUniqueName="[Range 1].[Route of Administration Classification].[All]" dimensionUniqueName="[Range 1]" displayFolder="" count="0" memberValueDatatype="130" unbalanced="0"/>
    <cacheHierarchy uniqueName="[Range 1].[Dosage Form1]" caption="Dosage Form1" attribute="1" defaultMemberUniqueName="[Range 1].[Dosage Form1].[All]" allUniqueName="[Range 1].[Dosage Form1].[All]" dimensionUniqueName="[Range 1]" displayFolder="" count="0" memberValueDatatype="130" unbalanced="0"/>
    <cacheHierarchy uniqueName="[Range 1].[Dosage form]" caption="Dosage form" attribute="1" defaultMemberUniqueName="[Range 1].[Dosage form].[All]" allUniqueName="[Range 1].[Dosage form].[All]" dimensionUniqueName="[Range 1]" displayFolder="" count="0" memberValueDatatype="130" unbalanced="0"/>
    <cacheHierarchy uniqueName="[Range 1].[European Commission decision date]" caption="European Commission decision date" attribute="1" defaultMemberUniqueName="[Range 1].[European Commission decision date].[All]" allUniqueName="[Range 1].[European Commission decision date].[All]" dimensionUniqueName="[Range 1]" displayFolder="" count="0" memberValueDatatype="130" unbalanced="0"/>
    <cacheHierarchy uniqueName="[Range 1].[Marketing authorisation date]" caption="Marketing authorisation date" attribute="1" defaultMemberUniqueName="[Range 1].[Marketing authorisation date].[All]" allUniqueName="[Range 1].[Marketing authorisation date].[All]" dimensionUniqueName="[Range 1]" displayFolder="" count="0" memberValueDatatype="130" unbalanced="0"/>
    <cacheHierarchy uniqueName="[Range 1].[MA Year]" caption="MA Year" attribute="1" defaultMemberUniqueName="[Range 1].[MA Year].[All]" allUniqueName="[Range 1].[MA Year].[All]" dimensionUniqueName="[Range 1]" displayFolder="" count="0" memberValueDatatype="20" unbalanced="0"/>
    <cacheHierarchy uniqueName="[Range 1].[First published date]" caption="First published date" attribute="1" defaultMemberUniqueName="[Range 1].[First published date].[All]" allUniqueName="[Range 1].[First published date].[All]" dimensionUniqueName="[Range 1]" displayFolder="" count="0" memberValueDatatype="130" unbalanced="0"/>
    <cacheHierarchy uniqueName="[Range 1].[Medicine URL]" caption="Medicine URL" attribute="1" defaultMemberUniqueName="[Range 1].[Medicine URL].[All]" allUniqueName="[Range 1].[Medicine URL].[All]" dimensionUniqueName="[Range 1]" displayFolder="" count="0" memberValueDatatype="130" unbalanced="0"/>
    <cacheHierarchy uniqueName="[Measures].[__XL_Count Range]" caption="__XL_Count Range" measure="1" displayFolder="" measureGroup="Range" count="0" hidden="1"/>
    <cacheHierarchy uniqueName="[Measures].[__XL_Count oncology_table]" caption="__XL_Count oncology_table" measure="1" displayFolder="" measureGroup="oncology_tabl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Name of medicine]" caption="Count of Name of medicine" measure="1" displayFolder="" measureGroup="Range" count="0" hidden="1">
      <extLst>
        <ext xmlns:x15="http://schemas.microsoft.com/office/spreadsheetml/2010/11/main" uri="{B97F6D7D-B522-45F9-BDA1-12C45D357490}">
          <x15:cacheHierarchy aggregatedColumn="32"/>
        </ext>
      </extLst>
    </cacheHierarchy>
    <cacheHierarchy uniqueName="[Measures].[Distinct Count of Name of medicine]" caption="Distinct Count of Name of medicine" measure="1" displayFolder="" measureGroup="Range" count="0" hidden="1">
      <extLst>
        <ext xmlns:x15="http://schemas.microsoft.com/office/spreadsheetml/2010/11/main" uri="{B97F6D7D-B522-45F9-BDA1-12C45D357490}">
          <x15:cacheHierarchy aggregatedColumn="32"/>
        </ext>
      </extLst>
    </cacheHierarchy>
    <cacheHierarchy uniqueName="[Measures].[Count of Biosimilar]" caption="Count of Biosimilar" measure="1" displayFolder="" measureGroup="Range" count="0" hidden="1">
      <extLst>
        <ext xmlns:x15="http://schemas.microsoft.com/office/spreadsheetml/2010/11/main" uri="{B97F6D7D-B522-45F9-BDA1-12C45D357490}">
          <x15:cacheHierarchy aggregatedColumn="45"/>
        </ext>
      </extLst>
    </cacheHierarchy>
    <cacheHierarchy uniqueName="[Measures].[Count of Product Type]" caption="Count of Product Type" measure="1" displayFolder="" measureGroup="Range" count="0" hidden="1">
      <extLst>
        <ext xmlns:x15="http://schemas.microsoft.com/office/spreadsheetml/2010/11/main" uri="{B97F6D7D-B522-45F9-BDA1-12C45D357490}">
          <x15:cacheHierarchy aggregatedColumn="47"/>
        </ext>
      </extLst>
    </cacheHierarchy>
    <cacheHierarchy uniqueName="[Measures].[Distinct Count of Product Type]" caption="Distinct Count of Product Type" measure="1" displayFolder="" measureGroup="Range" count="0" hidden="1">
      <extLst>
        <ext xmlns:x15="http://schemas.microsoft.com/office/spreadsheetml/2010/11/main" uri="{B97F6D7D-B522-45F9-BDA1-12C45D357490}">
          <x15:cacheHierarchy aggregatedColumn="47"/>
        </ext>
      </extLst>
    </cacheHierarchy>
    <cacheHierarchy uniqueName="[Measures].[Count of EMA product number]" caption="Count of EMA product number" measure="1" displayFolder="" measureGroup="Range" count="0" hidden="1">
      <extLst>
        <ext xmlns:x15="http://schemas.microsoft.com/office/spreadsheetml/2010/11/main" uri="{B97F6D7D-B522-45F9-BDA1-12C45D357490}">
          <x15:cacheHierarchy aggregatedColumn="33"/>
        </ext>
      </extLst>
    </cacheHierarchy>
    <cacheHierarchy uniqueName="[Measures].[Distinct Count of EMA product number]" caption="Distinct Count of EMA product number" measure="1" displayFolder="" measureGroup="Range" count="0" hidden="1">
      <extLst>
        <ext xmlns:x15="http://schemas.microsoft.com/office/spreadsheetml/2010/11/main" uri="{B97F6D7D-B522-45F9-BDA1-12C45D357490}">
          <x15:cacheHierarchy aggregatedColumn="33"/>
        </ext>
      </extLst>
    </cacheHierarchy>
    <cacheHierarchy uniqueName="[Measures].[Count of EMA product number 2]" caption="Count of EMA product number 2" measure="1" displayFolder="" measureGroup="oncology_table" count="0" hidden="1">
      <extLst>
        <ext xmlns:x15="http://schemas.microsoft.com/office/spreadsheetml/2010/11/main" uri="{B97F6D7D-B522-45F9-BDA1-12C45D357490}">
          <x15:cacheHierarchy aggregatedColumn="2"/>
        </ext>
      </extLst>
    </cacheHierarchy>
    <cacheHierarchy uniqueName="[Measures].[Distinct Count of EMA product number 2]" caption="Distinct Count of EMA product number 2" measure="1" displayFolder="" measureGroup="oncology_table" count="0" hidden="1">
      <extLst>
        <ext xmlns:x15="http://schemas.microsoft.com/office/spreadsheetml/2010/11/main" uri="{B97F6D7D-B522-45F9-BDA1-12C45D357490}">
          <x15:cacheHierarchy aggregatedColumn="2"/>
        </ext>
      </extLst>
    </cacheHierarchy>
    <cacheHierarchy uniqueName="[Measures].[Count of Dosage Form1]" caption="Count of Dosage Form1" measure="1" displayFolder="" measureGroup="Range 1" count="0" hidden="1">
      <extLst>
        <ext xmlns:x15="http://schemas.microsoft.com/office/spreadsheetml/2010/11/main" uri="{B97F6D7D-B522-45F9-BDA1-12C45D357490}">
          <x15:cacheHierarchy aggregatedColumn="86"/>
        </ext>
      </extLst>
    </cacheHierarchy>
    <cacheHierarchy uniqueName="[Measures].[Count of EMA product number 3]" caption="Count of EMA product number 3" measure="1" displayFolder="" measureGroup="Range 1" count="0" hidden="1">
      <extLst>
        <ext xmlns:x15="http://schemas.microsoft.com/office/spreadsheetml/2010/11/main" uri="{B97F6D7D-B522-45F9-BDA1-12C45D357490}">
          <x15:cacheHierarchy aggregatedColumn="64"/>
        </ext>
      </extLst>
    </cacheHierarchy>
    <cacheHierarchy uniqueName="[Measures].[Distinct Count of EMA product number 3]" caption="Distinct Count of EMA product number 3" measure="1" displayFolder="" measureGroup="Range 1" count="0" oneField="1" hidden="1">
      <fieldsUsage count="1">
        <fieldUsage x="1"/>
      </fieldsUsage>
      <extLst>
        <ext xmlns:x15="http://schemas.microsoft.com/office/spreadsheetml/2010/11/main" uri="{B97F6D7D-B522-45F9-BDA1-12C45D357490}">
          <x15:cacheHierarchy aggregatedColumn="64"/>
        </ext>
      </extLst>
    </cacheHierarchy>
  </cacheHierarchies>
  <kpis count="0"/>
  <dimensions count="4">
    <dimension measure="1" name="Measures" uniqueName="[Measures]" caption="Measures"/>
    <dimension name="oncology_table" uniqueName="[oncology_table]" caption="oncology_table"/>
    <dimension name="Range" uniqueName="[Range]" caption="Range"/>
    <dimension name="Range 1" uniqueName="[Range 1]" caption="Range 1"/>
  </dimensions>
  <measureGroups count="3">
    <measureGroup name="oncology_table" caption="oncology_table"/>
    <measureGroup name="Range" caption="Range"/>
    <measureGroup name="Range 1" caption="Range 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V" refreshedDate="46110.631860185182" backgroundQuery="1" createdVersion="8" refreshedVersion="8" minRefreshableVersion="3" recordCount="0" supportSubquery="1" supportAdvancedDrill="1" xr:uid="{EC56ED5C-4ACA-4655-87E6-4D0044EEBDDC}">
  <cacheSource type="external" connectionId="1"/>
  <cacheFields count="7">
    <cacheField name="[Range].[Product Type].[Product Type]" caption="Product Type" numFmtId="0" hierarchy="47" level="1">
      <sharedItems count="3">
        <s v="Biosimilar"/>
        <s v="Generic"/>
        <s v="Innovator"/>
      </sharedItems>
    </cacheField>
    <cacheField name="[Measures].[Count of Product Type]" caption="Count of Product Type" numFmtId="0" hierarchy="100" level="32767"/>
    <cacheField name="[Range].[Therapy Type].[Therapy Type]" caption="Therapy Type" numFmtId="0" hierarchy="37" level="1">
      <sharedItems containsSemiMixedTypes="0" containsNonDate="0" containsString="0"/>
    </cacheField>
    <cacheField name="[Range].[MA Year].[MA Year]" caption="MA Year" numFmtId="0" hierarchy="59" level="1">
      <sharedItems containsSemiMixedTypes="0" containsNonDate="0" containsString="0"/>
    </cacheField>
    <cacheField name="[Range].[Cancer Type].[Cancer Type]" caption="Cancer Type" numFmtId="0" hierarchy="38" level="1">
      <sharedItems containsSemiMixedTypes="0" containsNonDate="0" containsString="0"/>
    </cacheField>
    <cacheField name="[Range].[Route of Administration Classification].[Route of Administration Classification]" caption="Route of Administration Classification" numFmtId="0" hierarchy="55" level="1">
      <sharedItems containsSemiMixedTypes="0" containsNonDate="0" containsString="0"/>
    </cacheField>
    <cacheField name="[Range].[Dosage Form].[Dosage Form]" caption="Dosage Form" numFmtId="0" hierarchy="56" level="1">
      <sharedItems containsSemiMixedTypes="0" containsNonDate="0" containsString="0"/>
    </cacheField>
  </cacheFields>
  <cacheHierarchies count="109">
    <cacheHierarchy uniqueName="[oncology_table].[Category]" caption="Category" attribute="1" defaultMemberUniqueName="[oncology_table].[Category].[All]" allUniqueName="[oncology_table].[Category].[All]" dimensionUniqueName="[oncology_table]" displayFolder="" count="0" memberValueDatatype="130" unbalanced="0"/>
    <cacheHierarchy uniqueName="[oncology_table].[Name of medicine]" caption="Name of medicine" attribute="1" defaultMemberUniqueName="[oncology_table].[Name of medicine].[All]" allUniqueName="[oncology_table].[Name of medicine].[All]" dimensionUniqueName="[oncology_table]" displayFolder="" count="0" memberValueDatatype="130" unbalanced="0"/>
    <cacheHierarchy uniqueName="[oncology_table].[EMA product number]" caption="EMA product number" attribute="1" defaultMemberUniqueName="[oncology_table].[EMA product number].[All]" allUniqueName="[oncology_table].[EMA product number].[All]" dimensionUniqueName="[oncology_table]" displayFolder="" count="0" memberValueDatatype="130" unbalanced="0"/>
    <cacheHierarchy uniqueName="[oncology_table].[Medicine status]" caption="Medicine status" attribute="1" defaultMemberUniqueName="[oncology_table].[Medicine status].[All]" allUniqueName="[oncology_table].[Medicine status].[All]" dimensionUniqueName="[oncology_table]" displayFolder="" count="0" memberValueDatatype="130" unbalanced="0"/>
    <cacheHierarchy uniqueName="[oncology_table].[Active substance]" caption="Active substance" attribute="1" defaultMemberUniqueName="[oncology_table].[Active substance].[All]" allUniqueName="[oncology_table].[Active substance].[All]" dimensionUniqueName="[oncology_table]" displayFolder="" count="0" memberValueDatatype="130" unbalanced="0"/>
    <cacheHierarchy uniqueName="[oncology_table].[Medicine Type]" caption="Medicine Type" attribute="1" defaultMemberUniqueName="[oncology_table].[Medicine Type].[All]" allUniqueName="[oncology_table].[Medicine Type].[All]" dimensionUniqueName="[oncology_table]" displayFolder="" count="0" memberValueDatatype="130" unbalanced="0"/>
    <cacheHierarchy uniqueName="[oncology_table].[Therapy Type]" caption="Therapy Type" attribute="1" defaultMemberUniqueName="[oncology_table].[Therapy Type].[All]" allUniqueName="[oncology_table].[Therapy Type].[All]" dimensionUniqueName="[oncology_table]" displayFolder="" count="0" memberValueDatatype="130" unbalanced="0"/>
    <cacheHierarchy uniqueName="[oncology_table].[Cancer Type]" caption="Cancer Type" attribute="1" defaultMemberUniqueName="[oncology_table].[Cancer Type].[All]" allUniqueName="[oncology_table].[Cancer Type].[All]" dimensionUniqueName="[oncology_table]" displayFolder="" count="0" memberValueDatatype="130" unbalanced="0"/>
    <cacheHierarchy uniqueName="[oncology_table].[Cancer Subtype]" caption="Cancer Subtype" attribute="1" defaultMemberUniqueName="[oncology_table].[Cancer Subtype].[All]" allUniqueName="[oncology_table].[Cancer Subtype].[All]" dimensionUniqueName="[oncology_table]" displayFolder="" count="0" memberValueDatatype="130" unbalanced="0"/>
    <cacheHierarchy uniqueName="[oncology_table].[ATC code (human)]" caption="ATC code (human)" attribute="1" defaultMemberUniqueName="[oncology_table].[ATC code (human)].[All]" allUniqueName="[oncology_table].[ATC code (human)].[All]" dimensionUniqueName="[oncology_table]" displayFolder="" count="0" memberValueDatatype="130" unbalanced="0"/>
    <cacheHierarchy uniqueName="[oncology_table].[Pharmacotherapeutic group (human)]" caption="Pharmacotherapeutic group (human)" attribute="1" defaultMemberUniqueName="[oncology_table].[Pharmacotherapeutic group (human)].[All]" allUniqueName="[oncology_table].[Pharmacotherapeutic group (human)].[All]" dimensionUniqueName="[oncology_table]" displayFolder="" count="0" memberValueDatatype="130" unbalanced="0"/>
    <cacheHierarchy uniqueName="[oncology_table].[Therapeutic indication]" caption="Therapeutic indication" attribute="1" defaultMemberUniqueName="[oncology_table].[Therapeutic indication].[All]" allUniqueName="[oncology_table].[Therapeutic indication].[All]" dimensionUniqueName="[oncology_table]" displayFolder="" count="0" memberValueDatatype="130" unbalanced="0"/>
    <cacheHierarchy uniqueName="[oncology_table].[Additional monitoring]" caption="Additional monitoring" attribute="1" defaultMemberUniqueName="[oncology_table].[Additional monitoring].[All]" allUniqueName="[oncology_table].[Additional monitoring].[All]" dimensionUniqueName="[oncology_table]" displayFolder="" count="0" memberValueDatatype="130" unbalanced="0"/>
    <cacheHierarchy uniqueName="[oncology_table].[Advanced therapy]" caption="Advanced therapy" attribute="1" defaultMemberUniqueName="[oncology_table].[Advanced therapy].[All]" allUniqueName="[oncology_table].[Advanced therapy].[All]" dimensionUniqueName="[oncology_table]" displayFolder="" count="0" memberValueDatatype="130" unbalanced="0"/>
    <cacheHierarchy uniqueName="[oncology_table].[Biosimilar]" caption="Biosimilar" attribute="1" defaultMemberUniqueName="[oncology_table].[Biosimilar].[All]" allUniqueName="[oncology_table].[Biosimilar].[All]" dimensionUniqueName="[oncology_table]" displayFolder="" count="0" memberValueDatatype="130" unbalanced="0"/>
    <cacheHierarchy uniqueName="[oncology_table].[Generic]" caption="Generic" attribute="1" defaultMemberUniqueName="[oncology_table].[Generic].[All]" allUniqueName="[oncology_table].[Generic].[All]" dimensionUniqueName="[oncology_table]" displayFolder="" count="0" memberValueDatatype="130" unbalanced="0"/>
    <cacheHierarchy uniqueName="[oncology_table].[Product Type]" caption="Product Type" attribute="1" defaultMemberUniqueName="[oncology_table].[Product Type].[All]" allUniqueName="[oncology_table].[Product Type].[All]" dimensionUniqueName="[oncology_table]" displayFolder="" count="0" memberValueDatatype="130" unbalanced="0"/>
    <cacheHierarchy uniqueName="[oncology_table].[Conditional approval]" caption="Conditional approval" attribute="1" defaultMemberUniqueName="[oncology_table].[Conditional approval].[All]" allUniqueName="[oncology_table].[Conditional approval].[All]" dimensionUniqueName="[oncology_table]" displayFolder="" count="0" memberValueDatatype="130" unbalanced="0"/>
    <cacheHierarchy uniqueName="[oncology_table].[Exceptional circumstances]" caption="Exceptional circumstances" attribute="1" defaultMemberUniqueName="[oncology_table].[Exceptional circumstances].[All]" allUniqueName="[oncology_table].[Exceptional circumstances].[All]" dimensionUniqueName="[oncology_table]" displayFolder="" count="0" memberValueDatatype="130" unbalanced="0"/>
    <cacheHierarchy uniqueName="[oncology_table].[Generic2]" caption="Generic2" attribute="1" defaultMemberUniqueName="[oncology_table].[Generic2].[All]" allUniqueName="[oncology_table].[Generic2].[All]" dimensionUniqueName="[oncology_table]" displayFolder="" count="0" memberValueDatatype="130" unbalanced="0"/>
    <cacheHierarchy uniqueName="[oncology_table].[Orphan medicine]" caption="Orphan medicine" attribute="1" defaultMemberUniqueName="[oncology_table].[Orphan medicine].[All]" allUniqueName="[oncology_table].[Orphan medicine].[All]" dimensionUniqueName="[oncology_table]" displayFolder="" count="0" memberValueDatatype="130" unbalanced="0"/>
    <cacheHierarchy uniqueName="[oncology_table].[PRIME: priority medicine]" caption="PRIME: priority medicine" attribute="1" defaultMemberUniqueName="[oncology_table].[PRIME: priority medicine].[All]" allUniqueName="[oncology_table].[PRIME: priority medicine].[All]" dimensionUniqueName="[oncology_table]" displayFolder="" count="0" memberValueDatatype="130" unbalanced="0"/>
    <cacheHierarchy uniqueName="[oncology_table].[Marketing authorisation holder]" caption="Marketing authorisation holder" attribute="1" defaultMemberUniqueName="[oncology_table].[Marketing authorisation holder].[All]" allUniqueName="[oncology_table].[Marketing authorisation holder].[All]" dimensionUniqueName="[oncology_table]" displayFolder="" count="0" memberValueDatatype="130" unbalanced="0"/>
    <cacheHierarchy uniqueName="[oncology_table].[Route of Administration]" caption="Route of Administration" attribute="1" defaultMemberUniqueName="[oncology_table].[Route of Administration].[All]" allUniqueName="[oncology_table].[Route of Administration].[All]" dimensionUniqueName="[oncology_table]" displayFolder="" count="0" memberValueDatatype="130" unbalanced="0"/>
    <cacheHierarchy uniqueName="[oncology_table].[Route of Administration Classification]" caption="Route of Administration Classification" attribute="1" defaultMemberUniqueName="[oncology_table].[Route of Administration Classification].[All]" allUniqueName="[oncology_table].[Route of Administration Classification].[All]" dimensionUniqueName="[oncology_table]" displayFolder="" count="0" memberValueDatatype="130" unbalanced="0"/>
    <cacheHierarchy uniqueName="[oncology_table].[Dosage Form]" caption="Dosage Form" attribute="1" defaultMemberUniqueName="[oncology_table].[Dosage Form].[All]" allUniqueName="[oncology_table].[Dosage Form].[All]" dimensionUniqueName="[oncology_table]" displayFolder="" count="0" memberValueDatatype="130" unbalanced="0"/>
    <cacheHierarchy uniqueName="[oncology_table].[European Commission decision date]" caption="European Commission decision date" attribute="1" defaultMemberUniqueName="[oncology_table].[European Commission decision date].[All]" allUniqueName="[oncology_table].[European Commission decision date].[All]" dimensionUniqueName="[oncology_table]" displayFolder="" count="0" memberValueDatatype="130" unbalanced="0"/>
    <cacheHierarchy uniqueName="[oncology_table].[Marketing authorisation date]" caption="Marketing authorisation date" attribute="1" defaultMemberUniqueName="[oncology_table].[Marketing authorisation date].[All]" allUniqueName="[oncology_table].[Marketing authorisation date].[All]" dimensionUniqueName="[oncology_table]" displayFolder="" count="0" memberValueDatatype="130" unbalanced="0"/>
    <cacheHierarchy uniqueName="[oncology_table].[MA Year]" caption="MA Year" attribute="1" defaultMemberUniqueName="[oncology_table].[MA Year].[All]" allUniqueName="[oncology_table].[MA Year].[All]" dimensionUniqueName="[oncology_table]" displayFolder="" count="0" memberValueDatatype="20" unbalanced="0"/>
    <cacheHierarchy uniqueName="[oncology_table].[First published date]" caption="First published date" attribute="1" defaultMemberUniqueName="[oncology_table].[First published date].[All]" allUniqueName="[oncology_table].[First published date].[All]" dimensionUniqueName="[oncology_table]" displayFolder="" count="0" memberValueDatatype="130" unbalanced="0"/>
    <cacheHierarchy uniqueName="[oncology_table].[Medicine URL]" caption="Medicine URL" attribute="1" defaultMemberUniqueName="[oncology_table].[Medicine URL].[All]" allUniqueName="[oncology_table].[Medicine URL].[All]" dimensionUniqueName="[oncology_tabl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Name of medicine]" caption="Name of medicine" attribute="1" defaultMemberUniqueName="[Range].[Name of medicine].[All]" allUniqueName="[Range].[Name of medicine].[All]" dimensionUniqueName="[Range]" displayFolder="" count="0" memberValueDatatype="130" unbalanced="0"/>
    <cacheHierarchy uniqueName="[Range].[EMA product number]" caption="EMA product number" attribute="1" defaultMemberUniqueName="[Range].[EMA product number].[All]" allUniqueName="[Range].[EMA product number].[All]" dimensionUniqueName="[Range]" displayFolder="" count="0" memberValueDatatype="130" unbalanced="0"/>
    <cacheHierarchy uniqueName="[Range].[Medicine status]" caption="Medicine status" attribute="1" defaultMemberUniqueName="[Range].[Medicine status].[All]" allUniqueName="[Range].[Medicine status].[All]" dimensionUniqueName="[Range]" displayFolder="" count="0" memberValueDatatype="130" unbalanced="0"/>
    <cacheHierarchy uniqueName="[Range].[Active substance]" caption="Active substance" attribute="1" defaultMemberUniqueName="[Range].[Active substance].[All]" allUniqueName="[Range].[Active substance].[All]" dimensionUniqueName="[Range]" displayFolder="" count="0" memberValueDatatype="130" unbalanced="0"/>
    <cacheHierarchy uniqueName="[Range].[Medicine Type]" caption="Medicine Type" attribute="1" defaultMemberUniqueName="[Range].[Medicine Type].[All]" allUniqueName="[Range].[Medicine Type].[All]" dimensionUniqueName="[Range]" displayFolder="" count="0" memberValueDatatype="130" unbalanced="0"/>
    <cacheHierarchy uniqueName="[Range].[Therapy Type]" caption="Therapy Type" attribute="1" defaultMemberUniqueName="[Range].[Therapy Type].[All]" allUniqueName="[Range].[Therapy Type].[All]" dimensionUniqueName="[Range]" displayFolder="" count="2" memberValueDatatype="130" unbalanced="0">
      <fieldsUsage count="2">
        <fieldUsage x="-1"/>
        <fieldUsage x="2"/>
      </fieldsUsage>
    </cacheHierarchy>
    <cacheHierarchy uniqueName="[Range].[Cancer Type]" caption="Cancer Type" attribute="1" defaultMemberUniqueName="[Range].[Cancer Type].[All]" allUniqueName="[Range].[Cancer Type].[All]" dimensionUniqueName="[Range]" displayFolder="" count="2" memberValueDatatype="130" unbalanced="0">
      <fieldsUsage count="2">
        <fieldUsage x="-1"/>
        <fieldUsage x="4"/>
      </fieldsUsage>
    </cacheHierarchy>
    <cacheHierarchy uniqueName="[Range].[Cancer Subtype]" caption="Cancer Subtype" attribute="1" defaultMemberUniqueName="[Range].[Cancer Subtype].[All]" allUniqueName="[Range].[Cancer Subtype].[All]" dimensionUniqueName="[Range]" displayFolder="" count="0" memberValueDatatype="130" unbalanced="0"/>
    <cacheHierarchy uniqueName="[Range].[ATC code (human)]" caption="ATC code (human)" attribute="1" defaultMemberUniqueName="[Range].[ATC code (human)].[All]" allUniqueName="[Range].[ATC code (human)].[All]" dimensionUniqueName="[Range]" displayFolder="" count="0" memberValueDatatype="130" unbalanced="0"/>
    <cacheHierarchy uniqueName="[Range].[Pharmacotherapeutic group (human)]" caption="Pharmacotherapeutic group (human)" attribute="1" defaultMemberUniqueName="[Range].[Pharmacotherapeutic group (human)].[All]" allUniqueName="[Range].[Pharmacotherapeutic group (human)].[All]" dimensionUniqueName="[Range]" displayFolder="" count="0" memberValueDatatype="130" unbalanced="0"/>
    <cacheHierarchy uniqueName="[Range].[Therapeutic indication]" caption="Therapeutic indication" attribute="1" defaultMemberUniqueName="[Range].[Therapeutic indication].[All]" allUniqueName="[Range].[Therapeutic indication].[All]" dimensionUniqueName="[Range]" displayFolder="" count="0" memberValueDatatype="130" unbalanced="0"/>
    <cacheHierarchy uniqueName="[Range].[Additional monitoring]" caption="Additional monitoring" attribute="1" defaultMemberUniqueName="[Range].[Additional monitoring].[All]" allUniqueName="[Range].[Additional monitoring].[All]" dimensionUniqueName="[Range]" displayFolder="" count="0" memberValueDatatype="130" unbalanced="0"/>
    <cacheHierarchy uniqueName="[Range].[Advanced therapy]" caption="Advanced therapy" attribute="1" defaultMemberUniqueName="[Range].[Advanced therapy].[All]" allUniqueName="[Range].[Advanced therapy].[All]" dimensionUniqueName="[Range]" displayFolder="" count="0" memberValueDatatype="130" unbalanced="0"/>
    <cacheHierarchy uniqueName="[Range].[Biosimilar]" caption="Biosimilar" attribute="1" defaultMemberUniqueName="[Range].[Biosimilar].[All]" allUniqueName="[Range].[Biosimilar].[All]" dimensionUniqueName="[Range]" displayFolder="" count="0" memberValueDatatype="130" unbalanced="0"/>
    <cacheHierarchy uniqueName="[Range].[Generic]" caption="Generic" attribute="1" defaultMemberUniqueName="[Range].[Generic].[All]" allUniqueName="[Range].[Generic].[All]" dimensionUniqueName="[Range]" displayFolder="" count="0" memberValueDatatype="130" unbalanced="0"/>
    <cacheHierarchy uniqueName="[Range].[Product Type]" caption="Product Type" attribute="1" defaultMemberUniqueName="[Range].[Product Type].[All]" allUniqueName="[Range].[Product Type].[All]" dimensionUniqueName="[Range]" displayFolder="" count="2" memberValueDatatype="130" unbalanced="0">
      <fieldsUsage count="2">
        <fieldUsage x="-1"/>
        <fieldUsage x="0"/>
      </fieldsUsage>
    </cacheHierarchy>
    <cacheHierarchy uniqueName="[Range].[Conditional approval]" caption="Conditional approval" attribute="1" defaultMemberUniqueName="[Range].[Conditional approval].[All]" allUniqueName="[Range].[Conditional approval].[All]" dimensionUniqueName="[Range]" displayFolder="" count="0" memberValueDatatype="130" unbalanced="0"/>
    <cacheHierarchy uniqueName="[Range].[Exceptional circumstances]" caption="Exceptional circumstances" attribute="1" defaultMemberUniqueName="[Range].[Exceptional circumstances].[All]" allUniqueName="[Range].[Exceptional circumstances].[All]" dimensionUniqueName="[Range]" displayFolder="" count="0" memberValueDatatype="130" unbalanced="0"/>
    <cacheHierarchy uniqueName="[Range].[Generic2]" caption="Generic2" attribute="1" defaultMemberUniqueName="[Range].[Generic2].[All]" allUniqueName="[Range].[Generic2].[All]" dimensionUniqueName="[Range]" displayFolder="" count="0" memberValueDatatype="130" unbalanced="0"/>
    <cacheHierarchy uniqueName="[Range].[Orphan medicine]" caption="Orphan medicine" attribute="1" defaultMemberUniqueName="[Range].[Orphan medicine].[All]" allUniqueName="[Range].[Orphan medicine].[All]" dimensionUniqueName="[Range]" displayFolder="" count="0" memberValueDatatype="130" unbalanced="0"/>
    <cacheHierarchy uniqueName="[Range].[PRIME: priority medicine]" caption="PRIME: priority medicine" attribute="1" defaultMemberUniqueName="[Range].[PRIME: priority medicine].[All]" allUniqueName="[Range].[PRIME: priority medicine].[All]" dimensionUniqueName="[Range]" displayFolder="" count="0" memberValueDatatype="130" unbalanced="0"/>
    <cacheHierarchy uniqueName="[Range].[Marketing authorisation holder]" caption="Marketing authorisation holder" attribute="1" defaultMemberUniqueName="[Range].[Marketing authorisation holder].[All]" allUniqueName="[Range].[Marketing authorisation holder].[All]" dimensionUniqueName="[Range]" displayFolder="" count="0" memberValueDatatype="130" unbalanced="0"/>
    <cacheHierarchy uniqueName="[Range].[Route of Administration]" caption="Route of Administration" attribute="1" defaultMemberUniqueName="[Range].[Route of Administration].[All]" allUniqueName="[Range].[Route of Administration].[All]" dimensionUniqueName="[Range]" displayFolder="" count="0" memberValueDatatype="130" unbalanced="0"/>
    <cacheHierarchy uniqueName="[Range].[Route of Administration Classification]" caption="Route of Administration Classification" attribute="1" defaultMemberUniqueName="[Range].[Route of Administration Classification].[All]" allUniqueName="[Range].[Route of Administration Classification].[All]" dimensionUniqueName="[Range]" displayFolder="" count="2" memberValueDatatype="130" unbalanced="0">
      <fieldsUsage count="2">
        <fieldUsage x="-1"/>
        <fieldUsage x="5"/>
      </fieldsUsage>
    </cacheHierarchy>
    <cacheHierarchy uniqueName="[Range].[Dosage Form]" caption="Dosage Form" attribute="1" defaultMemberUniqueName="[Range].[Dosage Form].[All]" allUniqueName="[Range].[Dosage Form].[All]" dimensionUniqueName="[Range]" displayFolder="" count="2" memberValueDatatype="130" unbalanced="0">
      <fieldsUsage count="2">
        <fieldUsage x="-1"/>
        <fieldUsage x="6"/>
      </fieldsUsage>
    </cacheHierarchy>
    <cacheHierarchy uniqueName="[Range].[European Commission decision date]" caption="European Commission decision date" attribute="1" defaultMemberUniqueName="[Range].[European Commission decision date].[All]" allUniqueName="[Range].[European Commission decision date].[All]" dimensionUniqueName="[Range]" displayFolder="" count="0" memberValueDatatype="130" unbalanced="0"/>
    <cacheHierarchy uniqueName="[Range].[Marketing authorisation date]" caption="Marketing authorisation date" attribute="1" defaultMemberUniqueName="[Range].[Marketing authorisation date].[All]" allUniqueName="[Range].[Marketing authorisation date].[All]" dimensionUniqueName="[Range]" displayFolder="" count="0" memberValueDatatype="130" unbalanced="0"/>
    <cacheHierarchy uniqueName="[Range].[MA Year]" caption="MA Year" attribute="1" defaultMemberUniqueName="[Range].[MA Year].[All]" allUniqueName="[Range].[MA Year].[All]" dimensionUniqueName="[Range]" displayFolder="" count="2" memberValueDatatype="20" unbalanced="0">
      <fieldsUsage count="2">
        <fieldUsage x="-1"/>
        <fieldUsage x="3"/>
      </fieldsUsage>
    </cacheHierarchy>
    <cacheHierarchy uniqueName="[Range].[First published date]" caption="First published date" attribute="1" defaultMemberUniqueName="[Range].[First published date].[All]" allUniqueName="[Range].[First published date].[All]" dimensionUniqueName="[Range]" displayFolder="" count="0" memberValueDatatype="130" unbalanced="0"/>
    <cacheHierarchy uniqueName="[Range].[Medicine URL]" caption="Medicine URL" attribute="1" defaultMemberUniqueName="[Range].[Medicine URL].[All]" allUniqueName="[Range].[Medicine URL].[All]" dimensionUniqueName="[Range]"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Name of medicine]" caption="Name of medicine" attribute="1" defaultMemberUniqueName="[Range 1].[Name of medicine].[All]" allUniqueName="[Range 1].[Name of medicine].[All]" dimensionUniqueName="[Range 1]" displayFolder="" count="0" memberValueDatatype="130" unbalanced="0"/>
    <cacheHierarchy uniqueName="[Range 1].[EMA product number]" caption="EMA product number" attribute="1" defaultMemberUniqueName="[Range 1].[EMA product number].[All]" allUniqueName="[Range 1].[EMA product number].[All]" dimensionUniqueName="[Range 1]" displayFolder="" count="0" memberValueDatatype="130" unbalanced="0"/>
    <cacheHierarchy uniqueName="[Range 1].[Medicine status]" caption="Medicine status" attribute="1" defaultMemberUniqueName="[Range 1].[Medicine status].[All]" allUniqueName="[Range 1].[Medicine status].[All]" dimensionUniqueName="[Range 1]" displayFolder="" count="0" memberValueDatatype="130" unbalanced="0"/>
    <cacheHierarchy uniqueName="[Range 1].[Active substance]" caption="Active substance" attribute="1" defaultMemberUniqueName="[Range 1].[Active substance].[All]" allUniqueName="[Range 1].[Active substance].[All]" dimensionUniqueName="[Range 1]" displayFolder="" count="0" memberValueDatatype="130" unbalanced="0"/>
    <cacheHierarchy uniqueName="[Range 1].[Therapy Type]" caption="Therapy Type" attribute="1" defaultMemberUniqueName="[Range 1].[Therapy Type].[All]" allUniqueName="[Range 1].[Therapy Type].[All]" dimensionUniqueName="[Range 1]" displayFolder="" count="0" memberValueDatatype="130" unbalanced="0"/>
    <cacheHierarchy uniqueName="[Range 1].[Cancer Type]" caption="Cancer Type" attribute="1" defaultMemberUniqueName="[Range 1].[Cancer Type].[All]" allUniqueName="[Range 1].[Cancer Type].[All]" dimensionUniqueName="[Range 1]" displayFolder="" count="0" memberValueDatatype="130" unbalanced="0"/>
    <cacheHierarchy uniqueName="[Range 1].[Cancer Subtype]" caption="Cancer Subtype" attribute="1" defaultMemberUniqueName="[Range 1].[Cancer Subtype].[All]" allUniqueName="[Range 1].[Cancer Subtype].[All]" dimensionUniqueName="[Range 1]" displayFolder="" count="0" memberValueDatatype="130" unbalanced="0"/>
    <cacheHierarchy uniqueName="[Range 1].[ATC code (human)]" caption="ATC code (human)" attribute="1" defaultMemberUniqueName="[Range 1].[ATC code (human)].[All]" allUniqueName="[Range 1].[ATC code (human)].[All]" dimensionUniqueName="[Range 1]" displayFolder="" count="0" memberValueDatatype="130" unbalanced="0"/>
    <cacheHierarchy uniqueName="[Range 1].[Pharmacotherapeutic group (human)]" caption="Pharmacotherapeutic group (human)" attribute="1" defaultMemberUniqueName="[Range 1].[Pharmacotherapeutic group (human)].[All]" allUniqueName="[Range 1].[Pharmacotherapeutic group (human)].[All]" dimensionUniqueName="[Range 1]" displayFolder="" count="0" memberValueDatatype="130" unbalanced="0"/>
    <cacheHierarchy uniqueName="[Range 1].[Therapeutic indication]" caption="Therapeutic indication" attribute="1" defaultMemberUniqueName="[Range 1].[Therapeutic indication].[All]" allUniqueName="[Range 1].[Therapeutic indication].[All]" dimensionUniqueName="[Range 1]" displayFolder="" count="0" memberValueDatatype="130" unbalanced="0"/>
    <cacheHierarchy uniqueName="[Range 1].[Additional monitoring]" caption="Additional monitoring" attribute="1" defaultMemberUniqueName="[Range 1].[Additional monitoring].[All]" allUniqueName="[Range 1].[Additional monitoring].[All]" dimensionUniqueName="[Range 1]" displayFolder="" count="0" memberValueDatatype="130" unbalanced="0"/>
    <cacheHierarchy uniqueName="[Range 1].[Advanced therapy]" caption="Advanced therapy" attribute="1" defaultMemberUniqueName="[Range 1].[Advanced therapy].[All]" allUniqueName="[Range 1].[Advanced therapy].[All]" dimensionUniqueName="[Range 1]" displayFolder="" count="0" memberValueDatatype="130" unbalanced="0"/>
    <cacheHierarchy uniqueName="[Range 1].[Biosimilar]" caption="Biosimilar" attribute="1" defaultMemberUniqueName="[Range 1].[Biosimilar].[All]" allUniqueName="[Range 1].[Biosimilar].[All]" dimensionUniqueName="[Range 1]" displayFolder="" count="0" memberValueDatatype="130" unbalanced="0"/>
    <cacheHierarchy uniqueName="[Range 1].[Generic]" caption="Generic" attribute="1" defaultMemberUniqueName="[Range 1].[Generic].[All]" allUniqueName="[Range 1].[Generic].[All]" dimensionUniqueName="[Range 1]" displayFolder="" count="0" memberValueDatatype="130" unbalanced="0"/>
    <cacheHierarchy uniqueName="[Range 1].[Product Type]" caption="Product Type" attribute="1" defaultMemberUniqueName="[Range 1].[Product Type].[All]" allUniqueName="[Range 1].[Product Type].[All]" dimensionUniqueName="[Range 1]" displayFolder="" count="0" memberValueDatatype="130" unbalanced="0"/>
    <cacheHierarchy uniqueName="[Range 1].[Conditional approval]" caption="Conditional approval" attribute="1" defaultMemberUniqueName="[Range 1].[Conditional approval].[All]" allUniqueName="[Range 1].[Conditional approval].[All]" dimensionUniqueName="[Range 1]" displayFolder="" count="0" memberValueDatatype="130" unbalanced="0"/>
    <cacheHierarchy uniqueName="[Range 1].[Exceptional circumstances]" caption="Exceptional circumstances" attribute="1" defaultMemberUniqueName="[Range 1].[Exceptional circumstances].[All]" allUniqueName="[Range 1].[Exceptional circumstances].[All]" dimensionUniqueName="[Range 1]" displayFolder="" count="0" memberValueDatatype="130" unbalanced="0"/>
    <cacheHierarchy uniqueName="[Range 1].[Generic2]" caption="Generic2" attribute="1" defaultMemberUniqueName="[Range 1].[Generic2].[All]" allUniqueName="[Range 1].[Generic2].[All]" dimensionUniqueName="[Range 1]" displayFolder="" count="0" memberValueDatatype="130" unbalanced="0"/>
    <cacheHierarchy uniqueName="[Range 1].[Orphan medicine]" caption="Orphan medicine" attribute="1" defaultMemberUniqueName="[Range 1].[Orphan medicine].[All]" allUniqueName="[Range 1].[Orphan medicine].[All]" dimensionUniqueName="[Range 1]" displayFolder="" count="0" memberValueDatatype="130" unbalanced="0"/>
    <cacheHierarchy uniqueName="[Range 1].[PRIME: priority medicine]" caption="PRIME: priority medicine" attribute="1" defaultMemberUniqueName="[Range 1].[PRIME: priority medicine].[All]" allUniqueName="[Range 1].[PRIME: priority medicine].[All]" dimensionUniqueName="[Range 1]" displayFolder="" count="0" memberValueDatatype="130" unbalanced="0"/>
    <cacheHierarchy uniqueName="[Range 1].[Marketing authorisation holder]" caption="Marketing authorisation holder" attribute="1" defaultMemberUniqueName="[Range 1].[Marketing authorisation holder].[All]" allUniqueName="[Range 1].[Marketing authorisation holder].[All]" dimensionUniqueName="[Range 1]" displayFolder="" count="0" memberValueDatatype="130" unbalanced="0"/>
    <cacheHierarchy uniqueName="[Range 1].[Route of Administration]" caption="Route of Administration" attribute="1" defaultMemberUniqueName="[Range 1].[Route of Administration].[All]" allUniqueName="[Range 1].[Route of Administration].[All]" dimensionUniqueName="[Range 1]" displayFolder="" count="0" memberValueDatatype="130" unbalanced="0"/>
    <cacheHierarchy uniqueName="[Range 1].[Route of Administration Classification]" caption="Route of Administration Classification" attribute="1" defaultMemberUniqueName="[Range 1].[Route of Administration Classification].[All]" allUniqueName="[Range 1].[Route of Administration Classification].[All]" dimensionUniqueName="[Range 1]" displayFolder="" count="0" memberValueDatatype="130" unbalanced="0"/>
    <cacheHierarchy uniqueName="[Range 1].[Dosage Form1]" caption="Dosage Form1" attribute="1" defaultMemberUniqueName="[Range 1].[Dosage Form1].[All]" allUniqueName="[Range 1].[Dosage Form1].[All]" dimensionUniqueName="[Range 1]" displayFolder="" count="0" memberValueDatatype="130" unbalanced="0"/>
    <cacheHierarchy uniqueName="[Range 1].[Dosage form]" caption="Dosage form" attribute="1" defaultMemberUniqueName="[Range 1].[Dosage form].[All]" allUniqueName="[Range 1].[Dosage form].[All]" dimensionUniqueName="[Range 1]" displayFolder="" count="0" memberValueDatatype="130" unbalanced="0"/>
    <cacheHierarchy uniqueName="[Range 1].[European Commission decision date]" caption="European Commission decision date" attribute="1" defaultMemberUniqueName="[Range 1].[European Commission decision date].[All]" allUniqueName="[Range 1].[European Commission decision date].[All]" dimensionUniqueName="[Range 1]" displayFolder="" count="0" memberValueDatatype="130" unbalanced="0"/>
    <cacheHierarchy uniqueName="[Range 1].[Marketing authorisation date]" caption="Marketing authorisation date" attribute="1" defaultMemberUniqueName="[Range 1].[Marketing authorisation date].[All]" allUniqueName="[Range 1].[Marketing authorisation date].[All]" dimensionUniqueName="[Range 1]" displayFolder="" count="0" memberValueDatatype="130" unbalanced="0"/>
    <cacheHierarchy uniqueName="[Range 1].[MA Year]" caption="MA Year" attribute="1" defaultMemberUniqueName="[Range 1].[MA Year].[All]" allUniqueName="[Range 1].[MA Year].[All]" dimensionUniqueName="[Range 1]" displayFolder="" count="0" memberValueDatatype="20" unbalanced="0"/>
    <cacheHierarchy uniqueName="[Range 1].[First published date]" caption="First published date" attribute="1" defaultMemberUniqueName="[Range 1].[First published date].[All]" allUniqueName="[Range 1].[First published date].[All]" dimensionUniqueName="[Range 1]" displayFolder="" count="0" memberValueDatatype="130" unbalanced="0"/>
    <cacheHierarchy uniqueName="[Range 1].[Medicine URL]" caption="Medicine URL" attribute="1" defaultMemberUniqueName="[Range 1].[Medicine URL].[All]" allUniqueName="[Range 1].[Medicine URL].[All]" dimensionUniqueName="[Range 1]" displayFolder="" count="0" memberValueDatatype="130" unbalanced="0"/>
    <cacheHierarchy uniqueName="[Measures].[__XL_Count Range]" caption="__XL_Count Range" measure="1" displayFolder="" measureGroup="Range" count="0" hidden="1"/>
    <cacheHierarchy uniqueName="[Measures].[__XL_Count oncology_table]" caption="__XL_Count oncology_table" measure="1" displayFolder="" measureGroup="oncology_tabl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Name of medicine]" caption="Count of Name of medicine" measure="1" displayFolder="" measureGroup="Range" count="0" hidden="1">
      <extLst>
        <ext xmlns:x15="http://schemas.microsoft.com/office/spreadsheetml/2010/11/main" uri="{B97F6D7D-B522-45F9-BDA1-12C45D357490}">
          <x15:cacheHierarchy aggregatedColumn="32"/>
        </ext>
      </extLst>
    </cacheHierarchy>
    <cacheHierarchy uniqueName="[Measures].[Distinct Count of Name of medicine]" caption="Distinct Count of Name of medicine" measure="1" displayFolder="" measureGroup="Range" count="0" hidden="1">
      <extLst>
        <ext xmlns:x15="http://schemas.microsoft.com/office/spreadsheetml/2010/11/main" uri="{B97F6D7D-B522-45F9-BDA1-12C45D357490}">
          <x15:cacheHierarchy aggregatedColumn="32"/>
        </ext>
      </extLst>
    </cacheHierarchy>
    <cacheHierarchy uniqueName="[Measures].[Count of Biosimilar]" caption="Count of Biosimilar" measure="1" displayFolder="" measureGroup="Range" count="0" hidden="1">
      <extLst>
        <ext xmlns:x15="http://schemas.microsoft.com/office/spreadsheetml/2010/11/main" uri="{B97F6D7D-B522-45F9-BDA1-12C45D357490}">
          <x15:cacheHierarchy aggregatedColumn="45"/>
        </ext>
      </extLst>
    </cacheHierarchy>
    <cacheHierarchy uniqueName="[Measures].[Count of Product Type]" caption="Count of Product Type" measure="1" displayFolder="" measureGroup="Range" count="0" oneField="1" hidden="1">
      <fieldsUsage count="1">
        <fieldUsage x="1"/>
      </fieldsUsage>
      <extLst>
        <ext xmlns:x15="http://schemas.microsoft.com/office/spreadsheetml/2010/11/main" uri="{B97F6D7D-B522-45F9-BDA1-12C45D357490}">
          <x15:cacheHierarchy aggregatedColumn="47"/>
        </ext>
      </extLst>
    </cacheHierarchy>
    <cacheHierarchy uniqueName="[Measures].[Distinct Count of Product Type]" caption="Distinct Count of Product Type" measure="1" displayFolder="" measureGroup="Range" count="0" hidden="1">
      <extLst>
        <ext xmlns:x15="http://schemas.microsoft.com/office/spreadsheetml/2010/11/main" uri="{B97F6D7D-B522-45F9-BDA1-12C45D357490}">
          <x15:cacheHierarchy aggregatedColumn="47"/>
        </ext>
      </extLst>
    </cacheHierarchy>
    <cacheHierarchy uniqueName="[Measures].[Count of EMA product number]" caption="Count of EMA product number" measure="1" displayFolder="" measureGroup="Range" count="0" hidden="1">
      <extLst>
        <ext xmlns:x15="http://schemas.microsoft.com/office/spreadsheetml/2010/11/main" uri="{B97F6D7D-B522-45F9-BDA1-12C45D357490}">
          <x15:cacheHierarchy aggregatedColumn="33"/>
        </ext>
      </extLst>
    </cacheHierarchy>
    <cacheHierarchy uniqueName="[Measures].[Distinct Count of EMA product number]" caption="Distinct Count of EMA product number" measure="1" displayFolder="" measureGroup="Range" count="0" hidden="1">
      <extLst>
        <ext xmlns:x15="http://schemas.microsoft.com/office/spreadsheetml/2010/11/main" uri="{B97F6D7D-B522-45F9-BDA1-12C45D357490}">
          <x15:cacheHierarchy aggregatedColumn="33"/>
        </ext>
      </extLst>
    </cacheHierarchy>
    <cacheHierarchy uniqueName="[Measures].[Count of EMA product number 2]" caption="Count of EMA product number 2" measure="1" displayFolder="" measureGroup="oncology_table" count="0" hidden="1">
      <extLst>
        <ext xmlns:x15="http://schemas.microsoft.com/office/spreadsheetml/2010/11/main" uri="{B97F6D7D-B522-45F9-BDA1-12C45D357490}">
          <x15:cacheHierarchy aggregatedColumn="2"/>
        </ext>
      </extLst>
    </cacheHierarchy>
    <cacheHierarchy uniqueName="[Measures].[Distinct Count of EMA product number 2]" caption="Distinct Count of EMA product number 2" measure="1" displayFolder="" measureGroup="oncology_table" count="0" hidden="1">
      <extLst>
        <ext xmlns:x15="http://schemas.microsoft.com/office/spreadsheetml/2010/11/main" uri="{B97F6D7D-B522-45F9-BDA1-12C45D357490}">
          <x15:cacheHierarchy aggregatedColumn="2"/>
        </ext>
      </extLst>
    </cacheHierarchy>
    <cacheHierarchy uniqueName="[Measures].[Count of Dosage Form1]" caption="Count of Dosage Form1" measure="1" displayFolder="" measureGroup="Range 1" count="0" hidden="1">
      <extLst>
        <ext xmlns:x15="http://schemas.microsoft.com/office/spreadsheetml/2010/11/main" uri="{B97F6D7D-B522-45F9-BDA1-12C45D357490}">
          <x15:cacheHierarchy aggregatedColumn="86"/>
        </ext>
      </extLst>
    </cacheHierarchy>
    <cacheHierarchy uniqueName="[Measures].[Count of EMA product number 3]" caption="Count of EMA product number 3" measure="1" displayFolder="" measureGroup="Range 1" count="0" hidden="1">
      <extLst>
        <ext xmlns:x15="http://schemas.microsoft.com/office/spreadsheetml/2010/11/main" uri="{B97F6D7D-B522-45F9-BDA1-12C45D357490}">
          <x15:cacheHierarchy aggregatedColumn="64"/>
        </ext>
      </extLst>
    </cacheHierarchy>
    <cacheHierarchy uniqueName="[Measures].[Distinct Count of EMA product number 3]" caption="Distinct Count of EMA product number 3" measure="1" displayFolder="" measureGroup="Range 1" count="0" hidden="1">
      <extLst>
        <ext xmlns:x15="http://schemas.microsoft.com/office/spreadsheetml/2010/11/main" uri="{B97F6D7D-B522-45F9-BDA1-12C45D357490}">
          <x15:cacheHierarchy aggregatedColumn="64"/>
        </ext>
      </extLst>
    </cacheHierarchy>
  </cacheHierarchies>
  <kpis count="0"/>
  <dimensions count="4">
    <dimension measure="1" name="Measures" uniqueName="[Measures]" caption="Measures"/>
    <dimension name="oncology_table" uniqueName="[oncology_table]" caption="oncology_table"/>
    <dimension name="Range" uniqueName="[Range]" caption="Range"/>
    <dimension name="Range 1" uniqueName="[Range 1]" caption="Range 1"/>
  </dimensions>
  <measureGroups count="3">
    <measureGroup name="oncology_table" caption="oncology_table"/>
    <measureGroup name="Range" caption="Range"/>
    <measureGroup name="Range 1" caption="Range 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V" refreshedDate="46110.631862499999" backgroundQuery="1" createdVersion="8" refreshedVersion="8" minRefreshableVersion="3" recordCount="0" supportSubquery="1" supportAdvancedDrill="1" xr:uid="{809A8BD0-B341-4B83-B4D6-8D32C7544A2D}">
  <cacheSource type="external" connectionId="1"/>
  <cacheFields count="8">
    <cacheField name="[Measures].[Count of EMA product number 2]" caption="Count of EMA product number 2" numFmtId="0" hierarchy="104" level="32767"/>
    <cacheField name="[oncology_table].[Pharmacotherapeutic group (human)].[Pharmacotherapeutic group (human)]" caption="Pharmacotherapeutic group (human)" numFmtId="0" hierarchy="10" level="1">
      <sharedItems count="5">
        <s v="Antineoplastic agents"/>
        <s v="Antineoplastic agents;Protein kinase inhibitors"/>
        <s v="Drugs for treatment of bone diseases"/>
        <s v="Endocrine therapy"/>
        <s v="Immunostimulants"/>
      </sharedItems>
    </cacheField>
    <cacheField name="[Range].[Therapy Type].[Therapy Type]" caption="Therapy Type" numFmtId="0" hierarchy="37" level="1">
      <sharedItems containsSemiMixedTypes="0" containsNonDate="0" containsString="0"/>
    </cacheField>
    <cacheField name="[Range].[MA Year].[MA Year]" caption="MA Year" numFmtId="0" hierarchy="59" level="1">
      <sharedItems containsSemiMixedTypes="0" containsNonDate="0" containsString="0"/>
    </cacheField>
    <cacheField name="[Range].[Product Type].[Product Type]" caption="Product Type" numFmtId="0" hierarchy="47" level="1">
      <sharedItems containsSemiMixedTypes="0" containsNonDate="0" containsString="0"/>
    </cacheField>
    <cacheField name="[Range].[Cancer Type].[Cancer Type]" caption="Cancer Type" numFmtId="0" hierarchy="38" level="1">
      <sharedItems containsSemiMixedTypes="0" containsNonDate="0" containsString="0"/>
    </cacheField>
    <cacheField name="[Range].[Route of Administration Classification].[Route of Administration Classification]" caption="Route of Administration Classification" numFmtId="0" hierarchy="55" level="1">
      <sharedItems containsSemiMixedTypes="0" containsNonDate="0" containsString="0"/>
    </cacheField>
    <cacheField name="[Range].[Dosage Form].[Dosage Form]" caption="Dosage Form" numFmtId="0" hierarchy="56" level="1">
      <sharedItems containsSemiMixedTypes="0" containsNonDate="0" containsString="0"/>
    </cacheField>
  </cacheFields>
  <cacheHierarchies count="109">
    <cacheHierarchy uniqueName="[oncology_table].[Category]" caption="Category" attribute="1" defaultMemberUniqueName="[oncology_table].[Category].[All]" allUniqueName="[oncology_table].[Category].[All]" dimensionUniqueName="[oncology_table]" displayFolder="" count="0" memberValueDatatype="130" unbalanced="0"/>
    <cacheHierarchy uniqueName="[oncology_table].[Name of medicine]" caption="Name of medicine" attribute="1" defaultMemberUniqueName="[oncology_table].[Name of medicine].[All]" allUniqueName="[oncology_table].[Name of medicine].[All]" dimensionUniqueName="[oncology_table]" displayFolder="" count="0" memberValueDatatype="130" unbalanced="0"/>
    <cacheHierarchy uniqueName="[oncology_table].[EMA product number]" caption="EMA product number" attribute="1" defaultMemberUniqueName="[oncology_table].[EMA product number].[All]" allUniqueName="[oncology_table].[EMA product number].[All]" dimensionUniqueName="[oncology_table]" displayFolder="" count="0" memberValueDatatype="130" unbalanced="0"/>
    <cacheHierarchy uniqueName="[oncology_table].[Medicine status]" caption="Medicine status" attribute="1" defaultMemberUniqueName="[oncology_table].[Medicine status].[All]" allUniqueName="[oncology_table].[Medicine status].[All]" dimensionUniqueName="[oncology_table]" displayFolder="" count="0" memberValueDatatype="130" unbalanced="0"/>
    <cacheHierarchy uniqueName="[oncology_table].[Active substance]" caption="Active substance" attribute="1" defaultMemberUniqueName="[oncology_table].[Active substance].[All]" allUniqueName="[oncology_table].[Active substance].[All]" dimensionUniqueName="[oncology_table]" displayFolder="" count="0" memberValueDatatype="130" unbalanced="0"/>
    <cacheHierarchy uniqueName="[oncology_table].[Medicine Type]" caption="Medicine Type" attribute="1" defaultMemberUniqueName="[oncology_table].[Medicine Type].[All]" allUniqueName="[oncology_table].[Medicine Type].[All]" dimensionUniqueName="[oncology_table]" displayFolder="" count="0" memberValueDatatype="130" unbalanced="0"/>
    <cacheHierarchy uniqueName="[oncology_table].[Therapy Type]" caption="Therapy Type" attribute="1" defaultMemberUniqueName="[oncology_table].[Therapy Type].[All]" allUniqueName="[oncology_table].[Therapy Type].[All]" dimensionUniqueName="[oncology_table]" displayFolder="" count="0" memberValueDatatype="130" unbalanced="0"/>
    <cacheHierarchy uniqueName="[oncology_table].[Cancer Type]" caption="Cancer Type" attribute="1" defaultMemberUniqueName="[oncology_table].[Cancer Type].[All]" allUniqueName="[oncology_table].[Cancer Type].[All]" dimensionUniqueName="[oncology_table]" displayFolder="" count="0" memberValueDatatype="130" unbalanced="0"/>
    <cacheHierarchy uniqueName="[oncology_table].[Cancer Subtype]" caption="Cancer Subtype" attribute="1" defaultMemberUniqueName="[oncology_table].[Cancer Subtype].[All]" allUniqueName="[oncology_table].[Cancer Subtype].[All]" dimensionUniqueName="[oncology_table]" displayFolder="" count="0" memberValueDatatype="130" unbalanced="0"/>
    <cacheHierarchy uniqueName="[oncology_table].[ATC code (human)]" caption="ATC code (human)" attribute="1" defaultMemberUniqueName="[oncology_table].[ATC code (human)].[All]" allUniqueName="[oncology_table].[ATC code (human)].[All]" dimensionUniqueName="[oncology_table]" displayFolder="" count="0" memberValueDatatype="130" unbalanced="0"/>
    <cacheHierarchy uniqueName="[oncology_table].[Pharmacotherapeutic group (human)]" caption="Pharmacotherapeutic group (human)" attribute="1" defaultMemberUniqueName="[oncology_table].[Pharmacotherapeutic group (human)].[All]" allUniqueName="[oncology_table].[Pharmacotherapeutic group (human)].[All]" dimensionUniqueName="[oncology_table]" displayFolder="" count="2" memberValueDatatype="130" unbalanced="0">
      <fieldsUsage count="2">
        <fieldUsage x="-1"/>
        <fieldUsage x="1"/>
      </fieldsUsage>
    </cacheHierarchy>
    <cacheHierarchy uniqueName="[oncology_table].[Therapeutic indication]" caption="Therapeutic indication" attribute="1" defaultMemberUniqueName="[oncology_table].[Therapeutic indication].[All]" allUniqueName="[oncology_table].[Therapeutic indication].[All]" dimensionUniqueName="[oncology_table]" displayFolder="" count="0" memberValueDatatype="130" unbalanced="0"/>
    <cacheHierarchy uniqueName="[oncology_table].[Additional monitoring]" caption="Additional monitoring" attribute="1" defaultMemberUniqueName="[oncology_table].[Additional monitoring].[All]" allUniqueName="[oncology_table].[Additional monitoring].[All]" dimensionUniqueName="[oncology_table]" displayFolder="" count="0" memberValueDatatype="130" unbalanced="0"/>
    <cacheHierarchy uniqueName="[oncology_table].[Advanced therapy]" caption="Advanced therapy" attribute="1" defaultMemberUniqueName="[oncology_table].[Advanced therapy].[All]" allUniqueName="[oncology_table].[Advanced therapy].[All]" dimensionUniqueName="[oncology_table]" displayFolder="" count="0" memberValueDatatype="130" unbalanced="0"/>
    <cacheHierarchy uniqueName="[oncology_table].[Biosimilar]" caption="Biosimilar" attribute="1" defaultMemberUniqueName="[oncology_table].[Biosimilar].[All]" allUniqueName="[oncology_table].[Biosimilar].[All]" dimensionUniqueName="[oncology_table]" displayFolder="" count="0" memberValueDatatype="130" unbalanced="0"/>
    <cacheHierarchy uniqueName="[oncology_table].[Generic]" caption="Generic" attribute="1" defaultMemberUniqueName="[oncology_table].[Generic].[All]" allUniqueName="[oncology_table].[Generic].[All]" dimensionUniqueName="[oncology_table]" displayFolder="" count="0" memberValueDatatype="130" unbalanced="0"/>
    <cacheHierarchy uniqueName="[oncology_table].[Product Type]" caption="Product Type" attribute="1" defaultMemberUniqueName="[oncology_table].[Product Type].[All]" allUniqueName="[oncology_table].[Product Type].[All]" dimensionUniqueName="[oncology_table]" displayFolder="" count="0" memberValueDatatype="130" unbalanced="0"/>
    <cacheHierarchy uniqueName="[oncology_table].[Conditional approval]" caption="Conditional approval" attribute="1" defaultMemberUniqueName="[oncology_table].[Conditional approval].[All]" allUniqueName="[oncology_table].[Conditional approval].[All]" dimensionUniqueName="[oncology_table]" displayFolder="" count="0" memberValueDatatype="130" unbalanced="0"/>
    <cacheHierarchy uniqueName="[oncology_table].[Exceptional circumstances]" caption="Exceptional circumstances" attribute="1" defaultMemberUniqueName="[oncology_table].[Exceptional circumstances].[All]" allUniqueName="[oncology_table].[Exceptional circumstances].[All]" dimensionUniqueName="[oncology_table]" displayFolder="" count="0" memberValueDatatype="130" unbalanced="0"/>
    <cacheHierarchy uniqueName="[oncology_table].[Generic2]" caption="Generic2" attribute="1" defaultMemberUniqueName="[oncology_table].[Generic2].[All]" allUniqueName="[oncology_table].[Generic2].[All]" dimensionUniqueName="[oncology_table]" displayFolder="" count="0" memberValueDatatype="130" unbalanced="0"/>
    <cacheHierarchy uniqueName="[oncology_table].[Orphan medicine]" caption="Orphan medicine" attribute="1" defaultMemberUniqueName="[oncology_table].[Orphan medicine].[All]" allUniqueName="[oncology_table].[Orphan medicine].[All]" dimensionUniqueName="[oncology_table]" displayFolder="" count="0" memberValueDatatype="130" unbalanced="0"/>
    <cacheHierarchy uniqueName="[oncology_table].[PRIME: priority medicine]" caption="PRIME: priority medicine" attribute="1" defaultMemberUniqueName="[oncology_table].[PRIME: priority medicine].[All]" allUniqueName="[oncology_table].[PRIME: priority medicine].[All]" dimensionUniqueName="[oncology_table]" displayFolder="" count="0" memberValueDatatype="130" unbalanced="0"/>
    <cacheHierarchy uniqueName="[oncology_table].[Marketing authorisation holder]" caption="Marketing authorisation holder" attribute="1" defaultMemberUniqueName="[oncology_table].[Marketing authorisation holder].[All]" allUniqueName="[oncology_table].[Marketing authorisation holder].[All]" dimensionUniqueName="[oncology_table]" displayFolder="" count="0" memberValueDatatype="130" unbalanced="0"/>
    <cacheHierarchy uniqueName="[oncology_table].[Route of Administration]" caption="Route of Administration" attribute="1" defaultMemberUniqueName="[oncology_table].[Route of Administration].[All]" allUniqueName="[oncology_table].[Route of Administration].[All]" dimensionUniqueName="[oncology_table]" displayFolder="" count="0" memberValueDatatype="130" unbalanced="0"/>
    <cacheHierarchy uniqueName="[oncology_table].[Route of Administration Classification]" caption="Route of Administration Classification" attribute="1" defaultMemberUniqueName="[oncology_table].[Route of Administration Classification].[All]" allUniqueName="[oncology_table].[Route of Administration Classification].[All]" dimensionUniqueName="[oncology_table]" displayFolder="" count="0" memberValueDatatype="130" unbalanced="0"/>
    <cacheHierarchy uniqueName="[oncology_table].[Dosage Form]" caption="Dosage Form" attribute="1" defaultMemberUniqueName="[oncology_table].[Dosage Form].[All]" allUniqueName="[oncology_table].[Dosage Form].[All]" dimensionUniqueName="[oncology_table]" displayFolder="" count="0" memberValueDatatype="130" unbalanced="0"/>
    <cacheHierarchy uniqueName="[oncology_table].[European Commission decision date]" caption="European Commission decision date" attribute="1" defaultMemberUniqueName="[oncology_table].[European Commission decision date].[All]" allUniqueName="[oncology_table].[European Commission decision date].[All]" dimensionUniqueName="[oncology_table]" displayFolder="" count="0" memberValueDatatype="130" unbalanced="0"/>
    <cacheHierarchy uniqueName="[oncology_table].[Marketing authorisation date]" caption="Marketing authorisation date" attribute="1" defaultMemberUniqueName="[oncology_table].[Marketing authorisation date].[All]" allUniqueName="[oncology_table].[Marketing authorisation date].[All]" dimensionUniqueName="[oncology_table]" displayFolder="" count="0" memberValueDatatype="130" unbalanced="0"/>
    <cacheHierarchy uniqueName="[oncology_table].[MA Year]" caption="MA Year" attribute="1" defaultMemberUniqueName="[oncology_table].[MA Year].[All]" allUniqueName="[oncology_table].[MA Year].[All]" dimensionUniqueName="[oncology_table]" displayFolder="" count="0" memberValueDatatype="20" unbalanced="0"/>
    <cacheHierarchy uniqueName="[oncology_table].[First published date]" caption="First published date" attribute="1" defaultMemberUniqueName="[oncology_table].[First published date].[All]" allUniqueName="[oncology_table].[First published date].[All]" dimensionUniqueName="[oncology_table]" displayFolder="" count="0" memberValueDatatype="130" unbalanced="0"/>
    <cacheHierarchy uniqueName="[oncology_table].[Medicine URL]" caption="Medicine URL" attribute="1" defaultMemberUniqueName="[oncology_table].[Medicine URL].[All]" allUniqueName="[oncology_table].[Medicine URL].[All]" dimensionUniqueName="[oncology_tabl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Name of medicine]" caption="Name of medicine" attribute="1" defaultMemberUniqueName="[Range].[Name of medicine].[All]" allUniqueName="[Range].[Name of medicine].[All]" dimensionUniqueName="[Range]" displayFolder="" count="0" memberValueDatatype="130" unbalanced="0"/>
    <cacheHierarchy uniqueName="[Range].[EMA product number]" caption="EMA product number" attribute="1" defaultMemberUniqueName="[Range].[EMA product number].[All]" allUniqueName="[Range].[EMA product number].[All]" dimensionUniqueName="[Range]" displayFolder="" count="0" memberValueDatatype="130" unbalanced="0"/>
    <cacheHierarchy uniqueName="[Range].[Medicine status]" caption="Medicine status" attribute="1" defaultMemberUniqueName="[Range].[Medicine status].[All]" allUniqueName="[Range].[Medicine status].[All]" dimensionUniqueName="[Range]" displayFolder="" count="0" memberValueDatatype="130" unbalanced="0"/>
    <cacheHierarchy uniqueName="[Range].[Active substance]" caption="Active substance" attribute="1" defaultMemberUniqueName="[Range].[Active substance].[All]" allUniqueName="[Range].[Active substance].[All]" dimensionUniqueName="[Range]" displayFolder="" count="0" memberValueDatatype="130" unbalanced="0"/>
    <cacheHierarchy uniqueName="[Range].[Medicine Type]" caption="Medicine Type" attribute="1" defaultMemberUniqueName="[Range].[Medicine Type].[All]" allUniqueName="[Range].[Medicine Type].[All]" dimensionUniqueName="[Range]" displayFolder="" count="0" memberValueDatatype="130" unbalanced="0"/>
    <cacheHierarchy uniqueName="[Range].[Therapy Type]" caption="Therapy Type" attribute="1" defaultMemberUniqueName="[Range].[Therapy Type].[All]" allUniqueName="[Range].[Therapy Type].[All]" dimensionUniqueName="[Range]" displayFolder="" count="2" memberValueDatatype="130" unbalanced="0">
      <fieldsUsage count="2">
        <fieldUsage x="-1"/>
        <fieldUsage x="2"/>
      </fieldsUsage>
    </cacheHierarchy>
    <cacheHierarchy uniqueName="[Range].[Cancer Type]" caption="Cancer Type" attribute="1" defaultMemberUniqueName="[Range].[Cancer Type].[All]" allUniqueName="[Range].[Cancer Type].[All]" dimensionUniqueName="[Range]" displayFolder="" count="2" memberValueDatatype="130" unbalanced="0">
      <fieldsUsage count="2">
        <fieldUsage x="-1"/>
        <fieldUsage x="5"/>
      </fieldsUsage>
    </cacheHierarchy>
    <cacheHierarchy uniqueName="[Range].[Cancer Subtype]" caption="Cancer Subtype" attribute="1" defaultMemberUniqueName="[Range].[Cancer Subtype].[All]" allUniqueName="[Range].[Cancer Subtype].[All]" dimensionUniqueName="[Range]" displayFolder="" count="0" memberValueDatatype="130" unbalanced="0"/>
    <cacheHierarchy uniqueName="[Range].[ATC code (human)]" caption="ATC code (human)" attribute="1" defaultMemberUniqueName="[Range].[ATC code (human)].[All]" allUniqueName="[Range].[ATC code (human)].[All]" dimensionUniqueName="[Range]" displayFolder="" count="0" memberValueDatatype="130" unbalanced="0"/>
    <cacheHierarchy uniqueName="[Range].[Pharmacotherapeutic group (human)]" caption="Pharmacotherapeutic group (human)" attribute="1" defaultMemberUniqueName="[Range].[Pharmacotherapeutic group (human)].[All]" allUniqueName="[Range].[Pharmacotherapeutic group (human)].[All]" dimensionUniqueName="[Range]" displayFolder="" count="0" memberValueDatatype="130" unbalanced="0"/>
    <cacheHierarchy uniqueName="[Range].[Therapeutic indication]" caption="Therapeutic indication" attribute="1" defaultMemberUniqueName="[Range].[Therapeutic indication].[All]" allUniqueName="[Range].[Therapeutic indication].[All]" dimensionUniqueName="[Range]" displayFolder="" count="0" memberValueDatatype="130" unbalanced="0"/>
    <cacheHierarchy uniqueName="[Range].[Additional monitoring]" caption="Additional monitoring" attribute="1" defaultMemberUniqueName="[Range].[Additional monitoring].[All]" allUniqueName="[Range].[Additional monitoring].[All]" dimensionUniqueName="[Range]" displayFolder="" count="0" memberValueDatatype="130" unbalanced="0"/>
    <cacheHierarchy uniqueName="[Range].[Advanced therapy]" caption="Advanced therapy" attribute="1" defaultMemberUniqueName="[Range].[Advanced therapy].[All]" allUniqueName="[Range].[Advanced therapy].[All]" dimensionUniqueName="[Range]" displayFolder="" count="0" memberValueDatatype="130" unbalanced="0"/>
    <cacheHierarchy uniqueName="[Range].[Biosimilar]" caption="Biosimilar" attribute="1" defaultMemberUniqueName="[Range].[Biosimilar].[All]" allUniqueName="[Range].[Biosimilar].[All]" dimensionUniqueName="[Range]" displayFolder="" count="0" memberValueDatatype="130" unbalanced="0"/>
    <cacheHierarchy uniqueName="[Range].[Generic]" caption="Generic" attribute="1" defaultMemberUniqueName="[Range].[Generic].[All]" allUniqueName="[Range].[Generic].[All]" dimensionUniqueName="[Range]" displayFolder="" count="0" memberValueDatatype="130" unbalanced="0"/>
    <cacheHierarchy uniqueName="[Range].[Product Type]" caption="Product Type" attribute="1" defaultMemberUniqueName="[Range].[Product Type].[All]" allUniqueName="[Range].[Product Type].[All]" dimensionUniqueName="[Range]" displayFolder="" count="2" memberValueDatatype="130" unbalanced="0">
      <fieldsUsage count="2">
        <fieldUsage x="-1"/>
        <fieldUsage x="4"/>
      </fieldsUsage>
    </cacheHierarchy>
    <cacheHierarchy uniqueName="[Range].[Conditional approval]" caption="Conditional approval" attribute="1" defaultMemberUniqueName="[Range].[Conditional approval].[All]" allUniqueName="[Range].[Conditional approval].[All]" dimensionUniqueName="[Range]" displayFolder="" count="0" memberValueDatatype="130" unbalanced="0"/>
    <cacheHierarchy uniqueName="[Range].[Exceptional circumstances]" caption="Exceptional circumstances" attribute="1" defaultMemberUniqueName="[Range].[Exceptional circumstances].[All]" allUniqueName="[Range].[Exceptional circumstances].[All]" dimensionUniqueName="[Range]" displayFolder="" count="0" memberValueDatatype="130" unbalanced="0"/>
    <cacheHierarchy uniqueName="[Range].[Generic2]" caption="Generic2" attribute="1" defaultMemberUniqueName="[Range].[Generic2].[All]" allUniqueName="[Range].[Generic2].[All]" dimensionUniqueName="[Range]" displayFolder="" count="0" memberValueDatatype="130" unbalanced="0"/>
    <cacheHierarchy uniqueName="[Range].[Orphan medicine]" caption="Orphan medicine" attribute="1" defaultMemberUniqueName="[Range].[Orphan medicine].[All]" allUniqueName="[Range].[Orphan medicine].[All]" dimensionUniqueName="[Range]" displayFolder="" count="0" memberValueDatatype="130" unbalanced="0"/>
    <cacheHierarchy uniqueName="[Range].[PRIME: priority medicine]" caption="PRIME: priority medicine" attribute="1" defaultMemberUniqueName="[Range].[PRIME: priority medicine].[All]" allUniqueName="[Range].[PRIME: priority medicine].[All]" dimensionUniqueName="[Range]" displayFolder="" count="0" memberValueDatatype="130" unbalanced="0"/>
    <cacheHierarchy uniqueName="[Range].[Marketing authorisation holder]" caption="Marketing authorisation holder" attribute="1" defaultMemberUniqueName="[Range].[Marketing authorisation holder].[All]" allUniqueName="[Range].[Marketing authorisation holder].[All]" dimensionUniqueName="[Range]" displayFolder="" count="0" memberValueDatatype="130" unbalanced="0"/>
    <cacheHierarchy uniqueName="[Range].[Route of Administration]" caption="Route of Administration" attribute="1" defaultMemberUniqueName="[Range].[Route of Administration].[All]" allUniqueName="[Range].[Route of Administration].[All]" dimensionUniqueName="[Range]" displayFolder="" count="0" memberValueDatatype="130" unbalanced="0"/>
    <cacheHierarchy uniqueName="[Range].[Route of Administration Classification]" caption="Route of Administration Classification" attribute="1" defaultMemberUniqueName="[Range].[Route of Administration Classification].[All]" allUniqueName="[Range].[Route of Administration Classification].[All]" dimensionUniqueName="[Range]" displayFolder="" count="2" memberValueDatatype="130" unbalanced="0">
      <fieldsUsage count="2">
        <fieldUsage x="-1"/>
        <fieldUsage x="6"/>
      </fieldsUsage>
    </cacheHierarchy>
    <cacheHierarchy uniqueName="[Range].[Dosage Form]" caption="Dosage Form" attribute="1" defaultMemberUniqueName="[Range].[Dosage Form].[All]" allUniqueName="[Range].[Dosage Form].[All]" dimensionUniqueName="[Range]" displayFolder="" count="2" memberValueDatatype="130" unbalanced="0">
      <fieldsUsage count="2">
        <fieldUsage x="-1"/>
        <fieldUsage x="7"/>
      </fieldsUsage>
    </cacheHierarchy>
    <cacheHierarchy uniqueName="[Range].[European Commission decision date]" caption="European Commission decision date" attribute="1" defaultMemberUniqueName="[Range].[European Commission decision date].[All]" allUniqueName="[Range].[European Commission decision date].[All]" dimensionUniqueName="[Range]" displayFolder="" count="0" memberValueDatatype="130" unbalanced="0"/>
    <cacheHierarchy uniqueName="[Range].[Marketing authorisation date]" caption="Marketing authorisation date" attribute="1" defaultMemberUniqueName="[Range].[Marketing authorisation date].[All]" allUniqueName="[Range].[Marketing authorisation date].[All]" dimensionUniqueName="[Range]" displayFolder="" count="0" memberValueDatatype="130" unbalanced="0"/>
    <cacheHierarchy uniqueName="[Range].[MA Year]" caption="MA Year" attribute="1" defaultMemberUniqueName="[Range].[MA Year].[All]" allUniqueName="[Range].[MA Year].[All]" dimensionUniqueName="[Range]" displayFolder="" count="2" memberValueDatatype="20" unbalanced="0">
      <fieldsUsage count="2">
        <fieldUsage x="-1"/>
        <fieldUsage x="3"/>
      </fieldsUsage>
    </cacheHierarchy>
    <cacheHierarchy uniqueName="[Range].[First published date]" caption="First published date" attribute="1" defaultMemberUniqueName="[Range].[First published date].[All]" allUniqueName="[Range].[First published date].[All]" dimensionUniqueName="[Range]" displayFolder="" count="0" memberValueDatatype="130" unbalanced="0"/>
    <cacheHierarchy uniqueName="[Range].[Medicine URL]" caption="Medicine URL" attribute="1" defaultMemberUniqueName="[Range].[Medicine URL].[All]" allUniqueName="[Range].[Medicine URL].[All]" dimensionUniqueName="[Range]"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Name of medicine]" caption="Name of medicine" attribute="1" defaultMemberUniqueName="[Range 1].[Name of medicine].[All]" allUniqueName="[Range 1].[Name of medicine].[All]" dimensionUniqueName="[Range 1]" displayFolder="" count="0" memberValueDatatype="130" unbalanced="0"/>
    <cacheHierarchy uniqueName="[Range 1].[EMA product number]" caption="EMA product number" attribute="1" defaultMemberUniqueName="[Range 1].[EMA product number].[All]" allUniqueName="[Range 1].[EMA product number].[All]" dimensionUniqueName="[Range 1]" displayFolder="" count="0" memberValueDatatype="130" unbalanced="0"/>
    <cacheHierarchy uniqueName="[Range 1].[Medicine status]" caption="Medicine status" attribute="1" defaultMemberUniqueName="[Range 1].[Medicine status].[All]" allUniqueName="[Range 1].[Medicine status].[All]" dimensionUniqueName="[Range 1]" displayFolder="" count="0" memberValueDatatype="130" unbalanced="0"/>
    <cacheHierarchy uniqueName="[Range 1].[Active substance]" caption="Active substance" attribute="1" defaultMemberUniqueName="[Range 1].[Active substance].[All]" allUniqueName="[Range 1].[Active substance].[All]" dimensionUniqueName="[Range 1]" displayFolder="" count="0" memberValueDatatype="130" unbalanced="0"/>
    <cacheHierarchy uniqueName="[Range 1].[Therapy Type]" caption="Therapy Type" attribute="1" defaultMemberUniqueName="[Range 1].[Therapy Type].[All]" allUniqueName="[Range 1].[Therapy Type].[All]" dimensionUniqueName="[Range 1]" displayFolder="" count="0" memberValueDatatype="130" unbalanced="0"/>
    <cacheHierarchy uniqueName="[Range 1].[Cancer Type]" caption="Cancer Type" attribute="1" defaultMemberUniqueName="[Range 1].[Cancer Type].[All]" allUniqueName="[Range 1].[Cancer Type].[All]" dimensionUniqueName="[Range 1]" displayFolder="" count="0" memberValueDatatype="130" unbalanced="0"/>
    <cacheHierarchy uniqueName="[Range 1].[Cancer Subtype]" caption="Cancer Subtype" attribute="1" defaultMemberUniqueName="[Range 1].[Cancer Subtype].[All]" allUniqueName="[Range 1].[Cancer Subtype].[All]" dimensionUniqueName="[Range 1]" displayFolder="" count="0" memberValueDatatype="130" unbalanced="0"/>
    <cacheHierarchy uniqueName="[Range 1].[ATC code (human)]" caption="ATC code (human)" attribute="1" defaultMemberUniqueName="[Range 1].[ATC code (human)].[All]" allUniqueName="[Range 1].[ATC code (human)].[All]" dimensionUniqueName="[Range 1]" displayFolder="" count="0" memberValueDatatype="130" unbalanced="0"/>
    <cacheHierarchy uniqueName="[Range 1].[Pharmacotherapeutic group (human)]" caption="Pharmacotherapeutic group (human)" attribute="1" defaultMemberUniqueName="[Range 1].[Pharmacotherapeutic group (human)].[All]" allUniqueName="[Range 1].[Pharmacotherapeutic group (human)].[All]" dimensionUniqueName="[Range 1]" displayFolder="" count="0" memberValueDatatype="130" unbalanced="0"/>
    <cacheHierarchy uniqueName="[Range 1].[Therapeutic indication]" caption="Therapeutic indication" attribute="1" defaultMemberUniqueName="[Range 1].[Therapeutic indication].[All]" allUniqueName="[Range 1].[Therapeutic indication].[All]" dimensionUniqueName="[Range 1]" displayFolder="" count="0" memberValueDatatype="130" unbalanced="0"/>
    <cacheHierarchy uniqueName="[Range 1].[Additional monitoring]" caption="Additional monitoring" attribute="1" defaultMemberUniqueName="[Range 1].[Additional monitoring].[All]" allUniqueName="[Range 1].[Additional monitoring].[All]" dimensionUniqueName="[Range 1]" displayFolder="" count="0" memberValueDatatype="130" unbalanced="0"/>
    <cacheHierarchy uniqueName="[Range 1].[Advanced therapy]" caption="Advanced therapy" attribute="1" defaultMemberUniqueName="[Range 1].[Advanced therapy].[All]" allUniqueName="[Range 1].[Advanced therapy].[All]" dimensionUniqueName="[Range 1]" displayFolder="" count="0" memberValueDatatype="130" unbalanced="0"/>
    <cacheHierarchy uniqueName="[Range 1].[Biosimilar]" caption="Biosimilar" attribute="1" defaultMemberUniqueName="[Range 1].[Biosimilar].[All]" allUniqueName="[Range 1].[Biosimilar].[All]" dimensionUniqueName="[Range 1]" displayFolder="" count="0" memberValueDatatype="130" unbalanced="0"/>
    <cacheHierarchy uniqueName="[Range 1].[Generic]" caption="Generic" attribute="1" defaultMemberUniqueName="[Range 1].[Generic].[All]" allUniqueName="[Range 1].[Generic].[All]" dimensionUniqueName="[Range 1]" displayFolder="" count="0" memberValueDatatype="130" unbalanced="0"/>
    <cacheHierarchy uniqueName="[Range 1].[Product Type]" caption="Product Type" attribute="1" defaultMemberUniqueName="[Range 1].[Product Type].[All]" allUniqueName="[Range 1].[Product Type].[All]" dimensionUniqueName="[Range 1]" displayFolder="" count="0" memberValueDatatype="130" unbalanced="0"/>
    <cacheHierarchy uniqueName="[Range 1].[Conditional approval]" caption="Conditional approval" attribute="1" defaultMemberUniqueName="[Range 1].[Conditional approval].[All]" allUniqueName="[Range 1].[Conditional approval].[All]" dimensionUniqueName="[Range 1]" displayFolder="" count="0" memberValueDatatype="130" unbalanced="0"/>
    <cacheHierarchy uniqueName="[Range 1].[Exceptional circumstances]" caption="Exceptional circumstances" attribute="1" defaultMemberUniqueName="[Range 1].[Exceptional circumstances].[All]" allUniqueName="[Range 1].[Exceptional circumstances].[All]" dimensionUniqueName="[Range 1]" displayFolder="" count="0" memberValueDatatype="130" unbalanced="0"/>
    <cacheHierarchy uniqueName="[Range 1].[Generic2]" caption="Generic2" attribute="1" defaultMemberUniqueName="[Range 1].[Generic2].[All]" allUniqueName="[Range 1].[Generic2].[All]" dimensionUniqueName="[Range 1]" displayFolder="" count="0" memberValueDatatype="130" unbalanced="0"/>
    <cacheHierarchy uniqueName="[Range 1].[Orphan medicine]" caption="Orphan medicine" attribute="1" defaultMemberUniqueName="[Range 1].[Orphan medicine].[All]" allUniqueName="[Range 1].[Orphan medicine].[All]" dimensionUniqueName="[Range 1]" displayFolder="" count="0" memberValueDatatype="130" unbalanced="0"/>
    <cacheHierarchy uniqueName="[Range 1].[PRIME: priority medicine]" caption="PRIME: priority medicine" attribute="1" defaultMemberUniqueName="[Range 1].[PRIME: priority medicine].[All]" allUniqueName="[Range 1].[PRIME: priority medicine].[All]" dimensionUniqueName="[Range 1]" displayFolder="" count="0" memberValueDatatype="130" unbalanced="0"/>
    <cacheHierarchy uniqueName="[Range 1].[Marketing authorisation holder]" caption="Marketing authorisation holder" attribute="1" defaultMemberUniqueName="[Range 1].[Marketing authorisation holder].[All]" allUniqueName="[Range 1].[Marketing authorisation holder].[All]" dimensionUniqueName="[Range 1]" displayFolder="" count="0" memberValueDatatype="130" unbalanced="0"/>
    <cacheHierarchy uniqueName="[Range 1].[Route of Administration]" caption="Route of Administration" attribute="1" defaultMemberUniqueName="[Range 1].[Route of Administration].[All]" allUniqueName="[Range 1].[Route of Administration].[All]" dimensionUniqueName="[Range 1]" displayFolder="" count="0" memberValueDatatype="130" unbalanced="0"/>
    <cacheHierarchy uniqueName="[Range 1].[Route of Administration Classification]" caption="Route of Administration Classification" attribute="1" defaultMemberUniqueName="[Range 1].[Route of Administration Classification].[All]" allUniqueName="[Range 1].[Route of Administration Classification].[All]" dimensionUniqueName="[Range 1]" displayFolder="" count="0" memberValueDatatype="130" unbalanced="0"/>
    <cacheHierarchy uniqueName="[Range 1].[Dosage Form1]" caption="Dosage Form1" attribute="1" defaultMemberUniqueName="[Range 1].[Dosage Form1].[All]" allUniqueName="[Range 1].[Dosage Form1].[All]" dimensionUniqueName="[Range 1]" displayFolder="" count="0" memberValueDatatype="130" unbalanced="0"/>
    <cacheHierarchy uniqueName="[Range 1].[Dosage form]" caption="Dosage form" attribute="1" defaultMemberUniqueName="[Range 1].[Dosage form].[All]" allUniqueName="[Range 1].[Dosage form].[All]" dimensionUniqueName="[Range 1]" displayFolder="" count="0" memberValueDatatype="130" unbalanced="0"/>
    <cacheHierarchy uniqueName="[Range 1].[European Commission decision date]" caption="European Commission decision date" attribute="1" defaultMemberUniqueName="[Range 1].[European Commission decision date].[All]" allUniqueName="[Range 1].[European Commission decision date].[All]" dimensionUniqueName="[Range 1]" displayFolder="" count="0" memberValueDatatype="130" unbalanced="0"/>
    <cacheHierarchy uniqueName="[Range 1].[Marketing authorisation date]" caption="Marketing authorisation date" attribute="1" defaultMemberUniqueName="[Range 1].[Marketing authorisation date].[All]" allUniqueName="[Range 1].[Marketing authorisation date].[All]" dimensionUniqueName="[Range 1]" displayFolder="" count="0" memberValueDatatype="130" unbalanced="0"/>
    <cacheHierarchy uniqueName="[Range 1].[MA Year]" caption="MA Year" attribute="1" defaultMemberUniqueName="[Range 1].[MA Year].[All]" allUniqueName="[Range 1].[MA Year].[All]" dimensionUniqueName="[Range 1]" displayFolder="" count="0" memberValueDatatype="20" unbalanced="0"/>
    <cacheHierarchy uniqueName="[Range 1].[First published date]" caption="First published date" attribute="1" defaultMemberUniqueName="[Range 1].[First published date].[All]" allUniqueName="[Range 1].[First published date].[All]" dimensionUniqueName="[Range 1]" displayFolder="" count="0" memberValueDatatype="130" unbalanced="0"/>
    <cacheHierarchy uniqueName="[Range 1].[Medicine URL]" caption="Medicine URL" attribute="1" defaultMemberUniqueName="[Range 1].[Medicine URL].[All]" allUniqueName="[Range 1].[Medicine URL].[All]" dimensionUniqueName="[Range 1]" displayFolder="" count="0" memberValueDatatype="130" unbalanced="0"/>
    <cacheHierarchy uniqueName="[Measures].[__XL_Count Range]" caption="__XL_Count Range" measure="1" displayFolder="" measureGroup="Range" count="0" hidden="1"/>
    <cacheHierarchy uniqueName="[Measures].[__XL_Count oncology_table]" caption="__XL_Count oncology_table" measure="1" displayFolder="" measureGroup="oncology_tabl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Name of medicine]" caption="Count of Name of medicine" measure="1" displayFolder="" measureGroup="Range" count="0" hidden="1">
      <extLst>
        <ext xmlns:x15="http://schemas.microsoft.com/office/spreadsheetml/2010/11/main" uri="{B97F6D7D-B522-45F9-BDA1-12C45D357490}">
          <x15:cacheHierarchy aggregatedColumn="32"/>
        </ext>
      </extLst>
    </cacheHierarchy>
    <cacheHierarchy uniqueName="[Measures].[Distinct Count of Name of medicine]" caption="Distinct Count of Name of medicine" measure="1" displayFolder="" measureGroup="Range" count="0" hidden="1">
      <extLst>
        <ext xmlns:x15="http://schemas.microsoft.com/office/spreadsheetml/2010/11/main" uri="{B97F6D7D-B522-45F9-BDA1-12C45D357490}">
          <x15:cacheHierarchy aggregatedColumn="32"/>
        </ext>
      </extLst>
    </cacheHierarchy>
    <cacheHierarchy uniqueName="[Measures].[Count of Biosimilar]" caption="Count of Biosimilar" measure="1" displayFolder="" measureGroup="Range" count="0" hidden="1">
      <extLst>
        <ext xmlns:x15="http://schemas.microsoft.com/office/spreadsheetml/2010/11/main" uri="{B97F6D7D-B522-45F9-BDA1-12C45D357490}">
          <x15:cacheHierarchy aggregatedColumn="45"/>
        </ext>
      </extLst>
    </cacheHierarchy>
    <cacheHierarchy uniqueName="[Measures].[Count of Product Type]" caption="Count of Product Type" measure="1" displayFolder="" measureGroup="Range" count="0" hidden="1">
      <extLst>
        <ext xmlns:x15="http://schemas.microsoft.com/office/spreadsheetml/2010/11/main" uri="{B97F6D7D-B522-45F9-BDA1-12C45D357490}">
          <x15:cacheHierarchy aggregatedColumn="47"/>
        </ext>
      </extLst>
    </cacheHierarchy>
    <cacheHierarchy uniqueName="[Measures].[Distinct Count of Product Type]" caption="Distinct Count of Product Type" measure="1" displayFolder="" measureGroup="Range" count="0" hidden="1">
      <extLst>
        <ext xmlns:x15="http://schemas.microsoft.com/office/spreadsheetml/2010/11/main" uri="{B97F6D7D-B522-45F9-BDA1-12C45D357490}">
          <x15:cacheHierarchy aggregatedColumn="47"/>
        </ext>
      </extLst>
    </cacheHierarchy>
    <cacheHierarchy uniqueName="[Measures].[Count of EMA product number]" caption="Count of EMA product number" measure="1" displayFolder="" measureGroup="Range" count="0" hidden="1">
      <extLst>
        <ext xmlns:x15="http://schemas.microsoft.com/office/spreadsheetml/2010/11/main" uri="{B97F6D7D-B522-45F9-BDA1-12C45D357490}">
          <x15:cacheHierarchy aggregatedColumn="33"/>
        </ext>
      </extLst>
    </cacheHierarchy>
    <cacheHierarchy uniqueName="[Measures].[Distinct Count of EMA product number]" caption="Distinct Count of EMA product number" measure="1" displayFolder="" measureGroup="Range" count="0" hidden="1">
      <extLst>
        <ext xmlns:x15="http://schemas.microsoft.com/office/spreadsheetml/2010/11/main" uri="{B97F6D7D-B522-45F9-BDA1-12C45D357490}">
          <x15:cacheHierarchy aggregatedColumn="33"/>
        </ext>
      </extLst>
    </cacheHierarchy>
    <cacheHierarchy uniqueName="[Measures].[Count of EMA product number 2]" caption="Count of EMA product number 2" measure="1" displayFolder="" measureGroup="oncology_table" count="0" oneField="1" hidden="1">
      <fieldsUsage count="1">
        <fieldUsage x="0"/>
      </fieldsUsage>
      <extLst>
        <ext xmlns:x15="http://schemas.microsoft.com/office/spreadsheetml/2010/11/main" uri="{B97F6D7D-B522-45F9-BDA1-12C45D357490}">
          <x15:cacheHierarchy aggregatedColumn="2"/>
        </ext>
      </extLst>
    </cacheHierarchy>
    <cacheHierarchy uniqueName="[Measures].[Distinct Count of EMA product number 2]" caption="Distinct Count of EMA product number 2" measure="1" displayFolder="" measureGroup="oncology_table" count="0" hidden="1">
      <extLst>
        <ext xmlns:x15="http://schemas.microsoft.com/office/spreadsheetml/2010/11/main" uri="{B97F6D7D-B522-45F9-BDA1-12C45D357490}">
          <x15:cacheHierarchy aggregatedColumn="2"/>
        </ext>
      </extLst>
    </cacheHierarchy>
    <cacheHierarchy uniqueName="[Measures].[Count of Dosage Form1]" caption="Count of Dosage Form1" measure="1" displayFolder="" measureGroup="Range 1" count="0" hidden="1">
      <extLst>
        <ext xmlns:x15="http://schemas.microsoft.com/office/spreadsheetml/2010/11/main" uri="{B97F6D7D-B522-45F9-BDA1-12C45D357490}">
          <x15:cacheHierarchy aggregatedColumn="86"/>
        </ext>
      </extLst>
    </cacheHierarchy>
    <cacheHierarchy uniqueName="[Measures].[Count of EMA product number 3]" caption="Count of EMA product number 3" measure="1" displayFolder="" measureGroup="Range 1" count="0" hidden="1">
      <extLst>
        <ext xmlns:x15="http://schemas.microsoft.com/office/spreadsheetml/2010/11/main" uri="{B97F6D7D-B522-45F9-BDA1-12C45D357490}">
          <x15:cacheHierarchy aggregatedColumn="64"/>
        </ext>
      </extLst>
    </cacheHierarchy>
    <cacheHierarchy uniqueName="[Measures].[Distinct Count of EMA product number 3]" caption="Distinct Count of EMA product number 3" measure="1" displayFolder="" measureGroup="Range 1" count="0" hidden="1">
      <extLst>
        <ext xmlns:x15="http://schemas.microsoft.com/office/spreadsheetml/2010/11/main" uri="{B97F6D7D-B522-45F9-BDA1-12C45D357490}">
          <x15:cacheHierarchy aggregatedColumn="64"/>
        </ext>
      </extLst>
    </cacheHierarchy>
  </cacheHierarchies>
  <kpis count="0"/>
  <dimensions count="4">
    <dimension measure="1" name="Measures" uniqueName="[Measures]" caption="Measures"/>
    <dimension name="oncology_table" uniqueName="[oncology_table]" caption="oncology_table"/>
    <dimension name="Range" uniqueName="[Range]" caption="Range"/>
    <dimension name="Range 1" uniqueName="[Range 1]" caption="Range 1"/>
  </dimensions>
  <measureGroups count="3">
    <measureGroup name="oncology_table" caption="oncology_table"/>
    <measureGroup name="Range" caption="Range"/>
    <measureGroup name="Range 1" caption="Range 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V" refreshedDate="46110.631835763888" backgroundQuery="1" createdVersion="3" refreshedVersion="8" minRefreshableVersion="3" recordCount="0" supportSubquery="1" supportAdvancedDrill="1" xr:uid="{8C6BEE43-60E3-4796-9F0C-0C45DA829780}">
  <cacheSource type="external" connectionId="1">
    <extLst>
      <ext xmlns:x14="http://schemas.microsoft.com/office/spreadsheetml/2009/9/main" uri="{F057638F-6D5F-4e77-A914-E7F072B9BCA8}">
        <x14:sourceConnection name="ThisWorkbookDataModel"/>
      </ext>
    </extLst>
  </cacheSource>
  <cacheFields count="0"/>
  <cacheHierarchies count="109">
    <cacheHierarchy uniqueName="[oncology_table].[Category]" caption="Category" attribute="1" defaultMemberUniqueName="[oncology_table].[Category].[All]" allUniqueName="[oncology_table].[Category].[All]" dimensionUniqueName="[oncology_table]" displayFolder="" count="0" memberValueDatatype="130" unbalanced="0"/>
    <cacheHierarchy uniqueName="[oncology_table].[Name of medicine]" caption="Name of medicine" attribute="1" defaultMemberUniqueName="[oncology_table].[Name of medicine].[All]" allUniqueName="[oncology_table].[Name of medicine].[All]" dimensionUniqueName="[oncology_table]" displayFolder="" count="0" memberValueDatatype="130" unbalanced="0"/>
    <cacheHierarchy uniqueName="[oncology_table].[EMA product number]" caption="EMA product number" attribute="1" defaultMemberUniqueName="[oncology_table].[EMA product number].[All]" allUniqueName="[oncology_table].[EMA product number].[All]" dimensionUniqueName="[oncology_table]" displayFolder="" count="0" memberValueDatatype="130" unbalanced="0"/>
    <cacheHierarchy uniqueName="[oncology_table].[Medicine status]" caption="Medicine status" attribute="1" defaultMemberUniqueName="[oncology_table].[Medicine status].[All]" allUniqueName="[oncology_table].[Medicine status].[All]" dimensionUniqueName="[oncology_table]" displayFolder="" count="0" memberValueDatatype="130" unbalanced="0"/>
    <cacheHierarchy uniqueName="[oncology_table].[Active substance]" caption="Active substance" attribute="1" defaultMemberUniqueName="[oncology_table].[Active substance].[All]" allUniqueName="[oncology_table].[Active substance].[All]" dimensionUniqueName="[oncology_table]" displayFolder="" count="0" memberValueDatatype="130" unbalanced="0"/>
    <cacheHierarchy uniqueName="[oncology_table].[Medicine Type]" caption="Medicine Type" attribute="1" defaultMemberUniqueName="[oncology_table].[Medicine Type].[All]" allUniqueName="[oncology_table].[Medicine Type].[All]" dimensionUniqueName="[oncology_table]" displayFolder="" count="0" memberValueDatatype="130" unbalanced="0"/>
    <cacheHierarchy uniqueName="[oncology_table].[Therapy Type]" caption="Therapy Type" attribute="1" defaultMemberUniqueName="[oncology_table].[Therapy Type].[All]" allUniqueName="[oncology_table].[Therapy Type].[All]" dimensionUniqueName="[oncology_table]" displayFolder="" count="0" memberValueDatatype="130" unbalanced="0"/>
    <cacheHierarchy uniqueName="[oncology_table].[Cancer Type]" caption="Cancer Type" attribute="1" defaultMemberUniqueName="[oncology_table].[Cancer Type].[All]" allUniqueName="[oncology_table].[Cancer Type].[All]" dimensionUniqueName="[oncology_table]" displayFolder="" count="0" memberValueDatatype="130" unbalanced="0"/>
    <cacheHierarchy uniqueName="[oncology_table].[Cancer Subtype]" caption="Cancer Subtype" attribute="1" defaultMemberUniqueName="[oncology_table].[Cancer Subtype].[All]" allUniqueName="[oncology_table].[Cancer Subtype].[All]" dimensionUniqueName="[oncology_table]" displayFolder="" count="0" memberValueDatatype="130" unbalanced="0"/>
    <cacheHierarchy uniqueName="[oncology_table].[ATC code (human)]" caption="ATC code (human)" attribute="1" defaultMemberUniqueName="[oncology_table].[ATC code (human)].[All]" allUniqueName="[oncology_table].[ATC code (human)].[All]" dimensionUniqueName="[oncology_table]" displayFolder="" count="0" memberValueDatatype="130" unbalanced="0"/>
    <cacheHierarchy uniqueName="[oncology_table].[Pharmacotherapeutic group (human)]" caption="Pharmacotherapeutic group (human)" attribute="1" defaultMemberUniqueName="[oncology_table].[Pharmacotherapeutic group (human)].[All]" allUniqueName="[oncology_table].[Pharmacotherapeutic group (human)].[All]" dimensionUniqueName="[oncology_table]" displayFolder="" count="0" memberValueDatatype="130" unbalanced="0"/>
    <cacheHierarchy uniqueName="[oncology_table].[Therapeutic indication]" caption="Therapeutic indication" attribute="1" defaultMemberUniqueName="[oncology_table].[Therapeutic indication].[All]" allUniqueName="[oncology_table].[Therapeutic indication].[All]" dimensionUniqueName="[oncology_table]" displayFolder="" count="0" memberValueDatatype="130" unbalanced="0"/>
    <cacheHierarchy uniqueName="[oncology_table].[Additional monitoring]" caption="Additional monitoring" attribute="1" defaultMemberUniqueName="[oncology_table].[Additional monitoring].[All]" allUniqueName="[oncology_table].[Additional monitoring].[All]" dimensionUniqueName="[oncology_table]" displayFolder="" count="0" memberValueDatatype="130" unbalanced="0"/>
    <cacheHierarchy uniqueName="[oncology_table].[Advanced therapy]" caption="Advanced therapy" attribute="1" defaultMemberUniqueName="[oncology_table].[Advanced therapy].[All]" allUniqueName="[oncology_table].[Advanced therapy].[All]" dimensionUniqueName="[oncology_table]" displayFolder="" count="0" memberValueDatatype="130" unbalanced="0"/>
    <cacheHierarchy uniqueName="[oncology_table].[Biosimilar]" caption="Biosimilar" attribute="1" defaultMemberUniqueName="[oncology_table].[Biosimilar].[All]" allUniqueName="[oncology_table].[Biosimilar].[All]" dimensionUniqueName="[oncology_table]" displayFolder="" count="0" memberValueDatatype="130" unbalanced="0"/>
    <cacheHierarchy uniqueName="[oncology_table].[Generic]" caption="Generic" attribute="1" defaultMemberUniqueName="[oncology_table].[Generic].[All]" allUniqueName="[oncology_table].[Generic].[All]" dimensionUniqueName="[oncology_table]" displayFolder="" count="0" memberValueDatatype="130" unbalanced="0"/>
    <cacheHierarchy uniqueName="[oncology_table].[Product Type]" caption="Product Type" attribute="1" defaultMemberUniqueName="[oncology_table].[Product Type].[All]" allUniqueName="[oncology_table].[Product Type].[All]" dimensionUniqueName="[oncology_table]" displayFolder="" count="0" memberValueDatatype="130" unbalanced="0"/>
    <cacheHierarchy uniqueName="[oncology_table].[Conditional approval]" caption="Conditional approval" attribute="1" defaultMemberUniqueName="[oncology_table].[Conditional approval].[All]" allUniqueName="[oncology_table].[Conditional approval].[All]" dimensionUniqueName="[oncology_table]" displayFolder="" count="0" memberValueDatatype="130" unbalanced="0"/>
    <cacheHierarchy uniqueName="[oncology_table].[Exceptional circumstances]" caption="Exceptional circumstances" attribute="1" defaultMemberUniqueName="[oncology_table].[Exceptional circumstances].[All]" allUniqueName="[oncology_table].[Exceptional circumstances].[All]" dimensionUniqueName="[oncology_table]" displayFolder="" count="0" memberValueDatatype="130" unbalanced="0"/>
    <cacheHierarchy uniqueName="[oncology_table].[Generic2]" caption="Generic2" attribute="1" defaultMemberUniqueName="[oncology_table].[Generic2].[All]" allUniqueName="[oncology_table].[Generic2].[All]" dimensionUniqueName="[oncology_table]" displayFolder="" count="0" memberValueDatatype="130" unbalanced="0"/>
    <cacheHierarchy uniqueName="[oncology_table].[Orphan medicine]" caption="Orphan medicine" attribute="1" defaultMemberUniqueName="[oncology_table].[Orphan medicine].[All]" allUniqueName="[oncology_table].[Orphan medicine].[All]" dimensionUniqueName="[oncology_table]" displayFolder="" count="0" memberValueDatatype="130" unbalanced="0"/>
    <cacheHierarchy uniqueName="[oncology_table].[PRIME: priority medicine]" caption="PRIME: priority medicine" attribute="1" defaultMemberUniqueName="[oncology_table].[PRIME: priority medicine].[All]" allUniqueName="[oncology_table].[PRIME: priority medicine].[All]" dimensionUniqueName="[oncology_table]" displayFolder="" count="0" memberValueDatatype="130" unbalanced="0"/>
    <cacheHierarchy uniqueName="[oncology_table].[Marketing authorisation holder]" caption="Marketing authorisation holder" attribute="1" defaultMemberUniqueName="[oncology_table].[Marketing authorisation holder].[All]" allUniqueName="[oncology_table].[Marketing authorisation holder].[All]" dimensionUniqueName="[oncology_table]" displayFolder="" count="0" memberValueDatatype="130" unbalanced="0"/>
    <cacheHierarchy uniqueName="[oncology_table].[Route of Administration]" caption="Route of Administration" attribute="1" defaultMemberUniqueName="[oncology_table].[Route of Administration].[All]" allUniqueName="[oncology_table].[Route of Administration].[All]" dimensionUniqueName="[oncology_table]" displayFolder="" count="0" memberValueDatatype="130" unbalanced="0"/>
    <cacheHierarchy uniqueName="[oncology_table].[Route of Administration Classification]" caption="Route of Administration Classification" attribute="1" defaultMemberUniqueName="[oncology_table].[Route of Administration Classification].[All]" allUniqueName="[oncology_table].[Route of Administration Classification].[All]" dimensionUniqueName="[oncology_table]" displayFolder="" count="0" memberValueDatatype="130" unbalanced="0"/>
    <cacheHierarchy uniqueName="[oncology_table].[Dosage Form]" caption="Dosage Form" attribute="1" defaultMemberUniqueName="[oncology_table].[Dosage Form].[All]" allUniqueName="[oncology_table].[Dosage Form].[All]" dimensionUniqueName="[oncology_table]" displayFolder="" count="0" memberValueDatatype="130" unbalanced="0"/>
    <cacheHierarchy uniqueName="[oncology_table].[European Commission decision date]" caption="European Commission decision date" attribute="1" defaultMemberUniqueName="[oncology_table].[European Commission decision date].[All]" allUniqueName="[oncology_table].[European Commission decision date].[All]" dimensionUniqueName="[oncology_table]" displayFolder="" count="0" memberValueDatatype="130" unbalanced="0"/>
    <cacheHierarchy uniqueName="[oncology_table].[Marketing authorisation date]" caption="Marketing authorisation date" attribute="1" defaultMemberUniqueName="[oncology_table].[Marketing authorisation date].[All]" allUniqueName="[oncology_table].[Marketing authorisation date].[All]" dimensionUniqueName="[oncology_table]" displayFolder="" count="0" memberValueDatatype="130" unbalanced="0"/>
    <cacheHierarchy uniqueName="[oncology_table].[MA Year]" caption="MA Year" attribute="1" defaultMemberUniqueName="[oncology_table].[MA Year].[All]" allUniqueName="[oncology_table].[MA Year].[All]" dimensionUniqueName="[oncology_table]" displayFolder="" count="0" memberValueDatatype="20" unbalanced="0"/>
    <cacheHierarchy uniqueName="[oncology_table].[First published date]" caption="First published date" attribute="1" defaultMemberUniqueName="[oncology_table].[First published date].[All]" allUniqueName="[oncology_table].[First published date].[All]" dimensionUniqueName="[oncology_table]" displayFolder="" count="0" memberValueDatatype="130" unbalanced="0"/>
    <cacheHierarchy uniqueName="[oncology_table].[Medicine URL]" caption="Medicine URL" attribute="1" defaultMemberUniqueName="[oncology_table].[Medicine URL].[All]" allUniqueName="[oncology_table].[Medicine URL].[All]" dimensionUniqueName="[oncology_tabl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Name of medicine]" caption="Name of medicine" attribute="1" defaultMemberUniqueName="[Range].[Name of medicine].[All]" allUniqueName="[Range].[Name of medicine].[All]" dimensionUniqueName="[Range]" displayFolder="" count="0" memberValueDatatype="130" unbalanced="0"/>
    <cacheHierarchy uniqueName="[Range].[EMA product number]" caption="EMA product number" attribute="1" defaultMemberUniqueName="[Range].[EMA product number].[All]" allUniqueName="[Range].[EMA product number].[All]" dimensionUniqueName="[Range]" displayFolder="" count="0" memberValueDatatype="130" unbalanced="0"/>
    <cacheHierarchy uniqueName="[Range].[Medicine status]" caption="Medicine status" attribute="1" defaultMemberUniqueName="[Range].[Medicine status].[All]" allUniqueName="[Range].[Medicine status].[All]" dimensionUniqueName="[Range]" displayFolder="" count="0" memberValueDatatype="130" unbalanced="0"/>
    <cacheHierarchy uniqueName="[Range].[Active substance]" caption="Active substance" attribute="1" defaultMemberUniqueName="[Range].[Active substance].[All]" allUniqueName="[Range].[Active substance].[All]" dimensionUniqueName="[Range]" displayFolder="" count="0" memberValueDatatype="130" unbalanced="0"/>
    <cacheHierarchy uniqueName="[Range].[Medicine Type]" caption="Medicine Type" attribute="1" defaultMemberUniqueName="[Range].[Medicine Type].[All]" allUniqueName="[Range].[Medicine Type].[All]" dimensionUniqueName="[Range]" displayFolder="" count="0" memberValueDatatype="130" unbalanced="0"/>
    <cacheHierarchy uniqueName="[Range].[Therapy Type]" caption="Therapy Type" attribute="1" defaultMemberUniqueName="[Range].[Therapy Type].[All]" allUniqueName="[Range].[Therapy Type].[All]" dimensionUniqueName="[Range]" displayFolder="" count="2" memberValueDatatype="130" unbalanced="0"/>
    <cacheHierarchy uniqueName="[Range].[Cancer Type]" caption="Cancer Type" attribute="1" defaultMemberUniqueName="[Range].[Cancer Type].[All]" allUniqueName="[Range].[Cancer Type].[All]" dimensionUniqueName="[Range]" displayFolder="" count="2" memberValueDatatype="130" unbalanced="0"/>
    <cacheHierarchy uniqueName="[Range].[Cancer Subtype]" caption="Cancer Subtype" attribute="1" defaultMemberUniqueName="[Range].[Cancer Subtype].[All]" allUniqueName="[Range].[Cancer Subtype].[All]" dimensionUniqueName="[Range]" displayFolder="" count="0" memberValueDatatype="130" unbalanced="0"/>
    <cacheHierarchy uniqueName="[Range].[ATC code (human)]" caption="ATC code (human)" attribute="1" defaultMemberUniqueName="[Range].[ATC code (human)].[All]" allUniqueName="[Range].[ATC code (human)].[All]" dimensionUniqueName="[Range]" displayFolder="" count="0" memberValueDatatype="130" unbalanced="0"/>
    <cacheHierarchy uniqueName="[Range].[Pharmacotherapeutic group (human)]" caption="Pharmacotherapeutic group (human)" attribute="1" defaultMemberUniqueName="[Range].[Pharmacotherapeutic group (human)].[All]" allUniqueName="[Range].[Pharmacotherapeutic group (human)].[All]" dimensionUniqueName="[Range]" displayFolder="" count="0" memberValueDatatype="130" unbalanced="0"/>
    <cacheHierarchy uniqueName="[Range].[Therapeutic indication]" caption="Therapeutic indication" attribute="1" defaultMemberUniqueName="[Range].[Therapeutic indication].[All]" allUniqueName="[Range].[Therapeutic indication].[All]" dimensionUniqueName="[Range]" displayFolder="" count="0" memberValueDatatype="130" unbalanced="0"/>
    <cacheHierarchy uniqueName="[Range].[Additional monitoring]" caption="Additional monitoring" attribute="1" defaultMemberUniqueName="[Range].[Additional monitoring].[All]" allUniqueName="[Range].[Additional monitoring].[All]" dimensionUniqueName="[Range]" displayFolder="" count="0" memberValueDatatype="130" unbalanced="0"/>
    <cacheHierarchy uniqueName="[Range].[Advanced therapy]" caption="Advanced therapy" attribute="1" defaultMemberUniqueName="[Range].[Advanced therapy].[All]" allUniqueName="[Range].[Advanced therapy].[All]" dimensionUniqueName="[Range]" displayFolder="" count="0" memberValueDatatype="130" unbalanced="0"/>
    <cacheHierarchy uniqueName="[Range].[Biosimilar]" caption="Biosimilar" attribute="1" defaultMemberUniqueName="[Range].[Biosimilar].[All]" allUniqueName="[Range].[Biosimilar].[All]" dimensionUniqueName="[Range]" displayFolder="" count="0" memberValueDatatype="130" unbalanced="0"/>
    <cacheHierarchy uniqueName="[Range].[Generic]" caption="Generic" attribute="1" defaultMemberUniqueName="[Range].[Generic].[All]" allUniqueName="[Range].[Generic].[All]" dimensionUniqueName="[Range]" displayFolder="" count="0" memberValueDatatype="130" unbalanced="0"/>
    <cacheHierarchy uniqueName="[Range].[Product Type]" caption="Product Type" attribute="1" defaultMemberUniqueName="[Range].[Product Type].[All]" allUniqueName="[Range].[Product Type].[All]" dimensionUniqueName="[Range]" displayFolder="" count="2" memberValueDatatype="130" unbalanced="0"/>
    <cacheHierarchy uniqueName="[Range].[Conditional approval]" caption="Conditional approval" attribute="1" defaultMemberUniqueName="[Range].[Conditional approval].[All]" allUniqueName="[Range].[Conditional approval].[All]" dimensionUniqueName="[Range]" displayFolder="" count="0" memberValueDatatype="130" unbalanced="0"/>
    <cacheHierarchy uniqueName="[Range].[Exceptional circumstances]" caption="Exceptional circumstances" attribute="1" defaultMemberUniqueName="[Range].[Exceptional circumstances].[All]" allUniqueName="[Range].[Exceptional circumstances].[All]" dimensionUniqueName="[Range]" displayFolder="" count="0" memberValueDatatype="130" unbalanced="0"/>
    <cacheHierarchy uniqueName="[Range].[Generic2]" caption="Generic2" attribute="1" defaultMemberUniqueName="[Range].[Generic2].[All]" allUniqueName="[Range].[Generic2].[All]" dimensionUniqueName="[Range]" displayFolder="" count="0" memberValueDatatype="130" unbalanced="0"/>
    <cacheHierarchy uniqueName="[Range].[Orphan medicine]" caption="Orphan medicine" attribute="1" defaultMemberUniqueName="[Range].[Orphan medicine].[All]" allUniqueName="[Range].[Orphan medicine].[All]" dimensionUniqueName="[Range]" displayFolder="" count="0" memberValueDatatype="130" unbalanced="0"/>
    <cacheHierarchy uniqueName="[Range].[PRIME: priority medicine]" caption="PRIME: priority medicine" attribute="1" defaultMemberUniqueName="[Range].[PRIME: priority medicine].[All]" allUniqueName="[Range].[PRIME: priority medicine].[All]" dimensionUniqueName="[Range]" displayFolder="" count="0" memberValueDatatype="130" unbalanced="0"/>
    <cacheHierarchy uniqueName="[Range].[Marketing authorisation holder]" caption="Marketing authorisation holder" attribute="1" defaultMemberUniqueName="[Range].[Marketing authorisation holder].[All]" allUniqueName="[Range].[Marketing authorisation holder].[All]" dimensionUniqueName="[Range]" displayFolder="" count="0" memberValueDatatype="130" unbalanced="0"/>
    <cacheHierarchy uniqueName="[Range].[Route of Administration]" caption="Route of Administration" attribute="1" defaultMemberUniqueName="[Range].[Route of Administration].[All]" allUniqueName="[Range].[Route of Administration].[All]" dimensionUniqueName="[Range]" displayFolder="" count="0" memberValueDatatype="130" unbalanced="0"/>
    <cacheHierarchy uniqueName="[Range].[Route of Administration Classification]" caption="Route of Administration Classification" attribute="1" defaultMemberUniqueName="[Range].[Route of Administration Classification].[All]" allUniqueName="[Range].[Route of Administration Classification].[All]" dimensionUniqueName="[Range]" displayFolder="" count="2" memberValueDatatype="130" unbalanced="0"/>
    <cacheHierarchy uniqueName="[Range].[Dosage Form]" caption="Dosage Form" attribute="1" defaultMemberUniqueName="[Range].[Dosage Form].[All]" allUniqueName="[Range].[Dosage Form].[All]" dimensionUniqueName="[Range]" displayFolder="" count="2" memberValueDatatype="130" unbalanced="0"/>
    <cacheHierarchy uniqueName="[Range].[European Commission decision date]" caption="European Commission decision date" attribute="1" defaultMemberUniqueName="[Range].[European Commission decision date].[All]" allUniqueName="[Range].[European Commission decision date].[All]" dimensionUniqueName="[Range]" displayFolder="" count="0" memberValueDatatype="130" unbalanced="0"/>
    <cacheHierarchy uniqueName="[Range].[Marketing authorisation date]" caption="Marketing authorisation date" attribute="1" defaultMemberUniqueName="[Range].[Marketing authorisation date].[All]" allUniqueName="[Range].[Marketing authorisation date].[All]" dimensionUniqueName="[Range]" displayFolder="" count="0" memberValueDatatype="130" unbalanced="0"/>
    <cacheHierarchy uniqueName="[Range].[MA Year]" caption="MA Year" attribute="1" defaultMemberUniqueName="[Range].[MA Year].[All]" allUniqueName="[Range].[MA Year].[All]" dimensionUniqueName="[Range]" displayFolder="" count="2" memberValueDatatype="20" unbalanced="0"/>
    <cacheHierarchy uniqueName="[Range].[First published date]" caption="First published date" attribute="1" defaultMemberUniqueName="[Range].[First published date].[All]" allUniqueName="[Range].[First published date].[All]" dimensionUniqueName="[Range]" displayFolder="" count="0" memberValueDatatype="130" unbalanced="0"/>
    <cacheHierarchy uniqueName="[Range].[Medicine URL]" caption="Medicine URL" attribute="1" defaultMemberUniqueName="[Range].[Medicine URL].[All]" allUniqueName="[Range].[Medicine URL].[All]" dimensionUniqueName="[Range]"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Name of medicine]" caption="Name of medicine" attribute="1" defaultMemberUniqueName="[Range 1].[Name of medicine].[All]" allUniqueName="[Range 1].[Name of medicine].[All]" dimensionUniqueName="[Range 1]" displayFolder="" count="0" memberValueDatatype="130" unbalanced="0"/>
    <cacheHierarchy uniqueName="[Range 1].[EMA product number]" caption="EMA product number" attribute="1" defaultMemberUniqueName="[Range 1].[EMA product number].[All]" allUniqueName="[Range 1].[EMA product number].[All]" dimensionUniqueName="[Range 1]" displayFolder="" count="0" memberValueDatatype="130" unbalanced="0"/>
    <cacheHierarchy uniqueName="[Range 1].[Medicine status]" caption="Medicine status" attribute="1" defaultMemberUniqueName="[Range 1].[Medicine status].[All]" allUniqueName="[Range 1].[Medicine status].[All]" dimensionUniqueName="[Range 1]" displayFolder="" count="0" memberValueDatatype="130" unbalanced="0"/>
    <cacheHierarchy uniqueName="[Range 1].[Active substance]" caption="Active substance" attribute="1" defaultMemberUniqueName="[Range 1].[Active substance].[All]" allUniqueName="[Range 1].[Active substance].[All]" dimensionUniqueName="[Range 1]" displayFolder="" count="0" memberValueDatatype="130" unbalanced="0"/>
    <cacheHierarchy uniqueName="[Range 1].[Therapy Type]" caption="Therapy Type" attribute="1" defaultMemberUniqueName="[Range 1].[Therapy Type].[All]" allUniqueName="[Range 1].[Therapy Type].[All]" dimensionUniqueName="[Range 1]" displayFolder="" count="0" memberValueDatatype="130" unbalanced="0"/>
    <cacheHierarchy uniqueName="[Range 1].[Cancer Type]" caption="Cancer Type" attribute="1" defaultMemberUniqueName="[Range 1].[Cancer Type].[All]" allUniqueName="[Range 1].[Cancer Type].[All]" dimensionUniqueName="[Range 1]" displayFolder="" count="0" memberValueDatatype="130" unbalanced="0"/>
    <cacheHierarchy uniqueName="[Range 1].[Cancer Subtype]" caption="Cancer Subtype" attribute="1" defaultMemberUniqueName="[Range 1].[Cancer Subtype].[All]" allUniqueName="[Range 1].[Cancer Subtype].[All]" dimensionUniqueName="[Range 1]" displayFolder="" count="0" memberValueDatatype="130" unbalanced="0"/>
    <cacheHierarchy uniqueName="[Range 1].[ATC code (human)]" caption="ATC code (human)" attribute="1" defaultMemberUniqueName="[Range 1].[ATC code (human)].[All]" allUniqueName="[Range 1].[ATC code (human)].[All]" dimensionUniqueName="[Range 1]" displayFolder="" count="0" memberValueDatatype="130" unbalanced="0"/>
    <cacheHierarchy uniqueName="[Range 1].[Pharmacotherapeutic group (human)]" caption="Pharmacotherapeutic group (human)" attribute="1" defaultMemberUniqueName="[Range 1].[Pharmacotherapeutic group (human)].[All]" allUniqueName="[Range 1].[Pharmacotherapeutic group (human)].[All]" dimensionUniqueName="[Range 1]" displayFolder="" count="0" memberValueDatatype="130" unbalanced="0"/>
    <cacheHierarchy uniqueName="[Range 1].[Therapeutic indication]" caption="Therapeutic indication" attribute="1" defaultMemberUniqueName="[Range 1].[Therapeutic indication].[All]" allUniqueName="[Range 1].[Therapeutic indication].[All]" dimensionUniqueName="[Range 1]" displayFolder="" count="0" memberValueDatatype="130" unbalanced="0"/>
    <cacheHierarchy uniqueName="[Range 1].[Additional monitoring]" caption="Additional monitoring" attribute="1" defaultMemberUniqueName="[Range 1].[Additional monitoring].[All]" allUniqueName="[Range 1].[Additional monitoring].[All]" dimensionUniqueName="[Range 1]" displayFolder="" count="0" memberValueDatatype="130" unbalanced="0"/>
    <cacheHierarchy uniqueName="[Range 1].[Advanced therapy]" caption="Advanced therapy" attribute="1" defaultMemberUniqueName="[Range 1].[Advanced therapy].[All]" allUniqueName="[Range 1].[Advanced therapy].[All]" dimensionUniqueName="[Range 1]" displayFolder="" count="0" memberValueDatatype="130" unbalanced="0"/>
    <cacheHierarchy uniqueName="[Range 1].[Biosimilar]" caption="Biosimilar" attribute="1" defaultMemberUniqueName="[Range 1].[Biosimilar].[All]" allUniqueName="[Range 1].[Biosimilar].[All]" dimensionUniqueName="[Range 1]" displayFolder="" count="0" memberValueDatatype="130" unbalanced="0"/>
    <cacheHierarchy uniqueName="[Range 1].[Generic]" caption="Generic" attribute="1" defaultMemberUniqueName="[Range 1].[Generic].[All]" allUniqueName="[Range 1].[Generic].[All]" dimensionUniqueName="[Range 1]" displayFolder="" count="0" memberValueDatatype="130" unbalanced="0"/>
    <cacheHierarchy uniqueName="[Range 1].[Product Type]" caption="Product Type" attribute="1" defaultMemberUniqueName="[Range 1].[Product Type].[All]" allUniqueName="[Range 1].[Product Type].[All]" dimensionUniqueName="[Range 1]" displayFolder="" count="0" memberValueDatatype="130" unbalanced="0"/>
    <cacheHierarchy uniqueName="[Range 1].[Conditional approval]" caption="Conditional approval" attribute="1" defaultMemberUniqueName="[Range 1].[Conditional approval].[All]" allUniqueName="[Range 1].[Conditional approval].[All]" dimensionUniqueName="[Range 1]" displayFolder="" count="0" memberValueDatatype="130" unbalanced="0"/>
    <cacheHierarchy uniqueName="[Range 1].[Exceptional circumstances]" caption="Exceptional circumstances" attribute="1" defaultMemberUniqueName="[Range 1].[Exceptional circumstances].[All]" allUniqueName="[Range 1].[Exceptional circumstances].[All]" dimensionUniqueName="[Range 1]" displayFolder="" count="0" memberValueDatatype="130" unbalanced="0"/>
    <cacheHierarchy uniqueName="[Range 1].[Generic2]" caption="Generic2" attribute="1" defaultMemberUniqueName="[Range 1].[Generic2].[All]" allUniqueName="[Range 1].[Generic2].[All]" dimensionUniqueName="[Range 1]" displayFolder="" count="0" memberValueDatatype="130" unbalanced="0"/>
    <cacheHierarchy uniqueName="[Range 1].[Orphan medicine]" caption="Orphan medicine" attribute="1" defaultMemberUniqueName="[Range 1].[Orphan medicine].[All]" allUniqueName="[Range 1].[Orphan medicine].[All]" dimensionUniqueName="[Range 1]" displayFolder="" count="0" memberValueDatatype="130" unbalanced="0"/>
    <cacheHierarchy uniqueName="[Range 1].[PRIME: priority medicine]" caption="PRIME: priority medicine" attribute="1" defaultMemberUniqueName="[Range 1].[PRIME: priority medicine].[All]" allUniqueName="[Range 1].[PRIME: priority medicine].[All]" dimensionUniqueName="[Range 1]" displayFolder="" count="0" memberValueDatatype="130" unbalanced="0"/>
    <cacheHierarchy uniqueName="[Range 1].[Marketing authorisation holder]" caption="Marketing authorisation holder" attribute="1" defaultMemberUniqueName="[Range 1].[Marketing authorisation holder].[All]" allUniqueName="[Range 1].[Marketing authorisation holder].[All]" dimensionUniqueName="[Range 1]" displayFolder="" count="0" memberValueDatatype="130" unbalanced="0"/>
    <cacheHierarchy uniqueName="[Range 1].[Route of Administration]" caption="Route of Administration" attribute="1" defaultMemberUniqueName="[Range 1].[Route of Administration].[All]" allUniqueName="[Range 1].[Route of Administration].[All]" dimensionUniqueName="[Range 1]" displayFolder="" count="0" memberValueDatatype="130" unbalanced="0"/>
    <cacheHierarchy uniqueName="[Range 1].[Route of Administration Classification]" caption="Route of Administration Classification" attribute="1" defaultMemberUniqueName="[Range 1].[Route of Administration Classification].[All]" allUniqueName="[Range 1].[Route of Administration Classification].[All]" dimensionUniqueName="[Range 1]" displayFolder="" count="0" memberValueDatatype="130" unbalanced="0"/>
    <cacheHierarchy uniqueName="[Range 1].[Dosage Form1]" caption="Dosage Form1" attribute="1" defaultMemberUniqueName="[Range 1].[Dosage Form1].[All]" allUniqueName="[Range 1].[Dosage Form1].[All]" dimensionUniqueName="[Range 1]" displayFolder="" count="0" memberValueDatatype="130" unbalanced="0"/>
    <cacheHierarchy uniqueName="[Range 1].[Dosage form]" caption="Dosage form" attribute="1" defaultMemberUniqueName="[Range 1].[Dosage form].[All]" allUniqueName="[Range 1].[Dosage form].[All]" dimensionUniqueName="[Range 1]" displayFolder="" count="0" memberValueDatatype="130" unbalanced="0"/>
    <cacheHierarchy uniqueName="[Range 1].[European Commission decision date]" caption="European Commission decision date" attribute="1" defaultMemberUniqueName="[Range 1].[European Commission decision date].[All]" allUniqueName="[Range 1].[European Commission decision date].[All]" dimensionUniqueName="[Range 1]" displayFolder="" count="0" memberValueDatatype="130" unbalanced="0"/>
    <cacheHierarchy uniqueName="[Range 1].[Marketing authorisation date]" caption="Marketing authorisation date" attribute="1" defaultMemberUniqueName="[Range 1].[Marketing authorisation date].[All]" allUniqueName="[Range 1].[Marketing authorisation date].[All]" dimensionUniqueName="[Range 1]" displayFolder="" count="0" memberValueDatatype="130" unbalanced="0"/>
    <cacheHierarchy uniqueName="[Range 1].[MA Year]" caption="MA Year" attribute="1" defaultMemberUniqueName="[Range 1].[MA Year].[All]" allUniqueName="[Range 1].[MA Year].[All]" dimensionUniqueName="[Range 1]" displayFolder="" count="0" memberValueDatatype="20" unbalanced="0"/>
    <cacheHierarchy uniqueName="[Range 1].[First published date]" caption="First published date" attribute="1" defaultMemberUniqueName="[Range 1].[First published date].[All]" allUniqueName="[Range 1].[First published date].[All]" dimensionUniqueName="[Range 1]" displayFolder="" count="0" memberValueDatatype="130" unbalanced="0"/>
    <cacheHierarchy uniqueName="[Range 1].[Medicine URL]" caption="Medicine URL" attribute="1" defaultMemberUniqueName="[Range 1].[Medicine URL].[All]" allUniqueName="[Range 1].[Medicine URL].[All]" dimensionUniqueName="[Range 1]" displayFolder="" count="0" memberValueDatatype="130" unbalanced="0"/>
    <cacheHierarchy uniqueName="[Measures].[__XL_Count Range]" caption="__XL_Count Range" measure="1" displayFolder="" measureGroup="Range" count="0" hidden="1"/>
    <cacheHierarchy uniqueName="[Measures].[__XL_Count oncology_table]" caption="__XL_Count oncology_table" measure="1" displayFolder="" measureGroup="oncology_tabl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Name of medicine]" caption="Count of Name of medicine" measure="1" displayFolder="" measureGroup="Range" count="0" hidden="1">
      <extLst>
        <ext xmlns:x15="http://schemas.microsoft.com/office/spreadsheetml/2010/11/main" uri="{B97F6D7D-B522-45F9-BDA1-12C45D357490}">
          <x15:cacheHierarchy aggregatedColumn="32"/>
        </ext>
      </extLst>
    </cacheHierarchy>
    <cacheHierarchy uniqueName="[Measures].[Distinct Count of Name of medicine]" caption="Distinct Count of Name of medicine" measure="1" displayFolder="" measureGroup="Range" count="0" hidden="1">
      <extLst>
        <ext xmlns:x15="http://schemas.microsoft.com/office/spreadsheetml/2010/11/main" uri="{B97F6D7D-B522-45F9-BDA1-12C45D357490}">
          <x15:cacheHierarchy aggregatedColumn="32"/>
        </ext>
      </extLst>
    </cacheHierarchy>
    <cacheHierarchy uniqueName="[Measures].[Count of Biosimilar]" caption="Count of Biosimilar" measure="1" displayFolder="" measureGroup="Range" count="0" hidden="1">
      <extLst>
        <ext xmlns:x15="http://schemas.microsoft.com/office/spreadsheetml/2010/11/main" uri="{B97F6D7D-B522-45F9-BDA1-12C45D357490}">
          <x15:cacheHierarchy aggregatedColumn="45"/>
        </ext>
      </extLst>
    </cacheHierarchy>
    <cacheHierarchy uniqueName="[Measures].[Count of Product Type]" caption="Count of Product Type" measure="1" displayFolder="" measureGroup="Range" count="0" hidden="1">
      <extLst>
        <ext xmlns:x15="http://schemas.microsoft.com/office/spreadsheetml/2010/11/main" uri="{B97F6D7D-B522-45F9-BDA1-12C45D357490}">
          <x15:cacheHierarchy aggregatedColumn="47"/>
        </ext>
      </extLst>
    </cacheHierarchy>
    <cacheHierarchy uniqueName="[Measures].[Distinct Count of Product Type]" caption="Distinct Count of Product Type" measure="1" displayFolder="" measureGroup="Range" count="0" hidden="1">
      <extLst>
        <ext xmlns:x15="http://schemas.microsoft.com/office/spreadsheetml/2010/11/main" uri="{B97F6D7D-B522-45F9-BDA1-12C45D357490}">
          <x15:cacheHierarchy aggregatedColumn="47"/>
        </ext>
      </extLst>
    </cacheHierarchy>
    <cacheHierarchy uniqueName="[Measures].[Count of EMA product number]" caption="Count of EMA product number" measure="1" displayFolder="" measureGroup="Range" count="0" hidden="1">
      <extLst>
        <ext xmlns:x15="http://schemas.microsoft.com/office/spreadsheetml/2010/11/main" uri="{B97F6D7D-B522-45F9-BDA1-12C45D357490}">
          <x15:cacheHierarchy aggregatedColumn="33"/>
        </ext>
      </extLst>
    </cacheHierarchy>
    <cacheHierarchy uniqueName="[Measures].[Distinct Count of EMA product number]" caption="Distinct Count of EMA product number" measure="1" displayFolder="" measureGroup="Range" count="0" hidden="1">
      <extLst>
        <ext xmlns:x15="http://schemas.microsoft.com/office/spreadsheetml/2010/11/main" uri="{B97F6D7D-B522-45F9-BDA1-12C45D357490}">
          <x15:cacheHierarchy aggregatedColumn="33"/>
        </ext>
      </extLst>
    </cacheHierarchy>
    <cacheHierarchy uniqueName="[Measures].[Count of EMA product number 2]" caption="Count of EMA product number 2" measure="1" displayFolder="" measureGroup="oncology_table" count="0" hidden="1">
      <extLst>
        <ext xmlns:x15="http://schemas.microsoft.com/office/spreadsheetml/2010/11/main" uri="{B97F6D7D-B522-45F9-BDA1-12C45D357490}">
          <x15:cacheHierarchy aggregatedColumn="2"/>
        </ext>
      </extLst>
    </cacheHierarchy>
    <cacheHierarchy uniqueName="[Measures].[Distinct Count of EMA product number 2]" caption="Distinct Count of EMA product number 2" measure="1" displayFolder="" measureGroup="oncology_table" count="0" hidden="1">
      <extLst>
        <ext xmlns:x15="http://schemas.microsoft.com/office/spreadsheetml/2010/11/main" uri="{B97F6D7D-B522-45F9-BDA1-12C45D357490}">
          <x15:cacheHierarchy aggregatedColumn="2"/>
        </ext>
      </extLst>
    </cacheHierarchy>
    <cacheHierarchy uniqueName="[Measures].[Count of Dosage Form1]" caption="Count of Dosage Form1" measure="1" displayFolder="" measureGroup="Range 1" count="0" hidden="1">
      <extLst>
        <ext xmlns:x15="http://schemas.microsoft.com/office/spreadsheetml/2010/11/main" uri="{B97F6D7D-B522-45F9-BDA1-12C45D357490}">
          <x15:cacheHierarchy aggregatedColumn="86"/>
        </ext>
      </extLst>
    </cacheHierarchy>
    <cacheHierarchy uniqueName="[Measures].[Count of EMA product number 3]" caption="Count of EMA product number 3" measure="1" displayFolder="" measureGroup="Range 1" count="0" hidden="1">
      <extLst>
        <ext xmlns:x15="http://schemas.microsoft.com/office/spreadsheetml/2010/11/main" uri="{B97F6D7D-B522-45F9-BDA1-12C45D357490}">
          <x15:cacheHierarchy aggregatedColumn="64"/>
        </ext>
      </extLst>
    </cacheHierarchy>
    <cacheHierarchy uniqueName="[Measures].[Distinct Count of EMA product number 3]" caption="Distinct Count of EMA product number 3" measure="1" displayFolder="" measureGroup="Range 1" count="0" hidden="1">
      <extLst>
        <ext xmlns:x15="http://schemas.microsoft.com/office/spreadsheetml/2010/11/main" uri="{B97F6D7D-B522-45F9-BDA1-12C45D357490}">
          <x15:cacheHierarchy aggregatedColumn="64"/>
        </ext>
      </extLst>
    </cacheHierarchy>
  </cacheHierarchies>
  <kpis count="0"/>
  <extLst>
    <ext xmlns:x14="http://schemas.microsoft.com/office/spreadsheetml/2009/9/main" uri="{725AE2AE-9491-48be-B2B4-4EB974FC3084}">
      <x14:pivotCacheDefinition slicerData="1" pivotCacheId="50596440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5E1F72-52FC-4666-8638-0BEADDEFCC75}" name="PivotTable2" cacheId="846"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location ref="A3:B8" firstHeaderRow="1" firstDataRow="1" firstDataCol="1"/>
  <pivotFields count="8">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x v="4"/>
    </i>
  </rowItems>
  <colItems count="1">
    <i/>
  </colItems>
  <dataFields count="1">
    <dataField name="Count of EMA product number" fld="0" subtotal="count" baseField="0" baseItem="0"/>
  </dataField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filters count="1">
    <filter fld="1" type="count" id="1" iMeasureHier="104">
      <autoFilter ref="A1">
        <filterColumn colId="0">
          <top10 val="5" filterVal="5"/>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edicines-output-medicines-report_en (1).xlsx!oncology_table">
        <x15:activeTabTopLevelEntity name="[oncology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A453D9-8D58-4699-845E-B08103E2B780}" name="PivotTable3" cacheId="837"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4">
  <location ref="A3:B8" firstHeaderRow="1" firstDataRow="1" firstDataCol="1"/>
  <pivotFields count="8">
    <pivotField axis="axisRow" allDrilled="1" subtotalTop="0" showAll="0" measureFilter="1" sortType="ascending" defaultSubtotal="0" defaultAttributeDrillState="1">
      <items count="5">
        <item x="0"/>
        <item n="Concentrate for _x000a_solution for infusion" x="1"/>
        <item x="2"/>
        <item n="Powder for Infusion _x000a_Conc."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v="3"/>
    </i>
    <i>
      <x/>
    </i>
    <i>
      <x v="4"/>
    </i>
    <i>
      <x v="2"/>
    </i>
    <i>
      <x v="1"/>
    </i>
  </rowItems>
  <colItems count="1">
    <i/>
  </colItems>
  <dataFields count="1">
    <dataField name="Count of EMA product number"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filters count="1">
    <filter fld="0" type="count" id="2" iMeasureHier="107">
      <autoFilter ref="A1">
        <filterColumn colId="0">
          <top10 val="5" filterVal="5"/>
        </filterColumn>
      </autoFilter>
    </filter>
  </filters>
  <rowHierarchiesUsage count="1">
    <rowHierarchyUsage hierarchyUsage="8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L DATA!$A:$AE">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57F861-CB05-4C2F-BDA0-93E54F6E626D}" name="PivotTable4" cacheId="8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8">
    <pivotField axis="axisRow" allDrilled="1" subtotalTop="0" showAll="0" measureFilter="1" sortType="descending" defaultSubtotal="0" defaultAttributeDrillState="1">
      <items count="5">
        <item n="Accord _x000a_Healthcare S.L.U." x="0"/>
        <item n="Bristol-Myers _x000a_Squibb Pharma EEIG" x="1"/>
        <item n="Novartis _x000a_Europharm Ltd" x="2"/>
        <item n="Pfizer Europe _x000a_MA EEIG"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3"/>
    </i>
    <i>
      <x v="4"/>
    </i>
    <i>
      <x v="2"/>
    </i>
    <i>
      <x v="1"/>
    </i>
    <i t="grand">
      <x/>
    </i>
  </rowItems>
  <colItems count="1">
    <i/>
  </colItems>
  <dataFields count="1">
    <dataField name="Distinct Count of EMA product number" fld="1" subtotal="count" baseField="0" baseItem="0">
      <extLst>
        <ext xmlns:x15="http://schemas.microsoft.com/office/spreadsheetml/2010/11/main" uri="{FABC7310-3BB5-11E1-824E-6D434824019B}">
          <x15:dataField isCountDistinct="1"/>
        </ext>
      </extLst>
    </dataField>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EMA product number"/>
  </pivotHierarchies>
  <pivotTableStyleInfo showRowHeaders="1" showColHeaders="1" showRowStripes="0" showColStripes="0" showLastColumn="1"/>
  <filters count="1">
    <filter fld="0" type="count" id="1" iMeasureHier="108">
      <autoFilter ref="A1">
        <filterColumn colId="0">
          <top10 val="5" filterVal="5"/>
        </filterColumn>
      </autoFilter>
    </filter>
  </filters>
  <rowHierarchiesUsage count="1">
    <rowHierarchyUsage hierarchyUsage="8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L DATA!$A:$AE">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605BD1-5DFE-4527-9F6A-7AFFE631186D}" name="PivotTable8" cacheId="83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3:B8" firstHeaderRow="1" firstDataRow="1" firstDataCol="1" rowPageCount="1" colPageCount="1"/>
  <pivotFields count="9">
    <pivotField axis="axisRow" allDrilled="1" subtotalTop="0" showAll="0" measureFilter="1" sortType="descending" defaultSubtotal="0" defaultAttributeDrillState="1">
      <items count="5">
        <item x="0"/>
        <item x="1"/>
        <item n="Gastrointestinal _x000a_Cancer" x="2"/>
        <item x="3"/>
        <item x="4"/>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3"/>
    </i>
    <i>
      <x v="2"/>
    </i>
    <i>
      <x v="4"/>
    </i>
  </rowItems>
  <colItems count="1">
    <i/>
  </colItems>
  <pageFields count="1">
    <pageField fld="1" hier="5" name="[oncology_table].[Medicine Type].&amp;[Anticancer Drugs]" cap="Anticancer Drugs"/>
  </pageFields>
  <dataFields count="1">
    <dataField name="Distinct Count of EMA product number" fld="2" subtotal="count" baseField="0" baseItem="1">
      <extLst>
        <ext xmlns:x15="http://schemas.microsoft.com/office/spreadsheetml/2010/11/main" uri="{FABC7310-3BB5-11E1-824E-6D434824019B}">
          <x15:dataField isCountDistinct="1"/>
        </ext>
      </extLst>
    </dataField>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EMA product number"/>
    <pivotHierarchy dragToData="1"/>
    <pivotHierarchy dragToData="1"/>
    <pivotHierarchy dragToData="1"/>
  </pivotHierarchies>
  <pivotTableStyleInfo showRowHeaders="1" showColHeaders="1" showRowStripes="0" showColStripes="0" showLastColumn="1"/>
  <filters count="1">
    <filter fld="0" type="count" id="1" iMeasureHier="104">
      <autoFilter ref="A1">
        <filterColumn colId="0">
          <top10 val="5" filterVal="5"/>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edicines-output-medicines-report_en (1).xlsx!oncology_table">
        <x15:activeTabTopLevelEntity name="[oncology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D3A22F-54DE-417B-818D-09270C45B731}" name="PivotTable2" cacheId="831"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14">
  <location ref="A3:B7" firstHeaderRow="1" firstDataRow="1" firstDataCol="1"/>
  <pivotFields count="8">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x v="3"/>
    </i>
  </rowItems>
  <colItems count="1">
    <i/>
  </colItems>
  <dataFields count="1">
    <dataField name="Distinct Count of EMA product number" fld="1" subtotal="count" baseField="0" baseItem="0">
      <extLst>
        <ext xmlns:x15="http://schemas.microsoft.com/office/spreadsheetml/2010/11/main" uri="{FABC7310-3BB5-11E1-824E-6D434824019B}">
          <x15:dataField isCountDistinct="1"/>
        </ext>
      </extLst>
    </dataField>
  </dataFields>
  <chartFormats count="2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2"/>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3"/>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0" count="1" selected="0">
            <x v="0"/>
          </reference>
        </references>
      </pivotArea>
    </chartFormat>
    <chartFormat chart="9" format="12">
      <pivotArea type="data" outline="0" fieldPosition="0">
        <references count="2">
          <reference field="4294967294" count="1" selected="0">
            <x v="0"/>
          </reference>
          <reference field="0" count="1" selected="0">
            <x v="1"/>
          </reference>
        </references>
      </pivotArea>
    </chartFormat>
    <chartFormat chart="9" format="13">
      <pivotArea type="data" outline="0" fieldPosition="0">
        <references count="2">
          <reference field="4294967294" count="1" selected="0">
            <x v="0"/>
          </reference>
          <reference field="0" count="1" selected="0">
            <x v="2"/>
          </reference>
        </references>
      </pivotArea>
    </chartFormat>
    <chartFormat chart="9" format="14">
      <pivotArea type="data" outline="0" fieldPosition="0">
        <references count="2">
          <reference field="4294967294" count="1" selected="0">
            <x v="0"/>
          </reference>
          <reference field="0" count="1" selected="0">
            <x v="3"/>
          </reference>
        </references>
      </pivotArea>
    </chartFormat>
    <chartFormat chart="11" format="20" series="1">
      <pivotArea type="data" outline="0" fieldPosition="0">
        <references count="1">
          <reference field="4294967294" count="1" selected="0">
            <x v="0"/>
          </reference>
        </references>
      </pivotArea>
    </chartFormat>
    <chartFormat chart="11" format="21">
      <pivotArea type="data" outline="0" fieldPosition="0">
        <references count="2">
          <reference field="4294967294" count="1" selected="0">
            <x v="0"/>
          </reference>
          <reference field="0" count="1" selected="0">
            <x v="0"/>
          </reference>
        </references>
      </pivotArea>
    </chartFormat>
    <chartFormat chart="11" format="22">
      <pivotArea type="data" outline="0" fieldPosition="0">
        <references count="2">
          <reference field="4294967294" count="1" selected="0">
            <x v="0"/>
          </reference>
          <reference field="0" count="1" selected="0">
            <x v="1"/>
          </reference>
        </references>
      </pivotArea>
    </chartFormat>
    <chartFormat chart="11" format="23">
      <pivotArea type="data" outline="0" fieldPosition="0">
        <references count="2">
          <reference field="4294967294" count="1" selected="0">
            <x v="0"/>
          </reference>
          <reference field="0" count="1" selected="0">
            <x v="2"/>
          </reference>
        </references>
      </pivotArea>
    </chartFormat>
    <chartFormat chart="11" format="24">
      <pivotArea type="data" outline="0" fieldPosition="0">
        <references count="2">
          <reference field="4294967294" count="1" selected="0">
            <x v="0"/>
          </reference>
          <reference field="0" count="1" selected="0">
            <x v="3"/>
          </reference>
        </references>
      </pivotArea>
    </chartFormat>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0" count="1" selected="0">
            <x v="0"/>
          </reference>
        </references>
      </pivotArea>
    </chartFormat>
    <chartFormat chart="12" format="7">
      <pivotArea type="data" outline="0" fieldPosition="0">
        <references count="2">
          <reference field="4294967294" count="1" selected="0">
            <x v="0"/>
          </reference>
          <reference field="0" count="1" selected="0">
            <x v="1"/>
          </reference>
        </references>
      </pivotArea>
    </chartFormat>
    <chartFormat chart="12" format="8">
      <pivotArea type="data" outline="0" fieldPosition="0">
        <references count="2">
          <reference field="4294967294" count="1" selected="0">
            <x v="0"/>
          </reference>
          <reference field="0" count="1" selected="0">
            <x v="2"/>
          </reference>
        </references>
      </pivotArea>
    </chartFormat>
    <chartFormat chart="12" format="9">
      <pivotArea type="data" outline="0" fieldPosition="0">
        <references count="2">
          <reference field="4294967294" count="1" selected="0">
            <x v="0"/>
          </reference>
          <reference field="0" count="1" selected="0">
            <x v="3"/>
          </reference>
        </references>
      </pivotArea>
    </chartFormat>
    <chartFormat chart="13" format="10" series="1">
      <pivotArea type="data" outline="0" fieldPosition="0">
        <references count="1">
          <reference field="4294967294" count="1" selected="0">
            <x v="0"/>
          </reference>
        </references>
      </pivotArea>
    </chartFormat>
    <chartFormat chart="13" format="11">
      <pivotArea type="data" outline="0" fieldPosition="0">
        <references count="2">
          <reference field="4294967294" count="1" selected="0">
            <x v="0"/>
          </reference>
          <reference field="0" count="1" selected="0">
            <x v="0"/>
          </reference>
        </references>
      </pivotArea>
    </chartFormat>
    <chartFormat chart="13" format="12">
      <pivotArea type="data" outline="0" fieldPosition="0">
        <references count="2">
          <reference field="4294967294" count="1" selected="0">
            <x v="0"/>
          </reference>
          <reference field="0" count="1" selected="0">
            <x v="1"/>
          </reference>
        </references>
      </pivotArea>
    </chartFormat>
    <chartFormat chart="13" format="13">
      <pivotArea type="data" outline="0" fieldPosition="0">
        <references count="2">
          <reference field="4294967294" count="1" selected="0">
            <x v="0"/>
          </reference>
          <reference field="0" count="1" selected="0">
            <x v="2"/>
          </reference>
        </references>
      </pivotArea>
    </chartFormat>
    <chartFormat chart="13" format="14">
      <pivotArea type="data" outline="0" fieldPosition="0">
        <references count="2">
          <reference field="4294967294" count="1" selected="0">
            <x v="0"/>
          </reference>
          <reference field="0" count="1" selected="0">
            <x v="3"/>
          </reference>
        </references>
      </pivotArea>
    </chartFormat>
  </chart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Distinct Count of EMA product number"/>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L DATA!$A$1:$AC$576">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9E77AED-4E3B-4F71-856B-AE7D303E7595}" name="PivotTable3" cacheId="843"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13">
  <location ref="A3:B6" firstHeaderRow="1" firstDataRow="1" firstDataCol="1"/>
  <pivotFields count="7">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x v="2"/>
    </i>
  </rowItems>
  <colItems count="1">
    <i/>
  </colItems>
  <dataFields count="1">
    <dataField name="Count of Product Type" fld="1" subtotal="count" baseField="0" baseItem="0"/>
  </dataFields>
  <chartFormats count="9">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0" count="1" selected="0">
            <x v="0"/>
          </reference>
        </references>
      </pivotArea>
    </chartFormat>
    <chartFormat chart="6" format="2">
      <pivotArea type="data" outline="0" fieldPosition="0">
        <references count="2">
          <reference field="4294967294" count="1" selected="0">
            <x v="0"/>
          </reference>
          <reference field="0" count="1" selected="0">
            <x v="1"/>
          </reference>
        </references>
      </pivotArea>
    </chartFormat>
    <chartFormat chart="6" format="3">
      <pivotArea type="data" outline="0" fieldPosition="0">
        <references count="2">
          <reference field="4294967294" count="1" selected="0">
            <x v="0"/>
          </reference>
          <reference field="0" count="1" selected="0">
            <x v="2"/>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0" count="1" selected="0">
            <x v="0"/>
          </reference>
        </references>
      </pivotArea>
    </chartFormat>
    <chartFormat chart="12" format="10">
      <pivotArea type="data" outline="0" fieldPosition="0">
        <references count="2">
          <reference field="4294967294" count="1" selected="0">
            <x v="0"/>
          </reference>
          <reference field="0" count="1" selected="0">
            <x v="1"/>
          </reference>
        </references>
      </pivotArea>
    </chartFormat>
    <chartFormat chart="12" format="11">
      <pivotArea type="data" outline="0" fieldPosition="0">
        <references count="2">
          <reference field="4294967294" count="1" selected="0">
            <x v="0"/>
          </reference>
          <reference field="0" count="1" selected="0">
            <x v="2"/>
          </reference>
        </references>
      </pivotArea>
    </chartFormat>
  </chart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4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L DATA!$A$1:$AC$576">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2A0D302-7BB3-42B2-96A1-188A45FE4A98}" name="PivotTable2" cacheId="828"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6">
  <location ref="A3:B35" firstHeaderRow="1" firstDataRow="1" firstDataCol="1"/>
  <pivotFields count="7">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rowItems>
  <colItems count="1">
    <i/>
  </colItems>
  <dataFields count="1">
    <dataField name="Distinct Count of Name of medicine" fld="1" subtotal="count" baseField="0" baseItem="0">
      <extLst>
        <ext xmlns:x15="http://schemas.microsoft.com/office/spreadsheetml/2010/11/main" uri="{FABC7310-3BB5-11E1-824E-6D434824019B}">
          <x15:dataField isCountDistinct="1"/>
        </ext>
      </extLst>
    </dataField>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Name of medicin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5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L DATA!$A$1:$AC$576">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_Year" xr10:uid="{44CC1156-7C56-4D4A-9F2B-BB9FFD30D4B2}" sourceName="[Range].[MA Year]">
  <pivotTables>
    <pivotTable tabId="10" name="PivotTable2"/>
    <pivotTable tabId="13" name="PivotTable2"/>
    <pivotTable tabId="23" name="PivotTable8"/>
    <pivotTable tabId="18" name="PivotTable3"/>
    <pivotTable tabId="19" name="PivotTable4"/>
    <pivotTable tabId="11" name="PivotTable3"/>
    <pivotTable tabId="16" name="PivotTable2"/>
  </pivotTables>
  <data>
    <olap pivotCacheId="505964401">
      <levels count="2">
        <level uniqueName="[Range].[MA Year].[(All)]" sourceCaption="(All)" count="0"/>
        <level uniqueName="[Range].[MA Year].[MA Year]" sourceCaption="MA Year" count="32">
          <ranges>
            <range startItem="0">
              <i n="[Range].[MA Year].&amp;[1995]" c="1995"/>
              <i n="[Range].[MA Year].&amp;[1996]" c="1996"/>
              <i n="[Range].[MA Year].&amp;[1997]" c="1997"/>
              <i n="[Range].[MA Year].&amp;[1998]" c="1998"/>
              <i n="[Range].[MA Year].&amp;[1999]" c="1999"/>
              <i n="[Range].[MA Year].&amp;[2000]" c="2000"/>
              <i n="[Range].[MA Year].&amp;[2001]" c="2001"/>
              <i n="[Range].[MA Year].&amp;[2002]" c="2002"/>
              <i n="[Range].[MA Year].&amp;[2003]" c="2003"/>
              <i n="[Range].[MA Year].&amp;[2004]" c="2004"/>
              <i n="[Range].[MA Year].&amp;[2005]" c="2005"/>
              <i n="[Range].[MA Year].&amp;[2006]" c="2006"/>
              <i n="[Range].[MA Year].&amp;[2007]" c="2007"/>
              <i n="[Range].[MA Year].&amp;[2008]" c="2008"/>
              <i n="[Range].[MA Year].&amp;[2009]" c="2009"/>
              <i n="[Range].[MA Year].&amp;[2010]" c="2010"/>
              <i n="[Range].[MA Year].&amp;[2011]" c="2011"/>
              <i n="[Range].[MA Year].&amp;[2012]" c="2012"/>
              <i n="[Range].[MA Year].&amp;[2013]" c="2013"/>
              <i n="[Range].[MA Year].&amp;[2014]" c="2014"/>
              <i n="[Range].[MA Year].&amp;[2015]" c="2015"/>
              <i n="[Range].[MA Year].&amp;[2016]" c="2016"/>
              <i n="[Range].[MA Year].&amp;[2017]" c="2017"/>
              <i n="[Range].[MA Year].&amp;[2018]" c="2018"/>
              <i n="[Range].[MA Year].&amp;[2019]" c="2019"/>
              <i n="[Range].[MA Year].&amp;[2020]" c="2020"/>
              <i n="[Range].[MA Year].&amp;[2021]" c="2021"/>
              <i n="[Range].[MA Year].&amp;[2022]" c="2022"/>
              <i n="[Range].[MA Year].&amp;[2023]" c="2023"/>
              <i n="[Range].[MA Year].&amp;[2024]" c="2024"/>
              <i n="[Range].[MA Year].&amp;[2025]" c="2025"/>
              <i n="[Range].[MA Year].&amp;[2026]" c="2026"/>
            </range>
          </ranges>
        </level>
      </levels>
      <selections count="1">
        <selection n="[Range].[MA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 xr10:uid="{0D287747-B452-4BBE-9DCB-A0A20874CA27}" sourceName="[Range].[Product Type]">
  <pivotTables>
    <pivotTable tabId="10" name="PivotTable2"/>
    <pivotTable tabId="13" name="PivotTable2"/>
    <pivotTable tabId="23" name="PivotTable8"/>
    <pivotTable tabId="18" name="PivotTable3"/>
    <pivotTable tabId="19" name="PivotTable4"/>
    <pivotTable tabId="11" name="PivotTable3"/>
    <pivotTable tabId="16" name="PivotTable2"/>
  </pivotTables>
  <data>
    <olap pivotCacheId="505964401">
      <levels count="2">
        <level uniqueName="[Range].[Product Type].[(All)]" sourceCaption="(All)" count="0"/>
        <level uniqueName="[Range].[Product Type].[Product Type]" sourceCaption="Product Type" count="3">
          <ranges>
            <range startItem="0">
              <i n="[Range].[Product Type].&amp;[Biosimilar]" c="Biosimilar"/>
              <i n="[Range].[Product Type].&amp;[Generic]" c="Generic"/>
              <i n="[Range].[Product Type].&amp;[Innovator]" c="Innovator"/>
            </range>
          </ranges>
        </level>
      </levels>
      <selections count="1">
        <selection n="[Range].[Product 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ncer_Type" xr10:uid="{7075F88A-4815-4BF1-9476-2995BAB3416A}" sourceName="[Range].[Cancer Type]">
  <pivotTables>
    <pivotTable tabId="10" name="PivotTable2"/>
    <pivotTable tabId="13" name="PivotTable2"/>
    <pivotTable tabId="23" name="PivotTable8"/>
    <pivotTable tabId="18" name="PivotTable3"/>
    <pivotTable tabId="19" name="PivotTable4"/>
    <pivotTable tabId="11" name="PivotTable3"/>
    <pivotTable tabId="16" name="PivotTable2"/>
  </pivotTables>
  <data>
    <olap pivotCacheId="505964401">
      <levels count="2">
        <level uniqueName="[Range].[Cancer Type].[(All)]" sourceCaption="(All)" count="0"/>
        <level uniqueName="[Range].[Cancer Type].[Cancer Type]" sourceCaption="Cancer Type" count="35">
          <ranges>
            <range startItem="0">
              <i n="[Range].[Cancer Type].&amp;[Abdominal Cancer]" c="Abdominal Cancer"/>
              <i n="[Range].[Cancer Type].&amp;[Blood Cancer]" c="Blood Cancer"/>
              <i n="[Range].[Cancer Type].&amp;[Bone Cancer]" c="Bone Cancer"/>
              <i n="[Range].[Cancer Type].&amp;[Brain Cancer]" c="Brain Cancer"/>
              <i n="[Range].[Cancer Type].&amp;[Breast Cancer]" c="Breast Cancer"/>
              <i n="[Range].[Cancer Type].&amp;[Cervical Cancer]" c="Cervical Cancer"/>
              <i n="[Range].[Cancer Type].&amp;[Desmoid Tumors]" c="Desmoid Tumors"/>
              <i n="[Range].[Cancer Type].&amp;[Endometrial Cancer]" c="Endometrial Cancer"/>
              <i n="[Range].[Cancer Type].&amp;[Eye Cancer]" c="Eye Cancer"/>
              <i n="[Range].[Cancer Type].&amp;[Fallopain Tube Cancer]" c="Fallopain Tube Cancer"/>
              <i n="[Range].[Cancer Type].&amp;[Gastrointestinal Cancer]" c="Gastrointestinal Cancer"/>
              <i n="[Range].[Cancer Type].&amp;[Head and Neck Cancer]" c="Head and Neck Cancer"/>
              <i n="[Range].[Cancer Type].&amp;[Hepatobiliary Cancer]" c="Hepatobiliary Cancer"/>
              <i n="[Range].[Cancer Type].&amp;[Leiomyoma]" c="Leiomyoma"/>
              <i n="[Range].[Cancer Type].&amp;[Liver Cancer]" c="Liver Cancer"/>
              <i n="[Range].[Cancer Type].&amp;[Lung Cancer]" c="Lung Cancer"/>
              <i n="[Range].[Cancer Type].&amp;[Lymphoma]" c="Lymphoma"/>
              <i n="[Range].[Cancer Type].&amp;[Melanoma]" c="Melanoma"/>
              <i n="[Range].[Cancer Type].&amp;[Myeloma]" c="Myeloma"/>
              <i n="[Range].[Cancer Type].&amp;[Neuroendocrine cancer]" c="Neuroendocrine cancer"/>
              <i n="[Range].[Cancer Type].&amp;[Neuroendocrine Tumors]" c="Neuroendocrine Tumors"/>
              <i n="[Range].[Cancer Type].&amp;[Ovarian Cancer]" c="Ovarian Cancer"/>
              <i n="[Range].[Cancer Type].&amp;[Pancreatic Cancer]" c="Pancreatic Cancer"/>
              <i n="[Range].[Cancer Type].&amp;[Pediatric Cancer]" c="Pediatric Cancer"/>
              <i n="[Range].[Cancer Type].&amp;[Peritoneal Cancer]" c="Peritoneal Cancer"/>
              <i n="[Range].[Cancer Type].&amp;[Prostate Cancer]" c="Prostate Cancer"/>
              <i n="[Range].[Cancer Type].&amp;[Renal Cancer]" c="Renal Cancer"/>
              <i n="[Range].[Cancer Type].&amp;[Sarcoma]" c="Sarcoma"/>
              <i n="[Range].[Cancer Type].&amp;[Skin Cancer]" c="Skin Cancer"/>
              <i n="[Range].[Cancer Type].&amp;[Soft Tissue Cancer]" c="Soft Tissue Cancer"/>
              <i n="[Range].[Cancer Type].&amp;[Squamous Cell Carcinoma]" c="Squamous Cell Carcinoma"/>
              <i n="[Range].[Cancer Type].&amp;[Stomach Cancer]" c="Stomach Cancer"/>
              <i n="[Range].[Cancer Type].&amp;[Supportive Care]" c="Supportive Care"/>
              <i n="[Range].[Cancer Type].&amp;[Thoracic Cancer]" c="Thoracic Cancer"/>
              <i n="[Range].[Cancer Type].&amp;[Thyroid Cancer]" c="Thyroid Cancer"/>
            </range>
          </ranges>
        </level>
      </levels>
      <selections count="1">
        <selection n="[Range].[Cancer Typ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ute_of_Administration_Classification" xr10:uid="{B0D0F42D-1A1D-484D-B22C-62D855821FEE}" sourceName="[Range].[Route of Administration Classification]">
  <pivotTables>
    <pivotTable tabId="10" name="PivotTable2"/>
    <pivotTable tabId="13" name="PivotTable2"/>
    <pivotTable tabId="23" name="PivotTable8"/>
    <pivotTable tabId="18" name="PivotTable3"/>
    <pivotTable tabId="19" name="PivotTable4"/>
    <pivotTable tabId="11" name="PivotTable3"/>
    <pivotTable tabId="16" name="PivotTable2"/>
  </pivotTables>
  <data>
    <olap pivotCacheId="505964401">
      <levels count="2">
        <level uniqueName="[Range].[Route of Administration Classification].[(All)]" sourceCaption="(All)" count="0"/>
        <level uniqueName="[Range].[Route of Administration Classification].[Route of Administration Classification]" sourceCaption="Route of Administration Classification" count="10">
          <ranges>
            <range startItem="0">
              <i n="[Range].[Route of Administration Classification].&amp;[Cutaneous]" c="Cutaneous"/>
              <i n="[Range].[Route of Administration Classification].&amp;[i.m]" c="i.m"/>
              <i n="[Range].[Route of Administration Classification].&amp;[i.v]" c="i.v"/>
              <i n="[Range].[Route of Administration Classification].&amp;[Intralesional]" c="Intralesional"/>
              <i n="[Range].[Route of Administration Classification].&amp;[Isolated limb perfusion (intra-arterial use)]" c="Isolated limb perfusion (intra-arterial use)"/>
              <i n="[Range].[Route of Administration Classification].&amp;[Nasal]" c="Nasal"/>
              <i n="[Range].[Route of Administration Classification].&amp;[Oral]" c="Oral"/>
              <i n="[Range].[Route of Administration Classification].&amp;[Oromucosal]" c="Oromucosal"/>
              <i n="[Range].[Route of Administration Classification].&amp;[s.c.]" c="s.c."/>
              <i n="[Range].[Route of Administration Classification].&amp;[Transdermal]" c="Transdermal"/>
            </range>
          </ranges>
        </level>
      </levels>
      <selections count="1">
        <selection n="[Range].[Route of Administration Classification].[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sage_Form" xr10:uid="{F30356B5-9D41-4EA3-93DF-68AA48BC7B06}" sourceName="[Range].[Dosage Form]">
  <pivotTables>
    <pivotTable tabId="10" name="PivotTable2"/>
    <pivotTable tabId="13" name="PivotTable2"/>
    <pivotTable tabId="23" name="PivotTable8"/>
    <pivotTable tabId="18" name="PivotTable3"/>
    <pivotTable tabId="19" name="PivotTable4"/>
    <pivotTable tabId="11" name="PivotTable3"/>
    <pivotTable tabId="16" name="PivotTable2"/>
  </pivotTables>
  <data>
    <olap pivotCacheId="505964401">
      <levels count="2">
        <level uniqueName="[Range].[Dosage Form].[(All)]" sourceCaption="(All)" count="0"/>
        <level uniqueName="[Range].[Dosage Form].[Dosage Form]" sourceCaption="Dosage Form" count="35">
          <ranges>
            <range startItem="0">
              <i n="[Range].[Dosage Form].&amp;[Buccal tablet]" c="Buccal tablet"/>
              <i n="[Range].[Dosage Form].&amp;[Capsule]" c="Capsule"/>
              <i n="[Range].[Dosage Form].&amp;[Coated tablet]" c="Coated tablet"/>
              <i n="[Range].[Dosage Form].&amp;[Concentrate and solvent for solution for infusion]" c="Concentrate and solvent for solution for infusion"/>
              <i n="[Range].[Dosage Form].&amp;[Concentrate for dispersion for infusion]" c="Concentrate for dispersion for infusion"/>
              <i n="[Range].[Dosage Form].&amp;[Concentrate for solution for infusion]" c="Concentrate for solution for infusion"/>
              <i n="[Range].[Dosage Form].&amp;[Cream]" c="Cream"/>
              <i n="[Range].[Dosage Form].&amp;[Dispersible tablet]" c="Dispersible tablet"/>
              <i n="[Range].[Dosage Form].&amp;[Dispersion for infusion]" c="Dispersion for infusion"/>
              <i n="[Range].[Dosage Form].&amp;[Film-coated Granules]" c="Film-coated Granules"/>
              <i n="[Range].[Dosage Form].&amp;[Film-coated Tablet]" c="Film-coated Tablet"/>
              <i n="[Range].[Dosage Form].&amp;[Gel]" c="Gel"/>
              <i n="[Range].[Dosage Form].&amp;[Granules in capsules for opening]" c="Granules in capsules for opening"/>
              <i n="[Range].[Dosage Form].&amp;[Kit for radiopharmaceutical preparation]" c="Kit for radiopharmaceutical preparation"/>
              <i n="[Range].[Dosage Form].&amp;[Nasal Spray]" c="Nasal Spray"/>
              <i n="[Range].[Dosage Form].&amp;[Oral solution]" c="Oral solution"/>
              <i n="[Range].[Dosage Form].&amp;[Oral suspension]" c="Oral suspension"/>
              <i n="[Range].[Dosage Form].&amp;[Powder and solvent for solution for infusion]" c="Powder and solvent for solution for infusion"/>
              <i n="[Range].[Dosage Form].&amp;[Powder and solvent for solution for injection]" c="Powder and solvent for solution for injection"/>
              <i n="[Range].[Dosage Form].&amp;[Powder for dispersion for infusion]" c="Powder for dispersion for infusion"/>
              <i n="[Range].[Dosage Form].&amp;[Powder for Infusion Conc.]" c="Powder for Infusion Conc."/>
              <i n="[Range].[Dosage Form].&amp;[Powder for oral solution]" c="Powder for oral solution"/>
              <i n="[Range].[Dosage Form].&amp;[Powder for oral suspension]" c="Powder for oral suspension"/>
              <i n="[Range].[Dosage Form].&amp;[Powder for solution for infusion]" c="Powder for solution for infusion"/>
              <i n="[Range].[Dosage Form].&amp;[Powder for solution for injection]" c="Powder for solution for injection"/>
              <i n="[Range].[Dosage Form].&amp;[Powder for solution for injection/infusion]" c="Powder for solution for injection/infusion"/>
              <i n="[Range].[Dosage Form].&amp;[Powder for suspension for injection]" c="Powder for suspension for injection"/>
              <i n="[Range].[Dosage Form].&amp;[Powder, dispersion and solvent for concentrate for dispersion for infusion]" c="Powder, dispersion and solvent for concentrate for dispersion for infusion"/>
              <i n="[Range].[Dosage Form].&amp;[Prolonged-release suspension for injection]" c="Prolonged-release suspension for injection"/>
              <i n="[Range].[Dosage Form].&amp;[Prolonged-release tablet]" c="Prolonged-release tablet"/>
              <i n="[Range].[Dosage Form].&amp;[Solution for infusion]" c="Solution for infusion"/>
              <i n="[Range].[Dosage Form].&amp;[Solution for injection]" c="Solution for injection"/>
              <i n="[Range].[Dosage Form].&amp;[Solution for injection/infusion]" c="Solution for injection/infusion"/>
              <i n="[Range].[Dosage Form].&amp;[Tablet]" c="Tablet"/>
              <i n="[Range].[Dosage Form].&amp;[Transdermal patch]" c="Transdermal patch"/>
            </range>
          </ranges>
        </level>
      </levels>
      <selections count="1">
        <selection n="[Range].[Dosage Form].[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ing_authorisation_developer___applicant___holder" xr10:uid="{68FB5DA2-8F33-45BF-9663-9685C4AD4C71}" sourceName="[Range].[Therapy Type]">
  <pivotTables>
    <pivotTable tabId="10" name="PivotTable2"/>
    <pivotTable tabId="13" name="PivotTable2"/>
    <pivotTable tabId="23" name="PivotTable8"/>
    <pivotTable tabId="18" name="PivotTable3"/>
    <pivotTable tabId="19" name="PivotTable4"/>
    <pivotTable tabId="11" name="PivotTable3"/>
    <pivotTable tabId="16" name="PivotTable2"/>
  </pivotTables>
  <data>
    <olap pivotCacheId="505964401">
      <levels count="2">
        <level uniqueName="[Range].[Therapy Type].[(All)]" sourceCaption="(All)" count="0"/>
        <level uniqueName="[Range].[Therapy Type].[Therapy Type]" sourceCaption="Therapy Type" count="2">
          <ranges>
            <range startItem="0">
              <i n="[Range].[Therapy Type].&amp;[NO]" c="NO"/>
              <i n="[Range].[Therapy Type].&amp;[YES]" c="YES"/>
            </range>
          </ranges>
        </level>
      </levels>
      <selections count="1">
        <selection n="[Range].[Therapy 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 Year" xr10:uid="{676E119A-5E34-485D-8088-172DE7C3464D}" cache="Slicer_MA_Year" caption="MA Year" level="1" rowHeight="209550"/>
  <slicer name="Product Type" xr10:uid="{BB46BEA1-12A4-4EF4-A5F2-3EE1AEBBE3E7}" cache="Slicer_Product_Type" caption="Product Type" level="1" rowHeight="209550"/>
  <slicer name="Cancer Type" xr10:uid="{A6EC1E9F-FAE1-4159-9A22-015AE6A9A822}" cache="Slicer_Cancer_Type" caption="Cancer Type" level="1" rowHeight="209550"/>
  <slicer name="Route of Administration Classification" xr10:uid="{D3E41F22-C664-4106-8EC4-0A40550DFA03}" cache="Slicer_Route_of_Administration_Classification" caption="Route of Administration Classification" startItem="4" level="1" rowHeight="209550"/>
  <slicer name="Dosage Form" xr10:uid="{9D6C60C6-B04F-4FE8-A49E-807A58E44071}" cache="Slicer_Dosage_Form" caption="Dosage Form" startItem="27" level="1" rowHeight="209550"/>
  <slicer name="Marketing authorisation developer / applicant / holder" xr10:uid="{3E1CED79-6940-4C8E-A4AA-7CD77B3F5E67}" cache="Slicer_Marketing_authorisation_developer___applicant___holder" caption="Marketing authorisation developer / applicant / holder" level="1"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E356973-1DDA-4489-ACE8-F28B67079B3A}" name="oncology_table" displayName="oncology_table" ref="A1:AE576" totalsRowShown="0" headerRowDxfId="1">
  <autoFilter ref="A1:AE576" xr:uid="{614BA62D-81EB-41B9-B594-47F848760004}"/>
  <tableColumns count="31">
    <tableColumn id="1" xr3:uid="{BBFB8032-233E-40AC-B7DB-B8530741685B}" name="Category"/>
    <tableColumn id="2" xr3:uid="{E4F8A5E3-13E1-4DCB-AB17-9E5EC95380A2}" name="Name of medicine"/>
    <tableColumn id="3" xr3:uid="{5DF52C0F-6852-45E2-84AD-D0A026125174}" name="EMA product number"/>
    <tableColumn id="4" xr3:uid="{9EB7AC3E-0468-4293-AE38-66F897AF7035}" name="Medicine status"/>
    <tableColumn id="5" xr3:uid="{BE33120F-5F45-4091-B387-1FCBD99BD183}" name="Active substance"/>
    <tableColumn id="34" xr3:uid="{19230547-0486-498F-A6E1-2F6BBF35DE30}" name="Medicine Type"/>
    <tableColumn id="30" xr3:uid="{AAEB2A42-81DA-4673-AE3F-3C0F12322BAD}" name="Therapy Type" dataDxfId="0">
      <calculatedColumnFormula>IF(ISNUMBER(SEARCH("supportive care",oncology_table[[#This Row],[Cancer Type]])),"YES","NO")</calculatedColumnFormula>
    </tableColumn>
    <tableColumn id="6" xr3:uid="{43831524-F1D3-463B-9BD3-AD9FEB6BD59C}" name="Cancer Type"/>
    <tableColumn id="7" xr3:uid="{57F3E0A4-CB0B-4B4F-A826-472227B5D774}" name="Cancer Subtype"/>
    <tableColumn id="8" xr3:uid="{840DF5CB-0FDD-45C5-840A-1B2448690DC5}" name="ATC code (human)"/>
    <tableColumn id="9" xr3:uid="{620221B4-D4D5-4878-99AF-FA23A18CA2E9}" name="Pharmacotherapeutic group_x000a_(human)"/>
    <tableColumn id="10" xr3:uid="{B44B3574-9182-424A-8154-FA59C46B7724}" name="Therapeutic indication"/>
    <tableColumn id="11" xr3:uid="{4A521FBB-EAC0-4C99-A84B-60A093EF978F}" name="Additional monitoring"/>
    <tableColumn id="12" xr3:uid="{E9DE7611-C7AD-4DAD-A18A-0883419753C6}" name="Advanced therapy"/>
    <tableColumn id="13" xr3:uid="{D5A2CAE2-D820-41C1-8A27-16DA8CD01576}" name="Biosimilar"/>
    <tableColumn id="14" xr3:uid="{C19E22C8-7CD7-4783-B842-DA82D7C46C7F}" name="Generic"/>
    <tableColumn id="15" xr3:uid="{A44B4C61-7216-418D-B284-F73122E2D33D}" name="Product Type"/>
    <tableColumn id="16" xr3:uid="{66F39E01-2E0C-47DF-896B-7BC49373D335}" name="Conditional approval"/>
    <tableColumn id="17" xr3:uid="{E4221590-2A1F-408C-8BF2-7526125FCF56}" name="Exceptional circumstances"/>
    <tableColumn id="18" xr3:uid="{4818E635-3D32-4E31-AFD9-F981246D77FA}" name="Generic2"/>
    <tableColumn id="19" xr3:uid="{36B8779A-48F0-46D7-9D12-38F8BD32B2E3}" name="Orphan medicine"/>
    <tableColumn id="20" xr3:uid="{CCCA79F4-EBAB-432E-BCC2-12C7D3CC9CC7}" name="PRIME: priority medicine"/>
    <tableColumn id="21" xr3:uid="{0D05E18C-3491-4A52-BFB8-881BB865182F}" name="Marketing authorisation holder"/>
    <tableColumn id="22" xr3:uid="{2CA28F0B-AF50-4379-971F-68A5A9ABE862}" name="Route of Administration"/>
    <tableColumn id="23" xr3:uid="{599DB2B0-9E1E-4AF0-AED6-F34628003044}" name="Route of Administration Classification"/>
    <tableColumn id="24" xr3:uid="{F77F007D-0A4C-410C-A4A8-5BDD5ED302FB}" name="Dosage Form"/>
    <tableColumn id="25" xr3:uid="{2EE2A6C6-3BDB-4CD1-A23B-13C22C12606B}" name="European Commission decision date"/>
    <tableColumn id="26" xr3:uid="{FFD31CD5-2989-4167-9D71-82213BB4A75A}" name="Marketing authorisation date"/>
    <tableColumn id="27" xr3:uid="{77384B9A-16CC-48F5-9A06-0A590AFA2601}" name="MA Year"/>
    <tableColumn id="28" xr3:uid="{6059AD07-FF06-4ECE-A4EB-12522572CB32}" name="First published date"/>
    <tableColumn id="29" xr3:uid="{A8894F6A-9DB8-4A12-BB9F-E962EA2EFAF3}" name="Medicine URL"/>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0645962-FCFB-4DFD-89B9-F28B097DE454}">
  <we:reference id="wa200001745" version="1.0.1.5" store="en-US" storeType="OMEX"/>
  <we:alternateReferences>
    <we:reference id="wa200001745" version="1.0.1.5" store="wa200001745"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ema.europa.eu/en/medicines/human/EPAR/anktiva"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ema.europa.eu/en/medicines/human/EPAR/anktiva"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ema.europa.eu/en/medicines/human/EPAR/hycamtin" TargetMode="External"/><Relationship Id="rId299" Type="http://schemas.openxmlformats.org/officeDocument/2006/relationships/hyperlink" Target="https://www.ema.europa.eu/en/medicines/human/EPAR/zometa" TargetMode="External"/><Relationship Id="rId21" Type="http://schemas.openxmlformats.org/officeDocument/2006/relationships/hyperlink" Target="https://www.ema.europa.eu/en/medicines/human/EPAR/docetaxel-sun" TargetMode="External"/><Relationship Id="rId63" Type="http://schemas.openxmlformats.org/officeDocument/2006/relationships/hyperlink" Target="https://www.ema.europa.eu/en/medicines/human/EPAR/zemcelpro" TargetMode="External"/><Relationship Id="rId159" Type="http://schemas.openxmlformats.org/officeDocument/2006/relationships/hyperlink" Target="https://www.ema.europa.eu/en/medicines/human/EPAR/azacitidine-mylan" TargetMode="External"/><Relationship Id="rId324" Type="http://schemas.openxmlformats.org/officeDocument/2006/relationships/hyperlink" Target="https://www.ema.europa.eu/en/medicines/human/EPAR/zarzio" TargetMode="External"/><Relationship Id="rId366" Type="http://schemas.openxmlformats.org/officeDocument/2006/relationships/hyperlink" Target="https://www.ema.europa.eu/en/medicines/human/EPAR/kadcyla" TargetMode="External"/><Relationship Id="rId170" Type="http://schemas.openxmlformats.org/officeDocument/2006/relationships/hyperlink" Target="https://www.ema.europa.eu/en/medicines/human/EPAR/keytruda" TargetMode="External"/><Relationship Id="rId226" Type="http://schemas.openxmlformats.org/officeDocument/2006/relationships/hyperlink" Target="https://www.ema.europa.eu/en/medicines/human/EPAR/piqray" TargetMode="External"/><Relationship Id="rId433" Type="http://schemas.openxmlformats.org/officeDocument/2006/relationships/hyperlink" Target="https://www.ema.europa.eu/en/medicines/human/EPAR/myocet-liposomal" TargetMode="External"/><Relationship Id="rId268" Type="http://schemas.openxmlformats.org/officeDocument/2006/relationships/hyperlink" Target="https://www.ema.europa.eu/en/medicines/human/EPAR/zoledronic-acid-teva" TargetMode="External"/><Relationship Id="rId475" Type="http://schemas.openxmlformats.org/officeDocument/2006/relationships/hyperlink" Target="https://www.ema.europa.eu/en/medicines/human/EPAR/zoledronic-acid-medac" TargetMode="External"/><Relationship Id="rId32" Type="http://schemas.openxmlformats.org/officeDocument/2006/relationships/hyperlink" Target="https://www.ema.europa.eu/en/medicines/human/EPAR/nivestim" TargetMode="External"/><Relationship Id="rId74" Type="http://schemas.openxmlformats.org/officeDocument/2006/relationships/hyperlink" Target="https://www.ema.europa.eu/en/medicines/human/EPAR/retsevmo" TargetMode="External"/><Relationship Id="rId128" Type="http://schemas.openxmlformats.org/officeDocument/2006/relationships/hyperlink" Target="https://www.ema.europa.eu/en/medicines/human/EPAR/alimta" TargetMode="External"/><Relationship Id="rId335" Type="http://schemas.openxmlformats.org/officeDocument/2006/relationships/hyperlink" Target="https://www.ema.europa.eu/en/medicines/human/EPAR/pelgraz-paediatric" TargetMode="External"/><Relationship Id="rId377" Type="http://schemas.openxmlformats.org/officeDocument/2006/relationships/hyperlink" Target="https://www.ema.europa.eu/en/medicines/human/EPAR/docetaxel-accord" TargetMode="External"/><Relationship Id="rId5" Type="http://schemas.openxmlformats.org/officeDocument/2006/relationships/hyperlink" Target="https://www.ema.europa.eu/en/medicines/human/EPAR/erlotinib-accord" TargetMode="External"/><Relationship Id="rId181" Type="http://schemas.openxmlformats.org/officeDocument/2006/relationships/hyperlink" Target="https://www.ema.europa.eu/en/medicines/human/EPAR/keytruda" TargetMode="External"/><Relationship Id="rId237" Type="http://schemas.openxmlformats.org/officeDocument/2006/relationships/hyperlink" Target="https://www.ema.europa.eu/en/medicines/human/EPAR/elzonris" TargetMode="External"/><Relationship Id="rId402" Type="http://schemas.openxmlformats.org/officeDocument/2006/relationships/hyperlink" Target="https://www.ema.europa.eu/en/medicines/human/EPAR/ciambra" TargetMode="External"/><Relationship Id="rId279" Type="http://schemas.openxmlformats.org/officeDocument/2006/relationships/hyperlink" Target="https://www.ema.europa.eu/en/medicines/human/EPAR/loqtorzi" TargetMode="External"/><Relationship Id="rId444" Type="http://schemas.openxmlformats.org/officeDocument/2006/relationships/hyperlink" Target="https://www.ema.europa.eu/en/medicines/human/EPAR/spectrila" TargetMode="External"/><Relationship Id="rId43" Type="http://schemas.openxmlformats.org/officeDocument/2006/relationships/hyperlink" Target="https://www.ema.europa.eu/en/medicines/human/EPAR/ojemda" TargetMode="External"/><Relationship Id="rId139" Type="http://schemas.openxmlformats.org/officeDocument/2006/relationships/hyperlink" Target="https://www.ema.europa.eu/en/medicines/human/EPAR/welireg" TargetMode="External"/><Relationship Id="rId290" Type="http://schemas.openxmlformats.org/officeDocument/2006/relationships/hyperlink" Target="https://www.ema.europa.eu/en/medicines/human/EPAR/trodelvy" TargetMode="External"/><Relationship Id="rId304" Type="http://schemas.openxmlformats.org/officeDocument/2006/relationships/hyperlink" Target="https://www.ema.europa.eu/en/medicines/human/EPAR/xgeva" TargetMode="External"/><Relationship Id="rId346" Type="http://schemas.openxmlformats.org/officeDocument/2006/relationships/hyperlink" Target="https://www.ema.europa.eu/en/medicines/human/EPAR/vectibix" TargetMode="External"/><Relationship Id="rId388" Type="http://schemas.openxmlformats.org/officeDocument/2006/relationships/hyperlink" Target="https://www.ema.europa.eu/en/medicines/human/EPAR/sancuso" TargetMode="External"/><Relationship Id="rId85" Type="http://schemas.openxmlformats.org/officeDocument/2006/relationships/hyperlink" Target="https://www.ema.europa.eu/en/medicines/human/EPAR/trazimera" TargetMode="External"/><Relationship Id="rId150" Type="http://schemas.openxmlformats.org/officeDocument/2006/relationships/hyperlink" Target="https://www.ema.europa.eu/en/medicines/human/EPAR/itovebi" TargetMode="External"/><Relationship Id="rId192" Type="http://schemas.openxmlformats.org/officeDocument/2006/relationships/hyperlink" Target="https://www.ema.europa.eu/en/medicines/human/EPAR/zejula" TargetMode="External"/><Relationship Id="rId206" Type="http://schemas.openxmlformats.org/officeDocument/2006/relationships/hyperlink" Target="https://www.ema.europa.eu/en/medicines/human/EPAR/enwylma" TargetMode="External"/><Relationship Id="rId413" Type="http://schemas.openxmlformats.org/officeDocument/2006/relationships/hyperlink" Target="https://www.ema.europa.eu/en/medicines/human/EPAR/ratiograstim" TargetMode="External"/><Relationship Id="rId248" Type="http://schemas.openxmlformats.org/officeDocument/2006/relationships/hyperlink" Target="https://www.ema.europa.eu/en/medicines/human/EPAR/fulvestrant-mylan" TargetMode="External"/><Relationship Id="rId455" Type="http://schemas.openxmlformats.org/officeDocument/2006/relationships/hyperlink" Target="https://www.ema.europa.eu/en/medicines/human/EPAR/iressa" TargetMode="External"/><Relationship Id="rId12" Type="http://schemas.openxmlformats.org/officeDocument/2006/relationships/hyperlink" Target="https://www.ema.europa.eu/en/medicines/human/EPAR/vynfinit" TargetMode="External"/><Relationship Id="rId108" Type="http://schemas.openxmlformats.org/officeDocument/2006/relationships/hyperlink" Target="https://www.ema.europa.eu/en/medicines/human/EPAR/erivedge" TargetMode="External"/><Relationship Id="rId315" Type="http://schemas.openxmlformats.org/officeDocument/2006/relationships/hyperlink" Target="https://www.ema.europa.eu/en/medicines/human/EPAR/ruxience" TargetMode="External"/><Relationship Id="rId357" Type="http://schemas.openxmlformats.org/officeDocument/2006/relationships/hyperlink" Target="https://www.ema.europa.eu/en/medicines/human/EPAR/somakit-toc" TargetMode="External"/><Relationship Id="rId54" Type="http://schemas.openxmlformats.org/officeDocument/2006/relationships/hyperlink" Target="https://www.ema.europa.eu/en/medicines/human/EPAR/tivdak" TargetMode="External"/><Relationship Id="rId96" Type="http://schemas.openxmlformats.org/officeDocument/2006/relationships/hyperlink" Target="https://www.ema.europa.eu/en/medicines/human/EPAR/oyavas" TargetMode="External"/><Relationship Id="rId161" Type="http://schemas.openxmlformats.org/officeDocument/2006/relationships/hyperlink" Target="https://www.ema.europa.eu/en/medicines/human/EPAR/dacogen" TargetMode="External"/><Relationship Id="rId217" Type="http://schemas.openxmlformats.org/officeDocument/2006/relationships/hyperlink" Target="https://www.ema.europa.eu/en/medicines/human/EPAR/temodal" TargetMode="External"/><Relationship Id="rId399" Type="http://schemas.openxmlformats.org/officeDocument/2006/relationships/hyperlink" Target="https://www.ema.europa.eu/en/medicines/human/EPAR/zytiga" TargetMode="External"/><Relationship Id="rId259" Type="http://schemas.openxmlformats.org/officeDocument/2006/relationships/hyperlink" Target="https://www.ema.europa.eu/en/medicines/human/EPAR/orgovyx" TargetMode="External"/><Relationship Id="rId424" Type="http://schemas.openxmlformats.org/officeDocument/2006/relationships/hyperlink" Target="https://www.ema.europa.eu/en/medicines/human/EPAR/taxotere" TargetMode="External"/><Relationship Id="rId466" Type="http://schemas.openxmlformats.org/officeDocument/2006/relationships/hyperlink" Target="https://www.ema.europa.eu/en/medicines/human/EPAR/firmagon" TargetMode="External"/><Relationship Id="rId23" Type="http://schemas.openxmlformats.org/officeDocument/2006/relationships/hyperlink" Target="https://www.ema.europa.eu/en/medicines/human/EPAR/tecartus" TargetMode="External"/><Relationship Id="rId119" Type="http://schemas.openxmlformats.org/officeDocument/2006/relationships/hyperlink" Target="https://www.ema.europa.eu/en/medicines/human/EPAR/hycamtin" TargetMode="External"/><Relationship Id="rId270" Type="http://schemas.openxmlformats.org/officeDocument/2006/relationships/hyperlink" Target="https://www.ema.europa.eu/en/medicines/human/EPAR/padcev" TargetMode="External"/><Relationship Id="rId326" Type="http://schemas.openxmlformats.org/officeDocument/2006/relationships/hyperlink" Target="https://www.ema.europa.eu/en/medicines/human/EPAR/cotellic" TargetMode="External"/><Relationship Id="rId65" Type="http://schemas.openxmlformats.org/officeDocument/2006/relationships/hyperlink" Target="https://www.ema.europa.eu/en/medicines/human/EPAR/cejemly" TargetMode="External"/><Relationship Id="rId130" Type="http://schemas.openxmlformats.org/officeDocument/2006/relationships/hyperlink" Target="https://www.ema.europa.eu/en/medicines/human/EPAR/cyramza" TargetMode="External"/><Relationship Id="rId368" Type="http://schemas.openxmlformats.org/officeDocument/2006/relationships/hyperlink" Target="https://www.ema.europa.eu/en/medicines/human/EPAR/inaqovi" TargetMode="External"/><Relationship Id="rId172" Type="http://schemas.openxmlformats.org/officeDocument/2006/relationships/hyperlink" Target="https://www.ema.europa.eu/en/medicines/human/EPAR/keytruda" TargetMode="External"/><Relationship Id="rId228" Type="http://schemas.openxmlformats.org/officeDocument/2006/relationships/hyperlink" Target="https://www.ema.europa.eu/en/medicines/human/EPAR/spexotras" TargetMode="External"/><Relationship Id="rId435" Type="http://schemas.openxmlformats.org/officeDocument/2006/relationships/hyperlink" Target="https://www.ema.europa.eu/en/medicines/human/EPAR/vyxeos-liposomal" TargetMode="External"/><Relationship Id="rId477" Type="http://schemas.openxmlformats.org/officeDocument/2006/relationships/hyperlink" Target="https://www.ema.europa.eu/en/medicines/human/EPAR/retacrit" TargetMode="External"/><Relationship Id="rId281" Type="http://schemas.openxmlformats.org/officeDocument/2006/relationships/hyperlink" Target="https://www.ema.europa.eu/en/medicines/human/EPAR/revlimid" TargetMode="External"/><Relationship Id="rId337" Type="http://schemas.openxmlformats.org/officeDocument/2006/relationships/hyperlink" Target="https://www.ema.europa.eu/en/medicines/human/EPAR/ibrance" TargetMode="External"/><Relationship Id="rId34" Type="http://schemas.openxmlformats.org/officeDocument/2006/relationships/hyperlink" Target="https://www.ema.europa.eu/en/medicines/human/EPAR/pylclari" TargetMode="External"/><Relationship Id="rId76" Type="http://schemas.openxmlformats.org/officeDocument/2006/relationships/hyperlink" Target="https://www.ema.europa.eu/en/medicines/human/EPAR/imjudo" TargetMode="External"/><Relationship Id="rId141" Type="http://schemas.openxmlformats.org/officeDocument/2006/relationships/hyperlink" Target="https://www.ema.europa.eu/en/medicines/human/EPAR/bosulif" TargetMode="External"/><Relationship Id="rId379" Type="http://schemas.openxmlformats.org/officeDocument/2006/relationships/hyperlink" Target="https://www.ema.europa.eu/en/medicines/human/EPAR/augtyro" TargetMode="External"/><Relationship Id="rId7" Type="http://schemas.openxmlformats.org/officeDocument/2006/relationships/hyperlink" Target="https://www.ema.europa.eu/en/medicines/human/EPAR/raligize" TargetMode="External"/><Relationship Id="rId183" Type="http://schemas.openxmlformats.org/officeDocument/2006/relationships/hyperlink" Target="https://www.ema.europa.eu/en/medicines/human/EPAR/akynzeo" TargetMode="External"/><Relationship Id="rId239" Type="http://schemas.openxmlformats.org/officeDocument/2006/relationships/hyperlink" Target="https://www.ema.europa.eu/en/medicines/human/EPAR/emend" TargetMode="External"/><Relationship Id="rId390" Type="http://schemas.openxmlformats.org/officeDocument/2006/relationships/hyperlink" Target="https://www.ema.europa.eu/en/medicines/human/EPAR/fruzaqla" TargetMode="External"/><Relationship Id="rId404" Type="http://schemas.openxmlformats.org/officeDocument/2006/relationships/hyperlink" Target="https://www.ema.europa.eu/en/medicines/human/EPAR/mevlyq" TargetMode="External"/><Relationship Id="rId446" Type="http://schemas.openxmlformats.org/officeDocument/2006/relationships/hyperlink" Target="https://www.ema.europa.eu/en/medicines/human/EPAR/thiotepa-riemser" TargetMode="External"/><Relationship Id="rId250" Type="http://schemas.openxmlformats.org/officeDocument/2006/relationships/hyperlink" Target="https://www.ema.europa.eu/en/medicines/human/EPAR/azacitidine-accord" TargetMode="External"/><Relationship Id="rId292" Type="http://schemas.openxmlformats.org/officeDocument/2006/relationships/hyperlink" Target="https://www.ema.europa.eu/en/medicines/human/EPAR/aucatzyl" TargetMode="External"/><Relationship Id="rId306" Type="http://schemas.openxmlformats.org/officeDocument/2006/relationships/hyperlink" Target="https://www.ema.europa.eu/en/medicines/human/EPAR/xofigo" TargetMode="External"/><Relationship Id="rId45" Type="http://schemas.openxmlformats.org/officeDocument/2006/relationships/hyperlink" Target="https://www.ema.europa.eu/en/medicines/human/EPAR/zumrad" TargetMode="External"/><Relationship Id="rId87" Type="http://schemas.openxmlformats.org/officeDocument/2006/relationships/hyperlink" Target="https://www.ema.europa.eu/en/medicines/human/EPAR/lenvima" TargetMode="External"/><Relationship Id="rId110" Type="http://schemas.openxmlformats.org/officeDocument/2006/relationships/hyperlink" Target="https://www.ema.europa.eu/en/medicines/human/EPAR/finlee" TargetMode="External"/><Relationship Id="rId348" Type="http://schemas.openxmlformats.org/officeDocument/2006/relationships/hyperlink" Target="https://www.ema.europa.eu/en/medicines/human/EPAR/imatinib-accord" TargetMode="External"/><Relationship Id="rId152" Type="http://schemas.openxmlformats.org/officeDocument/2006/relationships/hyperlink" Target="https://www.ema.europa.eu/en/medicines/human/EPAR/imlygic" TargetMode="External"/><Relationship Id="rId194" Type="http://schemas.openxmlformats.org/officeDocument/2006/relationships/hyperlink" Target="https://www.ema.europa.eu/en/medicines/human/EPAR/zejula" TargetMode="External"/><Relationship Id="rId208" Type="http://schemas.openxmlformats.org/officeDocument/2006/relationships/hyperlink" Target="https://www.ema.europa.eu/en/medicines/human/EPAR/tecentriq" TargetMode="External"/><Relationship Id="rId415" Type="http://schemas.openxmlformats.org/officeDocument/2006/relationships/hyperlink" Target="https://www.ema.europa.eu/en/medicines/human/EPAR/iasibon" TargetMode="External"/><Relationship Id="rId457" Type="http://schemas.openxmlformats.org/officeDocument/2006/relationships/hyperlink" Target="https://www.ema.europa.eu/en/medicines/human/EPAR/tidhesco" TargetMode="External"/><Relationship Id="rId261" Type="http://schemas.openxmlformats.org/officeDocument/2006/relationships/hyperlink" Target="https://www.ema.europa.eu/en/medicines/human/EPAR/zefylti" TargetMode="External"/><Relationship Id="rId14" Type="http://schemas.openxmlformats.org/officeDocument/2006/relationships/hyperlink" Target="https://www.ema.europa.eu/en/medicines/human/EPAR/opaxio" TargetMode="External"/><Relationship Id="rId56" Type="http://schemas.openxmlformats.org/officeDocument/2006/relationships/hyperlink" Target="https://www.ema.europa.eu/en/medicines/human/EPAR/ogivri" TargetMode="External"/><Relationship Id="rId317" Type="http://schemas.openxmlformats.org/officeDocument/2006/relationships/hyperlink" Target="https://www.ema.europa.eu/en/medicines/human/EPAR/capecitabine-teva" TargetMode="External"/><Relationship Id="rId359" Type="http://schemas.openxmlformats.org/officeDocument/2006/relationships/hyperlink" Target="https://www.ema.europa.eu/en/medicines/human/EPAR/mabthera" TargetMode="External"/><Relationship Id="rId98" Type="http://schemas.openxmlformats.org/officeDocument/2006/relationships/hyperlink" Target="https://www.ema.europa.eu/en/medicines/human/EPAR/herzuma" TargetMode="External"/><Relationship Id="rId121" Type="http://schemas.openxmlformats.org/officeDocument/2006/relationships/hyperlink" Target="https://www.ema.europa.eu/en/medicines/human/EPAR/degevma" TargetMode="External"/><Relationship Id="rId163" Type="http://schemas.openxmlformats.org/officeDocument/2006/relationships/hyperlink" Target="https://www.ema.europa.eu/en/medicines/human/EPAR/caprelsa" TargetMode="External"/><Relationship Id="rId219" Type="http://schemas.openxmlformats.org/officeDocument/2006/relationships/hyperlink" Target="https://www.ema.europa.eu/en/medicines/human/EPAR/quadramet" TargetMode="External"/><Relationship Id="rId370" Type="http://schemas.openxmlformats.org/officeDocument/2006/relationships/hyperlink" Target="https://www.ema.europa.eu/en/medicines/human/EPAR/tarceva" TargetMode="External"/><Relationship Id="rId426" Type="http://schemas.openxmlformats.org/officeDocument/2006/relationships/hyperlink" Target="https://www.ema.europa.eu/en/medicines/human/EPAR/fareston" TargetMode="External"/><Relationship Id="rId230" Type="http://schemas.openxmlformats.org/officeDocument/2006/relationships/hyperlink" Target="https://www.ema.europa.eu/en/medicines/human/EPAR/teysuno" TargetMode="External"/><Relationship Id="rId468" Type="http://schemas.openxmlformats.org/officeDocument/2006/relationships/hyperlink" Target="https://www.ema.europa.eu/en/medicines/human/EPAR/amifampridine-serb" TargetMode="External"/><Relationship Id="rId25" Type="http://schemas.openxmlformats.org/officeDocument/2006/relationships/hyperlink" Target="https://www.ema.europa.eu/en/medicines/human/EPAR/lenalidomide-krka" TargetMode="External"/><Relationship Id="rId67" Type="http://schemas.openxmlformats.org/officeDocument/2006/relationships/hyperlink" Target="https://www.ema.europa.eu/en/medicines/human/EPAR/imbruvica" TargetMode="External"/><Relationship Id="rId272" Type="http://schemas.openxmlformats.org/officeDocument/2006/relationships/hyperlink" Target="https://www.ema.europa.eu/en/medicines/human/EPAR/calquence" TargetMode="External"/><Relationship Id="rId328" Type="http://schemas.openxmlformats.org/officeDocument/2006/relationships/hyperlink" Target="https://www.ema.europa.eu/en/medicines/human/EPAR/pazenir" TargetMode="External"/><Relationship Id="rId132" Type="http://schemas.openxmlformats.org/officeDocument/2006/relationships/hyperlink" Target="https://www.ema.europa.eu/en/medicines/human/EPAR/pemetrexed-pfizer" TargetMode="External"/><Relationship Id="rId174" Type="http://schemas.openxmlformats.org/officeDocument/2006/relationships/hyperlink" Target="https://www.ema.europa.eu/en/medicines/human/EPAR/keytruda" TargetMode="External"/><Relationship Id="rId381" Type="http://schemas.openxmlformats.org/officeDocument/2006/relationships/hyperlink" Target="https://www.ema.europa.eu/en/medicines/human/EPAR/thalidomide-bms" TargetMode="External"/><Relationship Id="rId241" Type="http://schemas.openxmlformats.org/officeDocument/2006/relationships/hyperlink" Target="https://www.ema.europa.eu/en/medicines/human/EPAR/columvi" TargetMode="External"/><Relationship Id="rId437" Type="http://schemas.openxmlformats.org/officeDocument/2006/relationships/hyperlink" Target="https://www.ema.europa.eu/en/medicines/human/EPAR/temozolomide-teva" TargetMode="External"/><Relationship Id="rId36" Type="http://schemas.openxmlformats.org/officeDocument/2006/relationships/hyperlink" Target="https://www.ema.europa.eu/en/medicines/human/EPAR/herceptin" TargetMode="External"/><Relationship Id="rId283" Type="http://schemas.openxmlformats.org/officeDocument/2006/relationships/hyperlink" Target="https://www.ema.europa.eu/en/medicines/human/EPAR/topotecan-hospira" TargetMode="External"/><Relationship Id="rId339" Type="http://schemas.openxmlformats.org/officeDocument/2006/relationships/hyperlink" Target="https://www.ema.europa.eu/en/medicines/human/EPAR/pemetrexed-medac" TargetMode="External"/><Relationship Id="rId78" Type="http://schemas.openxmlformats.org/officeDocument/2006/relationships/hyperlink" Target="https://www.ema.europa.eu/en/medicines/human/EPAR/datroway" TargetMode="External"/><Relationship Id="rId101" Type="http://schemas.openxmlformats.org/officeDocument/2006/relationships/hyperlink" Target="https://www.ema.europa.eu/en/medicines/human/EPAR/avastin" TargetMode="External"/><Relationship Id="rId143" Type="http://schemas.openxmlformats.org/officeDocument/2006/relationships/hyperlink" Target="https://www.ema.europa.eu/en/medicines/human/EPAR/bilprevda" TargetMode="External"/><Relationship Id="rId185" Type="http://schemas.openxmlformats.org/officeDocument/2006/relationships/hyperlink" Target="https://www.ema.europa.eu/en/medicines/human/EPAR/kyprolis" TargetMode="External"/><Relationship Id="rId350" Type="http://schemas.openxmlformats.org/officeDocument/2006/relationships/hyperlink" Target="https://www.ema.europa.eu/en/medicines/human/EPAR/ecansya" TargetMode="External"/><Relationship Id="rId406" Type="http://schemas.openxmlformats.org/officeDocument/2006/relationships/hyperlink" Target="https://www.ema.europa.eu/en/medicines/human/EPAR/neofordex" TargetMode="External"/><Relationship Id="rId9" Type="http://schemas.openxmlformats.org/officeDocument/2006/relationships/hyperlink" Target="https://www.ema.europa.eu/en/medicines/human/EPAR/graspa" TargetMode="External"/><Relationship Id="rId210" Type="http://schemas.openxmlformats.org/officeDocument/2006/relationships/hyperlink" Target="https://www.ema.europa.eu/en/medicines/human/EPAR/tecentriq" TargetMode="External"/><Relationship Id="rId392" Type="http://schemas.openxmlformats.org/officeDocument/2006/relationships/hyperlink" Target="https://www.ema.europa.eu/en/medicines/human/EPAR/vidaza" TargetMode="External"/><Relationship Id="rId448" Type="http://schemas.openxmlformats.org/officeDocument/2006/relationships/hyperlink" Target="https://www.ema.europa.eu/en/medicines/human/EPAR/eporatio" TargetMode="External"/><Relationship Id="rId252" Type="http://schemas.openxmlformats.org/officeDocument/2006/relationships/hyperlink" Target="https://www.ema.europa.eu/en/medicines/human/EPAR/aplidin" TargetMode="External"/><Relationship Id="rId294" Type="http://schemas.openxmlformats.org/officeDocument/2006/relationships/hyperlink" Target="https://www.ema.europa.eu/en/medicines/human/EPAR/instanyl" TargetMode="External"/><Relationship Id="rId308" Type="http://schemas.openxmlformats.org/officeDocument/2006/relationships/hyperlink" Target="https://www.ema.europa.eu/en/medicines/human/EPAR/armisarte" TargetMode="External"/><Relationship Id="rId47" Type="http://schemas.openxmlformats.org/officeDocument/2006/relationships/hyperlink" Target="https://www.ema.europa.eu/en/medicines/human/EPAR/verzenios" TargetMode="External"/><Relationship Id="rId89" Type="http://schemas.openxmlformats.org/officeDocument/2006/relationships/hyperlink" Target="https://www.ema.europa.eu/en/medicines/human/EPAR/zykadia" TargetMode="External"/><Relationship Id="rId112" Type="http://schemas.openxmlformats.org/officeDocument/2006/relationships/hyperlink" Target="https://www.ema.europa.eu/en/medicines/human/EPAR/libtayo" TargetMode="External"/><Relationship Id="rId154" Type="http://schemas.openxmlformats.org/officeDocument/2006/relationships/hyperlink" Target="https://www.ema.europa.eu/en/medicines/human/EPAR/mepact" TargetMode="External"/><Relationship Id="rId361" Type="http://schemas.openxmlformats.org/officeDocument/2006/relationships/hyperlink" Target="https://www.ema.europa.eu/en/medicines/human/EPAR/litak" TargetMode="External"/><Relationship Id="rId196" Type="http://schemas.openxmlformats.org/officeDocument/2006/relationships/hyperlink" Target="https://www.ema.europa.eu/en/medicines/human/EPAR/zejula" TargetMode="External"/><Relationship Id="rId417" Type="http://schemas.openxmlformats.org/officeDocument/2006/relationships/hyperlink" Target="https://www.ema.europa.eu/en/medicines/human/EPAR/zaltrap" TargetMode="External"/><Relationship Id="rId459" Type="http://schemas.openxmlformats.org/officeDocument/2006/relationships/hyperlink" Target="https://www.ema.europa.eu/en/medicines/human/EPAR/depocyte" TargetMode="External"/><Relationship Id="rId16" Type="http://schemas.openxmlformats.org/officeDocument/2006/relationships/hyperlink" Target="https://www.ema.europa.eu/en/medicines/human/EPAR/ixempra" TargetMode="External"/><Relationship Id="rId221" Type="http://schemas.openxmlformats.org/officeDocument/2006/relationships/hyperlink" Target="https://www.ema.europa.eu/en/medicines/human/EPAR/kymriah" TargetMode="External"/><Relationship Id="rId263" Type="http://schemas.openxmlformats.org/officeDocument/2006/relationships/hyperlink" Target="https://www.ema.europa.eu/en/medicines/human/EPAR/empliciti" TargetMode="External"/><Relationship Id="rId319" Type="http://schemas.openxmlformats.org/officeDocument/2006/relationships/hyperlink" Target="https://www.ema.europa.eu/en/medicines/human/EPAR/temozolomide-sun" TargetMode="External"/><Relationship Id="rId470" Type="http://schemas.openxmlformats.org/officeDocument/2006/relationships/hyperlink" Target="https://www.ema.europa.eu/en/medicines/human/EPAR/temomedac" TargetMode="External"/><Relationship Id="rId58" Type="http://schemas.openxmlformats.org/officeDocument/2006/relationships/hyperlink" Target="https://www.ema.europa.eu/en/medicines/human/EPAR/ameluz" TargetMode="External"/><Relationship Id="rId123" Type="http://schemas.openxmlformats.org/officeDocument/2006/relationships/hyperlink" Target="https://www.ema.europa.eu/en/medicines/human/EPAR/effentora" TargetMode="External"/><Relationship Id="rId330" Type="http://schemas.openxmlformats.org/officeDocument/2006/relationships/hyperlink" Target="https://www.ema.europa.eu/en/medicines/human/EPAR/phelinun" TargetMode="External"/><Relationship Id="rId165" Type="http://schemas.openxmlformats.org/officeDocument/2006/relationships/hyperlink" Target="https://www.ema.europa.eu/en/medicines/human/EPAR/xermelo" TargetMode="External"/><Relationship Id="rId372" Type="http://schemas.openxmlformats.org/officeDocument/2006/relationships/hyperlink" Target="https://www.ema.europa.eu/en/medicines/human/EPAR/balversa" TargetMode="External"/><Relationship Id="rId428" Type="http://schemas.openxmlformats.org/officeDocument/2006/relationships/hyperlink" Target="https://www.ema.europa.eu/en/medicines/human/EPAR/evoltra" TargetMode="External"/><Relationship Id="rId232" Type="http://schemas.openxmlformats.org/officeDocument/2006/relationships/hyperlink" Target="https://www.ema.europa.eu/en/medicines/human/EPAR/lytgobi" TargetMode="External"/><Relationship Id="rId274" Type="http://schemas.openxmlformats.org/officeDocument/2006/relationships/hyperlink" Target="https://www.ema.europa.eu/en/medicines/human/EPAR/bomyntra" TargetMode="External"/><Relationship Id="rId27" Type="http://schemas.openxmlformats.org/officeDocument/2006/relationships/hyperlink" Target="https://www.ema.europa.eu/en/medicines/human/EPAR/vitrakvi" TargetMode="External"/><Relationship Id="rId69" Type="http://schemas.openxmlformats.org/officeDocument/2006/relationships/hyperlink" Target="https://www.ema.europa.eu/en/medicines/human/EPAR/lunsumio" TargetMode="External"/><Relationship Id="rId134" Type="http://schemas.openxmlformats.org/officeDocument/2006/relationships/hyperlink" Target="https://www.ema.europa.eu/en/medicines/human/EPAR/zvogra" TargetMode="External"/><Relationship Id="rId80" Type="http://schemas.openxmlformats.org/officeDocument/2006/relationships/hyperlink" Target="https://www.ema.europa.eu/en/medicines/human/EPAR/tuznue" TargetMode="External"/><Relationship Id="rId176" Type="http://schemas.openxmlformats.org/officeDocument/2006/relationships/hyperlink" Target="https://www.ema.europa.eu/en/medicines/human/EPAR/keytruda" TargetMode="External"/><Relationship Id="rId341" Type="http://schemas.openxmlformats.org/officeDocument/2006/relationships/hyperlink" Target="https://www.ema.europa.eu/en/medicines/human/EPAR/bortezomib-hospira" TargetMode="External"/><Relationship Id="rId383" Type="http://schemas.openxmlformats.org/officeDocument/2006/relationships/hyperlink" Target="https://www.ema.europa.eu/en/medicines/human/EPAR/gavreto" TargetMode="External"/><Relationship Id="rId439" Type="http://schemas.openxmlformats.org/officeDocument/2006/relationships/hyperlink" Target="https://www.ema.europa.eu/en/medicines/human/EPAR/lonsurf" TargetMode="External"/><Relationship Id="rId201" Type="http://schemas.openxmlformats.org/officeDocument/2006/relationships/hyperlink" Target="https://www.ema.europa.eu/en/medicines/human/EPAR/opdualag" TargetMode="External"/><Relationship Id="rId243" Type="http://schemas.openxmlformats.org/officeDocument/2006/relationships/hyperlink" Target="https://www.ema.europa.eu/en/medicines/human/EPAR/herwenda" TargetMode="External"/><Relationship Id="rId285" Type="http://schemas.openxmlformats.org/officeDocument/2006/relationships/hyperlink" Target="https://www.ema.europa.eu/en/medicines/human/EPAR/talzenna" TargetMode="External"/><Relationship Id="rId450" Type="http://schemas.openxmlformats.org/officeDocument/2006/relationships/hyperlink" Target="https://www.ema.europa.eu/en/medicines/human/EPAR/biopoin" TargetMode="External"/><Relationship Id="rId38" Type="http://schemas.openxmlformats.org/officeDocument/2006/relationships/hyperlink" Target="https://www.ema.europa.eu/en/medicines/human/EPAR/aumseqa" TargetMode="External"/><Relationship Id="rId103" Type="http://schemas.openxmlformats.org/officeDocument/2006/relationships/hyperlink" Target="https://www.ema.europa.eu/en/medicines/human/EPAR/zynyz" TargetMode="External"/><Relationship Id="rId310" Type="http://schemas.openxmlformats.org/officeDocument/2006/relationships/hyperlink" Target="https://www.ema.europa.eu/en/medicines/human/EPAR/osenvelt" TargetMode="External"/><Relationship Id="rId91" Type="http://schemas.openxmlformats.org/officeDocument/2006/relationships/hyperlink" Target="https://www.ema.europa.eu/en/medicines/human/EPAR/erbitux" TargetMode="External"/><Relationship Id="rId145" Type="http://schemas.openxmlformats.org/officeDocument/2006/relationships/hyperlink" Target="https://www.ema.europa.eu/en/medicines/human/EPAR/ayvakyt" TargetMode="External"/><Relationship Id="rId187" Type="http://schemas.openxmlformats.org/officeDocument/2006/relationships/hyperlink" Target="https://www.ema.europa.eu/en/medicines/human/EPAR/lynkuet" TargetMode="External"/><Relationship Id="rId352" Type="http://schemas.openxmlformats.org/officeDocument/2006/relationships/hyperlink" Target="https://www.ema.europa.eu/en/medicines/human/EPAR/neorecormon" TargetMode="External"/><Relationship Id="rId394" Type="http://schemas.openxmlformats.org/officeDocument/2006/relationships/hyperlink" Target="https://www.ema.europa.eu/en/medicines/human/EPAR/oncaspar" TargetMode="External"/><Relationship Id="rId408" Type="http://schemas.openxmlformats.org/officeDocument/2006/relationships/hyperlink" Target="https://www.ema.europa.eu/en/medicines/human/EPAR/bondronat" TargetMode="External"/><Relationship Id="rId212" Type="http://schemas.openxmlformats.org/officeDocument/2006/relationships/hyperlink" Target="https://www.ema.europa.eu/en/medicines/human/EPAR/mekinist" TargetMode="External"/><Relationship Id="rId254" Type="http://schemas.openxmlformats.org/officeDocument/2006/relationships/hyperlink" Target="https://www.ema.europa.eu/en/medicines/human/EPAR/ogsiveo" TargetMode="External"/><Relationship Id="rId49" Type="http://schemas.openxmlformats.org/officeDocument/2006/relationships/hyperlink" Target="https://www.ema.europa.eu/en/medicines/human/EPAR/enzalutamide-viatris" TargetMode="External"/><Relationship Id="rId114" Type="http://schemas.openxmlformats.org/officeDocument/2006/relationships/hyperlink" Target="https://www.ema.europa.eu/en/medicines/human/EPAR/hycamtin" TargetMode="External"/><Relationship Id="rId296" Type="http://schemas.openxmlformats.org/officeDocument/2006/relationships/hyperlink" Target="https://www.ema.europa.eu/en/medicines/human/EPAR/dyrupeg-0" TargetMode="External"/><Relationship Id="rId461" Type="http://schemas.openxmlformats.org/officeDocument/2006/relationships/hyperlink" Target="https://www.ema.europa.eu/en/medicines/human/EPAR/aloxi" TargetMode="External"/><Relationship Id="rId60" Type="http://schemas.openxmlformats.org/officeDocument/2006/relationships/hyperlink" Target="https://www.ema.europa.eu/en/medicines/human/EPAR/imfinzi" TargetMode="External"/><Relationship Id="rId156" Type="http://schemas.openxmlformats.org/officeDocument/2006/relationships/hyperlink" Target="https://www.ema.europa.eu/en/medicines/human/EPAR/azacitidine-kabi" TargetMode="External"/><Relationship Id="rId198" Type="http://schemas.openxmlformats.org/officeDocument/2006/relationships/hyperlink" Target="https://www.ema.europa.eu/en/medicines/human/EPAR/xtandi" TargetMode="External"/><Relationship Id="rId321" Type="http://schemas.openxmlformats.org/officeDocument/2006/relationships/hyperlink" Target="https://www.ema.europa.eu/en/medicines/human/EPAR/filgrastim-hexal" TargetMode="External"/><Relationship Id="rId363" Type="http://schemas.openxmlformats.org/officeDocument/2006/relationships/hyperlink" Target="https://www.ema.europa.eu/en/medicines/human/EPAR/copiktra" TargetMode="External"/><Relationship Id="rId419" Type="http://schemas.openxmlformats.org/officeDocument/2006/relationships/hyperlink" Target="https://www.ema.europa.eu/en/medicines/human/EPAR/vargatef" TargetMode="External"/><Relationship Id="rId223" Type="http://schemas.openxmlformats.org/officeDocument/2006/relationships/hyperlink" Target="https://www.ema.europa.eu/en/medicines/human/EPAR/braftovi" TargetMode="External"/><Relationship Id="rId430" Type="http://schemas.openxmlformats.org/officeDocument/2006/relationships/hyperlink" Target="https://www.ema.europa.eu/en/medicines/human/EPAR/zevalin" TargetMode="External"/><Relationship Id="rId18" Type="http://schemas.openxmlformats.org/officeDocument/2006/relationships/hyperlink" Target="https://www.ema.europa.eu/en/medicines/human/EPAR/docetaxel-sun" TargetMode="External"/><Relationship Id="rId265" Type="http://schemas.openxmlformats.org/officeDocument/2006/relationships/hyperlink" Target="https://www.ema.europa.eu/en/medicines/human/EPAR/bortezomib-accord" TargetMode="External"/><Relationship Id="rId472" Type="http://schemas.openxmlformats.org/officeDocument/2006/relationships/hyperlink" Target="https://www.ema.europa.eu/en/medicines/human/EPAR/lenalidomide-krka-dd-novo-mesto" TargetMode="External"/><Relationship Id="rId125" Type="http://schemas.openxmlformats.org/officeDocument/2006/relationships/hyperlink" Target="https://www.ema.europa.eu/en/medicines/human/EPAR/darzalex" TargetMode="External"/><Relationship Id="rId167" Type="http://schemas.openxmlformats.org/officeDocument/2006/relationships/hyperlink" Target="https://www.ema.europa.eu/en/medicines/human/EPAR/adcetris" TargetMode="External"/><Relationship Id="rId332" Type="http://schemas.openxmlformats.org/officeDocument/2006/relationships/hyperlink" Target="https://www.ema.europa.eu/en/medicines/human/EPAR/rozlytrek" TargetMode="External"/><Relationship Id="rId374" Type="http://schemas.openxmlformats.org/officeDocument/2006/relationships/hyperlink" Target="https://www.ema.europa.eu/en/medicines/human/EPAR/blenrep1" TargetMode="External"/><Relationship Id="rId71" Type="http://schemas.openxmlformats.org/officeDocument/2006/relationships/hyperlink" Target="https://www.ema.europa.eu/en/medicines/human/EPAR/jemperli" TargetMode="External"/><Relationship Id="rId234" Type="http://schemas.openxmlformats.org/officeDocument/2006/relationships/hyperlink" Target="https://www.ema.europa.eu/en/medicines/human/EPAR/rybrevant" TargetMode="External"/><Relationship Id="rId2" Type="http://schemas.openxmlformats.org/officeDocument/2006/relationships/hyperlink" Target="https://www.ema.europa.eu/en/medicines/human/EPAR/carvykti" TargetMode="External"/><Relationship Id="rId29" Type="http://schemas.openxmlformats.org/officeDocument/2006/relationships/hyperlink" Target="https://www.ema.europa.eu/en/medicines/human/EPAR/sprycel" TargetMode="External"/><Relationship Id="rId276" Type="http://schemas.openxmlformats.org/officeDocument/2006/relationships/hyperlink" Target="https://www.ema.europa.eu/en/medicines/human/EPAR/besponsa" TargetMode="External"/><Relationship Id="rId441" Type="http://schemas.openxmlformats.org/officeDocument/2006/relationships/hyperlink" Target="https://www.ema.europa.eu/en/medicines/human/EPAR/ryeqo" TargetMode="External"/><Relationship Id="rId40" Type="http://schemas.openxmlformats.org/officeDocument/2006/relationships/hyperlink" Target="https://www.ema.europa.eu/en/medicines/human/EPAR/cometriq" TargetMode="External"/><Relationship Id="rId136" Type="http://schemas.openxmlformats.org/officeDocument/2006/relationships/hyperlink" Target="https://www.ema.europa.eu/en/medicines/human/EPAR/abiraterone-accord" TargetMode="External"/><Relationship Id="rId178" Type="http://schemas.openxmlformats.org/officeDocument/2006/relationships/hyperlink" Target="https://www.ema.europa.eu/en/medicines/human/EPAR/keytruda" TargetMode="External"/><Relationship Id="rId301" Type="http://schemas.openxmlformats.org/officeDocument/2006/relationships/hyperlink" Target="https://www.ema.europa.eu/en/medicines/human/EPAR/zometa" TargetMode="External"/><Relationship Id="rId343" Type="http://schemas.openxmlformats.org/officeDocument/2006/relationships/hyperlink" Target="https://www.ema.europa.eu/en/medicines/human/EPAR/faslodex" TargetMode="External"/><Relationship Id="rId82" Type="http://schemas.openxmlformats.org/officeDocument/2006/relationships/hyperlink" Target="https://www.ema.europa.eu/en/medicines/human/EPAR/dasatinib-accord-healthcare" TargetMode="External"/><Relationship Id="rId203" Type="http://schemas.openxmlformats.org/officeDocument/2006/relationships/hyperlink" Target="https://www.ema.europa.eu/en/medicines/human/EPAR/yervoy" TargetMode="External"/><Relationship Id="rId385" Type="http://schemas.openxmlformats.org/officeDocument/2006/relationships/hyperlink" Target="https://www.ema.europa.eu/en/medicines/human/EPAR/pomalidomide-viatris" TargetMode="External"/><Relationship Id="rId245" Type="http://schemas.openxmlformats.org/officeDocument/2006/relationships/hyperlink" Target="https://www.ema.europa.eu/en/medicines/human/EPAR/orserdu" TargetMode="External"/><Relationship Id="rId287" Type="http://schemas.openxmlformats.org/officeDocument/2006/relationships/hyperlink" Target="https://www.ema.europa.eu/en/medicines/human/EPAR/sarclisa" TargetMode="External"/><Relationship Id="rId410" Type="http://schemas.openxmlformats.org/officeDocument/2006/relationships/hyperlink" Target="https://www.ema.europa.eu/en/medicines/human/EPAR/carmustine-medac" TargetMode="External"/><Relationship Id="rId452" Type="http://schemas.openxmlformats.org/officeDocument/2006/relationships/hyperlink" Target="https://www.ema.europa.eu/en/medicines/human/EPAR/pemazyre" TargetMode="External"/><Relationship Id="rId105" Type="http://schemas.openxmlformats.org/officeDocument/2006/relationships/hyperlink" Target="https://www.ema.europa.eu/en/medicines/human/EPAR/tevimbra" TargetMode="External"/><Relationship Id="rId147" Type="http://schemas.openxmlformats.org/officeDocument/2006/relationships/hyperlink" Target="https://www.ema.europa.eu/en/medicines/human/EPAR/xalkori" TargetMode="External"/><Relationship Id="rId312" Type="http://schemas.openxmlformats.org/officeDocument/2006/relationships/hyperlink" Target="https://www.ema.europa.eu/en/medicines/human/EPAR/javlor" TargetMode="External"/><Relationship Id="rId354" Type="http://schemas.openxmlformats.org/officeDocument/2006/relationships/hyperlink" Target="https://www.ema.europa.eu/en/medicines/human/EPAR/capecitabine-medac" TargetMode="External"/><Relationship Id="rId51" Type="http://schemas.openxmlformats.org/officeDocument/2006/relationships/hyperlink" Target="https://www.ema.europa.eu/en/medicines/human/EPAR/zoledronic-acid-accord" TargetMode="External"/><Relationship Id="rId72" Type="http://schemas.openxmlformats.org/officeDocument/2006/relationships/hyperlink" Target="https://www.ema.europa.eu/en/medicines/human/EPAR/retsevmo" TargetMode="External"/><Relationship Id="rId93" Type="http://schemas.openxmlformats.org/officeDocument/2006/relationships/hyperlink" Target="https://www.ema.europa.eu/en/medicines/human/EPAR/abevmy" TargetMode="External"/><Relationship Id="rId189" Type="http://schemas.openxmlformats.org/officeDocument/2006/relationships/hyperlink" Target="https://www.ema.europa.eu/en/medicines/human/EPAR/celdoxome-pegylated-liposomal" TargetMode="External"/><Relationship Id="rId375" Type="http://schemas.openxmlformats.org/officeDocument/2006/relationships/hyperlink" Target="https://www.ema.europa.eu/en/medicines/human/EPAR/bortezomib-fresenius-kabi" TargetMode="External"/><Relationship Id="rId396" Type="http://schemas.openxmlformats.org/officeDocument/2006/relationships/hyperlink" Target="https://www.ema.europa.eu/en/medicines/human/EPAR/onbevzi" TargetMode="External"/><Relationship Id="rId3" Type="http://schemas.openxmlformats.org/officeDocument/2006/relationships/hyperlink" Target="https://www.ema.europa.eu/en/medicines/human/EPAR/vyloy" TargetMode="External"/><Relationship Id="rId214" Type="http://schemas.openxmlformats.org/officeDocument/2006/relationships/hyperlink" Target="https://www.ema.europa.eu/en/medicines/human/EPAR/iclusig" TargetMode="External"/><Relationship Id="rId235" Type="http://schemas.openxmlformats.org/officeDocument/2006/relationships/hyperlink" Target="https://www.ema.europa.eu/en/medicines/human/EPAR/phesgo" TargetMode="External"/><Relationship Id="rId256" Type="http://schemas.openxmlformats.org/officeDocument/2006/relationships/hyperlink" Target="https://www.ema.europa.eu/en/medicines/human/EPAR/farydak" TargetMode="External"/><Relationship Id="rId277" Type="http://schemas.openxmlformats.org/officeDocument/2006/relationships/hyperlink" Target="https://www.ema.europa.eu/en/medicines/human/EPAR/thalidomide-lipomed" TargetMode="External"/><Relationship Id="rId298" Type="http://schemas.openxmlformats.org/officeDocument/2006/relationships/hyperlink" Target="https://www.ema.europa.eu/en/medicines/human/EPAR/naveruclif" TargetMode="External"/><Relationship Id="rId400" Type="http://schemas.openxmlformats.org/officeDocument/2006/relationships/hyperlink" Target="https://www.ema.europa.eu/en/medicines/human/EPAR/zytiga" TargetMode="External"/><Relationship Id="rId421" Type="http://schemas.openxmlformats.org/officeDocument/2006/relationships/hyperlink" Target="https://www.ema.europa.eu/en/medicines/human/EPAR/akeega" TargetMode="External"/><Relationship Id="rId442" Type="http://schemas.openxmlformats.org/officeDocument/2006/relationships/hyperlink" Target="https://www.ema.europa.eu/en/medicines/human/EPAR/azacitidine-betapharm" TargetMode="External"/><Relationship Id="rId463" Type="http://schemas.openxmlformats.org/officeDocument/2006/relationships/hyperlink" Target="https://www.ema.europa.eu/en/medicines/human/EPAR/pemetrexed-baxter" TargetMode="External"/><Relationship Id="rId116" Type="http://schemas.openxmlformats.org/officeDocument/2006/relationships/hyperlink" Target="https://www.ema.europa.eu/en/medicines/human/EPAR/hycamtin" TargetMode="External"/><Relationship Id="rId137" Type="http://schemas.openxmlformats.org/officeDocument/2006/relationships/hyperlink" Target="https://www.ema.europa.eu/en/medicines/human/EPAR/rydapt" TargetMode="External"/><Relationship Id="rId158" Type="http://schemas.openxmlformats.org/officeDocument/2006/relationships/hyperlink" Target="https://www.ema.europa.eu/en/medicines/human/EPAR/ziihera" TargetMode="External"/><Relationship Id="rId302" Type="http://schemas.openxmlformats.org/officeDocument/2006/relationships/hyperlink" Target="https://www.ema.europa.eu/en/medicines/human/EPAR/riximyo" TargetMode="External"/><Relationship Id="rId323" Type="http://schemas.openxmlformats.org/officeDocument/2006/relationships/hyperlink" Target="https://www.ema.europa.eu/en/medicines/human/EPAR/zarzio" TargetMode="External"/><Relationship Id="rId344" Type="http://schemas.openxmlformats.org/officeDocument/2006/relationships/hyperlink" Target="https://www.ema.europa.eu/en/medicines/human/EPAR/kanjinti" TargetMode="External"/><Relationship Id="rId20" Type="http://schemas.openxmlformats.org/officeDocument/2006/relationships/hyperlink" Target="https://www.ema.europa.eu/en/medicines/human/EPAR/docetaxel-sun" TargetMode="External"/><Relationship Id="rId41" Type="http://schemas.openxmlformats.org/officeDocument/2006/relationships/hyperlink" Target="https://www.ema.europa.eu/en/medicines/human/EPAR/cabometyx" TargetMode="External"/><Relationship Id="rId62" Type="http://schemas.openxmlformats.org/officeDocument/2006/relationships/hyperlink" Target="https://www.ema.europa.eu/en/medicines/human/EPAR/enrylaze" TargetMode="External"/><Relationship Id="rId83" Type="http://schemas.openxmlformats.org/officeDocument/2006/relationships/hyperlink" Target="https://www.ema.europa.eu/en/medicines/human/EPAR/vanflyta" TargetMode="External"/><Relationship Id="rId179" Type="http://schemas.openxmlformats.org/officeDocument/2006/relationships/hyperlink" Target="https://www.ema.europa.eu/en/medicines/human/EPAR/keytruda" TargetMode="External"/><Relationship Id="rId365" Type="http://schemas.openxmlformats.org/officeDocument/2006/relationships/hyperlink" Target="https://www.ema.europa.eu/en/medicines/human/EPAR/nexavar" TargetMode="External"/><Relationship Id="rId386" Type="http://schemas.openxmlformats.org/officeDocument/2006/relationships/hyperlink" Target="https://www.ema.europa.eu/en/medicines/human/EPAR/vizimpro" TargetMode="External"/><Relationship Id="rId190" Type="http://schemas.openxmlformats.org/officeDocument/2006/relationships/hyperlink" Target="https://www.ema.europa.eu/en/medicines/human/EPAR/qarziba" TargetMode="External"/><Relationship Id="rId204" Type="http://schemas.openxmlformats.org/officeDocument/2006/relationships/hyperlink" Target="https://www.ema.europa.eu/en/medicines/human/EPAR/yselty" TargetMode="External"/><Relationship Id="rId225" Type="http://schemas.openxmlformats.org/officeDocument/2006/relationships/hyperlink" Target="https://www.ema.europa.eu/en/medicines/human/EPAR/truqap" TargetMode="External"/><Relationship Id="rId246" Type="http://schemas.openxmlformats.org/officeDocument/2006/relationships/hyperlink" Target="https://www.ema.europa.eu/en/medicines/human/EPAR/bortezomib-sun" TargetMode="External"/><Relationship Id="rId267" Type="http://schemas.openxmlformats.org/officeDocument/2006/relationships/hyperlink" Target="https://www.ema.europa.eu/en/medicines/human/EPAR/voranigo" TargetMode="External"/><Relationship Id="rId288" Type="http://schemas.openxmlformats.org/officeDocument/2006/relationships/hyperlink" Target="https://www.ema.europa.eu/en/medicines/human/EPAR/tabrecta" TargetMode="External"/><Relationship Id="rId411" Type="http://schemas.openxmlformats.org/officeDocument/2006/relationships/hyperlink" Target="https://www.ema.europa.eu/en/medicines/human/EPAR/tevagrastim" TargetMode="External"/><Relationship Id="rId432" Type="http://schemas.openxmlformats.org/officeDocument/2006/relationships/hyperlink" Target="https://www.ema.europa.eu/en/medicines/human/EPAR/mimpara" TargetMode="External"/><Relationship Id="rId453" Type="http://schemas.openxmlformats.org/officeDocument/2006/relationships/hyperlink" Target="https://www.ema.europa.eu/en/medicines/human/EPAR/nexpovio" TargetMode="External"/><Relationship Id="rId474" Type="http://schemas.openxmlformats.org/officeDocument/2006/relationships/hyperlink" Target="https://www.ema.europa.eu/en/medicines/human/EPAR/silapo" TargetMode="External"/><Relationship Id="rId106" Type="http://schemas.openxmlformats.org/officeDocument/2006/relationships/hyperlink" Target="https://www.ema.europa.eu/en/medicines/human/EPAR/elahere" TargetMode="External"/><Relationship Id="rId127" Type="http://schemas.openxmlformats.org/officeDocument/2006/relationships/hyperlink" Target="https://www.ema.europa.eu/en/medicines/human/EPAR/tagrisso" TargetMode="External"/><Relationship Id="rId313" Type="http://schemas.openxmlformats.org/officeDocument/2006/relationships/hyperlink" Target="https://www.ema.europa.eu/en/medicines/human/EPAR/trabectedin-accord" TargetMode="External"/><Relationship Id="rId10" Type="http://schemas.openxmlformats.org/officeDocument/2006/relationships/hyperlink" Target="https://www.ema.europa.eu/en/medicines/human/EPAR/docetaxel-sun" TargetMode="External"/><Relationship Id="rId31" Type="http://schemas.openxmlformats.org/officeDocument/2006/relationships/hyperlink" Target="https://www.ema.europa.eu/en/medicines/human/EPAR/imatinib-teva" TargetMode="External"/><Relationship Id="rId52" Type="http://schemas.openxmlformats.org/officeDocument/2006/relationships/hyperlink" Target="https://www.ema.europa.eu/en/medicines/human/EPAR/eribulin-baxter" TargetMode="External"/><Relationship Id="rId73" Type="http://schemas.openxmlformats.org/officeDocument/2006/relationships/hyperlink" Target="https://www.ema.europa.eu/en/medicines/human/EPAR/retsevmo" TargetMode="External"/><Relationship Id="rId94" Type="http://schemas.openxmlformats.org/officeDocument/2006/relationships/hyperlink" Target="https://www.ema.europa.eu/en/medicines/human/EPAR/zirabev" TargetMode="External"/><Relationship Id="rId148" Type="http://schemas.openxmlformats.org/officeDocument/2006/relationships/hyperlink" Target="https://www.ema.europa.eu/en/medicines/human/EPAR/cabazitaxel-accord" TargetMode="External"/><Relationship Id="rId169" Type="http://schemas.openxmlformats.org/officeDocument/2006/relationships/hyperlink" Target="https://www.ema.europa.eu/en/medicines/human/EPAR/enhertu" TargetMode="External"/><Relationship Id="rId334" Type="http://schemas.openxmlformats.org/officeDocument/2006/relationships/hyperlink" Target="https://www.ema.europa.eu/en/medicines/human/EPAR/apexelsin" TargetMode="External"/><Relationship Id="rId355" Type="http://schemas.openxmlformats.org/officeDocument/2006/relationships/hyperlink" Target="https://www.ema.europa.eu/en/medicines/human/EPAR/xeloda" TargetMode="External"/><Relationship Id="rId376" Type="http://schemas.openxmlformats.org/officeDocument/2006/relationships/hyperlink" Target="https://www.ema.europa.eu/en/medicines/human/EPAR/bortezomib-fresenius-kabi" TargetMode="External"/><Relationship Id="rId397" Type="http://schemas.openxmlformats.org/officeDocument/2006/relationships/hyperlink" Target="https://www.ema.europa.eu/en/medicines/human/EPAR/jylamvo" TargetMode="External"/><Relationship Id="rId4" Type="http://schemas.openxmlformats.org/officeDocument/2006/relationships/hyperlink" Target="https://www.ema.europa.eu/en/medicines/human/EPAR/elrexfio" TargetMode="External"/><Relationship Id="rId180" Type="http://schemas.openxmlformats.org/officeDocument/2006/relationships/hyperlink" Target="https://www.ema.europa.eu/en/medicines/human/EPAR/keytruda" TargetMode="External"/><Relationship Id="rId215" Type="http://schemas.openxmlformats.org/officeDocument/2006/relationships/hyperlink" Target="https://www.ema.europa.eu/en/medicines/human/EPAR/glivec" TargetMode="External"/><Relationship Id="rId236" Type="http://schemas.openxmlformats.org/officeDocument/2006/relationships/hyperlink" Target="https://www.ema.europa.eu/en/medicines/human/EPAR/votrient" TargetMode="External"/><Relationship Id="rId257" Type="http://schemas.openxmlformats.org/officeDocument/2006/relationships/hyperlink" Target="https://www.ema.europa.eu/en/medicines/human/EPAR/jevtana" TargetMode="External"/><Relationship Id="rId278" Type="http://schemas.openxmlformats.org/officeDocument/2006/relationships/hyperlink" Target="https://www.ema.europa.eu/en/medicines/human/EPAR/axitinib-accord" TargetMode="External"/><Relationship Id="rId401" Type="http://schemas.openxmlformats.org/officeDocument/2006/relationships/hyperlink" Target="https://www.ema.europa.eu/en/medicines/human/EPAR/velcade" TargetMode="External"/><Relationship Id="rId422" Type="http://schemas.openxmlformats.org/officeDocument/2006/relationships/hyperlink" Target="https://www.ema.europa.eu/en/medicines/human/EPAR/tizveni" TargetMode="External"/><Relationship Id="rId443" Type="http://schemas.openxmlformats.org/officeDocument/2006/relationships/hyperlink" Target="https://www.ema.europa.eu/en/medicines/human/EPAR/ivozall" TargetMode="External"/><Relationship Id="rId464" Type="http://schemas.openxmlformats.org/officeDocument/2006/relationships/hyperlink" Target="https://www.ema.europa.eu/en/medicines/human/EPAR/tookad" TargetMode="External"/><Relationship Id="rId303" Type="http://schemas.openxmlformats.org/officeDocument/2006/relationships/hyperlink" Target="https://www.ema.europa.eu/en/medicines/human/EPAR/docetaxel-kabi" TargetMode="External"/><Relationship Id="rId42" Type="http://schemas.openxmlformats.org/officeDocument/2006/relationships/hyperlink" Target="https://www.ema.europa.eu/en/medicines/human/EPAR/ojemda" TargetMode="External"/><Relationship Id="rId84" Type="http://schemas.openxmlformats.org/officeDocument/2006/relationships/hyperlink" Target="https://www.ema.europa.eu/en/medicines/human/EPAR/avzivi" TargetMode="External"/><Relationship Id="rId138" Type="http://schemas.openxmlformats.org/officeDocument/2006/relationships/hyperlink" Target="https://www.ema.europa.eu/en/medicines/human/EPAR/aranesp" TargetMode="External"/><Relationship Id="rId345" Type="http://schemas.openxmlformats.org/officeDocument/2006/relationships/hyperlink" Target="https://www.ema.europa.eu/en/medicines/human/EPAR/pomalidomide-zentiva" TargetMode="External"/><Relationship Id="rId387" Type="http://schemas.openxmlformats.org/officeDocument/2006/relationships/hyperlink" Target="https://www.ema.europa.eu/en/medicines/human/EPAR/lumykras" TargetMode="External"/><Relationship Id="rId191" Type="http://schemas.openxmlformats.org/officeDocument/2006/relationships/hyperlink" Target="https://www.ema.europa.eu/en/medicines/human/EPAR/zejula" TargetMode="External"/><Relationship Id="rId205" Type="http://schemas.openxmlformats.org/officeDocument/2006/relationships/hyperlink" Target="https://www.ema.europa.eu/en/medicines/human/EPAR/afinitor" TargetMode="External"/><Relationship Id="rId247" Type="http://schemas.openxmlformats.org/officeDocument/2006/relationships/hyperlink" Target="https://www.ema.europa.eu/en/medicines/human/EPAR/bortezomib-sun" TargetMode="External"/><Relationship Id="rId412" Type="http://schemas.openxmlformats.org/officeDocument/2006/relationships/hyperlink" Target="https://www.ema.europa.eu/en/medicines/human/EPAR/tevagrastim" TargetMode="External"/><Relationship Id="rId107" Type="http://schemas.openxmlformats.org/officeDocument/2006/relationships/hyperlink" Target="https://www.ema.europa.eu/en/medicines/human/EPAR/ontruzant" TargetMode="External"/><Relationship Id="rId289" Type="http://schemas.openxmlformats.org/officeDocument/2006/relationships/hyperlink" Target="https://www.ema.europa.eu/en/medicines/human/EPAR/ninlaro" TargetMode="External"/><Relationship Id="rId454" Type="http://schemas.openxmlformats.org/officeDocument/2006/relationships/hyperlink" Target="https://www.ema.europa.eu/en/medicines/human/EPAR/fotivda" TargetMode="External"/><Relationship Id="rId11" Type="http://schemas.openxmlformats.org/officeDocument/2006/relationships/hyperlink" Target="https://www.ema.europa.eu/en/medicines/human/EPAR/xegafri" TargetMode="External"/><Relationship Id="rId53" Type="http://schemas.openxmlformats.org/officeDocument/2006/relationships/hyperlink" Target="https://www.ema.europa.eu/en/medicines/human/EPAR/lenalidomide-accord" TargetMode="External"/><Relationship Id="rId149" Type="http://schemas.openxmlformats.org/officeDocument/2006/relationships/hyperlink" Target="https://www.ema.europa.eu/en/medicines/human/EPAR/gazyvaro" TargetMode="External"/><Relationship Id="rId314" Type="http://schemas.openxmlformats.org/officeDocument/2006/relationships/hyperlink" Target="https://www.ema.europa.eu/en/medicines/human/EPAR/pomalidomide-krka" TargetMode="External"/><Relationship Id="rId356" Type="http://schemas.openxmlformats.org/officeDocument/2006/relationships/hyperlink" Target="https://www.ema.europa.eu/en/medicines/human/EPAR/alunbrig" TargetMode="External"/><Relationship Id="rId398" Type="http://schemas.openxmlformats.org/officeDocument/2006/relationships/hyperlink" Target="https://www.ema.europa.eu/en/medicines/human/EPAR/zydelig" TargetMode="External"/><Relationship Id="rId95" Type="http://schemas.openxmlformats.org/officeDocument/2006/relationships/hyperlink" Target="https://www.ema.europa.eu/en/medicines/human/EPAR/vegzelma" TargetMode="External"/><Relationship Id="rId160" Type="http://schemas.openxmlformats.org/officeDocument/2006/relationships/hyperlink" Target="https://www.ema.europa.eu/en/medicines/human/EPAR/kimmtrak" TargetMode="External"/><Relationship Id="rId216" Type="http://schemas.openxmlformats.org/officeDocument/2006/relationships/hyperlink" Target="https://www.ema.europa.eu/en/medicines/human/EPAR/datopotamab-deruxtecan-daiichi-sankyo" TargetMode="External"/><Relationship Id="rId423" Type="http://schemas.openxmlformats.org/officeDocument/2006/relationships/hyperlink" Target="https://www.ema.europa.eu/en/medicines/human/EPAR/mozobil" TargetMode="External"/><Relationship Id="rId258" Type="http://schemas.openxmlformats.org/officeDocument/2006/relationships/hyperlink" Target="https://www.ema.europa.eu/en/medicines/human/EPAR/sorafenib-accord" TargetMode="External"/><Relationship Id="rId465" Type="http://schemas.openxmlformats.org/officeDocument/2006/relationships/hyperlink" Target="https://www.ema.europa.eu/en/medicines/human/EPAR/exkivity" TargetMode="External"/><Relationship Id="rId22" Type="http://schemas.openxmlformats.org/officeDocument/2006/relationships/hyperlink" Target="https://www.ema.europa.eu/en/medicines/human/EPAR/arsenic-trioxide-accord" TargetMode="External"/><Relationship Id="rId64" Type="http://schemas.openxmlformats.org/officeDocument/2006/relationships/hyperlink" Target="https://www.ema.europa.eu/en/medicines/human/EPAR/pluvicto" TargetMode="External"/><Relationship Id="rId118" Type="http://schemas.openxmlformats.org/officeDocument/2006/relationships/hyperlink" Target="https://www.ema.europa.eu/en/medicines/human/EPAR/hycamtin" TargetMode="External"/><Relationship Id="rId325" Type="http://schemas.openxmlformats.org/officeDocument/2006/relationships/hyperlink" Target="https://www.ema.europa.eu/en/medicines/human/EPAR/stivarga" TargetMode="External"/><Relationship Id="rId367" Type="http://schemas.openxmlformats.org/officeDocument/2006/relationships/hyperlink" Target="https://www.ema.europa.eu/en/medicines/human/EPAR/zolsketil-pegylated-liposomal" TargetMode="External"/><Relationship Id="rId171" Type="http://schemas.openxmlformats.org/officeDocument/2006/relationships/hyperlink" Target="https://www.ema.europa.eu/en/medicines/human/EPAR/keytruda" TargetMode="External"/><Relationship Id="rId227" Type="http://schemas.openxmlformats.org/officeDocument/2006/relationships/hyperlink" Target="https://www.ema.europa.eu/en/medicines/human/EPAR/tafinlar" TargetMode="External"/><Relationship Id="rId269" Type="http://schemas.openxmlformats.org/officeDocument/2006/relationships/hyperlink" Target="https://www.ema.europa.eu/en/medicines/human/EPAR/xaluprine" TargetMode="External"/><Relationship Id="rId434" Type="http://schemas.openxmlformats.org/officeDocument/2006/relationships/hyperlink" Target="https://www.ema.europa.eu/en/medicines/human/EPAR/pecfent" TargetMode="External"/><Relationship Id="rId476" Type="http://schemas.openxmlformats.org/officeDocument/2006/relationships/hyperlink" Target="https://www.ema.europa.eu/en/medicines/human/EPAR/doxolipad" TargetMode="External"/><Relationship Id="rId33" Type="http://schemas.openxmlformats.org/officeDocument/2006/relationships/hyperlink" Target="https://www.ema.europa.eu/en/medicines/human/EPAR/retacrit" TargetMode="External"/><Relationship Id="rId129" Type="http://schemas.openxmlformats.org/officeDocument/2006/relationships/hyperlink" Target="https://www.ema.europa.eu/en/medicines/human/EPAR/xospata" TargetMode="External"/><Relationship Id="rId280" Type="http://schemas.openxmlformats.org/officeDocument/2006/relationships/hyperlink" Target="https://www.ema.europa.eu/en/medicines/human/EPAR/nilotinib-accord" TargetMode="External"/><Relationship Id="rId336" Type="http://schemas.openxmlformats.org/officeDocument/2006/relationships/hyperlink" Target="https://www.ema.europa.eu/en/medicines/human/EPAR/ibrance" TargetMode="External"/><Relationship Id="rId75" Type="http://schemas.openxmlformats.org/officeDocument/2006/relationships/hyperlink" Target="https://www.ema.europa.eu/en/medicines/human/EPAR/foscan" TargetMode="External"/><Relationship Id="rId140" Type="http://schemas.openxmlformats.org/officeDocument/2006/relationships/hyperlink" Target="https://www.ema.europa.eu/en/medicines/human/EPAR/hetronifly" TargetMode="External"/><Relationship Id="rId182" Type="http://schemas.openxmlformats.org/officeDocument/2006/relationships/hyperlink" Target="https://www.ema.europa.eu/en/medicines/human/EPAR/krazati" TargetMode="External"/><Relationship Id="rId378" Type="http://schemas.openxmlformats.org/officeDocument/2006/relationships/hyperlink" Target="https://www.ema.europa.eu/en/medicines/human/EPAR/pemetrexed-fresenius-kabi" TargetMode="External"/><Relationship Id="rId403" Type="http://schemas.openxmlformats.org/officeDocument/2006/relationships/hyperlink" Target="https://www.ema.europa.eu/en/medicines/human/EPAR/gefitinib-mylan" TargetMode="External"/><Relationship Id="rId6" Type="http://schemas.openxmlformats.org/officeDocument/2006/relationships/hyperlink" Target="https://www.ema.europa.eu/en/medicines/human/EPAR/idhifa" TargetMode="External"/><Relationship Id="rId238" Type="http://schemas.openxmlformats.org/officeDocument/2006/relationships/hyperlink" Target="https://www.ema.europa.eu/en/medicines/human/EPAR/emend" TargetMode="External"/><Relationship Id="rId445" Type="http://schemas.openxmlformats.org/officeDocument/2006/relationships/hyperlink" Target="https://www.ema.europa.eu/en/medicines/human/EPAR/degarelix-accord" TargetMode="External"/><Relationship Id="rId291" Type="http://schemas.openxmlformats.org/officeDocument/2006/relationships/hyperlink" Target="https://www.ema.europa.eu/en/medicines/human/EPAR/esmya" TargetMode="External"/><Relationship Id="rId305" Type="http://schemas.openxmlformats.org/officeDocument/2006/relationships/hyperlink" Target="https://www.ema.europa.eu/en/medicines/human/EPAR/jubereq" TargetMode="External"/><Relationship Id="rId347" Type="http://schemas.openxmlformats.org/officeDocument/2006/relationships/hyperlink" Target="https://www.ema.europa.eu/en/medicines/human/EPAR/daurismo" TargetMode="External"/><Relationship Id="rId44" Type="http://schemas.openxmlformats.org/officeDocument/2006/relationships/hyperlink" Target="https://www.ema.europa.eu/en/medicines/human/EPAR/poherdy" TargetMode="External"/><Relationship Id="rId86" Type="http://schemas.openxmlformats.org/officeDocument/2006/relationships/hyperlink" Target="https://www.ema.europa.eu/en/medicines/human/EPAR/trisenox" TargetMode="External"/><Relationship Id="rId151" Type="http://schemas.openxmlformats.org/officeDocument/2006/relationships/hyperlink" Target="https://www.ema.europa.eu/en/medicines/human/EPAR/tyverb" TargetMode="External"/><Relationship Id="rId389" Type="http://schemas.openxmlformats.org/officeDocument/2006/relationships/hyperlink" Target="https://www.ema.europa.eu/en/medicines/human/EPAR/onivyde-pegylated-liposomal" TargetMode="External"/><Relationship Id="rId193" Type="http://schemas.openxmlformats.org/officeDocument/2006/relationships/hyperlink" Target="https://www.ema.europa.eu/en/medicines/human/EPAR/zejula" TargetMode="External"/><Relationship Id="rId207" Type="http://schemas.openxmlformats.org/officeDocument/2006/relationships/hyperlink" Target="https://www.ema.europa.eu/en/medicines/human/EPAR/tecentriq" TargetMode="External"/><Relationship Id="rId249" Type="http://schemas.openxmlformats.org/officeDocument/2006/relationships/hyperlink" Target="https://www.ema.europa.eu/en/medicines/human/EPAR/azacitidine-accord" TargetMode="External"/><Relationship Id="rId414" Type="http://schemas.openxmlformats.org/officeDocument/2006/relationships/hyperlink" Target="https://www.ema.europa.eu/en/medicines/human/EPAR/ratiograstim" TargetMode="External"/><Relationship Id="rId456" Type="http://schemas.openxmlformats.org/officeDocument/2006/relationships/hyperlink" Target="https://www.ema.europa.eu/en/medicines/human/EPAR/lenalidomide-krka-dd" TargetMode="External"/><Relationship Id="rId13" Type="http://schemas.openxmlformats.org/officeDocument/2006/relationships/hyperlink" Target="https://www.ema.europa.eu/en/medicines/human/EPAR/loulla" TargetMode="External"/><Relationship Id="rId109" Type="http://schemas.openxmlformats.org/officeDocument/2006/relationships/hyperlink" Target="https://www.ema.europa.eu/en/medicines/human/EPAR/bavencio" TargetMode="External"/><Relationship Id="rId260" Type="http://schemas.openxmlformats.org/officeDocument/2006/relationships/hyperlink" Target="https://www.ema.europa.eu/en/medicines/human/EPAR/zefylti" TargetMode="External"/><Relationship Id="rId316" Type="http://schemas.openxmlformats.org/officeDocument/2006/relationships/hyperlink" Target="https://www.ema.europa.eu/en/medicines/human/EPAR/axumin" TargetMode="External"/><Relationship Id="rId55" Type="http://schemas.openxmlformats.org/officeDocument/2006/relationships/hyperlink" Target="https://www.ema.europa.eu/en/medicines/human/EPAR/inluriyo" TargetMode="External"/><Relationship Id="rId97" Type="http://schemas.openxmlformats.org/officeDocument/2006/relationships/hyperlink" Target="https://www.ema.europa.eu/en/medicines/human/EPAR/aybintio" TargetMode="External"/><Relationship Id="rId120" Type="http://schemas.openxmlformats.org/officeDocument/2006/relationships/hyperlink" Target="https://www.ema.europa.eu/en/medicines/human/EPAR/odomzo" TargetMode="External"/><Relationship Id="rId358" Type="http://schemas.openxmlformats.org/officeDocument/2006/relationships/hyperlink" Target="https://www.ema.europa.eu/en/medicines/human/EPAR/mabthera" TargetMode="External"/><Relationship Id="rId162" Type="http://schemas.openxmlformats.org/officeDocument/2006/relationships/hyperlink" Target="https://www.ema.europa.eu/en/medicines/human/EPAR/abecma" TargetMode="External"/><Relationship Id="rId218" Type="http://schemas.openxmlformats.org/officeDocument/2006/relationships/hyperlink" Target="https://www.ema.europa.eu/en/medicines/human/EPAR/temodal" TargetMode="External"/><Relationship Id="rId425" Type="http://schemas.openxmlformats.org/officeDocument/2006/relationships/hyperlink" Target="https://www.ema.europa.eu/en/medicines/human/EPAR/pemetrexed-krka" TargetMode="External"/><Relationship Id="rId467" Type="http://schemas.openxmlformats.org/officeDocument/2006/relationships/hyperlink" Target="https://www.ema.europa.eu/en/medicines/human/EPAR/ibandronic-acid-sandoz" TargetMode="External"/><Relationship Id="rId271" Type="http://schemas.openxmlformats.org/officeDocument/2006/relationships/hyperlink" Target="https://www.ema.europa.eu/en/medicines/human/EPAR/calquence" TargetMode="External"/><Relationship Id="rId24" Type="http://schemas.openxmlformats.org/officeDocument/2006/relationships/hyperlink" Target="https://www.ema.europa.eu/en/medicines/human/EPAR/yescarta" TargetMode="External"/><Relationship Id="rId66" Type="http://schemas.openxmlformats.org/officeDocument/2006/relationships/hyperlink" Target="https://www.ema.europa.eu/en/medicines/human/EPAR/vevzuo" TargetMode="External"/><Relationship Id="rId131" Type="http://schemas.openxmlformats.org/officeDocument/2006/relationships/hyperlink" Target="https://www.ema.europa.eu/en/medicines/human/EPAR/abiraterone-krka" TargetMode="External"/><Relationship Id="rId327" Type="http://schemas.openxmlformats.org/officeDocument/2006/relationships/hyperlink" Target="https://www.ema.europa.eu/en/medicines/human/EPAR/lorviqua" TargetMode="External"/><Relationship Id="rId369" Type="http://schemas.openxmlformats.org/officeDocument/2006/relationships/hyperlink" Target="https://www.ema.europa.eu/en/medicines/human/EPAR/sutent" TargetMode="External"/><Relationship Id="rId173" Type="http://schemas.openxmlformats.org/officeDocument/2006/relationships/hyperlink" Target="https://www.ema.europa.eu/en/medicines/human/EPAR/keytruda" TargetMode="External"/><Relationship Id="rId229" Type="http://schemas.openxmlformats.org/officeDocument/2006/relationships/hyperlink" Target="https://www.ema.europa.eu/en/medicines/human/EPAR/lazcluze" TargetMode="External"/><Relationship Id="rId380" Type="http://schemas.openxmlformats.org/officeDocument/2006/relationships/hyperlink" Target="https://www.ema.europa.eu/en/medicines/human/EPAR/inlyta" TargetMode="External"/><Relationship Id="rId436" Type="http://schemas.openxmlformats.org/officeDocument/2006/relationships/hyperlink" Target="https://www.ema.europa.eu/en/medicines/human/EPAR/tepmetko" TargetMode="External"/><Relationship Id="rId240" Type="http://schemas.openxmlformats.org/officeDocument/2006/relationships/hyperlink" Target="https://www.ema.europa.eu/en/medicines/human/EPAR/venclyxto" TargetMode="External"/><Relationship Id="rId478" Type="http://schemas.openxmlformats.org/officeDocument/2006/relationships/hyperlink" Target="https://www.ema.europa.eu/en/medicines/human/EPAR/nivestim" TargetMode="External"/><Relationship Id="rId35" Type="http://schemas.openxmlformats.org/officeDocument/2006/relationships/hyperlink" Target="https://www.ema.europa.eu/en/medicines/human/EPAR/herceptin" TargetMode="External"/><Relationship Id="rId77" Type="http://schemas.openxmlformats.org/officeDocument/2006/relationships/hyperlink" Target="https://www.ema.europa.eu/en/medicines/human/EPAR/romvimza" TargetMode="External"/><Relationship Id="rId100" Type="http://schemas.openxmlformats.org/officeDocument/2006/relationships/hyperlink" Target="https://www.ema.europa.eu/en/medicines/human/EPAR/minjuvi" TargetMode="External"/><Relationship Id="rId282" Type="http://schemas.openxmlformats.org/officeDocument/2006/relationships/hyperlink" Target="https://www.ema.europa.eu/en/medicines/human/EPAR/yaxwer" TargetMode="External"/><Relationship Id="rId338" Type="http://schemas.openxmlformats.org/officeDocument/2006/relationships/hyperlink" Target="https://www.ema.europa.eu/en/medicines/human/EPAR/temozolomide-accord" TargetMode="External"/><Relationship Id="rId8" Type="http://schemas.openxmlformats.org/officeDocument/2006/relationships/hyperlink" Target="https://www.ema.europa.eu/en/medicines/human/EPAR/zafiride" TargetMode="External"/><Relationship Id="rId142" Type="http://schemas.openxmlformats.org/officeDocument/2006/relationships/hyperlink" Target="https://www.ema.europa.eu/en/medicines/human/EPAR/bosulif" TargetMode="External"/><Relationship Id="rId184" Type="http://schemas.openxmlformats.org/officeDocument/2006/relationships/hyperlink" Target="https://www.ema.europa.eu/en/medicines/human/EPAR/akynzeo" TargetMode="External"/><Relationship Id="rId391" Type="http://schemas.openxmlformats.org/officeDocument/2006/relationships/hyperlink" Target="https://www.ema.europa.eu/en/medicines/human/EPAR/pemetrexed-sandoz" TargetMode="External"/><Relationship Id="rId405" Type="http://schemas.openxmlformats.org/officeDocument/2006/relationships/hyperlink" Target="https://www.ema.europa.eu/en/medicines/human/EPAR/halaven" TargetMode="External"/><Relationship Id="rId447" Type="http://schemas.openxmlformats.org/officeDocument/2006/relationships/hyperlink" Target="https://www.ema.europa.eu/en/medicines/human/EPAR/imatinib-koanaa" TargetMode="External"/><Relationship Id="rId251" Type="http://schemas.openxmlformats.org/officeDocument/2006/relationships/hyperlink" Target="https://www.ema.europa.eu/en/medicines/human/EPAR/tecvayli" TargetMode="External"/><Relationship Id="rId46" Type="http://schemas.openxmlformats.org/officeDocument/2006/relationships/hyperlink" Target="https://www.ema.europa.eu/en/medicines/human/EPAR/tibsovo" TargetMode="External"/><Relationship Id="rId293" Type="http://schemas.openxmlformats.org/officeDocument/2006/relationships/hyperlink" Target="https://www.ema.europa.eu/en/medicines/human/EPAR/wyost" TargetMode="External"/><Relationship Id="rId307" Type="http://schemas.openxmlformats.org/officeDocument/2006/relationships/hyperlink" Target="https://www.ema.europa.eu/en/medicines/human/EPAR/ifinwil" TargetMode="External"/><Relationship Id="rId349" Type="http://schemas.openxmlformats.org/officeDocument/2006/relationships/hyperlink" Target="https://www.ema.europa.eu/en/medicines/human/EPAR/arsenic-trioxide-mylan" TargetMode="External"/><Relationship Id="rId88" Type="http://schemas.openxmlformats.org/officeDocument/2006/relationships/hyperlink" Target="https://www.ema.europa.eu/en/medicines/human/EPAR/pemetrexed-accord" TargetMode="External"/><Relationship Id="rId111" Type="http://schemas.openxmlformats.org/officeDocument/2006/relationships/hyperlink" Target="https://www.ema.europa.eu/en/medicines/human/EPAR/abraxane" TargetMode="External"/><Relationship Id="rId153" Type="http://schemas.openxmlformats.org/officeDocument/2006/relationships/hyperlink" Target="https://www.ema.europa.eu/en/medicines/human/EPAR/tasigna" TargetMode="External"/><Relationship Id="rId195" Type="http://schemas.openxmlformats.org/officeDocument/2006/relationships/hyperlink" Target="https://www.ema.europa.eu/en/medicines/human/EPAR/zejula" TargetMode="External"/><Relationship Id="rId209" Type="http://schemas.openxmlformats.org/officeDocument/2006/relationships/hyperlink" Target="https://www.ema.europa.eu/en/medicines/human/EPAR/tecentriq" TargetMode="External"/><Relationship Id="rId360" Type="http://schemas.openxmlformats.org/officeDocument/2006/relationships/hyperlink" Target="https://www.ema.europa.eu/en/medicines/human/EPAR/camcevi" TargetMode="External"/><Relationship Id="rId416" Type="http://schemas.openxmlformats.org/officeDocument/2006/relationships/hyperlink" Target="https://www.ema.europa.eu/en/medicines/human/EPAR/iasibon" TargetMode="External"/><Relationship Id="rId220" Type="http://schemas.openxmlformats.org/officeDocument/2006/relationships/hyperlink" Target="https://www.ema.europa.eu/en/medicines/human/EPAR/lenalidomide-mylan" TargetMode="External"/><Relationship Id="rId458" Type="http://schemas.openxmlformats.org/officeDocument/2006/relationships/hyperlink" Target="https://www.ema.europa.eu/en/medicines/human/EPAR/ceplene" TargetMode="External"/><Relationship Id="rId15" Type="http://schemas.openxmlformats.org/officeDocument/2006/relationships/hyperlink" Target="https://www.ema.europa.eu/en/medicines/human/EPAR/contusugene-ladenovec-gendux" TargetMode="External"/><Relationship Id="rId57" Type="http://schemas.openxmlformats.org/officeDocument/2006/relationships/hyperlink" Target="https://www.ema.europa.eu/en/medicines/human/EPAR/palonosetron-accord" TargetMode="External"/><Relationship Id="rId262" Type="http://schemas.openxmlformats.org/officeDocument/2006/relationships/hyperlink" Target="https://www.ema.europa.eu/en/medicines/human/EPAR/truxima" TargetMode="External"/><Relationship Id="rId318" Type="http://schemas.openxmlformats.org/officeDocument/2006/relationships/hyperlink" Target="https://www.ema.europa.eu/en/medicines/human/EPAR/xbryk" TargetMode="External"/><Relationship Id="rId99" Type="http://schemas.openxmlformats.org/officeDocument/2006/relationships/hyperlink" Target="https://www.ema.europa.eu/en/medicines/human/EPAR/jaypirca" TargetMode="External"/><Relationship Id="rId122" Type="http://schemas.openxmlformats.org/officeDocument/2006/relationships/hyperlink" Target="https://www.ema.europa.eu/en/medicines/human/EPAR/abiraterone-mylan" TargetMode="External"/><Relationship Id="rId164" Type="http://schemas.openxmlformats.org/officeDocument/2006/relationships/hyperlink" Target="https://www.ema.europa.eu/en/medicines/human/EPAR/neulasta" TargetMode="External"/><Relationship Id="rId371" Type="http://schemas.openxmlformats.org/officeDocument/2006/relationships/hyperlink" Target="https://www.ema.europa.eu/en/medicines/human/EPAR/torisel" TargetMode="External"/><Relationship Id="rId427" Type="http://schemas.openxmlformats.org/officeDocument/2006/relationships/hyperlink" Target="https://www.ema.europa.eu/en/medicines/human/EPAR/atriance" TargetMode="External"/><Relationship Id="rId469" Type="http://schemas.openxmlformats.org/officeDocument/2006/relationships/hyperlink" Target="https://www.ema.europa.eu/en/medicines/human/EPAR/arsenic-trioxide-medac" TargetMode="External"/><Relationship Id="rId26" Type="http://schemas.openxmlformats.org/officeDocument/2006/relationships/hyperlink" Target="https://www.ema.europa.eu/en/medicines/human/EPAR/vitrakvi" TargetMode="External"/><Relationship Id="rId231" Type="http://schemas.openxmlformats.org/officeDocument/2006/relationships/hyperlink" Target="https://www.ema.europa.eu/en/medicines/human/EPAR/perjeta" TargetMode="External"/><Relationship Id="rId273" Type="http://schemas.openxmlformats.org/officeDocument/2006/relationships/hyperlink" Target="https://www.ema.europa.eu/en/medicines/human/EPAR/ordspono" TargetMode="External"/><Relationship Id="rId329" Type="http://schemas.openxmlformats.org/officeDocument/2006/relationships/hyperlink" Target="https://www.ema.europa.eu/en/medicines/human/EPAR/zelboraf" TargetMode="External"/><Relationship Id="rId68" Type="http://schemas.openxmlformats.org/officeDocument/2006/relationships/hyperlink" Target="https://www.ema.europa.eu/en/medicines/human/EPAR/imbruvica" TargetMode="External"/><Relationship Id="rId133" Type="http://schemas.openxmlformats.org/officeDocument/2006/relationships/hyperlink" Target="https://www.ema.europa.eu/en/medicines/human/EPAR/blincyto" TargetMode="External"/><Relationship Id="rId175" Type="http://schemas.openxmlformats.org/officeDocument/2006/relationships/hyperlink" Target="https://www.ema.europa.eu/en/medicines/human/EPAR/keytruda" TargetMode="External"/><Relationship Id="rId340" Type="http://schemas.openxmlformats.org/officeDocument/2006/relationships/hyperlink" Target="https://www.ema.europa.eu/en/medicines/human/EPAR/nerlynx" TargetMode="External"/><Relationship Id="rId200" Type="http://schemas.openxmlformats.org/officeDocument/2006/relationships/hyperlink" Target="https://www.ema.europa.eu/en/medicines/human/EPAR/zynlonta" TargetMode="External"/><Relationship Id="rId382" Type="http://schemas.openxmlformats.org/officeDocument/2006/relationships/hyperlink" Target="https://www.ema.europa.eu/en/medicines/human/EPAR/potactasol" TargetMode="External"/><Relationship Id="rId438" Type="http://schemas.openxmlformats.org/officeDocument/2006/relationships/hyperlink" Target="https://www.ema.europa.eu/en/medicines/human/EPAR/plerixafor-accord" TargetMode="External"/><Relationship Id="rId242" Type="http://schemas.openxmlformats.org/officeDocument/2006/relationships/hyperlink" Target="https://www.ema.europa.eu/en/medicines/human/EPAR/amtagvi" TargetMode="External"/><Relationship Id="rId284" Type="http://schemas.openxmlformats.org/officeDocument/2006/relationships/hyperlink" Target="https://www.ema.europa.eu/en/medicines/human/EPAR/blenrep" TargetMode="External"/><Relationship Id="rId37" Type="http://schemas.openxmlformats.org/officeDocument/2006/relationships/hyperlink" Target="https://www.ema.europa.eu/en/medicines/human/EPAR/xbonzy" TargetMode="External"/><Relationship Id="rId79" Type="http://schemas.openxmlformats.org/officeDocument/2006/relationships/hyperlink" Target="https://www.ema.europa.eu/en/medicines/human/EPAR/tepkinly" TargetMode="External"/><Relationship Id="rId102" Type="http://schemas.openxmlformats.org/officeDocument/2006/relationships/hyperlink" Target="https://www.ema.europa.eu/en/medicines/human/EPAR/mvasi" TargetMode="External"/><Relationship Id="rId144" Type="http://schemas.openxmlformats.org/officeDocument/2006/relationships/hyperlink" Target="https://www.ema.europa.eu/en/medicines/human/EPAR/onureg" TargetMode="External"/><Relationship Id="rId90" Type="http://schemas.openxmlformats.org/officeDocument/2006/relationships/hyperlink" Target="https://www.ema.europa.eu/en/medicines/human/EPAR/zykadia" TargetMode="External"/><Relationship Id="rId186" Type="http://schemas.openxmlformats.org/officeDocument/2006/relationships/hyperlink" Target="https://www.ema.europa.eu/en/medicines/human/EPAR/talvey" TargetMode="External"/><Relationship Id="rId351" Type="http://schemas.openxmlformats.org/officeDocument/2006/relationships/hyperlink" Target="https://www.ema.europa.eu/en/medicines/human/EPAR/capecitabine-accord" TargetMode="External"/><Relationship Id="rId393" Type="http://schemas.openxmlformats.org/officeDocument/2006/relationships/hyperlink" Target="https://www.ema.europa.eu/en/medicines/human/EPAR/gliolan" TargetMode="External"/><Relationship Id="rId407" Type="http://schemas.openxmlformats.org/officeDocument/2006/relationships/hyperlink" Target="https://www.ema.europa.eu/en/medicines/human/EPAR/pomalidomide-accord" TargetMode="External"/><Relationship Id="rId449" Type="http://schemas.openxmlformats.org/officeDocument/2006/relationships/hyperlink" Target="https://www.ema.europa.eu/en/medicines/human/EPAR/eporatio" TargetMode="External"/><Relationship Id="rId211" Type="http://schemas.openxmlformats.org/officeDocument/2006/relationships/hyperlink" Target="https://www.ema.europa.eu/en/medicines/human/EPAR/enzalutamide-accordpharma" TargetMode="External"/><Relationship Id="rId253" Type="http://schemas.openxmlformats.org/officeDocument/2006/relationships/hyperlink" Target="https://www.ema.europa.eu/en/medicines/human/EPAR/rixathon" TargetMode="External"/><Relationship Id="rId295" Type="http://schemas.openxmlformats.org/officeDocument/2006/relationships/hyperlink" Target="https://www.ema.europa.eu/en/medicines/human/EPAR/dazublys" TargetMode="External"/><Relationship Id="rId309" Type="http://schemas.openxmlformats.org/officeDocument/2006/relationships/hyperlink" Target="https://www.ema.europa.eu/en/medicines/human/EPAR/lynozyfic" TargetMode="External"/><Relationship Id="rId460" Type="http://schemas.openxmlformats.org/officeDocument/2006/relationships/hyperlink" Target="https://www.ema.europa.eu/en/medicines/human/EPAR/aloxi" TargetMode="External"/><Relationship Id="rId48" Type="http://schemas.openxmlformats.org/officeDocument/2006/relationships/hyperlink" Target="https://www.ema.europa.eu/en/medicines/human/EPAR/vivlipeg" TargetMode="External"/><Relationship Id="rId113" Type="http://schemas.openxmlformats.org/officeDocument/2006/relationships/hyperlink" Target="https://www.ema.europa.eu/en/medicines/human/EPAR/imnovid" TargetMode="External"/><Relationship Id="rId320" Type="http://schemas.openxmlformats.org/officeDocument/2006/relationships/hyperlink" Target="https://www.ema.europa.eu/en/medicines/human/EPAR/ituxredi" TargetMode="External"/><Relationship Id="rId155" Type="http://schemas.openxmlformats.org/officeDocument/2006/relationships/hyperlink" Target="https://www.ema.europa.eu/en/medicines/human/EPAR/caelyx-pegylated-liposomal" TargetMode="External"/><Relationship Id="rId197" Type="http://schemas.openxmlformats.org/officeDocument/2006/relationships/hyperlink" Target="https://www.ema.europa.eu/en/medicines/human/EPAR/xtandi" TargetMode="External"/><Relationship Id="rId362" Type="http://schemas.openxmlformats.org/officeDocument/2006/relationships/hyperlink" Target="https://www.ema.europa.eu/en/medicines/human/EPAR/yondelis" TargetMode="External"/><Relationship Id="rId418" Type="http://schemas.openxmlformats.org/officeDocument/2006/relationships/hyperlink" Target="https://www.ema.europa.eu/en/medicines/human/EPAR/ibandronic-acid-teva" TargetMode="External"/><Relationship Id="rId222" Type="http://schemas.openxmlformats.org/officeDocument/2006/relationships/hyperlink" Target="https://www.ema.europa.eu/en/medicines/human/EPAR/mektovi" TargetMode="External"/><Relationship Id="rId264" Type="http://schemas.openxmlformats.org/officeDocument/2006/relationships/hyperlink" Target="https://www.ema.europa.eu/en/medicines/human/EPAR/bortezomib-accord" TargetMode="External"/><Relationship Id="rId471" Type="http://schemas.openxmlformats.org/officeDocument/2006/relationships/hyperlink" Target="https://www.ema.europa.eu/en/medicines/human/EPAR/beromun" TargetMode="External"/><Relationship Id="rId17" Type="http://schemas.openxmlformats.org/officeDocument/2006/relationships/hyperlink" Target="https://www.ema.europa.eu/en/medicines/human/EPAR/erlotinib-accord" TargetMode="External"/><Relationship Id="rId59" Type="http://schemas.openxmlformats.org/officeDocument/2006/relationships/hyperlink" Target="https://www.ema.europa.eu/en/medicines/human/EPAR/lynparza" TargetMode="External"/><Relationship Id="rId124" Type="http://schemas.openxmlformats.org/officeDocument/2006/relationships/hyperlink" Target="https://www.ema.europa.eu/en/medicines/human/EPAR/darzalex" TargetMode="External"/><Relationship Id="rId70" Type="http://schemas.openxmlformats.org/officeDocument/2006/relationships/hyperlink" Target="https://www.ema.europa.eu/en/medicines/human/EPAR/lunsumio" TargetMode="External"/><Relationship Id="rId166" Type="http://schemas.openxmlformats.org/officeDocument/2006/relationships/hyperlink" Target="https://www.ema.europa.eu/en/medicines/human/EPAR/scemblix" TargetMode="External"/><Relationship Id="rId331" Type="http://schemas.openxmlformats.org/officeDocument/2006/relationships/hyperlink" Target="https://www.ema.europa.eu/en/medicines/human/EPAR/lumeblue" TargetMode="External"/><Relationship Id="rId373" Type="http://schemas.openxmlformats.org/officeDocument/2006/relationships/hyperlink" Target="https://www.ema.europa.eu/en/medicines/human/EPAR/thyrogen" TargetMode="External"/><Relationship Id="rId429" Type="http://schemas.openxmlformats.org/officeDocument/2006/relationships/hyperlink" Target="https://www.ema.europa.eu/en/medicines/human/EPAR/pixuvri" TargetMode="External"/><Relationship Id="rId1" Type="http://schemas.openxmlformats.org/officeDocument/2006/relationships/hyperlink" Target="https://www.ema.europa.eu/en/medicines/human/EPAR/pemetrexed-ditromethamine-hospira" TargetMode="External"/><Relationship Id="rId233" Type="http://schemas.openxmlformats.org/officeDocument/2006/relationships/hyperlink" Target="https://www.ema.europa.eu/en/medicines/human/EPAR/rybrevant" TargetMode="External"/><Relationship Id="rId440" Type="http://schemas.openxmlformats.org/officeDocument/2006/relationships/hyperlink" Target="https://www.ema.europa.eu/en/medicines/human/EPAR/apealea" TargetMode="External"/><Relationship Id="rId28" Type="http://schemas.openxmlformats.org/officeDocument/2006/relationships/hyperlink" Target="https://www.ema.europa.eu/en/medicines/human/EPAR/lysodren" TargetMode="External"/><Relationship Id="rId275" Type="http://schemas.openxmlformats.org/officeDocument/2006/relationships/hyperlink" Target="https://www.ema.europa.eu/en/medicines/human/EPAR/mylotarg" TargetMode="External"/><Relationship Id="rId300" Type="http://schemas.openxmlformats.org/officeDocument/2006/relationships/hyperlink" Target="https://www.ema.europa.eu/en/medicines/human/EPAR/zometa" TargetMode="External"/><Relationship Id="rId81" Type="http://schemas.openxmlformats.org/officeDocument/2006/relationships/hyperlink" Target="https://www.ema.europa.eu/en/medicines/human/EPAR/alymsys" TargetMode="External"/><Relationship Id="rId135" Type="http://schemas.openxmlformats.org/officeDocument/2006/relationships/hyperlink" Target="https://www.ema.europa.eu/en/medicines/human/EPAR/abiraterone-accord" TargetMode="External"/><Relationship Id="rId177" Type="http://schemas.openxmlformats.org/officeDocument/2006/relationships/hyperlink" Target="https://www.ema.europa.eu/en/medicines/human/EPAR/keytruda" TargetMode="External"/><Relationship Id="rId342" Type="http://schemas.openxmlformats.org/officeDocument/2006/relationships/hyperlink" Target="https://www.ema.europa.eu/en/medicines/human/EPAR/bortezomib-hospira" TargetMode="External"/><Relationship Id="rId384" Type="http://schemas.openxmlformats.org/officeDocument/2006/relationships/hyperlink" Target="https://www.ema.europa.eu/en/medicines/human/EPAR/pepaxti" TargetMode="External"/><Relationship Id="rId202" Type="http://schemas.openxmlformats.org/officeDocument/2006/relationships/hyperlink" Target="https://www.ema.europa.eu/en/medicines/human/EPAR/denbrayce" TargetMode="External"/><Relationship Id="rId244" Type="http://schemas.openxmlformats.org/officeDocument/2006/relationships/hyperlink" Target="https://www.ema.europa.eu/en/medicines/human/EPAR/polivy" TargetMode="External"/><Relationship Id="rId39" Type="http://schemas.openxmlformats.org/officeDocument/2006/relationships/hyperlink" Target="https://www.ema.europa.eu/en/medicines/human/EPAR/alecensa" TargetMode="External"/><Relationship Id="rId286" Type="http://schemas.openxmlformats.org/officeDocument/2006/relationships/hyperlink" Target="https://www.ema.europa.eu/en/medicines/human/EPAR/nubeqa" TargetMode="External"/><Relationship Id="rId451" Type="http://schemas.openxmlformats.org/officeDocument/2006/relationships/hyperlink" Target="https://www.ema.europa.eu/en/medicines/human/EPAR/biopoin" TargetMode="External"/><Relationship Id="rId50" Type="http://schemas.openxmlformats.org/officeDocument/2006/relationships/hyperlink" Target="https://www.ema.europa.eu/en/medicines/human/EPAR/erleada" TargetMode="External"/><Relationship Id="rId104" Type="http://schemas.openxmlformats.org/officeDocument/2006/relationships/hyperlink" Target="https://www.ema.europa.eu/en/medicines/human/EPAR/kisqali" TargetMode="External"/><Relationship Id="rId146" Type="http://schemas.openxmlformats.org/officeDocument/2006/relationships/hyperlink" Target="https://www.ema.europa.eu/en/medicines/human/EPAR/xalkori" TargetMode="External"/><Relationship Id="rId188" Type="http://schemas.openxmlformats.org/officeDocument/2006/relationships/hyperlink" Target="https://www.ema.europa.eu/en/medicines/human/EPAR/rubraca" TargetMode="External"/><Relationship Id="rId311" Type="http://schemas.openxmlformats.org/officeDocument/2006/relationships/hyperlink" Target="https://www.ema.europa.eu/en/medicines/human/EPAR/aldara" TargetMode="External"/><Relationship Id="rId353" Type="http://schemas.openxmlformats.org/officeDocument/2006/relationships/hyperlink" Target="https://www.ema.europa.eu/en/medicines/human/EPAR/neorecormon" TargetMode="External"/><Relationship Id="rId395" Type="http://schemas.openxmlformats.org/officeDocument/2006/relationships/hyperlink" Target="https://www.ema.europa.eu/en/medicines/human/EPAR/oncaspar" TargetMode="External"/><Relationship Id="rId409" Type="http://schemas.openxmlformats.org/officeDocument/2006/relationships/hyperlink" Target="https://www.ema.europa.eu/en/medicines/human/EPAR/bondronat" TargetMode="External"/><Relationship Id="rId92" Type="http://schemas.openxmlformats.org/officeDocument/2006/relationships/hyperlink" Target="https://www.ema.europa.eu/en/medicines/human/EPAR/pomalidomide-teva" TargetMode="External"/><Relationship Id="rId213" Type="http://schemas.openxmlformats.org/officeDocument/2006/relationships/hyperlink" Target="https://www.ema.europa.eu/en/medicines/human/EPAR/lutathera" TargetMode="External"/><Relationship Id="rId420" Type="http://schemas.openxmlformats.org/officeDocument/2006/relationships/hyperlink" Target="https://www.ema.europa.eu/en/medicines/human/EPAR/tremelimumab-astrazeneca" TargetMode="External"/><Relationship Id="rId255" Type="http://schemas.openxmlformats.org/officeDocument/2006/relationships/hyperlink" Target="https://www.ema.europa.eu/en/medicines/human/EPAR/nidlegy" TargetMode="External"/><Relationship Id="rId297" Type="http://schemas.openxmlformats.org/officeDocument/2006/relationships/hyperlink" Target="https://www.ema.europa.eu/en/medicines/human/EPAR/targretin" TargetMode="External"/><Relationship Id="rId462" Type="http://schemas.openxmlformats.org/officeDocument/2006/relationships/hyperlink" Target="https://www.ema.europa.eu/en/medicines/human/EPAR/aliqopa" TargetMode="External"/><Relationship Id="rId115" Type="http://schemas.openxmlformats.org/officeDocument/2006/relationships/hyperlink" Target="https://www.ema.europa.eu/en/medicines/human/EPAR/hycamtin" TargetMode="External"/><Relationship Id="rId157" Type="http://schemas.openxmlformats.org/officeDocument/2006/relationships/hyperlink" Target="https://www.ema.europa.eu/en/medicines/human/EPAR/breyanzi" TargetMode="External"/><Relationship Id="rId322" Type="http://schemas.openxmlformats.org/officeDocument/2006/relationships/hyperlink" Target="https://www.ema.europa.eu/en/medicines/human/EPAR/filgrastim-hexal" TargetMode="External"/><Relationship Id="rId364" Type="http://schemas.openxmlformats.org/officeDocument/2006/relationships/hyperlink" Target="https://www.ema.europa.eu/en/medicines/human/EPAR/giotrif" TargetMode="External"/><Relationship Id="rId61" Type="http://schemas.openxmlformats.org/officeDocument/2006/relationships/hyperlink" Target="https://www.ema.europa.eu/en/medicines/human/EPAR/enrylaze" TargetMode="External"/><Relationship Id="rId199" Type="http://schemas.openxmlformats.org/officeDocument/2006/relationships/hyperlink" Target="https://www.ema.europa.eu/en/medicines/human/EPAR/tukysa" TargetMode="External"/><Relationship Id="rId19" Type="http://schemas.openxmlformats.org/officeDocument/2006/relationships/hyperlink" Target="https://www.ema.europa.eu/en/medicines/human/EPAR/docetaxel-sun" TargetMode="External"/><Relationship Id="rId224" Type="http://schemas.openxmlformats.org/officeDocument/2006/relationships/hyperlink" Target="https://www.ema.europa.eu/en/medicines/human/EPAR/ivemend" TargetMode="External"/><Relationship Id="rId266" Type="http://schemas.openxmlformats.org/officeDocument/2006/relationships/hyperlink" Target="https://www.ema.europa.eu/en/medicines/human/EPAR/blitzima" TargetMode="External"/><Relationship Id="rId431" Type="http://schemas.openxmlformats.org/officeDocument/2006/relationships/hyperlink" Target="https://www.ema.europa.eu/en/medicines/human/EPAR/mimpara" TargetMode="External"/><Relationship Id="rId473" Type="http://schemas.openxmlformats.org/officeDocument/2006/relationships/hyperlink" Target="https://www.ema.europa.eu/en/medicines/human/EPAR/silapo" TargetMode="External"/><Relationship Id="rId30" Type="http://schemas.openxmlformats.org/officeDocument/2006/relationships/hyperlink" Target="https://www.ema.europa.eu/en/medicines/human/EPAR/imatinib-teva" TargetMode="External"/><Relationship Id="rId126" Type="http://schemas.openxmlformats.org/officeDocument/2006/relationships/hyperlink" Target="https://www.ema.europa.eu/en/medicines/human/EPAR/zercepac" TargetMode="External"/><Relationship Id="rId168" Type="http://schemas.openxmlformats.org/officeDocument/2006/relationships/hyperlink" Target="https://www.ema.europa.eu/en/medicines/human/EPAR/sunitinib-accord" TargetMode="External"/><Relationship Id="rId333" Type="http://schemas.openxmlformats.org/officeDocument/2006/relationships/hyperlink" Target="https://www.ema.europa.eu/en/medicines/human/EPAR/rozlytrek"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ema.europa.eu/en/medicines/human/EPAR/torisel" TargetMode="External"/><Relationship Id="rId2" Type="http://schemas.openxmlformats.org/officeDocument/2006/relationships/hyperlink" Target="https://www.ema.europa.eu/en/medicines/human/EPAR/trabectedin-accord" TargetMode="External"/><Relationship Id="rId1" Type="http://schemas.openxmlformats.org/officeDocument/2006/relationships/hyperlink" Target="https://www.ema.europa.eu/en/medicines/human/EPAR/emend" TargetMode="External"/><Relationship Id="rId6" Type="http://schemas.openxmlformats.org/officeDocument/2006/relationships/table" Target="../tables/table1.xml"/><Relationship Id="rId5" Type="http://schemas.openxmlformats.org/officeDocument/2006/relationships/hyperlink" Target="https://www.ema.europa.eu/en/medicines/human/EPAR/zolsketil-pegylated-liposomal" TargetMode="External"/><Relationship Id="rId4" Type="http://schemas.openxmlformats.org/officeDocument/2006/relationships/hyperlink" Target="https://www.ema.europa.eu/en/medicines/human/EPAR/imatinib-accord" TargetMode="Externa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2682"/>
  <sheetViews>
    <sheetView topLeftCell="M1" workbookViewId="0">
      <selection activeCell="N9" sqref="N9"/>
    </sheetView>
  </sheetViews>
  <sheetFormatPr defaultColWidth="11.44140625" defaultRowHeight="13.2" x14ac:dyDescent="0.25"/>
  <cols>
    <col min="1" max="2" width="19.5546875" style="1" customWidth="1"/>
    <col min="3" max="3" width="34" style="1" customWidth="1"/>
    <col min="4" max="10" width="19.5546875" style="1" customWidth="1"/>
    <col min="11" max="11" width="26.5546875" style="1" customWidth="1"/>
    <col min="12" max="12" width="19.5546875" style="1" customWidth="1"/>
    <col min="13" max="13" width="19.5546875" style="2" customWidth="1"/>
    <col min="14" max="14" width="21.109375" style="2" customWidth="1"/>
    <col min="15" max="15" width="21.44140625" style="1" customWidth="1"/>
    <col min="16" max="16" width="40.5546875" style="1" customWidth="1"/>
    <col min="17" max="21" width="19.5546875" style="1" customWidth="1"/>
    <col min="22" max="23" width="19.5546875" style="2" customWidth="1"/>
    <col min="24" max="29" width="19.5546875" style="1" customWidth="1"/>
    <col min="30" max="31" width="19.5546875" style="2" customWidth="1"/>
    <col min="32" max="38" width="19.5546875" style="1" customWidth="1"/>
    <col min="39" max="39" width="58" style="1" customWidth="1"/>
    <col min="40" max="1022" width="11.44140625" style="1" customWidth="1"/>
    <col min="1023" max="1023" width="8.88671875" style="1" customWidth="1"/>
    <col min="1024" max="1024" width="11.5546875" customWidth="1"/>
  </cols>
  <sheetData>
    <row r="1" spans="1:1024" s="1" customFormat="1" ht="34.5" customHeight="1" x14ac:dyDescent="0.25">
      <c r="A1" s="3" t="s">
        <v>0</v>
      </c>
      <c r="B1" s="4" t="s">
        <v>1</v>
      </c>
      <c r="C1" s="5" t="s">
        <v>2</v>
      </c>
      <c r="D1" s="4" t="s">
        <v>3</v>
      </c>
      <c r="E1" s="6"/>
      <c r="F1" s="7"/>
      <c r="G1" s="7"/>
      <c r="H1" s="7"/>
      <c r="I1" s="7"/>
      <c r="K1" s="7"/>
      <c r="L1" s="7"/>
      <c r="M1" s="8"/>
      <c r="N1" s="8"/>
      <c r="O1" s="7"/>
      <c r="P1" s="7"/>
      <c r="Q1" s="7"/>
      <c r="R1" s="7"/>
      <c r="S1" s="7"/>
      <c r="T1" s="7"/>
      <c r="U1" s="7"/>
      <c r="V1" s="8"/>
      <c r="W1" s="8"/>
      <c r="X1" s="7"/>
      <c r="Y1" s="7"/>
      <c r="Z1" s="7"/>
      <c r="AA1" s="7"/>
      <c r="AB1" s="7"/>
      <c r="AC1" s="7"/>
      <c r="AD1" s="8"/>
      <c r="AE1" s="8"/>
      <c r="AF1" s="7"/>
      <c r="AMJ1"/>
    </row>
    <row r="2" spans="1:1024" s="1" customFormat="1" ht="12.75" customHeight="1" x14ac:dyDescent="0.25">
      <c r="I2" s="9"/>
      <c r="K2" s="9"/>
      <c r="L2" s="9"/>
      <c r="M2" s="2"/>
      <c r="N2" s="2"/>
      <c r="V2" s="2"/>
      <c r="W2" s="2"/>
      <c r="AD2" s="2"/>
      <c r="AE2" s="2"/>
      <c r="AMJ2"/>
    </row>
    <row r="3" spans="1:1024" s="1" customFormat="1" ht="12.75" customHeight="1" x14ac:dyDescent="0.25">
      <c r="H3" s="10"/>
      <c r="I3" s="10"/>
      <c r="K3" s="10"/>
      <c r="L3" s="10"/>
      <c r="M3" s="2"/>
      <c r="N3" s="2"/>
      <c r="V3" s="2"/>
      <c r="W3" s="2"/>
      <c r="AD3" s="2"/>
      <c r="AE3" s="2"/>
      <c r="AMJ3"/>
    </row>
    <row r="4" spans="1:1024" s="1" customFormat="1" ht="12.75" customHeight="1" x14ac:dyDescent="0.25">
      <c r="H4" s="10"/>
      <c r="I4" s="10"/>
      <c r="K4" s="10"/>
      <c r="L4" s="10"/>
      <c r="M4" s="2"/>
      <c r="N4" s="2"/>
      <c r="V4" s="2"/>
      <c r="W4" s="2"/>
      <c r="AD4" s="2"/>
      <c r="AE4" s="2"/>
      <c r="AMJ4"/>
    </row>
    <row r="5" spans="1:1024" s="1" customFormat="1" ht="12.75" customHeight="1" x14ac:dyDescent="0.25">
      <c r="M5" s="2"/>
      <c r="N5" s="2"/>
      <c r="V5" s="2"/>
      <c r="W5" s="2"/>
      <c r="AD5" s="11"/>
      <c r="AE5" s="2"/>
      <c r="AMJ5"/>
    </row>
    <row r="6" spans="1:1024" s="1" customFormat="1" ht="12.75" customHeight="1" x14ac:dyDescent="0.25">
      <c r="M6" s="2"/>
      <c r="N6" s="2"/>
      <c r="V6" s="2"/>
      <c r="W6" s="2"/>
      <c r="AD6" s="2"/>
      <c r="AE6" s="2"/>
      <c r="AMJ6"/>
    </row>
    <row r="7" spans="1:1024" s="1" customFormat="1" ht="12.75" customHeight="1" x14ac:dyDescent="0.25">
      <c r="M7" s="2"/>
      <c r="N7" s="2"/>
      <c r="V7" s="2"/>
      <c r="W7" s="2"/>
      <c r="AD7" s="2"/>
      <c r="AE7" s="2"/>
      <c r="AMJ7"/>
    </row>
    <row r="8" spans="1:1024" s="1" customFormat="1" ht="12.75" customHeight="1" x14ac:dyDescent="0.25">
      <c r="I8" s="9"/>
      <c r="M8" s="2"/>
      <c r="N8" s="2"/>
      <c r="V8" s="2"/>
      <c r="W8" s="2"/>
      <c r="AD8" s="2"/>
      <c r="AE8" s="2"/>
      <c r="AMJ8"/>
    </row>
    <row r="9" spans="1:1024" ht="60.75" customHeight="1" x14ac:dyDescent="0.25">
      <c r="A9" s="6" t="s">
        <v>4</v>
      </c>
      <c r="B9" s="6" t="s">
        <v>5</v>
      </c>
      <c r="C9" s="6" t="s">
        <v>6</v>
      </c>
      <c r="D9" s="6" t="s">
        <v>7</v>
      </c>
      <c r="E9" s="11" t="s">
        <v>8</v>
      </c>
      <c r="F9" s="6" t="s">
        <v>9</v>
      </c>
      <c r="G9" s="6" t="s">
        <v>10</v>
      </c>
      <c r="H9" s="6" t="s">
        <v>11</v>
      </c>
      <c r="I9" s="6" t="s">
        <v>12</v>
      </c>
      <c r="J9" s="6" t="s">
        <v>13</v>
      </c>
      <c r="K9" s="6" t="s">
        <v>14</v>
      </c>
      <c r="L9" s="6" t="s">
        <v>15</v>
      </c>
      <c r="M9" s="6" t="s">
        <v>16</v>
      </c>
      <c r="N9" s="6" t="s">
        <v>17</v>
      </c>
      <c r="O9" s="6" t="s">
        <v>18</v>
      </c>
      <c r="P9" s="6" t="s">
        <v>19</v>
      </c>
      <c r="Q9" s="6" t="s">
        <v>20</v>
      </c>
      <c r="R9" s="6" t="s">
        <v>21</v>
      </c>
      <c r="S9" s="6" t="s">
        <v>22</v>
      </c>
      <c r="T9" s="6" t="s">
        <v>23</v>
      </c>
      <c r="U9" s="6" t="s">
        <v>24</v>
      </c>
      <c r="V9" s="6" t="s">
        <v>25</v>
      </c>
      <c r="W9" s="6" t="s">
        <v>26</v>
      </c>
      <c r="X9" s="6" t="s">
        <v>27</v>
      </c>
      <c r="Y9" s="6" t="s">
        <v>28</v>
      </c>
      <c r="Z9" s="6" t="s">
        <v>29</v>
      </c>
      <c r="AA9" s="6" t="s">
        <v>30</v>
      </c>
      <c r="AB9" s="6" t="s">
        <v>31</v>
      </c>
      <c r="AC9" s="6" t="s">
        <v>32</v>
      </c>
      <c r="AD9" s="6" t="s">
        <v>33</v>
      </c>
      <c r="AE9" s="6" t="s">
        <v>34</v>
      </c>
      <c r="AF9" s="11" t="s">
        <v>35</v>
      </c>
      <c r="AG9" s="11" t="s">
        <v>36</v>
      </c>
      <c r="AH9" s="11" t="s">
        <v>37</v>
      </c>
      <c r="AI9" s="11" t="s">
        <v>38</v>
      </c>
      <c r="AJ9" s="6" t="s">
        <v>39</v>
      </c>
      <c r="AK9" s="11" t="s">
        <v>40</v>
      </c>
      <c r="AL9" s="11" t="s">
        <v>41</v>
      </c>
      <c r="AM9" s="12" t="s">
        <v>42</v>
      </c>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c r="AAF9"/>
      <c r="AAG9"/>
      <c r="AAH9"/>
      <c r="AAI9"/>
      <c r="AAJ9"/>
      <c r="AAK9"/>
      <c r="AAL9"/>
      <c r="AAM9"/>
      <c r="AAN9"/>
      <c r="AAO9"/>
      <c r="AAP9"/>
      <c r="AAQ9"/>
      <c r="AAR9"/>
      <c r="AAS9"/>
      <c r="AAT9"/>
      <c r="AAU9"/>
      <c r="AAV9"/>
      <c r="AAW9"/>
      <c r="AAX9"/>
      <c r="AAY9"/>
      <c r="AAZ9"/>
      <c r="ABA9"/>
      <c r="ABB9"/>
      <c r="ABC9"/>
      <c r="ABD9"/>
      <c r="ABE9"/>
      <c r="ABF9"/>
      <c r="ABG9"/>
      <c r="ABH9"/>
      <c r="ABI9"/>
      <c r="ABJ9"/>
      <c r="ABK9"/>
      <c r="ABL9"/>
      <c r="ABM9"/>
      <c r="ABN9"/>
      <c r="ABO9"/>
      <c r="ABP9"/>
      <c r="ABQ9"/>
      <c r="ABR9"/>
      <c r="ABS9"/>
      <c r="ABT9"/>
      <c r="ABU9"/>
      <c r="ABV9"/>
      <c r="ABW9"/>
      <c r="ABX9"/>
      <c r="ABY9"/>
      <c r="ABZ9"/>
      <c r="ACA9"/>
      <c r="ACB9"/>
      <c r="ACC9"/>
      <c r="ACD9"/>
      <c r="ACE9"/>
      <c r="ACF9"/>
      <c r="ACG9"/>
      <c r="ACH9"/>
      <c r="ACI9"/>
      <c r="ACJ9"/>
      <c r="ACK9"/>
      <c r="ACL9"/>
      <c r="ACM9"/>
      <c r="ACN9"/>
      <c r="ACO9"/>
      <c r="ACP9"/>
      <c r="ACQ9"/>
      <c r="ACR9"/>
      <c r="ACS9"/>
      <c r="ACT9"/>
      <c r="ACU9"/>
      <c r="ACV9"/>
      <c r="ACW9"/>
      <c r="ACX9"/>
      <c r="ACY9"/>
      <c r="ACZ9"/>
      <c r="ADA9"/>
      <c r="ADB9"/>
      <c r="ADC9"/>
      <c r="ADD9"/>
      <c r="ADE9"/>
      <c r="ADF9"/>
      <c r="ADG9"/>
      <c r="ADH9"/>
      <c r="ADI9"/>
      <c r="ADJ9"/>
      <c r="ADK9"/>
      <c r="ADL9"/>
      <c r="ADM9"/>
      <c r="ADN9"/>
      <c r="ADO9"/>
      <c r="ADP9"/>
      <c r="ADQ9"/>
      <c r="ADR9"/>
      <c r="ADS9"/>
      <c r="ADT9"/>
      <c r="ADU9"/>
      <c r="ADV9"/>
      <c r="ADW9"/>
      <c r="ADX9"/>
      <c r="ADY9"/>
      <c r="ADZ9"/>
      <c r="AEA9"/>
      <c r="AEB9"/>
      <c r="AEC9"/>
      <c r="AED9"/>
      <c r="AEE9"/>
      <c r="AEF9"/>
      <c r="AEG9"/>
      <c r="AEH9"/>
      <c r="AEI9"/>
      <c r="AEJ9"/>
      <c r="AEK9"/>
      <c r="AEL9"/>
      <c r="AEM9"/>
      <c r="AEN9"/>
      <c r="AEO9"/>
      <c r="AEP9"/>
      <c r="AEQ9"/>
      <c r="AER9"/>
      <c r="AES9"/>
      <c r="AET9"/>
      <c r="AEU9"/>
      <c r="AEV9"/>
      <c r="AEW9"/>
      <c r="AEX9"/>
      <c r="AEY9"/>
      <c r="AEZ9"/>
      <c r="AFA9"/>
      <c r="AFB9"/>
      <c r="AFC9"/>
      <c r="AFD9"/>
      <c r="AFE9"/>
      <c r="AFF9"/>
      <c r="AFG9"/>
      <c r="AFH9"/>
      <c r="AFI9"/>
      <c r="AFJ9"/>
      <c r="AFK9"/>
      <c r="AFL9"/>
      <c r="AFM9"/>
      <c r="AFN9"/>
      <c r="AFO9"/>
      <c r="AFP9"/>
      <c r="AFQ9"/>
      <c r="AFR9"/>
      <c r="AFS9"/>
      <c r="AFT9"/>
      <c r="AFU9"/>
      <c r="AFV9"/>
      <c r="AFW9"/>
      <c r="AFX9"/>
      <c r="AFY9"/>
      <c r="AFZ9"/>
      <c r="AGA9"/>
      <c r="AGB9"/>
      <c r="AGC9"/>
      <c r="AGD9"/>
      <c r="AGE9"/>
      <c r="AGF9"/>
      <c r="AGG9"/>
      <c r="AGH9"/>
      <c r="AGI9"/>
      <c r="AGJ9"/>
      <c r="AGK9"/>
      <c r="AGL9"/>
      <c r="AGM9"/>
      <c r="AGN9"/>
      <c r="AGO9"/>
      <c r="AGP9"/>
      <c r="AGQ9"/>
      <c r="AGR9"/>
      <c r="AGS9"/>
      <c r="AGT9"/>
      <c r="AGU9"/>
      <c r="AGV9"/>
      <c r="AGW9"/>
      <c r="AGX9"/>
      <c r="AGY9"/>
      <c r="AGZ9"/>
      <c r="AHA9"/>
      <c r="AHB9"/>
      <c r="AHC9"/>
      <c r="AHD9"/>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c r="ALK9"/>
      <c r="ALL9"/>
      <c r="ALM9"/>
      <c r="ALN9"/>
      <c r="ALO9"/>
      <c r="ALP9"/>
      <c r="ALQ9"/>
      <c r="ALR9"/>
      <c r="ALS9"/>
      <c r="ALT9"/>
      <c r="ALU9"/>
      <c r="ALV9"/>
      <c r="ALW9"/>
      <c r="ALX9"/>
      <c r="ALY9"/>
      <c r="ALZ9"/>
      <c r="AMA9"/>
      <c r="AMB9"/>
      <c r="AMC9"/>
      <c r="AMD9"/>
      <c r="AME9"/>
      <c r="AMF9"/>
      <c r="AMG9"/>
      <c r="AMH9"/>
      <c r="AMI9"/>
    </row>
    <row r="10" spans="1:1024" x14ac:dyDescent="0.25">
      <c r="A10" s="1" t="s">
        <v>43</v>
      </c>
      <c r="B10" s="1" t="s">
        <v>44</v>
      </c>
      <c r="C10" s="1" t="s">
        <v>45</v>
      </c>
      <c r="D10" s="1" t="s">
        <v>46</v>
      </c>
      <c r="F10" s="1" t="s">
        <v>47</v>
      </c>
      <c r="G10" s="1" t="s">
        <v>48</v>
      </c>
      <c r="H10" s="1" t="s">
        <v>48</v>
      </c>
      <c r="I10" s="1" t="s">
        <v>49</v>
      </c>
      <c r="K10" s="1" t="s">
        <v>50</v>
      </c>
      <c r="L10" s="1" t="s">
        <v>51</v>
      </c>
      <c r="P10" s="1" t="s">
        <v>52</v>
      </c>
      <c r="Q10" s="1" t="s">
        <v>50</v>
      </c>
      <c r="R10" s="1" t="s">
        <v>53</v>
      </c>
      <c r="S10" s="1" t="s">
        <v>53</v>
      </c>
      <c r="T10" s="1" t="s">
        <v>50</v>
      </c>
      <c r="U10" s="1" t="s">
        <v>50</v>
      </c>
      <c r="V10" s="2" t="s">
        <v>50</v>
      </c>
      <c r="W10" s="2" t="s">
        <v>50</v>
      </c>
      <c r="X10" s="1" t="s">
        <v>53</v>
      </c>
      <c r="Y10" s="1" t="s">
        <v>53</v>
      </c>
      <c r="Z10" s="1" t="s">
        <v>54</v>
      </c>
      <c r="AA10" s="1" t="s">
        <v>55</v>
      </c>
      <c r="AD10" s="2" t="s">
        <v>56</v>
      </c>
      <c r="AF10" s="1" t="s">
        <v>57</v>
      </c>
      <c r="AJ10" s="1">
        <v>17</v>
      </c>
      <c r="AK10" s="1" t="s">
        <v>58</v>
      </c>
      <c r="AL10" s="1" t="s">
        <v>59</v>
      </c>
      <c r="AM10" s="1" t="s">
        <v>60</v>
      </c>
    </row>
    <row r="11" spans="1:1024" x14ac:dyDescent="0.25">
      <c r="A11" s="1" t="s">
        <v>43</v>
      </c>
      <c r="B11" s="1" t="s">
        <v>61</v>
      </c>
      <c r="C11" s="1" t="s">
        <v>62</v>
      </c>
      <c r="D11" s="1" t="s">
        <v>46</v>
      </c>
      <c r="F11" s="1" t="s">
        <v>63</v>
      </c>
      <c r="G11" s="1" t="s">
        <v>64</v>
      </c>
      <c r="H11" s="1" t="s">
        <v>65</v>
      </c>
      <c r="I11" s="1" t="s">
        <v>66</v>
      </c>
      <c r="K11" s="1" t="s">
        <v>50</v>
      </c>
      <c r="L11" s="1" t="s">
        <v>67</v>
      </c>
      <c r="N11" s="2" t="s">
        <v>68</v>
      </c>
      <c r="P11" s="1" t="s">
        <v>69</v>
      </c>
      <c r="Q11" s="1" t="s">
        <v>50</v>
      </c>
      <c r="R11" s="1" t="s">
        <v>50</v>
      </c>
      <c r="S11" s="1" t="s">
        <v>50</v>
      </c>
      <c r="T11" s="1" t="s">
        <v>50</v>
      </c>
      <c r="U11" s="1" t="s">
        <v>50</v>
      </c>
      <c r="V11" s="2" t="s">
        <v>50</v>
      </c>
      <c r="W11" s="2" t="s">
        <v>50</v>
      </c>
      <c r="X11" s="1" t="s">
        <v>50</v>
      </c>
      <c r="Y11" s="1" t="s">
        <v>50</v>
      </c>
      <c r="Z11" s="1" t="s">
        <v>70</v>
      </c>
      <c r="AA11" s="1" t="s">
        <v>71</v>
      </c>
      <c r="AF11" s="1" t="s">
        <v>72</v>
      </c>
      <c r="AJ11" s="1">
        <v>46</v>
      </c>
      <c r="AK11" s="1" t="s">
        <v>73</v>
      </c>
      <c r="AL11" s="1" t="s">
        <v>59</v>
      </c>
      <c r="AM11" s="1" t="s">
        <v>74</v>
      </c>
    </row>
    <row r="12" spans="1:1024" x14ac:dyDescent="0.25">
      <c r="A12" s="1" t="s">
        <v>43</v>
      </c>
      <c r="B12" s="1" t="s">
        <v>75</v>
      </c>
      <c r="C12" s="1" t="s">
        <v>76</v>
      </c>
      <c r="D12" s="1" t="s">
        <v>46</v>
      </c>
      <c r="F12" s="1" t="s">
        <v>77</v>
      </c>
      <c r="G12" s="1" t="s">
        <v>78</v>
      </c>
      <c r="H12" s="1" t="s">
        <v>78</v>
      </c>
      <c r="I12" s="1" t="s">
        <v>79</v>
      </c>
      <c r="K12" s="1" t="s">
        <v>50</v>
      </c>
      <c r="L12" s="1" t="s">
        <v>80</v>
      </c>
      <c r="N12" s="2" t="s">
        <v>81</v>
      </c>
      <c r="P12" s="1" t="s">
        <v>82</v>
      </c>
      <c r="Q12" s="1" t="s">
        <v>50</v>
      </c>
      <c r="R12" s="1" t="s">
        <v>53</v>
      </c>
      <c r="S12" s="1" t="s">
        <v>50</v>
      </c>
      <c r="T12" s="1" t="s">
        <v>50</v>
      </c>
      <c r="U12" s="1" t="s">
        <v>50</v>
      </c>
      <c r="V12" s="2" t="s">
        <v>50</v>
      </c>
      <c r="W12" s="2" t="s">
        <v>50</v>
      </c>
      <c r="X12" s="1" t="s">
        <v>50</v>
      </c>
      <c r="Y12" s="1" t="s">
        <v>50</v>
      </c>
      <c r="Z12" s="1" t="s">
        <v>83</v>
      </c>
      <c r="AA12" s="1" t="s">
        <v>84</v>
      </c>
      <c r="AD12" s="2" t="s">
        <v>85</v>
      </c>
      <c r="AF12" s="1" t="s">
        <v>86</v>
      </c>
      <c r="AJ12" s="1">
        <v>16</v>
      </c>
      <c r="AK12" s="1" t="s">
        <v>85</v>
      </c>
      <c r="AL12" s="1" t="s">
        <v>59</v>
      </c>
      <c r="AM12" s="1" t="s">
        <v>87</v>
      </c>
    </row>
    <row r="13" spans="1:1024" x14ac:dyDescent="0.25">
      <c r="A13" s="1" t="s">
        <v>43</v>
      </c>
      <c r="B13" s="1" t="s">
        <v>88</v>
      </c>
      <c r="C13" s="1" t="s">
        <v>89</v>
      </c>
      <c r="D13" s="1" t="s">
        <v>46</v>
      </c>
      <c r="F13" s="1" t="s">
        <v>90</v>
      </c>
      <c r="G13" s="1" t="s">
        <v>91</v>
      </c>
      <c r="H13" s="1" t="s">
        <v>91</v>
      </c>
      <c r="I13" s="1" t="s">
        <v>92</v>
      </c>
      <c r="K13" s="1" t="s">
        <v>50</v>
      </c>
      <c r="L13" s="1" t="s">
        <v>93</v>
      </c>
      <c r="N13" s="2" t="s">
        <v>94</v>
      </c>
      <c r="P13" s="1" t="s">
        <v>95</v>
      </c>
      <c r="Q13" s="1" t="s">
        <v>50</v>
      </c>
      <c r="R13" s="1" t="s">
        <v>53</v>
      </c>
      <c r="S13" s="1" t="s">
        <v>50</v>
      </c>
      <c r="T13" s="1" t="s">
        <v>50</v>
      </c>
      <c r="U13" s="1" t="s">
        <v>50</v>
      </c>
      <c r="V13" s="2" t="s">
        <v>53</v>
      </c>
      <c r="W13" s="2" t="s">
        <v>50</v>
      </c>
      <c r="X13" s="1" t="s">
        <v>50</v>
      </c>
      <c r="Y13" s="1" t="s">
        <v>50</v>
      </c>
      <c r="Z13" s="1" t="s">
        <v>96</v>
      </c>
      <c r="AA13" s="1" t="s">
        <v>59</v>
      </c>
      <c r="AD13" s="2" t="s">
        <v>97</v>
      </c>
      <c r="AF13" s="1" t="s">
        <v>98</v>
      </c>
      <c r="AJ13" s="1">
        <v>17</v>
      </c>
      <c r="AK13" s="1" t="s">
        <v>99</v>
      </c>
      <c r="AL13" s="1" t="s">
        <v>59</v>
      </c>
      <c r="AM13" s="1" t="s">
        <v>100</v>
      </c>
    </row>
    <row r="14" spans="1:1024" x14ac:dyDescent="0.25">
      <c r="A14" s="1" t="s">
        <v>43</v>
      </c>
      <c r="B14" s="1" t="s">
        <v>101</v>
      </c>
      <c r="C14" s="1" t="s">
        <v>102</v>
      </c>
      <c r="D14" s="1" t="s">
        <v>46</v>
      </c>
      <c r="F14" s="1" t="s">
        <v>103</v>
      </c>
      <c r="G14" s="1" t="s">
        <v>104</v>
      </c>
      <c r="H14" s="1" t="s">
        <v>105</v>
      </c>
      <c r="I14" s="1" t="s">
        <v>106</v>
      </c>
      <c r="K14" s="1" t="s">
        <v>50</v>
      </c>
      <c r="L14" s="1" t="s">
        <v>107</v>
      </c>
      <c r="N14" s="2" t="s">
        <v>108</v>
      </c>
      <c r="P14" s="1" t="s">
        <v>109</v>
      </c>
      <c r="Q14" s="1" t="s">
        <v>50</v>
      </c>
      <c r="R14" s="1" t="s">
        <v>53</v>
      </c>
      <c r="S14" s="1" t="s">
        <v>50</v>
      </c>
      <c r="T14" s="1" t="s">
        <v>50</v>
      </c>
      <c r="U14" s="1" t="s">
        <v>50</v>
      </c>
      <c r="V14" s="2" t="s">
        <v>50</v>
      </c>
      <c r="W14" s="2" t="s">
        <v>50</v>
      </c>
      <c r="X14" s="1" t="s">
        <v>50</v>
      </c>
      <c r="Y14" s="1" t="s">
        <v>50</v>
      </c>
      <c r="Z14" s="1" t="s">
        <v>110</v>
      </c>
      <c r="AA14" s="1" t="s">
        <v>111</v>
      </c>
      <c r="AD14" s="2" t="s">
        <v>112</v>
      </c>
      <c r="AF14" s="1" t="s">
        <v>113</v>
      </c>
      <c r="AJ14" s="1">
        <v>9</v>
      </c>
      <c r="AK14" s="1" t="s">
        <v>114</v>
      </c>
      <c r="AL14" s="1" t="s">
        <v>59</v>
      </c>
      <c r="AM14" s="1" t="s">
        <v>115</v>
      </c>
    </row>
    <row r="15" spans="1:1024" x14ac:dyDescent="0.25">
      <c r="A15" s="1" t="s">
        <v>43</v>
      </c>
      <c r="B15" s="1" t="s">
        <v>116</v>
      </c>
      <c r="C15" s="1" t="s">
        <v>117</v>
      </c>
      <c r="D15" s="1" t="s">
        <v>46</v>
      </c>
      <c r="F15" s="1" t="s">
        <v>118</v>
      </c>
      <c r="G15" s="1" t="s">
        <v>119</v>
      </c>
      <c r="H15" s="1" t="s">
        <v>119</v>
      </c>
      <c r="I15" s="1" t="s">
        <v>120</v>
      </c>
      <c r="K15" s="1" t="s">
        <v>50</v>
      </c>
      <c r="L15" s="1" t="s">
        <v>121</v>
      </c>
      <c r="N15" s="2" t="s">
        <v>122</v>
      </c>
      <c r="P15" s="1" t="s">
        <v>123</v>
      </c>
      <c r="Q15" s="1" t="s">
        <v>50</v>
      </c>
      <c r="R15" s="1" t="s">
        <v>50</v>
      </c>
      <c r="S15" s="1" t="s">
        <v>50</v>
      </c>
      <c r="T15" s="1" t="s">
        <v>50</v>
      </c>
      <c r="U15" s="1" t="s">
        <v>50</v>
      </c>
      <c r="V15" s="2" t="s">
        <v>50</v>
      </c>
      <c r="W15" s="2" t="s">
        <v>53</v>
      </c>
      <c r="X15" s="1" t="s">
        <v>50</v>
      </c>
      <c r="Y15" s="1" t="s">
        <v>50</v>
      </c>
      <c r="Z15" s="1" t="s">
        <v>124</v>
      </c>
      <c r="AA15" s="1" t="s">
        <v>59</v>
      </c>
      <c r="AD15" s="2" t="s">
        <v>125</v>
      </c>
      <c r="AF15" s="1" t="s">
        <v>126</v>
      </c>
      <c r="AJ15" s="1">
        <v>8</v>
      </c>
      <c r="AK15" s="1" t="s">
        <v>127</v>
      </c>
      <c r="AL15" s="1" t="s">
        <v>59</v>
      </c>
      <c r="AM15" s="1" t="s">
        <v>128</v>
      </c>
    </row>
    <row r="16" spans="1:1024" x14ac:dyDescent="0.25">
      <c r="A16" s="1" t="s">
        <v>43</v>
      </c>
      <c r="B16" s="1" t="s">
        <v>129</v>
      </c>
      <c r="C16" s="1" t="s">
        <v>130</v>
      </c>
      <c r="D16" s="1" t="s">
        <v>46</v>
      </c>
      <c r="F16" s="1" t="s">
        <v>131</v>
      </c>
      <c r="G16" s="1" t="s">
        <v>132</v>
      </c>
      <c r="H16" s="1" t="s">
        <v>132</v>
      </c>
      <c r="I16" s="1" t="s">
        <v>133</v>
      </c>
      <c r="K16" s="1" t="s">
        <v>50</v>
      </c>
      <c r="L16" s="1" t="s">
        <v>134</v>
      </c>
      <c r="N16" s="2" t="s">
        <v>135</v>
      </c>
      <c r="P16" s="1" t="s">
        <v>136</v>
      </c>
      <c r="Q16" s="1" t="s">
        <v>50</v>
      </c>
      <c r="R16" s="1" t="s">
        <v>50</v>
      </c>
      <c r="S16" s="1" t="s">
        <v>50</v>
      </c>
      <c r="T16" s="1" t="s">
        <v>50</v>
      </c>
      <c r="U16" s="1" t="s">
        <v>50</v>
      </c>
      <c r="V16" s="2" t="s">
        <v>50</v>
      </c>
      <c r="W16" s="2" t="s">
        <v>50</v>
      </c>
      <c r="X16" s="1" t="s">
        <v>50</v>
      </c>
      <c r="Y16" s="1" t="s">
        <v>50</v>
      </c>
      <c r="Z16" s="1" t="s">
        <v>137</v>
      </c>
      <c r="AA16" s="1" t="s">
        <v>138</v>
      </c>
      <c r="AF16" s="1" t="s">
        <v>139</v>
      </c>
      <c r="AJ16" s="1">
        <v>11</v>
      </c>
      <c r="AK16" s="1" t="s">
        <v>140</v>
      </c>
      <c r="AL16" s="1" t="s">
        <v>59</v>
      </c>
      <c r="AM16" s="1" t="s">
        <v>141</v>
      </c>
    </row>
    <row r="17" spans="1:39" x14ac:dyDescent="0.25">
      <c r="A17" s="1" t="s">
        <v>43</v>
      </c>
      <c r="B17" s="1" t="s">
        <v>142</v>
      </c>
      <c r="C17" s="1" t="s">
        <v>143</v>
      </c>
      <c r="D17" s="1" t="s">
        <v>46</v>
      </c>
      <c r="F17" s="1" t="s">
        <v>144</v>
      </c>
      <c r="G17" s="1" t="s">
        <v>145</v>
      </c>
      <c r="H17" s="1" t="s">
        <v>145</v>
      </c>
      <c r="I17" s="1" t="s">
        <v>146</v>
      </c>
      <c r="K17" s="1" t="s">
        <v>50</v>
      </c>
      <c r="L17" s="1" t="s">
        <v>147</v>
      </c>
      <c r="N17" s="2" t="s">
        <v>148</v>
      </c>
      <c r="P17" s="1" t="s">
        <v>149</v>
      </c>
      <c r="Q17" s="1" t="s">
        <v>50</v>
      </c>
      <c r="R17" s="1" t="s">
        <v>53</v>
      </c>
      <c r="S17" s="1" t="s">
        <v>50</v>
      </c>
      <c r="T17" s="1" t="s">
        <v>50</v>
      </c>
      <c r="U17" s="1" t="s">
        <v>50</v>
      </c>
      <c r="V17" s="2" t="s">
        <v>50</v>
      </c>
      <c r="W17" s="2" t="s">
        <v>50</v>
      </c>
      <c r="X17" s="1" t="s">
        <v>53</v>
      </c>
      <c r="Y17" s="1" t="s">
        <v>50</v>
      </c>
      <c r="Z17" s="1" t="s">
        <v>150</v>
      </c>
      <c r="AA17" s="1" t="s">
        <v>59</v>
      </c>
      <c r="AD17" s="2" t="s">
        <v>151</v>
      </c>
      <c r="AF17" s="1" t="s">
        <v>152</v>
      </c>
      <c r="AJ17" s="1">
        <v>8</v>
      </c>
      <c r="AK17" s="1" t="s">
        <v>153</v>
      </c>
      <c r="AL17" s="1" t="s">
        <v>59</v>
      </c>
      <c r="AM17" s="1" t="s">
        <v>154</v>
      </c>
    </row>
    <row r="18" spans="1:39" x14ac:dyDescent="0.25">
      <c r="A18" s="1" t="s">
        <v>43</v>
      </c>
      <c r="B18" s="1" t="s">
        <v>155</v>
      </c>
      <c r="C18" s="1" t="s">
        <v>156</v>
      </c>
      <c r="D18" s="1" t="s">
        <v>46</v>
      </c>
      <c r="F18" s="1" t="s">
        <v>157</v>
      </c>
      <c r="G18" s="1" t="s">
        <v>158</v>
      </c>
      <c r="H18" s="1" t="s">
        <v>158</v>
      </c>
      <c r="I18" s="1" t="s">
        <v>159</v>
      </c>
      <c r="K18" s="1" t="s">
        <v>50</v>
      </c>
      <c r="L18" s="1" t="s">
        <v>160</v>
      </c>
      <c r="N18" s="2" t="s">
        <v>161</v>
      </c>
      <c r="P18" s="1" t="s">
        <v>162</v>
      </c>
      <c r="Q18" s="1" t="s">
        <v>50</v>
      </c>
      <c r="R18" s="1" t="s">
        <v>50</v>
      </c>
      <c r="S18" s="1" t="s">
        <v>50</v>
      </c>
      <c r="T18" s="1" t="s">
        <v>50</v>
      </c>
      <c r="U18" s="1" t="s">
        <v>50</v>
      </c>
      <c r="V18" s="2" t="s">
        <v>50</v>
      </c>
      <c r="W18" s="2" t="s">
        <v>50</v>
      </c>
      <c r="X18" s="1" t="s">
        <v>50</v>
      </c>
      <c r="Y18" s="1" t="s">
        <v>50</v>
      </c>
      <c r="Z18" s="1" t="s">
        <v>163</v>
      </c>
      <c r="AA18" s="1" t="s">
        <v>59</v>
      </c>
      <c r="AD18" s="2" t="s">
        <v>164</v>
      </c>
      <c r="AF18" s="1" t="s">
        <v>165</v>
      </c>
      <c r="AJ18" s="1">
        <v>23</v>
      </c>
      <c r="AK18" s="1" t="s">
        <v>166</v>
      </c>
      <c r="AL18" s="1" t="s">
        <v>59</v>
      </c>
      <c r="AM18" s="1" t="s">
        <v>167</v>
      </c>
    </row>
    <row r="19" spans="1:39" x14ac:dyDescent="0.25">
      <c r="A19" s="1" t="s">
        <v>43</v>
      </c>
      <c r="B19" s="1" t="s">
        <v>168</v>
      </c>
      <c r="C19" s="1" t="s">
        <v>169</v>
      </c>
      <c r="D19" s="1" t="s">
        <v>46</v>
      </c>
      <c r="G19" s="1" t="s">
        <v>170</v>
      </c>
      <c r="H19" s="1" t="s">
        <v>170</v>
      </c>
      <c r="K19" s="1" t="s">
        <v>50</v>
      </c>
      <c r="L19" s="1" t="s">
        <v>171</v>
      </c>
      <c r="N19" s="2" t="s">
        <v>172</v>
      </c>
      <c r="P19" s="1" t="s">
        <v>173</v>
      </c>
      <c r="Q19" s="1" t="s">
        <v>50</v>
      </c>
      <c r="R19" s="1" t="s">
        <v>53</v>
      </c>
      <c r="S19" s="1" t="s">
        <v>50</v>
      </c>
      <c r="T19" s="1" t="s">
        <v>50</v>
      </c>
      <c r="U19" s="1" t="s">
        <v>53</v>
      </c>
      <c r="V19" s="2" t="s">
        <v>50</v>
      </c>
      <c r="W19" s="2" t="s">
        <v>50</v>
      </c>
      <c r="X19" s="1" t="s">
        <v>50</v>
      </c>
      <c r="Y19" s="1" t="s">
        <v>50</v>
      </c>
      <c r="Z19" s="1" t="s">
        <v>174</v>
      </c>
      <c r="AD19" s="2" t="s">
        <v>175</v>
      </c>
      <c r="AF19" s="1" t="s">
        <v>84</v>
      </c>
      <c r="AK19" s="1" t="s">
        <v>176</v>
      </c>
      <c r="AL19" s="1" t="s">
        <v>59</v>
      </c>
      <c r="AM19" s="13" t="s">
        <v>177</v>
      </c>
    </row>
    <row r="20" spans="1:39" x14ac:dyDescent="0.25">
      <c r="A20" s="1" t="s">
        <v>178</v>
      </c>
      <c r="B20" s="1" t="s">
        <v>179</v>
      </c>
      <c r="C20" s="1" t="s">
        <v>180</v>
      </c>
      <c r="D20" s="1" t="s">
        <v>181</v>
      </c>
      <c r="E20" s="1" t="s">
        <v>182</v>
      </c>
      <c r="G20" s="1" t="s">
        <v>183</v>
      </c>
      <c r="H20" s="1" t="s">
        <v>184</v>
      </c>
      <c r="J20" s="1" t="s">
        <v>185</v>
      </c>
      <c r="K20" s="1" t="s">
        <v>50</v>
      </c>
      <c r="M20" s="2" t="s">
        <v>186</v>
      </c>
      <c r="O20" s="1" t="s">
        <v>187</v>
      </c>
      <c r="Q20" s="1" t="s">
        <v>50</v>
      </c>
      <c r="R20" s="1" t="s">
        <v>50</v>
      </c>
      <c r="S20" s="1" t="s">
        <v>50</v>
      </c>
      <c r="T20" s="1" t="s">
        <v>50</v>
      </c>
      <c r="U20" s="1" t="s">
        <v>50</v>
      </c>
      <c r="V20" s="2" t="s">
        <v>50</v>
      </c>
      <c r="W20" s="2" t="s">
        <v>50</v>
      </c>
      <c r="X20" s="1" t="s">
        <v>50</v>
      </c>
      <c r="Y20" s="1" t="s">
        <v>50</v>
      </c>
      <c r="Z20" s="1" t="s">
        <v>188</v>
      </c>
      <c r="AD20" s="2" t="s">
        <v>189</v>
      </c>
      <c r="AK20" s="1" t="s">
        <v>59</v>
      </c>
      <c r="AM20" s="1" t="s">
        <v>190</v>
      </c>
    </row>
    <row r="21" spans="1:39" x14ac:dyDescent="0.25">
      <c r="A21" s="1" t="s">
        <v>178</v>
      </c>
      <c r="B21" s="1" t="s">
        <v>191</v>
      </c>
      <c r="C21" s="1" t="s">
        <v>192</v>
      </c>
      <c r="D21" s="1" t="s">
        <v>181</v>
      </c>
      <c r="E21" s="1" t="s">
        <v>182</v>
      </c>
      <c r="G21" s="1" t="s">
        <v>193</v>
      </c>
      <c r="H21" s="1" t="s">
        <v>194</v>
      </c>
      <c r="J21" s="1" t="s">
        <v>195</v>
      </c>
      <c r="K21" s="1" t="s">
        <v>50</v>
      </c>
      <c r="M21" s="2" t="s">
        <v>196</v>
      </c>
      <c r="O21" s="1" t="s">
        <v>197</v>
      </c>
      <c r="Q21" s="1" t="s">
        <v>50</v>
      </c>
      <c r="R21" s="1" t="s">
        <v>50</v>
      </c>
      <c r="S21" s="1" t="s">
        <v>50</v>
      </c>
      <c r="T21" s="1" t="s">
        <v>50</v>
      </c>
      <c r="U21" s="1" t="s">
        <v>50</v>
      </c>
      <c r="V21" s="2" t="s">
        <v>50</v>
      </c>
      <c r="W21" s="2" t="s">
        <v>50</v>
      </c>
      <c r="X21" s="1" t="s">
        <v>50</v>
      </c>
      <c r="Y21" s="1" t="s">
        <v>50</v>
      </c>
      <c r="Z21" s="1" t="s">
        <v>198</v>
      </c>
      <c r="AD21" s="2" t="s">
        <v>189</v>
      </c>
      <c r="AK21" s="1" t="s">
        <v>59</v>
      </c>
      <c r="AM21" s="1" t="s">
        <v>199</v>
      </c>
    </row>
    <row r="22" spans="1:39" x14ac:dyDescent="0.25">
      <c r="A22" s="1" t="s">
        <v>43</v>
      </c>
      <c r="B22" s="1" t="s">
        <v>200</v>
      </c>
      <c r="C22" s="1" t="s">
        <v>201</v>
      </c>
      <c r="D22" s="1" t="s">
        <v>46</v>
      </c>
      <c r="F22" s="1" t="s">
        <v>202</v>
      </c>
      <c r="G22" s="1" t="s">
        <v>203</v>
      </c>
      <c r="H22" s="1" t="s">
        <v>204</v>
      </c>
      <c r="I22" s="1" t="s">
        <v>205</v>
      </c>
      <c r="K22" s="1" t="s">
        <v>50</v>
      </c>
      <c r="L22" s="1" t="s">
        <v>206</v>
      </c>
      <c r="N22" s="2" t="s">
        <v>207</v>
      </c>
      <c r="P22" s="1" t="s">
        <v>208</v>
      </c>
      <c r="Q22" s="1" t="s">
        <v>50</v>
      </c>
      <c r="R22" s="1" t="s">
        <v>50</v>
      </c>
      <c r="S22" s="1" t="s">
        <v>50</v>
      </c>
      <c r="T22" s="1" t="s">
        <v>50</v>
      </c>
      <c r="U22" s="1" t="s">
        <v>50</v>
      </c>
      <c r="V22" s="2" t="s">
        <v>50</v>
      </c>
      <c r="W22" s="2" t="s">
        <v>50</v>
      </c>
      <c r="X22" s="1" t="s">
        <v>50</v>
      </c>
      <c r="Y22" s="1" t="s">
        <v>50</v>
      </c>
      <c r="Z22" s="1" t="s">
        <v>209</v>
      </c>
      <c r="AA22" s="1" t="s">
        <v>189</v>
      </c>
      <c r="AD22" s="2" t="s">
        <v>210</v>
      </c>
      <c r="AF22" s="1" t="s">
        <v>211</v>
      </c>
      <c r="AJ22" s="1">
        <v>24</v>
      </c>
      <c r="AK22" s="1" t="s">
        <v>212</v>
      </c>
      <c r="AL22" s="1" t="s">
        <v>59</v>
      </c>
      <c r="AM22" s="1" t="s">
        <v>213</v>
      </c>
    </row>
    <row r="23" spans="1:39" x14ac:dyDescent="0.25">
      <c r="A23" s="1" t="s">
        <v>43</v>
      </c>
      <c r="B23" s="1" t="s">
        <v>214</v>
      </c>
      <c r="C23" s="1" t="s">
        <v>215</v>
      </c>
      <c r="D23" s="1" t="s">
        <v>46</v>
      </c>
      <c r="F23" s="1" t="s">
        <v>202</v>
      </c>
      <c r="G23" s="1" t="s">
        <v>216</v>
      </c>
      <c r="H23" s="1" t="s">
        <v>217</v>
      </c>
      <c r="I23" s="1" t="s">
        <v>218</v>
      </c>
      <c r="K23" s="1" t="s">
        <v>50</v>
      </c>
      <c r="L23" s="1" t="s">
        <v>219</v>
      </c>
      <c r="N23" s="2" t="s">
        <v>207</v>
      </c>
      <c r="P23" s="1" t="s">
        <v>220</v>
      </c>
      <c r="Q23" s="1" t="s">
        <v>50</v>
      </c>
      <c r="R23" s="1" t="s">
        <v>50</v>
      </c>
      <c r="S23" s="1" t="s">
        <v>50</v>
      </c>
      <c r="T23" s="1" t="s">
        <v>50</v>
      </c>
      <c r="U23" s="1" t="s">
        <v>50</v>
      </c>
      <c r="V23" s="2" t="s">
        <v>50</v>
      </c>
      <c r="W23" s="2" t="s">
        <v>50</v>
      </c>
      <c r="X23" s="1" t="s">
        <v>50</v>
      </c>
      <c r="Y23" s="1" t="s">
        <v>50</v>
      </c>
      <c r="Z23" s="1" t="s">
        <v>209</v>
      </c>
      <c r="AA23" s="1" t="s">
        <v>189</v>
      </c>
      <c r="AD23" s="2" t="s">
        <v>210</v>
      </c>
      <c r="AF23" s="1" t="s">
        <v>221</v>
      </c>
      <c r="AJ23" s="1">
        <v>26</v>
      </c>
      <c r="AK23" s="1" t="s">
        <v>222</v>
      </c>
      <c r="AL23" s="1" t="s">
        <v>59</v>
      </c>
      <c r="AM23" s="1" t="s">
        <v>223</v>
      </c>
    </row>
    <row r="24" spans="1:39" x14ac:dyDescent="0.25">
      <c r="A24" s="1" t="s">
        <v>43</v>
      </c>
      <c r="B24" s="1" t="s">
        <v>224</v>
      </c>
      <c r="C24" s="1" t="s">
        <v>225</v>
      </c>
      <c r="D24" s="1" t="s">
        <v>46</v>
      </c>
      <c r="F24" s="1" t="s">
        <v>202</v>
      </c>
      <c r="G24" s="1" t="s">
        <v>226</v>
      </c>
      <c r="H24" s="1" t="s">
        <v>227</v>
      </c>
      <c r="I24" s="1" t="s">
        <v>228</v>
      </c>
      <c r="K24" s="1" t="s">
        <v>50</v>
      </c>
      <c r="L24" s="1" t="s">
        <v>229</v>
      </c>
      <c r="N24" s="2" t="s">
        <v>207</v>
      </c>
      <c r="P24" s="1" t="s">
        <v>230</v>
      </c>
      <c r="Q24" s="1" t="s">
        <v>50</v>
      </c>
      <c r="R24" s="1" t="s">
        <v>50</v>
      </c>
      <c r="S24" s="1" t="s">
        <v>50</v>
      </c>
      <c r="T24" s="1" t="s">
        <v>50</v>
      </c>
      <c r="U24" s="1" t="s">
        <v>50</v>
      </c>
      <c r="V24" s="2" t="s">
        <v>50</v>
      </c>
      <c r="W24" s="2" t="s">
        <v>50</v>
      </c>
      <c r="X24" s="1" t="s">
        <v>50</v>
      </c>
      <c r="Y24" s="1" t="s">
        <v>50</v>
      </c>
      <c r="Z24" s="1" t="s">
        <v>231</v>
      </c>
      <c r="AA24" s="1" t="s">
        <v>189</v>
      </c>
      <c r="AF24" s="1" t="s">
        <v>232</v>
      </c>
      <c r="AJ24" s="1">
        <v>15</v>
      </c>
      <c r="AK24" s="1" t="s">
        <v>212</v>
      </c>
      <c r="AL24" s="1" t="s">
        <v>59</v>
      </c>
      <c r="AM24" s="1" t="s">
        <v>233</v>
      </c>
    </row>
    <row r="25" spans="1:39" x14ac:dyDescent="0.25">
      <c r="A25" s="1" t="s">
        <v>43</v>
      </c>
      <c r="B25" s="1" t="s">
        <v>234</v>
      </c>
      <c r="C25" s="1" t="s">
        <v>235</v>
      </c>
      <c r="D25" s="1" t="s">
        <v>46</v>
      </c>
      <c r="F25" s="1" t="s">
        <v>202</v>
      </c>
      <c r="G25" s="1" t="s">
        <v>203</v>
      </c>
      <c r="H25" s="1" t="s">
        <v>236</v>
      </c>
      <c r="I25" s="1" t="s">
        <v>205</v>
      </c>
      <c r="K25" s="1" t="s">
        <v>50</v>
      </c>
      <c r="L25" s="1" t="s">
        <v>206</v>
      </c>
      <c r="N25" s="2" t="s">
        <v>237</v>
      </c>
      <c r="P25" s="1" t="s">
        <v>238</v>
      </c>
      <c r="Q25" s="1" t="s">
        <v>50</v>
      </c>
      <c r="R25" s="1" t="s">
        <v>50</v>
      </c>
      <c r="S25" s="1" t="s">
        <v>50</v>
      </c>
      <c r="T25" s="1" t="s">
        <v>50</v>
      </c>
      <c r="U25" s="1" t="s">
        <v>50</v>
      </c>
      <c r="V25" s="2" t="s">
        <v>50</v>
      </c>
      <c r="W25" s="2" t="s">
        <v>50</v>
      </c>
      <c r="X25" s="1" t="s">
        <v>50</v>
      </c>
      <c r="Y25" s="1" t="s">
        <v>50</v>
      </c>
      <c r="Z25" s="1" t="s">
        <v>209</v>
      </c>
      <c r="AA25" s="1" t="s">
        <v>189</v>
      </c>
      <c r="AD25" s="2" t="s">
        <v>239</v>
      </c>
      <c r="AF25" s="1" t="s">
        <v>240</v>
      </c>
      <c r="AJ25" s="1">
        <v>26</v>
      </c>
      <c r="AK25" s="1" t="s">
        <v>212</v>
      </c>
      <c r="AL25" s="1" t="s">
        <v>59</v>
      </c>
      <c r="AM25" s="1" t="s">
        <v>241</v>
      </c>
    </row>
    <row r="26" spans="1:39" x14ac:dyDescent="0.25">
      <c r="A26" s="1" t="s">
        <v>43</v>
      </c>
      <c r="B26" s="1" t="s">
        <v>242</v>
      </c>
      <c r="C26" s="1" t="s">
        <v>243</v>
      </c>
      <c r="D26" s="1" t="s">
        <v>46</v>
      </c>
      <c r="F26" s="1" t="s">
        <v>244</v>
      </c>
      <c r="G26" s="1" t="s">
        <v>245</v>
      </c>
      <c r="H26" s="1" t="s">
        <v>246</v>
      </c>
      <c r="I26" s="1" t="s">
        <v>247</v>
      </c>
      <c r="K26" s="1" t="s">
        <v>50</v>
      </c>
      <c r="L26" s="1" t="s">
        <v>248</v>
      </c>
      <c r="N26" s="2" t="s">
        <v>249</v>
      </c>
      <c r="P26" s="1" t="s">
        <v>250</v>
      </c>
      <c r="Q26" s="1" t="s">
        <v>50</v>
      </c>
      <c r="R26" s="1" t="s">
        <v>53</v>
      </c>
      <c r="S26" s="1" t="s">
        <v>50</v>
      </c>
      <c r="T26" s="1" t="s">
        <v>50</v>
      </c>
      <c r="U26" s="1" t="s">
        <v>50</v>
      </c>
      <c r="V26" s="2" t="s">
        <v>50</v>
      </c>
      <c r="W26" s="2" t="s">
        <v>50</v>
      </c>
      <c r="X26" s="1" t="s">
        <v>50</v>
      </c>
      <c r="Y26" s="1" t="s">
        <v>50</v>
      </c>
      <c r="Z26" s="1" t="s">
        <v>251</v>
      </c>
      <c r="AA26" s="1" t="s">
        <v>252</v>
      </c>
      <c r="AD26" s="2" t="s">
        <v>253</v>
      </c>
      <c r="AF26" s="1" t="s">
        <v>254</v>
      </c>
      <c r="AJ26" s="1">
        <v>4</v>
      </c>
      <c r="AK26" s="1" t="s">
        <v>255</v>
      </c>
      <c r="AL26" s="1" t="s">
        <v>189</v>
      </c>
      <c r="AM26" s="1" t="s">
        <v>256</v>
      </c>
    </row>
    <row r="27" spans="1:39" x14ac:dyDescent="0.25">
      <c r="A27" s="1" t="s">
        <v>43</v>
      </c>
      <c r="B27" s="1" t="s">
        <v>257</v>
      </c>
      <c r="C27" s="1" t="s">
        <v>258</v>
      </c>
      <c r="D27" s="1" t="s">
        <v>46</v>
      </c>
      <c r="F27" s="1" t="s">
        <v>244</v>
      </c>
      <c r="G27" s="1" t="s">
        <v>245</v>
      </c>
      <c r="H27" s="1" t="s">
        <v>246</v>
      </c>
      <c r="I27" s="1" t="s">
        <v>247</v>
      </c>
      <c r="K27" s="1" t="s">
        <v>50</v>
      </c>
      <c r="L27" s="1" t="s">
        <v>248</v>
      </c>
      <c r="N27" s="2" t="s">
        <v>249</v>
      </c>
      <c r="P27" s="1" t="s">
        <v>259</v>
      </c>
      <c r="Q27" s="1" t="s">
        <v>50</v>
      </c>
      <c r="R27" s="1" t="s">
        <v>53</v>
      </c>
      <c r="S27" s="1" t="s">
        <v>50</v>
      </c>
      <c r="T27" s="1" t="s">
        <v>50</v>
      </c>
      <c r="U27" s="1" t="s">
        <v>50</v>
      </c>
      <c r="V27" s="2" t="s">
        <v>50</v>
      </c>
      <c r="W27" s="2" t="s">
        <v>50</v>
      </c>
      <c r="X27" s="1" t="s">
        <v>50</v>
      </c>
      <c r="Y27" s="1" t="s">
        <v>50</v>
      </c>
      <c r="Z27" s="1" t="s">
        <v>260</v>
      </c>
      <c r="AA27" s="1" t="s">
        <v>252</v>
      </c>
      <c r="AD27" s="2" t="s">
        <v>253</v>
      </c>
      <c r="AF27" s="1" t="s">
        <v>254</v>
      </c>
      <c r="AJ27" s="1">
        <v>4</v>
      </c>
      <c r="AK27" s="1" t="s">
        <v>255</v>
      </c>
      <c r="AL27" s="1" t="s">
        <v>189</v>
      </c>
      <c r="AM27" s="1" t="s">
        <v>261</v>
      </c>
    </row>
    <row r="28" spans="1:39" x14ac:dyDescent="0.25">
      <c r="A28" s="1" t="s">
        <v>43</v>
      </c>
      <c r="B28" s="1" t="s">
        <v>262</v>
      </c>
      <c r="C28" s="1" t="s">
        <v>263</v>
      </c>
      <c r="D28" s="1" t="s">
        <v>46</v>
      </c>
      <c r="F28" s="1" t="s">
        <v>264</v>
      </c>
      <c r="G28" s="1" t="s">
        <v>265</v>
      </c>
      <c r="H28" s="1" t="s">
        <v>266</v>
      </c>
      <c r="I28" s="1" t="s">
        <v>267</v>
      </c>
      <c r="K28" s="1" t="s">
        <v>50</v>
      </c>
      <c r="L28" s="1" t="s">
        <v>268</v>
      </c>
      <c r="N28" s="2" t="s">
        <v>122</v>
      </c>
      <c r="P28" s="1" t="s">
        <v>269</v>
      </c>
      <c r="Q28" s="1" t="s">
        <v>50</v>
      </c>
      <c r="R28" s="1" t="s">
        <v>53</v>
      </c>
      <c r="S28" s="1" t="s">
        <v>53</v>
      </c>
      <c r="T28" s="1" t="s">
        <v>50</v>
      </c>
      <c r="U28" s="1" t="s">
        <v>53</v>
      </c>
      <c r="V28" s="2" t="s">
        <v>50</v>
      </c>
      <c r="W28" s="2" t="s">
        <v>50</v>
      </c>
      <c r="X28" s="1" t="s">
        <v>53</v>
      </c>
      <c r="Y28" s="1" t="s">
        <v>53</v>
      </c>
      <c r="Z28" s="1" t="s">
        <v>270</v>
      </c>
      <c r="AA28" s="1" t="s">
        <v>271</v>
      </c>
      <c r="AD28" s="2" t="s">
        <v>272</v>
      </c>
      <c r="AF28" s="1" t="s">
        <v>273</v>
      </c>
      <c r="AJ28" s="1">
        <v>17</v>
      </c>
      <c r="AK28" s="1" t="s">
        <v>274</v>
      </c>
      <c r="AL28" s="1" t="s">
        <v>189</v>
      </c>
      <c r="AM28" s="1" t="s">
        <v>275</v>
      </c>
    </row>
    <row r="29" spans="1:39" x14ac:dyDescent="0.25">
      <c r="A29" s="1" t="s">
        <v>43</v>
      </c>
      <c r="B29" s="1" t="s">
        <v>276</v>
      </c>
      <c r="C29" s="1" t="s">
        <v>277</v>
      </c>
      <c r="D29" s="1" t="s">
        <v>46</v>
      </c>
      <c r="F29" s="1" t="s">
        <v>264</v>
      </c>
      <c r="G29" s="1" t="s">
        <v>278</v>
      </c>
      <c r="H29" s="1" t="s">
        <v>278</v>
      </c>
      <c r="I29" s="1" t="s">
        <v>279</v>
      </c>
      <c r="K29" s="1" t="s">
        <v>50</v>
      </c>
      <c r="L29" s="1" t="s">
        <v>280</v>
      </c>
      <c r="N29" s="2" t="s">
        <v>122</v>
      </c>
      <c r="P29" s="1" t="s">
        <v>281</v>
      </c>
      <c r="Q29" s="1" t="s">
        <v>50</v>
      </c>
      <c r="R29" s="1" t="s">
        <v>53</v>
      </c>
      <c r="S29" s="1" t="s">
        <v>53</v>
      </c>
      <c r="T29" s="1" t="s">
        <v>50</v>
      </c>
      <c r="U29" s="1" t="s">
        <v>50</v>
      </c>
      <c r="V29" s="2" t="s">
        <v>50</v>
      </c>
      <c r="W29" s="2" t="s">
        <v>50</v>
      </c>
      <c r="X29" s="1" t="s">
        <v>53</v>
      </c>
      <c r="Y29" s="1" t="s">
        <v>53</v>
      </c>
      <c r="Z29" s="1" t="s">
        <v>270</v>
      </c>
      <c r="AA29" s="1" t="s">
        <v>271</v>
      </c>
      <c r="AD29" s="2" t="s">
        <v>282</v>
      </c>
      <c r="AF29" s="1" t="s">
        <v>283</v>
      </c>
      <c r="AJ29" s="1">
        <v>22</v>
      </c>
      <c r="AK29" s="1" t="s">
        <v>283</v>
      </c>
      <c r="AL29" s="1" t="s">
        <v>189</v>
      </c>
      <c r="AM29" s="1" t="s">
        <v>284</v>
      </c>
    </row>
    <row r="30" spans="1:39" x14ac:dyDescent="0.25">
      <c r="A30" s="1" t="s">
        <v>43</v>
      </c>
      <c r="B30" s="1" t="s">
        <v>285</v>
      </c>
      <c r="C30" s="1" t="s">
        <v>286</v>
      </c>
      <c r="D30" s="1" t="s">
        <v>46</v>
      </c>
      <c r="F30" s="1" t="s">
        <v>202</v>
      </c>
      <c r="G30" s="1" t="s">
        <v>216</v>
      </c>
      <c r="H30" s="1" t="s">
        <v>217</v>
      </c>
      <c r="I30" s="1" t="s">
        <v>218</v>
      </c>
      <c r="K30" s="1" t="s">
        <v>50</v>
      </c>
      <c r="L30" s="1" t="s">
        <v>219</v>
      </c>
      <c r="N30" s="2" t="s">
        <v>207</v>
      </c>
      <c r="P30" s="1" t="s">
        <v>287</v>
      </c>
      <c r="Q30" s="1" t="s">
        <v>50</v>
      </c>
      <c r="R30" s="1" t="s">
        <v>50</v>
      </c>
      <c r="S30" s="1" t="s">
        <v>50</v>
      </c>
      <c r="T30" s="1" t="s">
        <v>50</v>
      </c>
      <c r="U30" s="1" t="s">
        <v>50</v>
      </c>
      <c r="V30" s="2" t="s">
        <v>50</v>
      </c>
      <c r="W30" s="2" t="s">
        <v>50</v>
      </c>
      <c r="X30" s="1" t="s">
        <v>50</v>
      </c>
      <c r="Y30" s="1" t="s">
        <v>50</v>
      </c>
      <c r="Z30" s="1" t="s">
        <v>209</v>
      </c>
      <c r="AA30" s="1" t="s">
        <v>189</v>
      </c>
      <c r="AF30" s="1" t="s">
        <v>288</v>
      </c>
      <c r="AJ30" s="1">
        <v>33</v>
      </c>
      <c r="AK30" s="1" t="s">
        <v>289</v>
      </c>
      <c r="AL30" s="1" t="s">
        <v>189</v>
      </c>
      <c r="AM30" s="1" t="s">
        <v>290</v>
      </c>
    </row>
    <row r="31" spans="1:39" x14ac:dyDescent="0.25">
      <c r="A31" s="1" t="s">
        <v>43</v>
      </c>
      <c r="B31" s="1" t="s">
        <v>291</v>
      </c>
      <c r="C31" s="1" t="s">
        <v>292</v>
      </c>
      <c r="D31" s="1" t="s">
        <v>46</v>
      </c>
      <c r="F31" s="1" t="s">
        <v>293</v>
      </c>
      <c r="G31" s="1" t="s">
        <v>294</v>
      </c>
      <c r="H31" s="1" t="s">
        <v>295</v>
      </c>
      <c r="I31" s="1" t="s">
        <v>296</v>
      </c>
      <c r="K31" s="1" t="s">
        <v>50</v>
      </c>
      <c r="L31" s="1" t="s">
        <v>297</v>
      </c>
      <c r="N31" s="2" t="s">
        <v>298</v>
      </c>
      <c r="P31" s="1" t="s">
        <v>299</v>
      </c>
      <c r="Q31" s="1" t="s">
        <v>50</v>
      </c>
      <c r="R31" s="1" t="s">
        <v>50</v>
      </c>
      <c r="S31" s="1" t="s">
        <v>50</v>
      </c>
      <c r="T31" s="1" t="s">
        <v>50</v>
      </c>
      <c r="U31" s="1" t="s">
        <v>50</v>
      </c>
      <c r="V31" s="2" t="s">
        <v>50</v>
      </c>
      <c r="W31" s="2" t="s">
        <v>53</v>
      </c>
      <c r="X31" s="1" t="s">
        <v>50</v>
      </c>
      <c r="Y31" s="1" t="s">
        <v>50</v>
      </c>
      <c r="Z31" s="1" t="s">
        <v>300</v>
      </c>
      <c r="AA31" s="1" t="s">
        <v>189</v>
      </c>
      <c r="AD31" s="2" t="s">
        <v>301</v>
      </c>
      <c r="AF31" s="1" t="s">
        <v>302</v>
      </c>
      <c r="AJ31" s="1">
        <v>7</v>
      </c>
      <c r="AK31" s="1" t="s">
        <v>303</v>
      </c>
      <c r="AL31" s="1" t="s">
        <v>189</v>
      </c>
      <c r="AM31" s="1" t="s">
        <v>304</v>
      </c>
    </row>
    <row r="32" spans="1:39" x14ac:dyDescent="0.25">
      <c r="A32" s="1" t="s">
        <v>43</v>
      </c>
      <c r="B32" s="1" t="s">
        <v>305</v>
      </c>
      <c r="C32" s="1" t="s">
        <v>306</v>
      </c>
      <c r="D32" s="1" t="s">
        <v>46</v>
      </c>
      <c r="F32" s="1" t="s">
        <v>307</v>
      </c>
      <c r="G32" s="1" t="s">
        <v>308</v>
      </c>
      <c r="H32" s="1" t="s">
        <v>309</v>
      </c>
      <c r="I32" s="1" t="s">
        <v>310</v>
      </c>
      <c r="K32" s="1" t="s">
        <v>50</v>
      </c>
      <c r="L32" s="1" t="s">
        <v>311</v>
      </c>
      <c r="N32" s="2" t="s">
        <v>312</v>
      </c>
      <c r="P32" s="1" t="s">
        <v>313</v>
      </c>
      <c r="Q32" s="1" t="s">
        <v>50</v>
      </c>
      <c r="R32" s="1" t="s">
        <v>53</v>
      </c>
      <c r="S32" s="1" t="s">
        <v>50</v>
      </c>
      <c r="T32" s="1" t="s">
        <v>50</v>
      </c>
      <c r="U32" s="1" t="s">
        <v>50</v>
      </c>
      <c r="V32" s="2" t="s">
        <v>50</v>
      </c>
      <c r="W32" s="2" t="s">
        <v>50</v>
      </c>
      <c r="X32" s="1" t="s">
        <v>50</v>
      </c>
      <c r="Y32" s="1" t="s">
        <v>50</v>
      </c>
      <c r="Z32" s="1" t="s">
        <v>314</v>
      </c>
      <c r="AA32" s="1" t="s">
        <v>189</v>
      </c>
      <c r="AD32" s="2" t="s">
        <v>315</v>
      </c>
      <c r="AF32" s="1" t="s">
        <v>316</v>
      </c>
      <c r="AJ32" s="1">
        <v>11</v>
      </c>
      <c r="AK32" s="1" t="s">
        <v>317</v>
      </c>
      <c r="AL32" s="1" t="s">
        <v>189</v>
      </c>
      <c r="AM32" s="1" t="s">
        <v>318</v>
      </c>
    </row>
    <row r="33" spans="1:39" x14ac:dyDescent="0.25">
      <c r="A33" s="1" t="s">
        <v>43</v>
      </c>
      <c r="B33" s="1" t="s">
        <v>319</v>
      </c>
      <c r="C33" s="1" t="s">
        <v>320</v>
      </c>
      <c r="D33" s="1" t="s">
        <v>46</v>
      </c>
      <c r="F33" s="1" t="s">
        <v>321</v>
      </c>
      <c r="G33" s="1" t="s">
        <v>322</v>
      </c>
      <c r="H33" s="1" t="s">
        <v>322</v>
      </c>
      <c r="I33" s="1" t="s">
        <v>323</v>
      </c>
      <c r="K33" s="1" t="s">
        <v>50</v>
      </c>
      <c r="L33" s="1" t="s">
        <v>324</v>
      </c>
      <c r="N33" s="2" t="s">
        <v>68</v>
      </c>
      <c r="P33" s="1" t="s">
        <v>325</v>
      </c>
      <c r="Q33" s="1" t="s">
        <v>50</v>
      </c>
      <c r="R33" s="1" t="s">
        <v>50</v>
      </c>
      <c r="S33" s="1" t="s">
        <v>50</v>
      </c>
      <c r="T33" s="1" t="s">
        <v>50</v>
      </c>
      <c r="U33" s="1" t="s">
        <v>50</v>
      </c>
      <c r="V33" s="2" t="s">
        <v>50</v>
      </c>
      <c r="W33" s="2" t="s">
        <v>50</v>
      </c>
      <c r="X33" s="1" t="s">
        <v>50</v>
      </c>
      <c r="Y33" s="1" t="s">
        <v>50</v>
      </c>
      <c r="Z33" s="1" t="s">
        <v>326</v>
      </c>
      <c r="AA33" s="1" t="s">
        <v>189</v>
      </c>
      <c r="AD33" s="2" t="s">
        <v>327</v>
      </c>
      <c r="AF33" s="1" t="s">
        <v>328</v>
      </c>
      <c r="AJ33" s="1">
        <v>39</v>
      </c>
      <c r="AK33" s="1" t="s">
        <v>329</v>
      </c>
      <c r="AL33" s="1" t="s">
        <v>189</v>
      </c>
      <c r="AM33" s="1" t="s">
        <v>330</v>
      </c>
    </row>
    <row r="34" spans="1:39" x14ac:dyDescent="0.25">
      <c r="A34" s="1" t="s">
        <v>43</v>
      </c>
      <c r="B34" s="1" t="s">
        <v>331</v>
      </c>
      <c r="C34" s="1" t="s">
        <v>332</v>
      </c>
      <c r="D34" s="1" t="s">
        <v>46</v>
      </c>
      <c r="G34" s="1" t="s">
        <v>333</v>
      </c>
      <c r="H34" s="1" t="s">
        <v>333</v>
      </c>
      <c r="I34" s="1" t="s">
        <v>334</v>
      </c>
      <c r="K34" s="1" t="s">
        <v>50</v>
      </c>
      <c r="L34" s="1" t="s">
        <v>335</v>
      </c>
      <c r="N34" s="2" t="s">
        <v>336</v>
      </c>
      <c r="P34" s="1" t="s">
        <v>337</v>
      </c>
      <c r="Q34" s="1" t="s">
        <v>50</v>
      </c>
      <c r="R34" s="1" t="s">
        <v>53</v>
      </c>
      <c r="S34" s="1" t="s">
        <v>50</v>
      </c>
      <c r="T34" s="1" t="s">
        <v>50</v>
      </c>
      <c r="U34" s="1" t="s">
        <v>50</v>
      </c>
      <c r="V34" s="2" t="s">
        <v>50</v>
      </c>
      <c r="W34" s="2" t="s">
        <v>50</v>
      </c>
      <c r="X34" s="1" t="s">
        <v>50</v>
      </c>
      <c r="Y34" s="1" t="s">
        <v>50</v>
      </c>
      <c r="Z34" s="1" t="s">
        <v>338</v>
      </c>
      <c r="AD34" s="2" t="s">
        <v>175</v>
      </c>
      <c r="AF34" s="1" t="s">
        <v>339</v>
      </c>
      <c r="AK34" s="1" t="s">
        <v>176</v>
      </c>
      <c r="AL34" s="1" t="s">
        <v>189</v>
      </c>
      <c r="AM34" s="1" t="s">
        <v>340</v>
      </c>
    </row>
    <row r="35" spans="1:39" x14ac:dyDescent="0.25">
      <c r="A35" s="1" t="s">
        <v>43</v>
      </c>
      <c r="B35" s="1" t="s">
        <v>341</v>
      </c>
      <c r="C35" s="1" t="s">
        <v>342</v>
      </c>
      <c r="D35" s="1" t="s">
        <v>46</v>
      </c>
      <c r="F35" s="1" t="s">
        <v>343</v>
      </c>
      <c r="G35" s="1" t="s">
        <v>344</v>
      </c>
      <c r="H35" s="1" t="s">
        <v>344</v>
      </c>
      <c r="I35" s="1" t="s">
        <v>345</v>
      </c>
      <c r="K35" s="1" t="s">
        <v>50</v>
      </c>
      <c r="L35" s="1" t="s">
        <v>346</v>
      </c>
      <c r="N35" s="2" t="s">
        <v>312</v>
      </c>
      <c r="P35" s="1" t="s">
        <v>347</v>
      </c>
      <c r="Q35" s="1" t="s">
        <v>50</v>
      </c>
      <c r="R35" s="1" t="s">
        <v>50</v>
      </c>
      <c r="S35" s="1" t="s">
        <v>50</v>
      </c>
      <c r="T35" s="1" t="s">
        <v>50</v>
      </c>
      <c r="U35" s="1" t="s">
        <v>50</v>
      </c>
      <c r="V35" s="2" t="s">
        <v>50</v>
      </c>
      <c r="W35" s="2" t="s">
        <v>50</v>
      </c>
      <c r="X35" s="1" t="s">
        <v>50</v>
      </c>
      <c r="Y35" s="1" t="s">
        <v>50</v>
      </c>
      <c r="Z35" s="1" t="s">
        <v>348</v>
      </c>
      <c r="AA35" s="1" t="s">
        <v>349</v>
      </c>
      <c r="AD35" s="2" t="s">
        <v>350</v>
      </c>
      <c r="AF35" s="1" t="s">
        <v>351</v>
      </c>
      <c r="AJ35" s="1">
        <v>8</v>
      </c>
      <c r="AK35" s="1" t="s">
        <v>352</v>
      </c>
      <c r="AL35" s="1" t="s">
        <v>189</v>
      </c>
      <c r="AM35" s="1" t="s">
        <v>353</v>
      </c>
    </row>
    <row r="36" spans="1:39" x14ac:dyDescent="0.25">
      <c r="A36" s="1" t="s">
        <v>43</v>
      </c>
      <c r="B36" s="1" t="s">
        <v>354</v>
      </c>
      <c r="C36" s="1" t="s">
        <v>355</v>
      </c>
      <c r="D36" s="1" t="s">
        <v>46</v>
      </c>
      <c r="F36" s="1" t="s">
        <v>356</v>
      </c>
      <c r="G36" s="1" t="s">
        <v>357</v>
      </c>
      <c r="H36" s="1" t="s">
        <v>357</v>
      </c>
      <c r="I36" s="1" t="s">
        <v>358</v>
      </c>
      <c r="K36" s="1" t="s">
        <v>50</v>
      </c>
      <c r="L36" s="1" t="s">
        <v>359</v>
      </c>
      <c r="N36" s="2" t="s">
        <v>360</v>
      </c>
      <c r="P36" s="1" t="s">
        <v>361</v>
      </c>
      <c r="Q36" s="1" t="s">
        <v>50</v>
      </c>
      <c r="R36" s="1" t="s">
        <v>53</v>
      </c>
      <c r="S36" s="1" t="s">
        <v>50</v>
      </c>
      <c r="T36" s="1" t="s">
        <v>50</v>
      </c>
      <c r="U36" s="1" t="s">
        <v>50</v>
      </c>
      <c r="V36" s="2" t="s">
        <v>50</v>
      </c>
      <c r="W36" s="2" t="s">
        <v>50</v>
      </c>
      <c r="X36" s="1" t="s">
        <v>53</v>
      </c>
      <c r="Y36" s="1" t="s">
        <v>53</v>
      </c>
      <c r="Z36" s="1" t="s">
        <v>362</v>
      </c>
      <c r="AA36" s="1" t="s">
        <v>363</v>
      </c>
      <c r="AD36" s="2" t="s">
        <v>364</v>
      </c>
      <c r="AF36" s="1" t="s">
        <v>365</v>
      </c>
      <c r="AJ36" s="1">
        <v>2</v>
      </c>
      <c r="AK36" s="1" t="s">
        <v>366</v>
      </c>
      <c r="AL36" s="1" t="s">
        <v>367</v>
      </c>
      <c r="AM36" s="1" t="s">
        <v>368</v>
      </c>
    </row>
    <row r="37" spans="1:39" x14ac:dyDescent="0.25">
      <c r="A37" s="1" t="s">
        <v>43</v>
      </c>
      <c r="B37" s="1" t="s">
        <v>369</v>
      </c>
      <c r="C37" s="1" t="s">
        <v>370</v>
      </c>
      <c r="D37" s="1" t="s">
        <v>46</v>
      </c>
      <c r="F37" s="1" t="s">
        <v>371</v>
      </c>
      <c r="G37" s="1" t="s">
        <v>372</v>
      </c>
      <c r="H37" s="1" t="s">
        <v>373</v>
      </c>
      <c r="I37" s="1" t="s">
        <v>374</v>
      </c>
      <c r="K37" s="1" t="s">
        <v>50</v>
      </c>
      <c r="L37" s="1" t="s">
        <v>375</v>
      </c>
      <c r="N37" s="2" t="s">
        <v>122</v>
      </c>
      <c r="P37" s="1" t="s">
        <v>376</v>
      </c>
      <c r="Q37" s="1" t="s">
        <v>50</v>
      </c>
      <c r="R37" s="1" t="s">
        <v>53</v>
      </c>
      <c r="S37" s="1" t="s">
        <v>50</v>
      </c>
      <c r="T37" s="1" t="s">
        <v>50</v>
      </c>
      <c r="U37" s="1" t="s">
        <v>53</v>
      </c>
      <c r="V37" s="2" t="s">
        <v>50</v>
      </c>
      <c r="W37" s="2" t="s">
        <v>50</v>
      </c>
      <c r="X37" s="1" t="s">
        <v>50</v>
      </c>
      <c r="Y37" s="1" t="s">
        <v>50</v>
      </c>
      <c r="Z37" s="1" t="s">
        <v>377</v>
      </c>
      <c r="AA37" s="1" t="s">
        <v>111</v>
      </c>
      <c r="AD37" s="2" t="s">
        <v>378</v>
      </c>
      <c r="AF37" s="1" t="s">
        <v>125</v>
      </c>
      <c r="AJ37" s="1">
        <v>16</v>
      </c>
      <c r="AK37" s="1" t="s">
        <v>379</v>
      </c>
      <c r="AL37" s="1" t="s">
        <v>367</v>
      </c>
      <c r="AM37" s="1" t="s">
        <v>380</v>
      </c>
    </row>
    <row r="38" spans="1:39" x14ac:dyDescent="0.25">
      <c r="A38" s="1" t="s">
        <v>43</v>
      </c>
      <c r="B38" s="1" t="s">
        <v>381</v>
      </c>
      <c r="C38" s="1" t="s">
        <v>382</v>
      </c>
      <c r="D38" s="1" t="s">
        <v>46</v>
      </c>
      <c r="F38" s="1" t="s">
        <v>383</v>
      </c>
      <c r="G38" s="1" t="s">
        <v>384</v>
      </c>
      <c r="H38" s="1" t="s">
        <v>384</v>
      </c>
      <c r="I38" s="1" t="s">
        <v>385</v>
      </c>
      <c r="K38" s="1" t="s">
        <v>50</v>
      </c>
      <c r="L38" s="1" t="s">
        <v>386</v>
      </c>
      <c r="N38" s="2" t="s">
        <v>387</v>
      </c>
      <c r="P38" s="1" t="s">
        <v>388</v>
      </c>
      <c r="Q38" s="1" t="s">
        <v>50</v>
      </c>
      <c r="R38" s="1" t="s">
        <v>50</v>
      </c>
      <c r="S38" s="1" t="s">
        <v>50</v>
      </c>
      <c r="T38" s="1" t="s">
        <v>50</v>
      </c>
      <c r="U38" s="1" t="s">
        <v>50</v>
      </c>
      <c r="V38" s="2" t="s">
        <v>50</v>
      </c>
      <c r="W38" s="2" t="s">
        <v>50</v>
      </c>
      <c r="X38" s="1" t="s">
        <v>50</v>
      </c>
      <c r="Y38" s="1" t="s">
        <v>50</v>
      </c>
      <c r="Z38" s="1" t="s">
        <v>389</v>
      </c>
      <c r="AA38" s="1" t="s">
        <v>390</v>
      </c>
      <c r="AD38" s="2" t="s">
        <v>391</v>
      </c>
      <c r="AF38" s="1" t="s">
        <v>392</v>
      </c>
      <c r="AJ38" s="1">
        <v>57</v>
      </c>
      <c r="AK38" s="1" t="s">
        <v>351</v>
      </c>
      <c r="AL38" s="1" t="s">
        <v>367</v>
      </c>
      <c r="AM38" s="1" t="s">
        <v>393</v>
      </c>
    </row>
    <row r="39" spans="1:39" x14ac:dyDescent="0.25">
      <c r="A39" s="1" t="s">
        <v>43</v>
      </c>
      <c r="B39" s="1" t="s">
        <v>394</v>
      </c>
      <c r="C39" s="1" t="s">
        <v>395</v>
      </c>
      <c r="D39" s="1" t="s">
        <v>46</v>
      </c>
      <c r="F39" s="1" t="s">
        <v>396</v>
      </c>
      <c r="G39" s="1" t="s">
        <v>397</v>
      </c>
      <c r="H39" s="1" t="s">
        <v>398</v>
      </c>
      <c r="I39" s="1" t="s">
        <v>399</v>
      </c>
      <c r="K39" s="1" t="s">
        <v>50</v>
      </c>
      <c r="L39" s="1" t="s">
        <v>400</v>
      </c>
      <c r="N39" s="2" t="s">
        <v>148</v>
      </c>
      <c r="P39" s="1" t="s">
        <v>401</v>
      </c>
      <c r="Q39" s="1" t="s">
        <v>53</v>
      </c>
      <c r="R39" s="1" t="s">
        <v>50</v>
      </c>
      <c r="S39" s="1" t="s">
        <v>50</v>
      </c>
      <c r="T39" s="1" t="s">
        <v>50</v>
      </c>
      <c r="U39" s="1" t="s">
        <v>50</v>
      </c>
      <c r="V39" s="2" t="s">
        <v>50</v>
      </c>
      <c r="W39" s="2" t="s">
        <v>50</v>
      </c>
      <c r="X39" s="1" t="s">
        <v>53</v>
      </c>
      <c r="Y39" s="1" t="s">
        <v>50</v>
      </c>
      <c r="Z39" s="1" t="s">
        <v>150</v>
      </c>
      <c r="AA39" s="1" t="s">
        <v>402</v>
      </c>
      <c r="AD39" s="2" t="s">
        <v>403</v>
      </c>
      <c r="AF39" s="1" t="s">
        <v>404</v>
      </c>
      <c r="AJ39" s="1">
        <v>20</v>
      </c>
      <c r="AK39" s="1" t="s">
        <v>405</v>
      </c>
      <c r="AL39" s="1" t="s">
        <v>367</v>
      </c>
      <c r="AM39" s="1" t="s">
        <v>406</v>
      </c>
    </row>
    <row r="40" spans="1:39" x14ac:dyDescent="0.25">
      <c r="A40" s="1" t="s">
        <v>43</v>
      </c>
      <c r="B40" s="1" t="s">
        <v>407</v>
      </c>
      <c r="C40" s="1" t="s">
        <v>408</v>
      </c>
      <c r="D40" s="1" t="s">
        <v>46</v>
      </c>
      <c r="F40" s="1" t="s">
        <v>409</v>
      </c>
      <c r="G40" s="1" t="s">
        <v>410</v>
      </c>
      <c r="H40" s="1" t="s">
        <v>410</v>
      </c>
      <c r="I40" s="1" t="s">
        <v>411</v>
      </c>
      <c r="K40" s="1" t="s">
        <v>50</v>
      </c>
      <c r="L40" s="1" t="s">
        <v>412</v>
      </c>
      <c r="N40" s="2" t="s">
        <v>207</v>
      </c>
      <c r="P40" s="1" t="s">
        <v>413</v>
      </c>
      <c r="Q40" s="1" t="s">
        <v>50</v>
      </c>
      <c r="R40" s="1" t="s">
        <v>53</v>
      </c>
      <c r="S40" s="1" t="s">
        <v>50</v>
      </c>
      <c r="T40" s="1" t="s">
        <v>53</v>
      </c>
      <c r="U40" s="1" t="s">
        <v>50</v>
      </c>
      <c r="V40" s="2" t="s">
        <v>50</v>
      </c>
      <c r="W40" s="2" t="s">
        <v>50</v>
      </c>
      <c r="X40" s="1" t="s">
        <v>50</v>
      </c>
      <c r="Y40" s="1" t="s">
        <v>50</v>
      </c>
      <c r="Z40" s="1" t="s">
        <v>414</v>
      </c>
      <c r="AA40" s="1" t="s">
        <v>367</v>
      </c>
      <c r="AD40" s="2" t="s">
        <v>301</v>
      </c>
      <c r="AF40" s="1" t="s">
        <v>415</v>
      </c>
      <c r="AJ40" s="1">
        <v>6</v>
      </c>
      <c r="AK40" s="1" t="s">
        <v>416</v>
      </c>
      <c r="AL40" s="1" t="s">
        <v>367</v>
      </c>
      <c r="AM40" s="1" t="s">
        <v>417</v>
      </c>
    </row>
    <row r="41" spans="1:39" x14ac:dyDescent="0.25">
      <c r="A41" s="1" t="s">
        <v>43</v>
      </c>
      <c r="B41" s="1" t="s">
        <v>418</v>
      </c>
      <c r="C41" s="1" t="s">
        <v>419</v>
      </c>
      <c r="D41" s="1" t="s">
        <v>46</v>
      </c>
      <c r="F41" s="1" t="s">
        <v>420</v>
      </c>
      <c r="G41" s="1" t="s">
        <v>421</v>
      </c>
      <c r="H41" s="1" t="s">
        <v>421</v>
      </c>
      <c r="I41" s="1" t="s">
        <v>422</v>
      </c>
      <c r="K41" s="1" t="s">
        <v>50</v>
      </c>
      <c r="L41" s="1" t="s">
        <v>423</v>
      </c>
      <c r="N41" s="2" t="s">
        <v>122</v>
      </c>
      <c r="P41" s="1" t="s">
        <v>424</v>
      </c>
      <c r="Q41" s="1" t="s">
        <v>50</v>
      </c>
      <c r="R41" s="1" t="s">
        <v>50</v>
      </c>
      <c r="S41" s="1" t="s">
        <v>50</v>
      </c>
      <c r="T41" s="1" t="s">
        <v>50</v>
      </c>
      <c r="U41" s="1" t="s">
        <v>50</v>
      </c>
      <c r="V41" s="2" t="s">
        <v>50</v>
      </c>
      <c r="W41" s="2" t="s">
        <v>50</v>
      </c>
      <c r="X41" s="1" t="s">
        <v>50</v>
      </c>
      <c r="Y41" s="1" t="s">
        <v>50</v>
      </c>
      <c r="Z41" s="1" t="s">
        <v>425</v>
      </c>
      <c r="AA41" s="1" t="s">
        <v>426</v>
      </c>
      <c r="AF41" s="1" t="s">
        <v>427</v>
      </c>
      <c r="AJ41" s="1">
        <v>24</v>
      </c>
      <c r="AK41" s="1" t="s">
        <v>428</v>
      </c>
      <c r="AL41" s="1" t="s">
        <v>367</v>
      </c>
      <c r="AM41" s="1" t="s">
        <v>429</v>
      </c>
    </row>
    <row r="42" spans="1:39" x14ac:dyDescent="0.25">
      <c r="A42" s="1" t="s">
        <v>43</v>
      </c>
      <c r="B42" s="1" t="s">
        <v>430</v>
      </c>
      <c r="C42" s="1" t="s">
        <v>431</v>
      </c>
      <c r="D42" s="1" t="s">
        <v>432</v>
      </c>
      <c r="E42" s="1" t="s">
        <v>433</v>
      </c>
      <c r="G42" s="1" t="s">
        <v>434</v>
      </c>
      <c r="H42" s="1" t="s">
        <v>434</v>
      </c>
      <c r="I42" s="1" t="s">
        <v>435</v>
      </c>
      <c r="K42" s="1" t="s">
        <v>50</v>
      </c>
      <c r="L42" s="1" t="s">
        <v>436</v>
      </c>
      <c r="N42" s="2" t="s">
        <v>312</v>
      </c>
      <c r="P42" s="1" t="s">
        <v>437</v>
      </c>
      <c r="Q42" s="1" t="s">
        <v>50</v>
      </c>
      <c r="R42" s="1" t="s">
        <v>50</v>
      </c>
      <c r="S42" s="1" t="s">
        <v>50</v>
      </c>
      <c r="T42" s="1" t="s">
        <v>50</v>
      </c>
      <c r="U42" s="1" t="s">
        <v>50</v>
      </c>
      <c r="V42" s="2" t="s">
        <v>50</v>
      </c>
      <c r="W42" s="2" t="s">
        <v>50</v>
      </c>
      <c r="X42" s="1" t="s">
        <v>50</v>
      </c>
      <c r="Y42" s="1" t="s">
        <v>50</v>
      </c>
      <c r="Z42" s="1" t="s">
        <v>438</v>
      </c>
      <c r="AD42" s="2" t="s">
        <v>271</v>
      </c>
      <c r="AK42" s="1" t="s">
        <v>439</v>
      </c>
      <c r="AL42" s="1" t="s">
        <v>440</v>
      </c>
      <c r="AM42" s="1" t="s">
        <v>441</v>
      </c>
    </row>
    <row r="43" spans="1:39" x14ac:dyDescent="0.25">
      <c r="A43" s="1" t="s">
        <v>43</v>
      </c>
      <c r="B43" s="1" t="s">
        <v>442</v>
      </c>
      <c r="C43" s="1" t="s">
        <v>443</v>
      </c>
      <c r="D43" s="1" t="s">
        <v>46</v>
      </c>
      <c r="F43" s="1" t="s">
        <v>444</v>
      </c>
      <c r="G43" s="1" t="s">
        <v>445</v>
      </c>
      <c r="H43" s="1" t="s">
        <v>445</v>
      </c>
      <c r="I43" s="1" t="s">
        <v>446</v>
      </c>
      <c r="K43" s="1" t="s">
        <v>50</v>
      </c>
      <c r="L43" s="1" t="s">
        <v>447</v>
      </c>
      <c r="N43" s="2" t="s">
        <v>298</v>
      </c>
      <c r="P43" s="1" t="s">
        <v>448</v>
      </c>
      <c r="Q43" s="1" t="s">
        <v>50</v>
      </c>
      <c r="R43" s="1" t="s">
        <v>50</v>
      </c>
      <c r="S43" s="1" t="s">
        <v>50</v>
      </c>
      <c r="T43" s="1" t="s">
        <v>50</v>
      </c>
      <c r="U43" s="1" t="s">
        <v>50</v>
      </c>
      <c r="V43" s="2" t="s">
        <v>50</v>
      </c>
      <c r="W43" s="2" t="s">
        <v>50</v>
      </c>
      <c r="X43" s="1" t="s">
        <v>50</v>
      </c>
      <c r="Y43" s="1" t="s">
        <v>50</v>
      </c>
      <c r="Z43" s="1" t="s">
        <v>449</v>
      </c>
      <c r="AA43" s="1" t="s">
        <v>339</v>
      </c>
      <c r="AD43" s="2" t="s">
        <v>450</v>
      </c>
      <c r="AF43" s="1" t="s">
        <v>451</v>
      </c>
      <c r="AJ43" s="1">
        <v>11</v>
      </c>
      <c r="AK43" s="1" t="s">
        <v>452</v>
      </c>
      <c r="AL43" s="1" t="s">
        <v>440</v>
      </c>
      <c r="AM43" s="1" t="s">
        <v>453</v>
      </c>
    </row>
    <row r="44" spans="1:39" x14ac:dyDescent="0.25">
      <c r="A44" s="1" t="s">
        <v>43</v>
      </c>
      <c r="B44" s="1" t="s">
        <v>454</v>
      </c>
      <c r="C44" s="1" t="s">
        <v>455</v>
      </c>
      <c r="D44" s="1" t="s">
        <v>46</v>
      </c>
      <c r="F44" s="1" t="s">
        <v>456</v>
      </c>
      <c r="G44" s="1" t="s">
        <v>457</v>
      </c>
      <c r="H44" s="1" t="s">
        <v>457</v>
      </c>
      <c r="I44" s="1" t="s">
        <v>458</v>
      </c>
      <c r="K44" s="1" t="s">
        <v>50</v>
      </c>
      <c r="L44" s="1" t="s">
        <v>459</v>
      </c>
      <c r="N44" s="2" t="s">
        <v>68</v>
      </c>
      <c r="P44" s="1" t="s">
        <v>460</v>
      </c>
      <c r="Q44" s="1" t="s">
        <v>50</v>
      </c>
      <c r="R44" s="1" t="s">
        <v>53</v>
      </c>
      <c r="S44" s="1" t="s">
        <v>50</v>
      </c>
      <c r="T44" s="1" t="s">
        <v>50</v>
      </c>
      <c r="U44" s="1" t="s">
        <v>50</v>
      </c>
      <c r="V44" s="2" t="s">
        <v>50</v>
      </c>
      <c r="W44" s="2" t="s">
        <v>50</v>
      </c>
      <c r="X44" s="1" t="s">
        <v>50</v>
      </c>
      <c r="Y44" s="1" t="s">
        <v>50</v>
      </c>
      <c r="Z44" s="1" t="s">
        <v>461</v>
      </c>
      <c r="AA44" s="1" t="s">
        <v>55</v>
      </c>
      <c r="AD44" s="2" t="s">
        <v>462</v>
      </c>
      <c r="AF44" s="1" t="s">
        <v>463</v>
      </c>
      <c r="AJ44" s="1">
        <v>18</v>
      </c>
      <c r="AK44" s="1" t="s">
        <v>464</v>
      </c>
      <c r="AL44" s="1" t="s">
        <v>440</v>
      </c>
      <c r="AM44" s="1" t="s">
        <v>465</v>
      </c>
    </row>
    <row r="45" spans="1:39" x14ac:dyDescent="0.25">
      <c r="A45" s="1" t="s">
        <v>43</v>
      </c>
      <c r="B45" s="1" t="s">
        <v>466</v>
      </c>
      <c r="C45" s="1" t="s">
        <v>467</v>
      </c>
      <c r="D45" s="1" t="s">
        <v>46</v>
      </c>
      <c r="F45" s="1" t="s">
        <v>468</v>
      </c>
      <c r="G45" s="1" t="s">
        <v>469</v>
      </c>
      <c r="H45" s="1" t="s">
        <v>470</v>
      </c>
      <c r="I45" s="1" t="s">
        <v>471</v>
      </c>
      <c r="K45" s="1" t="s">
        <v>50</v>
      </c>
      <c r="L45" s="1" t="s">
        <v>472</v>
      </c>
      <c r="N45" s="2" t="s">
        <v>473</v>
      </c>
      <c r="P45" s="1" t="s">
        <v>474</v>
      </c>
      <c r="Q45" s="1" t="s">
        <v>50</v>
      </c>
      <c r="R45" s="1" t="s">
        <v>53</v>
      </c>
      <c r="S45" s="1" t="s">
        <v>50</v>
      </c>
      <c r="T45" s="1" t="s">
        <v>50</v>
      </c>
      <c r="U45" s="1" t="s">
        <v>50</v>
      </c>
      <c r="V45" s="2" t="s">
        <v>50</v>
      </c>
      <c r="W45" s="2" t="s">
        <v>50</v>
      </c>
      <c r="X45" s="1" t="s">
        <v>50</v>
      </c>
      <c r="Y45" s="1" t="s">
        <v>50</v>
      </c>
      <c r="Z45" s="1" t="s">
        <v>475</v>
      </c>
      <c r="AA45" s="1" t="s">
        <v>476</v>
      </c>
      <c r="AD45" s="2" t="s">
        <v>450</v>
      </c>
      <c r="AF45" s="1" t="s">
        <v>451</v>
      </c>
      <c r="AJ45" s="1">
        <v>8</v>
      </c>
      <c r="AK45" s="1" t="s">
        <v>452</v>
      </c>
      <c r="AL45" s="1" t="s">
        <v>440</v>
      </c>
      <c r="AM45" s="1" t="s">
        <v>477</v>
      </c>
    </row>
    <row r="46" spans="1:39" x14ac:dyDescent="0.25">
      <c r="A46" s="1" t="s">
        <v>43</v>
      </c>
      <c r="B46" s="1" t="s">
        <v>478</v>
      </c>
      <c r="C46" s="1" t="s">
        <v>479</v>
      </c>
      <c r="D46" s="1" t="s">
        <v>46</v>
      </c>
      <c r="F46" s="1" t="s">
        <v>480</v>
      </c>
      <c r="G46" s="1" t="s">
        <v>469</v>
      </c>
      <c r="H46" s="1" t="s">
        <v>481</v>
      </c>
      <c r="I46" s="1" t="s">
        <v>471</v>
      </c>
      <c r="K46" s="1" t="s">
        <v>50</v>
      </c>
      <c r="L46" s="1" t="s">
        <v>472</v>
      </c>
      <c r="N46" s="2" t="s">
        <v>473</v>
      </c>
      <c r="P46" s="1" t="s">
        <v>482</v>
      </c>
      <c r="Q46" s="1" t="s">
        <v>50</v>
      </c>
      <c r="R46" s="1" t="s">
        <v>53</v>
      </c>
      <c r="S46" s="1" t="s">
        <v>50</v>
      </c>
      <c r="T46" s="1" t="s">
        <v>50</v>
      </c>
      <c r="U46" s="1" t="s">
        <v>50</v>
      </c>
      <c r="V46" s="2" t="s">
        <v>50</v>
      </c>
      <c r="W46" s="2" t="s">
        <v>50</v>
      </c>
      <c r="X46" s="1" t="s">
        <v>50</v>
      </c>
      <c r="Y46" s="1" t="s">
        <v>50</v>
      </c>
      <c r="Z46" s="1" t="s">
        <v>483</v>
      </c>
      <c r="AA46" s="1" t="s">
        <v>476</v>
      </c>
      <c r="AD46" s="2" t="s">
        <v>450</v>
      </c>
      <c r="AF46" s="1" t="s">
        <v>451</v>
      </c>
      <c r="AJ46" s="1">
        <v>9</v>
      </c>
      <c r="AK46" s="1" t="s">
        <v>452</v>
      </c>
      <c r="AL46" s="1" t="s">
        <v>440</v>
      </c>
      <c r="AM46" s="1" t="s">
        <v>484</v>
      </c>
    </row>
    <row r="47" spans="1:39" x14ac:dyDescent="0.25">
      <c r="A47" s="1" t="s">
        <v>43</v>
      </c>
      <c r="B47" s="1" t="s">
        <v>485</v>
      </c>
      <c r="C47" s="1" t="s">
        <v>486</v>
      </c>
      <c r="D47" s="1" t="s">
        <v>46</v>
      </c>
      <c r="F47" s="1" t="s">
        <v>487</v>
      </c>
      <c r="G47" s="1" t="s">
        <v>488</v>
      </c>
      <c r="H47" s="1" t="s">
        <v>489</v>
      </c>
      <c r="I47" s="1" t="s">
        <v>490</v>
      </c>
      <c r="K47" s="1" t="s">
        <v>50</v>
      </c>
      <c r="L47" s="1" t="s">
        <v>491</v>
      </c>
      <c r="N47" s="2" t="s">
        <v>492</v>
      </c>
      <c r="P47" s="1" t="s">
        <v>493</v>
      </c>
      <c r="Q47" s="1" t="s">
        <v>50</v>
      </c>
      <c r="R47" s="1" t="s">
        <v>50</v>
      </c>
      <c r="S47" s="1" t="s">
        <v>50</v>
      </c>
      <c r="T47" s="1" t="s">
        <v>50</v>
      </c>
      <c r="U47" s="1" t="s">
        <v>50</v>
      </c>
      <c r="V47" s="2" t="s">
        <v>50</v>
      </c>
      <c r="W47" s="2" t="s">
        <v>53</v>
      </c>
      <c r="X47" s="1" t="s">
        <v>50</v>
      </c>
      <c r="Y47" s="1" t="s">
        <v>50</v>
      </c>
      <c r="Z47" s="1" t="s">
        <v>494</v>
      </c>
      <c r="AA47" s="1" t="s">
        <v>440</v>
      </c>
      <c r="AD47" s="2" t="s">
        <v>315</v>
      </c>
      <c r="AF47" s="1" t="s">
        <v>495</v>
      </c>
      <c r="AJ47" s="1">
        <v>1</v>
      </c>
      <c r="AK47" s="1" t="s">
        <v>496</v>
      </c>
      <c r="AL47" s="1" t="s">
        <v>440</v>
      </c>
      <c r="AM47" s="1" t="s">
        <v>497</v>
      </c>
    </row>
    <row r="48" spans="1:39" x14ac:dyDescent="0.25">
      <c r="A48" s="1" t="s">
        <v>43</v>
      </c>
      <c r="B48" s="1" t="s">
        <v>498</v>
      </c>
      <c r="C48" s="1" t="s">
        <v>499</v>
      </c>
      <c r="D48" s="1" t="s">
        <v>46</v>
      </c>
      <c r="F48" s="1" t="s">
        <v>500</v>
      </c>
      <c r="G48" s="1" t="s">
        <v>501</v>
      </c>
      <c r="H48" s="1" t="s">
        <v>501</v>
      </c>
      <c r="I48" s="1" t="s">
        <v>502</v>
      </c>
      <c r="K48" s="1" t="s">
        <v>50</v>
      </c>
      <c r="L48" s="1" t="s">
        <v>503</v>
      </c>
      <c r="N48" s="2" t="s">
        <v>492</v>
      </c>
      <c r="P48" s="1" t="s">
        <v>504</v>
      </c>
      <c r="Q48" s="1" t="s">
        <v>50</v>
      </c>
      <c r="R48" s="1" t="s">
        <v>50</v>
      </c>
      <c r="S48" s="1" t="s">
        <v>50</v>
      </c>
      <c r="T48" s="1" t="s">
        <v>50</v>
      </c>
      <c r="U48" s="1" t="s">
        <v>50</v>
      </c>
      <c r="V48" s="2" t="s">
        <v>50</v>
      </c>
      <c r="W48" s="2" t="s">
        <v>53</v>
      </c>
      <c r="X48" s="1" t="s">
        <v>50</v>
      </c>
      <c r="Y48" s="1" t="s">
        <v>50</v>
      </c>
      <c r="Z48" s="1" t="s">
        <v>505</v>
      </c>
      <c r="AA48" s="1" t="s">
        <v>440</v>
      </c>
      <c r="AD48" s="2" t="s">
        <v>506</v>
      </c>
      <c r="AF48" s="1" t="s">
        <v>507</v>
      </c>
      <c r="AJ48" s="1">
        <v>1</v>
      </c>
      <c r="AK48" s="1" t="s">
        <v>508</v>
      </c>
      <c r="AL48" s="1" t="s">
        <v>440</v>
      </c>
      <c r="AM48" s="1" t="s">
        <v>509</v>
      </c>
    </row>
    <row r="49" spans="1:39" x14ac:dyDescent="0.25">
      <c r="A49" s="1" t="s">
        <v>43</v>
      </c>
      <c r="B49" s="1" t="s">
        <v>510</v>
      </c>
      <c r="C49" s="1" t="s">
        <v>511</v>
      </c>
      <c r="D49" s="1" t="s">
        <v>46</v>
      </c>
      <c r="F49" s="1" t="s">
        <v>512</v>
      </c>
      <c r="G49" s="1" t="s">
        <v>513</v>
      </c>
      <c r="H49" s="1" t="s">
        <v>513</v>
      </c>
      <c r="I49" s="1" t="s">
        <v>514</v>
      </c>
      <c r="K49" s="1" t="s">
        <v>50</v>
      </c>
      <c r="L49" s="1" t="s">
        <v>515</v>
      </c>
      <c r="N49" s="2" t="s">
        <v>516</v>
      </c>
      <c r="P49" s="1" t="s">
        <v>517</v>
      </c>
      <c r="Q49" s="1" t="s">
        <v>50</v>
      </c>
      <c r="R49" s="1" t="s">
        <v>50</v>
      </c>
      <c r="S49" s="1" t="s">
        <v>50</v>
      </c>
      <c r="T49" s="1" t="s">
        <v>50</v>
      </c>
      <c r="U49" s="1" t="s">
        <v>50</v>
      </c>
      <c r="V49" s="2" t="s">
        <v>50</v>
      </c>
      <c r="W49" s="2" t="s">
        <v>50</v>
      </c>
      <c r="X49" s="1" t="s">
        <v>50</v>
      </c>
      <c r="Y49" s="1" t="s">
        <v>50</v>
      </c>
      <c r="Z49" s="1" t="s">
        <v>518</v>
      </c>
      <c r="AA49" s="1" t="s">
        <v>440</v>
      </c>
      <c r="AD49" s="2" t="s">
        <v>519</v>
      </c>
      <c r="AF49" s="1" t="s">
        <v>520</v>
      </c>
      <c r="AJ49" s="1">
        <v>12</v>
      </c>
      <c r="AK49" s="1" t="s">
        <v>521</v>
      </c>
      <c r="AL49" s="1" t="s">
        <v>440</v>
      </c>
      <c r="AM49" s="1" t="s">
        <v>522</v>
      </c>
    </row>
    <row r="50" spans="1:39" x14ac:dyDescent="0.25">
      <c r="A50" s="1" t="s">
        <v>43</v>
      </c>
      <c r="B50" s="1" t="s">
        <v>523</v>
      </c>
      <c r="C50" s="1" t="s">
        <v>524</v>
      </c>
      <c r="D50" s="1" t="s">
        <v>46</v>
      </c>
      <c r="F50" s="1" t="s">
        <v>525</v>
      </c>
      <c r="G50" s="1" t="s">
        <v>526</v>
      </c>
      <c r="H50" s="1" t="s">
        <v>526</v>
      </c>
      <c r="I50" s="1" t="s">
        <v>527</v>
      </c>
      <c r="K50" s="1" t="s">
        <v>50</v>
      </c>
      <c r="L50" s="1" t="s">
        <v>528</v>
      </c>
      <c r="N50" s="2" t="s">
        <v>529</v>
      </c>
      <c r="P50" s="1" t="s">
        <v>530</v>
      </c>
      <c r="Q50" s="1" t="s">
        <v>50</v>
      </c>
      <c r="R50" s="1" t="s">
        <v>53</v>
      </c>
      <c r="S50" s="1" t="s">
        <v>50</v>
      </c>
      <c r="T50" s="1" t="s">
        <v>50</v>
      </c>
      <c r="U50" s="1" t="s">
        <v>50</v>
      </c>
      <c r="V50" s="2" t="s">
        <v>50</v>
      </c>
      <c r="W50" s="2" t="s">
        <v>50</v>
      </c>
      <c r="X50" s="1" t="s">
        <v>50</v>
      </c>
      <c r="Y50" s="1" t="s">
        <v>50</v>
      </c>
      <c r="Z50" s="1" t="s">
        <v>531</v>
      </c>
      <c r="AA50" s="1" t="s">
        <v>339</v>
      </c>
      <c r="AD50" s="2" t="s">
        <v>253</v>
      </c>
      <c r="AF50" s="1" t="s">
        <v>254</v>
      </c>
      <c r="AJ50" s="1">
        <v>5</v>
      </c>
      <c r="AK50" s="1" t="s">
        <v>532</v>
      </c>
      <c r="AL50" s="1" t="s">
        <v>440</v>
      </c>
      <c r="AM50" s="1" t="s">
        <v>533</v>
      </c>
    </row>
    <row r="51" spans="1:39" x14ac:dyDescent="0.25">
      <c r="A51" s="1" t="s">
        <v>43</v>
      </c>
      <c r="B51" s="1" t="s">
        <v>534</v>
      </c>
      <c r="C51" s="1" t="s">
        <v>535</v>
      </c>
      <c r="D51" s="1" t="s">
        <v>46</v>
      </c>
      <c r="F51" s="1" t="s">
        <v>536</v>
      </c>
      <c r="G51" s="1" t="s">
        <v>537</v>
      </c>
      <c r="H51" s="1" t="s">
        <v>538</v>
      </c>
      <c r="I51" s="1" t="s">
        <v>539</v>
      </c>
      <c r="K51" s="1" t="s">
        <v>50</v>
      </c>
      <c r="L51" s="1" t="s">
        <v>540</v>
      </c>
      <c r="N51" s="2" t="s">
        <v>336</v>
      </c>
      <c r="P51" s="1" t="s">
        <v>541</v>
      </c>
      <c r="Q51" s="1" t="s">
        <v>50</v>
      </c>
      <c r="R51" s="1" t="s">
        <v>50</v>
      </c>
      <c r="S51" s="1" t="s">
        <v>50</v>
      </c>
      <c r="T51" s="1" t="s">
        <v>50</v>
      </c>
      <c r="U51" s="1" t="s">
        <v>50</v>
      </c>
      <c r="V51" s="2" t="s">
        <v>50</v>
      </c>
      <c r="W51" s="2" t="s">
        <v>50</v>
      </c>
      <c r="X51" s="1" t="s">
        <v>50</v>
      </c>
      <c r="Y51" s="1" t="s">
        <v>50</v>
      </c>
      <c r="Z51" s="1" t="s">
        <v>338</v>
      </c>
      <c r="AA51" s="1" t="s">
        <v>542</v>
      </c>
      <c r="AD51" s="2" t="s">
        <v>210</v>
      </c>
      <c r="AF51" s="1" t="s">
        <v>543</v>
      </c>
      <c r="AJ51" s="1">
        <v>26</v>
      </c>
      <c r="AK51" s="1" t="s">
        <v>544</v>
      </c>
      <c r="AL51" s="1" t="s">
        <v>111</v>
      </c>
      <c r="AM51" s="1" t="s">
        <v>545</v>
      </c>
    </row>
    <row r="52" spans="1:39" x14ac:dyDescent="0.25">
      <c r="A52" s="1" t="s">
        <v>43</v>
      </c>
      <c r="B52" s="1" t="s">
        <v>546</v>
      </c>
      <c r="C52" s="1" t="s">
        <v>547</v>
      </c>
      <c r="D52" s="1" t="s">
        <v>46</v>
      </c>
      <c r="F52" s="1" t="s">
        <v>548</v>
      </c>
      <c r="G52" s="1" t="s">
        <v>549</v>
      </c>
      <c r="H52" s="1" t="s">
        <v>550</v>
      </c>
      <c r="I52" s="1" t="s">
        <v>551</v>
      </c>
      <c r="K52" s="1" t="s">
        <v>50</v>
      </c>
      <c r="L52" s="1" t="s">
        <v>552</v>
      </c>
      <c r="N52" s="2" t="s">
        <v>553</v>
      </c>
      <c r="P52" s="1" t="s">
        <v>554</v>
      </c>
      <c r="Q52" s="1" t="s">
        <v>50</v>
      </c>
      <c r="R52" s="1" t="s">
        <v>50</v>
      </c>
      <c r="S52" s="1" t="s">
        <v>50</v>
      </c>
      <c r="T52" s="1" t="s">
        <v>50</v>
      </c>
      <c r="U52" s="1" t="s">
        <v>50</v>
      </c>
      <c r="V52" s="2" t="s">
        <v>50</v>
      </c>
      <c r="W52" s="2" t="s">
        <v>50</v>
      </c>
      <c r="X52" s="1" t="s">
        <v>50</v>
      </c>
      <c r="Y52" s="1" t="s">
        <v>50</v>
      </c>
      <c r="Z52" s="1" t="s">
        <v>555</v>
      </c>
      <c r="AA52" s="1" t="s">
        <v>111</v>
      </c>
      <c r="AF52" s="1" t="s">
        <v>556</v>
      </c>
      <c r="AJ52" s="1">
        <v>22</v>
      </c>
      <c r="AK52" s="1" t="s">
        <v>557</v>
      </c>
      <c r="AL52" s="1" t="s">
        <v>111</v>
      </c>
      <c r="AM52" s="1" t="s">
        <v>558</v>
      </c>
    </row>
    <row r="53" spans="1:39" x14ac:dyDescent="0.25">
      <c r="A53" s="1" t="s">
        <v>43</v>
      </c>
      <c r="B53" s="1" t="s">
        <v>559</v>
      </c>
      <c r="C53" s="1" t="s">
        <v>560</v>
      </c>
      <c r="D53" s="1" t="s">
        <v>46</v>
      </c>
      <c r="F53" s="1" t="s">
        <v>561</v>
      </c>
      <c r="G53" s="1" t="s">
        <v>562</v>
      </c>
      <c r="H53" s="1" t="s">
        <v>563</v>
      </c>
      <c r="I53" s="1" t="s">
        <v>564</v>
      </c>
      <c r="K53" s="1" t="s">
        <v>50</v>
      </c>
      <c r="L53" s="1" t="s">
        <v>565</v>
      </c>
      <c r="N53" s="2" t="s">
        <v>122</v>
      </c>
      <c r="P53" s="1" t="s">
        <v>566</v>
      </c>
      <c r="Q53" s="1" t="s">
        <v>50</v>
      </c>
      <c r="R53" s="1" t="s">
        <v>50</v>
      </c>
      <c r="S53" s="1" t="s">
        <v>50</v>
      </c>
      <c r="T53" s="1" t="s">
        <v>50</v>
      </c>
      <c r="U53" s="1" t="s">
        <v>50</v>
      </c>
      <c r="V53" s="2" t="s">
        <v>50</v>
      </c>
      <c r="W53" s="2" t="s">
        <v>50</v>
      </c>
      <c r="X53" s="1" t="s">
        <v>50</v>
      </c>
      <c r="Y53" s="1" t="s">
        <v>50</v>
      </c>
      <c r="Z53" s="1" t="s">
        <v>567</v>
      </c>
      <c r="AA53" s="1" t="s">
        <v>568</v>
      </c>
      <c r="AD53" s="2" t="s">
        <v>569</v>
      </c>
      <c r="AF53" s="1" t="s">
        <v>570</v>
      </c>
      <c r="AJ53" s="1">
        <v>47</v>
      </c>
      <c r="AK53" s="1" t="s">
        <v>329</v>
      </c>
      <c r="AL53" s="1" t="s">
        <v>571</v>
      </c>
      <c r="AM53" s="1" t="s">
        <v>572</v>
      </c>
    </row>
    <row r="54" spans="1:39" x14ac:dyDescent="0.25">
      <c r="A54" s="1" t="s">
        <v>43</v>
      </c>
      <c r="B54" s="1" t="s">
        <v>573</v>
      </c>
      <c r="C54" s="1" t="s">
        <v>574</v>
      </c>
      <c r="D54" s="1" t="s">
        <v>46</v>
      </c>
      <c r="F54" s="1" t="s">
        <v>575</v>
      </c>
      <c r="G54" s="1" t="s">
        <v>576</v>
      </c>
      <c r="H54" s="1" t="s">
        <v>576</v>
      </c>
      <c r="I54" s="1" t="s">
        <v>577</v>
      </c>
      <c r="K54" s="1" t="s">
        <v>50</v>
      </c>
      <c r="L54" s="1" t="s">
        <v>578</v>
      </c>
      <c r="N54" s="2" t="s">
        <v>579</v>
      </c>
      <c r="P54" s="1" t="s">
        <v>580</v>
      </c>
      <c r="Q54" s="1" t="s">
        <v>50</v>
      </c>
      <c r="R54" s="1" t="s">
        <v>50</v>
      </c>
      <c r="S54" s="1" t="s">
        <v>50</v>
      </c>
      <c r="T54" s="1" t="s">
        <v>50</v>
      </c>
      <c r="U54" s="1" t="s">
        <v>50</v>
      </c>
      <c r="V54" s="2" t="s">
        <v>50</v>
      </c>
      <c r="W54" s="2" t="s">
        <v>50</v>
      </c>
      <c r="X54" s="1" t="s">
        <v>50</v>
      </c>
      <c r="Y54" s="1" t="s">
        <v>50</v>
      </c>
      <c r="Z54" s="1" t="s">
        <v>70</v>
      </c>
      <c r="AA54" s="1" t="s">
        <v>581</v>
      </c>
      <c r="AF54" s="1" t="s">
        <v>582</v>
      </c>
      <c r="AJ54" s="1">
        <v>37</v>
      </c>
      <c r="AK54" s="1" t="s">
        <v>583</v>
      </c>
      <c r="AL54" s="1" t="s">
        <v>571</v>
      </c>
      <c r="AM54" s="1" t="s">
        <v>584</v>
      </c>
    </row>
    <row r="55" spans="1:39" x14ac:dyDescent="0.25">
      <c r="A55" s="1" t="s">
        <v>43</v>
      </c>
      <c r="B55" s="1" t="s">
        <v>585</v>
      </c>
      <c r="C55" s="1" t="s">
        <v>586</v>
      </c>
      <c r="D55" s="1" t="s">
        <v>46</v>
      </c>
      <c r="F55" s="1" t="s">
        <v>587</v>
      </c>
      <c r="G55" s="1" t="s">
        <v>588</v>
      </c>
      <c r="H55" s="1" t="s">
        <v>588</v>
      </c>
      <c r="I55" s="1" t="s">
        <v>589</v>
      </c>
      <c r="K55" s="1" t="s">
        <v>50</v>
      </c>
      <c r="L55" s="1" t="s">
        <v>590</v>
      </c>
      <c r="N55" s="2" t="s">
        <v>298</v>
      </c>
      <c r="P55" s="1" t="s">
        <v>591</v>
      </c>
      <c r="Q55" s="1" t="s">
        <v>50</v>
      </c>
      <c r="R55" s="1" t="s">
        <v>53</v>
      </c>
      <c r="S55" s="1" t="s">
        <v>50</v>
      </c>
      <c r="T55" s="1" t="s">
        <v>53</v>
      </c>
      <c r="U55" s="1" t="s">
        <v>50</v>
      </c>
      <c r="V55" s="2" t="s">
        <v>50</v>
      </c>
      <c r="W55" s="2" t="s">
        <v>50</v>
      </c>
      <c r="X55" s="1" t="s">
        <v>50</v>
      </c>
      <c r="Y55" s="1" t="s">
        <v>50</v>
      </c>
      <c r="Z55" s="1" t="s">
        <v>592</v>
      </c>
      <c r="AA55" s="1" t="s">
        <v>593</v>
      </c>
      <c r="AD55" s="2" t="s">
        <v>594</v>
      </c>
      <c r="AF55" s="1" t="s">
        <v>595</v>
      </c>
      <c r="AJ55" s="1">
        <v>3</v>
      </c>
      <c r="AK55" s="1" t="s">
        <v>596</v>
      </c>
      <c r="AL55" s="1" t="s">
        <v>571</v>
      </c>
      <c r="AM55" s="1" t="s">
        <v>597</v>
      </c>
    </row>
    <row r="56" spans="1:39" x14ac:dyDescent="0.25">
      <c r="A56" s="1" t="s">
        <v>43</v>
      </c>
      <c r="B56" s="1" t="s">
        <v>598</v>
      </c>
      <c r="C56" s="1" t="s">
        <v>599</v>
      </c>
      <c r="D56" s="1" t="s">
        <v>46</v>
      </c>
      <c r="F56" s="1" t="s">
        <v>600</v>
      </c>
      <c r="G56" s="1" t="s">
        <v>601</v>
      </c>
      <c r="H56" s="1" t="s">
        <v>601</v>
      </c>
      <c r="I56" s="1" t="s">
        <v>602</v>
      </c>
      <c r="K56" s="1" t="s">
        <v>50</v>
      </c>
      <c r="L56" s="1" t="s">
        <v>603</v>
      </c>
      <c r="N56" s="2" t="s">
        <v>122</v>
      </c>
      <c r="P56" s="1" t="s">
        <v>604</v>
      </c>
      <c r="Q56" s="1" t="s">
        <v>50</v>
      </c>
      <c r="R56" s="1" t="s">
        <v>50</v>
      </c>
      <c r="S56" s="1" t="s">
        <v>50</v>
      </c>
      <c r="T56" s="1" t="s">
        <v>50</v>
      </c>
      <c r="U56" s="1" t="s">
        <v>50</v>
      </c>
      <c r="V56" s="2" t="s">
        <v>50</v>
      </c>
      <c r="W56" s="2" t="s">
        <v>50</v>
      </c>
      <c r="X56" s="1" t="s">
        <v>50</v>
      </c>
      <c r="Y56" s="1" t="s">
        <v>50</v>
      </c>
      <c r="Z56" s="1" t="s">
        <v>567</v>
      </c>
      <c r="AA56" s="1" t="s">
        <v>571</v>
      </c>
      <c r="AD56" s="2" t="s">
        <v>605</v>
      </c>
      <c r="AF56" s="1" t="s">
        <v>606</v>
      </c>
      <c r="AJ56" s="1">
        <v>71</v>
      </c>
      <c r="AK56" s="1" t="s">
        <v>607</v>
      </c>
      <c r="AL56" s="1" t="s">
        <v>571</v>
      </c>
      <c r="AM56" s="1" t="s">
        <v>608</v>
      </c>
    </row>
    <row r="57" spans="1:39" x14ac:dyDescent="0.25">
      <c r="A57" s="1" t="s">
        <v>43</v>
      </c>
      <c r="B57" s="1" t="s">
        <v>609</v>
      </c>
      <c r="C57" s="1" t="s">
        <v>610</v>
      </c>
      <c r="D57" s="1" t="s">
        <v>46</v>
      </c>
      <c r="F57" s="1" t="s">
        <v>611</v>
      </c>
      <c r="G57" s="1" t="s">
        <v>612</v>
      </c>
      <c r="H57" s="1" t="s">
        <v>612</v>
      </c>
      <c r="I57" s="1" t="s">
        <v>613</v>
      </c>
      <c r="K57" s="1" t="s">
        <v>50</v>
      </c>
      <c r="L57" s="1" t="s">
        <v>614</v>
      </c>
      <c r="N57" s="2" t="s">
        <v>68</v>
      </c>
      <c r="P57" s="1" t="s">
        <v>615</v>
      </c>
      <c r="Q57" s="1" t="s">
        <v>50</v>
      </c>
      <c r="R57" s="1" t="s">
        <v>50</v>
      </c>
      <c r="S57" s="1" t="s">
        <v>50</v>
      </c>
      <c r="T57" s="1" t="s">
        <v>53</v>
      </c>
      <c r="U57" s="1" t="s">
        <v>50</v>
      </c>
      <c r="V57" s="2" t="s">
        <v>50</v>
      </c>
      <c r="W57" s="2" t="s">
        <v>50</v>
      </c>
      <c r="X57" s="1" t="s">
        <v>50</v>
      </c>
      <c r="Y57" s="1" t="s">
        <v>50</v>
      </c>
      <c r="Z57" s="1" t="s">
        <v>616</v>
      </c>
      <c r="AA57" s="1" t="s">
        <v>617</v>
      </c>
      <c r="AD57" s="2" t="s">
        <v>618</v>
      </c>
      <c r="AF57" s="1" t="s">
        <v>619</v>
      </c>
      <c r="AJ57" s="1">
        <v>31</v>
      </c>
      <c r="AK57" s="1" t="s">
        <v>620</v>
      </c>
      <c r="AL57" s="1" t="s">
        <v>617</v>
      </c>
      <c r="AM57" s="1" t="s">
        <v>621</v>
      </c>
    </row>
    <row r="58" spans="1:39" x14ac:dyDescent="0.25">
      <c r="A58" s="1" t="s">
        <v>43</v>
      </c>
      <c r="B58" s="1" t="s">
        <v>622</v>
      </c>
      <c r="C58" s="1" t="s">
        <v>623</v>
      </c>
      <c r="D58" s="1" t="s">
        <v>46</v>
      </c>
      <c r="G58" s="1" t="s">
        <v>624</v>
      </c>
      <c r="H58" s="1" t="s">
        <v>625</v>
      </c>
      <c r="I58" s="1" t="s">
        <v>626</v>
      </c>
      <c r="K58" s="1" t="s">
        <v>50</v>
      </c>
      <c r="L58" s="1" t="s">
        <v>627</v>
      </c>
      <c r="N58" s="2" t="s">
        <v>628</v>
      </c>
      <c r="P58" s="1" t="s">
        <v>629</v>
      </c>
      <c r="Q58" s="1" t="s">
        <v>50</v>
      </c>
      <c r="R58" s="1" t="s">
        <v>53</v>
      </c>
      <c r="S58" s="1" t="s">
        <v>53</v>
      </c>
      <c r="T58" s="1" t="s">
        <v>50</v>
      </c>
      <c r="U58" s="1" t="s">
        <v>50</v>
      </c>
      <c r="V58" s="2" t="s">
        <v>50</v>
      </c>
      <c r="W58" s="2" t="s">
        <v>50</v>
      </c>
      <c r="X58" s="1" t="s">
        <v>53</v>
      </c>
      <c r="Y58" s="1" t="s">
        <v>50</v>
      </c>
      <c r="Z58" s="1" t="s">
        <v>630</v>
      </c>
      <c r="AA58" s="1" t="s">
        <v>402</v>
      </c>
      <c r="AD58" s="2" t="s">
        <v>506</v>
      </c>
      <c r="AF58" s="1" t="s">
        <v>402</v>
      </c>
      <c r="AK58" s="1" t="s">
        <v>508</v>
      </c>
      <c r="AL58" s="1" t="s">
        <v>617</v>
      </c>
      <c r="AM58" s="1" t="s">
        <v>631</v>
      </c>
    </row>
    <row r="59" spans="1:39" x14ac:dyDescent="0.25">
      <c r="A59" s="1" t="s">
        <v>43</v>
      </c>
      <c r="B59" s="1" t="s">
        <v>632</v>
      </c>
      <c r="C59" s="1" t="s">
        <v>633</v>
      </c>
      <c r="D59" s="1" t="s">
        <v>46</v>
      </c>
      <c r="F59" s="1" t="s">
        <v>634</v>
      </c>
      <c r="G59" s="1" t="s">
        <v>635</v>
      </c>
      <c r="H59" s="1" t="s">
        <v>635</v>
      </c>
      <c r="I59" s="1" t="s">
        <v>411</v>
      </c>
      <c r="K59" s="1" t="s">
        <v>50</v>
      </c>
      <c r="L59" s="1" t="s">
        <v>636</v>
      </c>
      <c r="N59" s="2" t="s">
        <v>207</v>
      </c>
      <c r="P59" s="1" t="s">
        <v>637</v>
      </c>
      <c r="Q59" s="1" t="s">
        <v>50</v>
      </c>
      <c r="R59" s="1" t="s">
        <v>50</v>
      </c>
      <c r="S59" s="1" t="s">
        <v>50</v>
      </c>
      <c r="T59" s="1" t="s">
        <v>50</v>
      </c>
      <c r="U59" s="1" t="s">
        <v>50</v>
      </c>
      <c r="V59" s="2" t="s">
        <v>50</v>
      </c>
      <c r="W59" s="2" t="s">
        <v>50</v>
      </c>
      <c r="X59" s="1" t="s">
        <v>50</v>
      </c>
      <c r="Y59" s="1" t="s">
        <v>50</v>
      </c>
      <c r="Z59" s="1" t="s">
        <v>638</v>
      </c>
      <c r="AA59" s="1" t="s">
        <v>617</v>
      </c>
      <c r="AD59" s="2" t="s">
        <v>639</v>
      </c>
      <c r="AF59" s="1" t="s">
        <v>640</v>
      </c>
      <c r="AJ59" s="1">
        <v>38</v>
      </c>
      <c r="AK59" s="1" t="s">
        <v>641</v>
      </c>
      <c r="AL59" s="1" t="s">
        <v>617</v>
      </c>
      <c r="AM59" s="1" t="s">
        <v>642</v>
      </c>
    </row>
    <row r="60" spans="1:39" x14ac:dyDescent="0.25">
      <c r="A60" s="1" t="s">
        <v>43</v>
      </c>
      <c r="B60" s="1" t="s">
        <v>643</v>
      </c>
      <c r="C60" s="1" t="s">
        <v>644</v>
      </c>
      <c r="D60" s="1" t="s">
        <v>46</v>
      </c>
      <c r="F60" s="1" t="s">
        <v>634</v>
      </c>
      <c r="G60" s="1" t="s">
        <v>645</v>
      </c>
      <c r="H60" s="1" t="s">
        <v>645</v>
      </c>
      <c r="I60" s="1" t="s">
        <v>411</v>
      </c>
      <c r="K60" s="1" t="s">
        <v>50</v>
      </c>
      <c r="L60" s="1" t="s">
        <v>646</v>
      </c>
      <c r="N60" s="2" t="s">
        <v>207</v>
      </c>
      <c r="P60" s="1" t="s">
        <v>647</v>
      </c>
      <c r="Q60" s="1" t="s">
        <v>50</v>
      </c>
      <c r="R60" s="1" t="s">
        <v>50</v>
      </c>
      <c r="S60" s="1" t="s">
        <v>50</v>
      </c>
      <c r="T60" s="1" t="s">
        <v>50</v>
      </c>
      <c r="U60" s="1" t="s">
        <v>50</v>
      </c>
      <c r="V60" s="2" t="s">
        <v>50</v>
      </c>
      <c r="W60" s="2" t="s">
        <v>50</v>
      </c>
      <c r="X60" s="1" t="s">
        <v>50</v>
      </c>
      <c r="Y60" s="1" t="s">
        <v>50</v>
      </c>
      <c r="Z60" s="1" t="s">
        <v>648</v>
      </c>
      <c r="AA60" s="1" t="s">
        <v>617</v>
      </c>
      <c r="AD60" s="2" t="s">
        <v>649</v>
      </c>
      <c r="AF60" s="1" t="s">
        <v>650</v>
      </c>
      <c r="AJ60" s="1">
        <v>35</v>
      </c>
      <c r="AK60" s="1" t="s">
        <v>651</v>
      </c>
      <c r="AL60" s="1" t="s">
        <v>617</v>
      </c>
      <c r="AM60" s="1" t="s">
        <v>652</v>
      </c>
    </row>
    <row r="61" spans="1:39" x14ac:dyDescent="0.25">
      <c r="A61" s="1" t="s">
        <v>43</v>
      </c>
      <c r="B61" s="1" t="s">
        <v>653</v>
      </c>
      <c r="C61" s="1" t="s">
        <v>654</v>
      </c>
      <c r="D61" s="1" t="s">
        <v>46</v>
      </c>
      <c r="F61" s="1" t="s">
        <v>655</v>
      </c>
      <c r="G61" s="1" t="s">
        <v>656</v>
      </c>
      <c r="H61" s="1" t="s">
        <v>657</v>
      </c>
      <c r="I61" s="1" t="s">
        <v>658</v>
      </c>
      <c r="K61" s="1" t="s">
        <v>50</v>
      </c>
      <c r="L61" s="1" t="s">
        <v>659</v>
      </c>
      <c r="N61" s="2" t="s">
        <v>660</v>
      </c>
      <c r="P61" s="1" t="s">
        <v>661</v>
      </c>
      <c r="Q61" s="1" t="s">
        <v>50</v>
      </c>
      <c r="R61" s="1" t="s">
        <v>50</v>
      </c>
      <c r="S61" s="1" t="s">
        <v>50</v>
      </c>
      <c r="T61" s="1" t="s">
        <v>50</v>
      </c>
      <c r="U61" s="1" t="s">
        <v>50</v>
      </c>
      <c r="V61" s="2" t="s">
        <v>50</v>
      </c>
      <c r="W61" s="2" t="s">
        <v>50</v>
      </c>
      <c r="X61" s="1" t="s">
        <v>50</v>
      </c>
      <c r="Y61" s="1" t="s">
        <v>50</v>
      </c>
      <c r="Z61" s="1" t="s">
        <v>662</v>
      </c>
      <c r="AA61" s="1" t="s">
        <v>617</v>
      </c>
      <c r="AD61" s="2" t="s">
        <v>506</v>
      </c>
      <c r="AF61" s="1" t="s">
        <v>402</v>
      </c>
      <c r="AJ61" s="1">
        <v>1</v>
      </c>
      <c r="AK61" s="1" t="s">
        <v>508</v>
      </c>
      <c r="AL61" s="1" t="s">
        <v>617</v>
      </c>
      <c r="AM61" s="1" t="s">
        <v>663</v>
      </c>
    </row>
    <row r="62" spans="1:39" x14ac:dyDescent="0.25">
      <c r="A62" s="1" t="s">
        <v>43</v>
      </c>
      <c r="B62" s="1" t="s">
        <v>664</v>
      </c>
      <c r="C62" s="1" t="s">
        <v>665</v>
      </c>
      <c r="D62" s="1" t="s">
        <v>46</v>
      </c>
      <c r="F62" s="1" t="s">
        <v>634</v>
      </c>
      <c r="G62" s="1" t="s">
        <v>635</v>
      </c>
      <c r="H62" s="1" t="s">
        <v>635</v>
      </c>
      <c r="I62" s="1" t="s">
        <v>411</v>
      </c>
      <c r="K62" s="1" t="s">
        <v>50</v>
      </c>
      <c r="L62" s="1" t="s">
        <v>636</v>
      </c>
      <c r="N62" s="2" t="s">
        <v>207</v>
      </c>
      <c r="P62" s="1" t="s">
        <v>666</v>
      </c>
      <c r="Q62" s="1" t="s">
        <v>50</v>
      </c>
      <c r="R62" s="1" t="s">
        <v>50</v>
      </c>
      <c r="S62" s="1" t="s">
        <v>50</v>
      </c>
      <c r="T62" s="1" t="s">
        <v>50</v>
      </c>
      <c r="U62" s="1" t="s">
        <v>50</v>
      </c>
      <c r="V62" s="2" t="s">
        <v>50</v>
      </c>
      <c r="W62" s="2" t="s">
        <v>50</v>
      </c>
      <c r="X62" s="1" t="s">
        <v>50</v>
      </c>
      <c r="Y62" s="1" t="s">
        <v>50</v>
      </c>
      <c r="Z62" s="1" t="s">
        <v>648</v>
      </c>
      <c r="AA62" s="1" t="s">
        <v>617</v>
      </c>
      <c r="AD62" s="2" t="s">
        <v>639</v>
      </c>
      <c r="AF62" s="1" t="s">
        <v>667</v>
      </c>
      <c r="AJ62" s="1">
        <v>43</v>
      </c>
      <c r="AK62" s="1" t="s">
        <v>651</v>
      </c>
      <c r="AL62" s="1" t="s">
        <v>617</v>
      </c>
      <c r="AM62" s="1" t="s">
        <v>668</v>
      </c>
    </row>
    <row r="63" spans="1:39" x14ac:dyDescent="0.25">
      <c r="A63" s="1" t="s">
        <v>43</v>
      </c>
      <c r="B63" s="1" t="s">
        <v>669</v>
      </c>
      <c r="C63" s="1" t="s">
        <v>670</v>
      </c>
      <c r="D63" s="1" t="s">
        <v>46</v>
      </c>
      <c r="F63" s="1" t="s">
        <v>634</v>
      </c>
      <c r="G63" s="1" t="s">
        <v>671</v>
      </c>
      <c r="H63" s="1" t="s">
        <v>672</v>
      </c>
      <c r="I63" s="1" t="s">
        <v>411</v>
      </c>
      <c r="K63" s="1" t="s">
        <v>50</v>
      </c>
      <c r="L63" s="1" t="s">
        <v>673</v>
      </c>
      <c r="N63" s="2" t="s">
        <v>207</v>
      </c>
      <c r="P63" s="1" t="s">
        <v>674</v>
      </c>
      <c r="Q63" s="1" t="s">
        <v>50</v>
      </c>
      <c r="R63" s="1" t="s">
        <v>50</v>
      </c>
      <c r="S63" s="1" t="s">
        <v>50</v>
      </c>
      <c r="T63" s="1" t="s">
        <v>50</v>
      </c>
      <c r="U63" s="1" t="s">
        <v>50</v>
      </c>
      <c r="V63" s="2" t="s">
        <v>50</v>
      </c>
      <c r="W63" s="2" t="s">
        <v>50</v>
      </c>
      <c r="X63" s="1" t="s">
        <v>50</v>
      </c>
      <c r="Y63" s="1" t="s">
        <v>50</v>
      </c>
      <c r="Z63" s="1" t="s">
        <v>638</v>
      </c>
      <c r="AA63" s="1" t="s">
        <v>617</v>
      </c>
      <c r="AD63" s="2" t="s">
        <v>675</v>
      </c>
      <c r="AF63" s="1" t="s">
        <v>676</v>
      </c>
      <c r="AJ63" s="1">
        <v>36</v>
      </c>
      <c r="AK63" s="1" t="s">
        <v>651</v>
      </c>
      <c r="AL63" s="1" t="s">
        <v>617</v>
      </c>
      <c r="AM63" s="1" t="s">
        <v>677</v>
      </c>
    </row>
    <row r="64" spans="1:39" x14ac:dyDescent="0.25">
      <c r="A64" s="1" t="s">
        <v>43</v>
      </c>
      <c r="B64" s="1" t="s">
        <v>678</v>
      </c>
      <c r="C64" s="1" t="s">
        <v>679</v>
      </c>
      <c r="D64" s="1" t="s">
        <v>46</v>
      </c>
      <c r="F64" s="1" t="s">
        <v>680</v>
      </c>
      <c r="G64" s="1" t="s">
        <v>681</v>
      </c>
      <c r="H64" s="1" t="s">
        <v>681</v>
      </c>
      <c r="I64" s="1" t="s">
        <v>682</v>
      </c>
      <c r="K64" s="1" t="s">
        <v>50</v>
      </c>
      <c r="L64" s="1" t="s">
        <v>683</v>
      </c>
      <c r="N64" s="2" t="s">
        <v>684</v>
      </c>
      <c r="P64" s="1" t="s">
        <v>685</v>
      </c>
      <c r="Q64" s="1" t="s">
        <v>50</v>
      </c>
      <c r="R64" s="1" t="s">
        <v>50</v>
      </c>
      <c r="S64" s="1" t="s">
        <v>50</v>
      </c>
      <c r="T64" s="1" t="s">
        <v>50</v>
      </c>
      <c r="U64" s="1" t="s">
        <v>50</v>
      </c>
      <c r="V64" s="2" t="s">
        <v>50</v>
      </c>
      <c r="W64" s="2" t="s">
        <v>53</v>
      </c>
      <c r="X64" s="1" t="s">
        <v>50</v>
      </c>
      <c r="Y64" s="1" t="s">
        <v>50</v>
      </c>
      <c r="Z64" s="1" t="s">
        <v>686</v>
      </c>
      <c r="AA64" s="1" t="s">
        <v>617</v>
      </c>
      <c r="AD64" s="2" t="s">
        <v>687</v>
      </c>
      <c r="AF64" s="1" t="s">
        <v>688</v>
      </c>
      <c r="AJ64" s="1">
        <v>21</v>
      </c>
      <c r="AK64" s="1" t="s">
        <v>689</v>
      </c>
      <c r="AL64" s="1" t="s">
        <v>617</v>
      </c>
      <c r="AM64" s="1" t="s">
        <v>690</v>
      </c>
    </row>
    <row r="65" spans="1:39" x14ac:dyDescent="0.25">
      <c r="A65" s="1" t="s">
        <v>43</v>
      </c>
      <c r="B65" s="1" t="s">
        <v>691</v>
      </c>
      <c r="C65" s="1" t="s">
        <v>692</v>
      </c>
      <c r="D65" s="1" t="s">
        <v>46</v>
      </c>
      <c r="F65" s="1" t="s">
        <v>693</v>
      </c>
      <c r="G65" s="1" t="s">
        <v>694</v>
      </c>
      <c r="H65" s="1" t="s">
        <v>694</v>
      </c>
      <c r="I65" s="1" t="s">
        <v>695</v>
      </c>
      <c r="K65" s="1" t="s">
        <v>50</v>
      </c>
      <c r="L65" s="1" t="s">
        <v>696</v>
      </c>
      <c r="N65" s="2" t="s">
        <v>298</v>
      </c>
      <c r="P65" s="1" t="s">
        <v>697</v>
      </c>
      <c r="Q65" s="1" t="s">
        <v>50</v>
      </c>
      <c r="R65" s="1" t="s">
        <v>50</v>
      </c>
      <c r="S65" s="1" t="s">
        <v>50</v>
      </c>
      <c r="T65" s="1" t="s">
        <v>50</v>
      </c>
      <c r="U65" s="1" t="s">
        <v>50</v>
      </c>
      <c r="V65" s="2" t="s">
        <v>50</v>
      </c>
      <c r="W65" s="2" t="s">
        <v>50</v>
      </c>
      <c r="X65" s="1" t="s">
        <v>50</v>
      </c>
      <c r="Y65" s="1" t="s">
        <v>50</v>
      </c>
      <c r="Z65" s="1" t="s">
        <v>698</v>
      </c>
      <c r="AA65" s="1" t="s">
        <v>363</v>
      </c>
      <c r="AF65" s="1" t="s">
        <v>699</v>
      </c>
      <c r="AJ65" s="1">
        <v>54</v>
      </c>
      <c r="AK65" s="1" t="s">
        <v>700</v>
      </c>
      <c r="AL65" s="1" t="s">
        <v>617</v>
      </c>
      <c r="AM65" s="1" t="s">
        <v>701</v>
      </c>
    </row>
    <row r="66" spans="1:39" x14ac:dyDescent="0.25">
      <c r="A66" s="1" t="s">
        <v>43</v>
      </c>
      <c r="B66" s="1" t="s">
        <v>702</v>
      </c>
      <c r="C66" s="1" t="s">
        <v>703</v>
      </c>
      <c r="D66" s="1" t="s">
        <v>46</v>
      </c>
      <c r="F66" s="1" t="s">
        <v>704</v>
      </c>
      <c r="G66" s="1" t="s">
        <v>705</v>
      </c>
      <c r="H66" s="1" t="s">
        <v>705</v>
      </c>
      <c r="I66" s="1" t="s">
        <v>706</v>
      </c>
      <c r="K66" s="1" t="s">
        <v>50</v>
      </c>
      <c r="L66" s="1" t="s">
        <v>707</v>
      </c>
      <c r="N66" s="2" t="s">
        <v>708</v>
      </c>
      <c r="P66" s="1" t="s">
        <v>709</v>
      </c>
      <c r="Q66" s="1" t="s">
        <v>50</v>
      </c>
      <c r="R66" s="1" t="s">
        <v>50</v>
      </c>
      <c r="S66" s="1" t="s">
        <v>50</v>
      </c>
      <c r="T66" s="1" t="s">
        <v>50</v>
      </c>
      <c r="U66" s="1" t="s">
        <v>50</v>
      </c>
      <c r="V66" s="2" t="s">
        <v>50</v>
      </c>
      <c r="W66" s="2" t="s">
        <v>50</v>
      </c>
      <c r="X66" s="1" t="s">
        <v>50</v>
      </c>
      <c r="Y66" s="1" t="s">
        <v>50</v>
      </c>
      <c r="Z66" s="1" t="s">
        <v>377</v>
      </c>
      <c r="AA66" s="1" t="s">
        <v>710</v>
      </c>
      <c r="AD66" s="2" t="s">
        <v>711</v>
      </c>
      <c r="AF66" s="1" t="s">
        <v>712</v>
      </c>
      <c r="AJ66" s="1">
        <v>39</v>
      </c>
      <c r="AK66" s="1" t="s">
        <v>607</v>
      </c>
      <c r="AL66" s="1" t="s">
        <v>713</v>
      </c>
      <c r="AM66" s="1" t="s">
        <v>714</v>
      </c>
    </row>
    <row r="67" spans="1:39" x14ac:dyDescent="0.25">
      <c r="A67" s="1" t="s">
        <v>43</v>
      </c>
      <c r="B67" s="1" t="s">
        <v>715</v>
      </c>
      <c r="C67" s="1" t="s">
        <v>716</v>
      </c>
      <c r="D67" s="1" t="s">
        <v>46</v>
      </c>
      <c r="G67" s="1" t="s">
        <v>717</v>
      </c>
      <c r="H67" s="1" t="s">
        <v>718</v>
      </c>
      <c r="I67" s="1" t="s">
        <v>719</v>
      </c>
      <c r="K67" s="1" t="s">
        <v>50</v>
      </c>
      <c r="L67" s="1" t="s">
        <v>720</v>
      </c>
      <c r="N67" s="2" t="s">
        <v>660</v>
      </c>
      <c r="P67" s="1" t="s">
        <v>721</v>
      </c>
      <c r="Q67" s="1" t="s">
        <v>50</v>
      </c>
      <c r="R67" s="1" t="s">
        <v>53</v>
      </c>
      <c r="S67" s="1" t="s">
        <v>50</v>
      </c>
      <c r="T67" s="1" t="s">
        <v>50</v>
      </c>
      <c r="U67" s="1" t="s">
        <v>50</v>
      </c>
      <c r="V67" s="2" t="s">
        <v>50</v>
      </c>
      <c r="W67" s="2" t="s">
        <v>50</v>
      </c>
      <c r="X67" s="1" t="s">
        <v>50</v>
      </c>
      <c r="Y67" s="1" t="s">
        <v>50</v>
      </c>
      <c r="Z67" s="1" t="s">
        <v>722</v>
      </c>
      <c r="AD67" s="2" t="s">
        <v>175</v>
      </c>
      <c r="AF67" s="1" t="s">
        <v>339</v>
      </c>
      <c r="AK67" s="1" t="s">
        <v>176</v>
      </c>
      <c r="AL67" s="1" t="s">
        <v>713</v>
      </c>
      <c r="AM67" s="1" t="s">
        <v>723</v>
      </c>
    </row>
    <row r="68" spans="1:39" x14ac:dyDescent="0.25">
      <c r="A68" s="1" t="s">
        <v>43</v>
      </c>
      <c r="B68" s="1" t="s">
        <v>724</v>
      </c>
      <c r="C68" s="1" t="s">
        <v>725</v>
      </c>
      <c r="D68" s="1" t="s">
        <v>46</v>
      </c>
      <c r="F68" s="1" t="s">
        <v>726</v>
      </c>
      <c r="G68" s="1" t="s">
        <v>727</v>
      </c>
      <c r="H68" s="1" t="s">
        <v>727</v>
      </c>
      <c r="I68" s="1" t="s">
        <v>728</v>
      </c>
      <c r="K68" s="1" t="s">
        <v>50</v>
      </c>
      <c r="L68" s="1" t="s">
        <v>729</v>
      </c>
      <c r="N68" s="2" t="s">
        <v>730</v>
      </c>
      <c r="P68" s="1" t="s">
        <v>731</v>
      </c>
      <c r="Q68" s="1" t="s">
        <v>50</v>
      </c>
      <c r="R68" s="1" t="s">
        <v>53</v>
      </c>
      <c r="S68" s="1" t="s">
        <v>50</v>
      </c>
      <c r="T68" s="1" t="s">
        <v>53</v>
      </c>
      <c r="U68" s="1" t="s">
        <v>50</v>
      </c>
      <c r="V68" s="2" t="s">
        <v>50</v>
      </c>
      <c r="W68" s="2" t="s">
        <v>50</v>
      </c>
      <c r="X68" s="1" t="s">
        <v>50</v>
      </c>
      <c r="Y68" s="1" t="s">
        <v>50</v>
      </c>
      <c r="Z68" s="1" t="s">
        <v>732</v>
      </c>
      <c r="AA68" s="1" t="s">
        <v>713</v>
      </c>
      <c r="AD68" s="2" t="s">
        <v>733</v>
      </c>
      <c r="AF68" s="1" t="s">
        <v>734</v>
      </c>
      <c r="AJ68" s="1">
        <v>1</v>
      </c>
      <c r="AK68" s="1" t="s">
        <v>735</v>
      </c>
      <c r="AL68" s="1" t="s">
        <v>713</v>
      </c>
      <c r="AM68" s="1" t="s">
        <v>736</v>
      </c>
    </row>
    <row r="69" spans="1:39" x14ac:dyDescent="0.25">
      <c r="A69" s="1" t="s">
        <v>43</v>
      </c>
      <c r="B69" s="1" t="s">
        <v>737</v>
      </c>
      <c r="C69" s="1" t="s">
        <v>738</v>
      </c>
      <c r="D69" s="1" t="s">
        <v>46</v>
      </c>
      <c r="F69" s="1" t="s">
        <v>739</v>
      </c>
      <c r="G69" s="1" t="s">
        <v>740</v>
      </c>
      <c r="H69" s="1" t="s">
        <v>740</v>
      </c>
      <c r="I69" s="1" t="s">
        <v>741</v>
      </c>
      <c r="K69" s="1" t="s">
        <v>50</v>
      </c>
      <c r="L69" s="1" t="s">
        <v>742</v>
      </c>
      <c r="N69" s="2" t="s">
        <v>298</v>
      </c>
      <c r="P69" s="1" t="s">
        <v>743</v>
      </c>
      <c r="Q69" s="1" t="s">
        <v>50</v>
      </c>
      <c r="R69" s="1" t="s">
        <v>50</v>
      </c>
      <c r="S69" s="1" t="s">
        <v>50</v>
      </c>
      <c r="T69" s="1" t="s">
        <v>50</v>
      </c>
      <c r="U69" s="1" t="s">
        <v>50</v>
      </c>
      <c r="V69" s="2" t="s">
        <v>50</v>
      </c>
      <c r="W69" s="2" t="s">
        <v>50</v>
      </c>
      <c r="X69" s="1" t="s">
        <v>50</v>
      </c>
      <c r="Y69" s="1" t="s">
        <v>50</v>
      </c>
      <c r="Z69" s="1" t="s">
        <v>744</v>
      </c>
      <c r="AA69" s="1" t="s">
        <v>745</v>
      </c>
      <c r="AF69" s="1" t="s">
        <v>746</v>
      </c>
      <c r="AJ69" s="1">
        <v>25</v>
      </c>
      <c r="AK69" s="1" t="s">
        <v>747</v>
      </c>
      <c r="AL69" s="1" t="s">
        <v>713</v>
      </c>
      <c r="AM69" s="1" t="s">
        <v>748</v>
      </c>
    </row>
    <row r="70" spans="1:39" x14ac:dyDescent="0.25">
      <c r="A70" s="1" t="s">
        <v>43</v>
      </c>
      <c r="B70" s="1" t="s">
        <v>749</v>
      </c>
      <c r="C70" s="1" t="s">
        <v>750</v>
      </c>
      <c r="D70" s="1" t="s">
        <v>46</v>
      </c>
      <c r="F70" s="1" t="s">
        <v>751</v>
      </c>
      <c r="G70" s="1" t="s">
        <v>752</v>
      </c>
      <c r="H70" s="1" t="s">
        <v>752</v>
      </c>
      <c r="I70" s="1" t="s">
        <v>753</v>
      </c>
      <c r="K70" s="1" t="s">
        <v>50</v>
      </c>
      <c r="L70" s="1" t="s">
        <v>107</v>
      </c>
      <c r="N70" s="2" t="s">
        <v>108</v>
      </c>
      <c r="P70" s="1" t="s">
        <v>754</v>
      </c>
      <c r="Q70" s="1" t="s">
        <v>50</v>
      </c>
      <c r="R70" s="1" t="s">
        <v>50</v>
      </c>
      <c r="S70" s="1" t="s">
        <v>50</v>
      </c>
      <c r="T70" s="1" t="s">
        <v>50</v>
      </c>
      <c r="U70" s="1" t="s">
        <v>50</v>
      </c>
      <c r="V70" s="2" t="s">
        <v>50</v>
      </c>
      <c r="W70" s="2" t="s">
        <v>50</v>
      </c>
      <c r="X70" s="1" t="s">
        <v>50</v>
      </c>
      <c r="Y70" s="1" t="s">
        <v>50</v>
      </c>
      <c r="Z70" s="1" t="s">
        <v>755</v>
      </c>
      <c r="AA70" s="1" t="s">
        <v>713</v>
      </c>
      <c r="AD70" s="2" t="s">
        <v>272</v>
      </c>
      <c r="AF70" s="1" t="s">
        <v>756</v>
      </c>
      <c r="AJ70" s="1">
        <v>11</v>
      </c>
      <c r="AK70" s="1" t="s">
        <v>757</v>
      </c>
      <c r="AL70" s="1" t="s">
        <v>713</v>
      </c>
      <c r="AM70" s="1" t="s">
        <v>758</v>
      </c>
    </row>
    <row r="71" spans="1:39" x14ac:dyDescent="0.25">
      <c r="A71" s="1" t="s">
        <v>43</v>
      </c>
      <c r="B71" s="1" t="s">
        <v>759</v>
      </c>
      <c r="C71" s="1" t="s">
        <v>760</v>
      </c>
      <c r="D71" s="1" t="s">
        <v>46</v>
      </c>
      <c r="F71" s="1" t="s">
        <v>761</v>
      </c>
      <c r="G71" s="1" t="s">
        <v>762</v>
      </c>
      <c r="H71" s="1" t="s">
        <v>763</v>
      </c>
      <c r="I71" s="1" t="s">
        <v>764</v>
      </c>
      <c r="K71" s="1" t="s">
        <v>50</v>
      </c>
      <c r="L71" s="1" t="s">
        <v>765</v>
      </c>
      <c r="N71" s="2" t="s">
        <v>766</v>
      </c>
      <c r="P71" s="1" t="s">
        <v>767</v>
      </c>
      <c r="Q71" s="1" t="s">
        <v>50</v>
      </c>
      <c r="R71" s="1" t="s">
        <v>53</v>
      </c>
      <c r="S71" s="1" t="s">
        <v>53</v>
      </c>
      <c r="T71" s="1" t="s">
        <v>50</v>
      </c>
      <c r="U71" s="1" t="s">
        <v>53</v>
      </c>
      <c r="V71" s="2" t="s">
        <v>50</v>
      </c>
      <c r="W71" s="2" t="s">
        <v>50</v>
      </c>
      <c r="X71" s="1" t="s">
        <v>53</v>
      </c>
      <c r="Y71" s="1" t="s">
        <v>53</v>
      </c>
      <c r="Z71" s="1" t="s">
        <v>768</v>
      </c>
      <c r="AA71" s="1" t="s">
        <v>769</v>
      </c>
      <c r="AD71" s="2" t="s">
        <v>770</v>
      </c>
      <c r="AF71" s="1" t="s">
        <v>771</v>
      </c>
      <c r="AJ71" s="1">
        <v>7</v>
      </c>
      <c r="AK71" s="1" t="s">
        <v>772</v>
      </c>
      <c r="AL71" s="1" t="s">
        <v>713</v>
      </c>
      <c r="AM71" s="1" t="s">
        <v>773</v>
      </c>
    </row>
    <row r="72" spans="1:39" x14ac:dyDescent="0.25">
      <c r="A72" s="1" t="s">
        <v>43</v>
      </c>
      <c r="B72" s="1" t="s">
        <v>774</v>
      </c>
      <c r="C72" s="1" t="s">
        <v>775</v>
      </c>
      <c r="D72" s="1" t="s">
        <v>776</v>
      </c>
      <c r="F72" s="1" t="s">
        <v>777</v>
      </c>
      <c r="G72" s="1" t="s">
        <v>778</v>
      </c>
      <c r="H72" s="1" t="s">
        <v>778</v>
      </c>
      <c r="I72" s="1" t="s">
        <v>719</v>
      </c>
      <c r="K72" s="1" t="s">
        <v>50</v>
      </c>
      <c r="L72" s="1" t="s">
        <v>779</v>
      </c>
      <c r="N72" s="2" t="s">
        <v>780</v>
      </c>
      <c r="P72" s="1" t="s">
        <v>781</v>
      </c>
      <c r="Q72" s="1" t="s">
        <v>50</v>
      </c>
      <c r="R72" s="1" t="s">
        <v>53</v>
      </c>
      <c r="S72" s="1" t="s">
        <v>50</v>
      </c>
      <c r="T72" s="1" t="s">
        <v>50</v>
      </c>
      <c r="U72" s="1" t="s">
        <v>50</v>
      </c>
      <c r="V72" s="2" t="s">
        <v>50</v>
      </c>
      <c r="W72" s="2" t="s">
        <v>50</v>
      </c>
      <c r="X72" s="1" t="s">
        <v>50</v>
      </c>
      <c r="Y72" s="1" t="s">
        <v>50</v>
      </c>
      <c r="Z72" s="1" t="s">
        <v>338</v>
      </c>
      <c r="AA72" s="1" t="s">
        <v>782</v>
      </c>
      <c r="AD72" s="2" t="s">
        <v>783</v>
      </c>
      <c r="AF72" s="1" t="s">
        <v>784</v>
      </c>
      <c r="AJ72" s="1">
        <v>22</v>
      </c>
      <c r="AK72" s="1" t="s">
        <v>785</v>
      </c>
      <c r="AL72" s="1" t="s">
        <v>713</v>
      </c>
      <c r="AM72" s="1" t="s">
        <v>786</v>
      </c>
    </row>
    <row r="73" spans="1:39" x14ac:dyDescent="0.25">
      <c r="A73" s="1" t="s">
        <v>43</v>
      </c>
      <c r="B73" s="1" t="s">
        <v>787</v>
      </c>
      <c r="C73" s="1" t="s">
        <v>788</v>
      </c>
      <c r="D73" s="1" t="s">
        <v>46</v>
      </c>
      <c r="F73" s="1" t="s">
        <v>789</v>
      </c>
      <c r="G73" s="1" t="s">
        <v>705</v>
      </c>
      <c r="H73" s="1" t="s">
        <v>705</v>
      </c>
      <c r="I73" s="1" t="s">
        <v>790</v>
      </c>
      <c r="K73" s="1" t="s">
        <v>50</v>
      </c>
      <c r="L73" s="1" t="s">
        <v>707</v>
      </c>
      <c r="N73" s="2" t="s">
        <v>708</v>
      </c>
      <c r="P73" s="1" t="s">
        <v>791</v>
      </c>
      <c r="Q73" s="1" t="s">
        <v>50</v>
      </c>
      <c r="R73" s="1" t="s">
        <v>53</v>
      </c>
      <c r="S73" s="1" t="s">
        <v>50</v>
      </c>
      <c r="T73" s="1" t="s">
        <v>53</v>
      </c>
      <c r="U73" s="1" t="s">
        <v>50</v>
      </c>
      <c r="V73" s="2" t="s">
        <v>50</v>
      </c>
      <c r="W73" s="2" t="s">
        <v>50</v>
      </c>
      <c r="X73" s="1" t="s">
        <v>50</v>
      </c>
      <c r="Y73" s="1" t="s">
        <v>50</v>
      </c>
      <c r="Z73" s="1" t="s">
        <v>592</v>
      </c>
      <c r="AA73" s="1" t="s">
        <v>792</v>
      </c>
      <c r="AD73" s="2" t="s">
        <v>793</v>
      </c>
      <c r="AF73" s="1" t="s">
        <v>794</v>
      </c>
      <c r="AJ73" s="1">
        <v>6</v>
      </c>
      <c r="AK73" s="1" t="s">
        <v>795</v>
      </c>
      <c r="AL73" s="1" t="s">
        <v>792</v>
      </c>
      <c r="AM73" s="1" t="s">
        <v>796</v>
      </c>
    </row>
    <row r="74" spans="1:39" x14ac:dyDescent="0.25">
      <c r="A74" s="1" t="s">
        <v>43</v>
      </c>
      <c r="B74" s="1" t="s">
        <v>797</v>
      </c>
      <c r="C74" s="1" t="s">
        <v>798</v>
      </c>
      <c r="D74" s="1" t="s">
        <v>46</v>
      </c>
      <c r="F74" s="1" t="s">
        <v>799</v>
      </c>
      <c r="G74" s="1" t="s">
        <v>800</v>
      </c>
      <c r="H74" s="1" t="s">
        <v>800</v>
      </c>
      <c r="I74" s="1" t="s">
        <v>801</v>
      </c>
      <c r="K74" s="1" t="s">
        <v>50</v>
      </c>
      <c r="N74" s="2" t="s">
        <v>802</v>
      </c>
      <c r="P74" s="1" t="s">
        <v>803</v>
      </c>
      <c r="Q74" s="1" t="s">
        <v>50</v>
      </c>
      <c r="R74" s="1" t="s">
        <v>50</v>
      </c>
      <c r="S74" s="1" t="s">
        <v>50</v>
      </c>
      <c r="T74" s="1" t="s">
        <v>50</v>
      </c>
      <c r="U74" s="1" t="s">
        <v>50</v>
      </c>
      <c r="V74" s="2" t="s">
        <v>50</v>
      </c>
      <c r="W74" s="2" t="s">
        <v>50</v>
      </c>
      <c r="X74" s="1" t="s">
        <v>50</v>
      </c>
      <c r="Y74" s="1" t="s">
        <v>50</v>
      </c>
      <c r="Z74" s="1" t="s">
        <v>804</v>
      </c>
      <c r="AA74" s="1" t="s">
        <v>710</v>
      </c>
      <c r="AD74" s="2" t="s">
        <v>805</v>
      </c>
      <c r="AF74" s="1" t="s">
        <v>806</v>
      </c>
      <c r="AJ74" s="1">
        <v>32</v>
      </c>
      <c r="AK74" s="1" t="s">
        <v>283</v>
      </c>
      <c r="AL74" s="1" t="s">
        <v>792</v>
      </c>
      <c r="AM74" s="1" t="s">
        <v>807</v>
      </c>
    </row>
    <row r="75" spans="1:39" x14ac:dyDescent="0.25">
      <c r="A75" s="1" t="s">
        <v>43</v>
      </c>
      <c r="B75" s="1" t="s">
        <v>808</v>
      </c>
      <c r="C75" s="1" t="s">
        <v>809</v>
      </c>
      <c r="D75" s="1" t="s">
        <v>46</v>
      </c>
      <c r="F75" s="1" t="s">
        <v>810</v>
      </c>
      <c r="G75" s="1" t="s">
        <v>811</v>
      </c>
      <c r="H75" s="1" t="s">
        <v>812</v>
      </c>
      <c r="I75" s="1" t="s">
        <v>813</v>
      </c>
      <c r="K75" s="1" t="s">
        <v>50</v>
      </c>
      <c r="L75" s="1" t="s">
        <v>814</v>
      </c>
      <c r="N75" s="2" t="s">
        <v>298</v>
      </c>
      <c r="P75" s="1" t="s">
        <v>815</v>
      </c>
      <c r="Q75" s="1" t="s">
        <v>50</v>
      </c>
      <c r="R75" s="1" t="s">
        <v>50</v>
      </c>
      <c r="S75" s="1" t="s">
        <v>50</v>
      </c>
      <c r="T75" s="1" t="s">
        <v>50</v>
      </c>
      <c r="U75" s="1" t="s">
        <v>50</v>
      </c>
      <c r="V75" s="2" t="s">
        <v>50</v>
      </c>
      <c r="W75" s="2" t="s">
        <v>50</v>
      </c>
      <c r="X75" s="1" t="s">
        <v>50</v>
      </c>
      <c r="Y75" s="1" t="s">
        <v>50</v>
      </c>
      <c r="Z75" s="1" t="s">
        <v>567</v>
      </c>
      <c r="AA75" s="1" t="s">
        <v>710</v>
      </c>
      <c r="AD75" s="2" t="s">
        <v>816</v>
      </c>
      <c r="AF75" s="1" t="s">
        <v>817</v>
      </c>
      <c r="AJ75" s="1">
        <v>11</v>
      </c>
      <c r="AK75" s="1" t="s">
        <v>818</v>
      </c>
      <c r="AL75" s="1" t="s">
        <v>792</v>
      </c>
      <c r="AM75" s="1" t="s">
        <v>819</v>
      </c>
    </row>
    <row r="76" spans="1:39" x14ac:dyDescent="0.25">
      <c r="A76" s="1" t="s">
        <v>43</v>
      </c>
      <c r="B76" s="1" t="s">
        <v>820</v>
      </c>
      <c r="C76" s="1" t="s">
        <v>821</v>
      </c>
      <c r="D76" s="1" t="s">
        <v>46</v>
      </c>
      <c r="F76" s="1" t="s">
        <v>822</v>
      </c>
      <c r="G76" s="1" t="s">
        <v>823</v>
      </c>
      <c r="H76" s="1" t="s">
        <v>823</v>
      </c>
      <c r="I76" s="1" t="s">
        <v>824</v>
      </c>
      <c r="K76" s="1" t="s">
        <v>50</v>
      </c>
      <c r="L76" s="1" t="s">
        <v>825</v>
      </c>
      <c r="P76" s="1" t="s">
        <v>826</v>
      </c>
      <c r="Q76" s="1" t="s">
        <v>50</v>
      </c>
      <c r="R76" s="1" t="s">
        <v>53</v>
      </c>
      <c r="S76" s="1" t="s">
        <v>50</v>
      </c>
      <c r="T76" s="1" t="s">
        <v>50</v>
      </c>
      <c r="U76" s="1" t="s">
        <v>50</v>
      </c>
      <c r="V76" s="2" t="s">
        <v>50</v>
      </c>
      <c r="W76" s="2" t="s">
        <v>50</v>
      </c>
      <c r="X76" s="1" t="s">
        <v>53</v>
      </c>
      <c r="Y76" s="1" t="s">
        <v>50</v>
      </c>
      <c r="Z76" s="1" t="s">
        <v>531</v>
      </c>
      <c r="AA76" s="1" t="s">
        <v>252</v>
      </c>
      <c r="AD76" s="2" t="s">
        <v>827</v>
      </c>
      <c r="AF76" s="1" t="s">
        <v>793</v>
      </c>
      <c r="AJ76" s="1">
        <v>4</v>
      </c>
      <c r="AK76" s="1" t="s">
        <v>828</v>
      </c>
      <c r="AL76" s="1" t="s">
        <v>792</v>
      </c>
      <c r="AM76" s="1" t="s">
        <v>829</v>
      </c>
    </row>
    <row r="77" spans="1:39" x14ac:dyDescent="0.25">
      <c r="A77" s="1" t="s">
        <v>43</v>
      </c>
      <c r="B77" s="1" t="s">
        <v>830</v>
      </c>
      <c r="C77" s="1" t="s">
        <v>831</v>
      </c>
      <c r="D77" s="1" t="s">
        <v>46</v>
      </c>
      <c r="G77" s="1" t="s">
        <v>832</v>
      </c>
      <c r="H77" s="1" t="s">
        <v>832</v>
      </c>
      <c r="I77" s="1" t="s">
        <v>833</v>
      </c>
      <c r="K77" s="1" t="s">
        <v>50</v>
      </c>
      <c r="P77" s="1" t="s">
        <v>834</v>
      </c>
      <c r="Q77" s="1" t="s">
        <v>50</v>
      </c>
      <c r="R77" s="1" t="s">
        <v>53</v>
      </c>
      <c r="S77" s="1" t="s">
        <v>50</v>
      </c>
      <c r="T77" s="1" t="s">
        <v>50</v>
      </c>
      <c r="U77" s="1" t="s">
        <v>50</v>
      </c>
      <c r="V77" s="2" t="s">
        <v>50</v>
      </c>
      <c r="W77" s="2" t="s">
        <v>50</v>
      </c>
      <c r="X77" s="1" t="s">
        <v>50</v>
      </c>
      <c r="Y77" s="1" t="s">
        <v>50</v>
      </c>
      <c r="Z77" s="1" t="s">
        <v>835</v>
      </c>
      <c r="AD77" s="2" t="s">
        <v>175</v>
      </c>
      <c r="AF77" s="1" t="s">
        <v>339</v>
      </c>
      <c r="AK77" s="1" t="s">
        <v>176</v>
      </c>
      <c r="AL77" s="1" t="s">
        <v>792</v>
      </c>
      <c r="AM77" s="1" t="s">
        <v>836</v>
      </c>
    </row>
    <row r="78" spans="1:39" x14ac:dyDescent="0.25">
      <c r="A78" s="1" t="s">
        <v>43</v>
      </c>
      <c r="B78" s="1" t="s">
        <v>837</v>
      </c>
      <c r="C78" s="1" t="s">
        <v>838</v>
      </c>
      <c r="D78" s="1" t="s">
        <v>46</v>
      </c>
      <c r="F78" s="1" t="s">
        <v>839</v>
      </c>
      <c r="G78" s="1" t="s">
        <v>840</v>
      </c>
      <c r="H78" s="1" t="s">
        <v>840</v>
      </c>
      <c r="I78" s="1" t="s">
        <v>841</v>
      </c>
      <c r="K78" s="1" t="s">
        <v>50</v>
      </c>
      <c r="L78" s="1" t="s">
        <v>842</v>
      </c>
      <c r="N78" s="2" t="s">
        <v>148</v>
      </c>
      <c r="P78" s="1" t="s">
        <v>843</v>
      </c>
      <c r="Q78" s="1" t="s">
        <v>50</v>
      </c>
      <c r="R78" s="1" t="s">
        <v>53</v>
      </c>
      <c r="S78" s="1" t="s">
        <v>50</v>
      </c>
      <c r="T78" s="1" t="s">
        <v>50</v>
      </c>
      <c r="U78" s="1" t="s">
        <v>50</v>
      </c>
      <c r="V78" s="2" t="s">
        <v>50</v>
      </c>
      <c r="W78" s="2" t="s">
        <v>50</v>
      </c>
      <c r="X78" s="1" t="s">
        <v>53</v>
      </c>
      <c r="Y78" s="1" t="s">
        <v>50</v>
      </c>
      <c r="Z78" s="1" t="s">
        <v>844</v>
      </c>
      <c r="AA78" s="1" t="s">
        <v>845</v>
      </c>
      <c r="AD78" s="2" t="s">
        <v>506</v>
      </c>
      <c r="AF78" s="1" t="s">
        <v>363</v>
      </c>
      <c r="AJ78" s="1">
        <v>1</v>
      </c>
      <c r="AK78" s="1" t="s">
        <v>846</v>
      </c>
      <c r="AL78" s="1" t="s">
        <v>792</v>
      </c>
      <c r="AM78" s="1" t="s">
        <v>847</v>
      </c>
    </row>
    <row r="79" spans="1:39" x14ac:dyDescent="0.25">
      <c r="A79" s="1" t="s">
        <v>178</v>
      </c>
      <c r="B79" s="1" t="s">
        <v>848</v>
      </c>
      <c r="C79" s="1" t="s">
        <v>849</v>
      </c>
      <c r="D79" s="1" t="s">
        <v>46</v>
      </c>
      <c r="G79" s="1" t="s">
        <v>850</v>
      </c>
      <c r="H79" s="1" t="s">
        <v>850</v>
      </c>
      <c r="K79" s="1" t="s">
        <v>50</v>
      </c>
      <c r="O79" s="1" t="s">
        <v>851</v>
      </c>
      <c r="Q79" s="1" t="s">
        <v>50</v>
      </c>
      <c r="R79" s="1" t="s">
        <v>50</v>
      </c>
      <c r="S79" s="1" t="s">
        <v>50</v>
      </c>
      <c r="T79" s="1" t="s">
        <v>50</v>
      </c>
      <c r="U79" s="1" t="s">
        <v>50</v>
      </c>
      <c r="V79" s="2" t="s">
        <v>50</v>
      </c>
      <c r="W79" s="2" t="s">
        <v>50</v>
      </c>
      <c r="X79" s="1" t="s">
        <v>50</v>
      </c>
      <c r="Y79" s="1" t="s">
        <v>50</v>
      </c>
      <c r="AK79" s="1" t="s">
        <v>852</v>
      </c>
      <c r="AL79" s="1" t="s">
        <v>593</v>
      </c>
      <c r="AM79" s="1" t="s">
        <v>853</v>
      </c>
    </row>
    <row r="80" spans="1:39" x14ac:dyDescent="0.25">
      <c r="A80" s="1" t="s">
        <v>43</v>
      </c>
      <c r="B80" s="1" t="s">
        <v>854</v>
      </c>
      <c r="C80" s="1" t="s">
        <v>855</v>
      </c>
      <c r="D80" s="1" t="s">
        <v>46</v>
      </c>
      <c r="F80" s="1" t="s">
        <v>856</v>
      </c>
      <c r="G80" s="1" t="s">
        <v>857</v>
      </c>
      <c r="H80" s="1" t="s">
        <v>857</v>
      </c>
      <c r="I80" s="1" t="s">
        <v>858</v>
      </c>
      <c r="K80" s="1" t="s">
        <v>50</v>
      </c>
      <c r="L80" s="1" t="s">
        <v>859</v>
      </c>
      <c r="N80" s="2" t="s">
        <v>172</v>
      </c>
      <c r="P80" s="1" t="s">
        <v>860</v>
      </c>
      <c r="Q80" s="1" t="s">
        <v>50</v>
      </c>
      <c r="R80" s="1" t="s">
        <v>50</v>
      </c>
      <c r="S80" s="1" t="s">
        <v>50</v>
      </c>
      <c r="T80" s="1" t="s">
        <v>53</v>
      </c>
      <c r="U80" s="1" t="s">
        <v>50</v>
      </c>
      <c r="V80" s="2" t="s">
        <v>50</v>
      </c>
      <c r="W80" s="2" t="s">
        <v>50</v>
      </c>
      <c r="X80" s="1" t="s">
        <v>50</v>
      </c>
      <c r="Y80" s="1" t="s">
        <v>50</v>
      </c>
      <c r="Z80" s="1" t="s">
        <v>861</v>
      </c>
      <c r="AA80" s="1" t="s">
        <v>339</v>
      </c>
      <c r="AD80" s="2" t="s">
        <v>862</v>
      </c>
      <c r="AF80" s="1" t="s">
        <v>863</v>
      </c>
      <c r="AJ80" s="1">
        <v>32</v>
      </c>
      <c r="AK80" s="1" t="s">
        <v>283</v>
      </c>
      <c r="AL80" s="1" t="s">
        <v>593</v>
      </c>
      <c r="AM80" s="1" t="s">
        <v>864</v>
      </c>
    </row>
    <row r="81" spans="1:39" x14ac:dyDescent="0.25">
      <c r="A81" s="1" t="s">
        <v>43</v>
      </c>
      <c r="B81" s="1" t="s">
        <v>865</v>
      </c>
      <c r="C81" s="1" t="s">
        <v>866</v>
      </c>
      <c r="D81" s="1" t="s">
        <v>46</v>
      </c>
      <c r="F81" s="1" t="s">
        <v>867</v>
      </c>
      <c r="G81" s="1" t="s">
        <v>868</v>
      </c>
      <c r="H81" s="1" t="s">
        <v>868</v>
      </c>
      <c r="I81" s="1" t="s">
        <v>869</v>
      </c>
      <c r="K81" s="1" t="s">
        <v>50</v>
      </c>
      <c r="L81" s="1" t="s">
        <v>870</v>
      </c>
      <c r="N81" s="2" t="s">
        <v>871</v>
      </c>
      <c r="P81" s="1" t="s">
        <v>872</v>
      </c>
      <c r="Q81" s="1" t="s">
        <v>50</v>
      </c>
      <c r="R81" s="1" t="s">
        <v>50</v>
      </c>
      <c r="S81" s="1" t="s">
        <v>50</v>
      </c>
      <c r="T81" s="1" t="s">
        <v>53</v>
      </c>
      <c r="U81" s="1" t="s">
        <v>50</v>
      </c>
      <c r="V81" s="2" t="s">
        <v>50</v>
      </c>
      <c r="W81" s="2" t="s">
        <v>50</v>
      </c>
      <c r="X81" s="1" t="s">
        <v>50</v>
      </c>
      <c r="Y81" s="1" t="s">
        <v>50</v>
      </c>
      <c r="Z81" s="1" t="s">
        <v>861</v>
      </c>
      <c r="AA81" s="1" t="s">
        <v>593</v>
      </c>
      <c r="AD81" s="2" t="s">
        <v>873</v>
      </c>
      <c r="AF81" s="1" t="s">
        <v>874</v>
      </c>
      <c r="AJ81" s="1">
        <v>34</v>
      </c>
      <c r="AK81" s="1" t="s">
        <v>329</v>
      </c>
      <c r="AL81" s="1" t="s">
        <v>593</v>
      </c>
      <c r="AM81" s="1" t="s">
        <v>875</v>
      </c>
    </row>
    <row r="82" spans="1:39" x14ac:dyDescent="0.25">
      <c r="A82" s="1" t="s">
        <v>43</v>
      </c>
      <c r="B82" s="1" t="s">
        <v>876</v>
      </c>
      <c r="C82" s="1" t="s">
        <v>877</v>
      </c>
      <c r="D82" s="1" t="s">
        <v>46</v>
      </c>
      <c r="F82" s="1" t="s">
        <v>878</v>
      </c>
      <c r="G82" s="1" t="s">
        <v>879</v>
      </c>
      <c r="H82" s="1" t="s">
        <v>879</v>
      </c>
      <c r="I82" s="1" t="s">
        <v>880</v>
      </c>
      <c r="K82" s="1" t="s">
        <v>50</v>
      </c>
      <c r="L82" s="1" t="s">
        <v>881</v>
      </c>
      <c r="N82" s="2" t="s">
        <v>492</v>
      </c>
      <c r="P82" s="1" t="s">
        <v>882</v>
      </c>
      <c r="Q82" s="1" t="s">
        <v>50</v>
      </c>
      <c r="R82" s="1" t="s">
        <v>53</v>
      </c>
      <c r="S82" s="1" t="s">
        <v>50</v>
      </c>
      <c r="T82" s="1" t="s">
        <v>50</v>
      </c>
      <c r="U82" s="1" t="s">
        <v>50</v>
      </c>
      <c r="V82" s="2" t="s">
        <v>53</v>
      </c>
      <c r="W82" s="2" t="s">
        <v>50</v>
      </c>
      <c r="X82" s="1" t="s">
        <v>53</v>
      </c>
      <c r="Y82" s="1" t="s">
        <v>50</v>
      </c>
      <c r="Z82" s="1" t="s">
        <v>461</v>
      </c>
      <c r="AA82" s="1" t="s">
        <v>593</v>
      </c>
      <c r="AD82" s="2" t="s">
        <v>519</v>
      </c>
      <c r="AF82" s="1" t="s">
        <v>883</v>
      </c>
      <c r="AJ82" s="1">
        <v>7</v>
      </c>
      <c r="AK82" s="1" t="s">
        <v>883</v>
      </c>
      <c r="AL82" s="1" t="s">
        <v>593</v>
      </c>
      <c r="AM82" s="1" t="s">
        <v>884</v>
      </c>
    </row>
    <row r="83" spans="1:39" x14ac:dyDescent="0.25">
      <c r="A83" s="1" t="s">
        <v>43</v>
      </c>
      <c r="B83" s="1" t="s">
        <v>885</v>
      </c>
      <c r="C83" s="1" t="s">
        <v>886</v>
      </c>
      <c r="D83" s="1" t="s">
        <v>46</v>
      </c>
      <c r="F83" s="1" t="s">
        <v>887</v>
      </c>
      <c r="G83" s="1" t="s">
        <v>888</v>
      </c>
      <c r="H83" s="1" t="s">
        <v>889</v>
      </c>
      <c r="I83" s="1" t="s">
        <v>446</v>
      </c>
      <c r="K83" s="1" t="s">
        <v>50</v>
      </c>
      <c r="L83" s="1" t="s">
        <v>890</v>
      </c>
      <c r="N83" s="2" t="s">
        <v>891</v>
      </c>
      <c r="P83" s="1" t="s">
        <v>892</v>
      </c>
      <c r="Q83" s="1" t="s">
        <v>50</v>
      </c>
      <c r="R83" s="1" t="s">
        <v>50</v>
      </c>
      <c r="S83" s="1" t="s">
        <v>50</v>
      </c>
      <c r="T83" s="1" t="s">
        <v>50</v>
      </c>
      <c r="U83" s="1" t="s">
        <v>50</v>
      </c>
      <c r="V83" s="2" t="s">
        <v>50</v>
      </c>
      <c r="W83" s="2" t="s">
        <v>53</v>
      </c>
      <c r="X83" s="1" t="s">
        <v>50</v>
      </c>
      <c r="Y83" s="1" t="s">
        <v>50</v>
      </c>
      <c r="Z83" s="1" t="s">
        <v>124</v>
      </c>
      <c r="AA83" s="1" t="s">
        <v>893</v>
      </c>
      <c r="AD83" s="2" t="s">
        <v>894</v>
      </c>
      <c r="AF83" s="1" t="s">
        <v>895</v>
      </c>
      <c r="AJ83" s="1">
        <v>11</v>
      </c>
      <c r="AK83" s="1" t="s">
        <v>896</v>
      </c>
      <c r="AL83" s="1" t="s">
        <v>593</v>
      </c>
      <c r="AM83" s="1" t="s">
        <v>897</v>
      </c>
    </row>
    <row r="84" spans="1:39" x14ac:dyDescent="0.25">
      <c r="A84" s="1" t="s">
        <v>43</v>
      </c>
      <c r="B84" s="1" t="s">
        <v>898</v>
      </c>
      <c r="C84" s="1" t="s">
        <v>899</v>
      </c>
      <c r="D84" s="1" t="s">
        <v>46</v>
      </c>
      <c r="F84" s="1" t="s">
        <v>900</v>
      </c>
      <c r="G84" s="1" t="s">
        <v>901</v>
      </c>
      <c r="H84" s="1" t="s">
        <v>901</v>
      </c>
      <c r="I84" s="1" t="s">
        <v>577</v>
      </c>
      <c r="K84" s="1" t="s">
        <v>50</v>
      </c>
      <c r="L84" s="1" t="s">
        <v>902</v>
      </c>
      <c r="N84" s="2" t="s">
        <v>579</v>
      </c>
      <c r="P84" s="1" t="s">
        <v>903</v>
      </c>
      <c r="Q84" s="1" t="s">
        <v>50</v>
      </c>
      <c r="R84" s="1" t="s">
        <v>50</v>
      </c>
      <c r="S84" s="1" t="s">
        <v>50</v>
      </c>
      <c r="T84" s="1" t="s">
        <v>50</v>
      </c>
      <c r="U84" s="1" t="s">
        <v>50</v>
      </c>
      <c r="V84" s="2" t="s">
        <v>50</v>
      </c>
      <c r="W84" s="2" t="s">
        <v>50</v>
      </c>
      <c r="X84" s="1" t="s">
        <v>50</v>
      </c>
      <c r="Y84" s="1" t="s">
        <v>50</v>
      </c>
      <c r="Z84" s="1" t="s">
        <v>904</v>
      </c>
      <c r="AA84" s="1" t="s">
        <v>905</v>
      </c>
      <c r="AF84" s="1" t="s">
        <v>906</v>
      </c>
      <c r="AJ84" s="1">
        <v>28</v>
      </c>
      <c r="AK84" s="1" t="s">
        <v>907</v>
      </c>
      <c r="AL84" s="1" t="s">
        <v>593</v>
      </c>
      <c r="AM84" s="1" t="s">
        <v>908</v>
      </c>
    </row>
    <row r="85" spans="1:39" x14ac:dyDescent="0.25">
      <c r="A85" s="1" t="s">
        <v>43</v>
      </c>
      <c r="B85" s="1" t="s">
        <v>909</v>
      </c>
      <c r="C85" s="1" t="s">
        <v>910</v>
      </c>
      <c r="D85" s="1" t="s">
        <v>46</v>
      </c>
      <c r="F85" s="1" t="s">
        <v>911</v>
      </c>
      <c r="G85" s="1" t="s">
        <v>912</v>
      </c>
      <c r="H85" s="1" t="s">
        <v>913</v>
      </c>
      <c r="I85" s="1" t="s">
        <v>914</v>
      </c>
      <c r="K85" s="1" t="s">
        <v>50</v>
      </c>
      <c r="L85" s="1" t="s">
        <v>915</v>
      </c>
      <c r="N85" s="2" t="s">
        <v>161</v>
      </c>
      <c r="P85" s="1" t="s">
        <v>916</v>
      </c>
      <c r="Q85" s="1" t="s">
        <v>50</v>
      </c>
      <c r="R85" s="1" t="s">
        <v>53</v>
      </c>
      <c r="S85" s="1" t="s">
        <v>50</v>
      </c>
      <c r="T85" s="1" t="s">
        <v>50</v>
      </c>
      <c r="U85" s="1" t="s">
        <v>50</v>
      </c>
      <c r="V85" s="2" t="s">
        <v>50</v>
      </c>
      <c r="W85" s="2" t="s">
        <v>50</v>
      </c>
      <c r="X85" s="1" t="s">
        <v>50</v>
      </c>
      <c r="Y85" s="1" t="s">
        <v>50</v>
      </c>
      <c r="Z85" s="1" t="s">
        <v>917</v>
      </c>
      <c r="AA85" s="1" t="s">
        <v>593</v>
      </c>
      <c r="AD85" s="2" t="s">
        <v>918</v>
      </c>
      <c r="AF85" s="1" t="s">
        <v>919</v>
      </c>
      <c r="AJ85" s="1">
        <v>8</v>
      </c>
      <c r="AK85" s="1" t="s">
        <v>920</v>
      </c>
      <c r="AL85" s="1" t="s">
        <v>593</v>
      </c>
      <c r="AM85" s="1" t="s">
        <v>921</v>
      </c>
    </row>
    <row r="86" spans="1:39" x14ac:dyDescent="0.25">
      <c r="A86" s="1" t="s">
        <v>43</v>
      </c>
      <c r="B86" s="1" t="s">
        <v>922</v>
      </c>
      <c r="C86" s="1" t="s">
        <v>923</v>
      </c>
      <c r="D86" s="1" t="s">
        <v>46</v>
      </c>
      <c r="F86" s="1" t="s">
        <v>924</v>
      </c>
      <c r="G86" s="1" t="s">
        <v>925</v>
      </c>
      <c r="H86" s="1" t="s">
        <v>925</v>
      </c>
      <c r="I86" s="1" t="s">
        <v>926</v>
      </c>
      <c r="K86" s="1" t="s">
        <v>50</v>
      </c>
      <c r="L86" s="1" t="s">
        <v>927</v>
      </c>
      <c r="N86" s="2" t="s">
        <v>122</v>
      </c>
      <c r="P86" s="1" t="s">
        <v>928</v>
      </c>
      <c r="Q86" s="1" t="s">
        <v>50</v>
      </c>
      <c r="R86" s="1" t="s">
        <v>50</v>
      </c>
      <c r="S86" s="1" t="s">
        <v>50</v>
      </c>
      <c r="T86" s="1" t="s">
        <v>50</v>
      </c>
      <c r="U86" s="1" t="s">
        <v>50</v>
      </c>
      <c r="V86" s="2" t="s">
        <v>50</v>
      </c>
      <c r="W86" s="2" t="s">
        <v>50</v>
      </c>
      <c r="X86" s="1" t="s">
        <v>50</v>
      </c>
      <c r="Y86" s="1" t="s">
        <v>50</v>
      </c>
      <c r="Z86" s="1" t="s">
        <v>929</v>
      </c>
      <c r="AA86" s="1" t="s">
        <v>71</v>
      </c>
      <c r="AF86" s="1" t="s">
        <v>930</v>
      </c>
      <c r="AJ86" s="1">
        <v>47</v>
      </c>
      <c r="AK86" s="1" t="s">
        <v>283</v>
      </c>
      <c r="AL86" s="1" t="s">
        <v>593</v>
      </c>
      <c r="AM86" s="1" t="s">
        <v>931</v>
      </c>
    </row>
    <row r="87" spans="1:39" x14ac:dyDescent="0.25">
      <c r="A87" s="1" t="s">
        <v>43</v>
      </c>
      <c r="B87" s="1" t="s">
        <v>932</v>
      </c>
      <c r="C87" s="1" t="s">
        <v>933</v>
      </c>
      <c r="D87" s="1" t="s">
        <v>46</v>
      </c>
      <c r="F87" s="1" t="s">
        <v>934</v>
      </c>
      <c r="G87" s="1" t="s">
        <v>935</v>
      </c>
      <c r="H87" s="1" t="s">
        <v>935</v>
      </c>
      <c r="I87" s="1" t="s">
        <v>936</v>
      </c>
      <c r="K87" s="1" t="s">
        <v>50</v>
      </c>
      <c r="L87" s="1" t="s">
        <v>937</v>
      </c>
      <c r="N87" s="2" t="s">
        <v>938</v>
      </c>
      <c r="P87" s="1" t="s">
        <v>939</v>
      </c>
      <c r="Q87" s="1" t="s">
        <v>50</v>
      </c>
      <c r="R87" s="1" t="s">
        <v>50</v>
      </c>
      <c r="S87" s="1" t="s">
        <v>50</v>
      </c>
      <c r="T87" s="1" t="s">
        <v>50</v>
      </c>
      <c r="U87" s="1" t="s">
        <v>50</v>
      </c>
      <c r="V87" s="2" t="s">
        <v>50</v>
      </c>
      <c r="W87" s="2" t="s">
        <v>50</v>
      </c>
      <c r="X87" s="1" t="s">
        <v>50</v>
      </c>
      <c r="Y87" s="1" t="s">
        <v>50</v>
      </c>
      <c r="Z87" s="1" t="s">
        <v>940</v>
      </c>
      <c r="AA87" s="1" t="s">
        <v>271</v>
      </c>
      <c r="AD87" s="2" t="s">
        <v>941</v>
      </c>
      <c r="AF87" s="1" t="s">
        <v>942</v>
      </c>
      <c r="AJ87" s="1">
        <v>49</v>
      </c>
      <c r="AK87" s="1" t="s">
        <v>943</v>
      </c>
      <c r="AL87" s="1" t="s">
        <v>593</v>
      </c>
      <c r="AM87" s="1" t="s">
        <v>944</v>
      </c>
    </row>
    <row r="88" spans="1:39" x14ac:dyDescent="0.25">
      <c r="A88" s="1" t="s">
        <v>43</v>
      </c>
      <c r="B88" s="1" t="s">
        <v>945</v>
      </c>
      <c r="C88" s="1" t="s">
        <v>946</v>
      </c>
      <c r="D88" s="1" t="s">
        <v>46</v>
      </c>
      <c r="F88" s="1" t="s">
        <v>947</v>
      </c>
      <c r="G88" s="1" t="s">
        <v>948</v>
      </c>
      <c r="H88" s="1" t="s">
        <v>948</v>
      </c>
      <c r="I88" s="1" t="s">
        <v>949</v>
      </c>
      <c r="K88" s="1" t="s">
        <v>50</v>
      </c>
      <c r="L88" s="1" t="s">
        <v>950</v>
      </c>
      <c r="N88" s="2" t="s">
        <v>951</v>
      </c>
      <c r="P88" s="1" t="s">
        <v>952</v>
      </c>
      <c r="Q88" s="1" t="s">
        <v>50</v>
      </c>
      <c r="R88" s="1" t="s">
        <v>53</v>
      </c>
      <c r="S88" s="1" t="s">
        <v>50</v>
      </c>
      <c r="T88" s="1" t="s">
        <v>50</v>
      </c>
      <c r="U88" s="1" t="s">
        <v>50</v>
      </c>
      <c r="V88" s="2" t="s">
        <v>50</v>
      </c>
      <c r="W88" s="2" t="s">
        <v>50</v>
      </c>
      <c r="X88" s="1" t="s">
        <v>50</v>
      </c>
      <c r="Y88" s="1" t="s">
        <v>50</v>
      </c>
      <c r="Z88" s="1" t="s">
        <v>953</v>
      </c>
      <c r="AA88" s="1" t="s">
        <v>507</v>
      </c>
      <c r="AD88" s="2" t="s">
        <v>954</v>
      </c>
      <c r="AF88" s="1" t="s">
        <v>955</v>
      </c>
      <c r="AJ88" s="1">
        <v>5</v>
      </c>
      <c r="AK88" s="1" t="s">
        <v>956</v>
      </c>
      <c r="AL88" s="1" t="s">
        <v>593</v>
      </c>
      <c r="AM88" s="1" t="s">
        <v>957</v>
      </c>
    </row>
    <row r="89" spans="1:39" x14ac:dyDescent="0.25">
      <c r="A89" s="1" t="s">
        <v>43</v>
      </c>
      <c r="B89" s="1" t="s">
        <v>958</v>
      </c>
      <c r="C89" s="1" t="s">
        <v>959</v>
      </c>
      <c r="D89" s="1" t="s">
        <v>46</v>
      </c>
      <c r="F89" s="1" t="s">
        <v>934</v>
      </c>
      <c r="G89" s="1" t="s">
        <v>935</v>
      </c>
      <c r="H89" s="1" t="s">
        <v>935</v>
      </c>
      <c r="I89" s="1" t="s">
        <v>936</v>
      </c>
      <c r="K89" s="1" t="s">
        <v>50</v>
      </c>
      <c r="L89" s="1" t="s">
        <v>937</v>
      </c>
      <c r="N89" s="2" t="s">
        <v>938</v>
      </c>
      <c r="P89" s="1" t="s">
        <v>960</v>
      </c>
      <c r="Q89" s="1" t="s">
        <v>50</v>
      </c>
      <c r="R89" s="1" t="s">
        <v>50</v>
      </c>
      <c r="S89" s="1" t="s">
        <v>50</v>
      </c>
      <c r="T89" s="1" t="s">
        <v>50</v>
      </c>
      <c r="U89" s="1" t="s">
        <v>50</v>
      </c>
      <c r="V89" s="2" t="s">
        <v>50</v>
      </c>
      <c r="W89" s="2" t="s">
        <v>50</v>
      </c>
      <c r="X89" s="1" t="s">
        <v>50</v>
      </c>
      <c r="Y89" s="1" t="s">
        <v>50</v>
      </c>
      <c r="Z89" s="1" t="s">
        <v>940</v>
      </c>
      <c r="AA89" s="1" t="s">
        <v>271</v>
      </c>
      <c r="AD89" s="2" t="s">
        <v>961</v>
      </c>
      <c r="AF89" s="1" t="s">
        <v>942</v>
      </c>
      <c r="AJ89" s="1">
        <v>55</v>
      </c>
      <c r="AK89" s="1" t="s">
        <v>521</v>
      </c>
      <c r="AL89" s="1" t="s">
        <v>593</v>
      </c>
      <c r="AM89" s="1" t="s">
        <v>962</v>
      </c>
    </row>
    <row r="90" spans="1:39" x14ac:dyDescent="0.25">
      <c r="A90" s="1" t="s">
        <v>43</v>
      </c>
      <c r="B90" s="1" t="s">
        <v>963</v>
      </c>
      <c r="C90" s="1" t="s">
        <v>964</v>
      </c>
      <c r="D90" s="1" t="s">
        <v>46</v>
      </c>
      <c r="F90" s="1" t="s">
        <v>934</v>
      </c>
      <c r="G90" s="1" t="s">
        <v>935</v>
      </c>
      <c r="H90" s="1" t="s">
        <v>935</v>
      </c>
      <c r="I90" s="1" t="s">
        <v>936</v>
      </c>
      <c r="K90" s="1" t="s">
        <v>50</v>
      </c>
      <c r="L90" s="1" t="s">
        <v>937</v>
      </c>
      <c r="N90" s="2" t="s">
        <v>938</v>
      </c>
      <c r="P90" s="1" t="s">
        <v>965</v>
      </c>
      <c r="Q90" s="1" t="s">
        <v>50</v>
      </c>
      <c r="R90" s="1" t="s">
        <v>50</v>
      </c>
      <c r="S90" s="1" t="s">
        <v>50</v>
      </c>
      <c r="T90" s="1" t="s">
        <v>50</v>
      </c>
      <c r="U90" s="1" t="s">
        <v>50</v>
      </c>
      <c r="V90" s="2" t="s">
        <v>50</v>
      </c>
      <c r="W90" s="2" t="s">
        <v>50</v>
      </c>
      <c r="X90" s="1" t="s">
        <v>50</v>
      </c>
      <c r="Y90" s="1" t="s">
        <v>50</v>
      </c>
      <c r="Z90" s="1" t="s">
        <v>940</v>
      </c>
      <c r="AA90" s="1" t="s">
        <v>271</v>
      </c>
      <c r="AD90" s="2" t="s">
        <v>941</v>
      </c>
      <c r="AF90" s="1" t="s">
        <v>942</v>
      </c>
      <c r="AJ90" s="1">
        <v>53</v>
      </c>
      <c r="AK90" s="1" t="s">
        <v>521</v>
      </c>
      <c r="AL90" s="1" t="s">
        <v>593</v>
      </c>
      <c r="AM90" s="1" t="s">
        <v>966</v>
      </c>
    </row>
    <row r="91" spans="1:39" x14ac:dyDescent="0.25">
      <c r="A91" s="1" t="s">
        <v>43</v>
      </c>
      <c r="B91" s="1" t="s">
        <v>967</v>
      </c>
      <c r="C91" s="1" t="s">
        <v>968</v>
      </c>
      <c r="D91" s="1" t="s">
        <v>46</v>
      </c>
      <c r="F91" s="1" t="s">
        <v>969</v>
      </c>
      <c r="G91" s="1" t="s">
        <v>970</v>
      </c>
      <c r="H91" s="1" t="s">
        <v>970</v>
      </c>
      <c r="I91" s="1" t="s">
        <v>971</v>
      </c>
      <c r="K91" s="1" t="s">
        <v>50</v>
      </c>
      <c r="L91" s="1" t="s">
        <v>972</v>
      </c>
      <c r="N91" s="2" t="s">
        <v>973</v>
      </c>
      <c r="P91" s="1" t="s">
        <v>974</v>
      </c>
      <c r="Q91" s="1" t="s">
        <v>50</v>
      </c>
      <c r="R91" s="1" t="s">
        <v>50</v>
      </c>
      <c r="S91" s="1" t="s">
        <v>50</v>
      </c>
      <c r="T91" s="1" t="s">
        <v>50</v>
      </c>
      <c r="U91" s="1" t="s">
        <v>50</v>
      </c>
      <c r="V91" s="2" t="s">
        <v>50</v>
      </c>
      <c r="W91" s="2" t="s">
        <v>50</v>
      </c>
      <c r="X91" s="1" t="s">
        <v>50</v>
      </c>
      <c r="Y91" s="1" t="s">
        <v>50</v>
      </c>
      <c r="Z91" s="1" t="s">
        <v>975</v>
      </c>
      <c r="AA91" s="1" t="s">
        <v>976</v>
      </c>
      <c r="AD91" s="2" t="s">
        <v>977</v>
      </c>
      <c r="AF91" s="1" t="s">
        <v>978</v>
      </c>
      <c r="AJ91" s="1">
        <v>21</v>
      </c>
      <c r="AK91" s="1" t="s">
        <v>979</v>
      </c>
      <c r="AL91" s="1" t="s">
        <v>593</v>
      </c>
      <c r="AM91" s="1" t="s">
        <v>980</v>
      </c>
    </row>
    <row r="92" spans="1:39" x14ac:dyDescent="0.25">
      <c r="A92" s="1" t="s">
        <v>43</v>
      </c>
      <c r="B92" s="1" t="s">
        <v>981</v>
      </c>
      <c r="C92" s="1" t="s">
        <v>982</v>
      </c>
      <c r="D92" s="1" t="s">
        <v>46</v>
      </c>
      <c r="F92" s="1" t="s">
        <v>983</v>
      </c>
      <c r="G92" s="1" t="s">
        <v>727</v>
      </c>
      <c r="H92" s="1" t="s">
        <v>727</v>
      </c>
      <c r="I92" s="1" t="s">
        <v>984</v>
      </c>
      <c r="K92" s="1" t="s">
        <v>50</v>
      </c>
      <c r="L92" s="1" t="s">
        <v>729</v>
      </c>
      <c r="N92" s="2" t="s">
        <v>730</v>
      </c>
      <c r="P92" s="1" t="s">
        <v>985</v>
      </c>
      <c r="Q92" s="1" t="s">
        <v>50</v>
      </c>
      <c r="R92" s="1" t="s">
        <v>50</v>
      </c>
      <c r="S92" s="1" t="s">
        <v>50</v>
      </c>
      <c r="T92" s="1" t="s">
        <v>53</v>
      </c>
      <c r="U92" s="1" t="s">
        <v>50</v>
      </c>
      <c r="V92" s="2" t="s">
        <v>50</v>
      </c>
      <c r="W92" s="2" t="s">
        <v>50</v>
      </c>
      <c r="X92" s="1" t="s">
        <v>50</v>
      </c>
      <c r="Y92" s="1" t="s">
        <v>50</v>
      </c>
      <c r="Z92" s="1" t="s">
        <v>986</v>
      </c>
      <c r="AA92" s="1" t="s">
        <v>507</v>
      </c>
      <c r="AD92" s="2" t="s">
        <v>733</v>
      </c>
      <c r="AF92" s="1" t="s">
        <v>734</v>
      </c>
      <c r="AJ92" s="1">
        <v>1</v>
      </c>
      <c r="AK92" s="1" t="s">
        <v>735</v>
      </c>
      <c r="AL92" s="1" t="s">
        <v>593</v>
      </c>
      <c r="AM92" s="1" t="s">
        <v>987</v>
      </c>
    </row>
    <row r="93" spans="1:39" x14ac:dyDescent="0.25">
      <c r="A93" s="1" t="s">
        <v>43</v>
      </c>
      <c r="B93" s="1" t="s">
        <v>988</v>
      </c>
      <c r="C93" s="1" t="s">
        <v>989</v>
      </c>
      <c r="D93" s="1" t="s">
        <v>46</v>
      </c>
      <c r="F93" s="1" t="s">
        <v>990</v>
      </c>
      <c r="G93" s="1" t="s">
        <v>991</v>
      </c>
      <c r="H93" s="1" t="s">
        <v>991</v>
      </c>
      <c r="I93" s="1" t="s">
        <v>992</v>
      </c>
      <c r="K93" s="1" t="s">
        <v>50</v>
      </c>
      <c r="L93" s="1" t="s">
        <v>993</v>
      </c>
      <c r="N93" s="2" t="s">
        <v>994</v>
      </c>
      <c r="P93" s="1" t="s">
        <v>995</v>
      </c>
      <c r="Q93" s="1" t="s">
        <v>50</v>
      </c>
      <c r="R93" s="1" t="s">
        <v>53</v>
      </c>
      <c r="S93" s="1" t="s">
        <v>50</v>
      </c>
      <c r="T93" s="1" t="s">
        <v>50</v>
      </c>
      <c r="U93" s="1" t="s">
        <v>50</v>
      </c>
      <c r="V93" s="2" t="s">
        <v>50</v>
      </c>
      <c r="W93" s="2" t="s">
        <v>50</v>
      </c>
      <c r="X93" s="1" t="s">
        <v>53</v>
      </c>
      <c r="Y93" s="1" t="s">
        <v>50</v>
      </c>
      <c r="Z93" s="1" t="s">
        <v>996</v>
      </c>
      <c r="AA93" s="1" t="s">
        <v>710</v>
      </c>
      <c r="AD93" s="2" t="s">
        <v>918</v>
      </c>
      <c r="AF93" s="1" t="s">
        <v>997</v>
      </c>
      <c r="AJ93" s="1">
        <v>6</v>
      </c>
      <c r="AK93" s="1" t="s">
        <v>998</v>
      </c>
      <c r="AL93" s="1" t="s">
        <v>439</v>
      </c>
      <c r="AM93" s="1" t="s">
        <v>999</v>
      </c>
    </row>
    <row r="94" spans="1:39" x14ac:dyDescent="0.25">
      <c r="A94" s="1" t="s">
        <v>43</v>
      </c>
      <c r="B94" s="1" t="s">
        <v>1000</v>
      </c>
      <c r="C94" s="1" t="s">
        <v>1001</v>
      </c>
      <c r="D94" s="1" t="s">
        <v>46</v>
      </c>
      <c r="F94" s="1" t="s">
        <v>1002</v>
      </c>
      <c r="G94" s="1" t="s">
        <v>1003</v>
      </c>
      <c r="H94" s="1" t="s">
        <v>1003</v>
      </c>
      <c r="I94" s="1" t="s">
        <v>1004</v>
      </c>
      <c r="K94" s="1" t="s">
        <v>50</v>
      </c>
      <c r="L94" s="1" t="s">
        <v>993</v>
      </c>
      <c r="N94" s="2" t="s">
        <v>387</v>
      </c>
      <c r="P94" s="1" t="s">
        <v>1005</v>
      </c>
      <c r="Q94" s="1" t="s">
        <v>50</v>
      </c>
      <c r="R94" s="1" t="s">
        <v>50</v>
      </c>
      <c r="S94" s="1" t="s">
        <v>50</v>
      </c>
      <c r="T94" s="1" t="s">
        <v>50</v>
      </c>
      <c r="U94" s="1" t="s">
        <v>50</v>
      </c>
      <c r="V94" s="2" t="s">
        <v>50</v>
      </c>
      <c r="W94" s="2" t="s">
        <v>50</v>
      </c>
      <c r="X94" s="1" t="s">
        <v>53</v>
      </c>
      <c r="Y94" s="1" t="s">
        <v>50</v>
      </c>
      <c r="Z94" s="1" t="s">
        <v>1006</v>
      </c>
      <c r="AA94" s="1" t="s">
        <v>710</v>
      </c>
      <c r="AD94" s="2" t="s">
        <v>378</v>
      </c>
      <c r="AF94" s="1" t="s">
        <v>125</v>
      </c>
      <c r="AJ94" s="1">
        <v>20</v>
      </c>
      <c r="AK94" s="1" t="s">
        <v>1007</v>
      </c>
      <c r="AL94" s="1" t="s">
        <v>439</v>
      </c>
      <c r="AM94" s="1" t="s">
        <v>1008</v>
      </c>
    </row>
    <row r="95" spans="1:39" x14ac:dyDescent="0.25">
      <c r="A95" s="1" t="s">
        <v>43</v>
      </c>
      <c r="B95" s="1" t="s">
        <v>1009</v>
      </c>
      <c r="C95" s="1" t="s">
        <v>1010</v>
      </c>
      <c r="D95" s="1" t="s">
        <v>46</v>
      </c>
      <c r="F95" s="1" t="s">
        <v>1011</v>
      </c>
      <c r="G95" s="1" t="s">
        <v>1012</v>
      </c>
      <c r="H95" s="1" t="s">
        <v>1012</v>
      </c>
      <c r="I95" s="1" t="s">
        <v>577</v>
      </c>
      <c r="K95" s="1" t="s">
        <v>50</v>
      </c>
      <c r="L95" s="1" t="s">
        <v>1013</v>
      </c>
      <c r="N95" s="2" t="s">
        <v>360</v>
      </c>
      <c r="P95" s="1" t="s">
        <v>1014</v>
      </c>
      <c r="Q95" s="1" t="s">
        <v>50</v>
      </c>
      <c r="R95" s="1" t="s">
        <v>53</v>
      </c>
      <c r="S95" s="1" t="s">
        <v>50</v>
      </c>
      <c r="T95" s="1" t="s">
        <v>50</v>
      </c>
      <c r="U95" s="1" t="s">
        <v>50</v>
      </c>
      <c r="V95" s="2" t="s">
        <v>50</v>
      </c>
      <c r="W95" s="2" t="s">
        <v>50</v>
      </c>
      <c r="X95" s="1" t="s">
        <v>50</v>
      </c>
      <c r="Y95" s="1" t="s">
        <v>50</v>
      </c>
      <c r="Z95" s="1" t="s">
        <v>314</v>
      </c>
      <c r="AA95" s="1" t="s">
        <v>769</v>
      </c>
      <c r="AD95" s="2" t="s">
        <v>1015</v>
      </c>
      <c r="AJ95" s="1">
        <v>3</v>
      </c>
      <c r="AK95" s="1" t="s">
        <v>1016</v>
      </c>
      <c r="AL95" s="1" t="s">
        <v>439</v>
      </c>
      <c r="AM95" s="1" t="s">
        <v>1017</v>
      </c>
    </row>
    <row r="96" spans="1:39" x14ac:dyDescent="0.25">
      <c r="A96" s="1" t="s">
        <v>43</v>
      </c>
      <c r="B96" s="1" t="s">
        <v>1018</v>
      </c>
      <c r="C96" s="1" t="s">
        <v>1019</v>
      </c>
      <c r="D96" s="1" t="s">
        <v>46</v>
      </c>
      <c r="F96" s="1" t="s">
        <v>1020</v>
      </c>
      <c r="G96" s="1" t="s">
        <v>1021</v>
      </c>
      <c r="H96" s="1" t="s">
        <v>1021</v>
      </c>
      <c r="I96" s="1" t="s">
        <v>435</v>
      </c>
      <c r="K96" s="1" t="s">
        <v>50</v>
      </c>
      <c r="L96" s="1" t="s">
        <v>1022</v>
      </c>
      <c r="N96" s="2" t="s">
        <v>312</v>
      </c>
      <c r="P96" s="1" t="s">
        <v>1023</v>
      </c>
      <c r="Q96" s="1" t="s">
        <v>50</v>
      </c>
      <c r="R96" s="1" t="s">
        <v>50</v>
      </c>
      <c r="S96" s="1" t="s">
        <v>50</v>
      </c>
      <c r="T96" s="1" t="s">
        <v>50</v>
      </c>
      <c r="U96" s="1" t="s">
        <v>50</v>
      </c>
      <c r="V96" s="2" t="s">
        <v>50</v>
      </c>
      <c r="W96" s="2" t="s">
        <v>50</v>
      </c>
      <c r="X96" s="1" t="s">
        <v>50</v>
      </c>
      <c r="Y96" s="1" t="s">
        <v>50</v>
      </c>
      <c r="Z96" s="1" t="s">
        <v>1024</v>
      </c>
      <c r="AA96" s="1" t="s">
        <v>271</v>
      </c>
      <c r="AF96" s="1" t="s">
        <v>1025</v>
      </c>
      <c r="AJ96" s="1">
        <v>47</v>
      </c>
      <c r="AK96" s="1" t="s">
        <v>1026</v>
      </c>
      <c r="AL96" s="1" t="s">
        <v>439</v>
      </c>
      <c r="AM96" s="1" t="s">
        <v>1027</v>
      </c>
    </row>
    <row r="97" spans="1:39" x14ac:dyDescent="0.25">
      <c r="A97" s="1" t="s">
        <v>43</v>
      </c>
      <c r="B97" s="1" t="s">
        <v>1028</v>
      </c>
      <c r="C97" s="1" t="s">
        <v>1029</v>
      </c>
      <c r="D97" s="1" t="s">
        <v>46</v>
      </c>
      <c r="G97" s="1" t="s">
        <v>1030</v>
      </c>
      <c r="H97" s="1" t="s">
        <v>1031</v>
      </c>
      <c r="I97" s="1" t="s">
        <v>1032</v>
      </c>
      <c r="K97" s="1" t="s">
        <v>50</v>
      </c>
      <c r="L97" s="1" t="s">
        <v>1033</v>
      </c>
      <c r="N97" s="2" t="s">
        <v>122</v>
      </c>
      <c r="P97" s="1" t="s">
        <v>1034</v>
      </c>
      <c r="Q97" s="1" t="s">
        <v>50</v>
      </c>
      <c r="R97" s="1" t="s">
        <v>53</v>
      </c>
      <c r="S97" s="1" t="s">
        <v>50</v>
      </c>
      <c r="T97" s="1" t="s">
        <v>50</v>
      </c>
      <c r="U97" s="1" t="s">
        <v>50</v>
      </c>
      <c r="V97" s="2" t="s">
        <v>50</v>
      </c>
      <c r="W97" s="2" t="s">
        <v>50</v>
      </c>
      <c r="X97" s="1" t="s">
        <v>50</v>
      </c>
      <c r="Y97" s="1" t="s">
        <v>50</v>
      </c>
      <c r="Z97" s="1" t="s">
        <v>1035</v>
      </c>
      <c r="AD97" s="2" t="s">
        <v>175</v>
      </c>
      <c r="AF97" s="1" t="s">
        <v>339</v>
      </c>
      <c r="AK97" s="1" t="s">
        <v>176</v>
      </c>
      <c r="AL97" s="1" t="s">
        <v>439</v>
      </c>
      <c r="AM97" s="1" t="s">
        <v>1036</v>
      </c>
    </row>
    <row r="98" spans="1:39" x14ac:dyDescent="0.25">
      <c r="A98" s="1" t="s">
        <v>43</v>
      </c>
      <c r="B98" s="1" t="s">
        <v>1037</v>
      </c>
      <c r="C98" s="1" t="s">
        <v>1038</v>
      </c>
      <c r="D98" s="1" t="s">
        <v>46</v>
      </c>
      <c r="F98" s="1" t="s">
        <v>1039</v>
      </c>
      <c r="G98" s="1" t="s">
        <v>717</v>
      </c>
      <c r="H98" s="1" t="s">
        <v>1040</v>
      </c>
      <c r="I98" s="1" t="s">
        <v>719</v>
      </c>
      <c r="K98" s="1" t="s">
        <v>50</v>
      </c>
      <c r="L98" s="1" t="s">
        <v>720</v>
      </c>
      <c r="N98" s="2" t="s">
        <v>660</v>
      </c>
      <c r="P98" s="1" t="s">
        <v>1041</v>
      </c>
      <c r="Q98" s="1" t="s">
        <v>50</v>
      </c>
      <c r="R98" s="1" t="s">
        <v>53</v>
      </c>
      <c r="S98" s="1" t="s">
        <v>50</v>
      </c>
      <c r="T98" s="1" t="s">
        <v>50</v>
      </c>
      <c r="U98" s="1" t="s">
        <v>50</v>
      </c>
      <c r="V98" s="2" t="s">
        <v>50</v>
      </c>
      <c r="W98" s="2" t="s">
        <v>50</v>
      </c>
      <c r="X98" s="1" t="s">
        <v>50</v>
      </c>
      <c r="Y98" s="1" t="s">
        <v>50</v>
      </c>
      <c r="Z98" s="1" t="s">
        <v>1042</v>
      </c>
      <c r="AA98" s="1" t="s">
        <v>1043</v>
      </c>
      <c r="AD98" s="2" t="s">
        <v>1044</v>
      </c>
      <c r="AF98" s="1" t="s">
        <v>1044</v>
      </c>
      <c r="AJ98" s="1">
        <v>57</v>
      </c>
      <c r="AK98" s="1" t="s">
        <v>1045</v>
      </c>
      <c r="AL98" s="1" t="s">
        <v>439</v>
      </c>
      <c r="AM98" s="1" t="s">
        <v>1046</v>
      </c>
    </row>
    <row r="99" spans="1:39" x14ac:dyDescent="0.25">
      <c r="A99" s="1" t="s">
        <v>43</v>
      </c>
      <c r="B99" s="1" t="s">
        <v>1047</v>
      </c>
      <c r="C99" s="1" t="s">
        <v>1048</v>
      </c>
      <c r="D99" s="1" t="s">
        <v>46</v>
      </c>
      <c r="F99" s="1" t="s">
        <v>1049</v>
      </c>
      <c r="G99" s="1" t="s">
        <v>717</v>
      </c>
      <c r="H99" s="1" t="s">
        <v>1050</v>
      </c>
      <c r="I99" s="1" t="s">
        <v>719</v>
      </c>
      <c r="K99" s="1" t="s">
        <v>50</v>
      </c>
      <c r="L99" s="1" t="s">
        <v>720</v>
      </c>
      <c r="N99" s="2" t="s">
        <v>660</v>
      </c>
      <c r="P99" s="1" t="s">
        <v>1051</v>
      </c>
      <c r="Q99" s="1" t="s">
        <v>50</v>
      </c>
      <c r="R99" s="1" t="s">
        <v>53</v>
      </c>
      <c r="S99" s="1" t="s">
        <v>50</v>
      </c>
      <c r="T99" s="1" t="s">
        <v>50</v>
      </c>
      <c r="U99" s="1" t="s">
        <v>50</v>
      </c>
      <c r="V99" s="2" t="s">
        <v>50</v>
      </c>
      <c r="W99" s="2" t="s">
        <v>50</v>
      </c>
      <c r="X99" s="1" t="s">
        <v>50</v>
      </c>
      <c r="Y99" s="1" t="s">
        <v>50</v>
      </c>
      <c r="Z99" s="1" t="s">
        <v>722</v>
      </c>
      <c r="AA99" s="1" t="s">
        <v>1052</v>
      </c>
      <c r="AD99" s="2" t="s">
        <v>1053</v>
      </c>
      <c r="AF99" s="1" t="s">
        <v>757</v>
      </c>
      <c r="AJ99" s="1">
        <v>61</v>
      </c>
      <c r="AK99" s="1" t="s">
        <v>1054</v>
      </c>
      <c r="AL99" s="1" t="s">
        <v>439</v>
      </c>
      <c r="AM99" s="1" t="s">
        <v>1055</v>
      </c>
    </row>
    <row r="100" spans="1:39" x14ac:dyDescent="0.25">
      <c r="A100" s="1" t="s">
        <v>43</v>
      </c>
      <c r="B100" s="1" t="s">
        <v>1056</v>
      </c>
      <c r="C100" s="1" t="s">
        <v>1057</v>
      </c>
      <c r="D100" s="1" t="s">
        <v>46</v>
      </c>
      <c r="F100" s="1" t="s">
        <v>1058</v>
      </c>
      <c r="G100" s="1" t="s">
        <v>1059</v>
      </c>
      <c r="H100" s="1" t="s">
        <v>1059</v>
      </c>
      <c r="I100" s="1" t="s">
        <v>753</v>
      </c>
      <c r="K100" s="1" t="s">
        <v>50</v>
      </c>
      <c r="L100" s="1" t="s">
        <v>1060</v>
      </c>
      <c r="N100" s="2" t="s">
        <v>108</v>
      </c>
      <c r="P100" s="1" t="s">
        <v>1061</v>
      </c>
      <c r="Q100" s="1" t="s">
        <v>50</v>
      </c>
      <c r="R100" s="1" t="s">
        <v>50</v>
      </c>
      <c r="S100" s="1" t="s">
        <v>50</v>
      </c>
      <c r="T100" s="1" t="s">
        <v>50</v>
      </c>
      <c r="U100" s="1" t="s">
        <v>50</v>
      </c>
      <c r="V100" s="2" t="s">
        <v>50</v>
      </c>
      <c r="W100" s="2" t="s">
        <v>50</v>
      </c>
      <c r="X100" s="1" t="s">
        <v>50</v>
      </c>
      <c r="Y100" s="1" t="s">
        <v>50</v>
      </c>
      <c r="Z100" s="1" t="s">
        <v>1062</v>
      </c>
      <c r="AA100" s="1" t="s">
        <v>710</v>
      </c>
      <c r="AD100" s="2" t="s">
        <v>1063</v>
      </c>
      <c r="AF100" s="1" t="s">
        <v>1064</v>
      </c>
      <c r="AJ100" s="1">
        <v>9</v>
      </c>
      <c r="AK100" s="1" t="s">
        <v>1065</v>
      </c>
      <c r="AL100" s="1" t="s">
        <v>439</v>
      </c>
      <c r="AM100" s="1" t="s">
        <v>1066</v>
      </c>
    </row>
    <row r="101" spans="1:39" x14ac:dyDescent="0.25">
      <c r="A101" s="1" t="s">
        <v>43</v>
      </c>
      <c r="B101" s="1" t="s">
        <v>1067</v>
      </c>
      <c r="C101" s="1" t="s">
        <v>1068</v>
      </c>
      <c r="D101" s="1" t="s">
        <v>46</v>
      </c>
      <c r="F101" s="1" t="s">
        <v>1069</v>
      </c>
      <c r="G101" s="1" t="s">
        <v>1070</v>
      </c>
      <c r="H101" s="1" t="s">
        <v>1070</v>
      </c>
      <c r="I101" s="1" t="s">
        <v>753</v>
      </c>
      <c r="K101" s="1" t="s">
        <v>50</v>
      </c>
      <c r="L101" s="1" t="s">
        <v>107</v>
      </c>
      <c r="N101" s="2" t="s">
        <v>108</v>
      </c>
      <c r="P101" s="1" t="s">
        <v>1071</v>
      </c>
      <c r="Q101" s="1" t="s">
        <v>50</v>
      </c>
      <c r="R101" s="1" t="s">
        <v>50</v>
      </c>
      <c r="S101" s="1" t="s">
        <v>50</v>
      </c>
      <c r="T101" s="1" t="s">
        <v>50</v>
      </c>
      <c r="U101" s="1" t="s">
        <v>50</v>
      </c>
      <c r="V101" s="2" t="s">
        <v>50</v>
      </c>
      <c r="W101" s="2" t="s">
        <v>50</v>
      </c>
      <c r="X101" s="1" t="s">
        <v>50</v>
      </c>
      <c r="Y101" s="1" t="s">
        <v>50</v>
      </c>
      <c r="Z101" s="1" t="s">
        <v>1062</v>
      </c>
      <c r="AA101" s="1" t="s">
        <v>710</v>
      </c>
      <c r="AD101" s="2" t="s">
        <v>1063</v>
      </c>
      <c r="AF101" s="1" t="s">
        <v>1072</v>
      </c>
      <c r="AJ101" s="1">
        <v>10</v>
      </c>
      <c r="AK101" s="1" t="s">
        <v>1065</v>
      </c>
      <c r="AL101" s="1" t="s">
        <v>439</v>
      </c>
      <c r="AM101" s="1" t="s">
        <v>1073</v>
      </c>
    </row>
    <row r="102" spans="1:39" x14ac:dyDescent="0.25">
      <c r="A102" s="1" t="s">
        <v>43</v>
      </c>
      <c r="B102" s="1" t="s">
        <v>1074</v>
      </c>
      <c r="C102" s="1" t="s">
        <v>1075</v>
      </c>
      <c r="D102" s="1" t="s">
        <v>46</v>
      </c>
      <c r="F102" s="1" t="s">
        <v>1076</v>
      </c>
      <c r="G102" s="1" t="s">
        <v>1077</v>
      </c>
      <c r="H102" s="1" t="s">
        <v>1078</v>
      </c>
      <c r="I102" s="1" t="s">
        <v>1032</v>
      </c>
      <c r="K102" s="1" t="s">
        <v>50</v>
      </c>
      <c r="L102" s="1" t="s">
        <v>1079</v>
      </c>
      <c r="N102" s="2" t="s">
        <v>122</v>
      </c>
      <c r="P102" s="1" t="s">
        <v>1080</v>
      </c>
      <c r="Q102" s="1" t="s">
        <v>50</v>
      </c>
      <c r="R102" s="1" t="s">
        <v>53</v>
      </c>
      <c r="S102" s="1" t="s">
        <v>50</v>
      </c>
      <c r="T102" s="1" t="s">
        <v>50</v>
      </c>
      <c r="U102" s="1" t="s">
        <v>50</v>
      </c>
      <c r="V102" s="2" t="s">
        <v>50</v>
      </c>
      <c r="W102" s="2" t="s">
        <v>50</v>
      </c>
      <c r="X102" s="1" t="s">
        <v>50</v>
      </c>
      <c r="Y102" s="1" t="s">
        <v>50</v>
      </c>
      <c r="Z102" s="1" t="s">
        <v>929</v>
      </c>
      <c r="AA102" s="1" t="s">
        <v>769</v>
      </c>
      <c r="AD102" s="2" t="s">
        <v>1081</v>
      </c>
      <c r="AF102" s="1" t="s">
        <v>1082</v>
      </c>
      <c r="AJ102" s="1">
        <v>17</v>
      </c>
      <c r="AK102" s="1" t="s">
        <v>1083</v>
      </c>
      <c r="AL102" s="1" t="s">
        <v>439</v>
      </c>
      <c r="AM102" s="1" t="s">
        <v>1084</v>
      </c>
    </row>
    <row r="103" spans="1:39" x14ac:dyDescent="0.25">
      <c r="A103" s="1" t="s">
        <v>43</v>
      </c>
      <c r="B103" s="1" t="s">
        <v>1085</v>
      </c>
      <c r="C103" s="1" t="s">
        <v>1086</v>
      </c>
      <c r="D103" s="1" t="s">
        <v>46</v>
      </c>
      <c r="F103" s="1" t="s">
        <v>1087</v>
      </c>
      <c r="G103" s="1" t="s">
        <v>1088</v>
      </c>
      <c r="H103" s="1" t="s">
        <v>1088</v>
      </c>
      <c r="I103" s="1" t="s">
        <v>1089</v>
      </c>
      <c r="K103" s="1" t="s">
        <v>50</v>
      </c>
      <c r="L103" s="1" t="s">
        <v>1090</v>
      </c>
      <c r="N103" s="2" t="s">
        <v>122</v>
      </c>
      <c r="P103" s="1" t="s">
        <v>1091</v>
      </c>
      <c r="Q103" s="1" t="s">
        <v>50</v>
      </c>
      <c r="R103" s="1" t="s">
        <v>50</v>
      </c>
      <c r="S103" s="1" t="s">
        <v>50</v>
      </c>
      <c r="T103" s="1" t="s">
        <v>50</v>
      </c>
      <c r="U103" s="1" t="s">
        <v>50</v>
      </c>
      <c r="V103" s="2" t="s">
        <v>50</v>
      </c>
      <c r="W103" s="2" t="s">
        <v>50</v>
      </c>
      <c r="X103" s="1" t="s">
        <v>53</v>
      </c>
      <c r="Y103" s="1" t="s">
        <v>50</v>
      </c>
      <c r="Z103" s="1" t="s">
        <v>1092</v>
      </c>
      <c r="AA103" s="1" t="s">
        <v>710</v>
      </c>
      <c r="AD103" s="2" t="s">
        <v>1093</v>
      </c>
      <c r="AF103" s="1" t="s">
        <v>1094</v>
      </c>
      <c r="AJ103" s="1">
        <v>31</v>
      </c>
      <c r="AK103" s="1" t="s">
        <v>1095</v>
      </c>
      <c r="AL103" s="1" t="s">
        <v>439</v>
      </c>
      <c r="AM103" s="1" t="s">
        <v>1096</v>
      </c>
    </row>
    <row r="104" spans="1:39" x14ac:dyDescent="0.25">
      <c r="A104" s="1" t="s">
        <v>43</v>
      </c>
      <c r="B104" s="1" t="s">
        <v>1097</v>
      </c>
      <c r="C104" s="1" t="s">
        <v>1098</v>
      </c>
      <c r="D104" s="1" t="s">
        <v>46</v>
      </c>
      <c r="F104" s="1" t="s">
        <v>1087</v>
      </c>
      <c r="G104" s="1" t="s">
        <v>1088</v>
      </c>
      <c r="H104" s="1" t="s">
        <v>1099</v>
      </c>
      <c r="I104" s="1" t="s">
        <v>1100</v>
      </c>
      <c r="K104" s="1" t="s">
        <v>50</v>
      </c>
      <c r="L104" s="1" t="s">
        <v>1101</v>
      </c>
      <c r="N104" s="2" t="s">
        <v>122</v>
      </c>
      <c r="P104" s="1" t="s">
        <v>1102</v>
      </c>
      <c r="Q104" s="1" t="s">
        <v>53</v>
      </c>
      <c r="R104" s="1" t="s">
        <v>50</v>
      </c>
      <c r="S104" s="1" t="s">
        <v>50</v>
      </c>
      <c r="T104" s="1" t="s">
        <v>50</v>
      </c>
      <c r="U104" s="1" t="s">
        <v>50</v>
      </c>
      <c r="V104" s="2" t="s">
        <v>50</v>
      </c>
      <c r="W104" s="2" t="s">
        <v>50</v>
      </c>
      <c r="X104" s="1" t="s">
        <v>50</v>
      </c>
      <c r="Y104" s="1" t="s">
        <v>50</v>
      </c>
      <c r="Z104" s="1" t="s">
        <v>1092</v>
      </c>
      <c r="AA104" s="1" t="s">
        <v>710</v>
      </c>
      <c r="AD104" s="2" t="s">
        <v>618</v>
      </c>
      <c r="AF104" s="1" t="s">
        <v>1103</v>
      </c>
      <c r="AJ104" s="1">
        <v>21</v>
      </c>
      <c r="AK104" s="1" t="s">
        <v>1104</v>
      </c>
      <c r="AL104" s="1" t="s">
        <v>439</v>
      </c>
      <c r="AM104" s="1" t="s">
        <v>1105</v>
      </c>
    </row>
    <row r="105" spans="1:39" x14ac:dyDescent="0.25">
      <c r="A105" s="1" t="s">
        <v>43</v>
      </c>
      <c r="B105" s="1" t="s">
        <v>1106</v>
      </c>
      <c r="C105" s="1" t="s">
        <v>1107</v>
      </c>
      <c r="D105" s="1" t="s">
        <v>181</v>
      </c>
      <c r="E105" s="1" t="s">
        <v>182</v>
      </c>
      <c r="G105" s="1" t="s">
        <v>1108</v>
      </c>
      <c r="H105" s="1" t="s">
        <v>1108</v>
      </c>
      <c r="I105" s="1" t="s">
        <v>1109</v>
      </c>
      <c r="K105" s="1" t="s">
        <v>50</v>
      </c>
      <c r="L105" s="1" t="s">
        <v>1110</v>
      </c>
      <c r="P105" s="1" t="s">
        <v>1111</v>
      </c>
      <c r="Q105" s="1" t="s">
        <v>50</v>
      </c>
      <c r="R105" s="1" t="s">
        <v>50</v>
      </c>
      <c r="S105" s="1" t="s">
        <v>50</v>
      </c>
      <c r="T105" s="1" t="s">
        <v>53</v>
      </c>
      <c r="U105" s="1" t="s">
        <v>50</v>
      </c>
      <c r="V105" s="2" t="s">
        <v>50</v>
      </c>
      <c r="W105" s="2" t="s">
        <v>50</v>
      </c>
      <c r="X105" s="1" t="s">
        <v>50</v>
      </c>
      <c r="Y105" s="1" t="s">
        <v>50</v>
      </c>
      <c r="Z105" s="1" t="s">
        <v>414</v>
      </c>
      <c r="AD105" s="2" t="s">
        <v>271</v>
      </c>
      <c r="AK105" s="1" t="s">
        <v>439</v>
      </c>
      <c r="AM105" s="1" t="s">
        <v>1112</v>
      </c>
    </row>
    <row r="106" spans="1:39" x14ac:dyDescent="0.25">
      <c r="A106" s="1" t="s">
        <v>43</v>
      </c>
      <c r="B106" s="1" t="s">
        <v>1113</v>
      </c>
      <c r="C106" s="1" t="s">
        <v>1114</v>
      </c>
      <c r="D106" s="1" t="s">
        <v>181</v>
      </c>
      <c r="E106" s="1" t="s">
        <v>433</v>
      </c>
      <c r="G106" s="1" t="s">
        <v>1115</v>
      </c>
      <c r="H106" s="1" t="s">
        <v>1115</v>
      </c>
      <c r="I106" s="1" t="s">
        <v>1116</v>
      </c>
      <c r="K106" s="1" t="s">
        <v>50</v>
      </c>
      <c r="L106" s="1" t="s">
        <v>1117</v>
      </c>
      <c r="N106" s="2" t="s">
        <v>148</v>
      </c>
      <c r="P106" s="1" t="s">
        <v>1118</v>
      </c>
      <c r="Q106" s="1" t="s">
        <v>50</v>
      </c>
      <c r="R106" s="1" t="s">
        <v>50</v>
      </c>
      <c r="S106" s="1" t="s">
        <v>50</v>
      </c>
      <c r="T106" s="1" t="s">
        <v>50</v>
      </c>
      <c r="U106" s="1" t="s">
        <v>50</v>
      </c>
      <c r="V106" s="2" t="s">
        <v>50</v>
      </c>
      <c r="W106" s="2" t="s">
        <v>50</v>
      </c>
      <c r="X106" s="1" t="s">
        <v>53</v>
      </c>
      <c r="Y106" s="1" t="s">
        <v>50</v>
      </c>
      <c r="Z106" s="1" t="s">
        <v>1119</v>
      </c>
      <c r="AD106" s="2" t="s">
        <v>271</v>
      </c>
      <c r="AK106" s="1" t="s">
        <v>439</v>
      </c>
      <c r="AM106" s="1" t="s">
        <v>1120</v>
      </c>
    </row>
    <row r="107" spans="1:39" x14ac:dyDescent="0.25">
      <c r="A107" s="1" t="s">
        <v>43</v>
      </c>
      <c r="B107" s="1" t="s">
        <v>1121</v>
      </c>
      <c r="C107" s="1" t="s">
        <v>1122</v>
      </c>
      <c r="D107" s="1" t="s">
        <v>181</v>
      </c>
      <c r="E107" s="1" t="s">
        <v>182</v>
      </c>
      <c r="G107" s="1" t="s">
        <v>1123</v>
      </c>
      <c r="H107" s="1" t="s">
        <v>1123</v>
      </c>
      <c r="I107" s="1" t="s">
        <v>411</v>
      </c>
      <c r="K107" s="1" t="s">
        <v>50</v>
      </c>
      <c r="L107" s="1" t="s">
        <v>1124</v>
      </c>
      <c r="N107" s="2" t="s">
        <v>207</v>
      </c>
      <c r="P107" s="1" t="s">
        <v>1125</v>
      </c>
      <c r="Q107" s="1" t="s">
        <v>50</v>
      </c>
      <c r="R107" s="1" t="s">
        <v>50</v>
      </c>
      <c r="S107" s="1" t="s">
        <v>50</v>
      </c>
      <c r="T107" s="1" t="s">
        <v>53</v>
      </c>
      <c r="U107" s="1" t="s">
        <v>50</v>
      </c>
      <c r="V107" s="2" t="s">
        <v>50</v>
      </c>
      <c r="W107" s="2" t="s">
        <v>50</v>
      </c>
      <c r="X107" s="1" t="s">
        <v>50</v>
      </c>
      <c r="Y107" s="1" t="s">
        <v>50</v>
      </c>
      <c r="Z107" s="1" t="s">
        <v>1126</v>
      </c>
      <c r="AD107" s="2" t="s">
        <v>271</v>
      </c>
      <c r="AK107" s="1" t="s">
        <v>439</v>
      </c>
      <c r="AM107" s="1" t="s">
        <v>1127</v>
      </c>
    </row>
    <row r="108" spans="1:39" x14ac:dyDescent="0.25">
      <c r="A108" s="1" t="s">
        <v>43</v>
      </c>
      <c r="B108" s="1" t="s">
        <v>1128</v>
      </c>
      <c r="C108" s="1" t="s">
        <v>1129</v>
      </c>
      <c r="D108" s="1" t="s">
        <v>181</v>
      </c>
      <c r="E108" s="1" t="s">
        <v>182</v>
      </c>
      <c r="G108" s="1" t="s">
        <v>410</v>
      </c>
      <c r="H108" s="1" t="s">
        <v>410</v>
      </c>
      <c r="I108" s="1" t="s">
        <v>411</v>
      </c>
      <c r="K108" s="1" t="s">
        <v>50</v>
      </c>
      <c r="L108" s="1" t="s">
        <v>412</v>
      </c>
      <c r="N108" s="2" t="s">
        <v>207</v>
      </c>
      <c r="P108" s="1" t="s">
        <v>1130</v>
      </c>
      <c r="Q108" s="1" t="s">
        <v>50</v>
      </c>
      <c r="R108" s="1" t="s">
        <v>50</v>
      </c>
      <c r="S108" s="1" t="s">
        <v>50</v>
      </c>
      <c r="T108" s="1" t="s">
        <v>53</v>
      </c>
      <c r="U108" s="1" t="s">
        <v>50</v>
      </c>
      <c r="V108" s="2" t="s">
        <v>50</v>
      </c>
      <c r="W108" s="2" t="s">
        <v>50</v>
      </c>
      <c r="X108" s="1" t="s">
        <v>50</v>
      </c>
      <c r="Y108" s="1" t="s">
        <v>50</v>
      </c>
      <c r="Z108" s="1" t="s">
        <v>1126</v>
      </c>
      <c r="AD108" s="2" t="s">
        <v>271</v>
      </c>
      <c r="AK108" s="1" t="s">
        <v>439</v>
      </c>
      <c r="AM108" s="1" t="s">
        <v>1131</v>
      </c>
    </row>
    <row r="109" spans="1:39" x14ac:dyDescent="0.25">
      <c r="A109" s="1" t="s">
        <v>43</v>
      </c>
      <c r="B109" s="1" t="s">
        <v>1132</v>
      </c>
      <c r="C109" s="1" t="s">
        <v>1133</v>
      </c>
      <c r="D109" s="1" t="s">
        <v>181</v>
      </c>
      <c r="E109" s="1" t="s">
        <v>182</v>
      </c>
      <c r="G109" s="1" t="s">
        <v>1134</v>
      </c>
      <c r="H109" s="1" t="s">
        <v>1135</v>
      </c>
      <c r="I109" s="1" t="s">
        <v>1136</v>
      </c>
      <c r="K109" s="1" t="s">
        <v>50</v>
      </c>
      <c r="L109" s="1" t="s">
        <v>1137</v>
      </c>
      <c r="N109" s="2" t="s">
        <v>660</v>
      </c>
      <c r="P109" s="1" t="s">
        <v>1138</v>
      </c>
      <c r="Q109" s="1" t="s">
        <v>50</v>
      </c>
      <c r="R109" s="1" t="s">
        <v>50</v>
      </c>
      <c r="S109" s="1" t="s">
        <v>50</v>
      </c>
      <c r="T109" s="1" t="s">
        <v>50</v>
      </c>
      <c r="U109" s="1" t="s">
        <v>50</v>
      </c>
      <c r="V109" s="2" t="s">
        <v>50</v>
      </c>
      <c r="W109" s="2" t="s">
        <v>50</v>
      </c>
      <c r="X109" s="1" t="s">
        <v>50</v>
      </c>
      <c r="Y109" s="1" t="s">
        <v>50</v>
      </c>
      <c r="Z109" s="1" t="s">
        <v>722</v>
      </c>
      <c r="AD109" s="2" t="s">
        <v>271</v>
      </c>
      <c r="AK109" s="1" t="s">
        <v>439</v>
      </c>
      <c r="AM109" s="1" t="s">
        <v>1139</v>
      </c>
    </row>
    <row r="110" spans="1:39" x14ac:dyDescent="0.25">
      <c r="A110" s="1" t="s">
        <v>43</v>
      </c>
      <c r="B110" s="1" t="s">
        <v>1140</v>
      </c>
      <c r="C110" s="1" t="s">
        <v>1141</v>
      </c>
      <c r="D110" s="1" t="s">
        <v>181</v>
      </c>
      <c r="E110" s="1" t="s">
        <v>182</v>
      </c>
      <c r="G110" s="1" t="s">
        <v>1142</v>
      </c>
      <c r="H110" s="1" t="s">
        <v>1142</v>
      </c>
      <c r="I110" s="1" t="s">
        <v>1143</v>
      </c>
      <c r="K110" s="1" t="s">
        <v>50</v>
      </c>
      <c r="L110" s="1" t="s">
        <v>1144</v>
      </c>
      <c r="N110" s="2" t="s">
        <v>122</v>
      </c>
      <c r="P110" s="1" t="s">
        <v>1145</v>
      </c>
      <c r="Q110" s="1" t="s">
        <v>50</v>
      </c>
      <c r="R110" s="1" t="s">
        <v>50</v>
      </c>
      <c r="S110" s="1" t="s">
        <v>50</v>
      </c>
      <c r="T110" s="1" t="s">
        <v>50</v>
      </c>
      <c r="U110" s="1" t="s">
        <v>53</v>
      </c>
      <c r="V110" s="2" t="s">
        <v>50</v>
      </c>
      <c r="W110" s="2" t="s">
        <v>50</v>
      </c>
      <c r="X110" s="1" t="s">
        <v>53</v>
      </c>
      <c r="Y110" s="1" t="s">
        <v>50</v>
      </c>
      <c r="Z110" s="1" t="s">
        <v>1092</v>
      </c>
      <c r="AD110" s="2" t="s">
        <v>271</v>
      </c>
      <c r="AK110" s="1" t="s">
        <v>439</v>
      </c>
      <c r="AM110" s="1" t="s">
        <v>1146</v>
      </c>
    </row>
    <row r="111" spans="1:39" x14ac:dyDescent="0.25">
      <c r="A111" s="1" t="s">
        <v>43</v>
      </c>
      <c r="B111" s="1" t="s">
        <v>1147</v>
      </c>
      <c r="C111" s="1" t="s">
        <v>1148</v>
      </c>
      <c r="D111" s="1" t="s">
        <v>181</v>
      </c>
      <c r="E111" s="1" t="s">
        <v>182</v>
      </c>
      <c r="G111" s="1" t="s">
        <v>1149</v>
      </c>
      <c r="H111" s="1" t="s">
        <v>1149</v>
      </c>
      <c r="I111" s="1" t="s">
        <v>1150</v>
      </c>
      <c r="K111" s="1" t="s">
        <v>50</v>
      </c>
      <c r="L111" s="1" t="s">
        <v>1151</v>
      </c>
      <c r="N111" s="2" t="s">
        <v>1152</v>
      </c>
      <c r="P111" s="1" t="s">
        <v>1153</v>
      </c>
      <c r="Q111" s="1" t="s">
        <v>50</v>
      </c>
      <c r="R111" s="1" t="s">
        <v>50</v>
      </c>
      <c r="S111" s="1" t="s">
        <v>50</v>
      </c>
      <c r="T111" s="1" t="s">
        <v>50</v>
      </c>
      <c r="U111" s="1" t="s">
        <v>50</v>
      </c>
      <c r="V111" s="2" t="s">
        <v>50</v>
      </c>
      <c r="W111" s="2" t="s">
        <v>50</v>
      </c>
      <c r="X111" s="1" t="s">
        <v>50</v>
      </c>
      <c r="Y111" s="1" t="s">
        <v>50</v>
      </c>
      <c r="Z111" s="1" t="s">
        <v>1154</v>
      </c>
      <c r="AD111" s="2" t="s">
        <v>271</v>
      </c>
      <c r="AK111" s="1" t="s">
        <v>439</v>
      </c>
      <c r="AM111" s="1" t="s">
        <v>1155</v>
      </c>
    </row>
    <row r="112" spans="1:39" x14ac:dyDescent="0.25">
      <c r="A112" s="1" t="s">
        <v>43</v>
      </c>
      <c r="B112" s="1" t="s">
        <v>1156</v>
      </c>
      <c r="C112" s="1" t="s">
        <v>1157</v>
      </c>
      <c r="D112" s="1" t="s">
        <v>181</v>
      </c>
      <c r="E112" s="1" t="s">
        <v>182</v>
      </c>
      <c r="G112" s="1" t="s">
        <v>1158</v>
      </c>
      <c r="H112" s="1" t="s">
        <v>1159</v>
      </c>
      <c r="I112" s="1" t="s">
        <v>1160</v>
      </c>
      <c r="K112" s="1" t="s">
        <v>50</v>
      </c>
      <c r="L112" s="1" t="s">
        <v>1161</v>
      </c>
      <c r="N112" s="2" t="s">
        <v>1162</v>
      </c>
      <c r="P112" s="1" t="s">
        <v>1163</v>
      </c>
      <c r="Q112" s="1" t="s">
        <v>50</v>
      </c>
      <c r="R112" s="1" t="s">
        <v>50</v>
      </c>
      <c r="S112" s="1" t="s">
        <v>50</v>
      </c>
      <c r="T112" s="1" t="s">
        <v>50</v>
      </c>
      <c r="U112" s="1" t="s">
        <v>50</v>
      </c>
      <c r="V112" s="2" t="s">
        <v>50</v>
      </c>
      <c r="W112" s="2" t="s">
        <v>50</v>
      </c>
      <c r="X112" s="1" t="s">
        <v>53</v>
      </c>
      <c r="Y112" s="1" t="s">
        <v>50</v>
      </c>
      <c r="Z112" s="1" t="s">
        <v>1164</v>
      </c>
      <c r="AD112" s="2" t="s">
        <v>271</v>
      </c>
      <c r="AK112" s="1" t="s">
        <v>439</v>
      </c>
      <c r="AM112" s="1" t="s">
        <v>1165</v>
      </c>
    </row>
    <row r="113" spans="1:39" x14ac:dyDescent="0.25">
      <c r="A113" s="1" t="s">
        <v>43</v>
      </c>
      <c r="B113" s="1" t="s">
        <v>1166</v>
      </c>
      <c r="C113" s="1" t="s">
        <v>1167</v>
      </c>
      <c r="D113" s="1" t="s">
        <v>181</v>
      </c>
      <c r="E113" s="1" t="s">
        <v>182</v>
      </c>
      <c r="G113" s="1" t="s">
        <v>1168</v>
      </c>
      <c r="H113" s="1" t="s">
        <v>1168</v>
      </c>
      <c r="I113" s="1" t="s">
        <v>1169</v>
      </c>
      <c r="K113" s="1" t="s">
        <v>50</v>
      </c>
      <c r="L113" s="1" t="s">
        <v>1170</v>
      </c>
      <c r="N113" s="2" t="s">
        <v>122</v>
      </c>
      <c r="P113" s="1" t="s">
        <v>1171</v>
      </c>
      <c r="Q113" s="1" t="s">
        <v>50</v>
      </c>
      <c r="R113" s="1" t="s">
        <v>50</v>
      </c>
      <c r="S113" s="1" t="s">
        <v>50</v>
      </c>
      <c r="T113" s="1" t="s">
        <v>53</v>
      </c>
      <c r="U113" s="1" t="s">
        <v>50</v>
      </c>
      <c r="V113" s="2" t="s">
        <v>50</v>
      </c>
      <c r="W113" s="2" t="s">
        <v>50</v>
      </c>
      <c r="X113" s="1" t="s">
        <v>50</v>
      </c>
      <c r="Y113" s="1" t="s">
        <v>50</v>
      </c>
      <c r="Z113" s="1" t="s">
        <v>940</v>
      </c>
      <c r="AD113" s="2" t="s">
        <v>271</v>
      </c>
      <c r="AK113" s="1" t="s">
        <v>439</v>
      </c>
      <c r="AM113" s="1" t="s">
        <v>1172</v>
      </c>
    </row>
    <row r="114" spans="1:39" x14ac:dyDescent="0.25">
      <c r="A114" s="1" t="s">
        <v>43</v>
      </c>
      <c r="B114" s="1" t="s">
        <v>1173</v>
      </c>
      <c r="C114" s="1" t="s">
        <v>1174</v>
      </c>
      <c r="D114" s="1" t="s">
        <v>181</v>
      </c>
      <c r="E114" s="1" t="s">
        <v>182</v>
      </c>
      <c r="G114" s="1" t="s">
        <v>1175</v>
      </c>
      <c r="H114" s="1" t="s">
        <v>1175</v>
      </c>
      <c r="I114" s="1" t="s">
        <v>1176</v>
      </c>
      <c r="K114" s="1" t="s">
        <v>50</v>
      </c>
      <c r="L114" s="1" t="s">
        <v>1177</v>
      </c>
      <c r="N114" s="2" t="s">
        <v>298</v>
      </c>
      <c r="P114" s="1" t="s">
        <v>1178</v>
      </c>
      <c r="Q114" s="1" t="s">
        <v>50</v>
      </c>
      <c r="R114" s="1" t="s">
        <v>50</v>
      </c>
      <c r="S114" s="1" t="s">
        <v>50</v>
      </c>
      <c r="T114" s="1" t="s">
        <v>53</v>
      </c>
      <c r="U114" s="1" t="s">
        <v>50</v>
      </c>
      <c r="V114" s="2" t="s">
        <v>50</v>
      </c>
      <c r="W114" s="2" t="s">
        <v>50</v>
      </c>
      <c r="X114" s="1" t="s">
        <v>50</v>
      </c>
      <c r="Y114" s="1" t="s">
        <v>50</v>
      </c>
      <c r="Z114" s="1" t="s">
        <v>1179</v>
      </c>
      <c r="AD114" s="2" t="s">
        <v>271</v>
      </c>
      <c r="AK114" s="1" t="s">
        <v>439</v>
      </c>
      <c r="AM114" s="1" t="s">
        <v>1180</v>
      </c>
    </row>
    <row r="115" spans="1:39" x14ac:dyDescent="0.25">
      <c r="A115" s="1" t="s">
        <v>43</v>
      </c>
      <c r="B115" s="1" t="s">
        <v>1181</v>
      </c>
      <c r="C115" s="1" t="s">
        <v>1182</v>
      </c>
      <c r="D115" s="1" t="s">
        <v>181</v>
      </c>
      <c r="E115" s="1" t="s">
        <v>182</v>
      </c>
      <c r="G115" s="1" t="s">
        <v>1183</v>
      </c>
      <c r="H115" s="1" t="s">
        <v>1183</v>
      </c>
      <c r="I115" s="1" t="s">
        <v>1184</v>
      </c>
      <c r="K115" s="1" t="s">
        <v>50</v>
      </c>
      <c r="L115" s="1" t="s">
        <v>1185</v>
      </c>
      <c r="P115" s="1" t="s">
        <v>1186</v>
      </c>
      <c r="Q115" s="1" t="s">
        <v>50</v>
      </c>
      <c r="R115" s="1" t="s">
        <v>50</v>
      </c>
      <c r="S115" s="1" t="s">
        <v>50</v>
      </c>
      <c r="T115" s="1" t="s">
        <v>50</v>
      </c>
      <c r="U115" s="1" t="s">
        <v>50</v>
      </c>
      <c r="V115" s="2" t="s">
        <v>53</v>
      </c>
      <c r="W115" s="2" t="s">
        <v>50</v>
      </c>
      <c r="X115" s="1" t="s">
        <v>53</v>
      </c>
      <c r="Y115" s="1" t="s">
        <v>50</v>
      </c>
      <c r="Z115" s="1" t="s">
        <v>1187</v>
      </c>
      <c r="AD115" s="2" t="s">
        <v>271</v>
      </c>
      <c r="AK115" s="1" t="s">
        <v>439</v>
      </c>
      <c r="AM115" s="1" t="s">
        <v>1188</v>
      </c>
    </row>
    <row r="116" spans="1:39" x14ac:dyDescent="0.25">
      <c r="A116" s="1" t="s">
        <v>43</v>
      </c>
      <c r="B116" s="1" t="s">
        <v>1189</v>
      </c>
      <c r="C116" s="1" t="s">
        <v>1190</v>
      </c>
      <c r="D116" s="1" t="s">
        <v>181</v>
      </c>
      <c r="E116" s="1" t="s">
        <v>182</v>
      </c>
      <c r="G116" s="1" t="s">
        <v>1191</v>
      </c>
      <c r="H116" s="1" t="s">
        <v>1191</v>
      </c>
      <c r="I116" s="1" t="s">
        <v>1192</v>
      </c>
      <c r="K116" s="1" t="s">
        <v>50</v>
      </c>
      <c r="L116" s="1" t="s">
        <v>1193</v>
      </c>
      <c r="N116" s="2" t="s">
        <v>1194</v>
      </c>
      <c r="P116" s="1" t="s">
        <v>1195</v>
      </c>
      <c r="Q116" s="1" t="s">
        <v>50</v>
      </c>
      <c r="R116" s="1" t="s">
        <v>50</v>
      </c>
      <c r="S116" s="1" t="s">
        <v>50</v>
      </c>
      <c r="T116" s="1" t="s">
        <v>53</v>
      </c>
      <c r="U116" s="1" t="s">
        <v>50</v>
      </c>
      <c r="V116" s="2" t="s">
        <v>50</v>
      </c>
      <c r="W116" s="2" t="s">
        <v>50</v>
      </c>
      <c r="X116" s="1" t="s">
        <v>50</v>
      </c>
      <c r="Y116" s="1" t="s">
        <v>50</v>
      </c>
      <c r="Z116" s="1" t="s">
        <v>1196</v>
      </c>
      <c r="AD116" s="2" t="s">
        <v>271</v>
      </c>
      <c r="AK116" s="1" t="s">
        <v>439</v>
      </c>
      <c r="AM116" s="1" t="s">
        <v>1197</v>
      </c>
    </row>
    <row r="117" spans="1:39" x14ac:dyDescent="0.25">
      <c r="A117" s="1" t="s">
        <v>43</v>
      </c>
      <c r="B117" s="1" t="s">
        <v>1198</v>
      </c>
      <c r="C117" s="1" t="s">
        <v>1199</v>
      </c>
      <c r="D117" s="1" t="s">
        <v>1200</v>
      </c>
      <c r="G117" s="1" t="s">
        <v>1201</v>
      </c>
      <c r="H117" s="1" t="s">
        <v>1201</v>
      </c>
      <c r="I117" s="1" t="s">
        <v>1202</v>
      </c>
      <c r="K117" s="1" t="s">
        <v>50</v>
      </c>
      <c r="L117" s="1" t="s">
        <v>1203</v>
      </c>
      <c r="N117" s="2" t="s">
        <v>122</v>
      </c>
      <c r="P117" s="1" t="s">
        <v>1204</v>
      </c>
      <c r="Q117" s="1" t="s">
        <v>50</v>
      </c>
      <c r="R117" s="1" t="s">
        <v>50</v>
      </c>
      <c r="S117" s="1" t="s">
        <v>50</v>
      </c>
      <c r="T117" s="1" t="s">
        <v>50</v>
      </c>
      <c r="U117" s="1" t="s">
        <v>50</v>
      </c>
      <c r="V117" s="2" t="s">
        <v>50</v>
      </c>
      <c r="W117" s="2" t="s">
        <v>50</v>
      </c>
      <c r="X117" s="1" t="s">
        <v>50</v>
      </c>
      <c r="Y117" s="1" t="s">
        <v>50</v>
      </c>
      <c r="Z117" s="1" t="s">
        <v>861</v>
      </c>
      <c r="AK117" s="1" t="s">
        <v>439</v>
      </c>
      <c r="AM117" s="1" t="s">
        <v>1205</v>
      </c>
    </row>
    <row r="118" spans="1:39" x14ac:dyDescent="0.25">
      <c r="A118" s="1" t="s">
        <v>43</v>
      </c>
      <c r="B118" s="1" t="s">
        <v>1206</v>
      </c>
      <c r="C118" s="1" t="s">
        <v>1207</v>
      </c>
      <c r="D118" s="1" t="s">
        <v>181</v>
      </c>
      <c r="E118" s="1" t="s">
        <v>182</v>
      </c>
      <c r="G118" s="1" t="s">
        <v>1208</v>
      </c>
      <c r="H118" s="1" t="s">
        <v>1208</v>
      </c>
      <c r="I118" s="1" t="s">
        <v>1209</v>
      </c>
      <c r="K118" s="1" t="s">
        <v>50</v>
      </c>
      <c r="L118" s="1" t="s">
        <v>1210</v>
      </c>
      <c r="N118" s="2" t="s">
        <v>298</v>
      </c>
      <c r="P118" s="1" t="s">
        <v>1211</v>
      </c>
      <c r="Q118" s="1" t="s">
        <v>50</v>
      </c>
      <c r="R118" s="1" t="s">
        <v>50</v>
      </c>
      <c r="S118" s="1" t="s">
        <v>50</v>
      </c>
      <c r="T118" s="1" t="s">
        <v>50</v>
      </c>
      <c r="U118" s="1" t="s">
        <v>50</v>
      </c>
      <c r="V118" s="2" t="s">
        <v>50</v>
      </c>
      <c r="W118" s="2" t="s">
        <v>50</v>
      </c>
      <c r="X118" s="1" t="s">
        <v>50</v>
      </c>
      <c r="Y118" s="1" t="s">
        <v>50</v>
      </c>
      <c r="Z118" s="1" t="s">
        <v>755</v>
      </c>
      <c r="AD118" s="2" t="s">
        <v>271</v>
      </c>
      <c r="AK118" s="1" t="s">
        <v>439</v>
      </c>
      <c r="AM118" s="1" t="s">
        <v>1212</v>
      </c>
    </row>
    <row r="119" spans="1:39" x14ac:dyDescent="0.25">
      <c r="A119" s="1" t="s">
        <v>43</v>
      </c>
      <c r="B119" s="1" t="s">
        <v>1213</v>
      </c>
      <c r="C119" s="1" t="s">
        <v>1214</v>
      </c>
      <c r="D119" s="1" t="s">
        <v>776</v>
      </c>
      <c r="F119" s="1" t="s">
        <v>1215</v>
      </c>
      <c r="G119" s="1" t="s">
        <v>1216</v>
      </c>
      <c r="H119" s="1" t="s">
        <v>1217</v>
      </c>
      <c r="I119" s="1" t="s">
        <v>1218</v>
      </c>
      <c r="K119" s="1" t="s">
        <v>50</v>
      </c>
      <c r="L119" s="1" t="s">
        <v>1219</v>
      </c>
      <c r="N119" s="2" t="s">
        <v>1220</v>
      </c>
      <c r="P119" s="1" t="s">
        <v>1221</v>
      </c>
      <c r="Q119" s="1" t="s">
        <v>50</v>
      </c>
      <c r="R119" s="1" t="s">
        <v>50</v>
      </c>
      <c r="S119" s="1" t="s">
        <v>50</v>
      </c>
      <c r="T119" s="1" t="s">
        <v>50</v>
      </c>
      <c r="U119" s="1" t="s">
        <v>50</v>
      </c>
      <c r="V119" s="2" t="s">
        <v>50</v>
      </c>
      <c r="W119" s="2" t="s">
        <v>50</v>
      </c>
      <c r="X119" s="1" t="s">
        <v>50</v>
      </c>
      <c r="Y119" s="1" t="s">
        <v>50</v>
      </c>
      <c r="Z119" s="1" t="s">
        <v>1222</v>
      </c>
      <c r="AA119" s="1" t="s">
        <v>1223</v>
      </c>
      <c r="AD119" s="2" t="s">
        <v>1224</v>
      </c>
      <c r="AF119" s="1" t="s">
        <v>1225</v>
      </c>
      <c r="AH119" s="1" t="s">
        <v>1226</v>
      </c>
      <c r="AJ119" s="1">
        <v>17</v>
      </c>
      <c r="AK119" s="1" t="s">
        <v>1227</v>
      </c>
      <c r="AL119" s="1" t="s">
        <v>439</v>
      </c>
      <c r="AM119" s="1" t="s">
        <v>1228</v>
      </c>
    </row>
    <row r="120" spans="1:39" x14ac:dyDescent="0.25">
      <c r="A120" s="1" t="s">
        <v>43</v>
      </c>
      <c r="B120" s="1" t="s">
        <v>1229</v>
      </c>
      <c r="C120" s="1" t="s">
        <v>1230</v>
      </c>
      <c r="D120" s="1" t="s">
        <v>46</v>
      </c>
      <c r="F120" s="1" t="s">
        <v>1231</v>
      </c>
      <c r="G120" s="1" t="s">
        <v>1232</v>
      </c>
      <c r="H120" s="1" t="s">
        <v>1232</v>
      </c>
      <c r="I120" s="1" t="s">
        <v>1233</v>
      </c>
      <c r="K120" s="1" t="s">
        <v>50</v>
      </c>
      <c r="L120" s="1" t="s">
        <v>1234</v>
      </c>
      <c r="N120" s="2" t="s">
        <v>298</v>
      </c>
      <c r="P120" s="1" t="s">
        <v>1235</v>
      </c>
      <c r="Q120" s="1" t="s">
        <v>50</v>
      </c>
      <c r="R120" s="1" t="s">
        <v>50</v>
      </c>
      <c r="S120" s="1" t="s">
        <v>50</v>
      </c>
      <c r="T120" s="1" t="s">
        <v>50</v>
      </c>
      <c r="U120" s="1" t="s">
        <v>50</v>
      </c>
      <c r="V120" s="2" t="s">
        <v>50</v>
      </c>
      <c r="W120" s="2" t="s">
        <v>50</v>
      </c>
      <c r="X120" s="1" t="s">
        <v>50</v>
      </c>
      <c r="Y120" s="1" t="s">
        <v>50</v>
      </c>
      <c r="Z120" s="1" t="s">
        <v>1236</v>
      </c>
      <c r="AA120" s="1" t="s">
        <v>1237</v>
      </c>
      <c r="AD120" s="2" t="s">
        <v>1238</v>
      </c>
      <c r="AF120" s="1" t="s">
        <v>428</v>
      </c>
      <c r="AJ120" s="1">
        <v>20</v>
      </c>
      <c r="AK120" s="1" t="s">
        <v>607</v>
      </c>
      <c r="AL120" s="1" t="s">
        <v>271</v>
      </c>
      <c r="AM120" s="1" t="s">
        <v>1239</v>
      </c>
    </row>
    <row r="121" spans="1:39" x14ac:dyDescent="0.25">
      <c r="A121" s="1" t="s">
        <v>43</v>
      </c>
      <c r="B121" s="1" t="s">
        <v>1240</v>
      </c>
      <c r="C121" s="1" t="s">
        <v>1241</v>
      </c>
      <c r="D121" s="1" t="s">
        <v>46</v>
      </c>
      <c r="F121" s="1" t="s">
        <v>1242</v>
      </c>
      <c r="G121" s="1" t="s">
        <v>1243</v>
      </c>
      <c r="H121" s="1" t="s">
        <v>1244</v>
      </c>
      <c r="I121" s="1" t="s">
        <v>1245</v>
      </c>
      <c r="K121" s="1" t="s">
        <v>50</v>
      </c>
      <c r="L121" s="1" t="s">
        <v>107</v>
      </c>
      <c r="N121" s="2" t="s">
        <v>108</v>
      </c>
      <c r="P121" s="1" t="s">
        <v>1246</v>
      </c>
      <c r="Q121" s="1" t="s">
        <v>50</v>
      </c>
      <c r="R121" s="1" t="s">
        <v>53</v>
      </c>
      <c r="S121" s="1" t="s">
        <v>50</v>
      </c>
      <c r="T121" s="1" t="s">
        <v>50</v>
      </c>
      <c r="U121" s="1" t="s">
        <v>50</v>
      </c>
      <c r="V121" s="2" t="s">
        <v>53</v>
      </c>
      <c r="W121" s="2" t="s">
        <v>50</v>
      </c>
      <c r="X121" s="1" t="s">
        <v>50</v>
      </c>
      <c r="Y121" s="1" t="s">
        <v>50</v>
      </c>
      <c r="Z121" s="1" t="s">
        <v>1247</v>
      </c>
      <c r="AA121" s="1" t="s">
        <v>1226</v>
      </c>
      <c r="AD121" s="2" t="s">
        <v>1248</v>
      </c>
      <c r="AF121" s="1" t="s">
        <v>1249</v>
      </c>
      <c r="AJ121" s="1">
        <v>11</v>
      </c>
      <c r="AK121" s="1" t="s">
        <v>1250</v>
      </c>
      <c r="AL121" s="1" t="s">
        <v>271</v>
      </c>
      <c r="AM121" s="1" t="s">
        <v>1251</v>
      </c>
    </row>
    <row r="122" spans="1:39" x14ac:dyDescent="0.25">
      <c r="A122" s="1" t="s">
        <v>43</v>
      </c>
      <c r="B122" s="1" t="s">
        <v>1252</v>
      </c>
      <c r="C122" s="1" t="s">
        <v>1253</v>
      </c>
      <c r="D122" s="1" t="s">
        <v>46</v>
      </c>
      <c r="F122" s="1" t="s">
        <v>1254</v>
      </c>
      <c r="G122" s="1" t="s">
        <v>1255</v>
      </c>
      <c r="H122" s="1" t="s">
        <v>1255</v>
      </c>
      <c r="I122" s="1" t="s">
        <v>1256</v>
      </c>
      <c r="K122" s="1" t="s">
        <v>50</v>
      </c>
      <c r="L122" s="1" t="s">
        <v>1257</v>
      </c>
      <c r="N122" s="2" t="s">
        <v>207</v>
      </c>
      <c r="P122" s="1" t="s">
        <v>1258</v>
      </c>
      <c r="Q122" s="1" t="s">
        <v>50</v>
      </c>
      <c r="R122" s="1" t="s">
        <v>50</v>
      </c>
      <c r="S122" s="1" t="s">
        <v>50</v>
      </c>
      <c r="T122" s="1" t="s">
        <v>50</v>
      </c>
      <c r="U122" s="1" t="s">
        <v>50</v>
      </c>
      <c r="V122" s="2" t="s">
        <v>50</v>
      </c>
      <c r="W122" s="2" t="s">
        <v>50</v>
      </c>
      <c r="X122" s="1" t="s">
        <v>50</v>
      </c>
      <c r="Y122" s="1" t="s">
        <v>50</v>
      </c>
      <c r="Z122" s="1" t="s">
        <v>1259</v>
      </c>
      <c r="AA122" s="1" t="s">
        <v>769</v>
      </c>
      <c r="AD122" s="2" t="s">
        <v>1260</v>
      </c>
      <c r="AF122" s="1" t="s">
        <v>1261</v>
      </c>
      <c r="AJ122" s="1">
        <v>20</v>
      </c>
      <c r="AK122" s="1" t="s">
        <v>1262</v>
      </c>
      <c r="AL122" s="1" t="s">
        <v>271</v>
      </c>
      <c r="AM122" s="1" t="s">
        <v>1263</v>
      </c>
    </row>
    <row r="123" spans="1:39" x14ac:dyDescent="0.25">
      <c r="A123" s="1" t="s">
        <v>43</v>
      </c>
      <c r="B123" s="1" t="s">
        <v>1264</v>
      </c>
      <c r="C123" s="1" t="s">
        <v>1265</v>
      </c>
      <c r="D123" s="1" t="s">
        <v>46</v>
      </c>
      <c r="F123" s="1" t="s">
        <v>1266</v>
      </c>
      <c r="G123" s="1" t="s">
        <v>1267</v>
      </c>
      <c r="H123" s="1" t="s">
        <v>1268</v>
      </c>
      <c r="I123" s="1" t="s">
        <v>1269</v>
      </c>
      <c r="K123" s="1" t="s">
        <v>50</v>
      </c>
      <c r="L123" s="1" t="s">
        <v>1270</v>
      </c>
      <c r="N123" s="2" t="s">
        <v>1271</v>
      </c>
      <c r="P123" s="1" t="s">
        <v>1272</v>
      </c>
      <c r="Q123" s="1" t="s">
        <v>50</v>
      </c>
      <c r="R123" s="1" t="s">
        <v>50</v>
      </c>
      <c r="S123" s="1" t="s">
        <v>50</v>
      </c>
      <c r="T123" s="1" t="s">
        <v>50</v>
      </c>
      <c r="U123" s="1" t="s">
        <v>50</v>
      </c>
      <c r="V123" s="2" t="s">
        <v>50</v>
      </c>
      <c r="W123" s="2" t="s">
        <v>50</v>
      </c>
      <c r="X123" s="1" t="s">
        <v>50</v>
      </c>
      <c r="Y123" s="1" t="s">
        <v>50</v>
      </c>
      <c r="Z123" s="1" t="s">
        <v>1273</v>
      </c>
      <c r="AA123" s="1" t="s">
        <v>1274</v>
      </c>
      <c r="AD123" s="2" t="s">
        <v>1275</v>
      </c>
      <c r="AF123" s="1" t="s">
        <v>1276</v>
      </c>
      <c r="AJ123" s="1">
        <v>1</v>
      </c>
      <c r="AK123" s="1" t="s">
        <v>846</v>
      </c>
      <c r="AL123" s="1" t="s">
        <v>271</v>
      </c>
      <c r="AM123" s="1" t="s">
        <v>1277</v>
      </c>
    </row>
    <row r="124" spans="1:39" x14ac:dyDescent="0.25">
      <c r="A124" s="1" t="s">
        <v>43</v>
      </c>
      <c r="B124" s="1" t="s">
        <v>1278</v>
      </c>
      <c r="C124" s="1" t="s">
        <v>1279</v>
      </c>
      <c r="D124" s="1" t="s">
        <v>46</v>
      </c>
      <c r="F124" s="1" t="s">
        <v>1280</v>
      </c>
      <c r="G124" s="1" t="s">
        <v>1281</v>
      </c>
      <c r="H124" s="1" t="s">
        <v>1281</v>
      </c>
      <c r="I124" s="1" t="s">
        <v>1282</v>
      </c>
      <c r="K124" s="1" t="s">
        <v>50</v>
      </c>
      <c r="L124" s="1" t="s">
        <v>1283</v>
      </c>
      <c r="N124" s="2" t="s">
        <v>1284</v>
      </c>
      <c r="P124" s="1" t="s">
        <v>1285</v>
      </c>
      <c r="Q124" s="1" t="s">
        <v>50</v>
      </c>
      <c r="R124" s="1" t="s">
        <v>50</v>
      </c>
      <c r="S124" s="1" t="s">
        <v>50</v>
      </c>
      <c r="T124" s="1" t="s">
        <v>50</v>
      </c>
      <c r="U124" s="1" t="s">
        <v>50</v>
      </c>
      <c r="V124" s="2" t="s">
        <v>50</v>
      </c>
      <c r="W124" s="2" t="s">
        <v>50</v>
      </c>
      <c r="X124" s="1" t="s">
        <v>50</v>
      </c>
      <c r="Y124" s="1" t="s">
        <v>50</v>
      </c>
      <c r="Z124" s="1" t="s">
        <v>1286</v>
      </c>
      <c r="AA124" s="1" t="s">
        <v>1287</v>
      </c>
      <c r="AF124" s="1" t="s">
        <v>1288</v>
      </c>
      <c r="AJ124" s="1">
        <v>25</v>
      </c>
      <c r="AK124" s="1" t="s">
        <v>1289</v>
      </c>
      <c r="AL124" s="1" t="s">
        <v>271</v>
      </c>
      <c r="AM124" s="1" t="s">
        <v>1290</v>
      </c>
    </row>
    <row r="125" spans="1:39" x14ac:dyDescent="0.25">
      <c r="A125" s="1" t="s">
        <v>43</v>
      </c>
      <c r="B125" s="1" t="s">
        <v>1291</v>
      </c>
      <c r="C125" s="1" t="s">
        <v>1292</v>
      </c>
      <c r="D125" s="1" t="s">
        <v>46</v>
      </c>
      <c r="F125" s="1" t="s">
        <v>1293</v>
      </c>
      <c r="G125" s="1" t="s">
        <v>1294</v>
      </c>
      <c r="H125" s="1" t="s">
        <v>1294</v>
      </c>
      <c r="I125" s="1" t="s">
        <v>1295</v>
      </c>
      <c r="K125" s="1" t="s">
        <v>50</v>
      </c>
      <c r="L125" s="1" t="s">
        <v>1296</v>
      </c>
      <c r="N125" s="2" t="s">
        <v>298</v>
      </c>
      <c r="P125" s="1" t="s">
        <v>1297</v>
      </c>
      <c r="Q125" s="1" t="s">
        <v>50</v>
      </c>
      <c r="R125" s="1" t="s">
        <v>50</v>
      </c>
      <c r="S125" s="1" t="s">
        <v>50</v>
      </c>
      <c r="T125" s="1" t="s">
        <v>53</v>
      </c>
      <c r="U125" s="1" t="s">
        <v>50</v>
      </c>
      <c r="V125" s="2" t="s">
        <v>50</v>
      </c>
      <c r="W125" s="2" t="s">
        <v>50</v>
      </c>
      <c r="X125" s="1" t="s">
        <v>50</v>
      </c>
      <c r="Y125" s="1" t="s">
        <v>50</v>
      </c>
      <c r="Z125" s="1" t="s">
        <v>1298</v>
      </c>
      <c r="AA125" s="1" t="s">
        <v>710</v>
      </c>
      <c r="AD125" s="2" t="s">
        <v>977</v>
      </c>
      <c r="AF125" s="1" t="s">
        <v>1299</v>
      </c>
      <c r="AJ125" s="1">
        <v>45</v>
      </c>
      <c r="AK125" s="1" t="s">
        <v>1300</v>
      </c>
      <c r="AL125" s="1" t="s">
        <v>271</v>
      </c>
      <c r="AM125" s="1" t="s">
        <v>1301</v>
      </c>
    </row>
    <row r="126" spans="1:39" x14ac:dyDescent="0.25">
      <c r="A126" s="1" t="s">
        <v>43</v>
      </c>
      <c r="B126" s="1" t="s">
        <v>1302</v>
      </c>
      <c r="C126" s="1" t="s">
        <v>1303</v>
      </c>
      <c r="D126" s="1" t="s">
        <v>46</v>
      </c>
      <c r="F126" s="1" t="s">
        <v>1266</v>
      </c>
      <c r="G126" s="1" t="s">
        <v>1267</v>
      </c>
      <c r="H126" s="1" t="s">
        <v>1268</v>
      </c>
      <c r="I126" s="1" t="s">
        <v>1304</v>
      </c>
      <c r="K126" s="1" t="s">
        <v>50</v>
      </c>
      <c r="L126" s="1" t="s">
        <v>1305</v>
      </c>
      <c r="N126" s="2" t="s">
        <v>1271</v>
      </c>
      <c r="P126" s="1" t="s">
        <v>1306</v>
      </c>
      <c r="Q126" s="1" t="s">
        <v>50</v>
      </c>
      <c r="R126" s="1" t="s">
        <v>53</v>
      </c>
      <c r="S126" s="1" t="s">
        <v>50</v>
      </c>
      <c r="T126" s="1" t="s">
        <v>50</v>
      </c>
      <c r="U126" s="1" t="s">
        <v>50</v>
      </c>
      <c r="V126" s="2" t="s">
        <v>50</v>
      </c>
      <c r="W126" s="2" t="s">
        <v>50</v>
      </c>
      <c r="X126" s="1" t="s">
        <v>50</v>
      </c>
      <c r="Y126" s="1" t="s">
        <v>50</v>
      </c>
      <c r="Z126" s="1" t="s">
        <v>1273</v>
      </c>
      <c r="AA126" s="1" t="s">
        <v>1274</v>
      </c>
      <c r="AD126" s="2" t="s">
        <v>1307</v>
      </c>
      <c r="AF126" s="1" t="s">
        <v>1308</v>
      </c>
      <c r="AJ126" s="1">
        <v>8</v>
      </c>
      <c r="AK126" s="1" t="s">
        <v>1309</v>
      </c>
      <c r="AL126" s="1" t="s">
        <v>271</v>
      </c>
      <c r="AM126" s="1" t="s">
        <v>1310</v>
      </c>
    </row>
    <row r="127" spans="1:39" x14ac:dyDescent="0.25">
      <c r="A127" s="1" t="s">
        <v>43</v>
      </c>
      <c r="B127" s="1" t="s">
        <v>1311</v>
      </c>
      <c r="C127" s="1" t="s">
        <v>1312</v>
      </c>
      <c r="D127" s="1" t="s">
        <v>776</v>
      </c>
      <c r="F127" s="1" t="s">
        <v>1313</v>
      </c>
      <c r="G127" s="1" t="s">
        <v>1314</v>
      </c>
      <c r="H127" s="1" t="s">
        <v>1315</v>
      </c>
      <c r="I127" s="1" t="s">
        <v>1218</v>
      </c>
      <c r="K127" s="1" t="s">
        <v>50</v>
      </c>
      <c r="L127" s="1" t="s">
        <v>1219</v>
      </c>
      <c r="N127" s="2" t="s">
        <v>660</v>
      </c>
      <c r="P127" s="1" t="s">
        <v>1316</v>
      </c>
      <c r="Q127" s="1" t="s">
        <v>50</v>
      </c>
      <c r="R127" s="1" t="s">
        <v>50</v>
      </c>
      <c r="S127" s="1" t="s">
        <v>50</v>
      </c>
      <c r="T127" s="1" t="s">
        <v>50</v>
      </c>
      <c r="U127" s="1" t="s">
        <v>50</v>
      </c>
      <c r="V127" s="2" t="s">
        <v>50</v>
      </c>
      <c r="W127" s="2" t="s">
        <v>50</v>
      </c>
      <c r="X127" s="1" t="s">
        <v>50</v>
      </c>
      <c r="Y127" s="1" t="s">
        <v>50</v>
      </c>
      <c r="Z127" s="1" t="s">
        <v>1222</v>
      </c>
      <c r="AA127" s="1" t="s">
        <v>1317</v>
      </c>
      <c r="AD127" s="2" t="s">
        <v>816</v>
      </c>
      <c r="AF127" s="1" t="s">
        <v>817</v>
      </c>
      <c r="AH127" s="1" t="s">
        <v>1226</v>
      </c>
      <c r="AJ127" s="1">
        <v>10</v>
      </c>
      <c r="AK127" s="1" t="s">
        <v>1318</v>
      </c>
      <c r="AL127" s="1" t="s">
        <v>271</v>
      </c>
      <c r="AM127" s="1" t="s">
        <v>1319</v>
      </c>
    </row>
    <row r="128" spans="1:39" x14ac:dyDescent="0.25">
      <c r="A128" s="1" t="s">
        <v>43</v>
      </c>
      <c r="B128" s="1" t="s">
        <v>1320</v>
      </c>
      <c r="C128" s="1" t="s">
        <v>1321</v>
      </c>
      <c r="D128" s="1" t="s">
        <v>46</v>
      </c>
      <c r="F128" s="1" t="s">
        <v>1322</v>
      </c>
      <c r="G128" s="1" t="s">
        <v>727</v>
      </c>
      <c r="H128" s="1" t="s">
        <v>727</v>
      </c>
      <c r="I128" s="1" t="s">
        <v>1323</v>
      </c>
      <c r="K128" s="1" t="s">
        <v>50</v>
      </c>
      <c r="L128" s="1" t="s">
        <v>729</v>
      </c>
      <c r="N128" s="2" t="s">
        <v>730</v>
      </c>
      <c r="P128" s="1" t="s">
        <v>1324</v>
      </c>
      <c r="Q128" s="1" t="s">
        <v>50</v>
      </c>
      <c r="R128" s="1" t="s">
        <v>50</v>
      </c>
      <c r="S128" s="1" t="s">
        <v>50</v>
      </c>
      <c r="T128" s="1" t="s">
        <v>53</v>
      </c>
      <c r="U128" s="1" t="s">
        <v>50</v>
      </c>
      <c r="V128" s="2" t="s">
        <v>50</v>
      </c>
      <c r="W128" s="2" t="s">
        <v>50</v>
      </c>
      <c r="X128" s="1" t="s">
        <v>50</v>
      </c>
      <c r="Y128" s="1" t="s">
        <v>50</v>
      </c>
      <c r="Z128" s="1" t="s">
        <v>1325</v>
      </c>
      <c r="AA128" s="1" t="s">
        <v>271</v>
      </c>
      <c r="AD128" s="2" t="s">
        <v>1326</v>
      </c>
      <c r="AF128" s="1" t="s">
        <v>1327</v>
      </c>
      <c r="AJ128" s="1">
        <v>1</v>
      </c>
      <c r="AK128" s="1" t="s">
        <v>1328</v>
      </c>
      <c r="AL128" s="1" t="s">
        <v>271</v>
      </c>
      <c r="AM128" s="1" t="s">
        <v>1329</v>
      </c>
    </row>
    <row r="129" spans="1:39" x14ac:dyDescent="0.25">
      <c r="A129" s="1" t="s">
        <v>43</v>
      </c>
      <c r="B129" s="1" t="s">
        <v>1330</v>
      </c>
      <c r="C129" s="1" t="s">
        <v>1331</v>
      </c>
      <c r="D129" s="1" t="s">
        <v>46</v>
      </c>
      <c r="F129" s="1" t="s">
        <v>1332</v>
      </c>
      <c r="G129" s="1" t="s">
        <v>1333</v>
      </c>
      <c r="H129" s="1" t="s">
        <v>1333</v>
      </c>
      <c r="I129" s="1" t="s">
        <v>1334</v>
      </c>
      <c r="K129" s="1" t="s">
        <v>50</v>
      </c>
      <c r="L129" s="1" t="s">
        <v>1335</v>
      </c>
      <c r="N129" s="2" t="s">
        <v>1336</v>
      </c>
      <c r="P129" s="1" t="s">
        <v>1337</v>
      </c>
      <c r="Q129" s="1" t="s">
        <v>50</v>
      </c>
      <c r="R129" s="1" t="s">
        <v>53</v>
      </c>
      <c r="S129" s="1" t="s">
        <v>50</v>
      </c>
      <c r="T129" s="1" t="s">
        <v>50</v>
      </c>
      <c r="U129" s="1" t="s">
        <v>50</v>
      </c>
      <c r="V129" s="2" t="s">
        <v>50</v>
      </c>
      <c r="W129" s="2" t="s">
        <v>50</v>
      </c>
      <c r="X129" s="1" t="s">
        <v>50</v>
      </c>
      <c r="Y129" s="1" t="s">
        <v>50</v>
      </c>
      <c r="Z129" s="1" t="s">
        <v>1259</v>
      </c>
      <c r="AA129" s="1" t="s">
        <v>271</v>
      </c>
      <c r="AD129" s="2" t="s">
        <v>1275</v>
      </c>
      <c r="AF129" s="1" t="s">
        <v>1338</v>
      </c>
      <c r="AJ129" s="1">
        <v>3</v>
      </c>
      <c r="AK129" s="1" t="s">
        <v>1339</v>
      </c>
      <c r="AL129" s="1" t="s">
        <v>271</v>
      </c>
      <c r="AM129" s="1" t="s">
        <v>1340</v>
      </c>
    </row>
    <row r="130" spans="1:39" x14ac:dyDescent="0.25">
      <c r="A130" s="1" t="s">
        <v>43</v>
      </c>
      <c r="B130" s="1" t="s">
        <v>1341</v>
      </c>
      <c r="C130" s="1" t="s">
        <v>1342</v>
      </c>
      <c r="D130" s="1" t="s">
        <v>46</v>
      </c>
      <c r="F130" s="1" t="s">
        <v>1343</v>
      </c>
      <c r="G130" s="1" t="s">
        <v>1344</v>
      </c>
      <c r="H130" s="1" t="s">
        <v>1344</v>
      </c>
      <c r="I130" s="1" t="s">
        <v>1345</v>
      </c>
      <c r="K130" s="1" t="s">
        <v>50</v>
      </c>
      <c r="L130" s="1" t="s">
        <v>1346</v>
      </c>
      <c r="N130" s="2" t="s">
        <v>1347</v>
      </c>
      <c r="P130" s="1" t="s">
        <v>1348</v>
      </c>
      <c r="Q130" s="1" t="s">
        <v>50</v>
      </c>
      <c r="R130" s="1" t="s">
        <v>50</v>
      </c>
      <c r="S130" s="1" t="s">
        <v>50</v>
      </c>
      <c r="T130" s="1" t="s">
        <v>50</v>
      </c>
      <c r="U130" s="1" t="s">
        <v>50</v>
      </c>
      <c r="V130" s="2" t="s">
        <v>50</v>
      </c>
      <c r="W130" s="2" t="s">
        <v>50</v>
      </c>
      <c r="X130" s="1" t="s">
        <v>50</v>
      </c>
      <c r="Y130" s="1" t="s">
        <v>50</v>
      </c>
      <c r="Z130" s="1" t="s">
        <v>755</v>
      </c>
      <c r="AA130" s="1" t="s">
        <v>710</v>
      </c>
      <c r="AD130" s="2" t="s">
        <v>1349</v>
      </c>
      <c r="AF130" s="1" t="s">
        <v>1350</v>
      </c>
      <c r="AJ130" s="1">
        <v>39</v>
      </c>
      <c r="AK130" s="1" t="s">
        <v>1351</v>
      </c>
      <c r="AL130" s="1" t="s">
        <v>271</v>
      </c>
      <c r="AM130" s="1" t="s">
        <v>1352</v>
      </c>
    </row>
    <row r="131" spans="1:39" x14ac:dyDescent="0.25">
      <c r="A131" s="1" t="s">
        <v>43</v>
      </c>
      <c r="B131" s="1" t="s">
        <v>1353</v>
      </c>
      <c r="C131" s="1" t="s">
        <v>1354</v>
      </c>
      <c r="D131" s="1" t="s">
        <v>46</v>
      </c>
      <c r="F131" s="1" t="s">
        <v>1355</v>
      </c>
      <c r="G131" s="1" t="s">
        <v>1356</v>
      </c>
      <c r="H131" s="1" t="s">
        <v>1356</v>
      </c>
      <c r="I131" s="1" t="s">
        <v>1357</v>
      </c>
      <c r="K131" s="1" t="s">
        <v>50</v>
      </c>
      <c r="L131" s="1" t="s">
        <v>1358</v>
      </c>
      <c r="N131" s="2" t="s">
        <v>1359</v>
      </c>
      <c r="P131" s="1" t="s">
        <v>1360</v>
      </c>
      <c r="Q131" s="1" t="s">
        <v>50</v>
      </c>
      <c r="R131" s="1" t="s">
        <v>53</v>
      </c>
      <c r="S131" s="1" t="s">
        <v>50</v>
      </c>
      <c r="T131" s="1" t="s">
        <v>50</v>
      </c>
      <c r="U131" s="1" t="s">
        <v>50</v>
      </c>
      <c r="V131" s="2" t="s">
        <v>50</v>
      </c>
      <c r="W131" s="2" t="s">
        <v>50</v>
      </c>
      <c r="X131" s="1" t="s">
        <v>50</v>
      </c>
      <c r="Y131" s="1" t="s">
        <v>50</v>
      </c>
      <c r="Z131" s="1" t="s">
        <v>861</v>
      </c>
      <c r="AA131" s="1" t="s">
        <v>710</v>
      </c>
      <c r="AD131" s="2" t="s">
        <v>315</v>
      </c>
      <c r="AF131" s="1" t="s">
        <v>1361</v>
      </c>
      <c r="AJ131" s="1">
        <v>8</v>
      </c>
      <c r="AK131" s="1" t="s">
        <v>1362</v>
      </c>
      <c r="AL131" s="1" t="s">
        <v>271</v>
      </c>
      <c r="AM131" s="1" t="s">
        <v>1363</v>
      </c>
    </row>
    <row r="132" spans="1:39" x14ac:dyDescent="0.25">
      <c r="A132" s="1" t="s">
        <v>43</v>
      </c>
      <c r="B132" s="1" t="s">
        <v>1364</v>
      </c>
      <c r="C132" s="1" t="s">
        <v>1365</v>
      </c>
      <c r="D132" s="1" t="s">
        <v>46</v>
      </c>
      <c r="F132" s="1" t="s">
        <v>1366</v>
      </c>
      <c r="G132" s="1" t="s">
        <v>705</v>
      </c>
      <c r="H132" s="1" t="s">
        <v>705</v>
      </c>
      <c r="I132" s="1" t="s">
        <v>1367</v>
      </c>
      <c r="K132" s="1" t="s">
        <v>50</v>
      </c>
      <c r="L132" s="1" t="s">
        <v>707</v>
      </c>
      <c r="N132" s="2" t="s">
        <v>708</v>
      </c>
      <c r="P132" s="1" t="s">
        <v>1368</v>
      </c>
      <c r="Q132" s="1" t="s">
        <v>50</v>
      </c>
      <c r="R132" s="1" t="s">
        <v>53</v>
      </c>
      <c r="S132" s="1" t="s">
        <v>50</v>
      </c>
      <c r="T132" s="1" t="s">
        <v>53</v>
      </c>
      <c r="U132" s="1" t="s">
        <v>50</v>
      </c>
      <c r="V132" s="2" t="s">
        <v>50</v>
      </c>
      <c r="W132" s="2" t="s">
        <v>50</v>
      </c>
      <c r="X132" s="1" t="s">
        <v>50</v>
      </c>
      <c r="Y132" s="1" t="s">
        <v>50</v>
      </c>
      <c r="Z132" s="1" t="s">
        <v>414</v>
      </c>
      <c r="AA132" s="1" t="s">
        <v>1369</v>
      </c>
      <c r="AD132" s="2" t="s">
        <v>594</v>
      </c>
      <c r="AF132" s="1" t="s">
        <v>1370</v>
      </c>
      <c r="AJ132" s="1">
        <v>8</v>
      </c>
      <c r="AK132" s="1" t="s">
        <v>596</v>
      </c>
      <c r="AL132" s="1" t="s">
        <v>271</v>
      </c>
      <c r="AM132" s="1" t="s">
        <v>1371</v>
      </c>
    </row>
    <row r="133" spans="1:39" x14ac:dyDescent="0.25">
      <c r="A133" s="1" t="s">
        <v>178</v>
      </c>
      <c r="B133" s="1" t="s">
        <v>1372</v>
      </c>
      <c r="C133" s="1" t="s">
        <v>1373</v>
      </c>
      <c r="D133" s="1" t="s">
        <v>46</v>
      </c>
      <c r="G133" s="1" t="s">
        <v>1374</v>
      </c>
      <c r="H133" s="1" t="s">
        <v>1375</v>
      </c>
      <c r="K133" s="1" t="s">
        <v>50</v>
      </c>
      <c r="O133" s="1" t="s">
        <v>1376</v>
      </c>
      <c r="Q133" s="1" t="s">
        <v>50</v>
      </c>
      <c r="R133" s="1" t="s">
        <v>50</v>
      </c>
      <c r="S133" s="1" t="s">
        <v>50</v>
      </c>
      <c r="T133" s="1" t="s">
        <v>50</v>
      </c>
      <c r="U133" s="1" t="s">
        <v>50</v>
      </c>
      <c r="V133" s="2" t="s">
        <v>53</v>
      </c>
      <c r="W133" s="2" t="s">
        <v>50</v>
      </c>
      <c r="X133" s="1" t="s">
        <v>50</v>
      </c>
      <c r="Y133" s="1" t="s">
        <v>50</v>
      </c>
      <c r="AK133" s="1" t="s">
        <v>1377</v>
      </c>
      <c r="AL133" s="1" t="s">
        <v>1369</v>
      </c>
      <c r="AM133" s="1" t="s">
        <v>1378</v>
      </c>
    </row>
    <row r="134" spans="1:39" x14ac:dyDescent="0.25">
      <c r="A134" s="1" t="s">
        <v>43</v>
      </c>
      <c r="B134" s="1" t="s">
        <v>1379</v>
      </c>
      <c r="C134" s="1" t="s">
        <v>1380</v>
      </c>
      <c r="D134" s="1" t="s">
        <v>46</v>
      </c>
      <c r="F134" s="1" t="s">
        <v>1381</v>
      </c>
      <c r="G134" s="1" t="s">
        <v>1382</v>
      </c>
      <c r="H134" s="1" t="s">
        <v>1382</v>
      </c>
      <c r="I134" s="1" t="s">
        <v>719</v>
      </c>
      <c r="K134" s="1" t="s">
        <v>50</v>
      </c>
      <c r="L134" s="1" t="s">
        <v>1383</v>
      </c>
      <c r="N134" s="2" t="s">
        <v>780</v>
      </c>
      <c r="P134" s="1" t="s">
        <v>1384</v>
      </c>
      <c r="Q134" s="1" t="s">
        <v>50</v>
      </c>
      <c r="R134" s="1" t="s">
        <v>50</v>
      </c>
      <c r="S134" s="1" t="s">
        <v>50</v>
      </c>
      <c r="T134" s="1" t="s">
        <v>50</v>
      </c>
      <c r="U134" s="1" t="s">
        <v>50</v>
      </c>
      <c r="V134" s="2" t="s">
        <v>50</v>
      </c>
      <c r="W134" s="2" t="s">
        <v>50</v>
      </c>
      <c r="X134" s="1" t="s">
        <v>50</v>
      </c>
      <c r="Y134" s="1" t="s">
        <v>50</v>
      </c>
      <c r="Z134" s="1" t="s">
        <v>209</v>
      </c>
      <c r="AA134" s="1" t="s">
        <v>710</v>
      </c>
      <c r="AD134" s="2" t="s">
        <v>954</v>
      </c>
      <c r="AF134" s="1" t="s">
        <v>1385</v>
      </c>
      <c r="AJ134" s="1">
        <v>3</v>
      </c>
      <c r="AK134" s="1" t="s">
        <v>956</v>
      </c>
      <c r="AL134" s="1" t="s">
        <v>1369</v>
      </c>
      <c r="AM134" s="1" t="s">
        <v>1386</v>
      </c>
    </row>
    <row r="135" spans="1:39" x14ac:dyDescent="0.25">
      <c r="A135" s="1" t="s">
        <v>43</v>
      </c>
      <c r="B135" s="1" t="s">
        <v>1387</v>
      </c>
      <c r="C135" s="1" t="s">
        <v>1388</v>
      </c>
      <c r="D135" s="1" t="s">
        <v>46</v>
      </c>
      <c r="F135" s="1" t="s">
        <v>1389</v>
      </c>
      <c r="G135" s="1" t="s">
        <v>1390</v>
      </c>
      <c r="H135" s="1" t="s">
        <v>1390</v>
      </c>
      <c r="I135" s="1" t="s">
        <v>1391</v>
      </c>
      <c r="K135" s="1" t="s">
        <v>50</v>
      </c>
      <c r="L135" s="1" t="s">
        <v>1392</v>
      </c>
      <c r="N135" s="2" t="s">
        <v>298</v>
      </c>
      <c r="P135" s="1" t="s">
        <v>1393</v>
      </c>
      <c r="Q135" s="1" t="s">
        <v>50</v>
      </c>
      <c r="R135" s="1" t="s">
        <v>53</v>
      </c>
      <c r="S135" s="1" t="s">
        <v>50</v>
      </c>
      <c r="T135" s="1" t="s">
        <v>53</v>
      </c>
      <c r="U135" s="1" t="s">
        <v>50</v>
      </c>
      <c r="V135" s="2" t="s">
        <v>50</v>
      </c>
      <c r="W135" s="2" t="s">
        <v>50</v>
      </c>
      <c r="X135" s="1" t="s">
        <v>50</v>
      </c>
      <c r="Y135" s="1" t="s">
        <v>50</v>
      </c>
      <c r="Z135" s="1" t="s">
        <v>1298</v>
      </c>
      <c r="AA135" s="1" t="s">
        <v>710</v>
      </c>
      <c r="AD135" s="2" t="s">
        <v>364</v>
      </c>
      <c r="AF135" s="1" t="s">
        <v>365</v>
      </c>
      <c r="AJ135" s="1">
        <v>8</v>
      </c>
      <c r="AK135" s="1" t="s">
        <v>1394</v>
      </c>
      <c r="AL135" s="1" t="s">
        <v>1369</v>
      </c>
      <c r="AM135" s="1" t="s">
        <v>1395</v>
      </c>
    </row>
    <row r="136" spans="1:39" x14ac:dyDescent="0.25">
      <c r="A136" s="1" t="s">
        <v>43</v>
      </c>
      <c r="B136" s="1" t="s">
        <v>1396</v>
      </c>
      <c r="C136" s="1" t="s">
        <v>1397</v>
      </c>
      <c r="D136" s="1" t="s">
        <v>46</v>
      </c>
      <c r="F136" s="1" t="s">
        <v>1398</v>
      </c>
      <c r="G136" s="1" t="s">
        <v>1399</v>
      </c>
      <c r="H136" s="1" t="s">
        <v>1400</v>
      </c>
      <c r="I136" s="1" t="s">
        <v>1401</v>
      </c>
      <c r="K136" s="1" t="s">
        <v>50</v>
      </c>
      <c r="L136" s="1" t="s">
        <v>1402</v>
      </c>
      <c r="N136" s="2" t="s">
        <v>312</v>
      </c>
      <c r="P136" s="1" t="s">
        <v>1403</v>
      </c>
      <c r="Q136" s="1" t="s">
        <v>50</v>
      </c>
      <c r="R136" s="1" t="s">
        <v>50</v>
      </c>
      <c r="S136" s="1" t="s">
        <v>50</v>
      </c>
      <c r="T136" s="1" t="s">
        <v>50</v>
      </c>
      <c r="U136" s="1" t="s">
        <v>50</v>
      </c>
      <c r="V136" s="2" t="s">
        <v>50</v>
      </c>
      <c r="W136" s="2" t="s">
        <v>50</v>
      </c>
      <c r="X136" s="1" t="s">
        <v>50</v>
      </c>
      <c r="Y136" s="1" t="s">
        <v>50</v>
      </c>
      <c r="Z136" s="1" t="s">
        <v>940</v>
      </c>
      <c r="AA136" s="1" t="s">
        <v>1369</v>
      </c>
      <c r="AD136" s="2" t="s">
        <v>1404</v>
      </c>
      <c r="AF136" s="1" t="s">
        <v>1405</v>
      </c>
      <c r="AJ136" s="1">
        <v>22</v>
      </c>
      <c r="AK136" s="1" t="s">
        <v>1406</v>
      </c>
      <c r="AL136" s="1" t="s">
        <v>1369</v>
      </c>
      <c r="AM136" s="1" t="s">
        <v>1407</v>
      </c>
    </row>
    <row r="137" spans="1:39" x14ac:dyDescent="0.25">
      <c r="A137" s="1" t="s">
        <v>43</v>
      </c>
      <c r="B137" s="1" t="s">
        <v>1408</v>
      </c>
      <c r="C137" s="1" t="s">
        <v>1409</v>
      </c>
      <c r="D137" s="1" t="s">
        <v>46</v>
      </c>
      <c r="F137" s="1" t="s">
        <v>1410</v>
      </c>
      <c r="G137" s="1" t="s">
        <v>1411</v>
      </c>
      <c r="H137" s="1" t="s">
        <v>1411</v>
      </c>
      <c r="I137" s="1" t="s">
        <v>1412</v>
      </c>
      <c r="K137" s="1" t="s">
        <v>50</v>
      </c>
      <c r="L137" s="1" t="s">
        <v>1413</v>
      </c>
      <c r="N137" s="2" t="s">
        <v>336</v>
      </c>
      <c r="P137" s="1" t="s">
        <v>1414</v>
      </c>
      <c r="Q137" s="1" t="s">
        <v>50</v>
      </c>
      <c r="R137" s="1" t="s">
        <v>50</v>
      </c>
      <c r="S137" s="1" t="s">
        <v>50</v>
      </c>
      <c r="T137" s="1" t="s">
        <v>50</v>
      </c>
      <c r="U137" s="1" t="s">
        <v>50</v>
      </c>
      <c r="V137" s="2" t="s">
        <v>50</v>
      </c>
      <c r="W137" s="2" t="s">
        <v>50</v>
      </c>
      <c r="X137" s="1" t="s">
        <v>50</v>
      </c>
      <c r="Y137" s="1" t="s">
        <v>50</v>
      </c>
      <c r="Z137" s="1" t="s">
        <v>209</v>
      </c>
      <c r="AA137" s="1" t="s">
        <v>1415</v>
      </c>
      <c r="AD137" s="2" t="s">
        <v>1416</v>
      </c>
      <c r="AF137" s="1" t="s">
        <v>1417</v>
      </c>
      <c r="AJ137" s="1">
        <v>23</v>
      </c>
      <c r="AK137" s="1" t="s">
        <v>1418</v>
      </c>
      <c r="AL137" s="1" t="s">
        <v>1369</v>
      </c>
      <c r="AM137" s="1" t="s">
        <v>1419</v>
      </c>
    </row>
    <row r="138" spans="1:39" x14ac:dyDescent="0.25">
      <c r="A138" s="1" t="s">
        <v>43</v>
      </c>
      <c r="B138" s="1" t="s">
        <v>1420</v>
      </c>
      <c r="C138" s="1" t="s">
        <v>1421</v>
      </c>
      <c r="D138" s="1" t="s">
        <v>46</v>
      </c>
      <c r="F138" s="1" t="s">
        <v>1422</v>
      </c>
      <c r="G138" s="1" t="s">
        <v>1423</v>
      </c>
      <c r="H138" s="1" t="s">
        <v>1423</v>
      </c>
      <c r="I138" s="1" t="s">
        <v>1424</v>
      </c>
      <c r="K138" s="1" t="s">
        <v>50</v>
      </c>
      <c r="L138" s="1" t="s">
        <v>1425</v>
      </c>
      <c r="N138" s="2" t="s">
        <v>161</v>
      </c>
      <c r="P138" s="1" t="s">
        <v>1426</v>
      </c>
      <c r="Q138" s="1" t="s">
        <v>50</v>
      </c>
      <c r="R138" s="1" t="s">
        <v>50</v>
      </c>
      <c r="S138" s="1" t="s">
        <v>50</v>
      </c>
      <c r="T138" s="1" t="s">
        <v>50</v>
      </c>
      <c r="U138" s="1" t="s">
        <v>50</v>
      </c>
      <c r="V138" s="2" t="s">
        <v>50</v>
      </c>
      <c r="W138" s="2" t="s">
        <v>50</v>
      </c>
      <c r="X138" s="1" t="s">
        <v>50</v>
      </c>
      <c r="Y138" s="1" t="s">
        <v>50</v>
      </c>
      <c r="Z138" s="1" t="s">
        <v>1427</v>
      </c>
      <c r="AA138" s="1" t="s">
        <v>252</v>
      </c>
      <c r="AF138" s="1" t="s">
        <v>1428</v>
      </c>
      <c r="AJ138" s="1">
        <v>26</v>
      </c>
      <c r="AK138" s="1" t="s">
        <v>1429</v>
      </c>
      <c r="AL138" s="1" t="s">
        <v>1369</v>
      </c>
      <c r="AM138" s="1" t="s">
        <v>1430</v>
      </c>
    </row>
    <row r="139" spans="1:39" x14ac:dyDescent="0.25">
      <c r="A139" s="1" t="s">
        <v>43</v>
      </c>
      <c r="B139" s="1" t="s">
        <v>1431</v>
      </c>
      <c r="C139" s="1" t="s">
        <v>1432</v>
      </c>
      <c r="D139" s="1" t="s">
        <v>46</v>
      </c>
      <c r="F139" s="1" t="s">
        <v>1433</v>
      </c>
      <c r="G139" s="1" t="s">
        <v>1344</v>
      </c>
      <c r="H139" s="1" t="s">
        <v>1434</v>
      </c>
      <c r="I139" s="1" t="s">
        <v>1435</v>
      </c>
      <c r="K139" s="1" t="s">
        <v>50</v>
      </c>
      <c r="L139" s="1" t="s">
        <v>1346</v>
      </c>
      <c r="N139" s="2" t="s">
        <v>1436</v>
      </c>
      <c r="P139" s="1" t="s">
        <v>1437</v>
      </c>
      <c r="Q139" s="1" t="s">
        <v>50</v>
      </c>
      <c r="R139" s="1" t="s">
        <v>50</v>
      </c>
      <c r="S139" s="1" t="s">
        <v>50</v>
      </c>
      <c r="T139" s="1" t="s">
        <v>50</v>
      </c>
      <c r="U139" s="1" t="s">
        <v>50</v>
      </c>
      <c r="V139" s="2" t="s">
        <v>50</v>
      </c>
      <c r="W139" s="2" t="s">
        <v>53</v>
      </c>
      <c r="X139" s="1" t="s">
        <v>50</v>
      </c>
      <c r="Y139" s="1" t="s">
        <v>50</v>
      </c>
      <c r="Z139" s="1" t="s">
        <v>124</v>
      </c>
      <c r="AA139" s="1" t="s">
        <v>1438</v>
      </c>
      <c r="AD139" s="2" t="s">
        <v>1439</v>
      </c>
      <c r="AF139" s="1" t="s">
        <v>1339</v>
      </c>
      <c r="AJ139" s="1">
        <v>5</v>
      </c>
      <c r="AK139" s="1" t="s">
        <v>1440</v>
      </c>
      <c r="AL139" s="1" t="s">
        <v>1369</v>
      </c>
      <c r="AM139" s="1" t="s">
        <v>1441</v>
      </c>
    </row>
    <row r="140" spans="1:39" x14ac:dyDescent="0.25">
      <c r="A140" s="1" t="s">
        <v>43</v>
      </c>
      <c r="B140" s="1" t="s">
        <v>1442</v>
      </c>
      <c r="C140" s="1" t="s">
        <v>1443</v>
      </c>
      <c r="D140" s="1" t="s">
        <v>46</v>
      </c>
      <c r="F140" s="1" t="s">
        <v>1444</v>
      </c>
      <c r="G140" s="1" t="s">
        <v>1445</v>
      </c>
      <c r="H140" s="1" t="s">
        <v>1445</v>
      </c>
      <c r="I140" s="1" t="s">
        <v>1446</v>
      </c>
      <c r="K140" s="1" t="s">
        <v>50</v>
      </c>
      <c r="L140" s="1" t="s">
        <v>1447</v>
      </c>
      <c r="N140" s="2" t="s">
        <v>1448</v>
      </c>
      <c r="P140" s="1" t="s">
        <v>1449</v>
      </c>
      <c r="Q140" s="1" t="s">
        <v>50</v>
      </c>
      <c r="R140" s="1" t="s">
        <v>50</v>
      </c>
      <c r="S140" s="1" t="s">
        <v>50</v>
      </c>
      <c r="T140" s="1" t="s">
        <v>50</v>
      </c>
      <c r="U140" s="1" t="s">
        <v>50</v>
      </c>
      <c r="V140" s="2" t="s">
        <v>50</v>
      </c>
      <c r="W140" s="2" t="s">
        <v>53</v>
      </c>
      <c r="X140" s="1" t="s">
        <v>50</v>
      </c>
      <c r="Y140" s="1" t="s">
        <v>50</v>
      </c>
      <c r="Z140" s="1" t="s">
        <v>1450</v>
      </c>
      <c r="AA140" s="1" t="s">
        <v>1451</v>
      </c>
      <c r="AF140" s="1" t="s">
        <v>1452</v>
      </c>
      <c r="AJ140" s="1">
        <v>18</v>
      </c>
      <c r="AK140" s="1" t="s">
        <v>329</v>
      </c>
      <c r="AL140" s="1" t="s">
        <v>1369</v>
      </c>
      <c r="AM140" s="1" t="s">
        <v>1453</v>
      </c>
    </row>
    <row r="141" spans="1:39" x14ac:dyDescent="0.25">
      <c r="A141" s="1" t="s">
        <v>43</v>
      </c>
      <c r="B141" s="1" t="s">
        <v>1454</v>
      </c>
      <c r="C141" s="1" t="s">
        <v>1455</v>
      </c>
      <c r="D141" s="1" t="s">
        <v>46</v>
      </c>
      <c r="F141" s="1" t="s">
        <v>1456</v>
      </c>
      <c r="G141" s="1" t="s">
        <v>1457</v>
      </c>
      <c r="H141" s="1" t="s">
        <v>1457</v>
      </c>
      <c r="I141" s="1" t="s">
        <v>1458</v>
      </c>
      <c r="K141" s="1" t="s">
        <v>50</v>
      </c>
      <c r="L141" s="1" t="s">
        <v>1459</v>
      </c>
      <c r="N141" s="2" t="s">
        <v>708</v>
      </c>
      <c r="P141" s="1" t="s">
        <v>1460</v>
      </c>
      <c r="Q141" s="1" t="s">
        <v>50</v>
      </c>
      <c r="R141" s="1" t="s">
        <v>53</v>
      </c>
      <c r="S141" s="1" t="s">
        <v>50</v>
      </c>
      <c r="T141" s="1" t="s">
        <v>53</v>
      </c>
      <c r="U141" s="1" t="s">
        <v>50</v>
      </c>
      <c r="V141" s="2" t="s">
        <v>50</v>
      </c>
      <c r="W141" s="2" t="s">
        <v>50</v>
      </c>
      <c r="X141" s="1" t="s">
        <v>50</v>
      </c>
      <c r="Y141" s="1" t="s">
        <v>50</v>
      </c>
      <c r="Z141" s="1" t="s">
        <v>1461</v>
      </c>
      <c r="AA141" s="1" t="s">
        <v>568</v>
      </c>
      <c r="AD141" s="2" t="s">
        <v>1462</v>
      </c>
      <c r="AF141" s="1" t="s">
        <v>1463</v>
      </c>
      <c r="AJ141" s="1">
        <v>12</v>
      </c>
      <c r="AK141" s="1" t="s">
        <v>1464</v>
      </c>
      <c r="AL141" s="1" t="s">
        <v>1369</v>
      </c>
      <c r="AM141" s="1" t="s">
        <v>1465</v>
      </c>
    </row>
    <row r="142" spans="1:39" x14ac:dyDescent="0.25">
      <c r="A142" s="1" t="s">
        <v>43</v>
      </c>
      <c r="B142" s="1" t="s">
        <v>1466</v>
      </c>
      <c r="C142" s="1" t="s">
        <v>1467</v>
      </c>
      <c r="D142" s="1" t="s">
        <v>46</v>
      </c>
      <c r="F142" s="1" t="s">
        <v>1468</v>
      </c>
      <c r="G142" s="1" t="s">
        <v>1469</v>
      </c>
      <c r="H142" s="1" t="s">
        <v>1470</v>
      </c>
      <c r="I142" s="1" t="s">
        <v>1471</v>
      </c>
      <c r="K142" s="1" t="s">
        <v>50</v>
      </c>
      <c r="L142" s="1" t="s">
        <v>1472</v>
      </c>
      <c r="N142" s="2" t="s">
        <v>1271</v>
      </c>
      <c r="P142" s="1" t="s">
        <v>1473</v>
      </c>
      <c r="Q142" s="1" t="s">
        <v>50</v>
      </c>
      <c r="R142" s="1" t="s">
        <v>53</v>
      </c>
      <c r="S142" s="1" t="s">
        <v>50</v>
      </c>
      <c r="T142" s="1" t="s">
        <v>50</v>
      </c>
      <c r="U142" s="1" t="s">
        <v>50</v>
      </c>
      <c r="V142" s="2" t="s">
        <v>50</v>
      </c>
      <c r="W142" s="2" t="s">
        <v>50</v>
      </c>
      <c r="X142" s="1" t="s">
        <v>53</v>
      </c>
      <c r="Y142" s="1" t="s">
        <v>53</v>
      </c>
      <c r="Z142" s="1" t="s">
        <v>555</v>
      </c>
      <c r="AA142" s="1" t="s">
        <v>568</v>
      </c>
      <c r="AF142" s="1" t="s">
        <v>1474</v>
      </c>
      <c r="AJ142" s="1">
        <v>17</v>
      </c>
      <c r="AK142" s="1" t="s">
        <v>1475</v>
      </c>
      <c r="AL142" s="1" t="s">
        <v>1369</v>
      </c>
      <c r="AM142" s="1" t="s">
        <v>1476</v>
      </c>
    </row>
    <row r="143" spans="1:39" x14ac:dyDescent="0.25">
      <c r="A143" s="1" t="s">
        <v>43</v>
      </c>
      <c r="B143" s="1" t="s">
        <v>1477</v>
      </c>
      <c r="C143" s="1" t="s">
        <v>1478</v>
      </c>
      <c r="D143" s="1" t="s">
        <v>46</v>
      </c>
      <c r="F143" s="1" t="s">
        <v>1479</v>
      </c>
      <c r="G143" s="1" t="s">
        <v>1480</v>
      </c>
      <c r="H143" s="1" t="s">
        <v>1481</v>
      </c>
      <c r="I143" s="1" t="s">
        <v>1482</v>
      </c>
      <c r="K143" s="1" t="s">
        <v>50</v>
      </c>
      <c r="L143" s="1" t="s">
        <v>1483</v>
      </c>
      <c r="N143" s="2" t="s">
        <v>122</v>
      </c>
      <c r="P143" s="1" t="s">
        <v>1484</v>
      </c>
      <c r="Q143" s="1" t="s">
        <v>50</v>
      </c>
      <c r="R143" s="1" t="s">
        <v>53</v>
      </c>
      <c r="S143" s="1" t="s">
        <v>50</v>
      </c>
      <c r="T143" s="1" t="s">
        <v>50</v>
      </c>
      <c r="U143" s="1" t="s">
        <v>50</v>
      </c>
      <c r="V143" s="2" t="s">
        <v>50</v>
      </c>
      <c r="W143" s="2" t="s">
        <v>50</v>
      </c>
      <c r="X143" s="1" t="s">
        <v>53</v>
      </c>
      <c r="Y143" s="1" t="s">
        <v>50</v>
      </c>
      <c r="Z143" s="1" t="s">
        <v>1485</v>
      </c>
      <c r="AA143" s="1" t="s">
        <v>568</v>
      </c>
      <c r="AD143" s="2" t="s">
        <v>1486</v>
      </c>
      <c r="AF143" s="1" t="s">
        <v>1487</v>
      </c>
      <c r="AJ143" s="1">
        <v>4</v>
      </c>
      <c r="AK143" s="1" t="s">
        <v>1488</v>
      </c>
      <c r="AL143" s="1" t="s">
        <v>1369</v>
      </c>
      <c r="AM143" s="1" t="s">
        <v>1489</v>
      </c>
    </row>
    <row r="144" spans="1:39" x14ac:dyDescent="0.25">
      <c r="A144" s="1" t="s">
        <v>43</v>
      </c>
      <c r="B144" s="1" t="s">
        <v>1490</v>
      </c>
      <c r="C144" s="1" t="s">
        <v>1491</v>
      </c>
      <c r="D144" s="1" t="s">
        <v>46</v>
      </c>
      <c r="F144" s="1" t="s">
        <v>1492</v>
      </c>
      <c r="G144" s="1" t="s">
        <v>1493</v>
      </c>
      <c r="H144" s="1" t="s">
        <v>1493</v>
      </c>
      <c r="I144" s="1" t="s">
        <v>1494</v>
      </c>
      <c r="K144" s="1" t="s">
        <v>50</v>
      </c>
      <c r="L144" s="1" t="s">
        <v>1495</v>
      </c>
      <c r="N144" s="2" t="s">
        <v>1496</v>
      </c>
      <c r="P144" s="1" t="s">
        <v>1497</v>
      </c>
      <c r="Q144" s="1" t="s">
        <v>50</v>
      </c>
      <c r="R144" s="1" t="s">
        <v>50</v>
      </c>
      <c r="S144" s="1" t="s">
        <v>50</v>
      </c>
      <c r="T144" s="1" t="s">
        <v>50</v>
      </c>
      <c r="U144" s="1" t="s">
        <v>50</v>
      </c>
      <c r="V144" s="2" t="s">
        <v>50</v>
      </c>
      <c r="W144" s="2" t="s">
        <v>50</v>
      </c>
      <c r="X144" s="1" t="s">
        <v>50</v>
      </c>
      <c r="Y144" s="1" t="s">
        <v>50</v>
      </c>
      <c r="Z144" s="1" t="s">
        <v>1498</v>
      </c>
      <c r="AA144" s="1" t="s">
        <v>176</v>
      </c>
      <c r="AF144" s="1" t="s">
        <v>1499</v>
      </c>
      <c r="AJ144" s="1">
        <v>4</v>
      </c>
      <c r="AK144" s="1" t="s">
        <v>1500</v>
      </c>
      <c r="AL144" s="1" t="s">
        <v>1369</v>
      </c>
      <c r="AM144" s="1" t="s">
        <v>1501</v>
      </c>
    </row>
    <row r="145" spans="1:39" x14ac:dyDescent="0.25">
      <c r="A145" s="1" t="s">
        <v>43</v>
      </c>
      <c r="B145" s="1" t="s">
        <v>1502</v>
      </c>
      <c r="C145" s="1" t="s">
        <v>1503</v>
      </c>
      <c r="D145" s="1" t="s">
        <v>46</v>
      </c>
      <c r="F145" s="1" t="s">
        <v>1504</v>
      </c>
      <c r="G145" s="1" t="s">
        <v>1505</v>
      </c>
      <c r="H145" s="1" t="s">
        <v>1505</v>
      </c>
      <c r="I145" s="1" t="s">
        <v>1169</v>
      </c>
      <c r="K145" s="1" t="s">
        <v>50</v>
      </c>
      <c r="L145" s="1" t="s">
        <v>1506</v>
      </c>
      <c r="N145" s="2" t="s">
        <v>122</v>
      </c>
      <c r="P145" s="1" t="s">
        <v>1507</v>
      </c>
      <c r="Q145" s="1" t="s">
        <v>50</v>
      </c>
      <c r="R145" s="1" t="s">
        <v>50</v>
      </c>
      <c r="S145" s="1" t="s">
        <v>50</v>
      </c>
      <c r="T145" s="1" t="s">
        <v>50</v>
      </c>
      <c r="U145" s="1" t="s">
        <v>50</v>
      </c>
      <c r="V145" s="2" t="s">
        <v>50</v>
      </c>
      <c r="W145" s="2" t="s">
        <v>50</v>
      </c>
      <c r="X145" s="1" t="s">
        <v>50</v>
      </c>
      <c r="Y145" s="1" t="s">
        <v>50</v>
      </c>
      <c r="Z145" s="1" t="s">
        <v>1259</v>
      </c>
      <c r="AA145" s="1" t="s">
        <v>769</v>
      </c>
      <c r="AD145" s="2" t="s">
        <v>1508</v>
      </c>
      <c r="AF145" s="1" t="s">
        <v>1509</v>
      </c>
      <c r="AJ145" s="1">
        <v>18</v>
      </c>
      <c r="AK145" s="1" t="s">
        <v>1510</v>
      </c>
      <c r="AL145" s="1" t="s">
        <v>1369</v>
      </c>
      <c r="AM145" s="1" t="s">
        <v>1511</v>
      </c>
    </row>
    <row r="146" spans="1:39" x14ac:dyDescent="0.25">
      <c r="A146" s="1" t="s">
        <v>43</v>
      </c>
      <c r="B146" s="1" t="s">
        <v>1512</v>
      </c>
      <c r="C146" s="1" t="s">
        <v>1513</v>
      </c>
      <c r="D146" s="1" t="s">
        <v>46</v>
      </c>
      <c r="F146" s="1" t="s">
        <v>1514</v>
      </c>
      <c r="G146" s="1" t="s">
        <v>1515</v>
      </c>
      <c r="H146" s="1" t="s">
        <v>1515</v>
      </c>
      <c r="I146" s="1" t="s">
        <v>1516</v>
      </c>
      <c r="K146" s="1" t="s">
        <v>50</v>
      </c>
      <c r="L146" s="1" t="s">
        <v>1517</v>
      </c>
      <c r="N146" s="2" t="s">
        <v>298</v>
      </c>
      <c r="P146" s="1" t="s">
        <v>1518</v>
      </c>
      <c r="Q146" s="1" t="s">
        <v>50</v>
      </c>
      <c r="R146" s="1" t="s">
        <v>50</v>
      </c>
      <c r="S146" s="1" t="s">
        <v>50</v>
      </c>
      <c r="T146" s="1" t="s">
        <v>50</v>
      </c>
      <c r="U146" s="1" t="s">
        <v>50</v>
      </c>
      <c r="V146" s="2" t="s">
        <v>50</v>
      </c>
      <c r="W146" s="2" t="s">
        <v>50</v>
      </c>
      <c r="X146" s="1" t="s">
        <v>50</v>
      </c>
      <c r="Y146" s="1" t="s">
        <v>50</v>
      </c>
      <c r="Z146" s="1" t="s">
        <v>929</v>
      </c>
      <c r="AA146" s="1" t="s">
        <v>339</v>
      </c>
      <c r="AF146" s="1" t="s">
        <v>1519</v>
      </c>
      <c r="AJ146" s="1">
        <v>41</v>
      </c>
      <c r="AK146" s="1" t="s">
        <v>1083</v>
      </c>
      <c r="AL146" s="1" t="s">
        <v>1369</v>
      </c>
      <c r="AM146" s="1" t="s">
        <v>1520</v>
      </c>
    </row>
    <row r="147" spans="1:39" x14ac:dyDescent="0.25">
      <c r="A147" s="1" t="s">
        <v>43</v>
      </c>
      <c r="B147" s="1" t="s">
        <v>1521</v>
      </c>
      <c r="C147" s="1" t="s">
        <v>1522</v>
      </c>
      <c r="D147" s="1" t="s">
        <v>46</v>
      </c>
      <c r="G147" s="1" t="s">
        <v>694</v>
      </c>
      <c r="H147" s="1" t="s">
        <v>694</v>
      </c>
      <c r="I147" s="1" t="s">
        <v>1523</v>
      </c>
      <c r="K147" s="1" t="s">
        <v>50</v>
      </c>
      <c r="L147" s="1" t="s">
        <v>696</v>
      </c>
      <c r="N147" s="2" t="s">
        <v>298</v>
      </c>
      <c r="P147" s="1" t="s">
        <v>1524</v>
      </c>
      <c r="Q147" s="1" t="s">
        <v>50</v>
      </c>
      <c r="R147" s="1" t="s">
        <v>53</v>
      </c>
      <c r="S147" s="1" t="s">
        <v>50</v>
      </c>
      <c r="T147" s="1" t="s">
        <v>53</v>
      </c>
      <c r="U147" s="1" t="s">
        <v>50</v>
      </c>
      <c r="V147" s="2" t="s">
        <v>50</v>
      </c>
      <c r="W147" s="2" t="s">
        <v>50</v>
      </c>
      <c r="X147" s="1" t="s">
        <v>50</v>
      </c>
      <c r="Y147" s="1" t="s">
        <v>50</v>
      </c>
      <c r="Z147" s="1" t="s">
        <v>732</v>
      </c>
      <c r="AD147" s="2" t="s">
        <v>175</v>
      </c>
      <c r="AF147" s="1" t="s">
        <v>55</v>
      </c>
      <c r="AK147" s="1" t="s">
        <v>176</v>
      </c>
      <c r="AL147" s="1" t="s">
        <v>1369</v>
      </c>
      <c r="AM147" s="1" t="s">
        <v>1525</v>
      </c>
    </row>
    <row r="148" spans="1:39" x14ac:dyDescent="0.25">
      <c r="A148" s="1" t="s">
        <v>43</v>
      </c>
      <c r="B148" s="1" t="s">
        <v>1526</v>
      </c>
      <c r="C148" s="1" t="s">
        <v>1527</v>
      </c>
      <c r="D148" s="1" t="s">
        <v>46</v>
      </c>
      <c r="F148" s="1" t="s">
        <v>1528</v>
      </c>
      <c r="G148" s="1" t="s">
        <v>1529</v>
      </c>
      <c r="H148" s="1" t="s">
        <v>1529</v>
      </c>
      <c r="I148" s="1" t="s">
        <v>1530</v>
      </c>
      <c r="K148" s="1" t="s">
        <v>50</v>
      </c>
      <c r="L148" s="1" t="s">
        <v>1531</v>
      </c>
      <c r="N148" s="2" t="s">
        <v>172</v>
      </c>
      <c r="P148" s="1" t="s">
        <v>1532</v>
      </c>
      <c r="Q148" s="1" t="s">
        <v>50</v>
      </c>
      <c r="R148" s="1" t="s">
        <v>53</v>
      </c>
      <c r="S148" s="1" t="s">
        <v>50</v>
      </c>
      <c r="T148" s="1" t="s">
        <v>53</v>
      </c>
      <c r="U148" s="1" t="s">
        <v>50</v>
      </c>
      <c r="V148" s="2" t="s">
        <v>50</v>
      </c>
      <c r="W148" s="2" t="s">
        <v>50</v>
      </c>
      <c r="X148" s="1" t="s">
        <v>50</v>
      </c>
      <c r="Y148" s="1" t="s">
        <v>50</v>
      </c>
      <c r="Z148" s="1" t="s">
        <v>414</v>
      </c>
      <c r="AA148" s="1" t="s">
        <v>1226</v>
      </c>
      <c r="AD148" s="2" t="s">
        <v>1533</v>
      </c>
      <c r="AF148" s="1" t="s">
        <v>1534</v>
      </c>
      <c r="AJ148" s="1">
        <v>1</v>
      </c>
      <c r="AK148" s="1" t="s">
        <v>1535</v>
      </c>
      <c r="AL148" s="1" t="s">
        <v>568</v>
      </c>
      <c r="AM148" s="1" t="s">
        <v>1536</v>
      </c>
    </row>
    <row r="149" spans="1:39" x14ac:dyDescent="0.25">
      <c r="A149" s="1" t="s">
        <v>43</v>
      </c>
      <c r="B149" s="1" t="s">
        <v>1537</v>
      </c>
      <c r="C149" s="1" t="s">
        <v>1538</v>
      </c>
      <c r="D149" s="1" t="s">
        <v>46</v>
      </c>
      <c r="F149" s="1" t="s">
        <v>1539</v>
      </c>
      <c r="G149" s="1" t="s">
        <v>1540</v>
      </c>
      <c r="H149" s="1" t="s">
        <v>1540</v>
      </c>
      <c r="I149" s="1" t="s">
        <v>914</v>
      </c>
      <c r="K149" s="1" t="s">
        <v>50</v>
      </c>
      <c r="L149" s="1" t="s">
        <v>1541</v>
      </c>
      <c r="N149" s="2" t="s">
        <v>1542</v>
      </c>
      <c r="P149" s="1" t="s">
        <v>1543</v>
      </c>
      <c r="Q149" s="1" t="s">
        <v>50</v>
      </c>
      <c r="R149" s="1" t="s">
        <v>50</v>
      </c>
      <c r="S149" s="1" t="s">
        <v>50</v>
      </c>
      <c r="T149" s="1" t="s">
        <v>50</v>
      </c>
      <c r="U149" s="1" t="s">
        <v>50</v>
      </c>
      <c r="V149" s="2" t="s">
        <v>50</v>
      </c>
      <c r="W149" s="2" t="s">
        <v>53</v>
      </c>
      <c r="X149" s="1" t="s">
        <v>50</v>
      </c>
      <c r="Y149" s="1" t="s">
        <v>50</v>
      </c>
      <c r="Z149" s="1" t="s">
        <v>505</v>
      </c>
      <c r="AA149" s="1" t="s">
        <v>1226</v>
      </c>
      <c r="AD149" s="2" t="s">
        <v>364</v>
      </c>
      <c r="AF149" s="1" t="s">
        <v>365</v>
      </c>
      <c r="AJ149" s="1">
        <v>5</v>
      </c>
      <c r="AK149" s="1" t="s">
        <v>366</v>
      </c>
      <c r="AL149" s="1" t="s">
        <v>568</v>
      </c>
      <c r="AM149" s="1" t="s">
        <v>1544</v>
      </c>
    </row>
    <row r="150" spans="1:39" x14ac:dyDescent="0.25">
      <c r="A150" s="1" t="s">
        <v>43</v>
      </c>
      <c r="B150" s="1" t="s">
        <v>1545</v>
      </c>
      <c r="C150" s="1" t="s">
        <v>1546</v>
      </c>
      <c r="D150" s="1" t="s">
        <v>46</v>
      </c>
      <c r="F150" s="1" t="s">
        <v>1547</v>
      </c>
      <c r="G150" s="1" t="s">
        <v>1548</v>
      </c>
      <c r="H150" s="1" t="s">
        <v>1548</v>
      </c>
      <c r="I150" s="1" t="s">
        <v>1549</v>
      </c>
      <c r="K150" s="1" t="s">
        <v>50</v>
      </c>
      <c r="L150" s="1" t="s">
        <v>1550</v>
      </c>
      <c r="N150" s="2" t="s">
        <v>1551</v>
      </c>
      <c r="P150" s="1" t="s">
        <v>1552</v>
      </c>
      <c r="Q150" s="1" t="s">
        <v>50</v>
      </c>
      <c r="R150" s="1" t="s">
        <v>50</v>
      </c>
      <c r="S150" s="1" t="s">
        <v>50</v>
      </c>
      <c r="T150" s="1" t="s">
        <v>50</v>
      </c>
      <c r="U150" s="1" t="s">
        <v>50</v>
      </c>
      <c r="V150" s="2" t="s">
        <v>50</v>
      </c>
      <c r="W150" s="2" t="s">
        <v>50</v>
      </c>
      <c r="X150" s="1" t="s">
        <v>50</v>
      </c>
      <c r="Y150" s="1" t="s">
        <v>50</v>
      </c>
      <c r="Z150" s="1" t="s">
        <v>755</v>
      </c>
      <c r="AA150" s="1" t="s">
        <v>1226</v>
      </c>
      <c r="AD150" s="2" t="s">
        <v>1553</v>
      </c>
      <c r="AF150" s="1" t="s">
        <v>1554</v>
      </c>
      <c r="AJ150" s="1">
        <v>51</v>
      </c>
      <c r="AK150" s="1" t="s">
        <v>1555</v>
      </c>
      <c r="AL150" s="1" t="s">
        <v>568</v>
      </c>
      <c r="AM150" s="1" t="s">
        <v>1556</v>
      </c>
    </row>
    <row r="151" spans="1:39" x14ac:dyDescent="0.25">
      <c r="A151" s="1" t="s">
        <v>43</v>
      </c>
      <c r="B151" s="1" t="s">
        <v>1557</v>
      </c>
      <c r="C151" s="1" t="s">
        <v>1558</v>
      </c>
      <c r="D151" s="1" t="s">
        <v>46</v>
      </c>
      <c r="F151" s="1" t="s">
        <v>1559</v>
      </c>
      <c r="G151" s="1" t="s">
        <v>1560</v>
      </c>
      <c r="H151" s="1" t="s">
        <v>1560</v>
      </c>
      <c r="I151" s="1" t="s">
        <v>914</v>
      </c>
      <c r="K151" s="1" t="s">
        <v>50</v>
      </c>
      <c r="L151" s="1" t="s">
        <v>1561</v>
      </c>
      <c r="N151" s="2" t="s">
        <v>1542</v>
      </c>
      <c r="P151" s="1" t="s">
        <v>1562</v>
      </c>
      <c r="Q151" s="1" t="s">
        <v>50</v>
      </c>
      <c r="R151" s="1" t="s">
        <v>50</v>
      </c>
      <c r="S151" s="1" t="s">
        <v>50</v>
      </c>
      <c r="T151" s="1" t="s">
        <v>50</v>
      </c>
      <c r="U151" s="1" t="s">
        <v>50</v>
      </c>
      <c r="V151" s="2" t="s">
        <v>50</v>
      </c>
      <c r="W151" s="2" t="s">
        <v>50</v>
      </c>
      <c r="X151" s="1" t="s">
        <v>50</v>
      </c>
      <c r="Y151" s="1" t="s">
        <v>50</v>
      </c>
      <c r="Z151" s="1" t="s">
        <v>54</v>
      </c>
      <c r="AA151" s="1" t="s">
        <v>339</v>
      </c>
      <c r="AD151" s="2" t="s">
        <v>1563</v>
      </c>
      <c r="AF151" s="1" t="s">
        <v>1564</v>
      </c>
      <c r="AJ151" s="1">
        <v>21</v>
      </c>
      <c r="AK151" s="1" t="s">
        <v>1565</v>
      </c>
      <c r="AL151" s="1" t="s">
        <v>568</v>
      </c>
      <c r="AM151" s="1" t="s">
        <v>1566</v>
      </c>
    </row>
    <row r="152" spans="1:39" x14ac:dyDescent="0.25">
      <c r="A152" s="1" t="s">
        <v>43</v>
      </c>
      <c r="B152" s="1" t="s">
        <v>1567</v>
      </c>
      <c r="C152" s="1" t="s">
        <v>1568</v>
      </c>
      <c r="D152" s="1" t="s">
        <v>46</v>
      </c>
      <c r="F152" s="1" t="s">
        <v>1569</v>
      </c>
      <c r="G152" s="1" t="s">
        <v>1570</v>
      </c>
      <c r="H152" s="1" t="s">
        <v>1571</v>
      </c>
      <c r="I152" s="1" t="s">
        <v>1572</v>
      </c>
      <c r="K152" s="1" t="s">
        <v>50</v>
      </c>
      <c r="L152" s="1" t="s">
        <v>1573</v>
      </c>
      <c r="N152" s="2" t="s">
        <v>1574</v>
      </c>
      <c r="P152" s="1" t="s">
        <v>1575</v>
      </c>
      <c r="Q152" s="1" t="s">
        <v>50</v>
      </c>
      <c r="R152" s="1" t="s">
        <v>50</v>
      </c>
      <c r="S152" s="1" t="s">
        <v>50</v>
      </c>
      <c r="T152" s="1" t="s">
        <v>50</v>
      </c>
      <c r="U152" s="1" t="s">
        <v>50</v>
      </c>
      <c r="V152" s="2" t="s">
        <v>50</v>
      </c>
      <c r="W152" s="2" t="s">
        <v>53</v>
      </c>
      <c r="X152" s="1" t="s">
        <v>50</v>
      </c>
      <c r="Y152" s="1" t="s">
        <v>50</v>
      </c>
      <c r="Z152" s="1" t="s">
        <v>124</v>
      </c>
      <c r="AA152" s="1" t="s">
        <v>1226</v>
      </c>
      <c r="AD152" s="2" t="s">
        <v>1576</v>
      </c>
      <c r="AF152" s="1" t="s">
        <v>240</v>
      </c>
      <c r="AJ152" s="1">
        <v>14</v>
      </c>
      <c r="AK152" s="1" t="s">
        <v>99</v>
      </c>
      <c r="AL152" s="1" t="s">
        <v>568</v>
      </c>
      <c r="AM152" s="1" t="s">
        <v>1577</v>
      </c>
    </row>
    <row r="153" spans="1:39" x14ac:dyDescent="0.25">
      <c r="A153" s="1" t="s">
        <v>43</v>
      </c>
      <c r="B153" s="1" t="s">
        <v>1578</v>
      </c>
      <c r="C153" s="1" t="s">
        <v>1579</v>
      </c>
      <c r="D153" s="1" t="s">
        <v>46</v>
      </c>
      <c r="F153" s="1" t="s">
        <v>1580</v>
      </c>
      <c r="G153" s="1" t="s">
        <v>322</v>
      </c>
      <c r="H153" s="1" t="s">
        <v>322</v>
      </c>
      <c r="I153" s="1" t="s">
        <v>1581</v>
      </c>
      <c r="K153" s="1" t="s">
        <v>50</v>
      </c>
      <c r="L153" s="1" t="s">
        <v>324</v>
      </c>
      <c r="N153" s="2" t="s">
        <v>68</v>
      </c>
      <c r="P153" s="1" t="s">
        <v>1582</v>
      </c>
      <c r="Q153" s="1" t="s">
        <v>50</v>
      </c>
      <c r="R153" s="1" t="s">
        <v>50</v>
      </c>
      <c r="S153" s="1" t="s">
        <v>50</v>
      </c>
      <c r="T153" s="1" t="s">
        <v>50</v>
      </c>
      <c r="U153" s="1" t="s">
        <v>50</v>
      </c>
      <c r="V153" s="2" t="s">
        <v>50</v>
      </c>
      <c r="W153" s="2" t="s">
        <v>53</v>
      </c>
      <c r="X153" s="1" t="s">
        <v>50</v>
      </c>
      <c r="Y153" s="1" t="s">
        <v>50</v>
      </c>
      <c r="Z153" s="1" t="s">
        <v>124</v>
      </c>
      <c r="AA153" s="1" t="s">
        <v>568</v>
      </c>
      <c r="AD153" s="2" t="s">
        <v>1583</v>
      </c>
      <c r="AF153" s="1" t="s">
        <v>1584</v>
      </c>
      <c r="AJ153" s="1">
        <v>7</v>
      </c>
      <c r="AK153" s="1" t="s">
        <v>1585</v>
      </c>
      <c r="AL153" s="1" t="s">
        <v>568</v>
      </c>
      <c r="AM153" s="1" t="s">
        <v>1586</v>
      </c>
    </row>
    <row r="154" spans="1:39" x14ac:dyDescent="0.25">
      <c r="A154" s="1" t="s">
        <v>43</v>
      </c>
      <c r="B154" s="1" t="s">
        <v>1587</v>
      </c>
      <c r="C154" s="1" t="s">
        <v>1588</v>
      </c>
      <c r="D154" s="1" t="s">
        <v>46</v>
      </c>
      <c r="F154" s="1" t="s">
        <v>1589</v>
      </c>
      <c r="G154" s="1" t="s">
        <v>1590</v>
      </c>
      <c r="H154" s="1" t="s">
        <v>1590</v>
      </c>
      <c r="I154" s="1" t="s">
        <v>446</v>
      </c>
      <c r="K154" s="1" t="s">
        <v>50</v>
      </c>
      <c r="L154" s="1" t="s">
        <v>1591</v>
      </c>
      <c r="N154" s="2" t="s">
        <v>891</v>
      </c>
      <c r="P154" s="1" t="s">
        <v>1592</v>
      </c>
      <c r="Q154" s="1" t="s">
        <v>50</v>
      </c>
      <c r="R154" s="1" t="s">
        <v>50</v>
      </c>
      <c r="S154" s="1" t="s">
        <v>50</v>
      </c>
      <c r="T154" s="1" t="s">
        <v>50</v>
      </c>
      <c r="U154" s="1" t="s">
        <v>50</v>
      </c>
      <c r="V154" s="2" t="s">
        <v>50</v>
      </c>
      <c r="W154" s="2" t="s">
        <v>53</v>
      </c>
      <c r="X154" s="1" t="s">
        <v>50</v>
      </c>
      <c r="Y154" s="1" t="s">
        <v>50</v>
      </c>
      <c r="Z154" s="1" t="s">
        <v>124</v>
      </c>
      <c r="AA154" s="1" t="s">
        <v>1226</v>
      </c>
      <c r="AD154" s="2" t="s">
        <v>1261</v>
      </c>
      <c r="AF154" s="1" t="s">
        <v>1593</v>
      </c>
      <c r="AJ154" s="1">
        <v>5</v>
      </c>
      <c r="AK154" s="1" t="s">
        <v>1594</v>
      </c>
      <c r="AL154" s="1" t="s">
        <v>568</v>
      </c>
      <c r="AM154" s="1" t="s">
        <v>1595</v>
      </c>
    </row>
    <row r="155" spans="1:39" x14ac:dyDescent="0.25">
      <c r="A155" s="1" t="s">
        <v>43</v>
      </c>
      <c r="B155" s="1" t="s">
        <v>1596</v>
      </c>
      <c r="C155" s="1" t="s">
        <v>1597</v>
      </c>
      <c r="D155" s="1" t="s">
        <v>46</v>
      </c>
      <c r="F155" s="1" t="s">
        <v>1598</v>
      </c>
      <c r="G155" s="1" t="s">
        <v>1599</v>
      </c>
      <c r="H155" s="1" t="s">
        <v>1600</v>
      </c>
      <c r="I155" s="1" t="s">
        <v>1601</v>
      </c>
      <c r="K155" s="1" t="s">
        <v>50</v>
      </c>
      <c r="L155" s="1" t="s">
        <v>1602</v>
      </c>
      <c r="N155" s="2" t="s">
        <v>122</v>
      </c>
      <c r="P155" s="1" t="s">
        <v>1603</v>
      </c>
      <c r="Q155" s="1" t="s">
        <v>50</v>
      </c>
      <c r="R155" s="1" t="s">
        <v>50</v>
      </c>
      <c r="S155" s="1" t="s">
        <v>50</v>
      </c>
      <c r="T155" s="1" t="s">
        <v>50</v>
      </c>
      <c r="U155" s="1" t="s">
        <v>50</v>
      </c>
      <c r="V155" s="2" t="s">
        <v>50</v>
      </c>
      <c r="W155" s="2" t="s">
        <v>53</v>
      </c>
      <c r="X155" s="1" t="s">
        <v>50</v>
      </c>
      <c r="Y155" s="1" t="s">
        <v>50</v>
      </c>
      <c r="Z155" s="1" t="s">
        <v>1604</v>
      </c>
      <c r="AA155" s="1" t="s">
        <v>568</v>
      </c>
      <c r="AD155" s="2" t="s">
        <v>1605</v>
      </c>
      <c r="AF155" s="1" t="s">
        <v>364</v>
      </c>
      <c r="AJ155" s="1">
        <v>2</v>
      </c>
      <c r="AK155" s="1" t="s">
        <v>1015</v>
      </c>
      <c r="AL155" s="1" t="s">
        <v>568</v>
      </c>
      <c r="AM155" s="1" t="s">
        <v>1606</v>
      </c>
    </row>
    <row r="156" spans="1:39" x14ac:dyDescent="0.25">
      <c r="A156" s="1" t="s">
        <v>43</v>
      </c>
      <c r="B156" s="1" t="s">
        <v>1607</v>
      </c>
      <c r="C156" s="1" t="s">
        <v>1608</v>
      </c>
      <c r="D156" s="1" t="s">
        <v>46</v>
      </c>
      <c r="G156" s="1" t="s">
        <v>727</v>
      </c>
      <c r="H156" s="1" t="s">
        <v>727</v>
      </c>
      <c r="I156" s="1" t="s">
        <v>728</v>
      </c>
      <c r="K156" s="1" t="s">
        <v>50</v>
      </c>
      <c r="L156" s="1" t="s">
        <v>729</v>
      </c>
      <c r="N156" s="2" t="s">
        <v>730</v>
      </c>
      <c r="P156" s="1" t="s">
        <v>1609</v>
      </c>
      <c r="Q156" s="1" t="s">
        <v>50</v>
      </c>
      <c r="R156" s="1" t="s">
        <v>53</v>
      </c>
      <c r="S156" s="1" t="s">
        <v>50</v>
      </c>
      <c r="T156" s="1" t="s">
        <v>53</v>
      </c>
      <c r="U156" s="1" t="s">
        <v>50</v>
      </c>
      <c r="V156" s="2" t="s">
        <v>50</v>
      </c>
      <c r="W156" s="2" t="s">
        <v>50</v>
      </c>
      <c r="X156" s="1" t="s">
        <v>50</v>
      </c>
      <c r="Y156" s="1" t="s">
        <v>50</v>
      </c>
      <c r="Z156" s="1" t="s">
        <v>986</v>
      </c>
      <c r="AD156" s="2" t="s">
        <v>733</v>
      </c>
      <c r="AF156" s="1" t="s">
        <v>734</v>
      </c>
      <c r="AK156" s="1" t="s">
        <v>735</v>
      </c>
      <c r="AL156" s="1" t="s">
        <v>568</v>
      </c>
      <c r="AM156" s="1" t="s">
        <v>1610</v>
      </c>
    </row>
    <row r="157" spans="1:39" x14ac:dyDescent="0.25">
      <c r="A157" s="1" t="s">
        <v>43</v>
      </c>
      <c r="B157" s="1" t="s">
        <v>1611</v>
      </c>
      <c r="C157" s="1" t="s">
        <v>1612</v>
      </c>
      <c r="D157" s="1" t="s">
        <v>46</v>
      </c>
      <c r="F157" s="1" t="s">
        <v>1613</v>
      </c>
      <c r="G157" s="1" t="s">
        <v>294</v>
      </c>
      <c r="H157" s="1" t="s">
        <v>294</v>
      </c>
      <c r="I157" s="1" t="s">
        <v>49</v>
      </c>
      <c r="K157" s="1" t="s">
        <v>50</v>
      </c>
      <c r="L157" s="1" t="s">
        <v>297</v>
      </c>
      <c r="N157" s="2" t="s">
        <v>298</v>
      </c>
      <c r="P157" s="1" t="s">
        <v>1614</v>
      </c>
      <c r="Q157" s="1" t="s">
        <v>50</v>
      </c>
      <c r="R157" s="1" t="s">
        <v>50</v>
      </c>
      <c r="S157" s="1" t="s">
        <v>50</v>
      </c>
      <c r="T157" s="1" t="s">
        <v>50</v>
      </c>
      <c r="U157" s="1" t="s">
        <v>50</v>
      </c>
      <c r="V157" s="2" t="s">
        <v>50</v>
      </c>
      <c r="W157" s="2" t="s">
        <v>53</v>
      </c>
      <c r="X157" s="1" t="s">
        <v>50</v>
      </c>
      <c r="Y157" s="1" t="s">
        <v>50</v>
      </c>
      <c r="Z157" s="1" t="s">
        <v>124</v>
      </c>
      <c r="AA157" s="1" t="s">
        <v>568</v>
      </c>
      <c r="AD157" s="2" t="s">
        <v>351</v>
      </c>
      <c r="AF157" s="1" t="s">
        <v>139</v>
      </c>
      <c r="AJ157" s="1">
        <v>13</v>
      </c>
      <c r="AK157" s="1" t="s">
        <v>140</v>
      </c>
      <c r="AL157" s="1" t="s">
        <v>568</v>
      </c>
      <c r="AM157" s="1" t="s">
        <v>1615</v>
      </c>
    </row>
    <row r="158" spans="1:39" x14ac:dyDescent="0.25">
      <c r="A158" s="1" t="s">
        <v>43</v>
      </c>
      <c r="B158" s="1" t="s">
        <v>1616</v>
      </c>
      <c r="C158" s="1" t="s">
        <v>1617</v>
      </c>
      <c r="D158" s="1" t="s">
        <v>46</v>
      </c>
      <c r="F158" s="1" t="s">
        <v>1618</v>
      </c>
      <c r="G158" s="1" t="s">
        <v>1390</v>
      </c>
      <c r="H158" s="1" t="s">
        <v>1390</v>
      </c>
      <c r="I158" s="1" t="s">
        <v>1619</v>
      </c>
      <c r="K158" s="1" t="s">
        <v>50</v>
      </c>
      <c r="L158" s="1" t="s">
        <v>1392</v>
      </c>
      <c r="N158" s="2" t="s">
        <v>298</v>
      </c>
      <c r="P158" s="1" t="s">
        <v>1620</v>
      </c>
      <c r="Q158" s="1" t="s">
        <v>50</v>
      </c>
      <c r="R158" s="1" t="s">
        <v>50</v>
      </c>
      <c r="S158" s="1" t="s">
        <v>50</v>
      </c>
      <c r="T158" s="1" t="s">
        <v>53</v>
      </c>
      <c r="U158" s="1" t="s">
        <v>50</v>
      </c>
      <c r="V158" s="2" t="s">
        <v>50</v>
      </c>
      <c r="W158" s="2" t="s">
        <v>50</v>
      </c>
      <c r="X158" s="1" t="s">
        <v>50</v>
      </c>
      <c r="Y158" s="1" t="s">
        <v>50</v>
      </c>
      <c r="Z158" s="1" t="s">
        <v>1621</v>
      </c>
      <c r="AA158" s="1" t="s">
        <v>1226</v>
      </c>
      <c r="AD158" s="2" t="s">
        <v>827</v>
      </c>
      <c r="AF158" s="1" t="s">
        <v>1622</v>
      </c>
      <c r="AJ158" s="1">
        <v>5</v>
      </c>
      <c r="AK158" s="1" t="s">
        <v>828</v>
      </c>
      <c r="AL158" s="1" t="s">
        <v>568</v>
      </c>
      <c r="AM158" s="1" t="s">
        <v>1623</v>
      </c>
    </row>
    <row r="159" spans="1:39" x14ac:dyDescent="0.25">
      <c r="A159" s="1" t="s">
        <v>43</v>
      </c>
      <c r="B159" s="1" t="s">
        <v>1624</v>
      </c>
      <c r="C159" s="1" t="s">
        <v>1625</v>
      </c>
      <c r="D159" s="1" t="s">
        <v>46</v>
      </c>
      <c r="G159" s="1" t="s">
        <v>1457</v>
      </c>
      <c r="H159" s="1" t="s">
        <v>1457</v>
      </c>
      <c r="I159" s="1" t="s">
        <v>1626</v>
      </c>
      <c r="K159" s="1" t="s">
        <v>50</v>
      </c>
      <c r="L159" s="1" t="s">
        <v>1459</v>
      </c>
      <c r="N159" s="2" t="s">
        <v>708</v>
      </c>
      <c r="P159" s="1" t="s">
        <v>1627</v>
      </c>
      <c r="Q159" s="1" t="s">
        <v>50</v>
      </c>
      <c r="R159" s="1" t="s">
        <v>53</v>
      </c>
      <c r="S159" s="1" t="s">
        <v>50</v>
      </c>
      <c r="T159" s="1" t="s">
        <v>53</v>
      </c>
      <c r="U159" s="1" t="s">
        <v>50</v>
      </c>
      <c r="V159" s="2" t="s">
        <v>50</v>
      </c>
      <c r="W159" s="2" t="s">
        <v>50</v>
      </c>
      <c r="X159" s="1" t="s">
        <v>50</v>
      </c>
      <c r="Y159" s="1" t="s">
        <v>50</v>
      </c>
      <c r="Z159" s="1" t="s">
        <v>1628</v>
      </c>
      <c r="AD159" s="2" t="s">
        <v>175</v>
      </c>
      <c r="AF159" s="1" t="s">
        <v>55</v>
      </c>
      <c r="AK159" s="1" t="s">
        <v>176</v>
      </c>
      <c r="AL159" s="1" t="s">
        <v>568</v>
      </c>
      <c r="AM159" s="1" t="s">
        <v>1629</v>
      </c>
    </row>
    <row r="160" spans="1:39" x14ac:dyDescent="0.25">
      <c r="A160" s="1" t="s">
        <v>43</v>
      </c>
      <c r="B160" s="1" t="s">
        <v>1630</v>
      </c>
      <c r="C160" s="1" t="s">
        <v>1631</v>
      </c>
      <c r="D160" s="1" t="s">
        <v>46</v>
      </c>
      <c r="F160" s="1" t="s">
        <v>1632</v>
      </c>
      <c r="G160" s="1" t="s">
        <v>1633</v>
      </c>
      <c r="H160" s="1" t="s">
        <v>1633</v>
      </c>
      <c r="I160" s="1" t="s">
        <v>1634</v>
      </c>
      <c r="K160" s="1" t="s">
        <v>50</v>
      </c>
      <c r="L160" s="1" t="s">
        <v>1635</v>
      </c>
      <c r="N160" s="2" t="s">
        <v>122</v>
      </c>
      <c r="P160" s="1" t="s">
        <v>1636</v>
      </c>
      <c r="Q160" s="1" t="s">
        <v>50</v>
      </c>
      <c r="R160" s="1" t="s">
        <v>53</v>
      </c>
      <c r="S160" s="1" t="s">
        <v>50</v>
      </c>
      <c r="T160" s="1" t="s">
        <v>50</v>
      </c>
      <c r="U160" s="1" t="s">
        <v>50</v>
      </c>
      <c r="V160" s="2" t="s">
        <v>50</v>
      </c>
      <c r="W160" s="2" t="s">
        <v>50</v>
      </c>
      <c r="X160" s="1" t="s">
        <v>50</v>
      </c>
      <c r="Y160" s="1" t="s">
        <v>50</v>
      </c>
      <c r="Z160" s="1" t="s">
        <v>1637</v>
      </c>
      <c r="AA160" s="1" t="s">
        <v>1226</v>
      </c>
      <c r="AD160" s="2" t="s">
        <v>1439</v>
      </c>
      <c r="AF160" s="1" t="s">
        <v>1339</v>
      </c>
      <c r="AJ160" s="1">
        <v>3</v>
      </c>
      <c r="AK160" s="1" t="s">
        <v>1440</v>
      </c>
      <c r="AL160" s="1" t="s">
        <v>568</v>
      </c>
      <c r="AM160" s="1" t="s">
        <v>1638</v>
      </c>
    </row>
    <row r="161" spans="1:39" x14ac:dyDescent="0.25">
      <c r="A161" s="1" t="s">
        <v>43</v>
      </c>
      <c r="B161" s="1" t="s">
        <v>1639</v>
      </c>
      <c r="C161" s="1" t="s">
        <v>1640</v>
      </c>
      <c r="D161" s="1" t="s">
        <v>46</v>
      </c>
      <c r="F161" s="1" t="s">
        <v>1641</v>
      </c>
      <c r="G161" s="1" t="s">
        <v>1642</v>
      </c>
      <c r="H161" s="1" t="s">
        <v>1642</v>
      </c>
      <c r="I161" s="1" t="s">
        <v>1643</v>
      </c>
      <c r="K161" s="1" t="s">
        <v>50</v>
      </c>
      <c r="L161" s="1" t="s">
        <v>1644</v>
      </c>
      <c r="N161" s="2" t="s">
        <v>122</v>
      </c>
      <c r="P161" s="1" t="s">
        <v>1645</v>
      </c>
      <c r="Q161" s="1" t="s">
        <v>50</v>
      </c>
      <c r="R161" s="1" t="s">
        <v>50</v>
      </c>
      <c r="S161" s="1" t="s">
        <v>50</v>
      </c>
      <c r="T161" s="1" t="s">
        <v>50</v>
      </c>
      <c r="U161" s="1" t="s">
        <v>50</v>
      </c>
      <c r="V161" s="2" t="s">
        <v>50</v>
      </c>
      <c r="W161" s="2" t="s">
        <v>50</v>
      </c>
      <c r="X161" s="1" t="s">
        <v>50</v>
      </c>
      <c r="Y161" s="1" t="s">
        <v>50</v>
      </c>
      <c r="Z161" s="1" t="s">
        <v>1646</v>
      </c>
      <c r="AA161" s="1" t="s">
        <v>1226</v>
      </c>
      <c r="AD161" s="2" t="s">
        <v>1349</v>
      </c>
      <c r="AF161" s="1" t="s">
        <v>1647</v>
      </c>
      <c r="AJ161" s="1">
        <v>24</v>
      </c>
      <c r="AK161" s="1" t="s">
        <v>1648</v>
      </c>
      <c r="AL161" s="1" t="s">
        <v>568</v>
      </c>
      <c r="AM161" s="1" t="s">
        <v>1649</v>
      </c>
    </row>
    <row r="162" spans="1:39" x14ac:dyDescent="0.25">
      <c r="A162" s="1" t="s">
        <v>43</v>
      </c>
      <c r="B162" s="1" t="s">
        <v>1650</v>
      </c>
      <c r="C162" s="1" t="s">
        <v>1651</v>
      </c>
      <c r="D162" s="1" t="s">
        <v>46</v>
      </c>
      <c r="F162" s="1" t="s">
        <v>1652</v>
      </c>
      <c r="G162" s="1" t="s">
        <v>1653</v>
      </c>
      <c r="H162" s="1" t="s">
        <v>1654</v>
      </c>
      <c r="I162" s="1" t="s">
        <v>1655</v>
      </c>
      <c r="K162" s="1" t="s">
        <v>50</v>
      </c>
      <c r="L162" s="1" t="s">
        <v>1656</v>
      </c>
      <c r="N162" s="2" t="s">
        <v>387</v>
      </c>
      <c r="P162" s="1" t="s">
        <v>1657</v>
      </c>
      <c r="Q162" s="1" t="s">
        <v>50</v>
      </c>
      <c r="R162" s="1" t="s">
        <v>53</v>
      </c>
      <c r="S162" s="1" t="s">
        <v>50</v>
      </c>
      <c r="T162" s="1" t="s">
        <v>50</v>
      </c>
      <c r="U162" s="1" t="s">
        <v>50</v>
      </c>
      <c r="V162" s="2" t="s">
        <v>50</v>
      </c>
      <c r="W162" s="2" t="s">
        <v>50</v>
      </c>
      <c r="X162" s="1" t="s">
        <v>53</v>
      </c>
      <c r="Y162" s="1" t="s">
        <v>50</v>
      </c>
      <c r="Z162" s="1" t="s">
        <v>1658</v>
      </c>
      <c r="AA162" s="1" t="s">
        <v>402</v>
      </c>
      <c r="AD162" s="2" t="s">
        <v>272</v>
      </c>
      <c r="AF162" s="1" t="s">
        <v>1659</v>
      </c>
      <c r="AJ162" s="1">
        <v>15</v>
      </c>
      <c r="AK162" s="1" t="s">
        <v>1660</v>
      </c>
      <c r="AL162" s="1" t="s">
        <v>568</v>
      </c>
      <c r="AM162" s="1" t="s">
        <v>1661</v>
      </c>
    </row>
    <row r="163" spans="1:39" x14ac:dyDescent="0.25">
      <c r="A163" s="1" t="s">
        <v>43</v>
      </c>
      <c r="B163" s="1" t="s">
        <v>1662</v>
      </c>
      <c r="C163" s="1" t="s">
        <v>1663</v>
      </c>
      <c r="D163" s="1" t="s">
        <v>46</v>
      </c>
      <c r="F163" s="1" t="s">
        <v>1664</v>
      </c>
      <c r="G163" s="1" t="s">
        <v>1665</v>
      </c>
      <c r="H163" s="1" t="s">
        <v>1666</v>
      </c>
      <c r="I163" s="1" t="s">
        <v>1169</v>
      </c>
      <c r="K163" s="1" t="s">
        <v>50</v>
      </c>
      <c r="L163" s="1" t="s">
        <v>1667</v>
      </c>
      <c r="N163" s="2" t="s">
        <v>1542</v>
      </c>
      <c r="P163" s="1" t="s">
        <v>1668</v>
      </c>
      <c r="Q163" s="1" t="s">
        <v>50</v>
      </c>
      <c r="R163" s="1" t="s">
        <v>53</v>
      </c>
      <c r="S163" s="1" t="s">
        <v>50</v>
      </c>
      <c r="T163" s="1" t="s">
        <v>50</v>
      </c>
      <c r="U163" s="1" t="s">
        <v>50</v>
      </c>
      <c r="V163" s="2" t="s">
        <v>50</v>
      </c>
      <c r="W163" s="2" t="s">
        <v>50</v>
      </c>
      <c r="X163" s="1" t="s">
        <v>50</v>
      </c>
      <c r="Y163" s="1" t="s">
        <v>50</v>
      </c>
      <c r="Z163" s="1" t="s">
        <v>1259</v>
      </c>
      <c r="AA163" s="1" t="s">
        <v>1669</v>
      </c>
      <c r="AD163" s="2" t="s">
        <v>506</v>
      </c>
      <c r="AF163" s="1" t="s">
        <v>402</v>
      </c>
      <c r="AJ163" s="1">
        <v>1</v>
      </c>
      <c r="AK163" s="1" t="s">
        <v>508</v>
      </c>
      <c r="AL163" s="1" t="s">
        <v>1226</v>
      </c>
      <c r="AM163" s="1" t="s">
        <v>1670</v>
      </c>
    </row>
    <row r="164" spans="1:39" x14ac:dyDescent="0.25">
      <c r="A164" s="1" t="s">
        <v>43</v>
      </c>
      <c r="B164" s="1" t="s">
        <v>1671</v>
      </c>
      <c r="C164" s="1" t="s">
        <v>1672</v>
      </c>
      <c r="D164" s="1" t="s">
        <v>46</v>
      </c>
      <c r="F164" s="1" t="s">
        <v>1673</v>
      </c>
      <c r="G164" s="1" t="s">
        <v>513</v>
      </c>
      <c r="H164" s="1" t="s">
        <v>513</v>
      </c>
      <c r="I164" s="1" t="s">
        <v>1674</v>
      </c>
      <c r="K164" s="1" t="s">
        <v>50</v>
      </c>
      <c r="L164" s="1" t="s">
        <v>515</v>
      </c>
      <c r="N164" s="2" t="s">
        <v>516</v>
      </c>
      <c r="P164" s="1" t="s">
        <v>1675</v>
      </c>
      <c r="Q164" s="1" t="s">
        <v>50</v>
      </c>
      <c r="R164" s="1" t="s">
        <v>50</v>
      </c>
      <c r="S164" s="1" t="s">
        <v>50</v>
      </c>
      <c r="T164" s="1" t="s">
        <v>50</v>
      </c>
      <c r="U164" s="1" t="s">
        <v>50</v>
      </c>
      <c r="V164" s="2" t="s">
        <v>50</v>
      </c>
      <c r="W164" s="2" t="s">
        <v>50</v>
      </c>
      <c r="X164" s="1" t="s">
        <v>50</v>
      </c>
      <c r="Y164" s="1" t="s">
        <v>50</v>
      </c>
      <c r="Z164" s="1" t="s">
        <v>518</v>
      </c>
      <c r="AA164" s="1" t="s">
        <v>1669</v>
      </c>
      <c r="AD164" s="2" t="s">
        <v>450</v>
      </c>
      <c r="AF164" s="1" t="s">
        <v>1676</v>
      </c>
      <c r="AJ164" s="1">
        <v>9</v>
      </c>
      <c r="AK164" s="1" t="s">
        <v>452</v>
      </c>
      <c r="AL164" s="1" t="s">
        <v>1226</v>
      </c>
      <c r="AM164" s="1" t="s">
        <v>1677</v>
      </c>
    </row>
    <row r="165" spans="1:39" x14ac:dyDescent="0.25">
      <c r="A165" s="1" t="s">
        <v>43</v>
      </c>
      <c r="B165" s="1" t="s">
        <v>1678</v>
      </c>
      <c r="C165" s="1" t="s">
        <v>1679</v>
      </c>
      <c r="D165" s="1" t="s">
        <v>46</v>
      </c>
      <c r="F165" s="1" t="s">
        <v>1680</v>
      </c>
      <c r="G165" s="1" t="s">
        <v>925</v>
      </c>
      <c r="H165" s="1" t="s">
        <v>925</v>
      </c>
      <c r="I165" s="1" t="s">
        <v>926</v>
      </c>
      <c r="K165" s="1" t="s">
        <v>50</v>
      </c>
      <c r="L165" s="1" t="s">
        <v>927</v>
      </c>
      <c r="N165" s="2" t="s">
        <v>122</v>
      </c>
      <c r="P165" s="1" t="s">
        <v>1681</v>
      </c>
      <c r="Q165" s="1" t="s">
        <v>50</v>
      </c>
      <c r="R165" s="1" t="s">
        <v>50</v>
      </c>
      <c r="S165" s="1" t="s">
        <v>50</v>
      </c>
      <c r="T165" s="1" t="s">
        <v>53</v>
      </c>
      <c r="U165" s="1" t="s">
        <v>50</v>
      </c>
      <c r="V165" s="2" t="s">
        <v>50</v>
      </c>
      <c r="W165" s="2" t="s">
        <v>50</v>
      </c>
      <c r="X165" s="1" t="s">
        <v>50</v>
      </c>
      <c r="Y165" s="1" t="s">
        <v>50</v>
      </c>
      <c r="Z165" s="1" t="s">
        <v>414</v>
      </c>
      <c r="AA165" s="1" t="s">
        <v>1669</v>
      </c>
      <c r="AD165" s="2" t="s">
        <v>1224</v>
      </c>
      <c r="AF165" s="1" t="s">
        <v>1225</v>
      </c>
      <c r="AJ165" s="1">
        <v>13</v>
      </c>
      <c r="AK165" s="1" t="s">
        <v>1682</v>
      </c>
      <c r="AL165" s="1" t="s">
        <v>1226</v>
      </c>
      <c r="AM165" s="1" t="s">
        <v>1683</v>
      </c>
    </row>
    <row r="166" spans="1:39" x14ac:dyDescent="0.25">
      <c r="A166" s="1" t="s">
        <v>43</v>
      </c>
      <c r="B166" s="1" t="s">
        <v>1684</v>
      </c>
      <c r="C166" s="1" t="s">
        <v>1685</v>
      </c>
      <c r="D166" s="1" t="s">
        <v>46</v>
      </c>
      <c r="F166" s="1" t="s">
        <v>1686</v>
      </c>
      <c r="G166" s="1" t="s">
        <v>1687</v>
      </c>
      <c r="H166" s="1" t="s">
        <v>1688</v>
      </c>
      <c r="I166" s="1" t="s">
        <v>1689</v>
      </c>
      <c r="K166" s="1" t="s">
        <v>50</v>
      </c>
      <c r="L166" s="1" t="s">
        <v>1690</v>
      </c>
      <c r="N166" s="2" t="s">
        <v>553</v>
      </c>
      <c r="P166" s="1" t="s">
        <v>1691</v>
      </c>
      <c r="Q166" s="1" t="s">
        <v>50</v>
      </c>
      <c r="R166" s="1" t="s">
        <v>50</v>
      </c>
      <c r="S166" s="1" t="s">
        <v>50</v>
      </c>
      <c r="T166" s="1" t="s">
        <v>50</v>
      </c>
      <c r="U166" s="1" t="s">
        <v>50</v>
      </c>
      <c r="V166" s="2" t="s">
        <v>50</v>
      </c>
      <c r="W166" s="2" t="s">
        <v>50</v>
      </c>
      <c r="X166" s="1" t="s">
        <v>50</v>
      </c>
      <c r="Y166" s="1" t="s">
        <v>50</v>
      </c>
      <c r="Z166" s="1" t="s">
        <v>861</v>
      </c>
      <c r="AA166" s="1" t="s">
        <v>1669</v>
      </c>
      <c r="AD166" s="2" t="s">
        <v>1692</v>
      </c>
      <c r="AF166" s="1" t="s">
        <v>1693</v>
      </c>
      <c r="AJ166" s="1">
        <v>3</v>
      </c>
      <c r="AK166" s="1" t="s">
        <v>1694</v>
      </c>
      <c r="AL166" s="1" t="s">
        <v>1226</v>
      </c>
      <c r="AM166" s="1" t="s">
        <v>1695</v>
      </c>
    </row>
    <row r="167" spans="1:39" x14ac:dyDescent="0.25">
      <c r="A167" s="1" t="s">
        <v>43</v>
      </c>
      <c r="B167" s="1" t="s">
        <v>1696</v>
      </c>
      <c r="C167" s="1" t="s">
        <v>1697</v>
      </c>
      <c r="D167" s="1" t="s">
        <v>46</v>
      </c>
      <c r="F167" s="1" t="s">
        <v>1698</v>
      </c>
      <c r="G167" s="1" t="s">
        <v>1699</v>
      </c>
      <c r="H167" s="1" t="s">
        <v>1699</v>
      </c>
      <c r="K167" s="1" t="s">
        <v>50</v>
      </c>
      <c r="L167" s="1" t="s">
        <v>1700</v>
      </c>
      <c r="N167" s="2" t="s">
        <v>780</v>
      </c>
      <c r="P167" s="1" t="s">
        <v>1701</v>
      </c>
      <c r="Q167" s="1" t="s">
        <v>50</v>
      </c>
      <c r="R167" s="1" t="s">
        <v>53</v>
      </c>
      <c r="S167" s="1" t="s">
        <v>50</v>
      </c>
      <c r="T167" s="1" t="s">
        <v>50</v>
      </c>
      <c r="U167" s="1" t="s">
        <v>50</v>
      </c>
      <c r="V167" s="2" t="s">
        <v>50</v>
      </c>
      <c r="W167" s="2" t="s">
        <v>50</v>
      </c>
      <c r="X167" s="1" t="s">
        <v>50</v>
      </c>
      <c r="Y167" s="1" t="s">
        <v>53</v>
      </c>
      <c r="Z167" s="1" t="s">
        <v>1702</v>
      </c>
      <c r="AA167" s="1" t="s">
        <v>1669</v>
      </c>
      <c r="AD167" s="2" t="s">
        <v>1261</v>
      </c>
      <c r="AF167" s="1" t="s">
        <v>1703</v>
      </c>
      <c r="AJ167" s="1">
        <v>13</v>
      </c>
      <c r="AK167" s="1" t="s">
        <v>1594</v>
      </c>
      <c r="AL167" s="1" t="s">
        <v>1226</v>
      </c>
      <c r="AM167" s="1" t="s">
        <v>1704</v>
      </c>
    </row>
    <row r="168" spans="1:39" x14ac:dyDescent="0.25">
      <c r="A168" s="1" t="s">
        <v>43</v>
      </c>
      <c r="B168" s="1" t="s">
        <v>1705</v>
      </c>
      <c r="C168" s="1" t="s">
        <v>1706</v>
      </c>
      <c r="D168" s="1" t="s">
        <v>46</v>
      </c>
      <c r="G168" s="1" t="s">
        <v>1707</v>
      </c>
      <c r="H168" s="1" t="s">
        <v>1707</v>
      </c>
      <c r="I168" s="1" t="s">
        <v>1708</v>
      </c>
      <c r="K168" s="1" t="s">
        <v>50</v>
      </c>
      <c r="L168" s="1" t="s">
        <v>1709</v>
      </c>
      <c r="N168" s="2" t="s">
        <v>628</v>
      </c>
      <c r="P168" s="1" t="s">
        <v>1710</v>
      </c>
      <c r="Q168" s="1" t="s">
        <v>50</v>
      </c>
      <c r="R168" s="1" t="s">
        <v>53</v>
      </c>
      <c r="S168" s="1" t="s">
        <v>50</v>
      </c>
      <c r="T168" s="1" t="s">
        <v>50</v>
      </c>
      <c r="U168" s="1" t="s">
        <v>50</v>
      </c>
      <c r="V168" s="2" t="s">
        <v>50</v>
      </c>
      <c r="W168" s="2" t="s">
        <v>50</v>
      </c>
      <c r="X168" s="1" t="s">
        <v>50</v>
      </c>
      <c r="Y168" s="1" t="s">
        <v>50</v>
      </c>
      <c r="Z168" s="1" t="s">
        <v>348</v>
      </c>
      <c r="AA168" s="1" t="s">
        <v>363</v>
      </c>
      <c r="AD168" s="2" t="s">
        <v>506</v>
      </c>
      <c r="AF168" s="1" t="s">
        <v>363</v>
      </c>
      <c r="AK168" s="1" t="s">
        <v>508</v>
      </c>
      <c r="AL168" s="1" t="s">
        <v>1669</v>
      </c>
      <c r="AM168" s="1" t="s">
        <v>1711</v>
      </c>
    </row>
    <row r="169" spans="1:39" x14ac:dyDescent="0.25">
      <c r="A169" s="1" t="s">
        <v>43</v>
      </c>
      <c r="B169" s="1" t="s">
        <v>1712</v>
      </c>
      <c r="C169" s="1" t="s">
        <v>1713</v>
      </c>
      <c r="D169" s="1" t="s">
        <v>46</v>
      </c>
      <c r="G169" s="1" t="s">
        <v>727</v>
      </c>
      <c r="H169" s="1" t="s">
        <v>727</v>
      </c>
      <c r="I169" s="1" t="s">
        <v>1714</v>
      </c>
      <c r="K169" s="1" t="s">
        <v>50</v>
      </c>
      <c r="L169" s="1" t="s">
        <v>729</v>
      </c>
      <c r="N169" s="2" t="s">
        <v>730</v>
      </c>
      <c r="P169" s="1" t="s">
        <v>1715</v>
      </c>
      <c r="Q169" s="1" t="s">
        <v>50</v>
      </c>
      <c r="R169" s="1" t="s">
        <v>53</v>
      </c>
      <c r="S169" s="1" t="s">
        <v>50</v>
      </c>
      <c r="T169" s="1" t="s">
        <v>53</v>
      </c>
      <c r="U169" s="1" t="s">
        <v>50</v>
      </c>
      <c r="V169" s="2" t="s">
        <v>50</v>
      </c>
      <c r="W169" s="2" t="s">
        <v>50</v>
      </c>
      <c r="X169" s="1" t="s">
        <v>50</v>
      </c>
      <c r="Y169" s="1" t="s">
        <v>50</v>
      </c>
      <c r="Z169" s="1" t="s">
        <v>1716</v>
      </c>
      <c r="AA169" s="1" t="s">
        <v>507</v>
      </c>
      <c r="AD169" s="2" t="s">
        <v>506</v>
      </c>
      <c r="AF169" s="1" t="s">
        <v>507</v>
      </c>
      <c r="AK169" s="1" t="s">
        <v>508</v>
      </c>
      <c r="AL169" s="1" t="s">
        <v>1669</v>
      </c>
      <c r="AM169" s="1" t="s">
        <v>1717</v>
      </c>
    </row>
    <row r="170" spans="1:39" x14ac:dyDescent="0.25">
      <c r="A170" s="1" t="s">
        <v>43</v>
      </c>
      <c r="B170" s="1" t="s">
        <v>1718</v>
      </c>
      <c r="C170" s="1" t="s">
        <v>1719</v>
      </c>
      <c r="D170" s="1" t="s">
        <v>46</v>
      </c>
      <c r="F170" s="1" t="s">
        <v>1720</v>
      </c>
      <c r="G170" s="1" t="s">
        <v>635</v>
      </c>
      <c r="H170" s="1" t="s">
        <v>635</v>
      </c>
      <c r="I170" s="1" t="s">
        <v>411</v>
      </c>
      <c r="K170" s="1" t="s">
        <v>50</v>
      </c>
      <c r="L170" s="1" t="s">
        <v>636</v>
      </c>
      <c r="N170" s="2" t="s">
        <v>207</v>
      </c>
      <c r="P170" s="1" t="s">
        <v>1721</v>
      </c>
      <c r="Q170" s="1" t="s">
        <v>50</v>
      </c>
      <c r="R170" s="1" t="s">
        <v>50</v>
      </c>
      <c r="S170" s="1" t="s">
        <v>50</v>
      </c>
      <c r="T170" s="1" t="s">
        <v>53</v>
      </c>
      <c r="U170" s="1" t="s">
        <v>50</v>
      </c>
      <c r="V170" s="2" t="s">
        <v>50</v>
      </c>
      <c r="W170" s="2" t="s">
        <v>50</v>
      </c>
      <c r="X170" s="1" t="s">
        <v>50</v>
      </c>
      <c r="Y170" s="1" t="s">
        <v>50</v>
      </c>
      <c r="Z170" s="1" t="s">
        <v>414</v>
      </c>
      <c r="AA170" s="1" t="s">
        <v>1274</v>
      </c>
      <c r="AD170" s="2" t="s">
        <v>1555</v>
      </c>
      <c r="AF170" s="1" t="s">
        <v>883</v>
      </c>
      <c r="AJ170" s="1">
        <v>11</v>
      </c>
      <c r="AK170" s="1" t="s">
        <v>651</v>
      </c>
      <c r="AL170" s="1" t="s">
        <v>1669</v>
      </c>
      <c r="AM170" s="1" t="s">
        <v>1722</v>
      </c>
    </row>
    <row r="171" spans="1:39" x14ac:dyDescent="0.25">
      <c r="A171" s="1" t="s">
        <v>43</v>
      </c>
      <c r="B171" s="1" t="s">
        <v>1723</v>
      </c>
      <c r="C171" s="1" t="s">
        <v>1724</v>
      </c>
      <c r="D171" s="1" t="s">
        <v>46</v>
      </c>
      <c r="G171" s="1" t="s">
        <v>1725</v>
      </c>
      <c r="H171" s="1" t="s">
        <v>1725</v>
      </c>
      <c r="I171" s="1" t="s">
        <v>1726</v>
      </c>
      <c r="K171" s="1" t="s">
        <v>50</v>
      </c>
      <c r="L171" s="1" t="s">
        <v>1727</v>
      </c>
      <c r="N171" s="2" t="s">
        <v>207</v>
      </c>
      <c r="P171" s="1" t="s">
        <v>1728</v>
      </c>
      <c r="Q171" s="1" t="s">
        <v>50</v>
      </c>
      <c r="R171" s="1" t="s">
        <v>53</v>
      </c>
      <c r="S171" s="1" t="s">
        <v>50</v>
      </c>
      <c r="T171" s="1" t="s">
        <v>50</v>
      </c>
      <c r="U171" s="1" t="s">
        <v>50</v>
      </c>
      <c r="V171" s="2" t="s">
        <v>50</v>
      </c>
      <c r="W171" s="2" t="s">
        <v>50</v>
      </c>
      <c r="X171" s="1" t="s">
        <v>50</v>
      </c>
      <c r="Y171" s="1" t="s">
        <v>53</v>
      </c>
      <c r="Z171" s="1" t="s">
        <v>1702</v>
      </c>
      <c r="AA171" s="1" t="s">
        <v>507</v>
      </c>
      <c r="AD171" s="2" t="s">
        <v>506</v>
      </c>
      <c r="AF171" s="1" t="s">
        <v>507</v>
      </c>
      <c r="AK171" s="1" t="s">
        <v>508</v>
      </c>
      <c r="AL171" s="1" t="s">
        <v>1669</v>
      </c>
      <c r="AM171" s="1" t="s">
        <v>1729</v>
      </c>
    </row>
    <row r="172" spans="1:39" x14ac:dyDescent="0.25">
      <c r="A172" s="1" t="s">
        <v>43</v>
      </c>
      <c r="B172" s="1" t="s">
        <v>1730</v>
      </c>
      <c r="C172" s="1" t="s">
        <v>1731</v>
      </c>
      <c r="D172" s="1" t="s">
        <v>46</v>
      </c>
      <c r="F172" s="1" t="s">
        <v>1732</v>
      </c>
      <c r="G172" s="1" t="s">
        <v>1733</v>
      </c>
      <c r="H172" s="1" t="s">
        <v>1733</v>
      </c>
      <c r="I172" s="1" t="s">
        <v>1734</v>
      </c>
      <c r="K172" s="1" t="s">
        <v>50</v>
      </c>
      <c r="L172" s="1" t="s">
        <v>1735</v>
      </c>
      <c r="N172" s="2" t="s">
        <v>1736</v>
      </c>
      <c r="P172" s="1" t="s">
        <v>1737</v>
      </c>
      <c r="Q172" s="1" t="s">
        <v>50</v>
      </c>
      <c r="R172" s="1" t="s">
        <v>50</v>
      </c>
      <c r="S172" s="1" t="s">
        <v>50</v>
      </c>
      <c r="T172" s="1" t="s">
        <v>50</v>
      </c>
      <c r="U172" s="1" t="s">
        <v>50</v>
      </c>
      <c r="V172" s="2" t="s">
        <v>50</v>
      </c>
      <c r="W172" s="2" t="s">
        <v>50</v>
      </c>
      <c r="X172" s="1" t="s">
        <v>50</v>
      </c>
      <c r="Y172" s="1" t="s">
        <v>50</v>
      </c>
      <c r="Z172" s="1" t="s">
        <v>861</v>
      </c>
      <c r="AA172" s="1" t="s">
        <v>55</v>
      </c>
      <c r="AD172" s="2" t="s">
        <v>1738</v>
      </c>
      <c r="AF172" s="1" t="s">
        <v>1739</v>
      </c>
      <c r="AJ172" s="1">
        <v>58</v>
      </c>
      <c r="AK172" s="1" t="s">
        <v>1740</v>
      </c>
      <c r="AL172" s="1" t="s">
        <v>1669</v>
      </c>
      <c r="AM172" s="1" t="s">
        <v>1741</v>
      </c>
    </row>
    <row r="173" spans="1:39" x14ac:dyDescent="0.25">
      <c r="A173" s="1" t="s">
        <v>43</v>
      </c>
      <c r="B173" s="1" t="s">
        <v>1742</v>
      </c>
      <c r="C173" s="1" t="s">
        <v>1743</v>
      </c>
      <c r="D173" s="1" t="s">
        <v>46</v>
      </c>
      <c r="F173" s="1" t="s">
        <v>1744</v>
      </c>
      <c r="G173" s="1" t="s">
        <v>740</v>
      </c>
      <c r="H173" s="1" t="s">
        <v>740</v>
      </c>
      <c r="I173" s="1" t="s">
        <v>1745</v>
      </c>
      <c r="K173" s="1" t="s">
        <v>50</v>
      </c>
      <c r="L173" s="1" t="s">
        <v>742</v>
      </c>
      <c r="N173" s="2" t="s">
        <v>298</v>
      </c>
      <c r="P173" s="1" t="s">
        <v>1746</v>
      </c>
      <c r="Q173" s="1" t="s">
        <v>50</v>
      </c>
      <c r="R173" s="1" t="s">
        <v>50</v>
      </c>
      <c r="S173" s="1" t="s">
        <v>50</v>
      </c>
      <c r="T173" s="1" t="s">
        <v>50</v>
      </c>
      <c r="U173" s="1" t="s">
        <v>50</v>
      </c>
      <c r="V173" s="2" t="s">
        <v>50</v>
      </c>
      <c r="W173" s="2" t="s">
        <v>53</v>
      </c>
      <c r="X173" s="1" t="s">
        <v>50</v>
      </c>
      <c r="Y173" s="1" t="s">
        <v>50</v>
      </c>
      <c r="Z173" s="1" t="s">
        <v>124</v>
      </c>
      <c r="AA173" s="1" t="s">
        <v>1274</v>
      </c>
      <c r="AD173" s="2" t="s">
        <v>1747</v>
      </c>
      <c r="AF173" s="1" t="s">
        <v>1748</v>
      </c>
      <c r="AJ173" s="1">
        <v>3</v>
      </c>
      <c r="AK173" s="1" t="s">
        <v>1749</v>
      </c>
      <c r="AL173" s="1" t="s">
        <v>1669</v>
      </c>
      <c r="AM173" s="1" t="s">
        <v>1750</v>
      </c>
    </row>
    <row r="174" spans="1:39" x14ac:dyDescent="0.25">
      <c r="A174" s="1" t="s">
        <v>43</v>
      </c>
      <c r="B174" s="1" t="s">
        <v>1751</v>
      </c>
      <c r="C174" s="1" t="s">
        <v>1752</v>
      </c>
      <c r="D174" s="1" t="s">
        <v>46</v>
      </c>
      <c r="F174" s="1" t="s">
        <v>1753</v>
      </c>
      <c r="G174" s="1" t="s">
        <v>1754</v>
      </c>
      <c r="H174" s="1" t="s">
        <v>1754</v>
      </c>
      <c r="I174" s="1" t="s">
        <v>1755</v>
      </c>
      <c r="K174" s="1" t="s">
        <v>50</v>
      </c>
      <c r="L174" s="1" t="s">
        <v>1756</v>
      </c>
      <c r="N174" s="2" t="s">
        <v>1757</v>
      </c>
      <c r="P174" s="1" t="s">
        <v>1758</v>
      </c>
      <c r="Q174" s="1" t="s">
        <v>50</v>
      </c>
      <c r="R174" s="1" t="s">
        <v>50</v>
      </c>
      <c r="S174" s="1" t="s">
        <v>50</v>
      </c>
      <c r="T174" s="1" t="s">
        <v>50</v>
      </c>
      <c r="U174" s="1" t="s">
        <v>50</v>
      </c>
      <c r="V174" s="2" t="s">
        <v>50</v>
      </c>
      <c r="W174" s="2" t="s">
        <v>53</v>
      </c>
      <c r="X174" s="1" t="s">
        <v>50</v>
      </c>
      <c r="Y174" s="1" t="s">
        <v>50</v>
      </c>
      <c r="Z174" s="1" t="s">
        <v>124</v>
      </c>
      <c r="AA174" s="1" t="s">
        <v>784</v>
      </c>
      <c r="AD174" s="2" t="s">
        <v>1759</v>
      </c>
      <c r="AF174" s="1" t="s">
        <v>1760</v>
      </c>
      <c r="AJ174" s="1">
        <v>10</v>
      </c>
      <c r="AK174" s="1" t="s">
        <v>1760</v>
      </c>
      <c r="AL174" s="1" t="s">
        <v>1669</v>
      </c>
      <c r="AM174" s="1" t="s">
        <v>1761</v>
      </c>
    </row>
    <row r="175" spans="1:39" x14ac:dyDescent="0.25">
      <c r="A175" s="1" t="s">
        <v>43</v>
      </c>
      <c r="B175" s="1" t="s">
        <v>1762</v>
      </c>
      <c r="C175" s="1" t="s">
        <v>1763</v>
      </c>
      <c r="D175" s="1" t="s">
        <v>46</v>
      </c>
      <c r="F175" s="1" t="s">
        <v>1764</v>
      </c>
      <c r="G175" s="1" t="s">
        <v>1765</v>
      </c>
      <c r="H175" s="1" t="s">
        <v>1765</v>
      </c>
      <c r="I175" s="1" t="s">
        <v>1766</v>
      </c>
      <c r="K175" s="1" t="s">
        <v>50</v>
      </c>
      <c r="L175" s="1" t="s">
        <v>1767</v>
      </c>
      <c r="N175" s="2" t="s">
        <v>1768</v>
      </c>
      <c r="P175" s="1" t="s">
        <v>1769</v>
      </c>
      <c r="Q175" s="1" t="s">
        <v>50</v>
      </c>
      <c r="R175" s="1" t="s">
        <v>53</v>
      </c>
      <c r="S175" s="1" t="s">
        <v>50</v>
      </c>
      <c r="T175" s="1" t="s">
        <v>50</v>
      </c>
      <c r="U175" s="1" t="s">
        <v>53</v>
      </c>
      <c r="V175" s="2" t="s">
        <v>50</v>
      </c>
      <c r="W175" s="2" t="s">
        <v>50</v>
      </c>
      <c r="X175" s="1" t="s">
        <v>53</v>
      </c>
      <c r="Y175" s="1" t="s">
        <v>53</v>
      </c>
      <c r="Z175" s="1" t="s">
        <v>1273</v>
      </c>
      <c r="AA175" s="1" t="s">
        <v>1377</v>
      </c>
      <c r="AD175" s="2" t="s">
        <v>954</v>
      </c>
      <c r="AJ175" s="1">
        <v>4</v>
      </c>
      <c r="AK175" s="1" t="s">
        <v>956</v>
      </c>
      <c r="AL175" s="1" t="s">
        <v>1669</v>
      </c>
      <c r="AM175" s="1" t="s">
        <v>1770</v>
      </c>
    </row>
    <row r="176" spans="1:39" x14ac:dyDescent="0.25">
      <c r="A176" s="1" t="s">
        <v>43</v>
      </c>
      <c r="B176" s="1" t="s">
        <v>1771</v>
      </c>
      <c r="C176" s="1" t="s">
        <v>1772</v>
      </c>
      <c r="D176" s="1" t="s">
        <v>46</v>
      </c>
      <c r="F176" s="1" t="s">
        <v>1773</v>
      </c>
      <c r="G176" s="1" t="s">
        <v>1774</v>
      </c>
      <c r="H176" s="1" t="s">
        <v>1774</v>
      </c>
      <c r="I176" s="1" t="s">
        <v>1775</v>
      </c>
      <c r="K176" s="1" t="s">
        <v>50</v>
      </c>
      <c r="L176" s="1" t="s">
        <v>1776</v>
      </c>
      <c r="N176" s="2" t="s">
        <v>298</v>
      </c>
      <c r="P176" s="1" t="s">
        <v>1777</v>
      </c>
      <c r="Q176" s="1" t="s">
        <v>50</v>
      </c>
      <c r="R176" s="1" t="s">
        <v>53</v>
      </c>
      <c r="S176" s="1" t="s">
        <v>50</v>
      </c>
      <c r="T176" s="1" t="s">
        <v>50</v>
      </c>
      <c r="U176" s="1" t="s">
        <v>50</v>
      </c>
      <c r="V176" s="2" t="s">
        <v>50</v>
      </c>
      <c r="W176" s="2" t="s">
        <v>50</v>
      </c>
      <c r="X176" s="1" t="s">
        <v>50</v>
      </c>
      <c r="Y176" s="1" t="s">
        <v>50</v>
      </c>
      <c r="Z176" s="1" t="s">
        <v>1702</v>
      </c>
      <c r="AA176" s="1" t="s">
        <v>1274</v>
      </c>
      <c r="AD176" s="2" t="s">
        <v>403</v>
      </c>
      <c r="AF176" s="1" t="s">
        <v>1778</v>
      </c>
      <c r="AJ176" s="1">
        <v>16</v>
      </c>
      <c r="AK176" s="1" t="s">
        <v>1779</v>
      </c>
      <c r="AL176" s="1" t="s">
        <v>1669</v>
      </c>
      <c r="AM176" s="1" t="s">
        <v>1780</v>
      </c>
    </row>
    <row r="177" spans="1:39" x14ac:dyDescent="0.25">
      <c r="A177" s="1" t="s">
        <v>43</v>
      </c>
      <c r="B177" s="1" t="s">
        <v>1781</v>
      </c>
      <c r="C177" s="1" t="s">
        <v>1782</v>
      </c>
      <c r="D177" s="1" t="s">
        <v>46</v>
      </c>
      <c r="F177" s="1" t="s">
        <v>1783</v>
      </c>
      <c r="G177" s="1" t="s">
        <v>1784</v>
      </c>
      <c r="H177" s="1" t="s">
        <v>1784</v>
      </c>
      <c r="I177" s="1" t="s">
        <v>1785</v>
      </c>
      <c r="K177" s="1" t="s">
        <v>50</v>
      </c>
      <c r="L177" s="1" t="s">
        <v>1786</v>
      </c>
      <c r="N177" s="2" t="s">
        <v>122</v>
      </c>
      <c r="P177" s="1" t="s">
        <v>1787</v>
      </c>
      <c r="Q177" s="1" t="s">
        <v>50</v>
      </c>
      <c r="R177" s="1" t="s">
        <v>50</v>
      </c>
      <c r="S177" s="1" t="s">
        <v>50</v>
      </c>
      <c r="T177" s="1" t="s">
        <v>50</v>
      </c>
      <c r="U177" s="1" t="s">
        <v>50</v>
      </c>
      <c r="V177" s="2" t="s">
        <v>50</v>
      </c>
      <c r="W177" s="2" t="s">
        <v>50</v>
      </c>
      <c r="X177" s="1" t="s">
        <v>50</v>
      </c>
      <c r="Y177" s="1" t="s">
        <v>50</v>
      </c>
      <c r="Z177" s="1" t="s">
        <v>1788</v>
      </c>
      <c r="AA177" s="1" t="s">
        <v>784</v>
      </c>
      <c r="AD177" s="2" t="s">
        <v>1789</v>
      </c>
      <c r="AF177" s="1" t="s">
        <v>1790</v>
      </c>
      <c r="AJ177" s="1">
        <v>22</v>
      </c>
      <c r="AK177" s="1" t="s">
        <v>1791</v>
      </c>
      <c r="AL177" s="1" t="s">
        <v>1669</v>
      </c>
      <c r="AM177" s="1" t="s">
        <v>1792</v>
      </c>
    </row>
    <row r="178" spans="1:39" x14ac:dyDescent="0.25">
      <c r="A178" s="1" t="s">
        <v>43</v>
      </c>
      <c r="B178" s="1" t="s">
        <v>1793</v>
      </c>
      <c r="C178" s="1" t="s">
        <v>1794</v>
      </c>
      <c r="D178" s="1" t="s">
        <v>46</v>
      </c>
      <c r="F178" s="1" t="s">
        <v>1795</v>
      </c>
      <c r="G178" s="1" t="s">
        <v>1796</v>
      </c>
      <c r="H178" s="1" t="s">
        <v>1797</v>
      </c>
      <c r="I178" s="1" t="s">
        <v>1798</v>
      </c>
      <c r="K178" s="1" t="s">
        <v>50</v>
      </c>
      <c r="L178" s="1" t="s">
        <v>1799</v>
      </c>
      <c r="N178" s="2" t="s">
        <v>628</v>
      </c>
      <c r="P178" s="1" t="s">
        <v>1800</v>
      </c>
      <c r="Q178" s="1" t="s">
        <v>50</v>
      </c>
      <c r="R178" s="1" t="s">
        <v>53</v>
      </c>
      <c r="S178" s="1" t="s">
        <v>53</v>
      </c>
      <c r="T178" s="1" t="s">
        <v>50</v>
      </c>
      <c r="U178" s="1" t="s">
        <v>53</v>
      </c>
      <c r="V178" s="2" t="s">
        <v>50</v>
      </c>
      <c r="W178" s="2" t="s">
        <v>50</v>
      </c>
      <c r="X178" s="1" t="s">
        <v>53</v>
      </c>
      <c r="Y178" s="1" t="s">
        <v>53</v>
      </c>
      <c r="Z178" s="1" t="s">
        <v>1801</v>
      </c>
      <c r="AA178" s="1" t="s">
        <v>55</v>
      </c>
      <c r="AD178" s="2" t="s">
        <v>151</v>
      </c>
      <c r="AF178" s="1" t="s">
        <v>152</v>
      </c>
      <c r="AJ178" s="1">
        <v>6</v>
      </c>
      <c r="AK178" s="1" t="s">
        <v>153</v>
      </c>
      <c r="AL178" s="1" t="s">
        <v>1274</v>
      </c>
      <c r="AM178" s="1" t="s">
        <v>1802</v>
      </c>
    </row>
    <row r="179" spans="1:39" x14ac:dyDescent="0.25">
      <c r="A179" s="1" t="s">
        <v>43</v>
      </c>
      <c r="B179" s="1" t="s">
        <v>1803</v>
      </c>
      <c r="C179" s="1" t="s">
        <v>1804</v>
      </c>
      <c r="D179" s="1" t="s">
        <v>46</v>
      </c>
      <c r="F179" s="1" t="s">
        <v>1805</v>
      </c>
      <c r="G179" s="1" t="s">
        <v>1806</v>
      </c>
      <c r="H179" s="1" t="s">
        <v>1806</v>
      </c>
      <c r="I179" s="1" t="s">
        <v>1807</v>
      </c>
      <c r="K179" s="1" t="s">
        <v>50</v>
      </c>
      <c r="L179" s="1" t="s">
        <v>1808</v>
      </c>
      <c r="N179" s="2" t="s">
        <v>1809</v>
      </c>
      <c r="P179" s="1" t="s">
        <v>1810</v>
      </c>
      <c r="Q179" s="1" t="s">
        <v>50</v>
      </c>
      <c r="R179" s="1" t="s">
        <v>53</v>
      </c>
      <c r="S179" s="1" t="s">
        <v>50</v>
      </c>
      <c r="T179" s="1" t="s">
        <v>50</v>
      </c>
      <c r="U179" s="1" t="s">
        <v>50</v>
      </c>
      <c r="V179" s="2" t="s">
        <v>50</v>
      </c>
      <c r="W179" s="2" t="s">
        <v>50</v>
      </c>
      <c r="X179" s="1" t="s">
        <v>53</v>
      </c>
      <c r="Y179" s="1" t="s">
        <v>50</v>
      </c>
      <c r="Z179" s="1" t="s">
        <v>1811</v>
      </c>
      <c r="AA179" s="1" t="s">
        <v>363</v>
      </c>
      <c r="AD179" s="2" t="s">
        <v>816</v>
      </c>
      <c r="AF179" s="1" t="s">
        <v>1474</v>
      </c>
      <c r="AJ179" s="1">
        <v>12</v>
      </c>
      <c r="AK179" s="1" t="s">
        <v>1812</v>
      </c>
      <c r="AL179" s="1" t="s">
        <v>1274</v>
      </c>
      <c r="AM179" s="1" t="s">
        <v>1813</v>
      </c>
    </row>
    <row r="180" spans="1:39" x14ac:dyDescent="0.25">
      <c r="A180" s="1" t="s">
        <v>43</v>
      </c>
      <c r="B180" s="1" t="s">
        <v>1814</v>
      </c>
      <c r="C180" s="1" t="s">
        <v>1815</v>
      </c>
      <c r="D180" s="1" t="s">
        <v>46</v>
      </c>
      <c r="F180" s="1" t="s">
        <v>1816</v>
      </c>
      <c r="G180" s="1" t="s">
        <v>1817</v>
      </c>
      <c r="H180" s="1" t="s">
        <v>1817</v>
      </c>
      <c r="I180" s="1" t="s">
        <v>1818</v>
      </c>
      <c r="K180" s="1" t="s">
        <v>50</v>
      </c>
      <c r="L180" s="1" t="s">
        <v>1819</v>
      </c>
      <c r="N180" s="2" t="s">
        <v>122</v>
      </c>
      <c r="P180" s="1" t="s">
        <v>1820</v>
      </c>
      <c r="Q180" s="1" t="s">
        <v>50</v>
      </c>
      <c r="R180" s="1" t="s">
        <v>50</v>
      </c>
      <c r="S180" s="1" t="s">
        <v>50</v>
      </c>
      <c r="T180" s="1" t="s">
        <v>50</v>
      </c>
      <c r="U180" s="1" t="s">
        <v>50</v>
      </c>
      <c r="V180" s="2" t="s">
        <v>50</v>
      </c>
      <c r="W180" s="2" t="s">
        <v>50</v>
      </c>
      <c r="X180" s="1" t="s">
        <v>50</v>
      </c>
      <c r="Y180" s="1" t="s">
        <v>50</v>
      </c>
      <c r="Z180" s="1" t="s">
        <v>209</v>
      </c>
      <c r="AA180" s="1" t="s">
        <v>339</v>
      </c>
      <c r="AF180" s="1" t="s">
        <v>1821</v>
      </c>
      <c r="AJ180" s="1">
        <v>31</v>
      </c>
      <c r="AK180" s="1" t="s">
        <v>1104</v>
      </c>
      <c r="AL180" s="1" t="s">
        <v>1274</v>
      </c>
      <c r="AM180" s="1" t="s">
        <v>1822</v>
      </c>
    </row>
    <row r="181" spans="1:39" x14ac:dyDescent="0.25">
      <c r="A181" s="1" t="s">
        <v>43</v>
      </c>
      <c r="B181" s="1" t="s">
        <v>1823</v>
      </c>
      <c r="C181" s="1" t="s">
        <v>1824</v>
      </c>
      <c r="D181" s="1" t="s">
        <v>46</v>
      </c>
      <c r="F181" s="1" t="s">
        <v>1816</v>
      </c>
      <c r="G181" s="1" t="s">
        <v>1825</v>
      </c>
      <c r="H181" s="1" t="s">
        <v>1825</v>
      </c>
      <c r="I181" s="1" t="s">
        <v>1032</v>
      </c>
      <c r="K181" s="1" t="s">
        <v>50</v>
      </c>
      <c r="L181" s="1" t="s">
        <v>1826</v>
      </c>
      <c r="N181" s="2" t="s">
        <v>122</v>
      </c>
      <c r="P181" s="1" t="s">
        <v>1827</v>
      </c>
      <c r="Q181" s="1" t="s">
        <v>50</v>
      </c>
      <c r="R181" s="1" t="s">
        <v>50</v>
      </c>
      <c r="S181" s="1" t="s">
        <v>50</v>
      </c>
      <c r="T181" s="1" t="s">
        <v>50</v>
      </c>
      <c r="U181" s="1" t="s">
        <v>50</v>
      </c>
      <c r="V181" s="2" t="s">
        <v>50</v>
      </c>
      <c r="W181" s="2" t="s">
        <v>50</v>
      </c>
      <c r="X181" s="1" t="s">
        <v>50</v>
      </c>
      <c r="Y181" s="1" t="s">
        <v>50</v>
      </c>
      <c r="Z181" s="1" t="s">
        <v>209</v>
      </c>
      <c r="AA181" s="1" t="s">
        <v>339</v>
      </c>
      <c r="AD181" s="2" t="s">
        <v>351</v>
      </c>
      <c r="AF181" s="1" t="s">
        <v>1828</v>
      </c>
      <c r="AJ181" s="1">
        <v>27</v>
      </c>
      <c r="AK181" s="1" t="s">
        <v>1829</v>
      </c>
      <c r="AL181" s="1" t="s">
        <v>1274</v>
      </c>
      <c r="AM181" s="1" t="s">
        <v>1830</v>
      </c>
    </row>
    <row r="182" spans="1:39" x14ac:dyDescent="0.25">
      <c r="A182" s="1" t="s">
        <v>43</v>
      </c>
      <c r="B182" s="1" t="s">
        <v>1831</v>
      </c>
      <c r="C182" s="1" t="s">
        <v>1832</v>
      </c>
      <c r="D182" s="1" t="s">
        <v>46</v>
      </c>
      <c r="F182" s="1" t="s">
        <v>1833</v>
      </c>
      <c r="G182" s="1" t="s">
        <v>1834</v>
      </c>
      <c r="H182" s="1" t="s">
        <v>1834</v>
      </c>
      <c r="I182" s="1" t="s">
        <v>1835</v>
      </c>
      <c r="K182" s="1" t="s">
        <v>50</v>
      </c>
      <c r="L182" s="1" t="s">
        <v>1836</v>
      </c>
      <c r="N182" s="2" t="s">
        <v>1837</v>
      </c>
      <c r="P182" s="1" t="s">
        <v>1838</v>
      </c>
      <c r="Q182" s="1" t="s">
        <v>50</v>
      </c>
      <c r="R182" s="1" t="s">
        <v>53</v>
      </c>
      <c r="S182" s="1" t="s">
        <v>50</v>
      </c>
      <c r="T182" s="1" t="s">
        <v>50</v>
      </c>
      <c r="U182" s="1" t="s">
        <v>50</v>
      </c>
      <c r="V182" s="2" t="s">
        <v>50</v>
      </c>
      <c r="W182" s="2" t="s">
        <v>50</v>
      </c>
      <c r="X182" s="1" t="s">
        <v>50</v>
      </c>
      <c r="Y182" s="1" t="s">
        <v>50</v>
      </c>
      <c r="Z182" s="1" t="s">
        <v>1839</v>
      </c>
      <c r="AA182" s="1" t="s">
        <v>339</v>
      </c>
      <c r="AD182" s="2" t="s">
        <v>1840</v>
      </c>
      <c r="AF182" s="1" t="s">
        <v>1841</v>
      </c>
      <c r="AJ182" s="1">
        <v>6</v>
      </c>
      <c r="AK182" s="1" t="s">
        <v>1842</v>
      </c>
      <c r="AL182" s="1" t="s">
        <v>1274</v>
      </c>
      <c r="AM182" s="1" t="s">
        <v>1843</v>
      </c>
    </row>
    <row r="183" spans="1:39" x14ac:dyDescent="0.25">
      <c r="A183" s="1" t="s">
        <v>43</v>
      </c>
      <c r="B183" s="1" t="s">
        <v>1844</v>
      </c>
      <c r="C183" s="1" t="s">
        <v>1845</v>
      </c>
      <c r="D183" s="1" t="s">
        <v>46</v>
      </c>
      <c r="F183" s="1" t="s">
        <v>1846</v>
      </c>
      <c r="G183" s="1" t="s">
        <v>1847</v>
      </c>
      <c r="H183" s="1" t="s">
        <v>1848</v>
      </c>
      <c r="I183" s="1" t="s">
        <v>719</v>
      </c>
      <c r="K183" s="1" t="s">
        <v>50</v>
      </c>
      <c r="L183" s="1" t="s">
        <v>1849</v>
      </c>
      <c r="N183" s="2" t="s">
        <v>1850</v>
      </c>
      <c r="P183" s="1" t="s">
        <v>1851</v>
      </c>
      <c r="Q183" s="1" t="s">
        <v>50</v>
      </c>
      <c r="R183" s="1" t="s">
        <v>53</v>
      </c>
      <c r="S183" s="1" t="s">
        <v>50</v>
      </c>
      <c r="T183" s="1" t="s">
        <v>50</v>
      </c>
      <c r="U183" s="1" t="s">
        <v>50</v>
      </c>
      <c r="V183" s="2" t="s">
        <v>50</v>
      </c>
      <c r="W183" s="2" t="s">
        <v>50</v>
      </c>
      <c r="X183" s="1" t="s">
        <v>50</v>
      </c>
      <c r="Y183" s="1" t="s">
        <v>50</v>
      </c>
      <c r="Z183" s="1" t="s">
        <v>1702</v>
      </c>
      <c r="AA183" s="1" t="s">
        <v>1852</v>
      </c>
      <c r="AD183" s="2" t="s">
        <v>1853</v>
      </c>
      <c r="AF183" s="1" t="s">
        <v>1853</v>
      </c>
      <c r="AJ183" s="1">
        <v>22</v>
      </c>
      <c r="AK183" s="1" t="s">
        <v>1853</v>
      </c>
      <c r="AL183" s="1" t="s">
        <v>1274</v>
      </c>
      <c r="AM183" s="1" t="s">
        <v>1854</v>
      </c>
    </row>
    <row r="184" spans="1:39" x14ac:dyDescent="0.25">
      <c r="A184" s="1" t="s">
        <v>43</v>
      </c>
      <c r="B184" s="1" t="s">
        <v>1855</v>
      </c>
      <c r="C184" s="1" t="s">
        <v>1856</v>
      </c>
      <c r="D184" s="1" t="s">
        <v>46</v>
      </c>
      <c r="F184" s="1" t="s">
        <v>1857</v>
      </c>
      <c r="G184" s="1" t="s">
        <v>1858</v>
      </c>
      <c r="H184" s="1" t="s">
        <v>1858</v>
      </c>
      <c r="I184" s="1" t="s">
        <v>358</v>
      </c>
      <c r="K184" s="1" t="s">
        <v>50</v>
      </c>
      <c r="L184" s="1" t="s">
        <v>1859</v>
      </c>
      <c r="N184" s="2" t="s">
        <v>68</v>
      </c>
      <c r="P184" s="1" t="s">
        <v>1860</v>
      </c>
      <c r="Q184" s="1" t="s">
        <v>50</v>
      </c>
      <c r="R184" s="1" t="s">
        <v>50</v>
      </c>
      <c r="S184" s="1" t="s">
        <v>50</v>
      </c>
      <c r="T184" s="1" t="s">
        <v>50</v>
      </c>
      <c r="U184" s="1" t="s">
        <v>50</v>
      </c>
      <c r="V184" s="2" t="s">
        <v>50</v>
      </c>
      <c r="W184" s="2" t="s">
        <v>50</v>
      </c>
      <c r="X184" s="1" t="s">
        <v>50</v>
      </c>
      <c r="Y184" s="1" t="s">
        <v>50</v>
      </c>
      <c r="Z184" s="1" t="s">
        <v>698</v>
      </c>
      <c r="AA184" s="1" t="s">
        <v>784</v>
      </c>
      <c r="AD184" s="2" t="s">
        <v>1861</v>
      </c>
      <c r="AF184" s="1" t="s">
        <v>1862</v>
      </c>
      <c r="AJ184" s="1">
        <v>20</v>
      </c>
      <c r="AK184" s="1" t="s">
        <v>1863</v>
      </c>
      <c r="AL184" s="1" t="s">
        <v>1274</v>
      </c>
      <c r="AM184" s="1" t="s">
        <v>1864</v>
      </c>
    </row>
    <row r="185" spans="1:39" x14ac:dyDescent="0.25">
      <c r="A185" s="1" t="s">
        <v>43</v>
      </c>
      <c r="B185" s="1" t="s">
        <v>1865</v>
      </c>
      <c r="C185" s="1" t="s">
        <v>1866</v>
      </c>
      <c r="D185" s="1" t="s">
        <v>46</v>
      </c>
      <c r="F185" s="1" t="s">
        <v>1867</v>
      </c>
      <c r="G185" s="1" t="s">
        <v>1868</v>
      </c>
      <c r="H185" s="1" t="s">
        <v>1868</v>
      </c>
      <c r="I185" s="1" t="s">
        <v>1869</v>
      </c>
      <c r="K185" s="1" t="s">
        <v>50</v>
      </c>
      <c r="L185" s="1" t="s">
        <v>1870</v>
      </c>
      <c r="N185" s="2" t="s">
        <v>387</v>
      </c>
      <c r="P185" s="1" t="s">
        <v>1871</v>
      </c>
      <c r="Q185" s="1" t="s">
        <v>50</v>
      </c>
      <c r="R185" s="1" t="s">
        <v>50</v>
      </c>
      <c r="S185" s="1" t="s">
        <v>50</v>
      </c>
      <c r="T185" s="1" t="s">
        <v>50</v>
      </c>
      <c r="U185" s="1" t="s">
        <v>50</v>
      </c>
      <c r="V185" s="2" t="s">
        <v>50</v>
      </c>
      <c r="W185" s="2" t="s">
        <v>50</v>
      </c>
      <c r="X185" s="1" t="s">
        <v>50</v>
      </c>
      <c r="Y185" s="1" t="s">
        <v>50</v>
      </c>
      <c r="Z185" s="1" t="s">
        <v>1872</v>
      </c>
      <c r="AA185" s="1" t="s">
        <v>784</v>
      </c>
      <c r="AD185" s="2" t="s">
        <v>282</v>
      </c>
      <c r="AF185" s="1" t="s">
        <v>139</v>
      </c>
      <c r="AJ185" s="1">
        <v>8</v>
      </c>
      <c r="AK185" s="1" t="s">
        <v>140</v>
      </c>
      <c r="AL185" s="1" t="s">
        <v>1274</v>
      </c>
      <c r="AM185" s="1" t="s">
        <v>1873</v>
      </c>
    </row>
    <row r="186" spans="1:39" x14ac:dyDescent="0.25">
      <c r="A186" s="1" t="s">
        <v>43</v>
      </c>
      <c r="B186" s="1" t="s">
        <v>1874</v>
      </c>
      <c r="C186" s="1" t="s">
        <v>1875</v>
      </c>
      <c r="D186" s="1" t="s">
        <v>46</v>
      </c>
      <c r="F186" s="1" t="s">
        <v>1876</v>
      </c>
      <c r="G186" s="1" t="s">
        <v>1877</v>
      </c>
      <c r="H186" s="1" t="s">
        <v>1877</v>
      </c>
      <c r="I186" s="1" t="s">
        <v>1878</v>
      </c>
      <c r="K186" s="1" t="s">
        <v>50</v>
      </c>
      <c r="L186" s="1" t="s">
        <v>1879</v>
      </c>
      <c r="N186" s="2" t="s">
        <v>1880</v>
      </c>
      <c r="P186" s="1" t="s">
        <v>1881</v>
      </c>
      <c r="Q186" s="1" t="s">
        <v>50</v>
      </c>
      <c r="R186" s="1" t="s">
        <v>53</v>
      </c>
      <c r="S186" s="1" t="s">
        <v>50</v>
      </c>
      <c r="T186" s="1" t="s">
        <v>50</v>
      </c>
      <c r="U186" s="1" t="s">
        <v>50</v>
      </c>
      <c r="V186" s="2" t="s">
        <v>53</v>
      </c>
      <c r="W186" s="2" t="s">
        <v>50</v>
      </c>
      <c r="X186" s="1" t="s">
        <v>53</v>
      </c>
      <c r="Y186" s="1" t="s">
        <v>50</v>
      </c>
      <c r="Z186" s="1" t="s">
        <v>1882</v>
      </c>
      <c r="AA186" s="1" t="s">
        <v>402</v>
      </c>
      <c r="AD186" s="2" t="s">
        <v>1883</v>
      </c>
      <c r="AF186" s="1" t="s">
        <v>1884</v>
      </c>
      <c r="AJ186" s="1">
        <v>1</v>
      </c>
      <c r="AK186" s="1" t="s">
        <v>1885</v>
      </c>
      <c r="AL186" s="1" t="s">
        <v>1274</v>
      </c>
      <c r="AM186" s="1" t="s">
        <v>1886</v>
      </c>
    </row>
    <row r="187" spans="1:39" x14ac:dyDescent="0.25">
      <c r="A187" s="1" t="s">
        <v>43</v>
      </c>
      <c r="B187" s="1" t="s">
        <v>1887</v>
      </c>
      <c r="C187" s="1" t="s">
        <v>1888</v>
      </c>
      <c r="D187" s="1" t="s">
        <v>46</v>
      </c>
      <c r="F187" s="1" t="s">
        <v>1889</v>
      </c>
      <c r="G187" s="1" t="s">
        <v>1890</v>
      </c>
      <c r="H187" s="1" t="s">
        <v>1890</v>
      </c>
      <c r="I187" s="1" t="s">
        <v>1891</v>
      </c>
      <c r="K187" s="1" t="s">
        <v>50</v>
      </c>
      <c r="L187" s="1" t="s">
        <v>1892</v>
      </c>
      <c r="N187" s="2" t="s">
        <v>122</v>
      </c>
      <c r="P187" s="1" t="s">
        <v>1893</v>
      </c>
      <c r="Q187" s="1" t="s">
        <v>50</v>
      </c>
      <c r="R187" s="1" t="s">
        <v>53</v>
      </c>
      <c r="S187" s="1" t="s">
        <v>50</v>
      </c>
      <c r="T187" s="1" t="s">
        <v>50</v>
      </c>
      <c r="U187" s="1" t="s">
        <v>50</v>
      </c>
      <c r="V187" s="2" t="s">
        <v>50</v>
      </c>
      <c r="W187" s="2" t="s">
        <v>50</v>
      </c>
      <c r="X187" s="1" t="s">
        <v>50</v>
      </c>
      <c r="Y187" s="1" t="s">
        <v>50</v>
      </c>
      <c r="Z187" s="1" t="s">
        <v>1006</v>
      </c>
      <c r="AA187" s="1" t="s">
        <v>84</v>
      </c>
      <c r="AD187" s="2" t="s">
        <v>594</v>
      </c>
      <c r="AF187" s="1" t="s">
        <v>1370</v>
      </c>
      <c r="AJ187" s="1">
        <v>1</v>
      </c>
      <c r="AK187" s="1" t="s">
        <v>596</v>
      </c>
      <c r="AL187" s="1" t="s">
        <v>1274</v>
      </c>
      <c r="AM187" s="1" t="s">
        <v>1894</v>
      </c>
    </row>
    <row r="188" spans="1:39" x14ac:dyDescent="0.25">
      <c r="A188" s="1" t="s">
        <v>43</v>
      </c>
      <c r="B188" s="1" t="s">
        <v>1895</v>
      </c>
      <c r="C188" s="1" t="s">
        <v>1896</v>
      </c>
      <c r="D188" s="1" t="s">
        <v>46</v>
      </c>
      <c r="F188" s="1" t="s">
        <v>1897</v>
      </c>
      <c r="G188" s="1" t="s">
        <v>1898</v>
      </c>
      <c r="H188" s="1" t="s">
        <v>1899</v>
      </c>
      <c r="I188" s="1" t="s">
        <v>1900</v>
      </c>
      <c r="K188" s="1" t="s">
        <v>50</v>
      </c>
      <c r="L188" s="1" t="s">
        <v>1901</v>
      </c>
      <c r="N188" s="2" t="s">
        <v>298</v>
      </c>
      <c r="P188" s="1" t="s">
        <v>1902</v>
      </c>
      <c r="Q188" s="1" t="s">
        <v>53</v>
      </c>
      <c r="R188" s="1" t="s">
        <v>50</v>
      </c>
      <c r="S188" s="1" t="s">
        <v>50</v>
      </c>
      <c r="T188" s="1" t="s">
        <v>50</v>
      </c>
      <c r="U188" s="1" t="s">
        <v>50</v>
      </c>
      <c r="V188" s="2" t="s">
        <v>50</v>
      </c>
      <c r="W188" s="2" t="s">
        <v>50</v>
      </c>
      <c r="X188" s="1" t="s">
        <v>53</v>
      </c>
      <c r="Y188" s="1" t="s">
        <v>50</v>
      </c>
      <c r="Z188" s="1" t="s">
        <v>1903</v>
      </c>
      <c r="AA188" s="1" t="s">
        <v>1904</v>
      </c>
      <c r="AF188" s="1" t="s">
        <v>1905</v>
      </c>
      <c r="AJ188" s="1">
        <v>41</v>
      </c>
      <c r="AK188" s="1" t="s">
        <v>519</v>
      </c>
      <c r="AL188" s="1" t="s">
        <v>1274</v>
      </c>
      <c r="AM188" s="1" t="s">
        <v>1906</v>
      </c>
    </row>
    <row r="189" spans="1:39" x14ac:dyDescent="0.25">
      <c r="A189" s="1" t="s">
        <v>43</v>
      </c>
      <c r="B189" s="1" t="s">
        <v>1907</v>
      </c>
      <c r="C189" s="1" t="s">
        <v>1908</v>
      </c>
      <c r="D189" s="1" t="s">
        <v>46</v>
      </c>
      <c r="F189" s="1" t="s">
        <v>1909</v>
      </c>
      <c r="G189" s="1" t="s">
        <v>1529</v>
      </c>
      <c r="H189" s="1" t="s">
        <v>1529</v>
      </c>
      <c r="K189" s="1" t="s">
        <v>50</v>
      </c>
      <c r="L189" s="1" t="s">
        <v>1531</v>
      </c>
      <c r="N189" s="2" t="s">
        <v>172</v>
      </c>
      <c r="P189" s="1" t="s">
        <v>1532</v>
      </c>
      <c r="Q189" s="1" t="s">
        <v>50</v>
      </c>
      <c r="R189" s="1" t="s">
        <v>50</v>
      </c>
      <c r="S189" s="1" t="s">
        <v>50</v>
      </c>
      <c r="T189" s="1" t="s">
        <v>53</v>
      </c>
      <c r="U189" s="1" t="s">
        <v>50</v>
      </c>
      <c r="V189" s="2" t="s">
        <v>50</v>
      </c>
      <c r="W189" s="2" t="s">
        <v>50</v>
      </c>
      <c r="X189" s="1" t="s">
        <v>50</v>
      </c>
      <c r="Y189" s="1" t="s">
        <v>50</v>
      </c>
      <c r="Z189" s="1" t="s">
        <v>414</v>
      </c>
      <c r="AA189" s="1" t="s">
        <v>1910</v>
      </c>
      <c r="AD189" s="2" t="s">
        <v>1911</v>
      </c>
      <c r="AF189" s="1" t="s">
        <v>1912</v>
      </c>
      <c r="AJ189" s="1">
        <v>13</v>
      </c>
      <c r="AK189" s="1" t="s">
        <v>1828</v>
      </c>
      <c r="AL189" s="1" t="s">
        <v>1274</v>
      </c>
      <c r="AM189" s="1" t="s">
        <v>1913</v>
      </c>
    </row>
    <row r="190" spans="1:39" x14ac:dyDescent="0.25">
      <c r="A190" s="1" t="s">
        <v>43</v>
      </c>
      <c r="B190" s="1" t="s">
        <v>1914</v>
      </c>
      <c r="C190" s="1" t="s">
        <v>1915</v>
      </c>
      <c r="D190" s="1" t="s">
        <v>46</v>
      </c>
      <c r="F190" s="1" t="s">
        <v>1916</v>
      </c>
      <c r="G190" s="1" t="s">
        <v>1917</v>
      </c>
      <c r="H190" s="1" t="s">
        <v>1918</v>
      </c>
      <c r="I190" s="1" t="s">
        <v>1919</v>
      </c>
      <c r="K190" s="1" t="s">
        <v>50</v>
      </c>
      <c r="L190" s="1" t="s">
        <v>1920</v>
      </c>
      <c r="N190" s="2" t="s">
        <v>1921</v>
      </c>
      <c r="P190" s="1" t="s">
        <v>1922</v>
      </c>
      <c r="Q190" s="1" t="s">
        <v>50</v>
      </c>
      <c r="R190" s="1" t="s">
        <v>50</v>
      </c>
      <c r="S190" s="1" t="s">
        <v>50</v>
      </c>
      <c r="T190" s="1" t="s">
        <v>50</v>
      </c>
      <c r="U190" s="1" t="s">
        <v>50</v>
      </c>
      <c r="V190" s="2" t="s">
        <v>50</v>
      </c>
      <c r="W190" s="2" t="s">
        <v>50</v>
      </c>
      <c r="X190" s="1" t="s">
        <v>50</v>
      </c>
      <c r="Y190" s="1" t="s">
        <v>50</v>
      </c>
      <c r="Z190" s="1" t="s">
        <v>1923</v>
      </c>
      <c r="AA190" s="1" t="s">
        <v>507</v>
      </c>
      <c r="AD190" s="2" t="s">
        <v>301</v>
      </c>
      <c r="AF190" s="1" t="s">
        <v>1924</v>
      </c>
      <c r="AJ190" s="1">
        <v>4</v>
      </c>
      <c r="AK190" s="1" t="s">
        <v>1925</v>
      </c>
      <c r="AL190" s="1" t="s">
        <v>1274</v>
      </c>
      <c r="AM190" s="1" t="s">
        <v>1926</v>
      </c>
    </row>
    <row r="191" spans="1:39" x14ac:dyDescent="0.25">
      <c r="A191" s="1" t="s">
        <v>43</v>
      </c>
      <c r="B191" s="1" t="s">
        <v>1927</v>
      </c>
      <c r="C191" s="1" t="s">
        <v>1928</v>
      </c>
      <c r="D191" s="1" t="s">
        <v>46</v>
      </c>
      <c r="F191" s="1" t="s">
        <v>1929</v>
      </c>
      <c r="G191" s="1" t="s">
        <v>1930</v>
      </c>
      <c r="H191" s="1" t="s">
        <v>1931</v>
      </c>
      <c r="I191" s="1" t="s">
        <v>79</v>
      </c>
      <c r="K191" s="1" t="s">
        <v>53</v>
      </c>
      <c r="L191" s="1" t="s">
        <v>1932</v>
      </c>
      <c r="N191" s="2" t="s">
        <v>81</v>
      </c>
      <c r="P191" s="1" t="s">
        <v>1933</v>
      </c>
      <c r="Q191" s="1" t="s">
        <v>50</v>
      </c>
      <c r="R191" s="1" t="s">
        <v>53</v>
      </c>
      <c r="S191" s="1" t="s">
        <v>50</v>
      </c>
      <c r="T191" s="1" t="s">
        <v>50</v>
      </c>
      <c r="U191" s="1" t="s">
        <v>50</v>
      </c>
      <c r="V191" s="2" t="s">
        <v>50</v>
      </c>
      <c r="W191" s="2" t="s">
        <v>50</v>
      </c>
      <c r="X191" s="1" t="s">
        <v>50</v>
      </c>
      <c r="Y191" s="1" t="s">
        <v>50</v>
      </c>
      <c r="Z191" s="1" t="s">
        <v>1934</v>
      </c>
      <c r="AA191" s="1" t="s">
        <v>1910</v>
      </c>
      <c r="AD191" s="2" t="s">
        <v>1935</v>
      </c>
      <c r="AF191" s="1" t="s">
        <v>1936</v>
      </c>
      <c r="AJ191" s="1">
        <v>31</v>
      </c>
      <c r="AK191" s="1" t="s">
        <v>700</v>
      </c>
      <c r="AL191" s="1" t="s">
        <v>1274</v>
      </c>
      <c r="AM191" s="1" t="s">
        <v>1937</v>
      </c>
    </row>
    <row r="192" spans="1:39" x14ac:dyDescent="0.25">
      <c r="A192" s="1" t="s">
        <v>43</v>
      </c>
      <c r="B192" s="1" t="s">
        <v>1938</v>
      </c>
      <c r="C192" s="1" t="s">
        <v>1939</v>
      </c>
      <c r="D192" s="1" t="s">
        <v>46</v>
      </c>
      <c r="F192" s="1" t="s">
        <v>1940</v>
      </c>
      <c r="G192" s="1" t="s">
        <v>727</v>
      </c>
      <c r="H192" s="1" t="s">
        <v>727</v>
      </c>
      <c r="I192" s="1" t="s">
        <v>728</v>
      </c>
      <c r="K192" s="1" t="s">
        <v>50</v>
      </c>
      <c r="L192" s="1" t="s">
        <v>729</v>
      </c>
      <c r="N192" s="2" t="s">
        <v>730</v>
      </c>
      <c r="P192" s="1" t="s">
        <v>1941</v>
      </c>
      <c r="Q192" s="1" t="s">
        <v>50</v>
      </c>
      <c r="R192" s="1" t="s">
        <v>53</v>
      </c>
      <c r="S192" s="1" t="s">
        <v>50</v>
      </c>
      <c r="T192" s="1" t="s">
        <v>53</v>
      </c>
      <c r="U192" s="1" t="s">
        <v>50</v>
      </c>
      <c r="V192" s="2" t="s">
        <v>50</v>
      </c>
      <c r="W192" s="2" t="s">
        <v>50</v>
      </c>
      <c r="X192" s="1" t="s">
        <v>50</v>
      </c>
      <c r="Y192" s="1" t="s">
        <v>50</v>
      </c>
      <c r="Z192" s="1" t="s">
        <v>414</v>
      </c>
      <c r="AA192" s="1" t="s">
        <v>84</v>
      </c>
      <c r="AD192" s="2" t="s">
        <v>1942</v>
      </c>
      <c r="AF192" s="1" t="s">
        <v>1943</v>
      </c>
      <c r="AK192" s="1" t="s">
        <v>1942</v>
      </c>
      <c r="AL192" s="1" t="s">
        <v>1274</v>
      </c>
      <c r="AM192" s="1" t="s">
        <v>1944</v>
      </c>
    </row>
    <row r="193" spans="1:39" x14ac:dyDescent="0.25">
      <c r="A193" s="1" t="s">
        <v>43</v>
      </c>
      <c r="B193" s="1" t="s">
        <v>1945</v>
      </c>
      <c r="C193" s="1" t="s">
        <v>1946</v>
      </c>
      <c r="D193" s="1" t="s">
        <v>46</v>
      </c>
      <c r="F193" s="1" t="s">
        <v>1947</v>
      </c>
      <c r="G193" s="1" t="s">
        <v>1948</v>
      </c>
      <c r="H193" s="1" t="s">
        <v>1948</v>
      </c>
      <c r="I193" s="1" t="s">
        <v>1949</v>
      </c>
      <c r="K193" s="1" t="s">
        <v>50</v>
      </c>
      <c r="L193" s="1" t="s">
        <v>1950</v>
      </c>
      <c r="N193" s="2" t="s">
        <v>1951</v>
      </c>
      <c r="P193" s="1" t="s">
        <v>1952</v>
      </c>
      <c r="Q193" s="1" t="s">
        <v>50</v>
      </c>
      <c r="R193" s="1" t="s">
        <v>50</v>
      </c>
      <c r="S193" s="1" t="s">
        <v>50</v>
      </c>
      <c r="T193" s="1" t="s">
        <v>53</v>
      </c>
      <c r="U193" s="1" t="s">
        <v>50</v>
      </c>
      <c r="V193" s="2" t="s">
        <v>50</v>
      </c>
      <c r="W193" s="2" t="s">
        <v>50</v>
      </c>
      <c r="X193" s="1" t="s">
        <v>50</v>
      </c>
      <c r="Y193" s="1" t="s">
        <v>50</v>
      </c>
      <c r="Z193" s="1" t="s">
        <v>414</v>
      </c>
      <c r="AA193" s="1" t="s">
        <v>1910</v>
      </c>
      <c r="AF193" s="1" t="s">
        <v>1953</v>
      </c>
      <c r="AJ193" s="1">
        <v>19</v>
      </c>
      <c r="AK193" s="1" t="s">
        <v>1953</v>
      </c>
      <c r="AL193" s="1" t="s">
        <v>1274</v>
      </c>
      <c r="AM193" s="1" t="s">
        <v>1954</v>
      </c>
    </row>
    <row r="194" spans="1:39" x14ac:dyDescent="0.25">
      <c r="A194" s="1" t="s">
        <v>43</v>
      </c>
      <c r="B194" s="1" t="s">
        <v>1955</v>
      </c>
      <c r="C194" s="1" t="s">
        <v>1956</v>
      </c>
      <c r="D194" s="1" t="s">
        <v>46</v>
      </c>
      <c r="F194" s="1" t="s">
        <v>1957</v>
      </c>
      <c r="G194" s="1" t="s">
        <v>1958</v>
      </c>
      <c r="H194" s="1" t="s">
        <v>1959</v>
      </c>
      <c r="I194" s="1" t="s">
        <v>1708</v>
      </c>
      <c r="K194" s="1" t="s">
        <v>50</v>
      </c>
      <c r="L194" s="1" t="s">
        <v>1709</v>
      </c>
      <c r="N194" s="2" t="s">
        <v>628</v>
      </c>
      <c r="P194" s="1" t="s">
        <v>1960</v>
      </c>
      <c r="Q194" s="1" t="s">
        <v>50</v>
      </c>
      <c r="R194" s="1" t="s">
        <v>50</v>
      </c>
      <c r="S194" s="1" t="s">
        <v>50</v>
      </c>
      <c r="T194" s="1" t="s">
        <v>50</v>
      </c>
      <c r="U194" s="1" t="s">
        <v>50</v>
      </c>
      <c r="V194" s="2" t="s">
        <v>50</v>
      </c>
      <c r="W194" s="2" t="s">
        <v>50</v>
      </c>
      <c r="X194" s="1" t="s">
        <v>50</v>
      </c>
      <c r="Y194" s="1" t="s">
        <v>50</v>
      </c>
      <c r="Z194" s="1" t="s">
        <v>1961</v>
      </c>
      <c r="AA194" s="1" t="s">
        <v>339</v>
      </c>
      <c r="AD194" s="2" t="s">
        <v>1962</v>
      </c>
      <c r="AF194" s="1" t="s">
        <v>1924</v>
      </c>
      <c r="AJ194" s="1">
        <v>9</v>
      </c>
      <c r="AK194" s="1" t="s">
        <v>1963</v>
      </c>
      <c r="AL194" s="1" t="s">
        <v>784</v>
      </c>
      <c r="AM194" s="1" t="s">
        <v>1964</v>
      </c>
    </row>
    <row r="195" spans="1:39" x14ac:dyDescent="0.25">
      <c r="A195" s="1" t="s">
        <v>43</v>
      </c>
      <c r="B195" s="1" t="s">
        <v>1965</v>
      </c>
      <c r="C195" s="1" t="s">
        <v>1966</v>
      </c>
      <c r="D195" s="1" t="s">
        <v>46</v>
      </c>
      <c r="F195" s="1" t="s">
        <v>1967</v>
      </c>
      <c r="G195" s="1" t="s">
        <v>1968</v>
      </c>
      <c r="H195" s="1" t="s">
        <v>1968</v>
      </c>
      <c r="I195" s="1" t="s">
        <v>1969</v>
      </c>
      <c r="K195" s="1" t="s">
        <v>50</v>
      </c>
      <c r="L195" s="1" t="s">
        <v>1970</v>
      </c>
      <c r="N195" s="2" t="s">
        <v>1971</v>
      </c>
      <c r="P195" s="1" t="s">
        <v>1972</v>
      </c>
      <c r="Q195" s="1" t="s">
        <v>50</v>
      </c>
      <c r="R195" s="1" t="s">
        <v>53</v>
      </c>
      <c r="S195" s="1" t="s">
        <v>53</v>
      </c>
      <c r="T195" s="1" t="s">
        <v>50</v>
      </c>
      <c r="U195" s="1" t="s">
        <v>53</v>
      </c>
      <c r="V195" s="2" t="s">
        <v>50</v>
      </c>
      <c r="W195" s="2" t="s">
        <v>50</v>
      </c>
      <c r="X195" s="1" t="s">
        <v>53</v>
      </c>
      <c r="Y195" s="1" t="s">
        <v>53</v>
      </c>
      <c r="Z195" s="1" t="s">
        <v>1973</v>
      </c>
      <c r="AA195" s="1" t="s">
        <v>1910</v>
      </c>
      <c r="AD195" s="2" t="s">
        <v>1533</v>
      </c>
      <c r="AF195" s="1" t="s">
        <v>1276</v>
      </c>
      <c r="AJ195" s="1">
        <v>2</v>
      </c>
      <c r="AK195" s="1" t="s">
        <v>1974</v>
      </c>
      <c r="AL195" s="1" t="s">
        <v>784</v>
      </c>
      <c r="AM195" s="1" t="s">
        <v>1975</v>
      </c>
    </row>
    <row r="196" spans="1:39" x14ac:dyDescent="0.25">
      <c r="A196" s="1" t="s">
        <v>43</v>
      </c>
      <c r="B196" s="1" t="s">
        <v>1976</v>
      </c>
      <c r="C196" s="1" t="s">
        <v>1977</v>
      </c>
      <c r="D196" s="1" t="s">
        <v>46</v>
      </c>
      <c r="F196" s="1" t="s">
        <v>1978</v>
      </c>
      <c r="G196" s="1" t="s">
        <v>1979</v>
      </c>
      <c r="H196" s="1" t="s">
        <v>1979</v>
      </c>
      <c r="I196" s="1" t="s">
        <v>1980</v>
      </c>
      <c r="K196" s="1" t="s">
        <v>50</v>
      </c>
      <c r="L196" s="1" t="s">
        <v>1981</v>
      </c>
      <c r="N196" s="2" t="s">
        <v>1982</v>
      </c>
      <c r="P196" s="1" t="s">
        <v>1983</v>
      </c>
      <c r="Q196" s="1" t="s">
        <v>50</v>
      </c>
      <c r="R196" s="1" t="s">
        <v>53</v>
      </c>
      <c r="S196" s="1" t="s">
        <v>50</v>
      </c>
      <c r="T196" s="1" t="s">
        <v>50</v>
      </c>
      <c r="U196" s="1" t="s">
        <v>50</v>
      </c>
      <c r="V196" s="2" t="s">
        <v>50</v>
      </c>
      <c r="W196" s="2" t="s">
        <v>50</v>
      </c>
      <c r="X196" s="1" t="s">
        <v>50</v>
      </c>
      <c r="Y196" s="1" t="s">
        <v>50</v>
      </c>
      <c r="Z196" s="1" t="s">
        <v>755</v>
      </c>
      <c r="AA196" s="1" t="s">
        <v>1910</v>
      </c>
      <c r="AD196" s="2" t="s">
        <v>1984</v>
      </c>
      <c r="AF196" s="1" t="s">
        <v>772</v>
      </c>
      <c r="AJ196" s="1">
        <v>12</v>
      </c>
      <c r="AK196" s="1" t="s">
        <v>1985</v>
      </c>
      <c r="AL196" s="1" t="s">
        <v>784</v>
      </c>
      <c r="AM196" s="1" t="s">
        <v>1986</v>
      </c>
    </row>
    <row r="197" spans="1:39" x14ac:dyDescent="0.25">
      <c r="A197" s="1" t="s">
        <v>43</v>
      </c>
      <c r="B197" s="1" t="s">
        <v>1987</v>
      </c>
      <c r="C197" s="1" t="s">
        <v>1988</v>
      </c>
      <c r="D197" s="1" t="s">
        <v>46</v>
      </c>
      <c r="F197" s="1" t="s">
        <v>1989</v>
      </c>
      <c r="G197" s="1" t="s">
        <v>1898</v>
      </c>
      <c r="H197" s="1" t="s">
        <v>1899</v>
      </c>
      <c r="I197" s="1" t="s">
        <v>1900</v>
      </c>
      <c r="K197" s="1" t="s">
        <v>50</v>
      </c>
      <c r="L197" s="1" t="s">
        <v>1990</v>
      </c>
      <c r="N197" s="2" t="s">
        <v>298</v>
      </c>
      <c r="P197" s="1" t="s">
        <v>1991</v>
      </c>
      <c r="Q197" s="1" t="s">
        <v>50</v>
      </c>
      <c r="R197" s="1" t="s">
        <v>53</v>
      </c>
      <c r="S197" s="1" t="s">
        <v>50</v>
      </c>
      <c r="T197" s="1" t="s">
        <v>53</v>
      </c>
      <c r="U197" s="1" t="s">
        <v>50</v>
      </c>
      <c r="V197" s="2" t="s">
        <v>50</v>
      </c>
      <c r="W197" s="2" t="s">
        <v>50</v>
      </c>
      <c r="X197" s="1" t="s">
        <v>50</v>
      </c>
      <c r="Y197" s="1" t="s">
        <v>50</v>
      </c>
      <c r="Z197" s="1" t="s">
        <v>1461</v>
      </c>
      <c r="AA197" s="1" t="s">
        <v>84</v>
      </c>
      <c r="AD197" s="2" t="s">
        <v>1992</v>
      </c>
      <c r="AF197" s="1" t="s">
        <v>1499</v>
      </c>
      <c r="AJ197" s="1">
        <v>5</v>
      </c>
      <c r="AK197" s="1" t="s">
        <v>1993</v>
      </c>
      <c r="AL197" s="1" t="s">
        <v>784</v>
      </c>
      <c r="AM197" s="1" t="s">
        <v>1994</v>
      </c>
    </row>
    <row r="198" spans="1:39" x14ac:dyDescent="0.25">
      <c r="A198" s="1" t="s">
        <v>43</v>
      </c>
      <c r="B198" s="1" t="s">
        <v>1995</v>
      </c>
      <c r="C198" s="1" t="s">
        <v>1996</v>
      </c>
      <c r="D198" s="1" t="s">
        <v>46</v>
      </c>
      <c r="F198" s="1" t="s">
        <v>1997</v>
      </c>
      <c r="G198" s="1" t="s">
        <v>1390</v>
      </c>
      <c r="H198" s="1" t="s">
        <v>1390</v>
      </c>
      <c r="I198" s="1" t="s">
        <v>1391</v>
      </c>
      <c r="K198" s="1" t="s">
        <v>50</v>
      </c>
      <c r="L198" s="1" t="s">
        <v>1392</v>
      </c>
      <c r="N198" s="2" t="s">
        <v>298</v>
      </c>
      <c r="P198" s="1" t="s">
        <v>1998</v>
      </c>
      <c r="Q198" s="1" t="s">
        <v>50</v>
      </c>
      <c r="R198" s="1" t="s">
        <v>53</v>
      </c>
      <c r="S198" s="1" t="s">
        <v>50</v>
      </c>
      <c r="T198" s="1" t="s">
        <v>53</v>
      </c>
      <c r="U198" s="1" t="s">
        <v>50</v>
      </c>
      <c r="V198" s="2" t="s">
        <v>50</v>
      </c>
      <c r="W198" s="2" t="s">
        <v>50</v>
      </c>
      <c r="X198" s="1" t="s">
        <v>50</v>
      </c>
      <c r="Y198" s="1" t="s">
        <v>50</v>
      </c>
      <c r="Z198" s="1" t="s">
        <v>1999</v>
      </c>
      <c r="AA198" s="1" t="s">
        <v>426</v>
      </c>
      <c r="AD198" s="2" t="s">
        <v>1605</v>
      </c>
      <c r="AF198" s="1" t="s">
        <v>2000</v>
      </c>
      <c r="AJ198" s="1">
        <v>8</v>
      </c>
      <c r="AK198" s="1" t="s">
        <v>1015</v>
      </c>
      <c r="AL198" s="1" t="s">
        <v>784</v>
      </c>
      <c r="AM198" s="1" t="s">
        <v>2001</v>
      </c>
    </row>
    <row r="199" spans="1:39" x14ac:dyDescent="0.25">
      <c r="A199" s="1" t="s">
        <v>43</v>
      </c>
      <c r="B199" s="1" t="s">
        <v>2002</v>
      </c>
      <c r="C199" s="1" t="s">
        <v>2003</v>
      </c>
      <c r="D199" s="1" t="s">
        <v>46</v>
      </c>
      <c r="F199" s="1" t="s">
        <v>2004</v>
      </c>
      <c r="G199" s="1" t="s">
        <v>2005</v>
      </c>
      <c r="H199" s="1" t="s">
        <v>2005</v>
      </c>
      <c r="I199" s="1" t="s">
        <v>1032</v>
      </c>
      <c r="K199" s="1" t="s">
        <v>50</v>
      </c>
      <c r="L199" s="1" t="s">
        <v>2006</v>
      </c>
      <c r="N199" s="2" t="s">
        <v>2007</v>
      </c>
      <c r="P199" s="1" t="s">
        <v>2008</v>
      </c>
      <c r="Q199" s="1" t="s">
        <v>50</v>
      </c>
      <c r="R199" s="1" t="s">
        <v>53</v>
      </c>
      <c r="S199" s="1" t="s">
        <v>50</v>
      </c>
      <c r="T199" s="1" t="s">
        <v>50</v>
      </c>
      <c r="U199" s="1" t="s">
        <v>50</v>
      </c>
      <c r="V199" s="2" t="s">
        <v>50</v>
      </c>
      <c r="W199" s="2" t="s">
        <v>50</v>
      </c>
      <c r="X199" s="1" t="s">
        <v>50</v>
      </c>
      <c r="Y199" s="1" t="s">
        <v>50</v>
      </c>
      <c r="Z199" s="1" t="s">
        <v>2009</v>
      </c>
      <c r="AA199" s="1" t="s">
        <v>84</v>
      </c>
      <c r="AD199" s="2" t="s">
        <v>1883</v>
      </c>
      <c r="AF199" s="1" t="s">
        <v>1016</v>
      </c>
      <c r="AJ199" s="1">
        <v>7</v>
      </c>
      <c r="AK199" s="1" t="s">
        <v>2010</v>
      </c>
      <c r="AL199" s="1" t="s">
        <v>784</v>
      </c>
      <c r="AM199" s="1" t="s">
        <v>2011</v>
      </c>
    </row>
    <row r="200" spans="1:39" x14ac:dyDescent="0.25">
      <c r="A200" s="1" t="s">
        <v>43</v>
      </c>
      <c r="B200" s="1" t="s">
        <v>2012</v>
      </c>
      <c r="C200" s="1" t="s">
        <v>2013</v>
      </c>
      <c r="D200" s="1" t="s">
        <v>46</v>
      </c>
      <c r="F200" s="1" t="s">
        <v>2014</v>
      </c>
      <c r="G200" s="1" t="s">
        <v>727</v>
      </c>
      <c r="H200" s="1" t="s">
        <v>727</v>
      </c>
      <c r="I200" s="1" t="s">
        <v>2015</v>
      </c>
      <c r="K200" s="1" t="s">
        <v>50</v>
      </c>
      <c r="L200" s="1" t="s">
        <v>729</v>
      </c>
      <c r="N200" s="2" t="s">
        <v>730</v>
      </c>
      <c r="P200" s="1" t="s">
        <v>2016</v>
      </c>
      <c r="Q200" s="1" t="s">
        <v>50</v>
      </c>
      <c r="R200" s="1" t="s">
        <v>53</v>
      </c>
      <c r="S200" s="1" t="s">
        <v>50</v>
      </c>
      <c r="T200" s="1" t="s">
        <v>53</v>
      </c>
      <c r="U200" s="1" t="s">
        <v>50</v>
      </c>
      <c r="V200" s="2" t="s">
        <v>50</v>
      </c>
      <c r="W200" s="2" t="s">
        <v>50</v>
      </c>
      <c r="X200" s="1" t="s">
        <v>50</v>
      </c>
      <c r="Y200" s="1" t="s">
        <v>50</v>
      </c>
      <c r="Z200" s="1" t="s">
        <v>414</v>
      </c>
      <c r="AA200" s="1" t="s">
        <v>426</v>
      </c>
      <c r="AD200" s="2" t="s">
        <v>1942</v>
      </c>
      <c r="AF200" s="1" t="s">
        <v>2017</v>
      </c>
      <c r="AJ200" s="1">
        <v>2</v>
      </c>
      <c r="AK200" s="1" t="s">
        <v>1942</v>
      </c>
      <c r="AL200" s="1" t="s">
        <v>1910</v>
      </c>
      <c r="AM200" s="1" t="s">
        <v>2018</v>
      </c>
    </row>
    <row r="201" spans="1:39" x14ac:dyDescent="0.25">
      <c r="A201" s="1" t="s">
        <v>43</v>
      </c>
      <c r="B201" s="1" t="s">
        <v>2019</v>
      </c>
      <c r="C201" s="1" t="s">
        <v>2020</v>
      </c>
      <c r="D201" s="1" t="s">
        <v>46</v>
      </c>
      <c r="F201" s="1" t="s">
        <v>2021</v>
      </c>
      <c r="G201" s="1" t="s">
        <v>1294</v>
      </c>
      <c r="H201" s="1" t="s">
        <v>1294</v>
      </c>
      <c r="I201" s="1" t="s">
        <v>1295</v>
      </c>
      <c r="K201" s="1" t="s">
        <v>50</v>
      </c>
      <c r="L201" s="1" t="s">
        <v>1296</v>
      </c>
      <c r="N201" s="2" t="s">
        <v>298</v>
      </c>
      <c r="P201" s="1" t="s">
        <v>2022</v>
      </c>
      <c r="Q201" s="1" t="s">
        <v>50</v>
      </c>
      <c r="R201" s="1" t="s">
        <v>50</v>
      </c>
      <c r="S201" s="1" t="s">
        <v>50</v>
      </c>
      <c r="T201" s="1" t="s">
        <v>53</v>
      </c>
      <c r="U201" s="1" t="s">
        <v>50</v>
      </c>
      <c r="V201" s="2" t="s">
        <v>50</v>
      </c>
      <c r="W201" s="2" t="s">
        <v>50</v>
      </c>
      <c r="X201" s="1" t="s">
        <v>50</v>
      </c>
      <c r="Y201" s="1" t="s">
        <v>50</v>
      </c>
      <c r="Z201" s="1" t="s">
        <v>861</v>
      </c>
      <c r="AA201" s="1" t="s">
        <v>84</v>
      </c>
      <c r="AD201" s="2" t="s">
        <v>977</v>
      </c>
      <c r="AF201" s="1" t="s">
        <v>1299</v>
      </c>
      <c r="AJ201" s="1">
        <v>34</v>
      </c>
      <c r="AK201" s="1" t="s">
        <v>607</v>
      </c>
      <c r="AL201" s="1" t="s">
        <v>1910</v>
      </c>
      <c r="AM201" s="1" t="s">
        <v>2023</v>
      </c>
    </row>
    <row r="202" spans="1:39" x14ac:dyDescent="0.25">
      <c r="A202" s="1" t="s">
        <v>43</v>
      </c>
      <c r="B202" s="1" t="s">
        <v>2024</v>
      </c>
      <c r="C202" s="1" t="s">
        <v>2025</v>
      </c>
      <c r="D202" s="1" t="s">
        <v>46</v>
      </c>
      <c r="F202" s="1" t="s">
        <v>2026</v>
      </c>
      <c r="G202" s="1" t="s">
        <v>2027</v>
      </c>
      <c r="H202" s="1" t="s">
        <v>2027</v>
      </c>
      <c r="I202" s="1" t="s">
        <v>2028</v>
      </c>
      <c r="K202" s="1" t="s">
        <v>50</v>
      </c>
      <c r="L202" s="1" t="s">
        <v>1210</v>
      </c>
      <c r="N202" s="2" t="s">
        <v>298</v>
      </c>
      <c r="P202" s="1" t="s">
        <v>2029</v>
      </c>
      <c r="Q202" s="1" t="s">
        <v>50</v>
      </c>
      <c r="R202" s="1" t="s">
        <v>53</v>
      </c>
      <c r="S202" s="1" t="s">
        <v>50</v>
      </c>
      <c r="T202" s="1" t="s">
        <v>50</v>
      </c>
      <c r="U202" s="1" t="s">
        <v>50</v>
      </c>
      <c r="V202" s="2" t="s">
        <v>50</v>
      </c>
      <c r="W202" s="2" t="s">
        <v>50</v>
      </c>
      <c r="X202" s="1" t="s">
        <v>50</v>
      </c>
      <c r="Y202" s="1" t="s">
        <v>50</v>
      </c>
      <c r="Z202" s="1" t="s">
        <v>744</v>
      </c>
      <c r="AA202" s="1" t="s">
        <v>55</v>
      </c>
      <c r="AD202" s="2" t="s">
        <v>85</v>
      </c>
      <c r="AF202" s="1" t="s">
        <v>1361</v>
      </c>
      <c r="AJ202" s="1">
        <v>9</v>
      </c>
      <c r="AK202" s="1" t="s">
        <v>85</v>
      </c>
      <c r="AL202" s="1" t="s">
        <v>1910</v>
      </c>
      <c r="AM202" s="1" t="s">
        <v>2030</v>
      </c>
    </row>
    <row r="203" spans="1:39" x14ac:dyDescent="0.25">
      <c r="A203" s="1" t="s">
        <v>43</v>
      </c>
      <c r="B203" s="1" t="s">
        <v>2031</v>
      </c>
      <c r="C203" s="1" t="s">
        <v>2032</v>
      </c>
      <c r="D203" s="1" t="s">
        <v>46</v>
      </c>
      <c r="F203" s="1" t="s">
        <v>2033</v>
      </c>
      <c r="G203" s="1" t="s">
        <v>2034</v>
      </c>
      <c r="I203" s="1" t="s">
        <v>2035</v>
      </c>
      <c r="K203" s="1" t="s">
        <v>50</v>
      </c>
      <c r="L203" s="1" t="s">
        <v>2036</v>
      </c>
      <c r="N203" s="2" t="s">
        <v>2037</v>
      </c>
      <c r="P203" s="1" t="s">
        <v>2038</v>
      </c>
      <c r="Q203" s="1" t="s">
        <v>50</v>
      </c>
      <c r="R203" s="1" t="s">
        <v>50</v>
      </c>
      <c r="S203" s="1" t="s">
        <v>50</v>
      </c>
      <c r="T203" s="1" t="s">
        <v>50</v>
      </c>
      <c r="U203" s="1" t="s">
        <v>50</v>
      </c>
      <c r="V203" s="2" t="s">
        <v>50</v>
      </c>
      <c r="W203" s="2" t="s">
        <v>50</v>
      </c>
      <c r="X203" s="1" t="s">
        <v>50</v>
      </c>
      <c r="Y203" s="1" t="s">
        <v>50</v>
      </c>
      <c r="Z203" s="1" t="s">
        <v>2039</v>
      </c>
      <c r="AA203" s="1" t="s">
        <v>363</v>
      </c>
      <c r="AD203" s="2" t="s">
        <v>2040</v>
      </c>
      <c r="AF203" s="1" t="s">
        <v>2041</v>
      </c>
      <c r="AJ203" s="1">
        <v>9</v>
      </c>
      <c r="AK203" s="1" t="s">
        <v>2042</v>
      </c>
      <c r="AL203" s="1" t="s">
        <v>1910</v>
      </c>
      <c r="AM203" s="1" t="s">
        <v>2043</v>
      </c>
    </row>
    <row r="204" spans="1:39" x14ac:dyDescent="0.25">
      <c r="A204" s="1" t="s">
        <v>43</v>
      </c>
      <c r="B204" s="1" t="s">
        <v>2044</v>
      </c>
      <c r="C204" s="1" t="s">
        <v>2045</v>
      </c>
      <c r="D204" s="1" t="s">
        <v>46</v>
      </c>
      <c r="F204" s="1" t="s">
        <v>2046</v>
      </c>
      <c r="G204" s="1" t="s">
        <v>2047</v>
      </c>
      <c r="H204" s="1" t="s">
        <v>2047</v>
      </c>
      <c r="I204" s="1" t="s">
        <v>2048</v>
      </c>
      <c r="K204" s="1" t="s">
        <v>50</v>
      </c>
      <c r="L204" s="1" t="s">
        <v>2049</v>
      </c>
      <c r="N204" s="2" t="s">
        <v>2050</v>
      </c>
      <c r="P204" s="1" t="s">
        <v>2051</v>
      </c>
      <c r="Q204" s="1" t="s">
        <v>50</v>
      </c>
      <c r="R204" s="1" t="s">
        <v>50</v>
      </c>
      <c r="S204" s="1" t="s">
        <v>50</v>
      </c>
      <c r="T204" s="1" t="s">
        <v>50</v>
      </c>
      <c r="U204" s="1" t="s">
        <v>50</v>
      </c>
      <c r="V204" s="2" t="s">
        <v>50</v>
      </c>
      <c r="W204" s="2" t="s">
        <v>50</v>
      </c>
      <c r="X204" s="1" t="s">
        <v>50</v>
      </c>
      <c r="Y204" s="1" t="s">
        <v>50</v>
      </c>
      <c r="Z204" s="1" t="s">
        <v>2052</v>
      </c>
      <c r="AA204" s="1" t="s">
        <v>339</v>
      </c>
      <c r="AF204" s="1" t="s">
        <v>2053</v>
      </c>
      <c r="AJ204" s="1">
        <v>20</v>
      </c>
      <c r="AK204" s="1" t="s">
        <v>2054</v>
      </c>
      <c r="AL204" s="1" t="s">
        <v>1910</v>
      </c>
      <c r="AM204" s="1" t="s">
        <v>2055</v>
      </c>
    </row>
    <row r="205" spans="1:39" x14ac:dyDescent="0.25">
      <c r="A205" s="1" t="s">
        <v>43</v>
      </c>
      <c r="B205" s="1" t="s">
        <v>2056</v>
      </c>
      <c r="C205" s="1" t="s">
        <v>2057</v>
      </c>
      <c r="D205" s="1" t="s">
        <v>46</v>
      </c>
      <c r="F205" s="1" t="s">
        <v>2058</v>
      </c>
      <c r="G205" s="1" t="s">
        <v>2059</v>
      </c>
      <c r="H205" s="1" t="s">
        <v>2059</v>
      </c>
      <c r="I205" s="1" t="s">
        <v>1643</v>
      </c>
      <c r="K205" s="1" t="s">
        <v>50</v>
      </c>
      <c r="L205" s="1" t="s">
        <v>2060</v>
      </c>
      <c r="N205" s="2" t="s">
        <v>122</v>
      </c>
      <c r="P205" s="1" t="s">
        <v>2061</v>
      </c>
      <c r="Q205" s="1" t="s">
        <v>50</v>
      </c>
      <c r="R205" s="1" t="s">
        <v>50</v>
      </c>
      <c r="S205" s="1" t="s">
        <v>50</v>
      </c>
      <c r="T205" s="1" t="s">
        <v>50</v>
      </c>
      <c r="U205" s="1" t="s">
        <v>50</v>
      </c>
      <c r="V205" s="2" t="s">
        <v>50</v>
      </c>
      <c r="W205" s="2" t="s">
        <v>50</v>
      </c>
      <c r="X205" s="1" t="s">
        <v>50</v>
      </c>
      <c r="Y205" s="1" t="s">
        <v>50</v>
      </c>
      <c r="Z205" s="1" t="s">
        <v>2062</v>
      </c>
      <c r="AA205" s="1" t="s">
        <v>745</v>
      </c>
      <c r="AF205" s="1" t="s">
        <v>2063</v>
      </c>
      <c r="AJ205" s="1">
        <v>6</v>
      </c>
      <c r="AK205" s="1" t="s">
        <v>2064</v>
      </c>
      <c r="AL205" s="1" t="s">
        <v>1910</v>
      </c>
      <c r="AM205" s="1" t="s">
        <v>2065</v>
      </c>
    </row>
    <row r="206" spans="1:39" x14ac:dyDescent="0.25">
      <c r="A206" s="1" t="s">
        <v>43</v>
      </c>
      <c r="B206" s="1" t="s">
        <v>2066</v>
      </c>
      <c r="C206" s="1" t="s">
        <v>2067</v>
      </c>
      <c r="D206" s="1" t="s">
        <v>46</v>
      </c>
      <c r="F206" s="1" t="s">
        <v>2068</v>
      </c>
      <c r="G206" s="1" t="s">
        <v>2069</v>
      </c>
      <c r="H206" s="1" t="s">
        <v>2070</v>
      </c>
      <c r="I206" s="1" t="s">
        <v>2071</v>
      </c>
      <c r="K206" s="1" t="s">
        <v>50</v>
      </c>
      <c r="L206" s="1" t="s">
        <v>2072</v>
      </c>
      <c r="N206" s="2" t="s">
        <v>684</v>
      </c>
      <c r="P206" s="1" t="s">
        <v>2073</v>
      </c>
      <c r="Q206" s="1" t="s">
        <v>50</v>
      </c>
      <c r="R206" s="1" t="s">
        <v>50</v>
      </c>
      <c r="S206" s="1" t="s">
        <v>50</v>
      </c>
      <c r="T206" s="1" t="s">
        <v>50</v>
      </c>
      <c r="U206" s="1" t="s">
        <v>50</v>
      </c>
      <c r="V206" s="2" t="s">
        <v>50</v>
      </c>
      <c r="W206" s="2" t="s">
        <v>50</v>
      </c>
      <c r="X206" s="1" t="s">
        <v>50</v>
      </c>
      <c r="Y206" s="1" t="s">
        <v>50</v>
      </c>
      <c r="Z206" s="1" t="s">
        <v>54</v>
      </c>
      <c r="AA206" s="1" t="s">
        <v>426</v>
      </c>
      <c r="AD206" s="2" t="s">
        <v>2074</v>
      </c>
      <c r="AF206" s="1" t="s">
        <v>2075</v>
      </c>
      <c r="AJ206" s="1">
        <v>37</v>
      </c>
      <c r="AK206" s="1" t="s">
        <v>2076</v>
      </c>
      <c r="AL206" s="1" t="s">
        <v>1910</v>
      </c>
      <c r="AM206" s="1" t="s">
        <v>2077</v>
      </c>
    </row>
    <row r="207" spans="1:39" x14ac:dyDescent="0.25">
      <c r="A207" s="1" t="s">
        <v>43</v>
      </c>
      <c r="B207" s="1" t="s">
        <v>2078</v>
      </c>
      <c r="C207" s="1" t="s">
        <v>2079</v>
      </c>
      <c r="D207" s="1" t="s">
        <v>46</v>
      </c>
      <c r="F207" s="1" t="s">
        <v>2080</v>
      </c>
      <c r="G207" s="1" t="s">
        <v>1390</v>
      </c>
      <c r="H207" s="1" t="s">
        <v>1390</v>
      </c>
      <c r="I207" s="1" t="s">
        <v>2081</v>
      </c>
      <c r="K207" s="1" t="s">
        <v>50</v>
      </c>
      <c r="L207" s="1" t="s">
        <v>1392</v>
      </c>
      <c r="N207" s="2" t="s">
        <v>298</v>
      </c>
      <c r="P207" s="1" t="s">
        <v>2082</v>
      </c>
      <c r="Q207" s="1" t="s">
        <v>50</v>
      </c>
      <c r="R207" s="1" t="s">
        <v>53</v>
      </c>
      <c r="S207" s="1" t="s">
        <v>50</v>
      </c>
      <c r="T207" s="1" t="s">
        <v>53</v>
      </c>
      <c r="U207" s="1" t="s">
        <v>50</v>
      </c>
      <c r="V207" s="2" t="s">
        <v>50</v>
      </c>
      <c r="W207" s="2" t="s">
        <v>50</v>
      </c>
      <c r="X207" s="1" t="s">
        <v>50</v>
      </c>
      <c r="Y207" s="1" t="s">
        <v>50</v>
      </c>
      <c r="Z207" s="1" t="s">
        <v>414</v>
      </c>
      <c r="AA207" s="1" t="s">
        <v>426</v>
      </c>
      <c r="AD207" s="2" t="s">
        <v>1275</v>
      </c>
      <c r="AF207" s="1" t="s">
        <v>2083</v>
      </c>
      <c r="AJ207" s="1">
        <v>1</v>
      </c>
      <c r="AK207" s="1" t="s">
        <v>846</v>
      </c>
      <c r="AL207" s="1" t="s">
        <v>1910</v>
      </c>
      <c r="AM207" s="1" t="s">
        <v>2084</v>
      </c>
    </row>
    <row r="208" spans="1:39" x14ac:dyDescent="0.25">
      <c r="A208" s="1" t="s">
        <v>43</v>
      </c>
      <c r="B208" s="1" t="s">
        <v>2085</v>
      </c>
      <c r="C208" s="1" t="s">
        <v>2086</v>
      </c>
      <c r="D208" s="1" t="s">
        <v>46</v>
      </c>
      <c r="F208" s="1" t="s">
        <v>2087</v>
      </c>
      <c r="G208" s="1" t="s">
        <v>2088</v>
      </c>
      <c r="H208" s="1" t="s">
        <v>2088</v>
      </c>
      <c r="I208" s="1" t="s">
        <v>2089</v>
      </c>
      <c r="K208" s="1" t="s">
        <v>50</v>
      </c>
      <c r="L208" s="1" t="s">
        <v>2090</v>
      </c>
      <c r="N208" s="2" t="s">
        <v>2091</v>
      </c>
      <c r="P208" s="1" t="s">
        <v>2092</v>
      </c>
      <c r="Q208" s="1" t="s">
        <v>50</v>
      </c>
      <c r="R208" s="1" t="s">
        <v>53</v>
      </c>
      <c r="S208" s="1" t="s">
        <v>50</v>
      </c>
      <c r="T208" s="1" t="s">
        <v>50</v>
      </c>
      <c r="U208" s="1" t="s">
        <v>53</v>
      </c>
      <c r="V208" s="2" t="s">
        <v>50</v>
      </c>
      <c r="W208" s="2" t="s">
        <v>50</v>
      </c>
      <c r="X208" s="1" t="s">
        <v>53</v>
      </c>
      <c r="Y208" s="1" t="s">
        <v>50</v>
      </c>
      <c r="Z208" s="1" t="s">
        <v>929</v>
      </c>
      <c r="AA208" s="1" t="s">
        <v>734</v>
      </c>
      <c r="AD208" s="2" t="s">
        <v>2093</v>
      </c>
      <c r="AF208" s="1" t="s">
        <v>2094</v>
      </c>
      <c r="AJ208" s="1">
        <v>7</v>
      </c>
      <c r="AK208" s="1" t="s">
        <v>2095</v>
      </c>
      <c r="AL208" s="1" t="s">
        <v>84</v>
      </c>
      <c r="AM208" s="1" t="s">
        <v>2096</v>
      </c>
    </row>
    <row r="209" spans="1:39" x14ac:dyDescent="0.25">
      <c r="A209" s="1" t="s">
        <v>43</v>
      </c>
      <c r="B209" s="1" t="s">
        <v>2097</v>
      </c>
      <c r="C209" s="1" t="s">
        <v>2098</v>
      </c>
      <c r="D209" s="1" t="s">
        <v>46</v>
      </c>
      <c r="F209" s="1" t="s">
        <v>2099</v>
      </c>
      <c r="G209" s="1" t="s">
        <v>2100</v>
      </c>
      <c r="H209" s="1" t="s">
        <v>2101</v>
      </c>
      <c r="I209" s="1" t="s">
        <v>2102</v>
      </c>
      <c r="K209" s="1" t="s">
        <v>50</v>
      </c>
      <c r="L209" s="1" t="s">
        <v>2103</v>
      </c>
      <c r="N209" s="2" t="s">
        <v>660</v>
      </c>
      <c r="P209" s="1" t="s">
        <v>2104</v>
      </c>
      <c r="Q209" s="1" t="s">
        <v>50</v>
      </c>
      <c r="R209" s="1" t="s">
        <v>50</v>
      </c>
      <c r="S209" s="1" t="s">
        <v>50</v>
      </c>
      <c r="T209" s="1" t="s">
        <v>50</v>
      </c>
      <c r="U209" s="1" t="s">
        <v>50</v>
      </c>
      <c r="V209" s="2" t="s">
        <v>50</v>
      </c>
      <c r="W209" s="2" t="s">
        <v>50</v>
      </c>
      <c r="X209" s="1" t="s">
        <v>50</v>
      </c>
      <c r="Y209" s="1" t="s">
        <v>50</v>
      </c>
      <c r="Z209" s="1" t="s">
        <v>2105</v>
      </c>
      <c r="AA209" s="1" t="s">
        <v>426</v>
      </c>
      <c r="AD209" s="2" t="s">
        <v>2106</v>
      </c>
      <c r="AF209" s="1" t="s">
        <v>2107</v>
      </c>
      <c r="AJ209" s="1">
        <v>18</v>
      </c>
      <c r="AK209" s="1" t="s">
        <v>2108</v>
      </c>
      <c r="AL209" s="1" t="s">
        <v>84</v>
      </c>
      <c r="AM209" s="1" t="s">
        <v>2109</v>
      </c>
    </row>
    <row r="210" spans="1:39" x14ac:dyDescent="0.25">
      <c r="A210" s="1" t="s">
        <v>43</v>
      </c>
      <c r="B210" s="1" t="s">
        <v>2110</v>
      </c>
      <c r="C210" s="1" t="s">
        <v>2111</v>
      </c>
      <c r="D210" s="1" t="s">
        <v>46</v>
      </c>
      <c r="F210" s="1" t="s">
        <v>2112</v>
      </c>
      <c r="G210" s="1" t="s">
        <v>2113</v>
      </c>
      <c r="H210" s="1" t="s">
        <v>2113</v>
      </c>
      <c r="I210" s="1" t="s">
        <v>2114</v>
      </c>
      <c r="K210" s="1" t="s">
        <v>50</v>
      </c>
      <c r="L210" s="1" t="s">
        <v>2115</v>
      </c>
      <c r="N210" s="2" t="s">
        <v>387</v>
      </c>
      <c r="P210" s="1" t="s">
        <v>2116</v>
      </c>
      <c r="Q210" s="1" t="s">
        <v>50</v>
      </c>
      <c r="R210" s="1" t="s">
        <v>50</v>
      </c>
      <c r="S210" s="1" t="s">
        <v>50</v>
      </c>
      <c r="T210" s="1" t="s">
        <v>50</v>
      </c>
      <c r="U210" s="1" t="s">
        <v>50</v>
      </c>
      <c r="V210" s="2" t="s">
        <v>50</v>
      </c>
      <c r="W210" s="2" t="s">
        <v>53</v>
      </c>
      <c r="X210" s="1" t="s">
        <v>50</v>
      </c>
      <c r="Y210" s="1" t="s">
        <v>50</v>
      </c>
      <c r="Z210" s="1" t="s">
        <v>2117</v>
      </c>
      <c r="AA210" s="1" t="s">
        <v>426</v>
      </c>
      <c r="AD210" s="2" t="s">
        <v>2118</v>
      </c>
      <c r="AF210" s="1" t="s">
        <v>2119</v>
      </c>
      <c r="AJ210" s="1">
        <v>19</v>
      </c>
      <c r="AK210" s="1" t="s">
        <v>2120</v>
      </c>
      <c r="AL210" s="1" t="s">
        <v>84</v>
      </c>
      <c r="AM210" s="1" t="s">
        <v>2121</v>
      </c>
    </row>
    <row r="211" spans="1:39" x14ac:dyDescent="0.25">
      <c r="A211" s="1" t="s">
        <v>43</v>
      </c>
      <c r="B211" s="1" t="s">
        <v>2122</v>
      </c>
      <c r="C211" s="1" t="s">
        <v>2123</v>
      </c>
      <c r="D211" s="1" t="s">
        <v>46</v>
      </c>
      <c r="F211" s="1" t="s">
        <v>2124</v>
      </c>
      <c r="G211" s="1" t="s">
        <v>2125</v>
      </c>
      <c r="H211" s="1" t="s">
        <v>2126</v>
      </c>
      <c r="I211" s="1" t="s">
        <v>1304</v>
      </c>
      <c r="K211" s="1" t="s">
        <v>50</v>
      </c>
      <c r="L211" s="1" t="s">
        <v>2127</v>
      </c>
      <c r="N211" s="2" t="s">
        <v>1271</v>
      </c>
      <c r="P211" s="1" t="s">
        <v>2128</v>
      </c>
      <c r="Q211" s="1" t="s">
        <v>50</v>
      </c>
      <c r="R211" s="1" t="s">
        <v>50</v>
      </c>
      <c r="S211" s="1" t="s">
        <v>50</v>
      </c>
      <c r="T211" s="1" t="s">
        <v>50</v>
      </c>
      <c r="U211" s="1" t="s">
        <v>50</v>
      </c>
      <c r="V211" s="2" t="s">
        <v>50</v>
      </c>
      <c r="W211" s="2" t="s">
        <v>50</v>
      </c>
      <c r="X211" s="1" t="s">
        <v>50</v>
      </c>
      <c r="Y211" s="1" t="s">
        <v>50</v>
      </c>
      <c r="Z211" s="1" t="s">
        <v>2129</v>
      </c>
      <c r="AA211" s="1" t="s">
        <v>2130</v>
      </c>
      <c r="AD211" s="2" t="s">
        <v>2131</v>
      </c>
      <c r="AF211" s="1" t="s">
        <v>2132</v>
      </c>
      <c r="AJ211" s="1">
        <v>20</v>
      </c>
      <c r="AK211" s="1" t="s">
        <v>2133</v>
      </c>
      <c r="AL211" s="1" t="s">
        <v>84</v>
      </c>
      <c r="AM211" s="1" t="s">
        <v>2134</v>
      </c>
    </row>
    <row r="212" spans="1:39" x14ac:dyDescent="0.25">
      <c r="A212" s="1" t="s">
        <v>43</v>
      </c>
      <c r="B212" s="1" t="s">
        <v>2135</v>
      </c>
      <c r="C212" s="1" t="s">
        <v>2136</v>
      </c>
      <c r="D212" s="1" t="s">
        <v>46</v>
      </c>
      <c r="F212" s="1" t="s">
        <v>2137</v>
      </c>
      <c r="G212" s="1" t="s">
        <v>2138</v>
      </c>
      <c r="H212" s="1" t="s">
        <v>2138</v>
      </c>
      <c r="I212" s="1" t="s">
        <v>2139</v>
      </c>
      <c r="K212" s="1" t="s">
        <v>50</v>
      </c>
      <c r="L212" s="1" t="s">
        <v>2140</v>
      </c>
      <c r="N212" s="2" t="s">
        <v>2141</v>
      </c>
      <c r="P212" s="1" t="s">
        <v>2142</v>
      </c>
      <c r="Q212" s="1" t="s">
        <v>50</v>
      </c>
      <c r="R212" s="1" t="s">
        <v>53</v>
      </c>
      <c r="S212" s="1" t="s">
        <v>53</v>
      </c>
      <c r="T212" s="1" t="s">
        <v>50</v>
      </c>
      <c r="U212" s="1" t="s">
        <v>50</v>
      </c>
      <c r="V212" s="2" t="s">
        <v>50</v>
      </c>
      <c r="W212" s="2" t="s">
        <v>50</v>
      </c>
      <c r="X212" s="1" t="s">
        <v>53</v>
      </c>
      <c r="Y212" s="1" t="s">
        <v>50</v>
      </c>
      <c r="Z212" s="1" t="s">
        <v>755</v>
      </c>
      <c r="AA212" s="1" t="s">
        <v>426</v>
      </c>
      <c r="AD212" s="2" t="s">
        <v>139</v>
      </c>
      <c r="AF212" s="1" t="s">
        <v>2143</v>
      </c>
      <c r="AJ212" s="1">
        <v>12</v>
      </c>
      <c r="AK212" s="1" t="s">
        <v>1828</v>
      </c>
      <c r="AL212" s="1" t="s">
        <v>84</v>
      </c>
      <c r="AM212" s="1" t="s">
        <v>2144</v>
      </c>
    </row>
    <row r="213" spans="1:39" x14ac:dyDescent="0.25">
      <c r="A213" s="1" t="s">
        <v>43</v>
      </c>
      <c r="B213" s="1" t="s">
        <v>2145</v>
      </c>
      <c r="C213" s="1" t="s">
        <v>2146</v>
      </c>
      <c r="D213" s="1" t="s">
        <v>46</v>
      </c>
      <c r="F213" s="1" t="s">
        <v>2147</v>
      </c>
      <c r="G213" s="1" t="s">
        <v>2148</v>
      </c>
      <c r="H213" s="1" t="s">
        <v>2148</v>
      </c>
      <c r="I213" s="1" t="s">
        <v>2149</v>
      </c>
      <c r="K213" s="1" t="s">
        <v>50</v>
      </c>
      <c r="L213" s="1" t="s">
        <v>2150</v>
      </c>
      <c r="N213" s="2" t="s">
        <v>2151</v>
      </c>
      <c r="P213" s="1" t="s">
        <v>2152</v>
      </c>
      <c r="Q213" s="1" t="s">
        <v>50</v>
      </c>
      <c r="R213" s="1" t="s">
        <v>53</v>
      </c>
      <c r="S213" s="1" t="s">
        <v>50</v>
      </c>
      <c r="T213" s="1" t="s">
        <v>50</v>
      </c>
      <c r="U213" s="1" t="s">
        <v>50</v>
      </c>
      <c r="V213" s="2" t="s">
        <v>50</v>
      </c>
      <c r="W213" s="2" t="s">
        <v>50</v>
      </c>
      <c r="X213" s="1" t="s">
        <v>50</v>
      </c>
      <c r="Y213" s="1" t="s">
        <v>50</v>
      </c>
      <c r="Z213" s="1" t="s">
        <v>338</v>
      </c>
      <c r="AA213" s="1" t="s">
        <v>55</v>
      </c>
      <c r="AD213" s="2" t="s">
        <v>1962</v>
      </c>
      <c r="AF213" s="1" t="s">
        <v>1250</v>
      </c>
      <c r="AJ213" s="1">
        <v>14</v>
      </c>
      <c r="AK213" s="1" t="s">
        <v>1925</v>
      </c>
      <c r="AL213" s="1" t="s">
        <v>84</v>
      </c>
      <c r="AM213" s="1" t="s">
        <v>2153</v>
      </c>
    </row>
    <row r="214" spans="1:39" x14ac:dyDescent="0.25">
      <c r="A214" s="1" t="s">
        <v>43</v>
      </c>
      <c r="B214" s="1" t="s">
        <v>2154</v>
      </c>
      <c r="C214" s="1" t="s">
        <v>2155</v>
      </c>
      <c r="D214" s="1" t="s">
        <v>46</v>
      </c>
      <c r="F214" s="1" t="s">
        <v>2156</v>
      </c>
      <c r="G214" s="1" t="s">
        <v>1390</v>
      </c>
      <c r="H214" s="1" t="s">
        <v>1390</v>
      </c>
      <c r="I214" s="1" t="s">
        <v>1391</v>
      </c>
      <c r="K214" s="1" t="s">
        <v>50</v>
      </c>
      <c r="L214" s="1" t="s">
        <v>1392</v>
      </c>
      <c r="N214" s="2" t="s">
        <v>298</v>
      </c>
      <c r="P214" s="1" t="s">
        <v>2157</v>
      </c>
      <c r="Q214" s="1" t="s">
        <v>50</v>
      </c>
      <c r="R214" s="1" t="s">
        <v>53</v>
      </c>
      <c r="S214" s="1" t="s">
        <v>50</v>
      </c>
      <c r="T214" s="1" t="s">
        <v>53</v>
      </c>
      <c r="U214" s="1" t="s">
        <v>50</v>
      </c>
      <c r="V214" s="2" t="s">
        <v>50</v>
      </c>
      <c r="W214" s="2" t="s">
        <v>50</v>
      </c>
      <c r="X214" s="1" t="s">
        <v>50</v>
      </c>
      <c r="Y214" s="1" t="s">
        <v>50</v>
      </c>
      <c r="Z214" s="1" t="s">
        <v>414</v>
      </c>
      <c r="AA214" s="1" t="s">
        <v>426</v>
      </c>
      <c r="AD214" s="2" t="s">
        <v>954</v>
      </c>
      <c r="AF214" s="1" t="s">
        <v>2158</v>
      </c>
      <c r="AJ214" s="1">
        <v>3</v>
      </c>
      <c r="AK214" s="1" t="s">
        <v>956</v>
      </c>
      <c r="AL214" s="1" t="s">
        <v>84</v>
      </c>
      <c r="AM214" s="1" t="s">
        <v>2159</v>
      </c>
    </row>
    <row r="215" spans="1:39" x14ac:dyDescent="0.25">
      <c r="A215" s="1" t="s">
        <v>43</v>
      </c>
      <c r="B215" s="1" t="s">
        <v>2160</v>
      </c>
      <c r="C215" s="1" t="s">
        <v>2161</v>
      </c>
      <c r="D215" s="1" t="s">
        <v>46</v>
      </c>
      <c r="F215" s="1" t="s">
        <v>2162</v>
      </c>
      <c r="G215" s="1" t="s">
        <v>1948</v>
      </c>
      <c r="H215" s="1" t="s">
        <v>1948</v>
      </c>
      <c r="I215" s="1" t="s">
        <v>2163</v>
      </c>
      <c r="K215" s="1" t="s">
        <v>50</v>
      </c>
      <c r="L215" s="1" t="s">
        <v>1950</v>
      </c>
      <c r="N215" s="2" t="s">
        <v>298</v>
      </c>
      <c r="P215" s="1" t="s">
        <v>2164</v>
      </c>
      <c r="Q215" s="1" t="s">
        <v>50</v>
      </c>
      <c r="R215" s="1" t="s">
        <v>50</v>
      </c>
      <c r="S215" s="1" t="s">
        <v>50</v>
      </c>
      <c r="T215" s="1" t="s">
        <v>53</v>
      </c>
      <c r="U215" s="1" t="s">
        <v>50</v>
      </c>
      <c r="V215" s="2" t="s">
        <v>50</v>
      </c>
      <c r="W215" s="2" t="s">
        <v>50</v>
      </c>
      <c r="X215" s="1" t="s">
        <v>50</v>
      </c>
      <c r="Y215" s="1" t="s">
        <v>50</v>
      </c>
      <c r="Z215" s="1" t="s">
        <v>592</v>
      </c>
      <c r="AA215" s="1" t="s">
        <v>506</v>
      </c>
      <c r="AD215" s="2" t="s">
        <v>689</v>
      </c>
      <c r="AF215" s="1" t="s">
        <v>351</v>
      </c>
      <c r="AJ215" s="1">
        <v>19</v>
      </c>
      <c r="AK215" s="1" t="s">
        <v>351</v>
      </c>
      <c r="AL215" s="1" t="s">
        <v>84</v>
      </c>
      <c r="AM215" s="1" t="s">
        <v>2165</v>
      </c>
    </row>
    <row r="216" spans="1:39" x14ac:dyDescent="0.25">
      <c r="A216" s="1" t="s">
        <v>43</v>
      </c>
      <c r="B216" s="1" t="s">
        <v>2166</v>
      </c>
      <c r="C216" s="1" t="s">
        <v>2167</v>
      </c>
      <c r="D216" s="1" t="s">
        <v>46</v>
      </c>
      <c r="F216" s="1" t="s">
        <v>2168</v>
      </c>
      <c r="G216" s="1" t="s">
        <v>2169</v>
      </c>
      <c r="H216" s="1" t="s">
        <v>2170</v>
      </c>
      <c r="I216" s="1" t="s">
        <v>2171</v>
      </c>
      <c r="K216" s="1" t="s">
        <v>50</v>
      </c>
      <c r="L216" s="1" t="s">
        <v>2172</v>
      </c>
      <c r="N216" s="2" t="s">
        <v>2173</v>
      </c>
      <c r="P216" s="1" t="s">
        <v>2174</v>
      </c>
      <c r="Q216" s="1" t="s">
        <v>50</v>
      </c>
      <c r="R216" s="1" t="s">
        <v>50</v>
      </c>
      <c r="S216" s="1" t="s">
        <v>50</v>
      </c>
      <c r="T216" s="1" t="s">
        <v>50</v>
      </c>
      <c r="U216" s="1" t="s">
        <v>50</v>
      </c>
      <c r="V216" s="2" t="s">
        <v>50</v>
      </c>
      <c r="W216" s="2" t="s">
        <v>53</v>
      </c>
      <c r="X216" s="1" t="s">
        <v>50</v>
      </c>
      <c r="Y216" s="1" t="s">
        <v>50</v>
      </c>
      <c r="Z216" s="1" t="s">
        <v>2175</v>
      </c>
      <c r="AA216" s="1" t="s">
        <v>426</v>
      </c>
      <c r="AF216" s="1" t="s">
        <v>2176</v>
      </c>
      <c r="AJ216" s="1">
        <v>3</v>
      </c>
      <c r="AK216" s="1" t="s">
        <v>153</v>
      </c>
      <c r="AL216" s="1" t="s">
        <v>84</v>
      </c>
      <c r="AM216" s="1" t="s">
        <v>2177</v>
      </c>
    </row>
    <row r="217" spans="1:39" x14ac:dyDescent="0.25">
      <c r="A217" s="1" t="s">
        <v>43</v>
      </c>
      <c r="B217" s="1" t="s">
        <v>2178</v>
      </c>
      <c r="C217" s="1" t="s">
        <v>2179</v>
      </c>
      <c r="D217" s="1" t="s">
        <v>46</v>
      </c>
      <c r="F217" s="1" t="s">
        <v>2180</v>
      </c>
      <c r="G217" s="1" t="s">
        <v>2181</v>
      </c>
      <c r="H217" s="1" t="s">
        <v>2181</v>
      </c>
      <c r="I217" s="1" t="s">
        <v>2028</v>
      </c>
      <c r="K217" s="1" t="s">
        <v>50</v>
      </c>
      <c r="L217" s="1" t="s">
        <v>2182</v>
      </c>
      <c r="N217" s="2" t="s">
        <v>298</v>
      </c>
      <c r="P217" s="1" t="s">
        <v>2183</v>
      </c>
      <c r="Q217" s="1" t="s">
        <v>50</v>
      </c>
      <c r="R217" s="1" t="s">
        <v>50</v>
      </c>
      <c r="S217" s="1" t="s">
        <v>50</v>
      </c>
      <c r="T217" s="1" t="s">
        <v>50</v>
      </c>
      <c r="U217" s="1" t="s">
        <v>50</v>
      </c>
      <c r="V217" s="2" t="s">
        <v>50</v>
      </c>
      <c r="W217" s="2" t="s">
        <v>50</v>
      </c>
      <c r="X217" s="1" t="s">
        <v>53</v>
      </c>
      <c r="Y217" s="1" t="s">
        <v>50</v>
      </c>
      <c r="Z217" s="1" t="s">
        <v>929</v>
      </c>
      <c r="AA217" s="1" t="s">
        <v>55</v>
      </c>
      <c r="AD217" s="2" t="s">
        <v>1248</v>
      </c>
      <c r="AF217" s="1" t="s">
        <v>1462</v>
      </c>
      <c r="AJ217" s="1">
        <v>8</v>
      </c>
      <c r="AK217" s="1" t="s">
        <v>1842</v>
      </c>
      <c r="AL217" s="1" t="s">
        <v>84</v>
      </c>
      <c r="AM217" s="1" t="s">
        <v>2184</v>
      </c>
    </row>
    <row r="218" spans="1:39" x14ac:dyDescent="0.25">
      <c r="A218" s="1" t="s">
        <v>178</v>
      </c>
      <c r="B218" s="1" t="s">
        <v>2185</v>
      </c>
      <c r="C218" s="1" t="s">
        <v>2186</v>
      </c>
      <c r="D218" s="1" t="s">
        <v>181</v>
      </c>
      <c r="E218" s="1" t="s">
        <v>182</v>
      </c>
      <c r="G218" s="1" t="s">
        <v>2187</v>
      </c>
      <c r="H218" s="1" t="s">
        <v>2187</v>
      </c>
      <c r="J218" s="1" t="s">
        <v>2188</v>
      </c>
      <c r="K218" s="1" t="s">
        <v>50</v>
      </c>
      <c r="M218" s="2" t="s">
        <v>2189</v>
      </c>
      <c r="O218" s="1" t="s">
        <v>1757</v>
      </c>
      <c r="Q218" s="1" t="s">
        <v>50</v>
      </c>
      <c r="R218" s="1" t="s">
        <v>50</v>
      </c>
      <c r="S218" s="1" t="s">
        <v>50</v>
      </c>
      <c r="T218" s="1" t="s">
        <v>50</v>
      </c>
      <c r="U218" s="1" t="s">
        <v>50</v>
      </c>
      <c r="V218" s="2" t="s">
        <v>50</v>
      </c>
      <c r="W218" s="2" t="s">
        <v>50</v>
      </c>
      <c r="X218" s="1" t="s">
        <v>50</v>
      </c>
      <c r="Y218" s="1" t="s">
        <v>50</v>
      </c>
      <c r="Z218" s="1" t="s">
        <v>2190</v>
      </c>
      <c r="AD218" s="2" t="s">
        <v>339</v>
      </c>
      <c r="AK218" s="1" t="s">
        <v>426</v>
      </c>
      <c r="AM218" s="1" t="s">
        <v>2191</v>
      </c>
    </row>
    <row r="219" spans="1:39" x14ac:dyDescent="0.25">
      <c r="A219" s="1" t="s">
        <v>43</v>
      </c>
      <c r="B219" s="1" t="s">
        <v>2192</v>
      </c>
      <c r="C219" s="1" t="s">
        <v>2193</v>
      </c>
      <c r="D219" s="1" t="s">
        <v>46</v>
      </c>
      <c r="F219" s="1" t="s">
        <v>2194</v>
      </c>
      <c r="G219" s="1" t="s">
        <v>2195</v>
      </c>
      <c r="H219" s="1" t="s">
        <v>2196</v>
      </c>
      <c r="I219" s="1" t="s">
        <v>1304</v>
      </c>
      <c r="K219" s="1" t="s">
        <v>50</v>
      </c>
      <c r="L219" s="1" t="s">
        <v>2197</v>
      </c>
      <c r="N219" s="2" t="s">
        <v>1271</v>
      </c>
      <c r="P219" s="1" t="s">
        <v>2198</v>
      </c>
      <c r="Q219" s="1" t="s">
        <v>50</v>
      </c>
      <c r="R219" s="1" t="s">
        <v>50</v>
      </c>
      <c r="S219" s="1" t="s">
        <v>50</v>
      </c>
      <c r="T219" s="1" t="s">
        <v>50</v>
      </c>
      <c r="U219" s="1" t="s">
        <v>50</v>
      </c>
      <c r="V219" s="2" t="s">
        <v>50</v>
      </c>
      <c r="W219" s="2" t="s">
        <v>53</v>
      </c>
      <c r="X219" s="1" t="s">
        <v>50</v>
      </c>
      <c r="Y219" s="1" t="s">
        <v>50</v>
      </c>
      <c r="Z219" s="1" t="s">
        <v>505</v>
      </c>
      <c r="AA219" s="1" t="s">
        <v>339</v>
      </c>
      <c r="AD219" s="2" t="s">
        <v>1533</v>
      </c>
      <c r="AF219" s="1" t="s">
        <v>2199</v>
      </c>
      <c r="AK219" s="1" t="s">
        <v>1974</v>
      </c>
      <c r="AL219" s="1" t="s">
        <v>426</v>
      </c>
      <c r="AM219" s="1" t="s">
        <v>2200</v>
      </c>
    </row>
    <row r="220" spans="1:39" x14ac:dyDescent="0.25">
      <c r="A220" s="1" t="s">
        <v>43</v>
      </c>
      <c r="B220" s="1" t="s">
        <v>2201</v>
      </c>
      <c r="C220" s="1" t="s">
        <v>2202</v>
      </c>
      <c r="D220" s="1" t="s">
        <v>46</v>
      </c>
      <c r="F220" s="1" t="s">
        <v>2203</v>
      </c>
      <c r="G220" s="1" t="s">
        <v>2204</v>
      </c>
      <c r="H220" s="1" t="s">
        <v>2204</v>
      </c>
      <c r="I220" s="1" t="s">
        <v>2205</v>
      </c>
      <c r="K220" s="1" t="s">
        <v>50</v>
      </c>
      <c r="L220" s="1" t="s">
        <v>2206</v>
      </c>
      <c r="N220" s="2" t="s">
        <v>730</v>
      </c>
      <c r="P220" s="1" t="s">
        <v>2207</v>
      </c>
      <c r="Q220" s="1" t="s">
        <v>50</v>
      </c>
      <c r="R220" s="1" t="s">
        <v>50</v>
      </c>
      <c r="S220" s="1" t="s">
        <v>50</v>
      </c>
      <c r="T220" s="1" t="s">
        <v>50</v>
      </c>
      <c r="U220" s="1" t="s">
        <v>50</v>
      </c>
      <c r="V220" s="2" t="s">
        <v>50</v>
      </c>
      <c r="W220" s="2" t="s">
        <v>50</v>
      </c>
      <c r="X220" s="1" t="s">
        <v>50</v>
      </c>
      <c r="Y220" s="1" t="s">
        <v>50</v>
      </c>
      <c r="Z220" s="1" t="s">
        <v>940</v>
      </c>
      <c r="AA220" s="1" t="s">
        <v>339</v>
      </c>
      <c r="AD220" s="2" t="s">
        <v>2208</v>
      </c>
      <c r="AF220" s="1" t="s">
        <v>2209</v>
      </c>
      <c r="AJ220" s="1">
        <v>22</v>
      </c>
      <c r="AK220" s="1" t="s">
        <v>2210</v>
      </c>
      <c r="AL220" s="1" t="s">
        <v>339</v>
      </c>
      <c r="AM220" s="1" t="s">
        <v>2211</v>
      </c>
    </row>
    <row r="221" spans="1:39" x14ac:dyDescent="0.25">
      <c r="A221" s="1" t="s">
        <v>43</v>
      </c>
      <c r="B221" s="1" t="s">
        <v>2212</v>
      </c>
      <c r="C221" s="1" t="s">
        <v>2213</v>
      </c>
      <c r="D221" s="1" t="s">
        <v>46</v>
      </c>
      <c r="F221" s="1" t="s">
        <v>2214</v>
      </c>
      <c r="G221" s="1" t="s">
        <v>2215</v>
      </c>
      <c r="H221" s="1" t="s">
        <v>2215</v>
      </c>
      <c r="I221" s="1" t="s">
        <v>2216</v>
      </c>
      <c r="K221" s="1" t="s">
        <v>50</v>
      </c>
      <c r="L221" s="1" t="s">
        <v>2217</v>
      </c>
      <c r="N221" s="2" t="s">
        <v>2218</v>
      </c>
      <c r="P221" s="1" t="s">
        <v>2219</v>
      </c>
      <c r="Q221" s="1" t="s">
        <v>50</v>
      </c>
      <c r="R221" s="1" t="s">
        <v>53</v>
      </c>
      <c r="S221" s="1" t="s">
        <v>50</v>
      </c>
      <c r="T221" s="1" t="s">
        <v>50</v>
      </c>
      <c r="U221" s="1" t="s">
        <v>50</v>
      </c>
      <c r="V221" s="2" t="s">
        <v>50</v>
      </c>
      <c r="W221" s="2" t="s">
        <v>50</v>
      </c>
      <c r="X221" s="1" t="s">
        <v>50</v>
      </c>
      <c r="Y221" s="1" t="s">
        <v>50</v>
      </c>
      <c r="Z221" s="1" t="s">
        <v>2220</v>
      </c>
      <c r="AA221" s="1" t="s">
        <v>1377</v>
      </c>
      <c r="AD221" s="2" t="s">
        <v>272</v>
      </c>
      <c r="AF221" s="1" t="s">
        <v>2221</v>
      </c>
      <c r="AJ221" s="1">
        <v>11</v>
      </c>
      <c r="AK221" s="1" t="s">
        <v>1044</v>
      </c>
      <c r="AL221" s="1" t="s">
        <v>339</v>
      </c>
      <c r="AM221" s="1" t="s">
        <v>2222</v>
      </c>
    </row>
    <row r="222" spans="1:39" x14ac:dyDescent="0.25">
      <c r="A222" s="1" t="s">
        <v>43</v>
      </c>
      <c r="B222" s="1" t="s">
        <v>2223</v>
      </c>
      <c r="C222" s="1" t="s">
        <v>2224</v>
      </c>
      <c r="D222" s="1" t="s">
        <v>46</v>
      </c>
      <c r="F222" s="1" t="s">
        <v>2225</v>
      </c>
      <c r="G222" s="1" t="s">
        <v>2226</v>
      </c>
      <c r="H222" s="1" t="s">
        <v>2227</v>
      </c>
      <c r="I222" s="1" t="s">
        <v>2228</v>
      </c>
      <c r="K222" s="1" t="s">
        <v>50</v>
      </c>
      <c r="L222" s="1" t="s">
        <v>2103</v>
      </c>
      <c r="N222" s="2" t="s">
        <v>660</v>
      </c>
      <c r="P222" s="1" t="s">
        <v>2229</v>
      </c>
      <c r="Q222" s="1" t="s">
        <v>50</v>
      </c>
      <c r="R222" s="1" t="s">
        <v>50</v>
      </c>
      <c r="S222" s="1" t="s">
        <v>50</v>
      </c>
      <c r="T222" s="1" t="s">
        <v>50</v>
      </c>
      <c r="U222" s="1" t="s">
        <v>50</v>
      </c>
      <c r="V222" s="2" t="s">
        <v>50</v>
      </c>
      <c r="W222" s="2" t="s">
        <v>50</v>
      </c>
      <c r="X222" s="1" t="s">
        <v>50</v>
      </c>
      <c r="Y222" s="1" t="s">
        <v>50</v>
      </c>
      <c r="Z222" s="1" t="s">
        <v>2039</v>
      </c>
      <c r="AA222" s="1" t="s">
        <v>339</v>
      </c>
      <c r="AD222" s="2" t="s">
        <v>2230</v>
      </c>
      <c r="AF222" s="1" t="s">
        <v>2231</v>
      </c>
      <c r="AJ222" s="1">
        <v>49</v>
      </c>
      <c r="AK222" s="1" t="s">
        <v>464</v>
      </c>
      <c r="AL222" s="1" t="s">
        <v>339</v>
      </c>
      <c r="AM222" s="1" t="s">
        <v>2232</v>
      </c>
    </row>
    <row r="223" spans="1:39" x14ac:dyDescent="0.25">
      <c r="A223" s="1" t="s">
        <v>43</v>
      </c>
      <c r="B223" s="1" t="s">
        <v>2233</v>
      </c>
      <c r="C223" s="1" t="s">
        <v>2234</v>
      </c>
      <c r="D223" s="1" t="s">
        <v>46</v>
      </c>
      <c r="F223" s="1" t="s">
        <v>2235</v>
      </c>
      <c r="G223" s="1" t="s">
        <v>2236</v>
      </c>
      <c r="H223" s="1" t="s">
        <v>2236</v>
      </c>
      <c r="I223" s="1" t="s">
        <v>2237</v>
      </c>
      <c r="K223" s="1" t="s">
        <v>50</v>
      </c>
      <c r="L223" s="1" t="s">
        <v>2238</v>
      </c>
      <c r="N223" s="2" t="s">
        <v>122</v>
      </c>
      <c r="P223" s="1" t="s">
        <v>2239</v>
      </c>
      <c r="Q223" s="1" t="s">
        <v>50</v>
      </c>
      <c r="R223" s="1" t="s">
        <v>53</v>
      </c>
      <c r="S223" s="1" t="s">
        <v>50</v>
      </c>
      <c r="T223" s="1" t="s">
        <v>50</v>
      </c>
      <c r="U223" s="1" t="s">
        <v>53</v>
      </c>
      <c r="V223" s="2" t="s">
        <v>50</v>
      </c>
      <c r="W223" s="2" t="s">
        <v>50</v>
      </c>
      <c r="X223" s="1" t="s">
        <v>50</v>
      </c>
      <c r="Y223" s="1" t="s">
        <v>50</v>
      </c>
      <c r="Z223" s="1" t="s">
        <v>1259</v>
      </c>
      <c r="AA223" s="1" t="s">
        <v>55</v>
      </c>
      <c r="AD223" s="2" t="s">
        <v>301</v>
      </c>
      <c r="AF223" s="1" t="s">
        <v>302</v>
      </c>
      <c r="AJ223" s="1">
        <v>20</v>
      </c>
      <c r="AK223" s="1" t="s">
        <v>2240</v>
      </c>
      <c r="AL223" s="1" t="s">
        <v>339</v>
      </c>
      <c r="AM223" s="1" t="s">
        <v>2241</v>
      </c>
    </row>
    <row r="224" spans="1:39" x14ac:dyDescent="0.25">
      <c r="A224" s="1" t="s">
        <v>43</v>
      </c>
      <c r="B224" s="1" t="s">
        <v>2242</v>
      </c>
      <c r="C224" s="1" t="s">
        <v>2243</v>
      </c>
      <c r="D224" s="1" t="s">
        <v>46</v>
      </c>
      <c r="F224" s="1" t="s">
        <v>2244</v>
      </c>
      <c r="G224" s="1" t="s">
        <v>2204</v>
      </c>
      <c r="H224" s="1" t="s">
        <v>2245</v>
      </c>
      <c r="I224" s="1" t="s">
        <v>2205</v>
      </c>
      <c r="K224" s="1" t="s">
        <v>50</v>
      </c>
      <c r="L224" s="1" t="s">
        <v>2206</v>
      </c>
      <c r="N224" s="2" t="s">
        <v>730</v>
      </c>
      <c r="P224" s="1" t="s">
        <v>2246</v>
      </c>
      <c r="Q224" s="1" t="s">
        <v>50</v>
      </c>
      <c r="R224" s="1" t="s">
        <v>50</v>
      </c>
      <c r="S224" s="1" t="s">
        <v>50</v>
      </c>
      <c r="T224" s="1" t="s">
        <v>50</v>
      </c>
      <c r="U224" s="1" t="s">
        <v>50</v>
      </c>
      <c r="V224" s="2" t="s">
        <v>50</v>
      </c>
      <c r="W224" s="2" t="s">
        <v>50</v>
      </c>
      <c r="X224" s="1" t="s">
        <v>50</v>
      </c>
      <c r="Y224" s="1" t="s">
        <v>50</v>
      </c>
      <c r="Z224" s="1" t="s">
        <v>940</v>
      </c>
      <c r="AA224" s="1" t="s">
        <v>339</v>
      </c>
      <c r="AD224" s="2" t="s">
        <v>2247</v>
      </c>
      <c r="AF224" s="1" t="s">
        <v>2248</v>
      </c>
      <c r="AJ224" s="1">
        <v>29</v>
      </c>
      <c r="AK224" s="1" t="s">
        <v>1351</v>
      </c>
      <c r="AL224" s="1" t="s">
        <v>339</v>
      </c>
      <c r="AM224" s="1" t="s">
        <v>2249</v>
      </c>
    </row>
    <row r="225" spans="1:39" x14ac:dyDescent="0.25">
      <c r="A225" s="1" t="s">
        <v>43</v>
      </c>
      <c r="B225" s="1" t="s">
        <v>2250</v>
      </c>
      <c r="C225" s="1" t="s">
        <v>2251</v>
      </c>
      <c r="D225" s="1" t="s">
        <v>46</v>
      </c>
      <c r="F225" s="1" t="s">
        <v>2252</v>
      </c>
      <c r="G225" s="1" t="s">
        <v>2253</v>
      </c>
      <c r="H225" s="1" t="s">
        <v>2253</v>
      </c>
      <c r="I225" s="1" t="s">
        <v>205</v>
      </c>
      <c r="K225" s="1" t="s">
        <v>50</v>
      </c>
      <c r="L225" s="1" t="s">
        <v>2254</v>
      </c>
      <c r="N225" s="2" t="s">
        <v>207</v>
      </c>
      <c r="P225" s="1" t="s">
        <v>2255</v>
      </c>
      <c r="Q225" s="1" t="s">
        <v>50</v>
      </c>
      <c r="R225" s="1" t="s">
        <v>50</v>
      </c>
      <c r="S225" s="1" t="s">
        <v>50</v>
      </c>
      <c r="T225" s="1" t="s">
        <v>50</v>
      </c>
      <c r="U225" s="1" t="s">
        <v>50</v>
      </c>
      <c r="V225" s="2" t="s">
        <v>50</v>
      </c>
      <c r="W225" s="2" t="s">
        <v>50</v>
      </c>
      <c r="X225" s="1" t="s">
        <v>50</v>
      </c>
      <c r="Y225" s="1" t="s">
        <v>50</v>
      </c>
      <c r="Z225" s="1" t="s">
        <v>70</v>
      </c>
      <c r="AA225" s="1" t="s">
        <v>1943</v>
      </c>
      <c r="AD225" s="2" t="s">
        <v>619</v>
      </c>
      <c r="AF225" s="1" t="s">
        <v>2256</v>
      </c>
      <c r="AJ225" s="1">
        <v>22</v>
      </c>
      <c r="AK225" s="1" t="s">
        <v>329</v>
      </c>
      <c r="AL225" s="1" t="s">
        <v>339</v>
      </c>
      <c r="AM225" s="1" t="s">
        <v>2257</v>
      </c>
    </row>
    <row r="226" spans="1:39" x14ac:dyDescent="0.25">
      <c r="A226" s="1" t="s">
        <v>43</v>
      </c>
      <c r="B226" s="1" t="s">
        <v>2258</v>
      </c>
      <c r="C226" s="1" t="s">
        <v>2259</v>
      </c>
      <c r="D226" s="1" t="s">
        <v>46</v>
      </c>
      <c r="F226" s="1" t="s">
        <v>2260</v>
      </c>
      <c r="G226" s="1" t="s">
        <v>2261</v>
      </c>
      <c r="H226" s="1" t="s">
        <v>2262</v>
      </c>
      <c r="I226" s="1" t="s">
        <v>205</v>
      </c>
      <c r="K226" s="1" t="s">
        <v>50</v>
      </c>
      <c r="L226" s="1" t="s">
        <v>2263</v>
      </c>
      <c r="N226" s="2" t="s">
        <v>207</v>
      </c>
      <c r="P226" s="1" t="s">
        <v>2264</v>
      </c>
      <c r="Q226" s="1" t="s">
        <v>50</v>
      </c>
      <c r="R226" s="1" t="s">
        <v>50</v>
      </c>
      <c r="S226" s="1" t="s">
        <v>50</v>
      </c>
      <c r="T226" s="1" t="s">
        <v>50</v>
      </c>
      <c r="U226" s="1" t="s">
        <v>50</v>
      </c>
      <c r="V226" s="2" t="s">
        <v>50</v>
      </c>
      <c r="W226" s="2" t="s">
        <v>50</v>
      </c>
      <c r="X226" s="1" t="s">
        <v>50</v>
      </c>
      <c r="Y226" s="1" t="s">
        <v>50</v>
      </c>
      <c r="Z226" s="1" t="s">
        <v>70</v>
      </c>
      <c r="AA226" s="1" t="s">
        <v>2265</v>
      </c>
      <c r="AF226" s="1" t="s">
        <v>2266</v>
      </c>
      <c r="AJ226" s="1">
        <v>25</v>
      </c>
      <c r="AK226" s="1" t="s">
        <v>2267</v>
      </c>
      <c r="AL226" s="1" t="s">
        <v>339</v>
      </c>
      <c r="AM226" s="1" t="s">
        <v>2268</v>
      </c>
    </row>
    <row r="227" spans="1:39" x14ac:dyDescent="0.25">
      <c r="A227" s="1" t="s">
        <v>43</v>
      </c>
      <c r="B227" s="1" t="s">
        <v>2269</v>
      </c>
      <c r="C227" s="1" t="s">
        <v>2270</v>
      </c>
      <c r="D227" s="1" t="s">
        <v>46</v>
      </c>
      <c r="F227" s="1" t="s">
        <v>2271</v>
      </c>
      <c r="G227" s="1" t="s">
        <v>2272</v>
      </c>
      <c r="H227" s="1" t="s">
        <v>2272</v>
      </c>
      <c r="I227" s="1" t="s">
        <v>205</v>
      </c>
      <c r="K227" s="1" t="s">
        <v>50</v>
      </c>
      <c r="L227" s="1" t="s">
        <v>2273</v>
      </c>
      <c r="N227" s="2" t="s">
        <v>207</v>
      </c>
      <c r="P227" s="1" t="s">
        <v>2274</v>
      </c>
      <c r="Q227" s="1" t="s">
        <v>50</v>
      </c>
      <c r="R227" s="1" t="s">
        <v>50</v>
      </c>
      <c r="S227" s="1" t="s">
        <v>50</v>
      </c>
      <c r="T227" s="1" t="s">
        <v>50</v>
      </c>
      <c r="U227" s="1" t="s">
        <v>50</v>
      </c>
      <c r="V227" s="2" t="s">
        <v>50</v>
      </c>
      <c r="W227" s="2" t="s">
        <v>50</v>
      </c>
      <c r="X227" s="1" t="s">
        <v>50</v>
      </c>
      <c r="Y227" s="1" t="s">
        <v>50</v>
      </c>
      <c r="Z227" s="1" t="s">
        <v>70</v>
      </c>
      <c r="AA227" s="1" t="s">
        <v>2275</v>
      </c>
      <c r="AF227" s="1" t="s">
        <v>2276</v>
      </c>
      <c r="AJ227" s="1">
        <v>23</v>
      </c>
      <c r="AK227" s="1" t="s">
        <v>2277</v>
      </c>
      <c r="AL227" s="1" t="s">
        <v>339</v>
      </c>
      <c r="AM227" s="1" t="s">
        <v>2278</v>
      </c>
    </row>
    <row r="228" spans="1:39" x14ac:dyDescent="0.25">
      <c r="A228" s="1" t="s">
        <v>43</v>
      </c>
      <c r="B228" s="1" t="s">
        <v>2279</v>
      </c>
      <c r="C228" s="1" t="s">
        <v>2280</v>
      </c>
      <c r="D228" s="1" t="s">
        <v>46</v>
      </c>
      <c r="F228" s="1" t="s">
        <v>2281</v>
      </c>
      <c r="G228" s="1" t="s">
        <v>2282</v>
      </c>
      <c r="H228" s="1" t="s">
        <v>2282</v>
      </c>
      <c r="I228" s="1" t="s">
        <v>2283</v>
      </c>
      <c r="K228" s="1" t="s">
        <v>50</v>
      </c>
      <c r="L228" s="1" t="s">
        <v>2284</v>
      </c>
      <c r="N228" s="2" t="s">
        <v>122</v>
      </c>
      <c r="P228" s="1" t="s">
        <v>2285</v>
      </c>
      <c r="Q228" s="1" t="s">
        <v>50</v>
      </c>
      <c r="R228" s="1" t="s">
        <v>50</v>
      </c>
      <c r="S228" s="1" t="s">
        <v>50</v>
      </c>
      <c r="T228" s="1" t="s">
        <v>50</v>
      </c>
      <c r="U228" s="1" t="s">
        <v>50</v>
      </c>
      <c r="V228" s="2" t="s">
        <v>50</v>
      </c>
      <c r="W228" s="2" t="s">
        <v>50</v>
      </c>
      <c r="X228" s="1" t="s">
        <v>50</v>
      </c>
      <c r="Y228" s="1" t="s">
        <v>50</v>
      </c>
      <c r="Z228" s="1" t="s">
        <v>2286</v>
      </c>
      <c r="AA228" s="1" t="s">
        <v>2287</v>
      </c>
      <c r="AF228" s="1" t="s">
        <v>2288</v>
      </c>
      <c r="AJ228" s="1">
        <v>18</v>
      </c>
      <c r="AK228" s="1" t="s">
        <v>2287</v>
      </c>
      <c r="AL228" s="1" t="s">
        <v>339</v>
      </c>
      <c r="AM228" s="1" t="s">
        <v>2289</v>
      </c>
    </row>
    <row r="229" spans="1:39" x14ac:dyDescent="0.25">
      <c r="A229" s="1" t="s">
        <v>43</v>
      </c>
      <c r="B229" s="1" t="s">
        <v>2290</v>
      </c>
      <c r="C229" s="1" t="s">
        <v>2291</v>
      </c>
      <c r="D229" s="1" t="s">
        <v>46</v>
      </c>
      <c r="F229" s="1" t="s">
        <v>2292</v>
      </c>
      <c r="G229" s="1" t="s">
        <v>2204</v>
      </c>
      <c r="H229" s="1" t="s">
        <v>2204</v>
      </c>
      <c r="I229" s="1" t="s">
        <v>2205</v>
      </c>
      <c r="K229" s="1" t="s">
        <v>50</v>
      </c>
      <c r="L229" s="1" t="s">
        <v>2206</v>
      </c>
      <c r="N229" s="2" t="s">
        <v>730</v>
      </c>
      <c r="P229" s="1" t="s">
        <v>2293</v>
      </c>
      <c r="Q229" s="1" t="s">
        <v>50</v>
      </c>
      <c r="R229" s="1" t="s">
        <v>50</v>
      </c>
      <c r="S229" s="1" t="s">
        <v>50</v>
      </c>
      <c r="T229" s="1" t="s">
        <v>50</v>
      </c>
      <c r="U229" s="1" t="s">
        <v>50</v>
      </c>
      <c r="V229" s="2" t="s">
        <v>50</v>
      </c>
      <c r="W229" s="2" t="s">
        <v>50</v>
      </c>
      <c r="X229" s="1" t="s">
        <v>50</v>
      </c>
      <c r="Y229" s="1" t="s">
        <v>50</v>
      </c>
      <c r="Z229" s="1" t="s">
        <v>940</v>
      </c>
      <c r="AA229" s="1" t="s">
        <v>339</v>
      </c>
      <c r="AD229" s="2" t="s">
        <v>2294</v>
      </c>
      <c r="AF229" s="1" t="s">
        <v>2295</v>
      </c>
      <c r="AJ229" s="1">
        <v>31</v>
      </c>
      <c r="AK229" s="1" t="s">
        <v>2210</v>
      </c>
      <c r="AL229" s="1" t="s">
        <v>339</v>
      </c>
      <c r="AM229" s="1" t="s">
        <v>2296</v>
      </c>
    </row>
    <row r="230" spans="1:39" x14ac:dyDescent="0.25">
      <c r="A230" s="1" t="s">
        <v>43</v>
      </c>
      <c r="B230" s="1" t="s">
        <v>2297</v>
      </c>
      <c r="C230" s="1" t="s">
        <v>2298</v>
      </c>
      <c r="D230" s="1" t="s">
        <v>46</v>
      </c>
      <c r="G230" s="1" t="s">
        <v>2299</v>
      </c>
      <c r="H230" s="1" t="s">
        <v>2299</v>
      </c>
      <c r="I230" s="1" t="s">
        <v>205</v>
      </c>
      <c r="K230" s="1" t="s">
        <v>50</v>
      </c>
      <c r="L230" s="1" t="s">
        <v>2300</v>
      </c>
      <c r="N230" s="2" t="s">
        <v>2301</v>
      </c>
      <c r="P230" s="1" t="s">
        <v>2302</v>
      </c>
      <c r="Q230" s="1" t="s">
        <v>50</v>
      </c>
      <c r="R230" s="1" t="s">
        <v>53</v>
      </c>
      <c r="S230" s="1" t="s">
        <v>50</v>
      </c>
      <c r="T230" s="1" t="s">
        <v>50</v>
      </c>
      <c r="U230" s="1" t="s">
        <v>50</v>
      </c>
      <c r="V230" s="2" t="s">
        <v>50</v>
      </c>
      <c r="W230" s="2" t="s">
        <v>50</v>
      </c>
      <c r="X230" s="1" t="s">
        <v>50</v>
      </c>
      <c r="Y230" s="1" t="s">
        <v>50</v>
      </c>
      <c r="Z230" s="1" t="s">
        <v>83</v>
      </c>
      <c r="AD230" s="2" t="s">
        <v>733</v>
      </c>
      <c r="AF230" s="1" t="s">
        <v>71</v>
      </c>
      <c r="AK230" s="1" t="s">
        <v>735</v>
      </c>
      <c r="AL230" s="1" t="s">
        <v>339</v>
      </c>
      <c r="AM230" s="1" t="s">
        <v>2303</v>
      </c>
    </row>
    <row r="231" spans="1:39" x14ac:dyDescent="0.25">
      <c r="A231" s="1" t="s">
        <v>43</v>
      </c>
      <c r="B231" s="1" t="s">
        <v>2304</v>
      </c>
      <c r="C231" s="1" t="s">
        <v>2305</v>
      </c>
      <c r="D231" s="1" t="s">
        <v>46</v>
      </c>
      <c r="F231" s="1" t="s">
        <v>2306</v>
      </c>
      <c r="G231" s="1" t="s">
        <v>2307</v>
      </c>
      <c r="H231" s="1" t="s">
        <v>2307</v>
      </c>
      <c r="I231" s="1" t="s">
        <v>2308</v>
      </c>
      <c r="K231" s="1" t="s">
        <v>50</v>
      </c>
      <c r="L231" s="1" t="s">
        <v>2309</v>
      </c>
      <c r="N231" s="2" t="s">
        <v>2310</v>
      </c>
      <c r="P231" s="1" t="s">
        <v>2311</v>
      </c>
      <c r="Q231" s="1" t="s">
        <v>50</v>
      </c>
      <c r="R231" s="1" t="s">
        <v>53</v>
      </c>
      <c r="S231" s="1" t="s">
        <v>50</v>
      </c>
      <c r="T231" s="1" t="s">
        <v>50</v>
      </c>
      <c r="U231" s="1" t="s">
        <v>50</v>
      </c>
      <c r="V231" s="2" t="s">
        <v>50</v>
      </c>
      <c r="W231" s="2" t="s">
        <v>50</v>
      </c>
      <c r="X231" s="1" t="s">
        <v>50</v>
      </c>
      <c r="Y231" s="1" t="s">
        <v>50</v>
      </c>
      <c r="Z231" s="1" t="s">
        <v>2312</v>
      </c>
      <c r="AA231" s="1" t="s">
        <v>2313</v>
      </c>
      <c r="AD231" s="2" t="s">
        <v>315</v>
      </c>
      <c r="AF231" s="1" t="s">
        <v>1361</v>
      </c>
      <c r="AJ231" s="1">
        <v>4</v>
      </c>
      <c r="AK231" s="1" t="s">
        <v>1362</v>
      </c>
      <c r="AL231" s="1" t="s">
        <v>339</v>
      </c>
      <c r="AM231" s="1" t="s">
        <v>2314</v>
      </c>
    </row>
    <row r="232" spans="1:39" x14ac:dyDescent="0.25">
      <c r="A232" s="1" t="s">
        <v>43</v>
      </c>
      <c r="B232" s="1" t="s">
        <v>2315</v>
      </c>
      <c r="C232" s="1" t="s">
        <v>2316</v>
      </c>
      <c r="D232" s="1" t="s">
        <v>46</v>
      </c>
      <c r="F232" s="1" t="s">
        <v>2317</v>
      </c>
      <c r="G232" s="1" t="s">
        <v>2318</v>
      </c>
      <c r="H232" s="1" t="s">
        <v>2318</v>
      </c>
      <c r="I232" s="1" t="s">
        <v>2319</v>
      </c>
      <c r="K232" s="1" t="s">
        <v>50</v>
      </c>
      <c r="L232" s="1" t="s">
        <v>2320</v>
      </c>
      <c r="N232" s="2" t="s">
        <v>122</v>
      </c>
      <c r="P232" s="1" t="s">
        <v>2321</v>
      </c>
      <c r="Q232" s="1" t="s">
        <v>50</v>
      </c>
      <c r="R232" s="1" t="s">
        <v>50</v>
      </c>
      <c r="S232" s="1" t="s">
        <v>50</v>
      </c>
      <c r="T232" s="1" t="s">
        <v>50</v>
      </c>
      <c r="U232" s="1" t="s">
        <v>50</v>
      </c>
      <c r="V232" s="2" t="s">
        <v>50</v>
      </c>
      <c r="W232" s="2" t="s">
        <v>50</v>
      </c>
      <c r="X232" s="1" t="s">
        <v>50</v>
      </c>
      <c r="Y232" s="1" t="s">
        <v>50</v>
      </c>
      <c r="Z232" s="1" t="s">
        <v>96</v>
      </c>
      <c r="AA232" s="1" t="s">
        <v>845</v>
      </c>
      <c r="AF232" s="1" t="s">
        <v>2322</v>
      </c>
      <c r="AJ232" s="1">
        <v>29</v>
      </c>
      <c r="AK232" s="1" t="s">
        <v>1289</v>
      </c>
      <c r="AL232" s="1" t="s">
        <v>845</v>
      </c>
      <c r="AM232" s="1" t="s">
        <v>2323</v>
      </c>
    </row>
    <row r="233" spans="1:39" x14ac:dyDescent="0.25">
      <c r="A233" s="1" t="s">
        <v>43</v>
      </c>
      <c r="B233" s="1" t="s">
        <v>2324</v>
      </c>
      <c r="C233" s="1" t="s">
        <v>2325</v>
      </c>
      <c r="D233" s="1" t="s">
        <v>46</v>
      </c>
      <c r="F233" s="1" t="s">
        <v>2326</v>
      </c>
      <c r="G233" s="1" t="s">
        <v>2327</v>
      </c>
      <c r="H233" s="1" t="s">
        <v>2327</v>
      </c>
      <c r="I233" s="1" t="s">
        <v>2328</v>
      </c>
      <c r="K233" s="1" t="s">
        <v>50</v>
      </c>
      <c r="L233" s="1" t="s">
        <v>2329</v>
      </c>
      <c r="N233" s="2" t="s">
        <v>122</v>
      </c>
      <c r="P233" s="1" t="s">
        <v>2330</v>
      </c>
      <c r="Q233" s="1" t="s">
        <v>50</v>
      </c>
      <c r="R233" s="1" t="s">
        <v>53</v>
      </c>
      <c r="S233" s="1" t="s">
        <v>50</v>
      </c>
      <c r="T233" s="1" t="s">
        <v>50</v>
      </c>
      <c r="U233" s="1" t="s">
        <v>50</v>
      </c>
      <c r="V233" s="2" t="s">
        <v>50</v>
      </c>
      <c r="W233" s="2" t="s">
        <v>50</v>
      </c>
      <c r="X233" s="1" t="s">
        <v>50</v>
      </c>
      <c r="Y233" s="1" t="s">
        <v>50</v>
      </c>
      <c r="Z233" s="1" t="s">
        <v>209</v>
      </c>
      <c r="AA233" s="1" t="s">
        <v>2331</v>
      </c>
      <c r="AD233" s="2" t="s">
        <v>770</v>
      </c>
      <c r="AF233" s="1" t="s">
        <v>771</v>
      </c>
      <c r="AJ233" s="1">
        <v>9</v>
      </c>
      <c r="AK233" s="1" t="s">
        <v>772</v>
      </c>
      <c r="AL233" s="1" t="s">
        <v>845</v>
      </c>
      <c r="AM233" s="1" t="s">
        <v>2332</v>
      </c>
    </row>
    <row r="234" spans="1:39" x14ac:dyDescent="0.25">
      <c r="A234" s="1" t="s">
        <v>43</v>
      </c>
      <c r="B234" s="1" t="s">
        <v>2333</v>
      </c>
      <c r="C234" s="1" t="s">
        <v>2334</v>
      </c>
      <c r="D234" s="1" t="s">
        <v>46</v>
      </c>
      <c r="F234" s="1" t="s">
        <v>2335</v>
      </c>
      <c r="G234" s="1" t="s">
        <v>2336</v>
      </c>
      <c r="H234" s="1" t="s">
        <v>2337</v>
      </c>
      <c r="I234" s="1" t="s">
        <v>205</v>
      </c>
      <c r="K234" s="1" t="s">
        <v>50</v>
      </c>
      <c r="L234" s="1" t="s">
        <v>2338</v>
      </c>
      <c r="N234" s="2" t="s">
        <v>2339</v>
      </c>
      <c r="P234" s="1" t="s">
        <v>2340</v>
      </c>
      <c r="Q234" s="1" t="s">
        <v>50</v>
      </c>
      <c r="R234" s="1" t="s">
        <v>50</v>
      </c>
      <c r="S234" s="1" t="s">
        <v>50</v>
      </c>
      <c r="T234" s="1" t="s">
        <v>50</v>
      </c>
      <c r="U234" s="1" t="s">
        <v>50</v>
      </c>
      <c r="V234" s="2" t="s">
        <v>50</v>
      </c>
      <c r="W234" s="2" t="s">
        <v>50</v>
      </c>
      <c r="X234" s="1" t="s">
        <v>50</v>
      </c>
      <c r="Y234" s="1" t="s">
        <v>50</v>
      </c>
      <c r="Z234" s="1" t="s">
        <v>362</v>
      </c>
      <c r="AA234" s="1" t="s">
        <v>2341</v>
      </c>
      <c r="AD234" s="2" t="s">
        <v>1555</v>
      </c>
      <c r="AF234" s="1" t="s">
        <v>2342</v>
      </c>
      <c r="AJ234" s="1">
        <v>12</v>
      </c>
      <c r="AK234" s="1" t="s">
        <v>2343</v>
      </c>
      <c r="AL234" s="1" t="s">
        <v>845</v>
      </c>
      <c r="AM234" s="1" t="s">
        <v>2344</v>
      </c>
    </row>
    <row r="235" spans="1:39" x14ac:dyDescent="0.25">
      <c r="A235" s="1" t="s">
        <v>43</v>
      </c>
      <c r="B235" s="1" t="s">
        <v>2345</v>
      </c>
      <c r="C235" s="1" t="s">
        <v>2346</v>
      </c>
      <c r="D235" s="1" t="s">
        <v>46</v>
      </c>
      <c r="F235" s="1" t="s">
        <v>2347</v>
      </c>
      <c r="G235" s="1" t="s">
        <v>2348</v>
      </c>
      <c r="H235" s="1" t="s">
        <v>2348</v>
      </c>
      <c r="I235" s="1" t="s">
        <v>2349</v>
      </c>
      <c r="K235" s="1" t="s">
        <v>50</v>
      </c>
      <c r="L235" s="1" t="s">
        <v>2350</v>
      </c>
      <c r="N235" s="2" t="s">
        <v>492</v>
      </c>
      <c r="P235" s="1" t="s">
        <v>2351</v>
      </c>
      <c r="Q235" s="1" t="s">
        <v>50</v>
      </c>
      <c r="R235" s="1" t="s">
        <v>50</v>
      </c>
      <c r="S235" s="1" t="s">
        <v>50</v>
      </c>
      <c r="T235" s="1" t="s">
        <v>50</v>
      </c>
      <c r="U235" s="1" t="s">
        <v>50</v>
      </c>
      <c r="V235" s="2" t="s">
        <v>50</v>
      </c>
      <c r="W235" s="2" t="s">
        <v>50</v>
      </c>
      <c r="X235" s="1" t="s">
        <v>53</v>
      </c>
      <c r="Y235" s="1" t="s">
        <v>50</v>
      </c>
      <c r="Z235" s="1" t="s">
        <v>2352</v>
      </c>
      <c r="AA235" s="1" t="s">
        <v>2353</v>
      </c>
      <c r="AD235" s="2" t="s">
        <v>1942</v>
      </c>
      <c r="AF235" s="1" t="s">
        <v>1533</v>
      </c>
      <c r="AJ235" s="1">
        <v>2</v>
      </c>
      <c r="AK235" s="1" t="s">
        <v>1942</v>
      </c>
      <c r="AL235" s="1" t="s">
        <v>845</v>
      </c>
      <c r="AM235" s="1" t="s">
        <v>2354</v>
      </c>
    </row>
    <row r="236" spans="1:39" x14ac:dyDescent="0.25">
      <c r="A236" s="1" t="s">
        <v>43</v>
      </c>
      <c r="B236" s="1" t="s">
        <v>2355</v>
      </c>
      <c r="C236" s="1" t="s">
        <v>2356</v>
      </c>
      <c r="D236" s="1" t="s">
        <v>46</v>
      </c>
      <c r="F236" s="1" t="s">
        <v>2357</v>
      </c>
      <c r="G236" s="1" t="s">
        <v>2358</v>
      </c>
      <c r="H236" s="1" t="s">
        <v>2359</v>
      </c>
      <c r="I236" s="1" t="s">
        <v>2360</v>
      </c>
      <c r="K236" s="1" t="s">
        <v>50</v>
      </c>
      <c r="L236" s="1" t="s">
        <v>2361</v>
      </c>
      <c r="N236" s="2" t="s">
        <v>122</v>
      </c>
      <c r="P236" s="1" t="s">
        <v>2362</v>
      </c>
      <c r="Q236" s="1" t="s">
        <v>50</v>
      </c>
      <c r="R236" s="1" t="s">
        <v>53</v>
      </c>
      <c r="S236" s="1" t="s">
        <v>50</v>
      </c>
      <c r="T236" s="1" t="s">
        <v>50</v>
      </c>
      <c r="U236" s="1" t="s">
        <v>50</v>
      </c>
      <c r="V236" s="2" t="s">
        <v>50</v>
      </c>
      <c r="W236" s="2" t="s">
        <v>50</v>
      </c>
      <c r="X236" s="1" t="s">
        <v>53</v>
      </c>
      <c r="Y236" s="1" t="s">
        <v>50</v>
      </c>
      <c r="Z236" s="1" t="s">
        <v>2363</v>
      </c>
      <c r="AA236" s="1" t="s">
        <v>845</v>
      </c>
      <c r="AD236" s="2" t="s">
        <v>1275</v>
      </c>
      <c r="AF236" s="1" t="s">
        <v>2083</v>
      </c>
      <c r="AJ236" s="1">
        <v>1</v>
      </c>
      <c r="AK236" s="1" t="s">
        <v>846</v>
      </c>
      <c r="AL236" s="1" t="s">
        <v>845</v>
      </c>
      <c r="AM236" s="1" t="s">
        <v>2364</v>
      </c>
    </row>
    <row r="237" spans="1:39" x14ac:dyDescent="0.25">
      <c r="A237" s="1" t="s">
        <v>43</v>
      </c>
      <c r="B237" s="1" t="s">
        <v>2365</v>
      </c>
      <c r="C237" s="1" t="s">
        <v>2366</v>
      </c>
      <c r="D237" s="1" t="s">
        <v>46</v>
      </c>
      <c r="F237" s="1" t="s">
        <v>2367</v>
      </c>
      <c r="G237" s="1" t="s">
        <v>2368</v>
      </c>
      <c r="H237" s="1" t="s">
        <v>2368</v>
      </c>
      <c r="I237" s="1" t="s">
        <v>2369</v>
      </c>
      <c r="K237" s="1" t="s">
        <v>50</v>
      </c>
      <c r="L237" s="1" t="s">
        <v>2370</v>
      </c>
      <c r="N237" s="2" t="s">
        <v>122</v>
      </c>
      <c r="P237" s="1" t="s">
        <v>2371</v>
      </c>
      <c r="Q237" s="1" t="s">
        <v>50</v>
      </c>
      <c r="R237" s="1" t="s">
        <v>53</v>
      </c>
      <c r="S237" s="1" t="s">
        <v>50</v>
      </c>
      <c r="T237" s="1" t="s">
        <v>50</v>
      </c>
      <c r="U237" s="1" t="s">
        <v>50</v>
      </c>
      <c r="V237" s="2" t="s">
        <v>50</v>
      </c>
      <c r="W237" s="2" t="s">
        <v>50</v>
      </c>
      <c r="X237" s="1" t="s">
        <v>53</v>
      </c>
      <c r="Y237" s="1" t="s">
        <v>50</v>
      </c>
      <c r="Z237" s="1" t="s">
        <v>2363</v>
      </c>
      <c r="AA237" s="1" t="s">
        <v>845</v>
      </c>
      <c r="AD237" s="2" t="s">
        <v>2372</v>
      </c>
      <c r="AF237" s="1" t="s">
        <v>2373</v>
      </c>
      <c r="AJ237" s="1">
        <v>8</v>
      </c>
      <c r="AK237" s="1" t="s">
        <v>2374</v>
      </c>
      <c r="AL237" s="1" t="s">
        <v>845</v>
      </c>
      <c r="AM237" s="1" t="s">
        <v>2375</v>
      </c>
    </row>
    <row r="238" spans="1:39" x14ac:dyDescent="0.25">
      <c r="A238" s="1" t="s">
        <v>43</v>
      </c>
      <c r="B238" s="1" t="s">
        <v>2376</v>
      </c>
      <c r="C238" s="1" t="s">
        <v>2377</v>
      </c>
      <c r="D238" s="1" t="s">
        <v>776</v>
      </c>
      <c r="F238" s="1" t="s">
        <v>2378</v>
      </c>
      <c r="G238" s="1" t="s">
        <v>2379</v>
      </c>
      <c r="H238" s="1" t="s">
        <v>2379</v>
      </c>
      <c r="I238" s="1" t="s">
        <v>2380</v>
      </c>
      <c r="K238" s="1" t="s">
        <v>50</v>
      </c>
      <c r="L238" s="1" t="s">
        <v>2381</v>
      </c>
      <c r="N238" s="2" t="s">
        <v>1982</v>
      </c>
      <c r="P238" s="1" t="s">
        <v>2382</v>
      </c>
      <c r="Q238" s="1" t="s">
        <v>50</v>
      </c>
      <c r="R238" s="1" t="s">
        <v>50</v>
      </c>
      <c r="S238" s="1" t="s">
        <v>50</v>
      </c>
      <c r="T238" s="1" t="s">
        <v>50</v>
      </c>
      <c r="U238" s="1" t="s">
        <v>50</v>
      </c>
      <c r="V238" s="2" t="s">
        <v>50</v>
      </c>
      <c r="W238" s="2" t="s">
        <v>50</v>
      </c>
      <c r="X238" s="1" t="s">
        <v>50</v>
      </c>
      <c r="Y238" s="1" t="s">
        <v>50</v>
      </c>
      <c r="Z238" s="1" t="s">
        <v>2383</v>
      </c>
      <c r="AA238" s="1" t="s">
        <v>2384</v>
      </c>
      <c r="AD238" s="2" t="s">
        <v>2385</v>
      </c>
      <c r="AF238" s="1" t="s">
        <v>2386</v>
      </c>
      <c r="AH238" s="1" t="s">
        <v>852</v>
      </c>
      <c r="AJ238" s="1">
        <v>9</v>
      </c>
      <c r="AK238" s="1" t="s">
        <v>2387</v>
      </c>
      <c r="AL238" s="1" t="s">
        <v>845</v>
      </c>
      <c r="AM238" s="1" t="s">
        <v>2388</v>
      </c>
    </row>
    <row r="239" spans="1:39" x14ac:dyDescent="0.25">
      <c r="A239" s="1" t="s">
        <v>43</v>
      </c>
      <c r="B239" s="1" t="s">
        <v>2389</v>
      </c>
      <c r="C239" s="1" t="s">
        <v>2390</v>
      </c>
      <c r="D239" s="1" t="s">
        <v>46</v>
      </c>
      <c r="F239" s="1" t="s">
        <v>2391</v>
      </c>
      <c r="G239" s="1" t="s">
        <v>2392</v>
      </c>
      <c r="H239" s="1" t="s">
        <v>2392</v>
      </c>
      <c r="I239" s="1" t="s">
        <v>2393</v>
      </c>
      <c r="K239" s="1" t="s">
        <v>50</v>
      </c>
      <c r="L239" s="1" t="s">
        <v>2394</v>
      </c>
      <c r="N239" s="2" t="s">
        <v>780</v>
      </c>
      <c r="P239" s="1" t="s">
        <v>2395</v>
      </c>
      <c r="Q239" s="1" t="s">
        <v>50</v>
      </c>
      <c r="R239" s="1" t="s">
        <v>50</v>
      </c>
      <c r="S239" s="1" t="s">
        <v>50</v>
      </c>
      <c r="T239" s="1" t="s">
        <v>50</v>
      </c>
      <c r="U239" s="1" t="s">
        <v>50</v>
      </c>
      <c r="V239" s="2" t="s">
        <v>50</v>
      </c>
      <c r="W239" s="2" t="s">
        <v>50</v>
      </c>
      <c r="X239" s="1" t="s">
        <v>50</v>
      </c>
      <c r="Y239" s="1" t="s">
        <v>50</v>
      </c>
      <c r="Z239" s="1" t="s">
        <v>2396</v>
      </c>
      <c r="AA239" s="1" t="s">
        <v>2397</v>
      </c>
      <c r="AD239" s="2" t="s">
        <v>2398</v>
      </c>
      <c r="AF239" s="1" t="s">
        <v>2399</v>
      </c>
      <c r="AJ239" s="1">
        <v>25</v>
      </c>
      <c r="AK239" s="1" t="s">
        <v>351</v>
      </c>
      <c r="AL239" s="1" t="s">
        <v>845</v>
      </c>
      <c r="AM239" s="1" t="s">
        <v>2400</v>
      </c>
    </row>
    <row r="240" spans="1:39" x14ac:dyDescent="0.25">
      <c r="A240" s="1" t="s">
        <v>43</v>
      </c>
      <c r="B240" s="1" t="s">
        <v>2401</v>
      </c>
      <c r="C240" s="1" t="s">
        <v>2402</v>
      </c>
      <c r="D240" s="1" t="s">
        <v>46</v>
      </c>
      <c r="F240" s="1" t="s">
        <v>2403</v>
      </c>
      <c r="G240" s="1" t="s">
        <v>2404</v>
      </c>
      <c r="H240" s="1" t="s">
        <v>2404</v>
      </c>
      <c r="I240" s="1" t="s">
        <v>2405</v>
      </c>
      <c r="K240" s="1" t="s">
        <v>50</v>
      </c>
      <c r="L240" s="1" t="s">
        <v>2406</v>
      </c>
      <c r="N240" s="2" t="s">
        <v>172</v>
      </c>
      <c r="P240" s="1" t="s">
        <v>2407</v>
      </c>
      <c r="Q240" s="1" t="s">
        <v>50</v>
      </c>
      <c r="R240" s="1" t="s">
        <v>50</v>
      </c>
      <c r="S240" s="1" t="s">
        <v>50</v>
      </c>
      <c r="T240" s="1" t="s">
        <v>50</v>
      </c>
      <c r="U240" s="1" t="s">
        <v>50</v>
      </c>
      <c r="V240" s="2" t="s">
        <v>50</v>
      </c>
      <c r="W240" s="2" t="s">
        <v>50</v>
      </c>
      <c r="X240" s="1" t="s">
        <v>50</v>
      </c>
      <c r="Y240" s="1" t="s">
        <v>50</v>
      </c>
      <c r="Z240" s="1" t="s">
        <v>150</v>
      </c>
      <c r="AA240" s="1" t="s">
        <v>175</v>
      </c>
      <c r="AD240" s="2" t="s">
        <v>2408</v>
      </c>
      <c r="AF240" s="1" t="s">
        <v>2409</v>
      </c>
      <c r="AJ240" s="1">
        <v>29</v>
      </c>
      <c r="AK240" s="1" t="s">
        <v>1429</v>
      </c>
      <c r="AL240" s="1" t="s">
        <v>845</v>
      </c>
      <c r="AM240" s="1" t="s">
        <v>2410</v>
      </c>
    </row>
    <row r="241" spans="1:39" x14ac:dyDescent="0.25">
      <c r="A241" s="1" t="s">
        <v>43</v>
      </c>
      <c r="B241" s="1" t="s">
        <v>2411</v>
      </c>
      <c r="C241" s="1" t="s">
        <v>2412</v>
      </c>
      <c r="D241" s="1" t="s">
        <v>46</v>
      </c>
      <c r="G241" s="1" t="s">
        <v>2413</v>
      </c>
      <c r="H241" s="1" t="s">
        <v>2413</v>
      </c>
      <c r="I241" s="1" t="s">
        <v>2414</v>
      </c>
      <c r="K241" s="1" t="s">
        <v>50</v>
      </c>
      <c r="L241" s="1" t="s">
        <v>2415</v>
      </c>
      <c r="N241" s="2" t="s">
        <v>2416</v>
      </c>
      <c r="P241" s="1" t="s">
        <v>2417</v>
      </c>
      <c r="Q241" s="1" t="s">
        <v>50</v>
      </c>
      <c r="R241" s="1" t="s">
        <v>53</v>
      </c>
      <c r="S241" s="1" t="s">
        <v>50</v>
      </c>
      <c r="T241" s="1" t="s">
        <v>50</v>
      </c>
      <c r="U241" s="1" t="s">
        <v>50</v>
      </c>
      <c r="V241" s="2" t="s">
        <v>50</v>
      </c>
      <c r="W241" s="2" t="s">
        <v>50</v>
      </c>
      <c r="X241" s="1" t="s">
        <v>50</v>
      </c>
      <c r="Y241" s="1" t="s">
        <v>50</v>
      </c>
      <c r="Z241" s="1" t="s">
        <v>2418</v>
      </c>
      <c r="AD241" s="2" t="s">
        <v>1276</v>
      </c>
      <c r="AF241" s="1" t="s">
        <v>2419</v>
      </c>
      <c r="AK241" s="1" t="s">
        <v>2420</v>
      </c>
      <c r="AL241" s="1" t="s">
        <v>55</v>
      </c>
      <c r="AM241" s="1" t="s">
        <v>2421</v>
      </c>
    </row>
    <row r="242" spans="1:39" x14ac:dyDescent="0.25">
      <c r="A242" s="1" t="s">
        <v>43</v>
      </c>
      <c r="B242" s="1" t="s">
        <v>2422</v>
      </c>
      <c r="C242" s="1" t="s">
        <v>2423</v>
      </c>
      <c r="D242" s="1" t="s">
        <v>46</v>
      </c>
      <c r="F242" s="1" t="s">
        <v>2424</v>
      </c>
      <c r="G242" s="1" t="s">
        <v>2425</v>
      </c>
      <c r="H242" s="1" t="s">
        <v>2426</v>
      </c>
      <c r="I242" s="1" t="s">
        <v>1900</v>
      </c>
      <c r="K242" s="1" t="s">
        <v>50</v>
      </c>
      <c r="L242" s="1" t="s">
        <v>2427</v>
      </c>
      <c r="N242" s="2" t="s">
        <v>2428</v>
      </c>
      <c r="P242" s="1" t="s">
        <v>2429</v>
      </c>
      <c r="Q242" s="1" t="s">
        <v>50</v>
      </c>
      <c r="R242" s="1" t="s">
        <v>53</v>
      </c>
      <c r="S242" s="1" t="s">
        <v>50</v>
      </c>
      <c r="T242" s="1" t="s">
        <v>50</v>
      </c>
      <c r="U242" s="1" t="s">
        <v>50</v>
      </c>
      <c r="V242" s="2" t="s">
        <v>50</v>
      </c>
      <c r="W242" s="2" t="s">
        <v>50</v>
      </c>
      <c r="X242" s="1" t="s">
        <v>50</v>
      </c>
      <c r="Y242" s="1" t="s">
        <v>50</v>
      </c>
      <c r="Z242" s="1" t="s">
        <v>929</v>
      </c>
      <c r="AA242" s="1" t="s">
        <v>2419</v>
      </c>
      <c r="AD242" s="2" t="s">
        <v>364</v>
      </c>
      <c r="AF242" s="1" t="s">
        <v>365</v>
      </c>
      <c r="AJ242" s="1">
        <v>3</v>
      </c>
      <c r="AK242" s="1" t="s">
        <v>366</v>
      </c>
      <c r="AL242" s="1" t="s">
        <v>55</v>
      </c>
      <c r="AM242" s="1" t="s">
        <v>2430</v>
      </c>
    </row>
    <row r="243" spans="1:39" x14ac:dyDescent="0.25">
      <c r="A243" s="1" t="s">
        <v>43</v>
      </c>
      <c r="B243" s="1" t="s">
        <v>2431</v>
      </c>
      <c r="C243" s="1" t="s">
        <v>2432</v>
      </c>
      <c r="D243" s="1" t="s">
        <v>46</v>
      </c>
      <c r="F243" s="1" t="s">
        <v>2433</v>
      </c>
      <c r="G243" s="1" t="s">
        <v>2434</v>
      </c>
      <c r="H243" s="1" t="s">
        <v>2434</v>
      </c>
      <c r="I243" s="1" t="s">
        <v>1169</v>
      </c>
      <c r="K243" s="1" t="s">
        <v>50</v>
      </c>
      <c r="L243" s="1" t="s">
        <v>2435</v>
      </c>
      <c r="N243" s="2" t="s">
        <v>122</v>
      </c>
      <c r="P243" s="1" t="s">
        <v>2436</v>
      </c>
      <c r="Q243" s="1" t="s">
        <v>50</v>
      </c>
      <c r="R243" s="1" t="s">
        <v>53</v>
      </c>
      <c r="S243" s="1" t="s">
        <v>50</v>
      </c>
      <c r="T243" s="1" t="s">
        <v>50</v>
      </c>
      <c r="U243" s="1" t="s">
        <v>50</v>
      </c>
      <c r="V243" s="2" t="s">
        <v>50</v>
      </c>
      <c r="W243" s="2" t="s">
        <v>50</v>
      </c>
      <c r="X243" s="1" t="s">
        <v>50</v>
      </c>
      <c r="Y243" s="1" t="s">
        <v>50</v>
      </c>
      <c r="Z243" s="1" t="s">
        <v>1062</v>
      </c>
      <c r="AA243" s="1" t="s">
        <v>2437</v>
      </c>
      <c r="AD243" s="2" t="s">
        <v>1439</v>
      </c>
      <c r="AF243" s="1" t="s">
        <v>2438</v>
      </c>
      <c r="AJ243" s="1">
        <v>4</v>
      </c>
      <c r="AK243" s="1" t="s">
        <v>1440</v>
      </c>
      <c r="AL243" s="1" t="s">
        <v>2437</v>
      </c>
      <c r="AM243" s="1" t="s">
        <v>2439</v>
      </c>
    </row>
    <row r="244" spans="1:39" x14ac:dyDescent="0.25">
      <c r="A244" s="1" t="s">
        <v>43</v>
      </c>
      <c r="B244" s="1" t="s">
        <v>2440</v>
      </c>
      <c r="C244" s="1" t="s">
        <v>2441</v>
      </c>
      <c r="D244" s="1" t="s">
        <v>46</v>
      </c>
      <c r="F244" s="1" t="s">
        <v>2442</v>
      </c>
      <c r="G244" s="1" t="s">
        <v>2443</v>
      </c>
      <c r="H244" s="1" t="s">
        <v>2443</v>
      </c>
      <c r="I244" s="1" t="s">
        <v>2444</v>
      </c>
      <c r="K244" s="1" t="s">
        <v>50</v>
      </c>
      <c r="L244" s="1" t="s">
        <v>2445</v>
      </c>
      <c r="N244" s="2" t="s">
        <v>708</v>
      </c>
      <c r="P244" s="1" t="s">
        <v>2446</v>
      </c>
      <c r="Q244" s="1" t="s">
        <v>50</v>
      </c>
      <c r="R244" s="1" t="s">
        <v>53</v>
      </c>
      <c r="S244" s="1" t="s">
        <v>50</v>
      </c>
      <c r="T244" s="1" t="s">
        <v>50</v>
      </c>
      <c r="U244" s="1" t="s">
        <v>50</v>
      </c>
      <c r="V244" s="2" t="s">
        <v>50</v>
      </c>
      <c r="W244" s="2" t="s">
        <v>50</v>
      </c>
      <c r="X244" s="1" t="s">
        <v>50</v>
      </c>
      <c r="Y244" s="1" t="s">
        <v>50</v>
      </c>
      <c r="Z244" s="1" t="s">
        <v>2447</v>
      </c>
      <c r="AA244" s="1" t="s">
        <v>542</v>
      </c>
      <c r="AD244" s="2" t="s">
        <v>1692</v>
      </c>
      <c r="AF244" s="1" t="s">
        <v>2448</v>
      </c>
      <c r="AJ244" s="1">
        <v>3</v>
      </c>
      <c r="AK244" s="1" t="s">
        <v>1694</v>
      </c>
      <c r="AL244" s="1" t="s">
        <v>2437</v>
      </c>
      <c r="AM244" s="1" t="s">
        <v>2449</v>
      </c>
    </row>
    <row r="245" spans="1:39" x14ac:dyDescent="0.25">
      <c r="A245" s="1" t="s">
        <v>43</v>
      </c>
      <c r="B245" s="1" t="s">
        <v>2450</v>
      </c>
      <c r="C245" s="1" t="s">
        <v>2451</v>
      </c>
      <c r="D245" s="1" t="s">
        <v>46</v>
      </c>
      <c r="F245" s="1" t="s">
        <v>2452</v>
      </c>
      <c r="G245" s="1" t="s">
        <v>1021</v>
      </c>
      <c r="H245" s="1" t="s">
        <v>2453</v>
      </c>
      <c r="I245" s="1" t="s">
        <v>345</v>
      </c>
      <c r="K245" s="1" t="s">
        <v>50</v>
      </c>
      <c r="L245" s="1" t="s">
        <v>1022</v>
      </c>
      <c r="N245" s="2" t="s">
        <v>312</v>
      </c>
      <c r="P245" s="1" t="s">
        <v>2454</v>
      </c>
      <c r="Q245" s="1" t="s">
        <v>50</v>
      </c>
      <c r="R245" s="1" t="s">
        <v>50</v>
      </c>
      <c r="S245" s="1" t="s">
        <v>50</v>
      </c>
      <c r="T245" s="1" t="s">
        <v>50</v>
      </c>
      <c r="U245" s="1" t="s">
        <v>50</v>
      </c>
      <c r="V245" s="2" t="s">
        <v>50</v>
      </c>
      <c r="W245" s="2" t="s">
        <v>50</v>
      </c>
      <c r="X245" s="1" t="s">
        <v>50</v>
      </c>
      <c r="Y245" s="1" t="s">
        <v>50</v>
      </c>
      <c r="Z245" s="1" t="s">
        <v>1024</v>
      </c>
      <c r="AA245" s="1" t="s">
        <v>506</v>
      </c>
      <c r="AD245" s="2" t="s">
        <v>2455</v>
      </c>
      <c r="AF245" s="1" t="s">
        <v>2456</v>
      </c>
      <c r="AJ245" s="1">
        <v>25</v>
      </c>
      <c r="AK245" s="1" t="s">
        <v>1026</v>
      </c>
      <c r="AL245" s="1" t="s">
        <v>2437</v>
      </c>
      <c r="AM245" s="1" t="s">
        <v>2457</v>
      </c>
    </row>
    <row r="246" spans="1:39" x14ac:dyDescent="0.25">
      <c r="A246" s="1" t="s">
        <v>43</v>
      </c>
      <c r="B246" s="1" t="s">
        <v>2458</v>
      </c>
      <c r="C246" s="1" t="s">
        <v>2459</v>
      </c>
      <c r="D246" s="1" t="s">
        <v>46</v>
      </c>
      <c r="F246" s="1" t="s">
        <v>2460</v>
      </c>
      <c r="G246" s="1" t="s">
        <v>2461</v>
      </c>
      <c r="H246" s="1" t="s">
        <v>2461</v>
      </c>
      <c r="I246" s="1" t="s">
        <v>2462</v>
      </c>
      <c r="K246" s="1" t="s">
        <v>50</v>
      </c>
      <c r="L246" s="1" t="s">
        <v>2463</v>
      </c>
      <c r="N246" s="2" t="s">
        <v>708</v>
      </c>
      <c r="P246" s="1" t="s">
        <v>2464</v>
      </c>
      <c r="Q246" s="1" t="s">
        <v>50</v>
      </c>
      <c r="R246" s="1" t="s">
        <v>50</v>
      </c>
      <c r="S246" s="1" t="s">
        <v>50</v>
      </c>
      <c r="T246" s="1" t="s">
        <v>50</v>
      </c>
      <c r="U246" s="1" t="s">
        <v>50</v>
      </c>
      <c r="V246" s="2" t="s">
        <v>50</v>
      </c>
      <c r="W246" s="2" t="s">
        <v>50</v>
      </c>
      <c r="X246" s="1" t="s">
        <v>50</v>
      </c>
      <c r="Y246" s="1" t="s">
        <v>50</v>
      </c>
      <c r="Z246" s="1" t="s">
        <v>755</v>
      </c>
      <c r="AA246" s="1" t="s">
        <v>2437</v>
      </c>
      <c r="AF246" s="1" t="s">
        <v>2465</v>
      </c>
      <c r="AJ246" s="1">
        <v>30</v>
      </c>
      <c r="AK246" s="1" t="s">
        <v>620</v>
      </c>
      <c r="AL246" s="1" t="s">
        <v>2437</v>
      </c>
      <c r="AM246" s="1" t="s">
        <v>2466</v>
      </c>
    </row>
    <row r="247" spans="1:39" x14ac:dyDescent="0.25">
      <c r="A247" s="1" t="s">
        <v>43</v>
      </c>
      <c r="B247" s="1" t="s">
        <v>2467</v>
      </c>
      <c r="C247" s="1" t="s">
        <v>2468</v>
      </c>
      <c r="D247" s="1" t="s">
        <v>46</v>
      </c>
      <c r="F247" s="1" t="s">
        <v>2469</v>
      </c>
      <c r="G247" s="1" t="s">
        <v>2470</v>
      </c>
      <c r="H247" s="1" t="s">
        <v>2471</v>
      </c>
      <c r="I247" s="1" t="s">
        <v>1150</v>
      </c>
      <c r="K247" s="1" t="s">
        <v>50</v>
      </c>
      <c r="L247" s="1" t="s">
        <v>2472</v>
      </c>
      <c r="N247" s="2" t="s">
        <v>1152</v>
      </c>
      <c r="P247" s="1" t="s">
        <v>2473</v>
      </c>
      <c r="Q247" s="1" t="s">
        <v>50</v>
      </c>
      <c r="R247" s="1" t="s">
        <v>50</v>
      </c>
      <c r="S247" s="1" t="s">
        <v>50</v>
      </c>
      <c r="T247" s="1" t="s">
        <v>50</v>
      </c>
      <c r="U247" s="1" t="s">
        <v>50</v>
      </c>
      <c r="V247" s="2" t="s">
        <v>50</v>
      </c>
      <c r="W247" s="2" t="s">
        <v>50</v>
      </c>
      <c r="X247" s="1" t="s">
        <v>50</v>
      </c>
      <c r="Y247" s="1" t="s">
        <v>50</v>
      </c>
      <c r="Z247" s="1" t="s">
        <v>2474</v>
      </c>
      <c r="AA247" s="1" t="s">
        <v>2437</v>
      </c>
      <c r="AF247" s="1" t="s">
        <v>2475</v>
      </c>
      <c r="AJ247" s="1">
        <v>16</v>
      </c>
      <c r="AK247" s="1" t="s">
        <v>212</v>
      </c>
      <c r="AL247" s="1" t="s">
        <v>2437</v>
      </c>
      <c r="AM247" s="1" t="s">
        <v>2476</v>
      </c>
    </row>
    <row r="248" spans="1:39" x14ac:dyDescent="0.25">
      <c r="A248" s="1" t="s">
        <v>43</v>
      </c>
      <c r="B248" s="1" t="s">
        <v>2477</v>
      </c>
      <c r="C248" s="1" t="s">
        <v>2478</v>
      </c>
      <c r="D248" s="1" t="s">
        <v>46</v>
      </c>
      <c r="F248" s="1" t="s">
        <v>2479</v>
      </c>
      <c r="G248" s="1" t="s">
        <v>2480</v>
      </c>
      <c r="H248" s="1" t="s">
        <v>2480</v>
      </c>
      <c r="I248" s="1" t="s">
        <v>2481</v>
      </c>
      <c r="K248" s="1" t="s">
        <v>50</v>
      </c>
      <c r="L248" s="1" t="s">
        <v>2482</v>
      </c>
      <c r="N248" s="2" t="s">
        <v>122</v>
      </c>
      <c r="P248" s="1" t="s">
        <v>2483</v>
      </c>
      <c r="Q248" s="1" t="s">
        <v>50</v>
      </c>
      <c r="R248" s="1" t="s">
        <v>53</v>
      </c>
      <c r="S248" s="1" t="s">
        <v>50</v>
      </c>
      <c r="T248" s="1" t="s">
        <v>50</v>
      </c>
      <c r="U248" s="1" t="s">
        <v>53</v>
      </c>
      <c r="V248" s="2" t="s">
        <v>50</v>
      </c>
      <c r="W248" s="2" t="s">
        <v>50</v>
      </c>
      <c r="X248" s="1" t="s">
        <v>50</v>
      </c>
      <c r="Y248" s="1" t="s">
        <v>50</v>
      </c>
      <c r="Z248" s="1" t="s">
        <v>2484</v>
      </c>
      <c r="AA248" s="1" t="s">
        <v>905</v>
      </c>
      <c r="AD248" s="2" t="s">
        <v>594</v>
      </c>
      <c r="AF248" s="1" t="s">
        <v>595</v>
      </c>
      <c r="AJ248" s="1">
        <v>6</v>
      </c>
      <c r="AK248" s="1" t="s">
        <v>596</v>
      </c>
      <c r="AL248" s="1" t="s">
        <v>905</v>
      </c>
      <c r="AM248" s="1" t="s">
        <v>2485</v>
      </c>
    </row>
    <row r="249" spans="1:39" x14ac:dyDescent="0.25">
      <c r="A249" s="1" t="s">
        <v>43</v>
      </c>
      <c r="B249" s="1" t="s">
        <v>2486</v>
      </c>
      <c r="C249" s="1" t="s">
        <v>2487</v>
      </c>
      <c r="D249" s="1" t="s">
        <v>46</v>
      </c>
      <c r="F249" s="1" t="s">
        <v>2488</v>
      </c>
      <c r="G249" s="1" t="s">
        <v>727</v>
      </c>
      <c r="H249" s="1" t="s">
        <v>727</v>
      </c>
      <c r="I249" s="1" t="s">
        <v>2489</v>
      </c>
      <c r="K249" s="1" t="s">
        <v>50</v>
      </c>
      <c r="L249" s="1" t="s">
        <v>729</v>
      </c>
      <c r="N249" s="2" t="s">
        <v>730</v>
      </c>
      <c r="P249" s="1" t="s">
        <v>2490</v>
      </c>
      <c r="Q249" s="1" t="s">
        <v>50</v>
      </c>
      <c r="R249" s="1" t="s">
        <v>53</v>
      </c>
      <c r="S249" s="1" t="s">
        <v>50</v>
      </c>
      <c r="T249" s="1" t="s">
        <v>53</v>
      </c>
      <c r="U249" s="1" t="s">
        <v>50</v>
      </c>
      <c r="V249" s="2" t="s">
        <v>50</v>
      </c>
      <c r="W249" s="2" t="s">
        <v>50</v>
      </c>
      <c r="X249" s="1" t="s">
        <v>50</v>
      </c>
      <c r="Y249" s="1" t="s">
        <v>50</v>
      </c>
      <c r="Z249" s="1" t="s">
        <v>2491</v>
      </c>
      <c r="AA249" s="1" t="s">
        <v>710</v>
      </c>
      <c r="AD249" s="2" t="s">
        <v>1275</v>
      </c>
      <c r="AF249" s="1" t="s">
        <v>2083</v>
      </c>
      <c r="AJ249" s="1">
        <v>3</v>
      </c>
      <c r="AK249" s="1" t="s">
        <v>846</v>
      </c>
      <c r="AL249" s="1" t="s">
        <v>905</v>
      </c>
      <c r="AM249" s="1" t="s">
        <v>2492</v>
      </c>
    </row>
    <row r="250" spans="1:39" x14ac:dyDescent="0.25">
      <c r="A250" s="1" t="s">
        <v>43</v>
      </c>
      <c r="B250" s="1" t="s">
        <v>2493</v>
      </c>
      <c r="C250" s="1" t="s">
        <v>2494</v>
      </c>
      <c r="D250" s="1" t="s">
        <v>46</v>
      </c>
      <c r="F250" s="1" t="s">
        <v>2495</v>
      </c>
      <c r="G250" s="1" t="s">
        <v>2496</v>
      </c>
      <c r="H250" s="1" t="s">
        <v>2497</v>
      </c>
      <c r="I250" s="1" t="s">
        <v>2498</v>
      </c>
      <c r="K250" s="1" t="s">
        <v>50</v>
      </c>
      <c r="L250" s="1" t="s">
        <v>2499</v>
      </c>
      <c r="N250" s="2" t="s">
        <v>2500</v>
      </c>
      <c r="P250" s="1" t="s">
        <v>2501</v>
      </c>
      <c r="Q250" s="1" t="s">
        <v>50</v>
      </c>
      <c r="R250" s="1" t="s">
        <v>50</v>
      </c>
      <c r="S250" s="1" t="s">
        <v>50</v>
      </c>
      <c r="T250" s="1" t="s">
        <v>50</v>
      </c>
      <c r="U250" s="1" t="s">
        <v>50</v>
      </c>
      <c r="V250" s="2" t="s">
        <v>50</v>
      </c>
      <c r="W250" s="2" t="s">
        <v>50</v>
      </c>
      <c r="X250" s="1" t="s">
        <v>50</v>
      </c>
      <c r="Y250" s="1" t="s">
        <v>50</v>
      </c>
      <c r="Z250" s="1" t="s">
        <v>2502</v>
      </c>
      <c r="AA250" s="1" t="s">
        <v>905</v>
      </c>
      <c r="AD250" s="2" t="s">
        <v>2503</v>
      </c>
      <c r="AF250" s="1" t="s">
        <v>2504</v>
      </c>
      <c r="AJ250" s="1">
        <v>22</v>
      </c>
      <c r="AK250" s="1" t="s">
        <v>2505</v>
      </c>
      <c r="AL250" s="1" t="s">
        <v>905</v>
      </c>
      <c r="AM250" s="1" t="s">
        <v>2506</v>
      </c>
    </row>
    <row r="251" spans="1:39" x14ac:dyDescent="0.25">
      <c r="A251" s="1" t="s">
        <v>43</v>
      </c>
      <c r="B251" s="1" t="s">
        <v>2507</v>
      </c>
      <c r="C251" s="1" t="s">
        <v>2508</v>
      </c>
      <c r="D251" s="1" t="s">
        <v>46</v>
      </c>
      <c r="F251" s="1" t="s">
        <v>2509</v>
      </c>
      <c r="G251" s="1" t="s">
        <v>925</v>
      </c>
      <c r="H251" s="1" t="s">
        <v>925</v>
      </c>
      <c r="I251" s="1" t="s">
        <v>1169</v>
      </c>
      <c r="K251" s="1" t="s">
        <v>50</v>
      </c>
      <c r="L251" s="1" t="s">
        <v>927</v>
      </c>
      <c r="N251" s="2" t="s">
        <v>122</v>
      </c>
      <c r="P251" s="1" t="s">
        <v>2510</v>
      </c>
      <c r="Q251" s="1" t="s">
        <v>50</v>
      </c>
      <c r="R251" s="1" t="s">
        <v>53</v>
      </c>
      <c r="S251" s="1" t="s">
        <v>50</v>
      </c>
      <c r="T251" s="1" t="s">
        <v>50</v>
      </c>
      <c r="U251" s="1" t="s">
        <v>50</v>
      </c>
      <c r="V251" s="2" t="s">
        <v>50</v>
      </c>
      <c r="W251" s="2" t="s">
        <v>50</v>
      </c>
      <c r="X251" s="1" t="s">
        <v>50</v>
      </c>
      <c r="Y251" s="1" t="s">
        <v>50</v>
      </c>
      <c r="Z251" s="1" t="s">
        <v>2511</v>
      </c>
      <c r="AA251" s="1" t="s">
        <v>2512</v>
      </c>
      <c r="AD251" s="2" t="s">
        <v>827</v>
      </c>
      <c r="AF251" s="1" t="s">
        <v>793</v>
      </c>
      <c r="AJ251" s="1">
        <v>3</v>
      </c>
      <c r="AK251" s="1" t="s">
        <v>828</v>
      </c>
      <c r="AL251" s="1" t="s">
        <v>905</v>
      </c>
      <c r="AM251" s="1" t="s">
        <v>2513</v>
      </c>
    </row>
    <row r="252" spans="1:39" x14ac:dyDescent="0.25">
      <c r="A252" s="1" t="s">
        <v>43</v>
      </c>
      <c r="B252" s="1" t="s">
        <v>2514</v>
      </c>
      <c r="C252" s="1" t="s">
        <v>2515</v>
      </c>
      <c r="D252" s="1" t="s">
        <v>46</v>
      </c>
      <c r="F252" s="1" t="s">
        <v>2516</v>
      </c>
      <c r="G252" s="1" t="s">
        <v>2517</v>
      </c>
      <c r="H252" s="1" t="s">
        <v>2517</v>
      </c>
      <c r="I252" s="1" t="s">
        <v>2518</v>
      </c>
      <c r="K252" s="1" t="s">
        <v>50</v>
      </c>
      <c r="L252" s="1" t="s">
        <v>2519</v>
      </c>
      <c r="N252" s="2" t="s">
        <v>951</v>
      </c>
      <c r="P252" s="1" t="s">
        <v>2520</v>
      </c>
      <c r="Q252" s="1" t="s">
        <v>50</v>
      </c>
      <c r="R252" s="1" t="s">
        <v>53</v>
      </c>
      <c r="S252" s="1" t="s">
        <v>50</v>
      </c>
      <c r="T252" s="1" t="s">
        <v>50</v>
      </c>
      <c r="U252" s="1" t="s">
        <v>50</v>
      </c>
      <c r="V252" s="2" t="s">
        <v>50</v>
      </c>
      <c r="W252" s="2" t="s">
        <v>50</v>
      </c>
      <c r="X252" s="1" t="s">
        <v>50</v>
      </c>
      <c r="Y252" s="1" t="s">
        <v>50</v>
      </c>
      <c r="Z252" s="1" t="s">
        <v>861</v>
      </c>
      <c r="AA252" s="1" t="s">
        <v>2521</v>
      </c>
      <c r="AD252" s="2" t="s">
        <v>2522</v>
      </c>
      <c r="AF252" s="1" t="s">
        <v>2523</v>
      </c>
      <c r="AJ252" s="1">
        <v>16</v>
      </c>
      <c r="AK252" s="1" t="s">
        <v>785</v>
      </c>
      <c r="AL252" s="1" t="s">
        <v>905</v>
      </c>
      <c r="AM252" s="1" t="s">
        <v>2524</v>
      </c>
    </row>
    <row r="253" spans="1:39" x14ac:dyDescent="0.25">
      <c r="A253" s="1" t="s">
        <v>43</v>
      </c>
      <c r="B253" s="1" t="s">
        <v>2525</v>
      </c>
      <c r="C253" s="1" t="s">
        <v>2526</v>
      </c>
      <c r="D253" s="1" t="s">
        <v>46</v>
      </c>
      <c r="F253" s="1" t="s">
        <v>2527</v>
      </c>
      <c r="G253" s="1" t="s">
        <v>2528</v>
      </c>
      <c r="H253" s="1" t="s">
        <v>2529</v>
      </c>
      <c r="I253" s="1" t="s">
        <v>577</v>
      </c>
      <c r="K253" s="1" t="s">
        <v>50</v>
      </c>
      <c r="L253" s="1" t="s">
        <v>2530</v>
      </c>
      <c r="N253" s="2" t="s">
        <v>579</v>
      </c>
      <c r="P253" s="1" t="s">
        <v>2531</v>
      </c>
      <c r="Q253" s="1" t="s">
        <v>50</v>
      </c>
      <c r="R253" s="1" t="s">
        <v>50</v>
      </c>
      <c r="S253" s="1" t="s">
        <v>50</v>
      </c>
      <c r="T253" s="1" t="s">
        <v>50</v>
      </c>
      <c r="U253" s="1" t="s">
        <v>50</v>
      </c>
      <c r="V253" s="2" t="s">
        <v>50</v>
      </c>
      <c r="W253" s="2" t="s">
        <v>50</v>
      </c>
      <c r="X253" s="1" t="s">
        <v>50</v>
      </c>
      <c r="Y253" s="1" t="s">
        <v>50</v>
      </c>
      <c r="Z253" s="1" t="s">
        <v>755</v>
      </c>
      <c r="AA253" s="1" t="s">
        <v>476</v>
      </c>
      <c r="AF253" s="1" t="s">
        <v>2532</v>
      </c>
      <c r="AJ253" s="1">
        <v>28</v>
      </c>
      <c r="AK253" s="1" t="s">
        <v>73</v>
      </c>
      <c r="AL253" s="1" t="s">
        <v>905</v>
      </c>
      <c r="AM253" s="1" t="s">
        <v>2533</v>
      </c>
    </row>
    <row r="254" spans="1:39" x14ac:dyDescent="0.25">
      <c r="A254" s="1" t="s">
        <v>43</v>
      </c>
      <c r="B254" s="1" t="s">
        <v>2534</v>
      </c>
      <c r="C254" s="1" t="s">
        <v>2535</v>
      </c>
      <c r="D254" s="1" t="s">
        <v>46</v>
      </c>
      <c r="F254" s="1" t="s">
        <v>2536</v>
      </c>
      <c r="G254" s="1" t="s">
        <v>2443</v>
      </c>
      <c r="H254" s="1" t="s">
        <v>2443</v>
      </c>
      <c r="I254" s="1" t="s">
        <v>2537</v>
      </c>
      <c r="K254" s="1" t="s">
        <v>50</v>
      </c>
      <c r="L254" s="1" t="s">
        <v>2538</v>
      </c>
      <c r="N254" s="2" t="s">
        <v>122</v>
      </c>
      <c r="P254" s="1" t="s">
        <v>2539</v>
      </c>
      <c r="Q254" s="1" t="s">
        <v>50</v>
      </c>
      <c r="R254" s="1" t="s">
        <v>50</v>
      </c>
      <c r="S254" s="1" t="s">
        <v>50</v>
      </c>
      <c r="T254" s="1" t="s">
        <v>53</v>
      </c>
      <c r="U254" s="1" t="s">
        <v>50</v>
      </c>
      <c r="V254" s="2" t="s">
        <v>50</v>
      </c>
      <c r="W254" s="2" t="s">
        <v>50</v>
      </c>
      <c r="X254" s="1" t="s">
        <v>50</v>
      </c>
      <c r="Y254" s="1" t="s">
        <v>50</v>
      </c>
      <c r="Z254" s="1" t="s">
        <v>2540</v>
      </c>
      <c r="AA254" s="1" t="s">
        <v>905</v>
      </c>
      <c r="AD254" s="2" t="s">
        <v>112</v>
      </c>
      <c r="AF254" s="1" t="s">
        <v>113</v>
      </c>
      <c r="AJ254" s="1">
        <v>12</v>
      </c>
      <c r="AK254" s="1" t="s">
        <v>2541</v>
      </c>
      <c r="AL254" s="1" t="s">
        <v>905</v>
      </c>
      <c r="AM254" s="1" t="s">
        <v>2542</v>
      </c>
    </row>
    <row r="255" spans="1:39" x14ac:dyDescent="0.25">
      <c r="A255" s="1" t="s">
        <v>43</v>
      </c>
      <c r="B255" s="1" t="s">
        <v>2543</v>
      </c>
      <c r="C255" s="1" t="s">
        <v>2544</v>
      </c>
      <c r="D255" s="1" t="s">
        <v>46</v>
      </c>
      <c r="F255" s="1" t="s">
        <v>2527</v>
      </c>
      <c r="G255" s="1" t="s">
        <v>2528</v>
      </c>
      <c r="H255" s="1" t="s">
        <v>2529</v>
      </c>
      <c r="I255" s="1" t="s">
        <v>577</v>
      </c>
      <c r="K255" s="1" t="s">
        <v>50</v>
      </c>
      <c r="L255" s="1" t="s">
        <v>2530</v>
      </c>
      <c r="N255" s="2" t="s">
        <v>579</v>
      </c>
      <c r="P255" s="1" t="s">
        <v>2531</v>
      </c>
      <c r="Q255" s="1" t="s">
        <v>50</v>
      </c>
      <c r="R255" s="1" t="s">
        <v>50</v>
      </c>
      <c r="S255" s="1" t="s">
        <v>50</v>
      </c>
      <c r="T255" s="1" t="s">
        <v>50</v>
      </c>
      <c r="U255" s="1" t="s">
        <v>50</v>
      </c>
      <c r="V255" s="2" t="s">
        <v>50</v>
      </c>
      <c r="W255" s="2" t="s">
        <v>50</v>
      </c>
      <c r="X255" s="1" t="s">
        <v>50</v>
      </c>
      <c r="Y255" s="1" t="s">
        <v>50</v>
      </c>
      <c r="Z255" s="1" t="s">
        <v>755</v>
      </c>
      <c r="AA255" s="1" t="s">
        <v>476</v>
      </c>
      <c r="AF255" s="1" t="s">
        <v>2545</v>
      </c>
      <c r="AJ255" s="1">
        <v>30</v>
      </c>
      <c r="AK255" s="1" t="s">
        <v>2546</v>
      </c>
      <c r="AL255" s="1" t="s">
        <v>905</v>
      </c>
      <c r="AM255" s="1" t="s">
        <v>2547</v>
      </c>
    </row>
    <row r="256" spans="1:39" x14ac:dyDescent="0.25">
      <c r="A256" s="1" t="s">
        <v>43</v>
      </c>
      <c r="B256" s="1" t="s">
        <v>2548</v>
      </c>
      <c r="C256" s="1" t="s">
        <v>2549</v>
      </c>
      <c r="D256" s="1" t="s">
        <v>46</v>
      </c>
      <c r="F256" s="1" t="s">
        <v>2527</v>
      </c>
      <c r="G256" s="1" t="s">
        <v>2550</v>
      </c>
      <c r="H256" s="1" t="s">
        <v>2550</v>
      </c>
      <c r="I256" s="1" t="s">
        <v>577</v>
      </c>
      <c r="K256" s="1" t="s">
        <v>50</v>
      </c>
      <c r="L256" s="1" t="s">
        <v>2530</v>
      </c>
      <c r="N256" s="2" t="s">
        <v>2551</v>
      </c>
      <c r="P256" s="1" t="s">
        <v>2531</v>
      </c>
      <c r="Q256" s="1" t="s">
        <v>50</v>
      </c>
      <c r="R256" s="1" t="s">
        <v>50</v>
      </c>
      <c r="S256" s="1" t="s">
        <v>50</v>
      </c>
      <c r="T256" s="1" t="s">
        <v>50</v>
      </c>
      <c r="U256" s="1" t="s">
        <v>50</v>
      </c>
      <c r="V256" s="2" t="s">
        <v>50</v>
      </c>
      <c r="W256" s="2" t="s">
        <v>50</v>
      </c>
      <c r="X256" s="1" t="s">
        <v>50</v>
      </c>
      <c r="Y256" s="1" t="s">
        <v>50</v>
      </c>
      <c r="Z256" s="1" t="s">
        <v>755</v>
      </c>
      <c r="AA256" s="1" t="s">
        <v>476</v>
      </c>
      <c r="AF256" s="1" t="s">
        <v>2545</v>
      </c>
      <c r="AJ256" s="1">
        <v>28</v>
      </c>
      <c r="AK256" s="1" t="s">
        <v>2552</v>
      </c>
      <c r="AL256" s="1" t="s">
        <v>905</v>
      </c>
      <c r="AM256" s="1" t="s">
        <v>2553</v>
      </c>
    </row>
    <row r="257" spans="1:39" x14ac:dyDescent="0.25">
      <c r="A257" s="1" t="s">
        <v>43</v>
      </c>
      <c r="B257" s="1" t="s">
        <v>2554</v>
      </c>
      <c r="C257" s="1" t="s">
        <v>2555</v>
      </c>
      <c r="D257" s="1" t="s">
        <v>46</v>
      </c>
      <c r="F257" s="1" t="s">
        <v>2556</v>
      </c>
      <c r="G257" s="1" t="s">
        <v>2557</v>
      </c>
      <c r="H257" s="1" t="s">
        <v>2558</v>
      </c>
      <c r="I257" s="1" t="s">
        <v>1357</v>
      </c>
      <c r="K257" s="1" t="s">
        <v>50</v>
      </c>
      <c r="L257" s="1" t="s">
        <v>2559</v>
      </c>
      <c r="N257" s="2" t="s">
        <v>2560</v>
      </c>
      <c r="P257" s="1" t="s">
        <v>2561</v>
      </c>
      <c r="Q257" s="1" t="s">
        <v>50</v>
      </c>
      <c r="R257" s="1" t="s">
        <v>53</v>
      </c>
      <c r="S257" s="1" t="s">
        <v>50</v>
      </c>
      <c r="T257" s="1" t="s">
        <v>50</v>
      </c>
      <c r="U257" s="1" t="s">
        <v>50</v>
      </c>
      <c r="V257" s="2" t="s">
        <v>50</v>
      </c>
      <c r="W257" s="2" t="s">
        <v>50</v>
      </c>
      <c r="X257" s="1" t="s">
        <v>50</v>
      </c>
      <c r="Y257" s="1" t="s">
        <v>50</v>
      </c>
      <c r="Z257" s="1" t="s">
        <v>1259</v>
      </c>
      <c r="AA257" s="1" t="s">
        <v>476</v>
      </c>
      <c r="AD257" s="2" t="s">
        <v>783</v>
      </c>
      <c r="AF257" s="1" t="s">
        <v>1308</v>
      </c>
      <c r="AJ257" s="1">
        <v>6</v>
      </c>
      <c r="AK257" s="1" t="s">
        <v>2562</v>
      </c>
      <c r="AL257" s="1" t="s">
        <v>905</v>
      </c>
      <c r="AM257" s="1" t="s">
        <v>2563</v>
      </c>
    </row>
    <row r="258" spans="1:39" x14ac:dyDescent="0.25">
      <c r="A258" s="1" t="s">
        <v>43</v>
      </c>
      <c r="B258" s="1" t="s">
        <v>2564</v>
      </c>
      <c r="C258" s="1" t="s">
        <v>2565</v>
      </c>
      <c r="D258" s="1" t="s">
        <v>46</v>
      </c>
      <c r="F258" s="1" t="s">
        <v>2566</v>
      </c>
      <c r="G258" s="1" t="s">
        <v>410</v>
      </c>
      <c r="H258" s="1" t="s">
        <v>410</v>
      </c>
      <c r="I258" s="1" t="s">
        <v>411</v>
      </c>
      <c r="K258" s="1" t="s">
        <v>50</v>
      </c>
      <c r="L258" s="1" t="s">
        <v>412</v>
      </c>
      <c r="N258" s="2" t="s">
        <v>207</v>
      </c>
      <c r="P258" s="1" t="s">
        <v>2567</v>
      </c>
      <c r="Q258" s="1" t="s">
        <v>50</v>
      </c>
      <c r="R258" s="1" t="s">
        <v>50</v>
      </c>
      <c r="S258" s="1" t="s">
        <v>50</v>
      </c>
      <c r="T258" s="1" t="s">
        <v>53</v>
      </c>
      <c r="U258" s="1" t="s">
        <v>50</v>
      </c>
      <c r="V258" s="2" t="s">
        <v>50</v>
      </c>
      <c r="W258" s="2" t="s">
        <v>50</v>
      </c>
      <c r="X258" s="1" t="s">
        <v>50</v>
      </c>
      <c r="Y258" s="1" t="s">
        <v>50</v>
      </c>
      <c r="Z258" s="1" t="s">
        <v>1702</v>
      </c>
      <c r="AA258" s="1" t="s">
        <v>476</v>
      </c>
      <c r="AD258" s="2" t="s">
        <v>894</v>
      </c>
      <c r="AF258" s="1" t="s">
        <v>895</v>
      </c>
      <c r="AJ258" s="1">
        <v>7</v>
      </c>
      <c r="AK258" s="1" t="s">
        <v>2568</v>
      </c>
      <c r="AL258" s="1" t="s">
        <v>905</v>
      </c>
      <c r="AM258" s="1" t="s">
        <v>2569</v>
      </c>
    </row>
    <row r="259" spans="1:39" x14ac:dyDescent="0.25">
      <c r="A259" s="1" t="s">
        <v>43</v>
      </c>
      <c r="B259" s="1" t="s">
        <v>2570</v>
      </c>
      <c r="C259" s="1" t="s">
        <v>2571</v>
      </c>
      <c r="D259" s="1" t="s">
        <v>46</v>
      </c>
      <c r="F259" s="1" t="s">
        <v>2572</v>
      </c>
      <c r="G259" s="1" t="s">
        <v>2573</v>
      </c>
      <c r="H259" s="1" t="s">
        <v>2574</v>
      </c>
      <c r="I259" s="1" t="s">
        <v>2462</v>
      </c>
      <c r="K259" s="1" t="s">
        <v>50</v>
      </c>
      <c r="L259" s="1" t="s">
        <v>2575</v>
      </c>
      <c r="N259" s="2" t="s">
        <v>708</v>
      </c>
      <c r="P259" s="1" t="s">
        <v>2576</v>
      </c>
      <c r="Q259" s="1" t="s">
        <v>50</v>
      </c>
      <c r="R259" s="1" t="s">
        <v>50</v>
      </c>
      <c r="S259" s="1" t="s">
        <v>50</v>
      </c>
      <c r="T259" s="1" t="s">
        <v>50</v>
      </c>
      <c r="U259" s="1" t="s">
        <v>50</v>
      </c>
      <c r="V259" s="2" t="s">
        <v>50</v>
      </c>
      <c r="W259" s="2" t="s">
        <v>50</v>
      </c>
      <c r="X259" s="1" t="s">
        <v>50</v>
      </c>
      <c r="Y259" s="1" t="s">
        <v>50</v>
      </c>
      <c r="Z259" s="1" t="s">
        <v>755</v>
      </c>
      <c r="AA259" s="1" t="s">
        <v>542</v>
      </c>
      <c r="AF259" s="1" t="s">
        <v>2577</v>
      </c>
      <c r="AJ259" s="1">
        <v>19</v>
      </c>
      <c r="AK259" s="1" t="s">
        <v>620</v>
      </c>
      <c r="AL259" s="1" t="s">
        <v>905</v>
      </c>
      <c r="AM259" s="1" t="s">
        <v>2578</v>
      </c>
    </row>
    <row r="260" spans="1:39" x14ac:dyDescent="0.25">
      <c r="A260" s="1" t="s">
        <v>43</v>
      </c>
      <c r="B260" s="1" t="s">
        <v>2579</v>
      </c>
      <c r="C260" s="1" t="s">
        <v>2580</v>
      </c>
      <c r="D260" s="1" t="s">
        <v>46</v>
      </c>
      <c r="F260" s="1" t="s">
        <v>2581</v>
      </c>
      <c r="G260" s="1" t="s">
        <v>1344</v>
      </c>
      <c r="H260" s="1" t="s">
        <v>1434</v>
      </c>
      <c r="I260" s="1" t="s">
        <v>1435</v>
      </c>
      <c r="K260" s="1" t="s">
        <v>50</v>
      </c>
      <c r="L260" s="1" t="s">
        <v>1346</v>
      </c>
      <c r="N260" s="2" t="s">
        <v>1436</v>
      </c>
      <c r="P260" s="1" t="s">
        <v>2582</v>
      </c>
      <c r="Q260" s="1" t="s">
        <v>50</v>
      </c>
      <c r="R260" s="1" t="s">
        <v>53</v>
      </c>
      <c r="S260" s="1" t="s">
        <v>50</v>
      </c>
      <c r="T260" s="1" t="s">
        <v>50</v>
      </c>
      <c r="U260" s="1" t="s">
        <v>50</v>
      </c>
      <c r="V260" s="2" t="s">
        <v>50</v>
      </c>
      <c r="W260" s="2" t="s">
        <v>53</v>
      </c>
      <c r="X260" s="1" t="s">
        <v>50</v>
      </c>
      <c r="Y260" s="1" t="s">
        <v>50</v>
      </c>
      <c r="Z260" s="1" t="s">
        <v>505</v>
      </c>
      <c r="AA260" s="1" t="s">
        <v>476</v>
      </c>
      <c r="AD260" s="2" t="s">
        <v>2583</v>
      </c>
      <c r="AF260" s="1" t="s">
        <v>954</v>
      </c>
      <c r="AJ260" s="1">
        <v>3</v>
      </c>
      <c r="AK260" s="1" t="s">
        <v>2584</v>
      </c>
      <c r="AL260" s="1" t="s">
        <v>476</v>
      </c>
      <c r="AM260" s="1" t="s">
        <v>2585</v>
      </c>
    </row>
    <row r="261" spans="1:39" x14ac:dyDescent="0.25">
      <c r="A261" s="1" t="s">
        <v>43</v>
      </c>
      <c r="B261" s="1" t="s">
        <v>2586</v>
      </c>
      <c r="C261" s="1" t="s">
        <v>2587</v>
      </c>
      <c r="D261" s="1" t="s">
        <v>46</v>
      </c>
      <c r="F261" s="1" t="s">
        <v>2588</v>
      </c>
      <c r="G261" s="1" t="s">
        <v>2589</v>
      </c>
      <c r="H261" s="1" t="s">
        <v>2589</v>
      </c>
      <c r="I261" s="1" t="s">
        <v>2590</v>
      </c>
      <c r="K261" s="1" t="s">
        <v>50</v>
      </c>
      <c r="L261" s="1" t="s">
        <v>2591</v>
      </c>
      <c r="N261" s="2" t="s">
        <v>2310</v>
      </c>
      <c r="P261" s="1" t="s">
        <v>2592</v>
      </c>
      <c r="Q261" s="1" t="s">
        <v>50</v>
      </c>
      <c r="R261" s="1" t="s">
        <v>53</v>
      </c>
      <c r="S261" s="1" t="s">
        <v>50</v>
      </c>
      <c r="T261" s="1" t="s">
        <v>50</v>
      </c>
      <c r="U261" s="1" t="s">
        <v>50</v>
      </c>
      <c r="V261" s="2" t="s">
        <v>50</v>
      </c>
      <c r="W261" s="2" t="s">
        <v>50</v>
      </c>
      <c r="X261" s="1" t="s">
        <v>50</v>
      </c>
      <c r="Y261" s="1" t="s">
        <v>50</v>
      </c>
      <c r="Z261" s="1" t="s">
        <v>755</v>
      </c>
      <c r="AA261" s="1" t="s">
        <v>542</v>
      </c>
      <c r="AD261" s="2" t="s">
        <v>2593</v>
      </c>
      <c r="AF261" s="1" t="s">
        <v>2594</v>
      </c>
      <c r="AJ261" s="1">
        <v>57</v>
      </c>
      <c r="AK261" s="1" t="s">
        <v>2595</v>
      </c>
      <c r="AL261" s="1" t="s">
        <v>476</v>
      </c>
      <c r="AM261" s="1" t="s">
        <v>2596</v>
      </c>
    </row>
    <row r="262" spans="1:39" x14ac:dyDescent="0.25">
      <c r="A262" s="1" t="s">
        <v>43</v>
      </c>
      <c r="B262" s="1" t="s">
        <v>2597</v>
      </c>
      <c r="C262" s="1" t="s">
        <v>2598</v>
      </c>
      <c r="D262" s="1" t="s">
        <v>46</v>
      </c>
      <c r="F262" s="1" t="s">
        <v>2599</v>
      </c>
      <c r="G262" s="1" t="s">
        <v>563</v>
      </c>
      <c r="H262" s="1" t="s">
        <v>2600</v>
      </c>
      <c r="I262" s="1" t="s">
        <v>564</v>
      </c>
      <c r="K262" s="1" t="s">
        <v>50</v>
      </c>
      <c r="L262" s="1" t="s">
        <v>565</v>
      </c>
      <c r="N262" s="2" t="s">
        <v>122</v>
      </c>
      <c r="P262" s="1" t="s">
        <v>2601</v>
      </c>
      <c r="Q262" s="1" t="s">
        <v>50</v>
      </c>
      <c r="R262" s="1" t="s">
        <v>50</v>
      </c>
      <c r="S262" s="1" t="s">
        <v>50</v>
      </c>
      <c r="T262" s="1" t="s">
        <v>50</v>
      </c>
      <c r="U262" s="1" t="s">
        <v>50</v>
      </c>
      <c r="V262" s="2" t="s">
        <v>50</v>
      </c>
      <c r="W262" s="2" t="s">
        <v>53</v>
      </c>
      <c r="X262" s="1" t="s">
        <v>50</v>
      </c>
      <c r="Y262" s="1" t="s">
        <v>50</v>
      </c>
      <c r="Z262" s="1" t="s">
        <v>124</v>
      </c>
      <c r="AA262" s="1" t="s">
        <v>542</v>
      </c>
      <c r="AD262" s="2" t="s">
        <v>1883</v>
      </c>
      <c r="AF262" s="1" t="s">
        <v>828</v>
      </c>
      <c r="AJ262" s="1">
        <v>3</v>
      </c>
      <c r="AK262" s="1" t="s">
        <v>2010</v>
      </c>
      <c r="AL262" s="1" t="s">
        <v>476</v>
      </c>
      <c r="AM262" s="1" t="s">
        <v>2602</v>
      </c>
    </row>
    <row r="263" spans="1:39" x14ac:dyDescent="0.25">
      <c r="A263" s="1" t="s">
        <v>43</v>
      </c>
      <c r="B263" s="1" t="s">
        <v>2603</v>
      </c>
      <c r="C263" s="1" t="s">
        <v>2604</v>
      </c>
      <c r="D263" s="1" t="s">
        <v>46</v>
      </c>
      <c r="F263" s="1" t="s">
        <v>2605</v>
      </c>
      <c r="G263" s="1" t="s">
        <v>2606</v>
      </c>
      <c r="H263" s="1" t="s">
        <v>2606</v>
      </c>
      <c r="I263" s="1" t="s">
        <v>446</v>
      </c>
      <c r="K263" s="1" t="s">
        <v>50</v>
      </c>
      <c r="L263" s="1" t="s">
        <v>2607</v>
      </c>
      <c r="N263" s="2" t="s">
        <v>2608</v>
      </c>
      <c r="P263" s="1" t="s">
        <v>2609</v>
      </c>
      <c r="Q263" s="1" t="s">
        <v>50</v>
      </c>
      <c r="R263" s="1" t="s">
        <v>53</v>
      </c>
      <c r="S263" s="1" t="s">
        <v>50</v>
      </c>
      <c r="T263" s="1" t="s">
        <v>50</v>
      </c>
      <c r="U263" s="1" t="s">
        <v>50</v>
      </c>
      <c r="V263" s="2" t="s">
        <v>50</v>
      </c>
      <c r="W263" s="2" t="s">
        <v>50</v>
      </c>
      <c r="X263" s="1" t="s">
        <v>50</v>
      </c>
      <c r="Y263" s="1" t="s">
        <v>50</v>
      </c>
      <c r="Z263" s="1" t="s">
        <v>755</v>
      </c>
      <c r="AA263" s="1" t="s">
        <v>402</v>
      </c>
      <c r="AF263" s="1" t="s">
        <v>113</v>
      </c>
      <c r="AJ263" s="1">
        <v>14</v>
      </c>
      <c r="AK263" s="1" t="s">
        <v>2610</v>
      </c>
      <c r="AL263" s="1" t="s">
        <v>476</v>
      </c>
      <c r="AM263" s="1" t="s">
        <v>2611</v>
      </c>
    </row>
    <row r="264" spans="1:39" x14ac:dyDescent="0.25">
      <c r="A264" s="1" t="s">
        <v>43</v>
      </c>
      <c r="B264" s="1" t="s">
        <v>2612</v>
      </c>
      <c r="C264" s="1" t="s">
        <v>2613</v>
      </c>
      <c r="D264" s="1" t="s">
        <v>46</v>
      </c>
      <c r="F264" s="1" t="s">
        <v>2614</v>
      </c>
      <c r="G264" s="1" t="s">
        <v>2615</v>
      </c>
      <c r="H264" s="1" t="s">
        <v>2615</v>
      </c>
      <c r="I264" s="1" t="s">
        <v>2616</v>
      </c>
      <c r="K264" s="1" t="s">
        <v>50</v>
      </c>
      <c r="L264" s="1" t="s">
        <v>2617</v>
      </c>
      <c r="N264" s="2" t="s">
        <v>68</v>
      </c>
      <c r="P264" s="1" t="s">
        <v>2618</v>
      </c>
      <c r="Q264" s="1" t="s">
        <v>50</v>
      </c>
      <c r="R264" s="1" t="s">
        <v>50</v>
      </c>
      <c r="S264" s="1" t="s">
        <v>50</v>
      </c>
      <c r="T264" s="1" t="s">
        <v>50</v>
      </c>
      <c r="U264" s="1" t="s">
        <v>50</v>
      </c>
      <c r="V264" s="2" t="s">
        <v>50</v>
      </c>
      <c r="W264" s="2" t="s">
        <v>50</v>
      </c>
      <c r="X264" s="1" t="s">
        <v>50</v>
      </c>
      <c r="Y264" s="1" t="s">
        <v>50</v>
      </c>
      <c r="Z264" s="1" t="s">
        <v>2619</v>
      </c>
      <c r="AA264" s="1" t="s">
        <v>2620</v>
      </c>
      <c r="AD264" s="2" t="s">
        <v>2621</v>
      </c>
      <c r="AF264" s="1" t="s">
        <v>2622</v>
      </c>
      <c r="AJ264" s="1">
        <v>33</v>
      </c>
      <c r="AK264" s="1" t="s">
        <v>2623</v>
      </c>
      <c r="AL264" s="1" t="s">
        <v>476</v>
      </c>
      <c r="AM264" s="1" t="s">
        <v>2624</v>
      </c>
    </row>
    <row r="265" spans="1:39" x14ac:dyDescent="0.25">
      <c r="A265" s="1" t="s">
        <v>43</v>
      </c>
      <c r="B265" s="1" t="s">
        <v>2625</v>
      </c>
      <c r="C265" s="1" t="s">
        <v>2626</v>
      </c>
      <c r="D265" s="1" t="s">
        <v>46</v>
      </c>
      <c r="F265" s="1" t="s">
        <v>2627</v>
      </c>
      <c r="G265" s="1" t="s">
        <v>2628</v>
      </c>
      <c r="H265" s="1" t="s">
        <v>2629</v>
      </c>
      <c r="I265" s="1" t="s">
        <v>2630</v>
      </c>
      <c r="K265" s="1" t="s">
        <v>50</v>
      </c>
      <c r="L265" s="1" t="s">
        <v>2631</v>
      </c>
      <c r="N265" s="2" t="s">
        <v>684</v>
      </c>
      <c r="P265" s="1" t="s">
        <v>2632</v>
      </c>
      <c r="Q265" s="1" t="s">
        <v>50</v>
      </c>
      <c r="R265" s="1" t="s">
        <v>53</v>
      </c>
      <c r="S265" s="1" t="s">
        <v>50</v>
      </c>
      <c r="T265" s="1" t="s">
        <v>50</v>
      </c>
      <c r="U265" s="1" t="s">
        <v>50</v>
      </c>
      <c r="V265" s="2" t="s">
        <v>50</v>
      </c>
      <c r="W265" s="2" t="s">
        <v>50</v>
      </c>
      <c r="X265" s="1" t="s">
        <v>50</v>
      </c>
      <c r="Y265" s="1" t="s">
        <v>50</v>
      </c>
      <c r="Z265" s="1" t="s">
        <v>1062</v>
      </c>
      <c r="AA265" s="1" t="s">
        <v>2633</v>
      </c>
      <c r="AD265" s="2" t="s">
        <v>2634</v>
      </c>
      <c r="AF265" s="1" t="s">
        <v>2635</v>
      </c>
      <c r="AJ265" s="1">
        <v>4</v>
      </c>
      <c r="AK265" s="1" t="s">
        <v>1370</v>
      </c>
      <c r="AL265" s="1" t="s">
        <v>476</v>
      </c>
      <c r="AM265" s="1" t="s">
        <v>2636</v>
      </c>
    </row>
    <row r="266" spans="1:39" x14ac:dyDescent="0.25">
      <c r="A266" s="1" t="s">
        <v>43</v>
      </c>
      <c r="B266" s="1" t="s">
        <v>2637</v>
      </c>
      <c r="C266" s="1" t="s">
        <v>2638</v>
      </c>
      <c r="D266" s="1" t="s">
        <v>46</v>
      </c>
      <c r="F266" s="1" t="s">
        <v>2639</v>
      </c>
      <c r="G266" s="1" t="s">
        <v>2640</v>
      </c>
      <c r="H266" s="1" t="s">
        <v>2640</v>
      </c>
      <c r="I266" s="1" t="s">
        <v>2641</v>
      </c>
      <c r="K266" s="1" t="s">
        <v>50</v>
      </c>
      <c r="L266" s="1" t="s">
        <v>2642</v>
      </c>
      <c r="N266" s="2" t="s">
        <v>360</v>
      </c>
      <c r="P266" s="1" t="s">
        <v>2643</v>
      </c>
      <c r="Q266" s="1" t="s">
        <v>50</v>
      </c>
      <c r="R266" s="1" t="s">
        <v>50</v>
      </c>
      <c r="S266" s="1" t="s">
        <v>50</v>
      </c>
      <c r="T266" s="1" t="s">
        <v>50</v>
      </c>
      <c r="U266" s="1" t="s">
        <v>50</v>
      </c>
      <c r="V266" s="2" t="s">
        <v>50</v>
      </c>
      <c r="W266" s="2" t="s">
        <v>50</v>
      </c>
      <c r="X266" s="1" t="s">
        <v>50</v>
      </c>
      <c r="Y266" s="1" t="s">
        <v>50</v>
      </c>
      <c r="Z266" s="1" t="s">
        <v>54</v>
      </c>
      <c r="AA266" s="1" t="s">
        <v>2644</v>
      </c>
      <c r="AD266" s="2" t="s">
        <v>827</v>
      </c>
      <c r="AF266" s="1" t="s">
        <v>2645</v>
      </c>
      <c r="AJ266" s="1">
        <v>1</v>
      </c>
      <c r="AK266" s="1" t="s">
        <v>828</v>
      </c>
      <c r="AL266" s="1" t="s">
        <v>476</v>
      </c>
      <c r="AM266" s="1" t="s">
        <v>2646</v>
      </c>
    </row>
    <row r="267" spans="1:39" x14ac:dyDescent="0.25">
      <c r="A267" s="1" t="s">
        <v>43</v>
      </c>
      <c r="B267" s="1" t="s">
        <v>2647</v>
      </c>
      <c r="C267" s="1" t="s">
        <v>2648</v>
      </c>
      <c r="D267" s="1" t="s">
        <v>776</v>
      </c>
      <c r="F267" s="1" t="s">
        <v>2649</v>
      </c>
      <c r="G267" s="1" t="s">
        <v>2650</v>
      </c>
      <c r="H267" s="1" t="s">
        <v>2650</v>
      </c>
      <c r="I267" s="1" t="s">
        <v>205</v>
      </c>
      <c r="K267" s="1" t="s">
        <v>50</v>
      </c>
      <c r="L267" s="1" t="s">
        <v>2651</v>
      </c>
      <c r="N267" s="2" t="s">
        <v>2652</v>
      </c>
      <c r="P267" s="1" t="s">
        <v>2653</v>
      </c>
      <c r="Q267" s="1" t="s">
        <v>50</v>
      </c>
      <c r="R267" s="1" t="s">
        <v>50</v>
      </c>
      <c r="S267" s="1" t="s">
        <v>50</v>
      </c>
      <c r="T267" s="1" t="s">
        <v>50</v>
      </c>
      <c r="U267" s="1" t="s">
        <v>50</v>
      </c>
      <c r="V267" s="2" t="s">
        <v>50</v>
      </c>
      <c r="W267" s="2" t="s">
        <v>50</v>
      </c>
      <c r="X267" s="1" t="s">
        <v>50</v>
      </c>
      <c r="Y267" s="1" t="s">
        <v>50</v>
      </c>
      <c r="Z267" s="1" t="s">
        <v>1702</v>
      </c>
      <c r="AA267" s="1" t="s">
        <v>2654</v>
      </c>
      <c r="AD267" s="2" t="s">
        <v>2655</v>
      </c>
      <c r="AF267" s="1" t="s">
        <v>2656</v>
      </c>
      <c r="AH267" s="1" t="s">
        <v>138</v>
      </c>
      <c r="AJ267" s="1">
        <v>21</v>
      </c>
      <c r="AK267" s="1" t="s">
        <v>2657</v>
      </c>
      <c r="AL267" s="1" t="s">
        <v>476</v>
      </c>
      <c r="AM267" s="1" t="s">
        <v>2658</v>
      </c>
    </row>
    <row r="268" spans="1:39" x14ac:dyDescent="0.25">
      <c r="A268" s="1" t="s">
        <v>43</v>
      </c>
      <c r="B268" s="1" t="s">
        <v>2659</v>
      </c>
      <c r="C268" s="1" t="s">
        <v>2660</v>
      </c>
      <c r="D268" s="1" t="s">
        <v>46</v>
      </c>
      <c r="F268" s="1" t="s">
        <v>2661</v>
      </c>
      <c r="G268" s="1" t="s">
        <v>1948</v>
      </c>
      <c r="H268" s="1" t="s">
        <v>1948</v>
      </c>
      <c r="I268" s="1" t="s">
        <v>2662</v>
      </c>
      <c r="K268" s="1" t="s">
        <v>50</v>
      </c>
      <c r="L268" s="1" t="s">
        <v>1950</v>
      </c>
      <c r="N268" s="2" t="s">
        <v>298</v>
      </c>
      <c r="P268" s="1" t="s">
        <v>2663</v>
      </c>
      <c r="Q268" s="1" t="s">
        <v>50</v>
      </c>
      <c r="R268" s="1" t="s">
        <v>50</v>
      </c>
      <c r="S268" s="1" t="s">
        <v>50</v>
      </c>
      <c r="T268" s="1" t="s">
        <v>53</v>
      </c>
      <c r="U268" s="1" t="s">
        <v>50</v>
      </c>
      <c r="V268" s="2" t="s">
        <v>50</v>
      </c>
      <c r="W268" s="2" t="s">
        <v>50</v>
      </c>
      <c r="X268" s="1" t="s">
        <v>50</v>
      </c>
      <c r="Y268" s="1" t="s">
        <v>50</v>
      </c>
      <c r="Z268" s="1" t="s">
        <v>1298</v>
      </c>
      <c r="AA268" s="1" t="s">
        <v>2664</v>
      </c>
      <c r="AD268" s="2" t="s">
        <v>301</v>
      </c>
      <c r="AF268" s="1" t="s">
        <v>302</v>
      </c>
      <c r="AJ268" s="1">
        <v>20</v>
      </c>
      <c r="AK268" s="1" t="s">
        <v>2665</v>
      </c>
      <c r="AL268" s="1" t="s">
        <v>476</v>
      </c>
      <c r="AM268" s="1" t="s">
        <v>2666</v>
      </c>
    </row>
    <row r="269" spans="1:39" x14ac:dyDescent="0.25">
      <c r="A269" s="1" t="s">
        <v>43</v>
      </c>
      <c r="B269" s="1" t="s">
        <v>2667</v>
      </c>
      <c r="C269" s="1" t="s">
        <v>2668</v>
      </c>
      <c r="D269" s="1" t="s">
        <v>46</v>
      </c>
      <c r="F269" s="1" t="s">
        <v>2669</v>
      </c>
      <c r="G269" s="1" t="s">
        <v>2670</v>
      </c>
      <c r="H269" s="1" t="s">
        <v>2670</v>
      </c>
      <c r="I269" s="1" t="s">
        <v>2462</v>
      </c>
      <c r="K269" s="1" t="s">
        <v>50</v>
      </c>
      <c r="L269" s="1" t="s">
        <v>2575</v>
      </c>
      <c r="N269" s="2" t="s">
        <v>708</v>
      </c>
      <c r="P269" s="1" t="s">
        <v>2671</v>
      </c>
      <c r="Q269" s="1" t="s">
        <v>50</v>
      </c>
      <c r="R269" s="1" t="s">
        <v>50</v>
      </c>
      <c r="S269" s="1" t="s">
        <v>50</v>
      </c>
      <c r="T269" s="1" t="s">
        <v>50</v>
      </c>
      <c r="U269" s="1" t="s">
        <v>50</v>
      </c>
      <c r="V269" s="2" t="s">
        <v>50</v>
      </c>
      <c r="W269" s="2" t="s">
        <v>50</v>
      </c>
      <c r="X269" s="1" t="s">
        <v>50</v>
      </c>
      <c r="Y269" s="1" t="s">
        <v>50</v>
      </c>
      <c r="Z269" s="1" t="s">
        <v>755</v>
      </c>
      <c r="AA269" s="1" t="s">
        <v>2633</v>
      </c>
      <c r="AD269" s="2" t="s">
        <v>2672</v>
      </c>
      <c r="AF269" s="1" t="s">
        <v>2673</v>
      </c>
      <c r="AJ269" s="1">
        <v>20</v>
      </c>
      <c r="AK269" s="1" t="s">
        <v>2674</v>
      </c>
      <c r="AL269" s="1" t="s">
        <v>476</v>
      </c>
      <c r="AM269" s="1" t="s">
        <v>2675</v>
      </c>
    </row>
    <row r="270" spans="1:39" x14ac:dyDescent="0.25">
      <c r="A270" s="1" t="s">
        <v>43</v>
      </c>
      <c r="B270" s="1" t="s">
        <v>2676</v>
      </c>
      <c r="C270" s="1" t="s">
        <v>2677</v>
      </c>
      <c r="D270" s="1" t="s">
        <v>46</v>
      </c>
      <c r="F270" s="1" t="s">
        <v>2678</v>
      </c>
      <c r="G270" s="1" t="s">
        <v>2443</v>
      </c>
      <c r="H270" s="1" t="s">
        <v>2443</v>
      </c>
      <c r="I270" s="1" t="s">
        <v>2679</v>
      </c>
      <c r="K270" s="1" t="s">
        <v>50</v>
      </c>
      <c r="L270" s="1" t="s">
        <v>2680</v>
      </c>
      <c r="N270" s="2" t="s">
        <v>122</v>
      </c>
      <c r="P270" s="1" t="s">
        <v>2681</v>
      </c>
      <c r="Q270" s="1" t="s">
        <v>50</v>
      </c>
      <c r="R270" s="1" t="s">
        <v>53</v>
      </c>
      <c r="S270" s="1" t="s">
        <v>50</v>
      </c>
      <c r="T270" s="1" t="s">
        <v>53</v>
      </c>
      <c r="U270" s="1" t="s">
        <v>50</v>
      </c>
      <c r="V270" s="2" t="s">
        <v>50</v>
      </c>
      <c r="W270" s="2" t="s">
        <v>50</v>
      </c>
      <c r="X270" s="1" t="s">
        <v>50</v>
      </c>
      <c r="Y270" s="1" t="s">
        <v>50</v>
      </c>
      <c r="Z270" s="1" t="s">
        <v>2682</v>
      </c>
      <c r="AA270" s="1" t="s">
        <v>2683</v>
      </c>
      <c r="AD270" s="2" t="s">
        <v>1883</v>
      </c>
      <c r="AF270" s="1" t="s">
        <v>828</v>
      </c>
      <c r="AJ270" s="1">
        <v>2</v>
      </c>
      <c r="AK270" s="1" t="s">
        <v>2684</v>
      </c>
      <c r="AL270" s="1" t="s">
        <v>476</v>
      </c>
      <c r="AM270" s="1" t="s">
        <v>2685</v>
      </c>
    </row>
    <row r="271" spans="1:39" x14ac:dyDescent="0.25">
      <c r="A271" s="1" t="s">
        <v>43</v>
      </c>
      <c r="B271" s="1" t="s">
        <v>2686</v>
      </c>
      <c r="C271" s="1" t="s">
        <v>2687</v>
      </c>
      <c r="D271" s="1" t="s">
        <v>46</v>
      </c>
      <c r="F271" s="1" t="s">
        <v>2688</v>
      </c>
      <c r="G271" s="1" t="s">
        <v>2689</v>
      </c>
      <c r="H271" s="1" t="s">
        <v>2689</v>
      </c>
      <c r="I271" s="1" t="s">
        <v>2690</v>
      </c>
      <c r="K271" s="1" t="s">
        <v>50</v>
      </c>
      <c r="L271" s="1" t="s">
        <v>2691</v>
      </c>
      <c r="N271" s="2" t="s">
        <v>298</v>
      </c>
      <c r="P271" s="1" t="s">
        <v>2692</v>
      </c>
      <c r="Q271" s="1" t="s">
        <v>50</v>
      </c>
      <c r="R271" s="1" t="s">
        <v>53</v>
      </c>
      <c r="S271" s="1" t="s">
        <v>50</v>
      </c>
      <c r="T271" s="1" t="s">
        <v>50</v>
      </c>
      <c r="U271" s="1" t="s">
        <v>53</v>
      </c>
      <c r="V271" s="2" t="s">
        <v>50</v>
      </c>
      <c r="W271" s="2" t="s">
        <v>50</v>
      </c>
      <c r="X271" s="1" t="s">
        <v>50</v>
      </c>
      <c r="Y271" s="1" t="s">
        <v>50</v>
      </c>
      <c r="Z271" s="1" t="s">
        <v>2693</v>
      </c>
      <c r="AA271" s="1" t="s">
        <v>252</v>
      </c>
      <c r="AD271" s="2" t="s">
        <v>1984</v>
      </c>
      <c r="AF271" s="1" t="s">
        <v>772</v>
      </c>
      <c r="AJ271" s="1">
        <v>4</v>
      </c>
      <c r="AK271" s="1" t="s">
        <v>2694</v>
      </c>
      <c r="AL271" s="1" t="s">
        <v>476</v>
      </c>
      <c r="AM271" s="1" t="s">
        <v>2695</v>
      </c>
    </row>
    <row r="272" spans="1:39" x14ac:dyDescent="0.25">
      <c r="A272" s="1" t="s">
        <v>43</v>
      </c>
      <c r="B272" s="1" t="s">
        <v>2696</v>
      </c>
      <c r="C272" s="1" t="s">
        <v>2697</v>
      </c>
      <c r="D272" s="1" t="s">
        <v>46</v>
      </c>
      <c r="F272" s="1" t="s">
        <v>2698</v>
      </c>
      <c r="G272" s="1" t="s">
        <v>1175</v>
      </c>
      <c r="H272" s="1" t="s">
        <v>1175</v>
      </c>
      <c r="I272" s="1" t="s">
        <v>2699</v>
      </c>
      <c r="K272" s="1" t="s">
        <v>50</v>
      </c>
      <c r="L272" s="1" t="s">
        <v>1177</v>
      </c>
      <c r="N272" s="2" t="s">
        <v>298</v>
      </c>
      <c r="P272" s="1" t="s">
        <v>2700</v>
      </c>
      <c r="Q272" s="1" t="s">
        <v>50</v>
      </c>
      <c r="R272" s="1" t="s">
        <v>50</v>
      </c>
      <c r="S272" s="1" t="s">
        <v>50</v>
      </c>
      <c r="T272" s="1" t="s">
        <v>53</v>
      </c>
      <c r="U272" s="1" t="s">
        <v>50</v>
      </c>
      <c r="V272" s="2" t="s">
        <v>50</v>
      </c>
      <c r="W272" s="2" t="s">
        <v>50</v>
      </c>
      <c r="X272" s="1" t="s">
        <v>50</v>
      </c>
      <c r="Y272" s="1" t="s">
        <v>50</v>
      </c>
      <c r="Z272" s="1" t="s">
        <v>2701</v>
      </c>
      <c r="AA272" s="1" t="s">
        <v>710</v>
      </c>
      <c r="AD272" s="2" t="s">
        <v>1605</v>
      </c>
      <c r="AF272" s="1" t="s">
        <v>2000</v>
      </c>
      <c r="AJ272" s="1">
        <v>4</v>
      </c>
      <c r="AK272" s="1" t="s">
        <v>2702</v>
      </c>
      <c r="AL272" s="1" t="s">
        <v>476</v>
      </c>
      <c r="AM272" s="1" t="s">
        <v>2703</v>
      </c>
    </row>
    <row r="273" spans="1:39" x14ac:dyDescent="0.25">
      <c r="A273" s="1" t="s">
        <v>43</v>
      </c>
      <c r="B273" s="1" t="s">
        <v>2704</v>
      </c>
      <c r="C273" s="1" t="s">
        <v>2705</v>
      </c>
      <c r="D273" s="1" t="s">
        <v>46</v>
      </c>
      <c r="F273" s="1" t="s">
        <v>2706</v>
      </c>
      <c r="G273" s="1" t="s">
        <v>2707</v>
      </c>
      <c r="H273" s="1" t="s">
        <v>2708</v>
      </c>
      <c r="I273" s="1" t="s">
        <v>2709</v>
      </c>
      <c r="K273" s="1" t="s">
        <v>50</v>
      </c>
      <c r="L273" s="1" t="s">
        <v>2710</v>
      </c>
      <c r="N273" s="2" t="s">
        <v>660</v>
      </c>
      <c r="P273" s="1" t="s">
        <v>2711</v>
      </c>
      <c r="Q273" s="1" t="s">
        <v>50</v>
      </c>
      <c r="R273" s="1" t="s">
        <v>50</v>
      </c>
      <c r="S273" s="1" t="s">
        <v>50</v>
      </c>
      <c r="T273" s="1" t="s">
        <v>50</v>
      </c>
      <c r="U273" s="1" t="s">
        <v>50</v>
      </c>
      <c r="V273" s="2" t="s">
        <v>50</v>
      </c>
      <c r="W273" s="2" t="s">
        <v>50</v>
      </c>
      <c r="X273" s="1" t="s">
        <v>50</v>
      </c>
      <c r="Y273" s="1" t="s">
        <v>50</v>
      </c>
      <c r="Z273" s="1" t="s">
        <v>861</v>
      </c>
      <c r="AA273" s="1" t="s">
        <v>710</v>
      </c>
      <c r="AD273" s="2" t="s">
        <v>2712</v>
      </c>
      <c r="AF273" s="1" t="s">
        <v>2713</v>
      </c>
      <c r="AJ273" s="1">
        <v>50</v>
      </c>
      <c r="AK273" s="1" t="s">
        <v>2714</v>
      </c>
      <c r="AL273" s="1" t="s">
        <v>476</v>
      </c>
      <c r="AM273" s="1" t="s">
        <v>2715</v>
      </c>
    </row>
    <row r="274" spans="1:39" x14ac:dyDescent="0.25">
      <c r="A274" s="1" t="s">
        <v>43</v>
      </c>
      <c r="B274" s="1" t="s">
        <v>2716</v>
      </c>
      <c r="C274" s="1" t="s">
        <v>2717</v>
      </c>
      <c r="D274" s="1" t="s">
        <v>46</v>
      </c>
      <c r="F274" s="1" t="s">
        <v>2718</v>
      </c>
      <c r="G274" s="1" t="s">
        <v>2719</v>
      </c>
      <c r="H274" s="1" t="s">
        <v>2720</v>
      </c>
      <c r="I274" s="1" t="s">
        <v>2721</v>
      </c>
      <c r="K274" s="1" t="s">
        <v>50</v>
      </c>
      <c r="L274" s="1" t="s">
        <v>2722</v>
      </c>
      <c r="N274" s="2" t="s">
        <v>2310</v>
      </c>
      <c r="P274" s="1" t="s">
        <v>2723</v>
      </c>
      <c r="Q274" s="1" t="s">
        <v>50</v>
      </c>
      <c r="R274" s="1" t="s">
        <v>50</v>
      </c>
      <c r="S274" s="1" t="s">
        <v>50</v>
      </c>
      <c r="T274" s="1" t="s">
        <v>50</v>
      </c>
      <c r="U274" s="1" t="s">
        <v>50</v>
      </c>
      <c r="V274" s="2" t="s">
        <v>50</v>
      </c>
      <c r="W274" s="2" t="s">
        <v>53</v>
      </c>
      <c r="X274" s="1" t="s">
        <v>50</v>
      </c>
      <c r="Y274" s="1" t="s">
        <v>50</v>
      </c>
      <c r="Z274" s="1" t="s">
        <v>2724</v>
      </c>
      <c r="AA274" s="1" t="s">
        <v>2725</v>
      </c>
      <c r="AD274" s="2" t="s">
        <v>2726</v>
      </c>
      <c r="AF274" s="1" t="s">
        <v>2727</v>
      </c>
      <c r="AJ274" s="1">
        <v>5</v>
      </c>
      <c r="AK274" s="1" t="s">
        <v>2728</v>
      </c>
      <c r="AL274" s="1" t="s">
        <v>542</v>
      </c>
      <c r="AM274" s="1" t="s">
        <v>2729</v>
      </c>
    </row>
    <row r="275" spans="1:39" x14ac:dyDescent="0.25">
      <c r="A275" s="1" t="s">
        <v>43</v>
      </c>
      <c r="B275" s="1" t="s">
        <v>2730</v>
      </c>
      <c r="C275" s="1" t="s">
        <v>2731</v>
      </c>
      <c r="D275" s="1" t="s">
        <v>46</v>
      </c>
      <c r="F275" s="1" t="s">
        <v>2732</v>
      </c>
      <c r="G275" s="1" t="s">
        <v>2733</v>
      </c>
      <c r="H275" s="1" t="s">
        <v>2734</v>
      </c>
      <c r="I275" s="1" t="s">
        <v>2735</v>
      </c>
      <c r="K275" s="1" t="s">
        <v>50</v>
      </c>
      <c r="L275" s="1" t="s">
        <v>2736</v>
      </c>
      <c r="N275" s="2" t="s">
        <v>1551</v>
      </c>
      <c r="P275" s="1" t="s">
        <v>2737</v>
      </c>
      <c r="Q275" s="1" t="s">
        <v>50</v>
      </c>
      <c r="R275" s="1" t="s">
        <v>53</v>
      </c>
      <c r="S275" s="1" t="s">
        <v>50</v>
      </c>
      <c r="T275" s="1" t="s">
        <v>50</v>
      </c>
      <c r="U275" s="1" t="s">
        <v>50</v>
      </c>
      <c r="V275" s="2" t="s">
        <v>50</v>
      </c>
      <c r="W275" s="2" t="s">
        <v>50</v>
      </c>
      <c r="X275" s="1" t="s">
        <v>50</v>
      </c>
      <c r="Y275" s="1" t="s">
        <v>50</v>
      </c>
      <c r="Z275" s="1" t="s">
        <v>2738</v>
      </c>
      <c r="AA275" s="1" t="s">
        <v>2739</v>
      </c>
      <c r="AD275" s="2" t="s">
        <v>2740</v>
      </c>
      <c r="AF275" s="1" t="s">
        <v>2741</v>
      </c>
      <c r="AJ275" s="1">
        <v>2</v>
      </c>
      <c r="AK275" s="1" t="s">
        <v>2742</v>
      </c>
      <c r="AL275" s="1" t="s">
        <v>542</v>
      </c>
      <c r="AM275" s="1" t="s">
        <v>2743</v>
      </c>
    </row>
    <row r="276" spans="1:39" x14ac:dyDescent="0.25">
      <c r="A276" s="1" t="s">
        <v>43</v>
      </c>
      <c r="B276" s="1" t="s">
        <v>2744</v>
      </c>
      <c r="C276" s="1" t="s">
        <v>2745</v>
      </c>
      <c r="D276" s="1" t="s">
        <v>46</v>
      </c>
      <c r="F276" s="1" t="s">
        <v>2746</v>
      </c>
      <c r="G276" s="1" t="s">
        <v>1948</v>
      </c>
      <c r="H276" s="1" t="s">
        <v>1948</v>
      </c>
      <c r="I276" s="1" t="s">
        <v>2747</v>
      </c>
      <c r="K276" s="1" t="s">
        <v>50</v>
      </c>
      <c r="L276" s="1" t="s">
        <v>1950</v>
      </c>
      <c r="N276" s="2" t="s">
        <v>298</v>
      </c>
      <c r="P276" s="1" t="s">
        <v>2748</v>
      </c>
      <c r="Q276" s="1" t="s">
        <v>50</v>
      </c>
      <c r="R276" s="1" t="s">
        <v>50</v>
      </c>
      <c r="S276" s="1" t="s">
        <v>50</v>
      </c>
      <c r="T276" s="1" t="s">
        <v>53</v>
      </c>
      <c r="U276" s="1" t="s">
        <v>50</v>
      </c>
      <c r="V276" s="2" t="s">
        <v>50</v>
      </c>
      <c r="W276" s="2" t="s">
        <v>50</v>
      </c>
      <c r="X276" s="1" t="s">
        <v>50</v>
      </c>
      <c r="Y276" s="1" t="s">
        <v>50</v>
      </c>
      <c r="Z276" s="1" t="s">
        <v>1461</v>
      </c>
      <c r="AA276" s="1" t="s">
        <v>710</v>
      </c>
      <c r="AD276" s="2" t="s">
        <v>2749</v>
      </c>
      <c r="AF276" s="1" t="s">
        <v>1779</v>
      </c>
      <c r="AJ276" s="1">
        <v>25</v>
      </c>
      <c r="AK276" s="1" t="s">
        <v>2750</v>
      </c>
      <c r="AL276" s="1" t="s">
        <v>542</v>
      </c>
      <c r="AM276" s="1" t="s">
        <v>2751</v>
      </c>
    </row>
    <row r="277" spans="1:39" x14ac:dyDescent="0.25">
      <c r="A277" s="1" t="s">
        <v>43</v>
      </c>
      <c r="B277" s="1" t="s">
        <v>2752</v>
      </c>
      <c r="C277" s="1" t="s">
        <v>2753</v>
      </c>
      <c r="D277" s="1" t="s">
        <v>46</v>
      </c>
      <c r="F277" s="1" t="s">
        <v>2754</v>
      </c>
      <c r="G277" s="1" t="s">
        <v>2755</v>
      </c>
      <c r="H277" s="1" t="s">
        <v>2756</v>
      </c>
      <c r="I277" s="1" t="s">
        <v>2349</v>
      </c>
      <c r="K277" s="1" t="s">
        <v>50</v>
      </c>
      <c r="L277" s="1" t="s">
        <v>2757</v>
      </c>
      <c r="N277" s="2" t="s">
        <v>492</v>
      </c>
      <c r="P277" s="1" t="s">
        <v>2758</v>
      </c>
      <c r="Q277" s="1" t="s">
        <v>50</v>
      </c>
      <c r="R277" s="1" t="s">
        <v>50</v>
      </c>
      <c r="S277" s="1" t="s">
        <v>50</v>
      </c>
      <c r="T277" s="1" t="s">
        <v>50</v>
      </c>
      <c r="U277" s="1" t="s">
        <v>50</v>
      </c>
      <c r="V277" s="2" t="s">
        <v>50</v>
      </c>
      <c r="W277" s="2" t="s">
        <v>53</v>
      </c>
      <c r="X277" s="1" t="s">
        <v>50</v>
      </c>
      <c r="Y277" s="1" t="s">
        <v>50</v>
      </c>
      <c r="Z277" s="1" t="s">
        <v>2759</v>
      </c>
      <c r="AA277" s="1" t="s">
        <v>138</v>
      </c>
      <c r="AD277" s="2" t="s">
        <v>783</v>
      </c>
      <c r="AF277" s="1" t="s">
        <v>2760</v>
      </c>
      <c r="AJ277" s="1">
        <v>7</v>
      </c>
      <c r="AK277" s="1" t="s">
        <v>2761</v>
      </c>
      <c r="AL277" s="1" t="s">
        <v>2633</v>
      </c>
      <c r="AM277" s="1" t="s">
        <v>2762</v>
      </c>
    </row>
    <row r="278" spans="1:39" x14ac:dyDescent="0.25">
      <c r="A278" s="1" t="s">
        <v>43</v>
      </c>
      <c r="B278" s="1" t="s">
        <v>2763</v>
      </c>
      <c r="C278" s="1" t="s">
        <v>2764</v>
      </c>
      <c r="D278" s="1" t="s">
        <v>46</v>
      </c>
      <c r="F278" s="1" t="s">
        <v>2765</v>
      </c>
      <c r="G278" s="1" t="s">
        <v>888</v>
      </c>
      <c r="H278" s="1" t="s">
        <v>889</v>
      </c>
      <c r="I278" s="1" t="s">
        <v>2405</v>
      </c>
      <c r="K278" s="1" t="s">
        <v>50</v>
      </c>
      <c r="L278" s="1" t="s">
        <v>2766</v>
      </c>
      <c r="N278" s="2" t="s">
        <v>298</v>
      </c>
      <c r="P278" s="1" t="s">
        <v>2767</v>
      </c>
      <c r="Q278" s="1" t="s">
        <v>50</v>
      </c>
      <c r="R278" s="1" t="s">
        <v>50</v>
      </c>
      <c r="S278" s="1" t="s">
        <v>50</v>
      </c>
      <c r="T278" s="1" t="s">
        <v>50</v>
      </c>
      <c r="U278" s="1" t="s">
        <v>50</v>
      </c>
      <c r="V278" s="2" t="s">
        <v>50</v>
      </c>
      <c r="W278" s="2" t="s">
        <v>50</v>
      </c>
      <c r="X278" s="1" t="s">
        <v>50</v>
      </c>
      <c r="Y278" s="1" t="s">
        <v>50</v>
      </c>
      <c r="Z278" s="1" t="s">
        <v>755</v>
      </c>
      <c r="AA278" s="1" t="s">
        <v>2725</v>
      </c>
      <c r="AD278" s="2" t="s">
        <v>2768</v>
      </c>
      <c r="AF278" s="1" t="s">
        <v>327</v>
      </c>
      <c r="AJ278" s="1">
        <v>41</v>
      </c>
      <c r="AK278" s="1" t="s">
        <v>700</v>
      </c>
      <c r="AL278" s="1" t="s">
        <v>2633</v>
      </c>
      <c r="AM278" s="1" t="s">
        <v>2769</v>
      </c>
    </row>
    <row r="279" spans="1:39" x14ac:dyDescent="0.25">
      <c r="A279" s="1" t="s">
        <v>43</v>
      </c>
      <c r="B279" s="1" t="s">
        <v>2770</v>
      </c>
      <c r="C279" s="1" t="s">
        <v>2771</v>
      </c>
      <c r="D279" s="1" t="s">
        <v>46</v>
      </c>
      <c r="F279" s="1" t="s">
        <v>2772</v>
      </c>
      <c r="G279" s="1" t="s">
        <v>1390</v>
      </c>
      <c r="H279" s="1" t="s">
        <v>1390</v>
      </c>
      <c r="I279" s="1" t="s">
        <v>2773</v>
      </c>
      <c r="K279" s="1" t="s">
        <v>50</v>
      </c>
      <c r="L279" s="1" t="s">
        <v>1392</v>
      </c>
      <c r="N279" s="2" t="s">
        <v>298</v>
      </c>
      <c r="P279" s="1" t="s">
        <v>2774</v>
      </c>
      <c r="Q279" s="1" t="s">
        <v>50</v>
      </c>
      <c r="R279" s="1" t="s">
        <v>50</v>
      </c>
      <c r="S279" s="1" t="s">
        <v>50</v>
      </c>
      <c r="T279" s="1" t="s">
        <v>53</v>
      </c>
      <c r="U279" s="1" t="s">
        <v>50</v>
      </c>
      <c r="V279" s="2" t="s">
        <v>50</v>
      </c>
      <c r="W279" s="2" t="s">
        <v>50</v>
      </c>
      <c r="X279" s="1" t="s">
        <v>50</v>
      </c>
      <c r="Y279" s="1" t="s">
        <v>50</v>
      </c>
      <c r="Z279" s="1" t="s">
        <v>732</v>
      </c>
      <c r="AA279" s="1" t="s">
        <v>2664</v>
      </c>
      <c r="AD279" s="2" t="s">
        <v>2775</v>
      </c>
      <c r="AF279" s="1" t="s">
        <v>2776</v>
      </c>
      <c r="AJ279" s="1">
        <v>9</v>
      </c>
      <c r="AK279" s="1" t="s">
        <v>2777</v>
      </c>
      <c r="AL279" s="1" t="s">
        <v>2633</v>
      </c>
      <c r="AM279" s="1" t="s">
        <v>2778</v>
      </c>
    </row>
    <row r="280" spans="1:39" x14ac:dyDescent="0.25">
      <c r="A280" s="1" t="s">
        <v>43</v>
      </c>
      <c r="B280" s="1" t="s">
        <v>2779</v>
      </c>
      <c r="C280" s="1" t="s">
        <v>2780</v>
      </c>
      <c r="D280" s="1" t="s">
        <v>46</v>
      </c>
      <c r="F280" s="1" t="s">
        <v>2781</v>
      </c>
      <c r="G280" s="1" t="s">
        <v>925</v>
      </c>
      <c r="H280" s="1" t="s">
        <v>925</v>
      </c>
      <c r="I280" s="1" t="s">
        <v>926</v>
      </c>
      <c r="K280" s="1" t="s">
        <v>50</v>
      </c>
      <c r="L280" s="1" t="s">
        <v>927</v>
      </c>
      <c r="N280" s="2" t="s">
        <v>122</v>
      </c>
      <c r="P280" s="1" t="s">
        <v>2782</v>
      </c>
      <c r="Q280" s="1" t="s">
        <v>50</v>
      </c>
      <c r="R280" s="1" t="s">
        <v>53</v>
      </c>
      <c r="S280" s="1" t="s">
        <v>50</v>
      </c>
      <c r="T280" s="1" t="s">
        <v>53</v>
      </c>
      <c r="U280" s="1" t="s">
        <v>50</v>
      </c>
      <c r="V280" s="2" t="s">
        <v>50</v>
      </c>
      <c r="W280" s="2" t="s">
        <v>50</v>
      </c>
      <c r="X280" s="1" t="s">
        <v>50</v>
      </c>
      <c r="Y280" s="1" t="s">
        <v>50</v>
      </c>
      <c r="Z280" s="1" t="s">
        <v>861</v>
      </c>
      <c r="AA280" s="1" t="s">
        <v>2725</v>
      </c>
      <c r="AD280" s="2" t="s">
        <v>1289</v>
      </c>
      <c r="AF280" s="1" t="s">
        <v>351</v>
      </c>
      <c r="AJ280" s="1">
        <v>16</v>
      </c>
      <c r="AK280" s="1" t="s">
        <v>2783</v>
      </c>
      <c r="AL280" s="1" t="s">
        <v>2633</v>
      </c>
      <c r="AM280" s="1" t="s">
        <v>2784</v>
      </c>
    </row>
    <row r="281" spans="1:39" x14ac:dyDescent="0.25">
      <c r="A281" s="1" t="s">
        <v>43</v>
      </c>
      <c r="B281" s="1" t="s">
        <v>2785</v>
      </c>
      <c r="C281" s="1" t="s">
        <v>2786</v>
      </c>
      <c r="D281" s="1" t="s">
        <v>46</v>
      </c>
      <c r="F281" s="1" t="s">
        <v>2787</v>
      </c>
      <c r="G281" s="1" t="s">
        <v>2788</v>
      </c>
      <c r="H281" s="1" t="s">
        <v>2788</v>
      </c>
      <c r="I281" s="1" t="s">
        <v>2380</v>
      </c>
      <c r="K281" s="1" t="s">
        <v>50</v>
      </c>
      <c r="L281" s="1" t="s">
        <v>2789</v>
      </c>
      <c r="N281" s="2" t="s">
        <v>2790</v>
      </c>
      <c r="P281" s="1" t="s">
        <v>2791</v>
      </c>
      <c r="Q281" s="1" t="s">
        <v>50</v>
      </c>
      <c r="R281" s="1" t="s">
        <v>50</v>
      </c>
      <c r="S281" s="1" t="s">
        <v>50</v>
      </c>
      <c r="T281" s="1" t="s">
        <v>50</v>
      </c>
      <c r="U281" s="1" t="s">
        <v>50</v>
      </c>
      <c r="V281" s="2" t="s">
        <v>50</v>
      </c>
      <c r="W281" s="2" t="s">
        <v>50</v>
      </c>
      <c r="X281" s="1" t="s">
        <v>50</v>
      </c>
      <c r="Y281" s="1" t="s">
        <v>50</v>
      </c>
      <c r="Z281" s="1" t="s">
        <v>2792</v>
      </c>
      <c r="AA281" s="1" t="s">
        <v>2725</v>
      </c>
      <c r="AD281" s="2" t="s">
        <v>1883</v>
      </c>
      <c r="AF281" s="1" t="s">
        <v>1884</v>
      </c>
      <c r="AJ281" s="1">
        <v>1</v>
      </c>
      <c r="AK281" s="1" t="s">
        <v>2010</v>
      </c>
      <c r="AL281" s="1" t="s">
        <v>2633</v>
      </c>
      <c r="AM281" s="1" t="s">
        <v>2793</v>
      </c>
    </row>
    <row r="282" spans="1:39" x14ac:dyDescent="0.25">
      <c r="A282" s="1" t="s">
        <v>43</v>
      </c>
      <c r="B282" s="1" t="s">
        <v>2794</v>
      </c>
      <c r="C282" s="1" t="s">
        <v>2795</v>
      </c>
      <c r="D282" s="1" t="s">
        <v>46</v>
      </c>
      <c r="F282" s="1" t="s">
        <v>2796</v>
      </c>
      <c r="G282" s="1" t="s">
        <v>727</v>
      </c>
      <c r="H282" s="1" t="s">
        <v>727</v>
      </c>
      <c r="I282" s="1" t="s">
        <v>728</v>
      </c>
      <c r="K282" s="1" t="s">
        <v>50</v>
      </c>
      <c r="L282" s="1" t="s">
        <v>729</v>
      </c>
      <c r="N282" s="2" t="s">
        <v>730</v>
      </c>
      <c r="P282" s="1" t="s">
        <v>1715</v>
      </c>
      <c r="Q282" s="1" t="s">
        <v>50</v>
      </c>
      <c r="R282" s="1" t="s">
        <v>53</v>
      </c>
      <c r="S282" s="1" t="s">
        <v>50</v>
      </c>
      <c r="T282" s="1" t="s">
        <v>53</v>
      </c>
      <c r="U282" s="1" t="s">
        <v>50</v>
      </c>
      <c r="V282" s="2" t="s">
        <v>50</v>
      </c>
      <c r="W282" s="2" t="s">
        <v>50</v>
      </c>
      <c r="X282" s="1" t="s">
        <v>50</v>
      </c>
      <c r="Y282" s="1" t="s">
        <v>50</v>
      </c>
      <c r="Z282" s="1" t="s">
        <v>124</v>
      </c>
      <c r="AA282" s="1" t="s">
        <v>2265</v>
      </c>
      <c r="AD282" s="2" t="s">
        <v>2797</v>
      </c>
      <c r="AF282" s="1" t="s">
        <v>2798</v>
      </c>
      <c r="AJ282" s="1">
        <v>1</v>
      </c>
      <c r="AK282" s="1" t="s">
        <v>1339</v>
      </c>
      <c r="AL282" s="1" t="s">
        <v>2664</v>
      </c>
      <c r="AM282" s="1" t="s">
        <v>2799</v>
      </c>
    </row>
    <row r="283" spans="1:39" x14ac:dyDescent="0.25">
      <c r="A283" s="1" t="s">
        <v>43</v>
      </c>
      <c r="B283" s="1" t="s">
        <v>2800</v>
      </c>
      <c r="C283" s="1" t="s">
        <v>2801</v>
      </c>
      <c r="D283" s="1" t="s">
        <v>46</v>
      </c>
      <c r="F283" s="1" t="s">
        <v>2802</v>
      </c>
      <c r="G283" s="1" t="s">
        <v>2803</v>
      </c>
      <c r="H283" s="1" t="s">
        <v>2803</v>
      </c>
      <c r="I283" s="1" t="s">
        <v>399</v>
      </c>
      <c r="K283" s="1" t="s">
        <v>50</v>
      </c>
      <c r="L283" s="1" t="s">
        <v>2804</v>
      </c>
      <c r="N283" s="2" t="s">
        <v>2805</v>
      </c>
      <c r="P283" s="1" t="s">
        <v>2806</v>
      </c>
      <c r="Q283" s="1" t="s">
        <v>53</v>
      </c>
      <c r="R283" s="1" t="s">
        <v>50</v>
      </c>
      <c r="S283" s="1" t="s">
        <v>50</v>
      </c>
      <c r="T283" s="1" t="s">
        <v>50</v>
      </c>
      <c r="U283" s="1" t="s">
        <v>50</v>
      </c>
      <c r="V283" s="2" t="s">
        <v>50</v>
      </c>
      <c r="W283" s="2" t="s">
        <v>50</v>
      </c>
      <c r="X283" s="1" t="s">
        <v>50</v>
      </c>
      <c r="Y283" s="1" t="s">
        <v>53</v>
      </c>
      <c r="Z283" s="1" t="s">
        <v>2807</v>
      </c>
      <c r="AA283" s="1" t="s">
        <v>507</v>
      </c>
      <c r="AD283" s="2" t="s">
        <v>1962</v>
      </c>
      <c r="AF283" s="1" t="s">
        <v>113</v>
      </c>
      <c r="AJ283" s="1">
        <v>13</v>
      </c>
      <c r="AK283" s="1" t="s">
        <v>2808</v>
      </c>
      <c r="AL283" s="1" t="s">
        <v>2664</v>
      </c>
      <c r="AM283" s="1" t="s">
        <v>2809</v>
      </c>
    </row>
    <row r="284" spans="1:39" x14ac:dyDescent="0.25">
      <c r="A284" s="1" t="s">
        <v>43</v>
      </c>
      <c r="B284" s="1" t="s">
        <v>2810</v>
      </c>
      <c r="C284" s="1" t="s">
        <v>2811</v>
      </c>
      <c r="D284" s="1" t="s">
        <v>46</v>
      </c>
      <c r="F284" s="1" t="s">
        <v>2812</v>
      </c>
      <c r="G284" s="1" t="s">
        <v>119</v>
      </c>
      <c r="H284" s="1" t="s">
        <v>119</v>
      </c>
      <c r="I284" s="1" t="s">
        <v>120</v>
      </c>
      <c r="K284" s="1" t="s">
        <v>50</v>
      </c>
      <c r="L284" s="1" t="s">
        <v>121</v>
      </c>
      <c r="N284" s="2" t="s">
        <v>122</v>
      </c>
      <c r="P284" s="1" t="s">
        <v>2813</v>
      </c>
      <c r="Q284" s="1" t="s">
        <v>50</v>
      </c>
      <c r="R284" s="1" t="s">
        <v>50</v>
      </c>
      <c r="S284" s="1" t="s">
        <v>50</v>
      </c>
      <c r="T284" s="1" t="s">
        <v>50</v>
      </c>
      <c r="U284" s="1" t="s">
        <v>50</v>
      </c>
      <c r="V284" s="2" t="s">
        <v>50</v>
      </c>
      <c r="W284" s="2" t="s">
        <v>50</v>
      </c>
      <c r="X284" s="1" t="s">
        <v>50</v>
      </c>
      <c r="Y284" s="1" t="s">
        <v>50</v>
      </c>
      <c r="Z284" s="1" t="s">
        <v>686</v>
      </c>
      <c r="AA284" s="1" t="s">
        <v>710</v>
      </c>
      <c r="AF284" s="1" t="s">
        <v>2814</v>
      </c>
      <c r="AJ284" s="1">
        <v>33</v>
      </c>
      <c r="AK284" s="1" t="s">
        <v>2815</v>
      </c>
      <c r="AL284" s="1" t="s">
        <v>2664</v>
      </c>
      <c r="AM284" s="1" t="s">
        <v>2816</v>
      </c>
    </row>
    <row r="285" spans="1:39" x14ac:dyDescent="0.25">
      <c r="A285" s="1" t="s">
        <v>43</v>
      </c>
      <c r="B285" s="1" t="s">
        <v>2817</v>
      </c>
      <c r="C285" s="1" t="s">
        <v>2818</v>
      </c>
      <c r="D285" s="1" t="s">
        <v>46</v>
      </c>
      <c r="F285" s="1" t="s">
        <v>2819</v>
      </c>
      <c r="G285" s="1" t="s">
        <v>2820</v>
      </c>
      <c r="H285" s="1" t="s">
        <v>2821</v>
      </c>
      <c r="I285" s="1" t="s">
        <v>1089</v>
      </c>
      <c r="K285" s="1" t="s">
        <v>50</v>
      </c>
      <c r="L285" s="1" t="s">
        <v>1090</v>
      </c>
      <c r="N285" s="2" t="s">
        <v>122</v>
      </c>
      <c r="P285" s="1" t="s">
        <v>2822</v>
      </c>
      <c r="Q285" s="1" t="s">
        <v>53</v>
      </c>
      <c r="R285" s="1" t="s">
        <v>50</v>
      </c>
      <c r="S285" s="1" t="s">
        <v>50</v>
      </c>
      <c r="T285" s="1" t="s">
        <v>50</v>
      </c>
      <c r="U285" s="1" t="s">
        <v>50</v>
      </c>
      <c r="V285" s="2" t="s">
        <v>50</v>
      </c>
      <c r="W285" s="2" t="s">
        <v>50</v>
      </c>
      <c r="X285" s="1" t="s">
        <v>50</v>
      </c>
      <c r="Y285" s="1" t="s">
        <v>50</v>
      </c>
      <c r="Z285" s="1" t="s">
        <v>2738</v>
      </c>
      <c r="AA285" s="1" t="s">
        <v>2823</v>
      </c>
      <c r="AD285" s="2" t="s">
        <v>1936</v>
      </c>
      <c r="AF285" s="1" t="s">
        <v>2824</v>
      </c>
      <c r="AJ285" s="1">
        <v>27</v>
      </c>
      <c r="AK285" s="1" t="s">
        <v>1300</v>
      </c>
      <c r="AL285" s="1" t="s">
        <v>2664</v>
      </c>
      <c r="AM285" s="1" t="s">
        <v>2825</v>
      </c>
    </row>
    <row r="286" spans="1:39" x14ac:dyDescent="0.25">
      <c r="A286" s="1" t="s">
        <v>43</v>
      </c>
      <c r="B286" s="1" t="s">
        <v>2826</v>
      </c>
      <c r="C286" s="1" t="s">
        <v>2827</v>
      </c>
      <c r="D286" s="1" t="s">
        <v>46</v>
      </c>
      <c r="F286" s="1" t="s">
        <v>2828</v>
      </c>
      <c r="G286" s="1" t="s">
        <v>2820</v>
      </c>
      <c r="H286" s="1" t="s">
        <v>2821</v>
      </c>
      <c r="I286" s="1" t="s">
        <v>2829</v>
      </c>
      <c r="K286" s="1" t="s">
        <v>50</v>
      </c>
      <c r="L286" s="1" t="s">
        <v>2830</v>
      </c>
      <c r="N286" s="2" t="s">
        <v>122</v>
      </c>
      <c r="P286" s="1" t="s">
        <v>2831</v>
      </c>
      <c r="Q286" s="1" t="s">
        <v>53</v>
      </c>
      <c r="R286" s="1" t="s">
        <v>50</v>
      </c>
      <c r="S286" s="1" t="s">
        <v>50</v>
      </c>
      <c r="T286" s="1" t="s">
        <v>50</v>
      </c>
      <c r="U286" s="1" t="s">
        <v>50</v>
      </c>
      <c r="V286" s="2" t="s">
        <v>50</v>
      </c>
      <c r="W286" s="2" t="s">
        <v>50</v>
      </c>
      <c r="X286" s="1" t="s">
        <v>50</v>
      </c>
      <c r="Y286" s="1" t="s">
        <v>50</v>
      </c>
      <c r="Z286" s="1" t="s">
        <v>2738</v>
      </c>
      <c r="AA286" s="1" t="s">
        <v>2832</v>
      </c>
      <c r="AD286" s="2" t="s">
        <v>618</v>
      </c>
      <c r="AF286" s="1" t="s">
        <v>2833</v>
      </c>
      <c r="AJ286" s="1">
        <v>27</v>
      </c>
      <c r="AK286" s="1" t="s">
        <v>1300</v>
      </c>
      <c r="AL286" s="1" t="s">
        <v>2664</v>
      </c>
      <c r="AM286" s="1" t="s">
        <v>2834</v>
      </c>
    </row>
    <row r="287" spans="1:39" x14ac:dyDescent="0.25">
      <c r="A287" s="1" t="s">
        <v>43</v>
      </c>
      <c r="B287" s="1" t="s">
        <v>2835</v>
      </c>
      <c r="C287" s="1" t="s">
        <v>2836</v>
      </c>
      <c r="D287" s="1" t="s">
        <v>46</v>
      </c>
      <c r="F287" s="1" t="s">
        <v>2837</v>
      </c>
      <c r="G287" s="1" t="s">
        <v>2838</v>
      </c>
      <c r="H287" s="1" t="s">
        <v>2839</v>
      </c>
      <c r="I287" s="1" t="s">
        <v>2840</v>
      </c>
      <c r="K287" s="1" t="s">
        <v>50</v>
      </c>
      <c r="L287" s="1" t="s">
        <v>2841</v>
      </c>
      <c r="N287" s="2" t="s">
        <v>122</v>
      </c>
      <c r="P287" s="1" t="s">
        <v>2842</v>
      </c>
      <c r="Q287" s="1" t="s">
        <v>50</v>
      </c>
      <c r="R287" s="1" t="s">
        <v>50</v>
      </c>
      <c r="S287" s="1" t="s">
        <v>50</v>
      </c>
      <c r="T287" s="1" t="s">
        <v>50</v>
      </c>
      <c r="U287" s="1" t="s">
        <v>50</v>
      </c>
      <c r="V287" s="2" t="s">
        <v>50</v>
      </c>
      <c r="W287" s="2" t="s">
        <v>53</v>
      </c>
      <c r="X287" s="1" t="s">
        <v>50</v>
      </c>
      <c r="Y287" s="1" t="s">
        <v>50</v>
      </c>
      <c r="Z287" s="1" t="s">
        <v>124</v>
      </c>
      <c r="AA287" s="1" t="s">
        <v>2843</v>
      </c>
      <c r="AD287" s="2" t="s">
        <v>2844</v>
      </c>
      <c r="AF287" s="1" t="s">
        <v>2845</v>
      </c>
      <c r="AJ287" s="1">
        <v>15</v>
      </c>
      <c r="AK287" s="1" t="s">
        <v>2846</v>
      </c>
      <c r="AL287" s="1" t="s">
        <v>2664</v>
      </c>
      <c r="AM287" s="1" t="s">
        <v>2847</v>
      </c>
    </row>
    <row r="288" spans="1:39" x14ac:dyDescent="0.25">
      <c r="A288" s="1" t="s">
        <v>43</v>
      </c>
      <c r="B288" s="1" t="s">
        <v>2848</v>
      </c>
      <c r="C288" s="1" t="s">
        <v>2849</v>
      </c>
      <c r="D288" s="1" t="s">
        <v>46</v>
      </c>
      <c r="F288" s="1" t="s">
        <v>2850</v>
      </c>
      <c r="G288" s="1" t="s">
        <v>2851</v>
      </c>
      <c r="H288" s="1" t="s">
        <v>2851</v>
      </c>
      <c r="I288" s="1" t="s">
        <v>2852</v>
      </c>
      <c r="K288" s="1" t="s">
        <v>50</v>
      </c>
      <c r="L288" s="1" t="s">
        <v>2853</v>
      </c>
      <c r="N288" s="2" t="s">
        <v>298</v>
      </c>
      <c r="P288" s="1" t="s">
        <v>2854</v>
      </c>
      <c r="Q288" s="1" t="s">
        <v>50</v>
      </c>
      <c r="R288" s="1" t="s">
        <v>50</v>
      </c>
      <c r="S288" s="1" t="s">
        <v>50</v>
      </c>
      <c r="T288" s="1" t="s">
        <v>50</v>
      </c>
      <c r="U288" s="1" t="s">
        <v>50</v>
      </c>
      <c r="V288" s="2" t="s">
        <v>50</v>
      </c>
      <c r="W288" s="2" t="s">
        <v>50</v>
      </c>
      <c r="X288" s="1" t="s">
        <v>50</v>
      </c>
      <c r="Y288" s="1" t="s">
        <v>50</v>
      </c>
      <c r="Z288" s="1" t="s">
        <v>2855</v>
      </c>
      <c r="AA288" s="1" t="s">
        <v>2644</v>
      </c>
      <c r="AF288" s="1" t="s">
        <v>2856</v>
      </c>
      <c r="AJ288" s="1">
        <v>38</v>
      </c>
      <c r="AK288" s="1" t="s">
        <v>2108</v>
      </c>
      <c r="AL288" s="1" t="s">
        <v>2664</v>
      </c>
      <c r="AM288" s="1" t="s">
        <v>2857</v>
      </c>
    </row>
    <row r="289" spans="1:39" x14ac:dyDescent="0.25">
      <c r="A289" s="1" t="s">
        <v>43</v>
      </c>
      <c r="B289" s="1" t="s">
        <v>2858</v>
      </c>
      <c r="C289" s="1" t="s">
        <v>2859</v>
      </c>
      <c r="D289" s="1" t="s">
        <v>46</v>
      </c>
      <c r="F289" s="1" t="s">
        <v>2860</v>
      </c>
      <c r="G289" s="1" t="s">
        <v>2861</v>
      </c>
      <c r="H289" s="1" t="s">
        <v>2861</v>
      </c>
      <c r="I289" s="1" t="s">
        <v>2862</v>
      </c>
      <c r="K289" s="1" t="s">
        <v>50</v>
      </c>
      <c r="L289" s="1" t="s">
        <v>2863</v>
      </c>
      <c r="N289" s="2" t="s">
        <v>2864</v>
      </c>
      <c r="P289" s="1" t="s">
        <v>2865</v>
      </c>
      <c r="Q289" s="1" t="s">
        <v>50</v>
      </c>
      <c r="R289" s="1" t="s">
        <v>53</v>
      </c>
      <c r="S289" s="1" t="s">
        <v>50</v>
      </c>
      <c r="T289" s="1" t="s">
        <v>50</v>
      </c>
      <c r="U289" s="1" t="s">
        <v>50</v>
      </c>
      <c r="V289" s="2" t="s">
        <v>53</v>
      </c>
      <c r="W289" s="2" t="s">
        <v>50</v>
      </c>
      <c r="X289" s="1" t="s">
        <v>50</v>
      </c>
      <c r="Y289" s="1" t="s">
        <v>50</v>
      </c>
      <c r="Z289" s="1" t="s">
        <v>2866</v>
      </c>
      <c r="AA289" s="1" t="s">
        <v>733</v>
      </c>
      <c r="AD289" s="2" t="s">
        <v>2867</v>
      </c>
      <c r="AF289" s="1" t="s">
        <v>2868</v>
      </c>
      <c r="AJ289" s="1">
        <v>13</v>
      </c>
      <c r="AK289" s="1" t="s">
        <v>543</v>
      </c>
      <c r="AL289" s="1" t="s">
        <v>2664</v>
      </c>
      <c r="AM289" s="1" t="s">
        <v>2869</v>
      </c>
    </row>
    <row r="290" spans="1:39" x14ac:dyDescent="0.25">
      <c r="A290" s="1" t="s">
        <v>43</v>
      </c>
      <c r="B290" s="1" t="s">
        <v>2870</v>
      </c>
      <c r="C290" s="1" t="s">
        <v>2871</v>
      </c>
      <c r="D290" s="1" t="s">
        <v>181</v>
      </c>
      <c r="E290" s="1" t="s">
        <v>182</v>
      </c>
      <c r="G290" s="1" t="s">
        <v>2872</v>
      </c>
      <c r="H290" s="1" t="s">
        <v>2873</v>
      </c>
      <c r="I290" s="1" t="s">
        <v>2874</v>
      </c>
      <c r="K290" s="1" t="s">
        <v>50</v>
      </c>
      <c r="L290" s="1" t="s">
        <v>2875</v>
      </c>
      <c r="N290" s="2" t="s">
        <v>298</v>
      </c>
      <c r="P290" s="1" t="s">
        <v>2876</v>
      </c>
      <c r="Q290" s="1" t="s">
        <v>50</v>
      </c>
      <c r="R290" s="1" t="s">
        <v>50</v>
      </c>
      <c r="S290" s="1" t="s">
        <v>50</v>
      </c>
      <c r="T290" s="1" t="s">
        <v>50</v>
      </c>
      <c r="U290" s="1" t="s">
        <v>53</v>
      </c>
      <c r="V290" s="2" t="s">
        <v>50</v>
      </c>
      <c r="W290" s="2" t="s">
        <v>50</v>
      </c>
      <c r="X290" s="1" t="s">
        <v>53</v>
      </c>
      <c r="Y290" s="1" t="s">
        <v>50</v>
      </c>
      <c r="Z290" s="1" t="s">
        <v>1702</v>
      </c>
      <c r="AD290" s="2" t="s">
        <v>769</v>
      </c>
      <c r="AK290" s="1" t="s">
        <v>2419</v>
      </c>
      <c r="AL290" s="1" t="s">
        <v>2664</v>
      </c>
      <c r="AM290" s="1" t="s">
        <v>2877</v>
      </c>
    </row>
    <row r="291" spans="1:39" x14ac:dyDescent="0.25">
      <c r="A291" s="1" t="s">
        <v>43</v>
      </c>
      <c r="B291" s="1" t="s">
        <v>2878</v>
      </c>
      <c r="C291" s="1" t="s">
        <v>2879</v>
      </c>
      <c r="D291" s="1" t="s">
        <v>181</v>
      </c>
      <c r="E291" s="1" t="s">
        <v>182</v>
      </c>
      <c r="G291" s="1" t="s">
        <v>2880</v>
      </c>
      <c r="H291" s="1" t="s">
        <v>2881</v>
      </c>
      <c r="I291" s="1" t="s">
        <v>2882</v>
      </c>
      <c r="K291" s="1" t="s">
        <v>50</v>
      </c>
      <c r="L291" s="1" t="s">
        <v>2883</v>
      </c>
      <c r="N291" s="2" t="s">
        <v>473</v>
      </c>
      <c r="P291" s="1" t="s">
        <v>2884</v>
      </c>
      <c r="Q291" s="1" t="s">
        <v>50</v>
      </c>
      <c r="R291" s="1" t="s">
        <v>50</v>
      </c>
      <c r="S291" s="1" t="s">
        <v>50</v>
      </c>
      <c r="T291" s="1" t="s">
        <v>50</v>
      </c>
      <c r="U291" s="1" t="s">
        <v>50</v>
      </c>
      <c r="V291" s="2" t="s">
        <v>50</v>
      </c>
      <c r="W291" s="2" t="s">
        <v>50</v>
      </c>
      <c r="X291" s="1" t="s">
        <v>50</v>
      </c>
      <c r="Y291" s="1" t="s">
        <v>50</v>
      </c>
      <c r="Z291" s="1" t="s">
        <v>483</v>
      </c>
      <c r="AD291" s="2" t="s">
        <v>769</v>
      </c>
      <c r="AK291" s="1" t="s">
        <v>2664</v>
      </c>
      <c r="AM291" s="1" t="s">
        <v>2885</v>
      </c>
    </row>
    <row r="292" spans="1:39" x14ac:dyDescent="0.25">
      <c r="A292" s="1" t="s">
        <v>43</v>
      </c>
      <c r="B292" s="1" t="s">
        <v>2886</v>
      </c>
      <c r="C292" s="1" t="s">
        <v>2887</v>
      </c>
      <c r="D292" s="1" t="s">
        <v>181</v>
      </c>
      <c r="E292" s="1" t="s">
        <v>182</v>
      </c>
      <c r="G292" s="1" t="s">
        <v>2379</v>
      </c>
      <c r="H292" s="1" t="s">
        <v>2379</v>
      </c>
      <c r="I292" s="1" t="s">
        <v>2380</v>
      </c>
      <c r="K292" s="1" t="s">
        <v>50</v>
      </c>
      <c r="L292" s="1" t="s">
        <v>2888</v>
      </c>
      <c r="N292" s="2" t="s">
        <v>1982</v>
      </c>
      <c r="P292" s="1" t="s">
        <v>2889</v>
      </c>
      <c r="Q292" s="1" t="s">
        <v>50</v>
      </c>
      <c r="R292" s="1" t="s">
        <v>50</v>
      </c>
      <c r="S292" s="1" t="s">
        <v>50</v>
      </c>
      <c r="T292" s="1" t="s">
        <v>50</v>
      </c>
      <c r="U292" s="1" t="s">
        <v>50</v>
      </c>
      <c r="V292" s="2" t="s">
        <v>50</v>
      </c>
      <c r="W292" s="2" t="s">
        <v>50</v>
      </c>
      <c r="X292" s="1" t="s">
        <v>50</v>
      </c>
      <c r="Y292" s="1" t="s">
        <v>50</v>
      </c>
      <c r="Z292" s="1" t="s">
        <v>2890</v>
      </c>
      <c r="AD292" s="2" t="s">
        <v>769</v>
      </c>
      <c r="AK292" s="1" t="s">
        <v>2664</v>
      </c>
      <c r="AM292" s="1" t="s">
        <v>2891</v>
      </c>
    </row>
    <row r="293" spans="1:39" x14ac:dyDescent="0.25">
      <c r="A293" s="1" t="s">
        <v>43</v>
      </c>
      <c r="B293" s="1" t="s">
        <v>2892</v>
      </c>
      <c r="C293" s="1" t="s">
        <v>2893</v>
      </c>
      <c r="D293" s="1" t="s">
        <v>181</v>
      </c>
      <c r="E293" s="1" t="s">
        <v>182</v>
      </c>
      <c r="G293" s="1" t="s">
        <v>78</v>
      </c>
      <c r="H293" s="1" t="s">
        <v>78</v>
      </c>
      <c r="I293" s="1" t="s">
        <v>2894</v>
      </c>
      <c r="K293" s="1" t="s">
        <v>50</v>
      </c>
      <c r="L293" s="1" t="s">
        <v>80</v>
      </c>
      <c r="N293" s="2" t="s">
        <v>207</v>
      </c>
      <c r="P293" s="1" t="s">
        <v>2895</v>
      </c>
      <c r="Q293" s="1" t="s">
        <v>50</v>
      </c>
      <c r="R293" s="1" t="s">
        <v>50</v>
      </c>
      <c r="S293" s="1" t="s">
        <v>50</v>
      </c>
      <c r="T293" s="1" t="s">
        <v>50</v>
      </c>
      <c r="U293" s="1" t="s">
        <v>53</v>
      </c>
      <c r="V293" s="2" t="s">
        <v>50</v>
      </c>
      <c r="W293" s="2" t="s">
        <v>50</v>
      </c>
      <c r="X293" s="1" t="s">
        <v>50</v>
      </c>
      <c r="Y293" s="1" t="s">
        <v>50</v>
      </c>
      <c r="Z293" s="1" t="s">
        <v>83</v>
      </c>
      <c r="AD293" s="2" t="s">
        <v>769</v>
      </c>
      <c r="AK293" s="1" t="s">
        <v>2664</v>
      </c>
      <c r="AM293" s="1" t="s">
        <v>2896</v>
      </c>
    </row>
    <row r="294" spans="1:39" x14ac:dyDescent="0.25">
      <c r="A294" s="1" t="s">
        <v>43</v>
      </c>
      <c r="B294" s="1" t="s">
        <v>2897</v>
      </c>
      <c r="C294" s="1" t="s">
        <v>2898</v>
      </c>
      <c r="D294" s="1" t="s">
        <v>181</v>
      </c>
      <c r="E294" s="1" t="s">
        <v>182</v>
      </c>
      <c r="G294" s="1" t="s">
        <v>2899</v>
      </c>
      <c r="H294" s="1" t="s">
        <v>2900</v>
      </c>
      <c r="I294" s="1" t="s">
        <v>2901</v>
      </c>
      <c r="K294" s="1" t="s">
        <v>50</v>
      </c>
      <c r="L294" s="1" t="s">
        <v>2902</v>
      </c>
      <c r="N294" s="2" t="s">
        <v>2805</v>
      </c>
      <c r="P294" s="1" t="s">
        <v>2903</v>
      </c>
      <c r="Q294" s="1" t="s">
        <v>50</v>
      </c>
      <c r="R294" s="1" t="s">
        <v>50</v>
      </c>
      <c r="S294" s="1" t="s">
        <v>50</v>
      </c>
      <c r="T294" s="1" t="s">
        <v>50</v>
      </c>
      <c r="U294" s="1" t="s">
        <v>50</v>
      </c>
      <c r="V294" s="2" t="s">
        <v>53</v>
      </c>
      <c r="W294" s="2" t="s">
        <v>50</v>
      </c>
      <c r="X294" s="1" t="s">
        <v>53</v>
      </c>
      <c r="Y294" s="1" t="s">
        <v>53</v>
      </c>
      <c r="Z294" s="1" t="s">
        <v>2904</v>
      </c>
      <c r="AD294" s="2" t="s">
        <v>769</v>
      </c>
      <c r="AK294" s="1" t="s">
        <v>2664</v>
      </c>
      <c r="AM294" s="1" t="s">
        <v>2905</v>
      </c>
    </row>
    <row r="295" spans="1:39" x14ac:dyDescent="0.25">
      <c r="A295" s="1" t="s">
        <v>43</v>
      </c>
      <c r="B295" s="1" t="s">
        <v>2906</v>
      </c>
      <c r="C295" s="1" t="s">
        <v>2907</v>
      </c>
      <c r="D295" s="1" t="s">
        <v>181</v>
      </c>
      <c r="E295" s="1" t="s">
        <v>182</v>
      </c>
      <c r="G295" s="1" t="s">
        <v>2908</v>
      </c>
      <c r="H295" s="1" t="s">
        <v>2909</v>
      </c>
      <c r="I295" s="1" t="s">
        <v>1218</v>
      </c>
      <c r="K295" s="1" t="s">
        <v>50</v>
      </c>
      <c r="L295" s="1" t="s">
        <v>1219</v>
      </c>
      <c r="N295" s="2" t="s">
        <v>660</v>
      </c>
      <c r="P295" s="1" t="s">
        <v>2910</v>
      </c>
      <c r="Q295" s="1" t="s">
        <v>50</v>
      </c>
      <c r="R295" s="1" t="s">
        <v>50</v>
      </c>
      <c r="S295" s="1" t="s">
        <v>50</v>
      </c>
      <c r="T295" s="1" t="s">
        <v>50</v>
      </c>
      <c r="U295" s="1" t="s">
        <v>50</v>
      </c>
      <c r="V295" s="2" t="s">
        <v>50</v>
      </c>
      <c r="W295" s="2" t="s">
        <v>50</v>
      </c>
      <c r="X295" s="1" t="s">
        <v>50</v>
      </c>
      <c r="Y295" s="1" t="s">
        <v>50</v>
      </c>
      <c r="Z295" s="1" t="s">
        <v>1702</v>
      </c>
      <c r="AD295" s="2" t="s">
        <v>769</v>
      </c>
      <c r="AK295" s="1" t="s">
        <v>2664</v>
      </c>
      <c r="AM295" s="1" t="s">
        <v>2911</v>
      </c>
    </row>
    <row r="296" spans="1:39" x14ac:dyDescent="0.25">
      <c r="A296" s="1" t="s">
        <v>43</v>
      </c>
      <c r="B296" s="1" t="s">
        <v>2912</v>
      </c>
      <c r="C296" s="1" t="s">
        <v>2913</v>
      </c>
      <c r="D296" s="1" t="s">
        <v>46</v>
      </c>
      <c r="F296" s="1" t="s">
        <v>2914</v>
      </c>
      <c r="G296" s="1" t="s">
        <v>2915</v>
      </c>
      <c r="H296" s="1" t="s">
        <v>2915</v>
      </c>
      <c r="I296" s="1" t="s">
        <v>205</v>
      </c>
      <c r="K296" s="1" t="s">
        <v>50</v>
      </c>
      <c r="L296" s="1" t="s">
        <v>2916</v>
      </c>
      <c r="N296" s="2" t="s">
        <v>2917</v>
      </c>
      <c r="P296" s="1" t="s">
        <v>2918</v>
      </c>
      <c r="Q296" s="1" t="s">
        <v>50</v>
      </c>
      <c r="R296" s="1" t="s">
        <v>50</v>
      </c>
      <c r="S296" s="1" t="s">
        <v>50</v>
      </c>
      <c r="T296" s="1" t="s">
        <v>50</v>
      </c>
      <c r="U296" s="1" t="s">
        <v>50</v>
      </c>
      <c r="V296" s="2" t="s">
        <v>50</v>
      </c>
      <c r="W296" s="2" t="s">
        <v>50</v>
      </c>
      <c r="X296" s="1" t="s">
        <v>50</v>
      </c>
      <c r="Y296" s="1" t="s">
        <v>50</v>
      </c>
      <c r="Z296" s="1" t="s">
        <v>1259</v>
      </c>
      <c r="AA296" s="1" t="s">
        <v>2664</v>
      </c>
      <c r="AD296" s="2" t="s">
        <v>2919</v>
      </c>
      <c r="AF296" s="1" t="s">
        <v>1452</v>
      </c>
      <c r="AJ296" s="1">
        <v>21</v>
      </c>
      <c r="AK296" s="1" t="s">
        <v>700</v>
      </c>
      <c r="AL296" s="1" t="s">
        <v>2664</v>
      </c>
      <c r="AM296" s="1" t="s">
        <v>2920</v>
      </c>
    </row>
    <row r="297" spans="1:39" x14ac:dyDescent="0.25">
      <c r="A297" s="1" t="s">
        <v>43</v>
      </c>
      <c r="B297" s="1" t="s">
        <v>2921</v>
      </c>
      <c r="C297" s="1" t="s">
        <v>2922</v>
      </c>
      <c r="D297" s="1" t="s">
        <v>46</v>
      </c>
      <c r="F297" s="1" t="s">
        <v>2923</v>
      </c>
      <c r="G297" s="1" t="s">
        <v>2924</v>
      </c>
      <c r="H297" s="1" t="s">
        <v>2925</v>
      </c>
      <c r="I297" s="1" t="s">
        <v>2926</v>
      </c>
      <c r="K297" s="1" t="s">
        <v>50</v>
      </c>
      <c r="L297" s="1" t="s">
        <v>2927</v>
      </c>
      <c r="N297" s="2" t="s">
        <v>660</v>
      </c>
      <c r="P297" s="1" t="s">
        <v>2928</v>
      </c>
      <c r="Q297" s="1" t="s">
        <v>50</v>
      </c>
      <c r="R297" s="1" t="s">
        <v>53</v>
      </c>
      <c r="S297" s="1" t="s">
        <v>50</v>
      </c>
      <c r="T297" s="1" t="s">
        <v>50</v>
      </c>
      <c r="U297" s="1" t="s">
        <v>50</v>
      </c>
      <c r="V297" s="2" t="s">
        <v>50</v>
      </c>
      <c r="W297" s="2" t="s">
        <v>50</v>
      </c>
      <c r="X297" s="1" t="s">
        <v>50</v>
      </c>
      <c r="Y297" s="1" t="s">
        <v>50</v>
      </c>
      <c r="Z297" s="1" t="s">
        <v>2929</v>
      </c>
      <c r="AA297" s="1" t="s">
        <v>2930</v>
      </c>
      <c r="AD297" s="2" t="s">
        <v>1984</v>
      </c>
      <c r="AF297" s="1" t="s">
        <v>2931</v>
      </c>
      <c r="AJ297" s="1">
        <v>6</v>
      </c>
      <c r="AK297" s="1" t="s">
        <v>2694</v>
      </c>
      <c r="AL297" s="1" t="s">
        <v>2664</v>
      </c>
      <c r="AM297" s="1" t="s">
        <v>2932</v>
      </c>
    </row>
    <row r="298" spans="1:39" x14ac:dyDescent="0.25">
      <c r="A298" s="1" t="s">
        <v>43</v>
      </c>
      <c r="B298" s="1" t="s">
        <v>2933</v>
      </c>
      <c r="C298" s="1" t="s">
        <v>2934</v>
      </c>
      <c r="D298" s="1" t="s">
        <v>46</v>
      </c>
      <c r="F298" s="1" t="s">
        <v>2935</v>
      </c>
      <c r="G298" s="1" t="s">
        <v>2936</v>
      </c>
      <c r="H298" s="1" t="s">
        <v>2937</v>
      </c>
      <c r="I298" s="1" t="s">
        <v>2938</v>
      </c>
      <c r="K298" s="1" t="s">
        <v>50</v>
      </c>
      <c r="L298" s="1" t="s">
        <v>2939</v>
      </c>
      <c r="N298" s="2" t="s">
        <v>148</v>
      </c>
      <c r="P298" s="1" t="s">
        <v>2940</v>
      </c>
      <c r="Q298" s="1" t="s">
        <v>50</v>
      </c>
      <c r="R298" s="1" t="s">
        <v>50</v>
      </c>
      <c r="S298" s="1" t="s">
        <v>50</v>
      </c>
      <c r="T298" s="1" t="s">
        <v>50</v>
      </c>
      <c r="U298" s="1" t="s">
        <v>50</v>
      </c>
      <c r="V298" s="2" t="s">
        <v>50</v>
      </c>
      <c r="W298" s="2" t="s">
        <v>50</v>
      </c>
      <c r="X298" s="1" t="s">
        <v>50</v>
      </c>
      <c r="Y298" s="1" t="s">
        <v>50</v>
      </c>
      <c r="Z298" s="1" t="s">
        <v>124</v>
      </c>
      <c r="AA298" s="1" t="s">
        <v>2941</v>
      </c>
      <c r="AF298" s="1" t="s">
        <v>2942</v>
      </c>
      <c r="AJ298" s="1">
        <v>14</v>
      </c>
      <c r="AK298" s="1" t="s">
        <v>2943</v>
      </c>
      <c r="AL298" s="1" t="s">
        <v>769</v>
      </c>
      <c r="AM298" s="1" t="s">
        <v>2944</v>
      </c>
    </row>
    <row r="299" spans="1:39" x14ac:dyDescent="0.25">
      <c r="A299" s="1" t="s">
        <v>43</v>
      </c>
      <c r="B299" s="1" t="s">
        <v>2945</v>
      </c>
      <c r="C299" s="1" t="s">
        <v>2946</v>
      </c>
      <c r="D299" s="1" t="s">
        <v>46</v>
      </c>
      <c r="F299" s="1" t="s">
        <v>2947</v>
      </c>
      <c r="G299" s="1" t="s">
        <v>2948</v>
      </c>
      <c r="H299" s="1" t="s">
        <v>2948</v>
      </c>
      <c r="I299" s="1" t="s">
        <v>1708</v>
      </c>
      <c r="K299" s="1" t="s">
        <v>50</v>
      </c>
      <c r="L299" s="1" t="s">
        <v>2949</v>
      </c>
      <c r="N299" s="2" t="s">
        <v>2950</v>
      </c>
      <c r="P299" s="1" t="s">
        <v>2951</v>
      </c>
      <c r="Q299" s="1" t="s">
        <v>50</v>
      </c>
      <c r="R299" s="1" t="s">
        <v>50</v>
      </c>
      <c r="S299" s="1" t="s">
        <v>50</v>
      </c>
      <c r="T299" s="1" t="s">
        <v>50</v>
      </c>
      <c r="U299" s="1" t="s">
        <v>50</v>
      </c>
      <c r="V299" s="2" t="s">
        <v>50</v>
      </c>
      <c r="W299" s="2" t="s">
        <v>50</v>
      </c>
      <c r="X299" s="1" t="s">
        <v>50</v>
      </c>
      <c r="Y299" s="1" t="s">
        <v>50</v>
      </c>
      <c r="Z299" s="1" t="s">
        <v>2952</v>
      </c>
      <c r="AA299" s="1" t="s">
        <v>769</v>
      </c>
      <c r="AD299" s="2" t="s">
        <v>2621</v>
      </c>
      <c r="AF299" s="1" t="s">
        <v>2953</v>
      </c>
      <c r="AJ299" s="1">
        <v>27</v>
      </c>
      <c r="AK299" s="1" t="s">
        <v>2343</v>
      </c>
      <c r="AL299" s="1" t="s">
        <v>769</v>
      </c>
      <c r="AM299" s="1" t="s">
        <v>2954</v>
      </c>
    </row>
    <row r="300" spans="1:39" x14ac:dyDescent="0.25">
      <c r="A300" s="1" t="s">
        <v>43</v>
      </c>
      <c r="B300" s="1" t="s">
        <v>2955</v>
      </c>
      <c r="C300" s="1" t="s">
        <v>2956</v>
      </c>
      <c r="D300" s="1" t="s">
        <v>46</v>
      </c>
      <c r="F300" s="1" t="s">
        <v>2957</v>
      </c>
      <c r="G300" s="1" t="s">
        <v>2958</v>
      </c>
      <c r="H300" s="1" t="s">
        <v>2958</v>
      </c>
      <c r="I300" s="1" t="s">
        <v>2959</v>
      </c>
      <c r="K300" s="1" t="s">
        <v>50</v>
      </c>
      <c r="L300" s="1" t="s">
        <v>2960</v>
      </c>
      <c r="N300" s="2" t="s">
        <v>2961</v>
      </c>
      <c r="P300" s="1" t="s">
        <v>2962</v>
      </c>
      <c r="Q300" s="1" t="s">
        <v>50</v>
      </c>
      <c r="R300" s="1" t="s">
        <v>50</v>
      </c>
      <c r="S300" s="1" t="s">
        <v>50</v>
      </c>
      <c r="T300" s="1" t="s">
        <v>50</v>
      </c>
      <c r="U300" s="1" t="s">
        <v>50</v>
      </c>
      <c r="V300" s="2" t="s">
        <v>50</v>
      </c>
      <c r="W300" s="2" t="s">
        <v>50</v>
      </c>
      <c r="X300" s="1" t="s">
        <v>50</v>
      </c>
      <c r="Y300" s="1" t="s">
        <v>50</v>
      </c>
      <c r="Z300" s="1" t="s">
        <v>2963</v>
      </c>
      <c r="AA300" s="1" t="s">
        <v>2964</v>
      </c>
      <c r="AF300" s="1" t="s">
        <v>2965</v>
      </c>
      <c r="AJ300" s="1">
        <v>26</v>
      </c>
      <c r="AK300" s="1" t="s">
        <v>2966</v>
      </c>
      <c r="AL300" s="1" t="s">
        <v>769</v>
      </c>
      <c r="AM300" s="1" t="s">
        <v>2967</v>
      </c>
    </row>
    <row r="301" spans="1:39" x14ac:dyDescent="0.25">
      <c r="A301" s="1" t="s">
        <v>43</v>
      </c>
      <c r="B301" s="1" t="s">
        <v>2968</v>
      </c>
      <c r="C301" s="1" t="s">
        <v>2969</v>
      </c>
      <c r="D301" s="1" t="s">
        <v>46</v>
      </c>
      <c r="F301" s="1" t="s">
        <v>2970</v>
      </c>
      <c r="G301" s="1" t="s">
        <v>1123</v>
      </c>
      <c r="H301" s="1" t="s">
        <v>1123</v>
      </c>
      <c r="I301" s="1" t="s">
        <v>411</v>
      </c>
      <c r="K301" s="1" t="s">
        <v>50</v>
      </c>
      <c r="L301" s="1" t="s">
        <v>1124</v>
      </c>
      <c r="N301" s="2" t="s">
        <v>207</v>
      </c>
      <c r="P301" s="1" t="s">
        <v>2971</v>
      </c>
      <c r="Q301" s="1" t="s">
        <v>50</v>
      </c>
      <c r="R301" s="1" t="s">
        <v>50</v>
      </c>
      <c r="S301" s="1" t="s">
        <v>50</v>
      </c>
      <c r="T301" s="1" t="s">
        <v>53</v>
      </c>
      <c r="U301" s="1" t="s">
        <v>50</v>
      </c>
      <c r="V301" s="2" t="s">
        <v>50</v>
      </c>
      <c r="W301" s="2" t="s">
        <v>50</v>
      </c>
      <c r="X301" s="1" t="s">
        <v>50</v>
      </c>
      <c r="Y301" s="1" t="s">
        <v>50</v>
      </c>
      <c r="Z301" s="1" t="s">
        <v>1702</v>
      </c>
      <c r="AA301" s="1" t="s">
        <v>2972</v>
      </c>
      <c r="AD301" s="2" t="s">
        <v>2973</v>
      </c>
      <c r="AF301" s="1" t="s">
        <v>2974</v>
      </c>
      <c r="AJ301" s="1">
        <v>11</v>
      </c>
      <c r="AK301" s="1" t="s">
        <v>651</v>
      </c>
      <c r="AL301" s="1" t="s">
        <v>769</v>
      </c>
      <c r="AM301" s="1" t="s">
        <v>2975</v>
      </c>
    </row>
    <row r="302" spans="1:39" x14ac:dyDescent="0.25">
      <c r="A302" s="1" t="s">
        <v>43</v>
      </c>
      <c r="B302" s="1" t="s">
        <v>2976</v>
      </c>
      <c r="C302" s="1" t="s">
        <v>2977</v>
      </c>
      <c r="D302" s="1" t="s">
        <v>46</v>
      </c>
      <c r="F302" s="1" t="s">
        <v>2978</v>
      </c>
      <c r="G302" s="1" t="s">
        <v>2979</v>
      </c>
      <c r="H302" s="1" t="s">
        <v>2979</v>
      </c>
      <c r="I302" s="1" t="s">
        <v>1032</v>
      </c>
      <c r="K302" s="1" t="s">
        <v>50</v>
      </c>
      <c r="L302" s="1" t="s">
        <v>1090</v>
      </c>
      <c r="N302" s="2" t="s">
        <v>122</v>
      </c>
      <c r="P302" s="1" t="s">
        <v>2980</v>
      </c>
      <c r="Q302" s="1" t="s">
        <v>50</v>
      </c>
      <c r="R302" s="1" t="s">
        <v>50</v>
      </c>
      <c r="S302" s="1" t="s">
        <v>50</v>
      </c>
      <c r="T302" s="1" t="s">
        <v>50</v>
      </c>
      <c r="U302" s="1" t="s">
        <v>50</v>
      </c>
      <c r="V302" s="2" t="s">
        <v>50</v>
      </c>
      <c r="W302" s="2" t="s">
        <v>50</v>
      </c>
      <c r="X302" s="1" t="s">
        <v>50</v>
      </c>
      <c r="Y302" s="1" t="s">
        <v>50</v>
      </c>
      <c r="Z302" s="1" t="s">
        <v>755</v>
      </c>
      <c r="AA302" s="1" t="s">
        <v>2972</v>
      </c>
      <c r="AD302" s="2" t="s">
        <v>2981</v>
      </c>
      <c r="AF302" s="1" t="s">
        <v>2982</v>
      </c>
      <c r="AJ302" s="1">
        <v>24</v>
      </c>
      <c r="AK302" s="1" t="s">
        <v>1351</v>
      </c>
      <c r="AL302" s="1" t="s">
        <v>769</v>
      </c>
      <c r="AM302" s="1" t="s">
        <v>2983</v>
      </c>
    </row>
    <row r="303" spans="1:39" x14ac:dyDescent="0.25">
      <c r="A303" s="1" t="s">
        <v>43</v>
      </c>
      <c r="B303" s="1" t="s">
        <v>2984</v>
      </c>
      <c r="C303" s="1" t="s">
        <v>2985</v>
      </c>
      <c r="D303" s="1" t="s">
        <v>46</v>
      </c>
      <c r="F303" s="1" t="s">
        <v>2986</v>
      </c>
      <c r="G303" s="1" t="s">
        <v>2987</v>
      </c>
      <c r="H303" s="1" t="s">
        <v>2987</v>
      </c>
      <c r="I303" s="1" t="s">
        <v>2988</v>
      </c>
      <c r="K303" s="1" t="s">
        <v>50</v>
      </c>
      <c r="L303" s="1" t="s">
        <v>2989</v>
      </c>
      <c r="N303" s="2" t="s">
        <v>68</v>
      </c>
      <c r="P303" s="1" t="s">
        <v>2990</v>
      </c>
      <c r="Q303" s="1" t="s">
        <v>50</v>
      </c>
      <c r="R303" s="1" t="s">
        <v>50</v>
      </c>
      <c r="S303" s="1" t="s">
        <v>50</v>
      </c>
      <c r="T303" s="1" t="s">
        <v>50</v>
      </c>
      <c r="U303" s="1" t="s">
        <v>50</v>
      </c>
      <c r="V303" s="2" t="s">
        <v>50</v>
      </c>
      <c r="W303" s="2" t="s">
        <v>50</v>
      </c>
      <c r="X303" s="1" t="s">
        <v>50</v>
      </c>
      <c r="Y303" s="1" t="s">
        <v>50</v>
      </c>
      <c r="Z303" s="1" t="s">
        <v>2991</v>
      </c>
      <c r="AA303" s="1" t="s">
        <v>2972</v>
      </c>
      <c r="AD303" s="2" t="s">
        <v>2992</v>
      </c>
      <c r="AF303" s="1" t="s">
        <v>2993</v>
      </c>
      <c r="AJ303" s="1">
        <v>38</v>
      </c>
      <c r="AK303" s="1" t="s">
        <v>2342</v>
      </c>
      <c r="AL303" s="1" t="s">
        <v>769</v>
      </c>
      <c r="AM303" s="1" t="s">
        <v>2994</v>
      </c>
    </row>
    <row r="304" spans="1:39" x14ac:dyDescent="0.25">
      <c r="A304" s="1" t="s">
        <v>178</v>
      </c>
      <c r="B304" s="1" t="s">
        <v>2995</v>
      </c>
      <c r="C304" s="1" t="s">
        <v>2996</v>
      </c>
      <c r="D304" s="1" t="s">
        <v>46</v>
      </c>
      <c r="G304" s="1" t="s">
        <v>2997</v>
      </c>
      <c r="H304" s="1" t="s">
        <v>2998</v>
      </c>
      <c r="K304" s="1" t="s">
        <v>50</v>
      </c>
      <c r="O304" s="1" t="s">
        <v>2999</v>
      </c>
      <c r="Q304" s="1" t="s">
        <v>50</v>
      </c>
      <c r="R304" s="1" t="s">
        <v>50</v>
      </c>
      <c r="S304" s="1" t="s">
        <v>50</v>
      </c>
      <c r="T304" s="1" t="s">
        <v>50</v>
      </c>
      <c r="U304" s="1" t="s">
        <v>50</v>
      </c>
      <c r="V304" s="2" t="s">
        <v>50</v>
      </c>
      <c r="W304" s="2" t="s">
        <v>50</v>
      </c>
      <c r="X304" s="1" t="s">
        <v>50</v>
      </c>
      <c r="Y304" s="1" t="s">
        <v>50</v>
      </c>
      <c r="AK304" s="1" t="s">
        <v>1377</v>
      </c>
      <c r="AL304" s="1" t="s">
        <v>2972</v>
      </c>
      <c r="AM304" s="1" t="s">
        <v>3000</v>
      </c>
    </row>
    <row r="305" spans="1:39" x14ac:dyDescent="0.25">
      <c r="A305" s="1" t="s">
        <v>43</v>
      </c>
      <c r="B305" s="1" t="s">
        <v>3001</v>
      </c>
      <c r="C305" s="1" t="s">
        <v>3002</v>
      </c>
      <c r="D305" s="1" t="s">
        <v>46</v>
      </c>
      <c r="F305" s="1" t="s">
        <v>3003</v>
      </c>
      <c r="G305" s="1" t="s">
        <v>3004</v>
      </c>
      <c r="H305" s="1" t="s">
        <v>3004</v>
      </c>
      <c r="I305" s="1" t="s">
        <v>3005</v>
      </c>
      <c r="K305" s="1" t="s">
        <v>50</v>
      </c>
      <c r="L305" s="1" t="s">
        <v>3006</v>
      </c>
      <c r="N305" s="2" t="s">
        <v>660</v>
      </c>
      <c r="P305" s="1" t="s">
        <v>3007</v>
      </c>
      <c r="Q305" s="1" t="s">
        <v>50</v>
      </c>
      <c r="R305" s="1" t="s">
        <v>50</v>
      </c>
      <c r="S305" s="1" t="s">
        <v>50</v>
      </c>
      <c r="T305" s="1" t="s">
        <v>50</v>
      </c>
      <c r="U305" s="1" t="s">
        <v>50</v>
      </c>
      <c r="V305" s="2" t="s">
        <v>50</v>
      </c>
      <c r="W305" s="2" t="s">
        <v>50</v>
      </c>
      <c r="X305" s="1" t="s">
        <v>50</v>
      </c>
      <c r="Y305" s="1" t="s">
        <v>50</v>
      </c>
      <c r="Z305" s="1" t="s">
        <v>3008</v>
      </c>
      <c r="AA305" s="1" t="s">
        <v>734</v>
      </c>
      <c r="AD305" s="2" t="s">
        <v>301</v>
      </c>
      <c r="AF305" s="1" t="s">
        <v>303</v>
      </c>
      <c r="AJ305" s="1">
        <v>8</v>
      </c>
      <c r="AK305" s="1" t="s">
        <v>3009</v>
      </c>
      <c r="AL305" s="1" t="s">
        <v>2972</v>
      </c>
      <c r="AM305" s="1" t="s">
        <v>3010</v>
      </c>
    </row>
    <row r="306" spans="1:39" x14ac:dyDescent="0.25">
      <c r="A306" s="1" t="s">
        <v>43</v>
      </c>
      <c r="B306" s="1" t="s">
        <v>3011</v>
      </c>
      <c r="C306" s="1" t="s">
        <v>3012</v>
      </c>
      <c r="D306" s="1" t="s">
        <v>46</v>
      </c>
      <c r="F306" s="1" t="s">
        <v>3013</v>
      </c>
      <c r="G306" s="1" t="s">
        <v>3014</v>
      </c>
      <c r="H306" s="1" t="s">
        <v>3015</v>
      </c>
      <c r="I306" s="1" t="s">
        <v>1304</v>
      </c>
      <c r="K306" s="1" t="s">
        <v>50</v>
      </c>
      <c r="L306" s="1" t="s">
        <v>3016</v>
      </c>
      <c r="N306" s="2" t="s">
        <v>1271</v>
      </c>
      <c r="P306" s="1" t="s">
        <v>3017</v>
      </c>
      <c r="Q306" s="1" t="s">
        <v>50</v>
      </c>
      <c r="R306" s="1" t="s">
        <v>50</v>
      </c>
      <c r="S306" s="1" t="s">
        <v>50</v>
      </c>
      <c r="T306" s="1" t="s">
        <v>50</v>
      </c>
      <c r="U306" s="1" t="s">
        <v>50</v>
      </c>
      <c r="V306" s="2" t="s">
        <v>50</v>
      </c>
      <c r="W306" s="2" t="s">
        <v>50</v>
      </c>
      <c r="X306" s="1" t="s">
        <v>50</v>
      </c>
      <c r="Y306" s="1" t="s">
        <v>50</v>
      </c>
      <c r="Z306" s="1" t="s">
        <v>555</v>
      </c>
      <c r="AA306" s="1" t="s">
        <v>176</v>
      </c>
      <c r="AD306" s="2" t="s">
        <v>2343</v>
      </c>
      <c r="AF306" s="1" t="s">
        <v>1300</v>
      </c>
      <c r="AJ306" s="1">
        <v>19</v>
      </c>
      <c r="AK306" s="1" t="s">
        <v>1300</v>
      </c>
      <c r="AL306" s="1" t="s">
        <v>2972</v>
      </c>
      <c r="AM306" s="1" t="s">
        <v>3018</v>
      </c>
    </row>
    <row r="307" spans="1:39" x14ac:dyDescent="0.25">
      <c r="A307" s="1" t="s">
        <v>43</v>
      </c>
      <c r="B307" s="1" t="s">
        <v>3019</v>
      </c>
      <c r="C307" s="1" t="s">
        <v>3020</v>
      </c>
      <c r="D307" s="1" t="s">
        <v>46</v>
      </c>
      <c r="F307" s="1" t="s">
        <v>3021</v>
      </c>
      <c r="G307" s="1" t="s">
        <v>3022</v>
      </c>
      <c r="H307" s="1" t="s">
        <v>3022</v>
      </c>
      <c r="I307" s="1" t="s">
        <v>3023</v>
      </c>
      <c r="K307" s="1" t="s">
        <v>50</v>
      </c>
      <c r="L307" s="1" t="s">
        <v>3024</v>
      </c>
      <c r="N307" s="2" t="s">
        <v>122</v>
      </c>
      <c r="P307" s="1" t="s">
        <v>3025</v>
      </c>
      <c r="Q307" s="1" t="s">
        <v>50</v>
      </c>
      <c r="R307" s="1" t="s">
        <v>50</v>
      </c>
      <c r="S307" s="1" t="s">
        <v>50</v>
      </c>
      <c r="T307" s="1" t="s">
        <v>50</v>
      </c>
      <c r="U307" s="1" t="s">
        <v>50</v>
      </c>
      <c r="V307" s="2" t="s">
        <v>50</v>
      </c>
      <c r="W307" s="2" t="s">
        <v>50</v>
      </c>
      <c r="X307" s="1" t="s">
        <v>50</v>
      </c>
      <c r="Y307" s="1" t="s">
        <v>50</v>
      </c>
      <c r="Z307" s="1" t="s">
        <v>3026</v>
      </c>
      <c r="AA307" s="1" t="s">
        <v>2972</v>
      </c>
      <c r="AF307" s="1" t="s">
        <v>3027</v>
      </c>
      <c r="AJ307" s="1">
        <v>35</v>
      </c>
      <c r="AK307" s="1" t="s">
        <v>3028</v>
      </c>
      <c r="AL307" s="1" t="s">
        <v>2972</v>
      </c>
      <c r="AM307" s="1" t="s">
        <v>3029</v>
      </c>
    </row>
    <row r="308" spans="1:39" x14ac:dyDescent="0.25">
      <c r="A308" s="1" t="s">
        <v>43</v>
      </c>
      <c r="B308" s="1" t="s">
        <v>3030</v>
      </c>
      <c r="C308" s="1" t="s">
        <v>3031</v>
      </c>
      <c r="D308" s="1" t="s">
        <v>46</v>
      </c>
      <c r="F308" s="1" t="s">
        <v>3032</v>
      </c>
      <c r="G308" s="1" t="s">
        <v>3033</v>
      </c>
      <c r="H308" s="1" t="s">
        <v>3033</v>
      </c>
      <c r="I308" s="1" t="s">
        <v>3034</v>
      </c>
      <c r="K308" s="1" t="s">
        <v>50</v>
      </c>
      <c r="L308" s="1" t="s">
        <v>3035</v>
      </c>
      <c r="N308" s="2" t="s">
        <v>3036</v>
      </c>
      <c r="P308" s="1" t="s">
        <v>3037</v>
      </c>
      <c r="Q308" s="1" t="s">
        <v>50</v>
      </c>
      <c r="R308" s="1" t="s">
        <v>50</v>
      </c>
      <c r="S308" s="1" t="s">
        <v>50</v>
      </c>
      <c r="T308" s="1" t="s">
        <v>50</v>
      </c>
      <c r="U308" s="1" t="s">
        <v>50</v>
      </c>
      <c r="V308" s="2" t="s">
        <v>50</v>
      </c>
      <c r="W308" s="2" t="s">
        <v>50</v>
      </c>
      <c r="X308" s="1" t="s">
        <v>50</v>
      </c>
      <c r="Y308" s="1" t="s">
        <v>50</v>
      </c>
      <c r="Z308" s="1" t="s">
        <v>2619</v>
      </c>
      <c r="AA308" s="1" t="s">
        <v>2972</v>
      </c>
      <c r="AF308" s="1" t="s">
        <v>3038</v>
      </c>
      <c r="AJ308" s="1">
        <v>23</v>
      </c>
      <c r="AK308" s="1" t="s">
        <v>1863</v>
      </c>
      <c r="AL308" s="1" t="s">
        <v>2972</v>
      </c>
      <c r="AM308" s="1" t="s">
        <v>3039</v>
      </c>
    </row>
    <row r="309" spans="1:39" x14ac:dyDescent="0.25">
      <c r="A309" s="1" t="s">
        <v>43</v>
      </c>
      <c r="B309" s="1" t="s">
        <v>3040</v>
      </c>
      <c r="C309" s="1" t="s">
        <v>3041</v>
      </c>
      <c r="D309" s="1" t="s">
        <v>46</v>
      </c>
      <c r="F309" s="1" t="s">
        <v>3042</v>
      </c>
      <c r="G309" s="1" t="s">
        <v>3043</v>
      </c>
      <c r="H309" s="1" t="s">
        <v>3043</v>
      </c>
      <c r="I309" s="1" t="s">
        <v>3044</v>
      </c>
      <c r="K309" s="1" t="s">
        <v>50</v>
      </c>
      <c r="L309" s="1" t="s">
        <v>3045</v>
      </c>
      <c r="N309" s="2" t="s">
        <v>3046</v>
      </c>
      <c r="P309" s="1" t="s">
        <v>3047</v>
      </c>
      <c r="Q309" s="1" t="s">
        <v>50</v>
      </c>
      <c r="R309" s="1" t="s">
        <v>53</v>
      </c>
      <c r="S309" s="1" t="s">
        <v>50</v>
      </c>
      <c r="T309" s="1" t="s">
        <v>50</v>
      </c>
      <c r="U309" s="1" t="s">
        <v>50</v>
      </c>
      <c r="V309" s="2" t="s">
        <v>50</v>
      </c>
      <c r="W309" s="2" t="s">
        <v>50</v>
      </c>
      <c r="X309" s="1" t="s">
        <v>50</v>
      </c>
      <c r="Y309" s="1" t="s">
        <v>50</v>
      </c>
      <c r="Z309" s="1" t="s">
        <v>209</v>
      </c>
      <c r="AA309" s="1" t="s">
        <v>2972</v>
      </c>
      <c r="AD309" s="2" t="s">
        <v>783</v>
      </c>
      <c r="AF309" s="1" t="s">
        <v>3048</v>
      </c>
      <c r="AJ309" s="1">
        <v>9</v>
      </c>
      <c r="AK309" s="1" t="s">
        <v>783</v>
      </c>
      <c r="AL309" s="1" t="s">
        <v>2972</v>
      </c>
      <c r="AM309" s="1" t="s">
        <v>3049</v>
      </c>
    </row>
    <row r="310" spans="1:39" x14ac:dyDescent="0.25">
      <c r="A310" s="1" t="s">
        <v>43</v>
      </c>
      <c r="B310" s="1" t="s">
        <v>3050</v>
      </c>
      <c r="C310" s="1" t="s">
        <v>3051</v>
      </c>
      <c r="D310" s="1" t="s">
        <v>46</v>
      </c>
      <c r="F310" s="1" t="s">
        <v>3052</v>
      </c>
      <c r="G310" s="1" t="s">
        <v>3053</v>
      </c>
      <c r="H310" s="1" t="s">
        <v>3054</v>
      </c>
      <c r="I310" s="1" t="s">
        <v>49</v>
      </c>
      <c r="K310" s="1" t="s">
        <v>50</v>
      </c>
      <c r="L310" s="1" t="s">
        <v>3055</v>
      </c>
      <c r="N310" s="2" t="s">
        <v>298</v>
      </c>
      <c r="P310" s="1" t="s">
        <v>3056</v>
      </c>
      <c r="Q310" s="1" t="s">
        <v>50</v>
      </c>
      <c r="R310" s="1" t="s">
        <v>53</v>
      </c>
      <c r="S310" s="1" t="s">
        <v>50</v>
      </c>
      <c r="T310" s="1" t="s">
        <v>50</v>
      </c>
      <c r="U310" s="1" t="s">
        <v>50</v>
      </c>
      <c r="V310" s="2" t="s">
        <v>50</v>
      </c>
      <c r="W310" s="2" t="s">
        <v>53</v>
      </c>
      <c r="X310" s="1" t="s">
        <v>50</v>
      </c>
      <c r="Y310" s="1" t="s">
        <v>50</v>
      </c>
      <c r="Z310" s="1" t="s">
        <v>3057</v>
      </c>
      <c r="AA310" s="1" t="s">
        <v>2972</v>
      </c>
      <c r="AD310" s="2" t="s">
        <v>793</v>
      </c>
      <c r="AF310" s="1" t="s">
        <v>2740</v>
      </c>
      <c r="AJ310" s="1">
        <v>1</v>
      </c>
      <c r="AK310" s="1" t="s">
        <v>795</v>
      </c>
      <c r="AL310" s="1" t="s">
        <v>2972</v>
      </c>
      <c r="AM310" s="1" t="s">
        <v>3058</v>
      </c>
    </row>
    <row r="311" spans="1:39" x14ac:dyDescent="0.25">
      <c r="A311" s="1" t="s">
        <v>43</v>
      </c>
      <c r="B311" s="1" t="s">
        <v>3059</v>
      </c>
      <c r="C311" s="1" t="s">
        <v>3060</v>
      </c>
      <c r="D311" s="1" t="s">
        <v>46</v>
      </c>
      <c r="F311" s="1" t="s">
        <v>3061</v>
      </c>
      <c r="G311" s="1" t="s">
        <v>1948</v>
      </c>
      <c r="H311" s="1" t="s">
        <v>1948</v>
      </c>
      <c r="I311" s="1" t="s">
        <v>3062</v>
      </c>
      <c r="K311" s="1" t="s">
        <v>50</v>
      </c>
      <c r="L311" s="1" t="s">
        <v>1950</v>
      </c>
      <c r="N311" s="2" t="s">
        <v>298</v>
      </c>
      <c r="P311" s="1" t="s">
        <v>3063</v>
      </c>
      <c r="Q311" s="1" t="s">
        <v>50</v>
      </c>
      <c r="R311" s="1" t="s">
        <v>53</v>
      </c>
      <c r="S311" s="1" t="s">
        <v>50</v>
      </c>
      <c r="T311" s="1" t="s">
        <v>53</v>
      </c>
      <c r="U311" s="1" t="s">
        <v>50</v>
      </c>
      <c r="V311" s="2" t="s">
        <v>50</v>
      </c>
      <c r="W311" s="2" t="s">
        <v>50</v>
      </c>
      <c r="X311" s="1" t="s">
        <v>50</v>
      </c>
      <c r="Y311" s="1" t="s">
        <v>50</v>
      </c>
      <c r="Z311" s="1" t="s">
        <v>732</v>
      </c>
      <c r="AA311" s="1" t="s">
        <v>2972</v>
      </c>
      <c r="AD311" s="2" t="s">
        <v>2372</v>
      </c>
      <c r="AF311" s="1" t="s">
        <v>3064</v>
      </c>
      <c r="AJ311" s="1">
        <v>11</v>
      </c>
      <c r="AK311" s="1" t="s">
        <v>2562</v>
      </c>
      <c r="AL311" s="1" t="s">
        <v>2972</v>
      </c>
      <c r="AM311" s="1" t="s">
        <v>3065</v>
      </c>
    </row>
    <row r="312" spans="1:39" x14ac:dyDescent="0.25">
      <c r="A312" s="1" t="s">
        <v>43</v>
      </c>
      <c r="B312" s="1" t="s">
        <v>3066</v>
      </c>
      <c r="C312" s="1" t="s">
        <v>3067</v>
      </c>
      <c r="D312" s="1" t="s">
        <v>46</v>
      </c>
      <c r="F312" s="1" t="s">
        <v>3068</v>
      </c>
      <c r="G312" s="1" t="s">
        <v>3069</v>
      </c>
      <c r="H312" s="1" t="s">
        <v>3070</v>
      </c>
      <c r="I312" s="1" t="s">
        <v>3071</v>
      </c>
      <c r="K312" s="1" t="s">
        <v>50</v>
      </c>
      <c r="N312" s="2" t="s">
        <v>122</v>
      </c>
      <c r="P312" s="1" t="s">
        <v>3072</v>
      </c>
      <c r="Q312" s="1" t="s">
        <v>50</v>
      </c>
      <c r="R312" s="1" t="s">
        <v>53</v>
      </c>
      <c r="S312" s="1" t="s">
        <v>50</v>
      </c>
      <c r="T312" s="1" t="s">
        <v>50</v>
      </c>
      <c r="U312" s="1" t="s">
        <v>53</v>
      </c>
      <c r="V312" s="2" t="s">
        <v>50</v>
      </c>
      <c r="W312" s="2" t="s">
        <v>50</v>
      </c>
      <c r="X312" s="1" t="s">
        <v>53</v>
      </c>
      <c r="Y312" s="1" t="s">
        <v>50</v>
      </c>
      <c r="Z312" s="1" t="s">
        <v>209</v>
      </c>
      <c r="AA312" s="1" t="s">
        <v>3073</v>
      </c>
      <c r="AD312" s="2" t="s">
        <v>1248</v>
      </c>
      <c r="AF312" s="1" t="s">
        <v>1249</v>
      </c>
      <c r="AJ312" s="1">
        <v>7</v>
      </c>
      <c r="AK312" s="1" t="s">
        <v>3074</v>
      </c>
      <c r="AL312" s="1" t="s">
        <v>2972</v>
      </c>
      <c r="AM312" s="1" t="s">
        <v>3075</v>
      </c>
    </row>
    <row r="313" spans="1:39" x14ac:dyDescent="0.25">
      <c r="A313" s="1" t="s">
        <v>43</v>
      </c>
      <c r="B313" s="1" t="s">
        <v>3076</v>
      </c>
      <c r="C313" s="1" t="s">
        <v>3077</v>
      </c>
      <c r="D313" s="1" t="s">
        <v>46</v>
      </c>
      <c r="F313" s="1" t="s">
        <v>3078</v>
      </c>
      <c r="G313" s="1" t="s">
        <v>2443</v>
      </c>
      <c r="H313" s="1" t="s">
        <v>2443</v>
      </c>
      <c r="I313" s="1" t="s">
        <v>3079</v>
      </c>
      <c r="K313" s="1" t="s">
        <v>50</v>
      </c>
      <c r="L313" s="1" t="s">
        <v>2538</v>
      </c>
      <c r="N313" s="2" t="s">
        <v>122</v>
      </c>
      <c r="P313" s="1" t="s">
        <v>3080</v>
      </c>
      <c r="Q313" s="1" t="s">
        <v>50</v>
      </c>
      <c r="R313" s="1" t="s">
        <v>50</v>
      </c>
      <c r="S313" s="1" t="s">
        <v>50</v>
      </c>
      <c r="T313" s="1" t="s">
        <v>53</v>
      </c>
      <c r="U313" s="1" t="s">
        <v>50</v>
      </c>
      <c r="V313" s="2" t="s">
        <v>50</v>
      </c>
      <c r="W313" s="2" t="s">
        <v>50</v>
      </c>
      <c r="X313" s="1" t="s">
        <v>50</v>
      </c>
      <c r="Y313" s="1" t="s">
        <v>50</v>
      </c>
      <c r="Z313" s="1" t="s">
        <v>414</v>
      </c>
      <c r="AA313" s="1" t="s">
        <v>84</v>
      </c>
      <c r="AD313" s="2" t="s">
        <v>1962</v>
      </c>
      <c r="AF313" s="1" t="s">
        <v>1250</v>
      </c>
      <c r="AJ313" s="1">
        <v>13</v>
      </c>
      <c r="AK313" s="1" t="s">
        <v>1963</v>
      </c>
      <c r="AL313" s="1" t="s">
        <v>2972</v>
      </c>
      <c r="AM313" s="1" t="s">
        <v>3081</v>
      </c>
    </row>
    <row r="314" spans="1:39" x14ac:dyDescent="0.25">
      <c r="A314" s="1" t="s">
        <v>43</v>
      </c>
      <c r="B314" s="1" t="s">
        <v>3082</v>
      </c>
      <c r="C314" s="1" t="s">
        <v>3083</v>
      </c>
      <c r="D314" s="1" t="s">
        <v>46</v>
      </c>
      <c r="F314" s="1" t="s">
        <v>3084</v>
      </c>
      <c r="G314" s="1" t="s">
        <v>2443</v>
      </c>
      <c r="H314" s="1" t="s">
        <v>2443</v>
      </c>
      <c r="I314" s="1" t="s">
        <v>3085</v>
      </c>
      <c r="K314" s="1" t="s">
        <v>50</v>
      </c>
      <c r="L314" s="1" t="s">
        <v>2680</v>
      </c>
      <c r="N314" s="2" t="s">
        <v>122</v>
      </c>
      <c r="P314" s="1" t="s">
        <v>3086</v>
      </c>
      <c r="Q314" s="1" t="s">
        <v>50</v>
      </c>
      <c r="R314" s="1" t="s">
        <v>53</v>
      </c>
      <c r="S314" s="1" t="s">
        <v>50</v>
      </c>
      <c r="T314" s="1" t="s">
        <v>53</v>
      </c>
      <c r="U314" s="1" t="s">
        <v>50</v>
      </c>
      <c r="V314" s="2" t="s">
        <v>50</v>
      </c>
      <c r="W314" s="2" t="s">
        <v>50</v>
      </c>
      <c r="X314" s="1" t="s">
        <v>50</v>
      </c>
      <c r="Y314" s="1" t="s">
        <v>50</v>
      </c>
      <c r="Z314" s="1" t="s">
        <v>861</v>
      </c>
      <c r="AA314" s="1" t="s">
        <v>138</v>
      </c>
      <c r="AD314" s="2" t="s">
        <v>3087</v>
      </c>
      <c r="AF314" s="1" t="s">
        <v>3088</v>
      </c>
      <c r="AJ314" s="1">
        <v>18</v>
      </c>
      <c r="AK314" s="1" t="s">
        <v>3089</v>
      </c>
      <c r="AL314" s="1" t="s">
        <v>2972</v>
      </c>
      <c r="AM314" s="1" t="s">
        <v>3090</v>
      </c>
    </row>
    <row r="315" spans="1:39" x14ac:dyDescent="0.25">
      <c r="A315" s="1" t="s">
        <v>43</v>
      </c>
      <c r="B315" s="1" t="s">
        <v>3091</v>
      </c>
      <c r="C315" s="1" t="s">
        <v>3092</v>
      </c>
      <c r="D315" s="1" t="s">
        <v>46</v>
      </c>
      <c r="F315" s="1" t="s">
        <v>3084</v>
      </c>
      <c r="G315" s="1" t="s">
        <v>2443</v>
      </c>
      <c r="H315" s="1" t="s">
        <v>2443</v>
      </c>
      <c r="I315" s="1" t="s">
        <v>3079</v>
      </c>
      <c r="K315" s="1" t="s">
        <v>50</v>
      </c>
      <c r="L315" s="1" t="s">
        <v>2538</v>
      </c>
      <c r="N315" s="2" t="s">
        <v>122</v>
      </c>
      <c r="P315" s="1" t="s">
        <v>3093</v>
      </c>
      <c r="Q315" s="1" t="s">
        <v>50</v>
      </c>
      <c r="R315" s="1" t="s">
        <v>53</v>
      </c>
      <c r="S315" s="1" t="s">
        <v>50</v>
      </c>
      <c r="T315" s="1" t="s">
        <v>53</v>
      </c>
      <c r="U315" s="1" t="s">
        <v>50</v>
      </c>
      <c r="V315" s="2" t="s">
        <v>50</v>
      </c>
      <c r="W315" s="2" t="s">
        <v>50</v>
      </c>
      <c r="X315" s="1" t="s">
        <v>50</v>
      </c>
      <c r="Y315" s="1" t="s">
        <v>50</v>
      </c>
      <c r="Z315" s="1" t="s">
        <v>1298</v>
      </c>
      <c r="AA315" s="1" t="s">
        <v>138</v>
      </c>
      <c r="AD315" s="2" t="s">
        <v>1307</v>
      </c>
      <c r="AF315" s="1" t="s">
        <v>1308</v>
      </c>
      <c r="AJ315" s="1">
        <v>14</v>
      </c>
      <c r="AK315" s="1" t="s">
        <v>3094</v>
      </c>
      <c r="AL315" s="1" t="s">
        <v>2972</v>
      </c>
      <c r="AM315" s="1" t="s">
        <v>3095</v>
      </c>
    </row>
    <row r="316" spans="1:39" x14ac:dyDescent="0.25">
      <c r="A316" s="1" t="s">
        <v>43</v>
      </c>
      <c r="B316" s="1" t="s">
        <v>3096</v>
      </c>
      <c r="C316" s="1" t="s">
        <v>3097</v>
      </c>
      <c r="D316" s="1" t="s">
        <v>46</v>
      </c>
      <c r="F316" s="1" t="s">
        <v>3098</v>
      </c>
      <c r="G316" s="1" t="s">
        <v>2443</v>
      </c>
      <c r="H316" s="1" t="s">
        <v>2443</v>
      </c>
      <c r="I316" s="1" t="s">
        <v>3079</v>
      </c>
      <c r="K316" s="1" t="s">
        <v>50</v>
      </c>
      <c r="L316" s="1" t="s">
        <v>2538</v>
      </c>
      <c r="N316" s="2" t="s">
        <v>122</v>
      </c>
      <c r="P316" s="1" t="s">
        <v>3099</v>
      </c>
      <c r="Q316" s="1" t="s">
        <v>50</v>
      </c>
      <c r="R316" s="1" t="s">
        <v>50</v>
      </c>
      <c r="S316" s="1" t="s">
        <v>50</v>
      </c>
      <c r="T316" s="1" t="s">
        <v>53</v>
      </c>
      <c r="U316" s="1" t="s">
        <v>50</v>
      </c>
      <c r="V316" s="2" t="s">
        <v>50</v>
      </c>
      <c r="W316" s="2" t="s">
        <v>50</v>
      </c>
      <c r="X316" s="1" t="s">
        <v>50</v>
      </c>
      <c r="Y316" s="1" t="s">
        <v>50</v>
      </c>
      <c r="Z316" s="1" t="s">
        <v>2701</v>
      </c>
      <c r="AA316" s="1" t="s">
        <v>710</v>
      </c>
      <c r="AD316" s="2" t="s">
        <v>112</v>
      </c>
      <c r="AF316" s="1" t="s">
        <v>113</v>
      </c>
      <c r="AJ316" s="1">
        <v>9</v>
      </c>
      <c r="AK316" s="1" t="s">
        <v>3100</v>
      </c>
      <c r="AL316" s="1" t="s">
        <v>2972</v>
      </c>
      <c r="AM316" s="1" t="s">
        <v>3101</v>
      </c>
    </row>
    <row r="317" spans="1:39" x14ac:dyDescent="0.25">
      <c r="A317" s="1" t="s">
        <v>43</v>
      </c>
      <c r="B317" s="1" t="s">
        <v>3102</v>
      </c>
      <c r="C317" s="1" t="s">
        <v>3103</v>
      </c>
      <c r="D317" s="1" t="s">
        <v>46</v>
      </c>
      <c r="F317" s="1" t="s">
        <v>3084</v>
      </c>
      <c r="G317" s="1" t="s">
        <v>2443</v>
      </c>
      <c r="H317" s="1" t="s">
        <v>2443</v>
      </c>
      <c r="I317" s="1" t="s">
        <v>3079</v>
      </c>
      <c r="K317" s="1" t="s">
        <v>50</v>
      </c>
      <c r="L317" s="1" t="s">
        <v>2538</v>
      </c>
      <c r="N317" s="2" t="s">
        <v>122</v>
      </c>
      <c r="P317" s="1" t="s">
        <v>3104</v>
      </c>
      <c r="Q317" s="1" t="s">
        <v>50</v>
      </c>
      <c r="R317" s="1" t="s">
        <v>50</v>
      </c>
      <c r="S317" s="1" t="s">
        <v>50</v>
      </c>
      <c r="T317" s="1" t="s">
        <v>53</v>
      </c>
      <c r="U317" s="1" t="s">
        <v>50</v>
      </c>
      <c r="V317" s="2" t="s">
        <v>50</v>
      </c>
      <c r="W317" s="2" t="s">
        <v>50</v>
      </c>
      <c r="X317" s="1" t="s">
        <v>50</v>
      </c>
      <c r="Y317" s="1" t="s">
        <v>50</v>
      </c>
      <c r="Z317" s="1" t="s">
        <v>1461</v>
      </c>
      <c r="AA317" s="1" t="s">
        <v>138</v>
      </c>
      <c r="AD317" s="2" t="s">
        <v>895</v>
      </c>
      <c r="AF317" s="1" t="s">
        <v>3105</v>
      </c>
      <c r="AJ317" s="1">
        <v>12</v>
      </c>
      <c r="AK317" s="1" t="s">
        <v>3106</v>
      </c>
      <c r="AL317" s="1" t="s">
        <v>2972</v>
      </c>
      <c r="AM317" s="1" t="s">
        <v>3107</v>
      </c>
    </row>
    <row r="318" spans="1:39" x14ac:dyDescent="0.25">
      <c r="A318" s="1" t="s">
        <v>43</v>
      </c>
      <c r="B318" s="1" t="s">
        <v>3108</v>
      </c>
      <c r="C318" s="1" t="s">
        <v>3109</v>
      </c>
      <c r="D318" s="1" t="s">
        <v>46</v>
      </c>
      <c r="F318" s="1" t="s">
        <v>3110</v>
      </c>
      <c r="G318" s="1" t="s">
        <v>3111</v>
      </c>
      <c r="H318" s="1" t="s">
        <v>3111</v>
      </c>
      <c r="I318" s="1" t="s">
        <v>3112</v>
      </c>
      <c r="K318" s="1" t="s">
        <v>50</v>
      </c>
      <c r="L318" s="1" t="s">
        <v>3113</v>
      </c>
      <c r="N318" s="2" t="s">
        <v>492</v>
      </c>
      <c r="P318" s="1" t="s">
        <v>3114</v>
      </c>
      <c r="Q318" s="1" t="s">
        <v>50</v>
      </c>
      <c r="R318" s="1" t="s">
        <v>50</v>
      </c>
      <c r="S318" s="1" t="s">
        <v>50</v>
      </c>
      <c r="T318" s="1" t="s">
        <v>50</v>
      </c>
      <c r="U318" s="1" t="s">
        <v>50</v>
      </c>
      <c r="V318" s="2" t="s">
        <v>50</v>
      </c>
      <c r="W318" s="2" t="s">
        <v>50</v>
      </c>
      <c r="X318" s="1" t="s">
        <v>50</v>
      </c>
      <c r="Y318" s="1" t="s">
        <v>50</v>
      </c>
      <c r="Z318" s="1" t="s">
        <v>698</v>
      </c>
      <c r="AA318" s="1" t="s">
        <v>3115</v>
      </c>
      <c r="AF318" s="1" t="s">
        <v>3116</v>
      </c>
      <c r="AG318" s="1" t="s">
        <v>3117</v>
      </c>
      <c r="AJ318" s="1">
        <v>35</v>
      </c>
      <c r="AK318" s="1" t="s">
        <v>3118</v>
      </c>
      <c r="AL318" s="1" t="s">
        <v>2972</v>
      </c>
      <c r="AM318" s="1" t="s">
        <v>3119</v>
      </c>
    </row>
    <row r="319" spans="1:39" x14ac:dyDescent="0.25">
      <c r="A319" s="1" t="s">
        <v>43</v>
      </c>
      <c r="B319" s="1" t="s">
        <v>3120</v>
      </c>
      <c r="C319" s="1" t="s">
        <v>3121</v>
      </c>
      <c r="D319" s="1" t="s">
        <v>46</v>
      </c>
      <c r="F319" s="1" t="s">
        <v>3122</v>
      </c>
      <c r="G319" s="1" t="s">
        <v>1191</v>
      </c>
      <c r="H319" s="1" t="s">
        <v>1191</v>
      </c>
      <c r="I319" s="1" t="s">
        <v>3123</v>
      </c>
      <c r="K319" s="1" t="s">
        <v>50</v>
      </c>
      <c r="L319" s="1" t="s">
        <v>1193</v>
      </c>
      <c r="N319" s="2" t="s">
        <v>1194</v>
      </c>
      <c r="P319" s="1" t="s">
        <v>3124</v>
      </c>
      <c r="Q319" s="1" t="s">
        <v>50</v>
      </c>
      <c r="R319" s="1" t="s">
        <v>50</v>
      </c>
      <c r="S319" s="1" t="s">
        <v>50</v>
      </c>
      <c r="T319" s="1" t="s">
        <v>53</v>
      </c>
      <c r="U319" s="1" t="s">
        <v>50</v>
      </c>
      <c r="V319" s="2" t="s">
        <v>50</v>
      </c>
      <c r="W319" s="2" t="s">
        <v>50</v>
      </c>
      <c r="X319" s="1" t="s">
        <v>50</v>
      </c>
      <c r="Y319" s="1" t="s">
        <v>50</v>
      </c>
      <c r="Z319" s="1" t="s">
        <v>2701</v>
      </c>
      <c r="AA319" s="1" t="s">
        <v>2683</v>
      </c>
      <c r="AD319" s="2" t="s">
        <v>3125</v>
      </c>
      <c r="AF319" s="1" t="s">
        <v>3126</v>
      </c>
      <c r="AJ319" s="1">
        <v>12</v>
      </c>
      <c r="AK319" s="1" t="s">
        <v>3127</v>
      </c>
      <c r="AL319" s="1" t="s">
        <v>2972</v>
      </c>
      <c r="AM319" s="1" t="s">
        <v>3128</v>
      </c>
    </row>
    <row r="320" spans="1:39" x14ac:dyDescent="0.25">
      <c r="A320" s="1" t="s">
        <v>43</v>
      </c>
      <c r="B320" s="1" t="s">
        <v>3129</v>
      </c>
      <c r="C320" s="1" t="s">
        <v>3130</v>
      </c>
      <c r="D320" s="1" t="s">
        <v>46</v>
      </c>
      <c r="F320" s="1" t="s">
        <v>3131</v>
      </c>
      <c r="G320" s="1" t="s">
        <v>925</v>
      </c>
      <c r="H320" s="1" t="s">
        <v>925</v>
      </c>
      <c r="I320" s="1" t="s">
        <v>926</v>
      </c>
      <c r="K320" s="1" t="s">
        <v>50</v>
      </c>
      <c r="L320" s="1" t="s">
        <v>927</v>
      </c>
      <c r="N320" s="2" t="s">
        <v>122</v>
      </c>
      <c r="P320" s="1" t="s">
        <v>3132</v>
      </c>
      <c r="Q320" s="1" t="s">
        <v>50</v>
      </c>
      <c r="R320" s="1" t="s">
        <v>50</v>
      </c>
      <c r="S320" s="1" t="s">
        <v>50</v>
      </c>
      <c r="T320" s="1" t="s">
        <v>53</v>
      </c>
      <c r="U320" s="1" t="s">
        <v>50</v>
      </c>
      <c r="V320" s="2" t="s">
        <v>50</v>
      </c>
      <c r="W320" s="2" t="s">
        <v>50</v>
      </c>
      <c r="X320" s="1" t="s">
        <v>50</v>
      </c>
      <c r="Y320" s="1" t="s">
        <v>50</v>
      </c>
      <c r="Z320" s="1" t="s">
        <v>1298</v>
      </c>
      <c r="AA320" s="1" t="s">
        <v>3133</v>
      </c>
      <c r="AD320" s="2" t="s">
        <v>519</v>
      </c>
      <c r="AF320" s="1" t="s">
        <v>520</v>
      </c>
      <c r="AJ320" s="1">
        <v>26</v>
      </c>
      <c r="AK320" s="1" t="s">
        <v>283</v>
      </c>
      <c r="AL320" s="1" t="s">
        <v>2972</v>
      </c>
      <c r="AM320" s="1" t="s">
        <v>3134</v>
      </c>
    </row>
    <row r="321" spans="1:39" x14ac:dyDescent="0.25">
      <c r="A321" s="1" t="s">
        <v>43</v>
      </c>
      <c r="B321" s="1" t="s">
        <v>3135</v>
      </c>
      <c r="C321" s="1" t="s">
        <v>3136</v>
      </c>
      <c r="D321" s="1" t="s">
        <v>46</v>
      </c>
      <c r="F321" s="1" t="s">
        <v>3137</v>
      </c>
      <c r="G321" s="1" t="s">
        <v>3138</v>
      </c>
      <c r="H321" s="1" t="s">
        <v>3139</v>
      </c>
      <c r="I321" s="1" t="s">
        <v>3140</v>
      </c>
      <c r="K321" s="1" t="s">
        <v>50</v>
      </c>
      <c r="L321" s="1" t="s">
        <v>3141</v>
      </c>
      <c r="N321" s="2" t="s">
        <v>312</v>
      </c>
      <c r="P321" s="1" t="s">
        <v>3142</v>
      </c>
      <c r="Q321" s="1" t="s">
        <v>50</v>
      </c>
      <c r="R321" s="1" t="s">
        <v>50</v>
      </c>
      <c r="S321" s="1" t="s">
        <v>50</v>
      </c>
      <c r="T321" s="1" t="s">
        <v>50</v>
      </c>
      <c r="U321" s="1" t="s">
        <v>50</v>
      </c>
      <c r="V321" s="2" t="s">
        <v>50</v>
      </c>
      <c r="W321" s="2" t="s">
        <v>50</v>
      </c>
      <c r="X321" s="1" t="s">
        <v>50</v>
      </c>
      <c r="Y321" s="1" t="s">
        <v>50</v>
      </c>
      <c r="Z321" s="1" t="s">
        <v>3143</v>
      </c>
      <c r="AA321" s="1" t="s">
        <v>3133</v>
      </c>
      <c r="AF321" s="1" t="s">
        <v>3144</v>
      </c>
      <c r="AJ321" s="1">
        <v>18</v>
      </c>
      <c r="AK321" s="1" t="s">
        <v>3145</v>
      </c>
      <c r="AL321" s="1" t="s">
        <v>2972</v>
      </c>
      <c r="AM321" s="1" t="s">
        <v>3146</v>
      </c>
    </row>
    <row r="322" spans="1:39" x14ac:dyDescent="0.25">
      <c r="A322" s="1" t="s">
        <v>43</v>
      </c>
      <c r="B322" s="1" t="s">
        <v>3147</v>
      </c>
      <c r="C322" s="1" t="s">
        <v>3148</v>
      </c>
      <c r="D322" s="1" t="s">
        <v>46</v>
      </c>
      <c r="F322" s="1" t="s">
        <v>3149</v>
      </c>
      <c r="G322" s="1" t="s">
        <v>3150</v>
      </c>
      <c r="H322" s="1" t="s">
        <v>3150</v>
      </c>
      <c r="I322" s="1" t="s">
        <v>1304</v>
      </c>
      <c r="K322" s="1" t="s">
        <v>50</v>
      </c>
      <c r="L322" s="1" t="s">
        <v>2127</v>
      </c>
      <c r="N322" s="2" t="s">
        <v>1271</v>
      </c>
      <c r="P322" s="1" t="s">
        <v>3151</v>
      </c>
      <c r="Q322" s="1" t="s">
        <v>50</v>
      </c>
      <c r="R322" s="1" t="s">
        <v>50</v>
      </c>
      <c r="S322" s="1" t="s">
        <v>50</v>
      </c>
      <c r="T322" s="1" t="s">
        <v>50</v>
      </c>
      <c r="U322" s="1" t="s">
        <v>50</v>
      </c>
      <c r="V322" s="2" t="s">
        <v>50</v>
      </c>
      <c r="W322" s="2" t="s">
        <v>50</v>
      </c>
      <c r="X322" s="1" t="s">
        <v>50</v>
      </c>
      <c r="Y322" s="1" t="s">
        <v>50</v>
      </c>
      <c r="Z322" s="1" t="s">
        <v>555</v>
      </c>
      <c r="AA322" s="1" t="s">
        <v>3152</v>
      </c>
      <c r="AD322" s="2" t="s">
        <v>3153</v>
      </c>
      <c r="AF322" s="1" t="s">
        <v>2844</v>
      </c>
      <c r="AJ322" s="1">
        <v>28</v>
      </c>
      <c r="AK322" s="1" t="s">
        <v>351</v>
      </c>
      <c r="AL322" s="1" t="s">
        <v>2972</v>
      </c>
      <c r="AM322" s="1" t="s">
        <v>3154</v>
      </c>
    </row>
    <row r="323" spans="1:39" x14ac:dyDescent="0.25">
      <c r="A323" s="1" t="s">
        <v>43</v>
      </c>
      <c r="B323" s="1" t="s">
        <v>3155</v>
      </c>
      <c r="C323" s="1" t="s">
        <v>3156</v>
      </c>
      <c r="D323" s="1" t="s">
        <v>46</v>
      </c>
      <c r="F323" s="1" t="s">
        <v>3157</v>
      </c>
      <c r="G323" s="1" t="s">
        <v>3158</v>
      </c>
      <c r="H323" s="1" t="s">
        <v>3158</v>
      </c>
      <c r="I323" s="1" t="s">
        <v>3159</v>
      </c>
      <c r="K323" s="1" t="s">
        <v>50</v>
      </c>
      <c r="L323" s="1" t="s">
        <v>3160</v>
      </c>
      <c r="N323" s="2" t="s">
        <v>492</v>
      </c>
      <c r="P323" s="1" t="s">
        <v>3161</v>
      </c>
      <c r="Q323" s="1" t="s">
        <v>53</v>
      </c>
      <c r="R323" s="1" t="s">
        <v>50</v>
      </c>
      <c r="S323" s="1" t="s">
        <v>50</v>
      </c>
      <c r="T323" s="1" t="s">
        <v>50</v>
      </c>
      <c r="U323" s="1" t="s">
        <v>50</v>
      </c>
      <c r="V323" s="2" t="s">
        <v>50</v>
      </c>
      <c r="W323" s="2" t="s">
        <v>50</v>
      </c>
      <c r="X323" s="1" t="s">
        <v>50</v>
      </c>
      <c r="Y323" s="1" t="s">
        <v>50</v>
      </c>
      <c r="Z323" s="1" t="s">
        <v>2929</v>
      </c>
      <c r="AA323" s="1" t="s">
        <v>349</v>
      </c>
      <c r="AD323" s="2" t="s">
        <v>3162</v>
      </c>
      <c r="AF323" s="1" t="s">
        <v>3163</v>
      </c>
      <c r="AJ323" s="1">
        <v>21</v>
      </c>
      <c r="AK323" s="1" t="s">
        <v>3164</v>
      </c>
      <c r="AL323" s="1" t="s">
        <v>2972</v>
      </c>
      <c r="AM323" s="1" t="s">
        <v>3165</v>
      </c>
    </row>
    <row r="324" spans="1:39" x14ac:dyDescent="0.25">
      <c r="A324" s="1" t="s">
        <v>43</v>
      </c>
      <c r="B324" s="1" t="s">
        <v>3166</v>
      </c>
      <c r="C324" s="1" t="s">
        <v>3167</v>
      </c>
      <c r="D324" s="1" t="s">
        <v>46</v>
      </c>
      <c r="F324" s="1" t="s">
        <v>3168</v>
      </c>
      <c r="G324" s="1" t="s">
        <v>3169</v>
      </c>
      <c r="H324" s="1" t="s">
        <v>3169</v>
      </c>
      <c r="I324" s="1" t="s">
        <v>267</v>
      </c>
      <c r="K324" s="1" t="s">
        <v>50</v>
      </c>
      <c r="L324" s="1" t="s">
        <v>2370</v>
      </c>
      <c r="N324" s="2" t="s">
        <v>684</v>
      </c>
      <c r="P324" s="1" t="s">
        <v>3170</v>
      </c>
      <c r="Q324" s="1" t="s">
        <v>50</v>
      </c>
      <c r="R324" s="1" t="s">
        <v>53</v>
      </c>
      <c r="S324" s="1" t="s">
        <v>50</v>
      </c>
      <c r="T324" s="1" t="s">
        <v>50</v>
      </c>
      <c r="U324" s="1" t="s">
        <v>53</v>
      </c>
      <c r="V324" s="2" t="s">
        <v>50</v>
      </c>
      <c r="W324" s="2" t="s">
        <v>50</v>
      </c>
      <c r="X324" s="1" t="s">
        <v>50</v>
      </c>
      <c r="Y324" s="1" t="s">
        <v>50</v>
      </c>
      <c r="Z324" s="1" t="s">
        <v>1259</v>
      </c>
      <c r="AA324" s="1" t="s">
        <v>2683</v>
      </c>
      <c r="AD324" s="2" t="s">
        <v>2040</v>
      </c>
      <c r="AF324" s="1" t="s">
        <v>3171</v>
      </c>
      <c r="AJ324" s="1">
        <v>4</v>
      </c>
      <c r="AK324" s="1" t="s">
        <v>3172</v>
      </c>
      <c r="AL324" s="1" t="s">
        <v>2972</v>
      </c>
      <c r="AM324" s="1" t="s">
        <v>3173</v>
      </c>
    </row>
    <row r="325" spans="1:39" x14ac:dyDescent="0.25">
      <c r="A325" s="1" t="s">
        <v>43</v>
      </c>
      <c r="B325" s="1" t="s">
        <v>3174</v>
      </c>
      <c r="C325" s="1" t="s">
        <v>3175</v>
      </c>
      <c r="D325" s="1" t="s">
        <v>46</v>
      </c>
      <c r="F325" s="1" t="s">
        <v>3176</v>
      </c>
      <c r="G325" s="1" t="s">
        <v>1445</v>
      </c>
      <c r="H325" s="1" t="s">
        <v>1445</v>
      </c>
      <c r="I325" s="1" t="s">
        <v>1446</v>
      </c>
      <c r="K325" s="1" t="s">
        <v>50</v>
      </c>
      <c r="L325" s="1" t="s">
        <v>1447</v>
      </c>
      <c r="N325" s="2" t="s">
        <v>1448</v>
      </c>
      <c r="P325" s="1" t="s">
        <v>3177</v>
      </c>
      <c r="Q325" s="1" t="s">
        <v>50</v>
      </c>
      <c r="R325" s="1" t="s">
        <v>50</v>
      </c>
      <c r="S325" s="1" t="s">
        <v>50</v>
      </c>
      <c r="T325" s="1" t="s">
        <v>50</v>
      </c>
      <c r="U325" s="1" t="s">
        <v>50</v>
      </c>
      <c r="V325" s="2" t="s">
        <v>50</v>
      </c>
      <c r="W325" s="2" t="s">
        <v>50</v>
      </c>
      <c r="X325" s="1" t="s">
        <v>50</v>
      </c>
      <c r="Y325" s="1" t="s">
        <v>50</v>
      </c>
      <c r="Z325" s="1" t="s">
        <v>1259</v>
      </c>
      <c r="AA325" s="1" t="s">
        <v>2683</v>
      </c>
      <c r="AD325" s="2" t="s">
        <v>3178</v>
      </c>
      <c r="AF325" s="1" t="s">
        <v>3179</v>
      </c>
      <c r="AJ325" s="1">
        <v>8</v>
      </c>
      <c r="AK325" s="1" t="s">
        <v>3180</v>
      </c>
      <c r="AL325" s="1" t="s">
        <v>2972</v>
      </c>
      <c r="AM325" s="1" t="s">
        <v>3181</v>
      </c>
    </row>
    <row r="326" spans="1:39" x14ac:dyDescent="0.25">
      <c r="A326" s="1" t="s">
        <v>43</v>
      </c>
      <c r="B326" s="1" t="s">
        <v>3182</v>
      </c>
      <c r="C326" s="1" t="s">
        <v>3183</v>
      </c>
      <c r="D326" s="1" t="s">
        <v>46</v>
      </c>
      <c r="F326" s="1" t="s">
        <v>3176</v>
      </c>
      <c r="G326" s="1" t="s">
        <v>1445</v>
      </c>
      <c r="H326" s="1" t="s">
        <v>1445</v>
      </c>
      <c r="I326" s="1" t="s">
        <v>1446</v>
      </c>
      <c r="K326" s="1" t="s">
        <v>50</v>
      </c>
      <c r="L326" s="1" t="s">
        <v>1447</v>
      </c>
      <c r="N326" s="2" t="s">
        <v>1448</v>
      </c>
      <c r="P326" s="1" t="s">
        <v>3184</v>
      </c>
      <c r="Q326" s="1" t="s">
        <v>50</v>
      </c>
      <c r="R326" s="1" t="s">
        <v>50</v>
      </c>
      <c r="S326" s="1" t="s">
        <v>50</v>
      </c>
      <c r="T326" s="1" t="s">
        <v>50</v>
      </c>
      <c r="U326" s="1" t="s">
        <v>50</v>
      </c>
      <c r="V326" s="2" t="s">
        <v>50</v>
      </c>
      <c r="W326" s="2" t="s">
        <v>50</v>
      </c>
      <c r="X326" s="1" t="s">
        <v>50</v>
      </c>
      <c r="Y326" s="1" t="s">
        <v>50</v>
      </c>
      <c r="Z326" s="1" t="s">
        <v>1259</v>
      </c>
      <c r="AA326" s="1" t="s">
        <v>2683</v>
      </c>
      <c r="AD326" s="2" t="s">
        <v>3185</v>
      </c>
      <c r="AF326" s="1" t="s">
        <v>3186</v>
      </c>
      <c r="AJ326" s="1">
        <v>34</v>
      </c>
      <c r="AK326" s="1" t="s">
        <v>3187</v>
      </c>
      <c r="AL326" s="1" t="s">
        <v>2972</v>
      </c>
      <c r="AM326" s="1" t="s">
        <v>3188</v>
      </c>
    </row>
    <row r="327" spans="1:39" x14ac:dyDescent="0.25">
      <c r="A327" s="1" t="s">
        <v>43</v>
      </c>
      <c r="B327" s="1" t="s">
        <v>3189</v>
      </c>
      <c r="C327" s="1" t="s">
        <v>3190</v>
      </c>
      <c r="D327" s="1" t="s">
        <v>46</v>
      </c>
      <c r="F327" s="1" t="s">
        <v>3168</v>
      </c>
      <c r="G327" s="1" t="s">
        <v>3191</v>
      </c>
      <c r="H327" s="1" t="s">
        <v>3191</v>
      </c>
      <c r="I327" s="1" t="s">
        <v>3192</v>
      </c>
      <c r="K327" s="1" t="s">
        <v>50</v>
      </c>
      <c r="L327" s="1" t="s">
        <v>2182</v>
      </c>
      <c r="N327" s="2" t="s">
        <v>298</v>
      </c>
      <c r="P327" s="1" t="s">
        <v>3193</v>
      </c>
      <c r="Q327" s="1" t="s">
        <v>50</v>
      </c>
      <c r="R327" s="1" t="s">
        <v>53</v>
      </c>
      <c r="S327" s="1" t="s">
        <v>50</v>
      </c>
      <c r="T327" s="1" t="s">
        <v>50</v>
      </c>
      <c r="U327" s="1" t="s">
        <v>50</v>
      </c>
      <c r="V327" s="2" t="s">
        <v>50</v>
      </c>
      <c r="W327" s="2" t="s">
        <v>50</v>
      </c>
      <c r="X327" s="1" t="s">
        <v>50</v>
      </c>
      <c r="Y327" s="1" t="s">
        <v>50</v>
      </c>
      <c r="Z327" s="1" t="s">
        <v>1259</v>
      </c>
      <c r="AA327" s="1" t="s">
        <v>2683</v>
      </c>
      <c r="AD327" s="2" t="s">
        <v>1992</v>
      </c>
      <c r="AF327" s="1" t="s">
        <v>1499</v>
      </c>
      <c r="AJ327" s="1">
        <v>8</v>
      </c>
      <c r="AK327" s="1" t="s">
        <v>1993</v>
      </c>
      <c r="AL327" s="1" t="s">
        <v>2972</v>
      </c>
      <c r="AM327" s="1" t="s">
        <v>3194</v>
      </c>
    </row>
    <row r="328" spans="1:39" x14ac:dyDescent="0.25">
      <c r="A328" s="1" t="s">
        <v>43</v>
      </c>
      <c r="B328" s="1" t="s">
        <v>3195</v>
      </c>
      <c r="C328" s="1" t="s">
        <v>3196</v>
      </c>
      <c r="D328" s="1" t="s">
        <v>46</v>
      </c>
      <c r="F328" s="1" t="s">
        <v>3176</v>
      </c>
      <c r="G328" s="1" t="s">
        <v>1191</v>
      </c>
      <c r="H328" s="1" t="s">
        <v>1191</v>
      </c>
      <c r="I328" s="1" t="s">
        <v>1192</v>
      </c>
      <c r="K328" s="1" t="s">
        <v>50</v>
      </c>
      <c r="L328" s="1" t="s">
        <v>1193</v>
      </c>
      <c r="N328" s="2" t="s">
        <v>1194</v>
      </c>
      <c r="P328" s="1" t="s">
        <v>3197</v>
      </c>
      <c r="Q328" s="1" t="s">
        <v>50</v>
      </c>
      <c r="R328" s="1" t="s">
        <v>50</v>
      </c>
      <c r="S328" s="1" t="s">
        <v>50</v>
      </c>
      <c r="T328" s="1" t="s">
        <v>50</v>
      </c>
      <c r="U328" s="1" t="s">
        <v>50</v>
      </c>
      <c r="V328" s="2" t="s">
        <v>50</v>
      </c>
      <c r="W328" s="2" t="s">
        <v>50</v>
      </c>
      <c r="X328" s="1" t="s">
        <v>50</v>
      </c>
      <c r="Y328" s="1" t="s">
        <v>50</v>
      </c>
      <c r="Z328" s="1" t="s">
        <v>1259</v>
      </c>
      <c r="AA328" s="1" t="s">
        <v>2683</v>
      </c>
      <c r="AD328" s="2" t="s">
        <v>3198</v>
      </c>
      <c r="AF328" s="1" t="s">
        <v>3199</v>
      </c>
      <c r="AJ328" s="1">
        <v>25</v>
      </c>
      <c r="AK328" s="1" t="s">
        <v>2277</v>
      </c>
      <c r="AL328" s="1" t="s">
        <v>2972</v>
      </c>
      <c r="AM328" s="1" t="s">
        <v>3200</v>
      </c>
    </row>
    <row r="329" spans="1:39" x14ac:dyDescent="0.25">
      <c r="A329" s="1" t="s">
        <v>43</v>
      </c>
      <c r="B329" s="1" t="s">
        <v>3201</v>
      </c>
      <c r="C329" s="1" t="s">
        <v>3202</v>
      </c>
      <c r="D329" s="1" t="s">
        <v>46</v>
      </c>
      <c r="F329" s="1" t="s">
        <v>3168</v>
      </c>
      <c r="G329" s="1" t="s">
        <v>3203</v>
      </c>
      <c r="H329" s="1" t="s">
        <v>3204</v>
      </c>
      <c r="I329" s="1" t="s">
        <v>1357</v>
      </c>
      <c r="K329" s="1" t="s">
        <v>50</v>
      </c>
      <c r="L329" s="1" t="s">
        <v>3205</v>
      </c>
      <c r="N329" s="2" t="s">
        <v>3206</v>
      </c>
      <c r="P329" s="1" t="s">
        <v>3207</v>
      </c>
      <c r="Q329" s="1" t="s">
        <v>50</v>
      </c>
      <c r="R329" s="1" t="s">
        <v>53</v>
      </c>
      <c r="S329" s="1" t="s">
        <v>50</v>
      </c>
      <c r="T329" s="1" t="s">
        <v>50</v>
      </c>
      <c r="U329" s="1" t="s">
        <v>50</v>
      </c>
      <c r="V329" s="2" t="s">
        <v>50</v>
      </c>
      <c r="W329" s="2" t="s">
        <v>50</v>
      </c>
      <c r="X329" s="1" t="s">
        <v>50</v>
      </c>
      <c r="Y329" s="1" t="s">
        <v>50</v>
      </c>
      <c r="Z329" s="1" t="s">
        <v>1259</v>
      </c>
      <c r="AA329" s="1" t="s">
        <v>2683</v>
      </c>
      <c r="AD329" s="2" t="s">
        <v>139</v>
      </c>
      <c r="AF329" s="1" t="s">
        <v>3208</v>
      </c>
      <c r="AJ329" s="1">
        <v>14</v>
      </c>
      <c r="AK329" s="1" t="s">
        <v>3209</v>
      </c>
      <c r="AL329" s="1" t="s">
        <v>2683</v>
      </c>
      <c r="AM329" s="1" t="s">
        <v>3210</v>
      </c>
    </row>
    <row r="330" spans="1:39" x14ac:dyDescent="0.25">
      <c r="A330" s="1" t="s">
        <v>43</v>
      </c>
      <c r="B330" s="1" t="s">
        <v>3211</v>
      </c>
      <c r="C330" s="1" t="s">
        <v>3212</v>
      </c>
      <c r="D330" s="1" t="s">
        <v>46</v>
      </c>
      <c r="F330" s="1" t="s">
        <v>3176</v>
      </c>
      <c r="G330" s="1" t="s">
        <v>3213</v>
      </c>
      <c r="H330" s="1" t="s">
        <v>3214</v>
      </c>
      <c r="I330" s="1" t="s">
        <v>2205</v>
      </c>
      <c r="K330" s="1" t="s">
        <v>50</v>
      </c>
      <c r="L330" s="1" t="s">
        <v>3215</v>
      </c>
      <c r="N330" s="2" t="s">
        <v>473</v>
      </c>
      <c r="P330" s="1" t="s">
        <v>3216</v>
      </c>
      <c r="Q330" s="1" t="s">
        <v>50</v>
      </c>
      <c r="R330" s="1" t="s">
        <v>50</v>
      </c>
      <c r="S330" s="1" t="s">
        <v>50</v>
      </c>
      <c r="T330" s="1" t="s">
        <v>50</v>
      </c>
      <c r="U330" s="1" t="s">
        <v>50</v>
      </c>
      <c r="V330" s="2" t="s">
        <v>50</v>
      </c>
      <c r="W330" s="2" t="s">
        <v>50</v>
      </c>
      <c r="X330" s="1" t="s">
        <v>50</v>
      </c>
      <c r="Y330" s="1" t="s">
        <v>50</v>
      </c>
      <c r="Z330" s="1" t="s">
        <v>1259</v>
      </c>
      <c r="AA330" s="1" t="s">
        <v>2683</v>
      </c>
      <c r="AF330" s="1" t="s">
        <v>3217</v>
      </c>
      <c r="AJ330" s="1">
        <v>28</v>
      </c>
      <c r="AK330" s="1" t="s">
        <v>3218</v>
      </c>
      <c r="AL330" s="1" t="s">
        <v>2683</v>
      </c>
      <c r="AM330" s="1" t="s">
        <v>3219</v>
      </c>
    </row>
    <row r="331" spans="1:39" x14ac:dyDescent="0.25">
      <c r="A331" s="1" t="s">
        <v>43</v>
      </c>
      <c r="B331" s="1" t="s">
        <v>3220</v>
      </c>
      <c r="C331" s="1" t="s">
        <v>3221</v>
      </c>
      <c r="D331" s="1" t="s">
        <v>46</v>
      </c>
      <c r="F331" s="1" t="s">
        <v>3176</v>
      </c>
      <c r="G331" s="1" t="s">
        <v>1445</v>
      </c>
      <c r="H331" s="1" t="s">
        <v>1445</v>
      </c>
      <c r="I331" s="1" t="s">
        <v>358</v>
      </c>
      <c r="K331" s="1" t="s">
        <v>50</v>
      </c>
      <c r="L331" s="1" t="s">
        <v>1447</v>
      </c>
      <c r="N331" s="2" t="s">
        <v>1448</v>
      </c>
      <c r="P331" s="1" t="s">
        <v>3222</v>
      </c>
      <c r="Q331" s="1" t="s">
        <v>50</v>
      </c>
      <c r="R331" s="1" t="s">
        <v>50</v>
      </c>
      <c r="S331" s="1" t="s">
        <v>50</v>
      </c>
      <c r="T331" s="1" t="s">
        <v>50</v>
      </c>
      <c r="U331" s="1" t="s">
        <v>50</v>
      </c>
      <c r="V331" s="2" t="s">
        <v>50</v>
      </c>
      <c r="W331" s="2" t="s">
        <v>50</v>
      </c>
      <c r="X331" s="1" t="s">
        <v>50</v>
      </c>
      <c r="Y331" s="1" t="s">
        <v>50</v>
      </c>
      <c r="Z331" s="1" t="s">
        <v>1259</v>
      </c>
      <c r="AA331" s="1" t="s">
        <v>2683</v>
      </c>
      <c r="AD331" s="2" t="s">
        <v>3223</v>
      </c>
      <c r="AF331" s="1" t="s">
        <v>3224</v>
      </c>
      <c r="AJ331" s="1">
        <v>19</v>
      </c>
      <c r="AK331" s="1" t="s">
        <v>3187</v>
      </c>
      <c r="AL331" s="1" t="s">
        <v>2683</v>
      </c>
      <c r="AM331" s="1" t="s">
        <v>3225</v>
      </c>
    </row>
    <row r="332" spans="1:39" x14ac:dyDescent="0.25">
      <c r="A332" s="1" t="s">
        <v>43</v>
      </c>
      <c r="B332" s="1" t="s">
        <v>3226</v>
      </c>
      <c r="C332" s="1" t="s">
        <v>3227</v>
      </c>
      <c r="D332" s="1" t="s">
        <v>46</v>
      </c>
      <c r="F332" s="1" t="s">
        <v>3228</v>
      </c>
      <c r="G332" s="1" t="s">
        <v>3229</v>
      </c>
      <c r="H332" s="1" t="s">
        <v>3229</v>
      </c>
      <c r="I332" s="1" t="s">
        <v>2444</v>
      </c>
      <c r="K332" s="1" t="s">
        <v>50</v>
      </c>
      <c r="L332" s="1" t="s">
        <v>3230</v>
      </c>
      <c r="N332" s="2" t="s">
        <v>708</v>
      </c>
      <c r="P332" s="1" t="s">
        <v>3231</v>
      </c>
      <c r="Q332" s="1" t="s">
        <v>50</v>
      </c>
      <c r="R332" s="1" t="s">
        <v>50</v>
      </c>
      <c r="S332" s="1" t="s">
        <v>50</v>
      </c>
      <c r="T332" s="1" t="s">
        <v>50</v>
      </c>
      <c r="U332" s="1" t="s">
        <v>50</v>
      </c>
      <c r="V332" s="2" t="s">
        <v>50</v>
      </c>
      <c r="W332" s="2" t="s">
        <v>50</v>
      </c>
      <c r="X332" s="1" t="s">
        <v>50</v>
      </c>
      <c r="Y332" s="1" t="s">
        <v>50</v>
      </c>
      <c r="Z332" s="1" t="s">
        <v>755</v>
      </c>
      <c r="AA332" s="1" t="s">
        <v>2683</v>
      </c>
      <c r="AD332" s="2" t="s">
        <v>3232</v>
      </c>
      <c r="AF332" s="1" t="s">
        <v>3233</v>
      </c>
      <c r="AJ332" s="1">
        <v>17</v>
      </c>
      <c r="AK332" s="1" t="s">
        <v>3234</v>
      </c>
      <c r="AL332" s="1" t="s">
        <v>2683</v>
      </c>
      <c r="AM332" s="1" t="s">
        <v>3235</v>
      </c>
    </row>
    <row r="333" spans="1:39" x14ac:dyDescent="0.25">
      <c r="A333" s="1" t="s">
        <v>43</v>
      </c>
      <c r="B333" s="1" t="s">
        <v>3236</v>
      </c>
      <c r="C333" s="1" t="s">
        <v>3237</v>
      </c>
      <c r="D333" s="1" t="s">
        <v>46</v>
      </c>
      <c r="F333" s="1" t="s">
        <v>3238</v>
      </c>
      <c r="G333" s="1" t="s">
        <v>3239</v>
      </c>
      <c r="H333" s="1" t="s">
        <v>3239</v>
      </c>
      <c r="I333" s="1" t="s">
        <v>2481</v>
      </c>
      <c r="K333" s="1" t="s">
        <v>50</v>
      </c>
      <c r="L333" s="1" t="s">
        <v>3240</v>
      </c>
      <c r="N333" s="2" t="s">
        <v>122</v>
      </c>
      <c r="P333" s="1" t="s">
        <v>3241</v>
      </c>
      <c r="Q333" s="1" t="s">
        <v>50</v>
      </c>
      <c r="R333" s="1" t="s">
        <v>53</v>
      </c>
      <c r="S333" s="1" t="s">
        <v>50</v>
      </c>
      <c r="T333" s="1" t="s">
        <v>50</v>
      </c>
      <c r="U333" s="1" t="s">
        <v>53</v>
      </c>
      <c r="V333" s="2" t="s">
        <v>50</v>
      </c>
      <c r="W333" s="2" t="s">
        <v>50</v>
      </c>
      <c r="X333" s="1" t="s">
        <v>53</v>
      </c>
      <c r="Y333" s="1" t="s">
        <v>50</v>
      </c>
      <c r="Z333" s="1" t="s">
        <v>3242</v>
      </c>
      <c r="AA333" s="1" t="s">
        <v>3243</v>
      </c>
      <c r="AD333" s="2" t="s">
        <v>1462</v>
      </c>
      <c r="AF333" s="1" t="s">
        <v>3244</v>
      </c>
      <c r="AJ333" s="1">
        <v>12</v>
      </c>
      <c r="AK333" s="1" t="s">
        <v>1464</v>
      </c>
      <c r="AL333" s="1" t="s">
        <v>2683</v>
      </c>
      <c r="AM333" s="1" t="s">
        <v>3245</v>
      </c>
    </row>
    <row r="334" spans="1:39" x14ac:dyDescent="0.25">
      <c r="A334" s="1" t="s">
        <v>43</v>
      </c>
      <c r="B334" s="1" t="s">
        <v>3246</v>
      </c>
      <c r="C334" s="1" t="s">
        <v>3247</v>
      </c>
      <c r="D334" s="1" t="s">
        <v>46</v>
      </c>
      <c r="F334" s="1" t="s">
        <v>3248</v>
      </c>
      <c r="G334" s="1" t="s">
        <v>3249</v>
      </c>
      <c r="H334" s="1" t="s">
        <v>3249</v>
      </c>
      <c r="I334" s="1" t="s">
        <v>3250</v>
      </c>
      <c r="K334" s="1" t="s">
        <v>50</v>
      </c>
      <c r="L334" s="1" t="s">
        <v>1932</v>
      </c>
      <c r="N334" s="2" t="s">
        <v>81</v>
      </c>
      <c r="P334" s="1" t="s">
        <v>3251</v>
      </c>
      <c r="Q334" s="1" t="s">
        <v>50</v>
      </c>
      <c r="R334" s="1" t="s">
        <v>53</v>
      </c>
      <c r="S334" s="1" t="s">
        <v>50</v>
      </c>
      <c r="T334" s="1" t="s">
        <v>50</v>
      </c>
      <c r="U334" s="1" t="s">
        <v>50</v>
      </c>
      <c r="V334" s="2" t="s">
        <v>50</v>
      </c>
      <c r="W334" s="2" t="s">
        <v>50</v>
      </c>
      <c r="X334" s="1" t="s">
        <v>53</v>
      </c>
      <c r="Y334" s="1" t="s">
        <v>53</v>
      </c>
      <c r="Z334" s="1" t="s">
        <v>3252</v>
      </c>
      <c r="AA334" s="1" t="s">
        <v>175</v>
      </c>
      <c r="AD334" s="2" t="s">
        <v>1840</v>
      </c>
      <c r="AF334" s="1" t="s">
        <v>1841</v>
      </c>
      <c r="AJ334" s="1">
        <v>13</v>
      </c>
      <c r="AK334" s="1" t="s">
        <v>451</v>
      </c>
      <c r="AL334" s="1" t="s">
        <v>2683</v>
      </c>
      <c r="AM334" s="1" t="s">
        <v>3253</v>
      </c>
    </row>
    <row r="335" spans="1:39" x14ac:dyDescent="0.25">
      <c r="A335" s="1" t="s">
        <v>43</v>
      </c>
      <c r="B335" s="1" t="s">
        <v>3254</v>
      </c>
      <c r="C335" s="1" t="s">
        <v>3255</v>
      </c>
      <c r="D335" s="1" t="s">
        <v>46</v>
      </c>
      <c r="F335" s="1" t="s">
        <v>3256</v>
      </c>
      <c r="G335" s="1" t="s">
        <v>78</v>
      </c>
      <c r="H335" s="1" t="s">
        <v>78</v>
      </c>
      <c r="I335" s="1" t="s">
        <v>205</v>
      </c>
      <c r="K335" s="1" t="s">
        <v>50</v>
      </c>
      <c r="L335" s="1" t="s">
        <v>80</v>
      </c>
      <c r="N335" s="2" t="s">
        <v>207</v>
      </c>
      <c r="P335" s="1" t="s">
        <v>3257</v>
      </c>
      <c r="Q335" s="1" t="s">
        <v>50</v>
      </c>
      <c r="R335" s="1" t="s">
        <v>50</v>
      </c>
      <c r="S335" s="1" t="s">
        <v>50</v>
      </c>
      <c r="T335" s="1" t="s">
        <v>50</v>
      </c>
      <c r="U335" s="1" t="s">
        <v>50</v>
      </c>
      <c r="V335" s="2" t="s">
        <v>50</v>
      </c>
      <c r="W335" s="2" t="s">
        <v>50</v>
      </c>
      <c r="X335" s="1" t="s">
        <v>50</v>
      </c>
      <c r="Y335" s="1" t="s">
        <v>50</v>
      </c>
      <c r="Z335" s="1" t="s">
        <v>83</v>
      </c>
      <c r="AA335" s="1" t="s">
        <v>3258</v>
      </c>
      <c r="AD335" s="2" t="s">
        <v>1063</v>
      </c>
      <c r="AF335" s="1" t="s">
        <v>3259</v>
      </c>
      <c r="AJ335" s="1">
        <v>17</v>
      </c>
      <c r="AK335" s="1" t="s">
        <v>818</v>
      </c>
      <c r="AL335" s="1" t="s">
        <v>2683</v>
      </c>
      <c r="AM335" s="1" t="s">
        <v>3260</v>
      </c>
    </row>
    <row r="336" spans="1:39" x14ac:dyDescent="0.25">
      <c r="A336" s="1" t="s">
        <v>43</v>
      </c>
      <c r="B336" s="1" t="s">
        <v>3261</v>
      </c>
      <c r="C336" s="1" t="s">
        <v>3262</v>
      </c>
      <c r="D336" s="1" t="s">
        <v>46</v>
      </c>
      <c r="F336" s="1" t="s">
        <v>3256</v>
      </c>
      <c r="G336" s="1" t="s">
        <v>78</v>
      </c>
      <c r="H336" s="1" t="s">
        <v>78</v>
      </c>
      <c r="I336" s="1" t="s">
        <v>411</v>
      </c>
      <c r="K336" s="1" t="s">
        <v>50</v>
      </c>
      <c r="L336" s="1" t="s">
        <v>80</v>
      </c>
      <c r="N336" s="2" t="s">
        <v>207</v>
      </c>
      <c r="P336" s="1" t="s">
        <v>3263</v>
      </c>
      <c r="Q336" s="1" t="s">
        <v>50</v>
      </c>
      <c r="R336" s="1" t="s">
        <v>50</v>
      </c>
      <c r="S336" s="1" t="s">
        <v>50</v>
      </c>
      <c r="T336" s="1" t="s">
        <v>50</v>
      </c>
      <c r="U336" s="1" t="s">
        <v>50</v>
      </c>
      <c r="V336" s="2" t="s">
        <v>50</v>
      </c>
      <c r="W336" s="2" t="s">
        <v>50</v>
      </c>
      <c r="X336" s="1" t="s">
        <v>50</v>
      </c>
      <c r="Y336" s="1" t="s">
        <v>50</v>
      </c>
      <c r="Z336" s="1" t="s">
        <v>83</v>
      </c>
      <c r="AA336" s="1" t="s">
        <v>3258</v>
      </c>
      <c r="AD336" s="2" t="s">
        <v>3264</v>
      </c>
      <c r="AF336" s="1" t="s">
        <v>1406</v>
      </c>
      <c r="AJ336" s="1">
        <v>19</v>
      </c>
      <c r="AK336" s="1" t="s">
        <v>1289</v>
      </c>
      <c r="AL336" s="1" t="s">
        <v>2683</v>
      </c>
      <c r="AM336" s="1" t="s">
        <v>3265</v>
      </c>
    </row>
    <row r="337" spans="1:39" x14ac:dyDescent="0.25">
      <c r="A337" s="1" t="s">
        <v>43</v>
      </c>
      <c r="B337" s="1" t="s">
        <v>3266</v>
      </c>
      <c r="C337" s="1" t="s">
        <v>3267</v>
      </c>
      <c r="D337" s="1" t="s">
        <v>46</v>
      </c>
      <c r="F337" s="1" t="s">
        <v>3268</v>
      </c>
      <c r="G337" s="1" t="s">
        <v>3269</v>
      </c>
      <c r="H337" s="1" t="s">
        <v>3270</v>
      </c>
      <c r="I337" s="1" t="s">
        <v>3271</v>
      </c>
      <c r="K337" s="1" t="s">
        <v>50</v>
      </c>
      <c r="L337" s="1" t="s">
        <v>3272</v>
      </c>
      <c r="N337" s="2" t="s">
        <v>1162</v>
      </c>
      <c r="P337" s="1" t="s">
        <v>3273</v>
      </c>
      <c r="Q337" s="1" t="s">
        <v>50</v>
      </c>
      <c r="R337" s="1" t="s">
        <v>50</v>
      </c>
      <c r="S337" s="1" t="s">
        <v>50</v>
      </c>
      <c r="T337" s="1" t="s">
        <v>50</v>
      </c>
      <c r="U337" s="1" t="s">
        <v>50</v>
      </c>
      <c r="V337" s="2" t="s">
        <v>50</v>
      </c>
      <c r="W337" s="2" t="s">
        <v>50</v>
      </c>
      <c r="X337" s="1" t="s">
        <v>50</v>
      </c>
      <c r="Y337" s="1" t="s">
        <v>50</v>
      </c>
      <c r="Z337" s="1" t="s">
        <v>3274</v>
      </c>
      <c r="AA337" s="1" t="s">
        <v>2683</v>
      </c>
      <c r="AF337" s="1" t="s">
        <v>3275</v>
      </c>
      <c r="AJ337" s="1">
        <v>31</v>
      </c>
      <c r="AK337" s="1" t="s">
        <v>2595</v>
      </c>
      <c r="AL337" s="1" t="s">
        <v>2683</v>
      </c>
      <c r="AM337" s="1" t="s">
        <v>3276</v>
      </c>
    </row>
    <row r="338" spans="1:39" x14ac:dyDescent="0.25">
      <c r="A338" s="1" t="s">
        <v>43</v>
      </c>
      <c r="B338" s="1" t="s">
        <v>3277</v>
      </c>
      <c r="C338" s="1" t="s">
        <v>3278</v>
      </c>
      <c r="D338" s="1" t="s">
        <v>46</v>
      </c>
      <c r="F338" s="1" t="s">
        <v>3279</v>
      </c>
      <c r="G338" s="1" t="s">
        <v>3280</v>
      </c>
      <c r="H338" s="1" t="s">
        <v>3280</v>
      </c>
      <c r="I338" s="1" t="s">
        <v>3281</v>
      </c>
      <c r="K338" s="1" t="s">
        <v>50</v>
      </c>
      <c r="L338" s="1" t="s">
        <v>3282</v>
      </c>
      <c r="N338" s="2" t="s">
        <v>3283</v>
      </c>
      <c r="P338" s="1" t="s">
        <v>3284</v>
      </c>
      <c r="Q338" s="1" t="s">
        <v>50</v>
      </c>
      <c r="R338" s="1" t="s">
        <v>50</v>
      </c>
      <c r="S338" s="1" t="s">
        <v>50</v>
      </c>
      <c r="T338" s="1" t="s">
        <v>50</v>
      </c>
      <c r="U338" s="1" t="s">
        <v>50</v>
      </c>
      <c r="V338" s="2" t="s">
        <v>50</v>
      </c>
      <c r="W338" s="2" t="s">
        <v>50</v>
      </c>
      <c r="X338" s="1" t="s">
        <v>50</v>
      </c>
      <c r="Y338" s="1" t="s">
        <v>50</v>
      </c>
      <c r="Z338" s="1" t="s">
        <v>2484</v>
      </c>
      <c r="AA338" s="1" t="s">
        <v>2683</v>
      </c>
      <c r="AF338" s="1" t="s">
        <v>3285</v>
      </c>
      <c r="AJ338" s="1">
        <v>31</v>
      </c>
      <c r="AK338" s="1" t="s">
        <v>2552</v>
      </c>
      <c r="AL338" s="1" t="s">
        <v>2683</v>
      </c>
      <c r="AM338" s="1" t="s">
        <v>3286</v>
      </c>
    </row>
    <row r="339" spans="1:39" x14ac:dyDescent="0.25">
      <c r="A339" s="1" t="s">
        <v>43</v>
      </c>
      <c r="B339" s="1" t="s">
        <v>3287</v>
      </c>
      <c r="C339" s="1" t="s">
        <v>3288</v>
      </c>
      <c r="D339" s="1" t="s">
        <v>46</v>
      </c>
      <c r="F339" s="1" t="s">
        <v>3289</v>
      </c>
      <c r="G339" s="1" t="s">
        <v>3290</v>
      </c>
      <c r="H339" s="1" t="s">
        <v>3290</v>
      </c>
      <c r="I339" s="1" t="s">
        <v>1775</v>
      </c>
      <c r="K339" s="1" t="s">
        <v>50</v>
      </c>
      <c r="L339" s="1" t="s">
        <v>3291</v>
      </c>
      <c r="N339" s="2" t="s">
        <v>298</v>
      </c>
      <c r="P339" s="1" t="s">
        <v>3292</v>
      </c>
      <c r="Q339" s="1" t="s">
        <v>50</v>
      </c>
      <c r="R339" s="1" t="s">
        <v>50</v>
      </c>
      <c r="S339" s="1" t="s">
        <v>50</v>
      </c>
      <c r="T339" s="1" t="s">
        <v>50</v>
      </c>
      <c r="U339" s="1" t="s">
        <v>50</v>
      </c>
      <c r="V339" s="2" t="s">
        <v>50</v>
      </c>
      <c r="W339" s="2" t="s">
        <v>50</v>
      </c>
      <c r="X339" s="1" t="s">
        <v>50</v>
      </c>
      <c r="Y339" s="1" t="s">
        <v>50</v>
      </c>
      <c r="Z339" s="1" t="s">
        <v>2904</v>
      </c>
      <c r="AA339" s="1" t="s">
        <v>3133</v>
      </c>
      <c r="AD339" s="2" t="s">
        <v>3293</v>
      </c>
      <c r="AF339" s="1" t="s">
        <v>699</v>
      </c>
      <c r="AJ339" s="1">
        <v>40</v>
      </c>
      <c r="AK339" s="1" t="s">
        <v>1429</v>
      </c>
      <c r="AL339" s="1" t="s">
        <v>2683</v>
      </c>
      <c r="AM339" s="1" t="s">
        <v>3294</v>
      </c>
    </row>
    <row r="340" spans="1:39" x14ac:dyDescent="0.25">
      <c r="A340" s="1" t="s">
        <v>43</v>
      </c>
      <c r="B340" s="1" t="s">
        <v>3295</v>
      </c>
      <c r="C340" s="1" t="s">
        <v>3296</v>
      </c>
      <c r="D340" s="1" t="s">
        <v>46</v>
      </c>
      <c r="F340" s="1" t="s">
        <v>3297</v>
      </c>
      <c r="G340" s="1" t="s">
        <v>2443</v>
      </c>
      <c r="H340" s="1" t="s">
        <v>2443</v>
      </c>
      <c r="I340" s="1" t="s">
        <v>3298</v>
      </c>
      <c r="K340" s="1" t="s">
        <v>50</v>
      </c>
      <c r="L340" s="1" t="s">
        <v>2538</v>
      </c>
      <c r="N340" s="2" t="s">
        <v>122</v>
      </c>
      <c r="P340" s="1" t="s">
        <v>3299</v>
      </c>
      <c r="Q340" s="1" t="s">
        <v>50</v>
      </c>
      <c r="R340" s="1" t="s">
        <v>50</v>
      </c>
      <c r="S340" s="1" t="s">
        <v>50</v>
      </c>
      <c r="T340" s="1" t="s">
        <v>50</v>
      </c>
      <c r="U340" s="1" t="s">
        <v>50</v>
      </c>
      <c r="V340" s="2" t="s">
        <v>50</v>
      </c>
      <c r="W340" s="2" t="s">
        <v>50</v>
      </c>
      <c r="X340" s="1" t="s">
        <v>50</v>
      </c>
      <c r="Y340" s="1" t="s">
        <v>50</v>
      </c>
      <c r="Z340" s="1" t="s">
        <v>929</v>
      </c>
      <c r="AA340" s="1" t="s">
        <v>3300</v>
      </c>
      <c r="AF340" s="1" t="s">
        <v>3301</v>
      </c>
      <c r="AJ340" s="1">
        <v>68</v>
      </c>
      <c r="AK340" s="1" t="s">
        <v>1083</v>
      </c>
      <c r="AL340" s="1" t="s">
        <v>2683</v>
      </c>
      <c r="AM340" s="1" t="s">
        <v>3302</v>
      </c>
    </row>
    <row r="341" spans="1:39" x14ac:dyDescent="0.25">
      <c r="A341" s="1" t="s">
        <v>43</v>
      </c>
      <c r="B341" s="1" t="s">
        <v>3303</v>
      </c>
      <c r="C341" s="1" t="s">
        <v>3304</v>
      </c>
      <c r="D341" s="1" t="s">
        <v>46</v>
      </c>
      <c r="F341" s="1" t="s">
        <v>3084</v>
      </c>
      <c r="G341" s="1" t="s">
        <v>2443</v>
      </c>
      <c r="H341" s="1" t="s">
        <v>2443</v>
      </c>
      <c r="I341" s="1" t="s">
        <v>3305</v>
      </c>
      <c r="K341" s="1" t="s">
        <v>50</v>
      </c>
      <c r="L341" s="1" t="s">
        <v>2680</v>
      </c>
      <c r="N341" s="2" t="s">
        <v>122</v>
      </c>
      <c r="P341" s="1" t="s">
        <v>3306</v>
      </c>
      <c r="Q341" s="1" t="s">
        <v>50</v>
      </c>
      <c r="R341" s="1" t="s">
        <v>50</v>
      </c>
      <c r="S341" s="1" t="s">
        <v>50</v>
      </c>
      <c r="T341" s="1" t="s">
        <v>53</v>
      </c>
      <c r="U341" s="1" t="s">
        <v>50</v>
      </c>
      <c r="V341" s="2" t="s">
        <v>50</v>
      </c>
      <c r="W341" s="2" t="s">
        <v>50</v>
      </c>
      <c r="X341" s="1" t="s">
        <v>50</v>
      </c>
      <c r="Y341" s="1" t="s">
        <v>50</v>
      </c>
      <c r="Z341" s="1" t="s">
        <v>1999</v>
      </c>
      <c r="AA341" s="1" t="s">
        <v>2930</v>
      </c>
      <c r="AD341" s="2" t="s">
        <v>3307</v>
      </c>
      <c r="AF341" s="1" t="s">
        <v>3308</v>
      </c>
      <c r="AJ341" s="1">
        <v>18</v>
      </c>
      <c r="AK341" s="1" t="s">
        <v>3309</v>
      </c>
      <c r="AL341" s="1" t="s">
        <v>2683</v>
      </c>
      <c r="AM341" s="1" t="s">
        <v>3310</v>
      </c>
    </row>
    <row r="342" spans="1:39" x14ac:dyDescent="0.25">
      <c r="A342" s="1" t="s">
        <v>43</v>
      </c>
      <c r="B342" s="1" t="s">
        <v>3311</v>
      </c>
      <c r="C342" s="1" t="s">
        <v>3312</v>
      </c>
      <c r="D342" s="1" t="s">
        <v>46</v>
      </c>
      <c r="F342" s="1" t="s">
        <v>3313</v>
      </c>
      <c r="G342" s="1" t="s">
        <v>3314</v>
      </c>
      <c r="H342" s="1" t="s">
        <v>3315</v>
      </c>
      <c r="I342" s="1" t="s">
        <v>385</v>
      </c>
      <c r="K342" s="1" t="s">
        <v>50</v>
      </c>
      <c r="L342" s="1" t="s">
        <v>3316</v>
      </c>
      <c r="N342" s="2" t="s">
        <v>387</v>
      </c>
      <c r="P342" s="1" t="s">
        <v>3317</v>
      </c>
      <c r="Q342" s="1" t="s">
        <v>50</v>
      </c>
      <c r="R342" s="1" t="s">
        <v>50</v>
      </c>
      <c r="S342" s="1" t="s">
        <v>50</v>
      </c>
      <c r="T342" s="1" t="s">
        <v>50</v>
      </c>
      <c r="U342" s="1" t="s">
        <v>50</v>
      </c>
      <c r="V342" s="2" t="s">
        <v>50</v>
      </c>
      <c r="W342" s="2" t="s">
        <v>50</v>
      </c>
      <c r="X342" s="1" t="s">
        <v>50</v>
      </c>
      <c r="Y342" s="1" t="s">
        <v>50</v>
      </c>
      <c r="Z342" s="1" t="s">
        <v>389</v>
      </c>
      <c r="AA342" s="1" t="s">
        <v>3318</v>
      </c>
      <c r="AF342" s="1" t="s">
        <v>3319</v>
      </c>
      <c r="AJ342" s="1">
        <v>28</v>
      </c>
      <c r="AK342" s="1" t="s">
        <v>3320</v>
      </c>
      <c r="AL342" s="1" t="s">
        <v>2683</v>
      </c>
      <c r="AM342" s="1" t="s">
        <v>3321</v>
      </c>
    </row>
    <row r="343" spans="1:39" x14ac:dyDescent="0.25">
      <c r="A343" s="1" t="s">
        <v>43</v>
      </c>
      <c r="B343" s="1" t="s">
        <v>3322</v>
      </c>
      <c r="C343" s="1" t="s">
        <v>3323</v>
      </c>
      <c r="D343" s="1" t="s">
        <v>46</v>
      </c>
      <c r="F343" s="1" t="s">
        <v>3324</v>
      </c>
      <c r="G343" s="1" t="s">
        <v>3325</v>
      </c>
      <c r="H343" s="1" t="s">
        <v>3326</v>
      </c>
      <c r="I343" s="1" t="s">
        <v>3327</v>
      </c>
      <c r="K343" s="1" t="s">
        <v>50</v>
      </c>
      <c r="L343" s="1" t="s">
        <v>3328</v>
      </c>
      <c r="N343" s="2" t="s">
        <v>148</v>
      </c>
      <c r="P343" s="1" t="s">
        <v>3329</v>
      </c>
      <c r="Q343" s="1" t="s">
        <v>50</v>
      </c>
      <c r="R343" s="1" t="s">
        <v>53</v>
      </c>
      <c r="S343" s="1" t="s">
        <v>50</v>
      </c>
      <c r="T343" s="1" t="s">
        <v>50</v>
      </c>
      <c r="U343" s="1" t="s">
        <v>50</v>
      </c>
      <c r="V343" s="2" t="s">
        <v>50</v>
      </c>
      <c r="W343" s="2" t="s">
        <v>50</v>
      </c>
      <c r="X343" s="1" t="s">
        <v>50</v>
      </c>
      <c r="Y343" s="1" t="s">
        <v>50</v>
      </c>
      <c r="Z343" s="1" t="s">
        <v>3330</v>
      </c>
      <c r="AA343" s="1" t="s">
        <v>3133</v>
      </c>
      <c r="AD343" s="2" t="s">
        <v>2583</v>
      </c>
      <c r="AF343" s="1" t="s">
        <v>3331</v>
      </c>
      <c r="AJ343" s="1">
        <v>1</v>
      </c>
      <c r="AK343" s="1" t="s">
        <v>2584</v>
      </c>
      <c r="AL343" s="1" t="s">
        <v>2683</v>
      </c>
      <c r="AM343" s="1" t="s">
        <v>3332</v>
      </c>
    </row>
    <row r="344" spans="1:39" x14ac:dyDescent="0.25">
      <c r="A344" s="1" t="s">
        <v>43</v>
      </c>
      <c r="B344" s="1" t="s">
        <v>3333</v>
      </c>
      <c r="C344" s="1" t="s">
        <v>3334</v>
      </c>
      <c r="D344" s="1" t="s">
        <v>46</v>
      </c>
      <c r="F344" s="1" t="s">
        <v>3335</v>
      </c>
      <c r="G344" s="1" t="s">
        <v>3336</v>
      </c>
      <c r="H344" s="1" t="s">
        <v>3336</v>
      </c>
      <c r="I344" s="1" t="s">
        <v>385</v>
      </c>
      <c r="K344" s="1" t="s">
        <v>50</v>
      </c>
      <c r="L344" s="1" t="s">
        <v>3337</v>
      </c>
      <c r="N344" s="2" t="s">
        <v>387</v>
      </c>
      <c r="P344" s="1" t="s">
        <v>3338</v>
      </c>
      <c r="Q344" s="1" t="s">
        <v>50</v>
      </c>
      <c r="R344" s="1" t="s">
        <v>50</v>
      </c>
      <c r="S344" s="1" t="s">
        <v>50</v>
      </c>
      <c r="T344" s="1" t="s">
        <v>50</v>
      </c>
      <c r="U344" s="1" t="s">
        <v>50</v>
      </c>
      <c r="V344" s="2" t="s">
        <v>50</v>
      </c>
      <c r="W344" s="2" t="s">
        <v>53</v>
      </c>
      <c r="X344" s="1" t="s">
        <v>50</v>
      </c>
      <c r="Y344" s="1" t="s">
        <v>50</v>
      </c>
      <c r="Z344" s="1" t="s">
        <v>3339</v>
      </c>
      <c r="AA344" s="1" t="s">
        <v>252</v>
      </c>
      <c r="AF344" s="1" t="s">
        <v>3340</v>
      </c>
      <c r="AJ344" s="1">
        <v>21</v>
      </c>
      <c r="AK344" s="1" t="s">
        <v>2342</v>
      </c>
      <c r="AL344" s="1" t="s">
        <v>3133</v>
      </c>
      <c r="AM344" s="1" t="s">
        <v>3341</v>
      </c>
    </row>
    <row r="345" spans="1:39" x14ac:dyDescent="0.25">
      <c r="A345" s="1" t="s">
        <v>43</v>
      </c>
      <c r="B345" s="1" t="s">
        <v>3342</v>
      </c>
      <c r="C345" s="1" t="s">
        <v>3343</v>
      </c>
      <c r="D345" s="1" t="s">
        <v>46</v>
      </c>
      <c r="F345" s="1" t="s">
        <v>3335</v>
      </c>
      <c r="G345" s="1" t="s">
        <v>3336</v>
      </c>
      <c r="H345" s="1" t="s">
        <v>3336</v>
      </c>
      <c r="I345" s="1" t="s">
        <v>385</v>
      </c>
      <c r="K345" s="1" t="s">
        <v>50</v>
      </c>
      <c r="L345" s="1" t="s">
        <v>3337</v>
      </c>
      <c r="N345" s="2" t="s">
        <v>3344</v>
      </c>
      <c r="P345" s="1" t="s">
        <v>3345</v>
      </c>
      <c r="Q345" s="1" t="s">
        <v>50</v>
      </c>
      <c r="R345" s="1" t="s">
        <v>50</v>
      </c>
      <c r="S345" s="1" t="s">
        <v>50</v>
      </c>
      <c r="T345" s="1" t="s">
        <v>50</v>
      </c>
      <c r="U345" s="1" t="s">
        <v>50</v>
      </c>
      <c r="V345" s="2" t="s">
        <v>50</v>
      </c>
      <c r="W345" s="2" t="s">
        <v>53</v>
      </c>
      <c r="X345" s="1" t="s">
        <v>50</v>
      </c>
      <c r="Y345" s="1" t="s">
        <v>50</v>
      </c>
      <c r="Z345" s="1" t="s">
        <v>686</v>
      </c>
      <c r="AA345" s="1" t="s">
        <v>252</v>
      </c>
      <c r="AD345" s="2" t="s">
        <v>3346</v>
      </c>
      <c r="AF345" s="1" t="s">
        <v>3347</v>
      </c>
      <c r="AJ345" s="1">
        <v>22</v>
      </c>
      <c r="AK345" s="1" t="s">
        <v>1943</v>
      </c>
      <c r="AL345" s="1" t="s">
        <v>3133</v>
      </c>
      <c r="AM345" s="1" t="s">
        <v>3348</v>
      </c>
    </row>
    <row r="346" spans="1:39" x14ac:dyDescent="0.25">
      <c r="A346" s="1" t="s">
        <v>43</v>
      </c>
      <c r="B346" s="1" t="s">
        <v>3349</v>
      </c>
      <c r="C346" s="1" t="s">
        <v>3350</v>
      </c>
      <c r="D346" s="1" t="s">
        <v>46</v>
      </c>
      <c r="F346" s="1" t="s">
        <v>3335</v>
      </c>
      <c r="G346" s="1" t="s">
        <v>3336</v>
      </c>
      <c r="H346" s="1" t="s">
        <v>3336</v>
      </c>
      <c r="I346" s="1" t="s">
        <v>385</v>
      </c>
      <c r="K346" s="1" t="s">
        <v>50</v>
      </c>
      <c r="L346" s="1" t="s">
        <v>3337</v>
      </c>
      <c r="N346" s="2" t="s">
        <v>387</v>
      </c>
      <c r="P346" s="1" t="s">
        <v>3351</v>
      </c>
      <c r="Q346" s="1" t="s">
        <v>50</v>
      </c>
      <c r="R346" s="1" t="s">
        <v>50</v>
      </c>
      <c r="S346" s="1" t="s">
        <v>50</v>
      </c>
      <c r="T346" s="1" t="s">
        <v>50</v>
      </c>
      <c r="U346" s="1" t="s">
        <v>50</v>
      </c>
      <c r="V346" s="2" t="s">
        <v>50</v>
      </c>
      <c r="W346" s="2" t="s">
        <v>53</v>
      </c>
      <c r="X346" s="1" t="s">
        <v>50</v>
      </c>
      <c r="Y346" s="1" t="s">
        <v>50</v>
      </c>
      <c r="Z346" s="1" t="s">
        <v>3339</v>
      </c>
      <c r="AA346" s="1" t="s">
        <v>252</v>
      </c>
      <c r="AF346" s="1" t="s">
        <v>3352</v>
      </c>
      <c r="AJ346" s="1">
        <v>20</v>
      </c>
      <c r="AK346" s="1" t="s">
        <v>3353</v>
      </c>
      <c r="AL346" s="1" t="s">
        <v>3133</v>
      </c>
      <c r="AM346" s="1" t="s">
        <v>3354</v>
      </c>
    </row>
    <row r="347" spans="1:39" x14ac:dyDescent="0.25">
      <c r="A347" s="1" t="s">
        <v>43</v>
      </c>
      <c r="B347" s="1" t="s">
        <v>3355</v>
      </c>
      <c r="C347" s="1" t="s">
        <v>3356</v>
      </c>
      <c r="D347" s="1" t="s">
        <v>46</v>
      </c>
      <c r="F347" s="1" t="s">
        <v>3335</v>
      </c>
      <c r="G347" s="1" t="s">
        <v>3336</v>
      </c>
      <c r="H347" s="1" t="s">
        <v>3336</v>
      </c>
      <c r="I347" s="1" t="s">
        <v>385</v>
      </c>
      <c r="K347" s="1" t="s">
        <v>50</v>
      </c>
      <c r="L347" s="1" t="s">
        <v>3337</v>
      </c>
      <c r="N347" s="2" t="s">
        <v>387</v>
      </c>
      <c r="P347" s="1" t="s">
        <v>3357</v>
      </c>
      <c r="Q347" s="1" t="s">
        <v>50</v>
      </c>
      <c r="R347" s="1" t="s">
        <v>50</v>
      </c>
      <c r="S347" s="1" t="s">
        <v>50</v>
      </c>
      <c r="T347" s="1" t="s">
        <v>50</v>
      </c>
      <c r="U347" s="1" t="s">
        <v>50</v>
      </c>
      <c r="V347" s="2" t="s">
        <v>50</v>
      </c>
      <c r="W347" s="2" t="s">
        <v>53</v>
      </c>
      <c r="X347" s="1" t="s">
        <v>50</v>
      </c>
      <c r="Y347" s="1" t="s">
        <v>50</v>
      </c>
      <c r="Z347" s="1" t="s">
        <v>3358</v>
      </c>
      <c r="AA347" s="1" t="s">
        <v>252</v>
      </c>
      <c r="AF347" s="1" t="s">
        <v>3359</v>
      </c>
      <c r="AJ347" s="1">
        <v>17</v>
      </c>
      <c r="AK347" s="1" t="s">
        <v>3360</v>
      </c>
      <c r="AL347" s="1" t="s">
        <v>3133</v>
      </c>
      <c r="AM347" s="1" t="s">
        <v>3361</v>
      </c>
    </row>
    <row r="348" spans="1:39" x14ac:dyDescent="0.25">
      <c r="A348" s="1" t="s">
        <v>43</v>
      </c>
      <c r="B348" s="1" t="s">
        <v>3362</v>
      </c>
      <c r="C348" s="1" t="s">
        <v>3363</v>
      </c>
      <c r="D348" s="1" t="s">
        <v>46</v>
      </c>
      <c r="F348" s="1" t="s">
        <v>3364</v>
      </c>
      <c r="G348" s="1" t="s">
        <v>3365</v>
      </c>
      <c r="H348" s="1" t="s">
        <v>3366</v>
      </c>
      <c r="I348" s="1" t="s">
        <v>3367</v>
      </c>
      <c r="K348" s="1" t="s">
        <v>50</v>
      </c>
      <c r="L348" s="1" t="s">
        <v>3368</v>
      </c>
      <c r="N348" s="2" t="s">
        <v>3369</v>
      </c>
      <c r="P348" s="1" t="s">
        <v>3370</v>
      </c>
      <c r="Q348" s="1" t="s">
        <v>50</v>
      </c>
      <c r="R348" s="1" t="s">
        <v>50</v>
      </c>
      <c r="S348" s="1" t="s">
        <v>50</v>
      </c>
      <c r="T348" s="1" t="s">
        <v>50</v>
      </c>
      <c r="U348" s="1" t="s">
        <v>50</v>
      </c>
      <c r="V348" s="2" t="s">
        <v>50</v>
      </c>
      <c r="W348" s="2" t="s">
        <v>50</v>
      </c>
      <c r="X348" s="1" t="s">
        <v>50</v>
      </c>
      <c r="Y348" s="1" t="s">
        <v>50</v>
      </c>
      <c r="Z348" s="1" t="s">
        <v>3371</v>
      </c>
      <c r="AA348" s="1" t="s">
        <v>363</v>
      </c>
      <c r="AD348" s="2" t="s">
        <v>3232</v>
      </c>
      <c r="AF348" s="1" t="s">
        <v>3233</v>
      </c>
      <c r="AJ348" s="1">
        <v>8</v>
      </c>
      <c r="AK348" s="1" t="s">
        <v>3372</v>
      </c>
      <c r="AL348" s="1" t="s">
        <v>3133</v>
      </c>
      <c r="AM348" s="1" t="s">
        <v>3373</v>
      </c>
    </row>
    <row r="349" spans="1:39" x14ac:dyDescent="0.25">
      <c r="A349" s="1" t="s">
        <v>43</v>
      </c>
      <c r="B349" s="1" t="s">
        <v>3374</v>
      </c>
      <c r="C349" s="1" t="s">
        <v>3375</v>
      </c>
      <c r="D349" s="1" t="s">
        <v>46</v>
      </c>
      <c r="F349" s="1" t="s">
        <v>3376</v>
      </c>
      <c r="G349" s="1" t="s">
        <v>1175</v>
      </c>
      <c r="H349" s="1" t="s">
        <v>1175</v>
      </c>
      <c r="I349" s="1" t="s">
        <v>3377</v>
      </c>
      <c r="K349" s="1" t="s">
        <v>50</v>
      </c>
      <c r="L349" s="1" t="s">
        <v>1177</v>
      </c>
      <c r="N349" s="2" t="s">
        <v>298</v>
      </c>
      <c r="P349" s="1" t="s">
        <v>3378</v>
      </c>
      <c r="Q349" s="1" t="s">
        <v>50</v>
      </c>
      <c r="R349" s="1" t="s">
        <v>53</v>
      </c>
      <c r="S349" s="1" t="s">
        <v>50</v>
      </c>
      <c r="T349" s="1" t="s">
        <v>53</v>
      </c>
      <c r="U349" s="1" t="s">
        <v>50</v>
      </c>
      <c r="V349" s="2" t="s">
        <v>50</v>
      </c>
      <c r="W349" s="2" t="s">
        <v>50</v>
      </c>
      <c r="X349" s="1" t="s">
        <v>50</v>
      </c>
      <c r="Y349" s="1" t="s">
        <v>50</v>
      </c>
      <c r="Z349" s="1" t="s">
        <v>1298</v>
      </c>
      <c r="AA349" s="1" t="s">
        <v>175</v>
      </c>
      <c r="AD349" s="2" t="s">
        <v>954</v>
      </c>
      <c r="AF349" s="1" t="s">
        <v>2158</v>
      </c>
      <c r="AJ349" s="1">
        <v>6</v>
      </c>
      <c r="AK349" s="1" t="s">
        <v>956</v>
      </c>
      <c r="AL349" s="1" t="s">
        <v>3133</v>
      </c>
      <c r="AM349" s="1" t="s">
        <v>3379</v>
      </c>
    </row>
    <row r="350" spans="1:39" x14ac:dyDescent="0.25">
      <c r="A350" s="1" t="s">
        <v>43</v>
      </c>
      <c r="B350" s="1" t="s">
        <v>3380</v>
      </c>
      <c r="C350" s="1" t="s">
        <v>3381</v>
      </c>
      <c r="D350" s="1" t="s">
        <v>46</v>
      </c>
      <c r="F350" s="1" t="s">
        <v>3382</v>
      </c>
      <c r="G350" s="1" t="s">
        <v>3383</v>
      </c>
      <c r="H350" s="1" t="s">
        <v>3383</v>
      </c>
      <c r="I350" s="1" t="s">
        <v>1900</v>
      </c>
      <c r="K350" s="1" t="s">
        <v>50</v>
      </c>
      <c r="L350" s="1" t="s">
        <v>3384</v>
      </c>
      <c r="N350" s="2" t="s">
        <v>298</v>
      </c>
      <c r="P350" s="1" t="s">
        <v>3385</v>
      </c>
      <c r="Q350" s="1" t="s">
        <v>50</v>
      </c>
      <c r="R350" s="1" t="s">
        <v>53</v>
      </c>
      <c r="S350" s="1" t="s">
        <v>50</v>
      </c>
      <c r="T350" s="1" t="s">
        <v>50</v>
      </c>
      <c r="U350" s="1" t="s">
        <v>50</v>
      </c>
      <c r="V350" s="2" t="s">
        <v>50</v>
      </c>
      <c r="W350" s="2" t="s">
        <v>50</v>
      </c>
      <c r="X350" s="1" t="s">
        <v>53</v>
      </c>
      <c r="Y350" s="1" t="s">
        <v>50</v>
      </c>
      <c r="Z350" s="1" t="s">
        <v>2855</v>
      </c>
      <c r="AA350" s="1" t="s">
        <v>710</v>
      </c>
      <c r="AD350" s="2" t="s">
        <v>2372</v>
      </c>
      <c r="AF350" s="1" t="s">
        <v>3386</v>
      </c>
      <c r="AJ350" s="1">
        <v>12</v>
      </c>
      <c r="AK350" s="1" t="s">
        <v>783</v>
      </c>
      <c r="AL350" s="1" t="s">
        <v>3133</v>
      </c>
      <c r="AM350" s="1" t="s">
        <v>3387</v>
      </c>
    </row>
    <row r="351" spans="1:39" x14ac:dyDescent="0.25">
      <c r="A351" s="1" t="s">
        <v>43</v>
      </c>
      <c r="B351" s="1" t="s">
        <v>3388</v>
      </c>
      <c r="C351" s="1" t="s">
        <v>3389</v>
      </c>
      <c r="D351" s="1" t="s">
        <v>46</v>
      </c>
      <c r="F351" s="1" t="s">
        <v>3390</v>
      </c>
      <c r="G351" s="1" t="s">
        <v>3391</v>
      </c>
      <c r="H351" s="1" t="s">
        <v>3391</v>
      </c>
      <c r="I351" s="1" t="s">
        <v>1412</v>
      </c>
      <c r="K351" s="1" t="s">
        <v>50</v>
      </c>
      <c r="L351" s="1" t="s">
        <v>3392</v>
      </c>
      <c r="N351" s="2" t="s">
        <v>336</v>
      </c>
      <c r="P351" s="1" t="s">
        <v>3393</v>
      </c>
      <c r="Q351" s="1" t="s">
        <v>50</v>
      </c>
      <c r="R351" s="1" t="s">
        <v>50</v>
      </c>
      <c r="S351" s="1" t="s">
        <v>50</v>
      </c>
      <c r="T351" s="1" t="s">
        <v>50</v>
      </c>
      <c r="U351" s="1" t="s">
        <v>50</v>
      </c>
      <c r="V351" s="2" t="s">
        <v>50</v>
      </c>
      <c r="W351" s="2" t="s">
        <v>50</v>
      </c>
      <c r="X351" s="1" t="s">
        <v>50</v>
      </c>
      <c r="Y351" s="1" t="s">
        <v>50</v>
      </c>
      <c r="Z351" s="1" t="s">
        <v>3394</v>
      </c>
      <c r="AA351" s="1" t="s">
        <v>3395</v>
      </c>
      <c r="AF351" s="1" t="s">
        <v>3396</v>
      </c>
      <c r="AJ351" s="1">
        <v>12</v>
      </c>
      <c r="AK351" s="1" t="s">
        <v>3397</v>
      </c>
      <c r="AL351" s="1" t="s">
        <v>3133</v>
      </c>
      <c r="AM351" s="1" t="s">
        <v>3398</v>
      </c>
    </row>
    <row r="352" spans="1:39" x14ac:dyDescent="0.25">
      <c r="A352" s="1" t="s">
        <v>43</v>
      </c>
      <c r="B352" s="1" t="s">
        <v>3399</v>
      </c>
      <c r="C352" s="1" t="s">
        <v>3400</v>
      </c>
      <c r="D352" s="1" t="s">
        <v>46</v>
      </c>
      <c r="F352" s="1" t="s">
        <v>3390</v>
      </c>
      <c r="G352" s="1" t="s">
        <v>3391</v>
      </c>
      <c r="H352" s="1" t="s">
        <v>3391</v>
      </c>
      <c r="I352" s="1" t="s">
        <v>1412</v>
      </c>
      <c r="K352" s="1" t="s">
        <v>50</v>
      </c>
      <c r="L352" s="1" t="s">
        <v>3392</v>
      </c>
      <c r="N352" s="2" t="s">
        <v>336</v>
      </c>
      <c r="P352" s="1" t="s">
        <v>3401</v>
      </c>
      <c r="Q352" s="1" t="s">
        <v>50</v>
      </c>
      <c r="R352" s="1" t="s">
        <v>50</v>
      </c>
      <c r="S352" s="1" t="s">
        <v>50</v>
      </c>
      <c r="T352" s="1" t="s">
        <v>50</v>
      </c>
      <c r="U352" s="1" t="s">
        <v>50</v>
      </c>
      <c r="V352" s="2" t="s">
        <v>50</v>
      </c>
      <c r="W352" s="2" t="s">
        <v>50</v>
      </c>
      <c r="X352" s="1" t="s">
        <v>50</v>
      </c>
      <c r="Y352" s="1" t="s">
        <v>50</v>
      </c>
      <c r="Z352" s="1" t="s">
        <v>755</v>
      </c>
      <c r="AA352" s="1" t="s">
        <v>3395</v>
      </c>
      <c r="AF352" s="1" t="s">
        <v>3396</v>
      </c>
      <c r="AJ352" s="1">
        <v>17</v>
      </c>
      <c r="AK352" s="1" t="s">
        <v>2210</v>
      </c>
      <c r="AL352" s="1" t="s">
        <v>3133</v>
      </c>
      <c r="AM352" s="1" t="s">
        <v>3402</v>
      </c>
    </row>
    <row r="353" spans="1:39" x14ac:dyDescent="0.25">
      <c r="A353" s="1" t="s">
        <v>43</v>
      </c>
      <c r="B353" s="1" t="s">
        <v>3403</v>
      </c>
      <c r="C353" s="1" t="s">
        <v>3404</v>
      </c>
      <c r="D353" s="1" t="s">
        <v>46</v>
      </c>
      <c r="F353" s="1" t="s">
        <v>3390</v>
      </c>
      <c r="G353" s="1" t="s">
        <v>3391</v>
      </c>
      <c r="H353" s="1" t="s">
        <v>3391</v>
      </c>
      <c r="I353" s="1" t="s">
        <v>1412</v>
      </c>
      <c r="K353" s="1" t="s">
        <v>50</v>
      </c>
      <c r="L353" s="1" t="s">
        <v>3392</v>
      </c>
      <c r="N353" s="2" t="s">
        <v>336</v>
      </c>
      <c r="P353" s="1" t="s">
        <v>3405</v>
      </c>
      <c r="Q353" s="1" t="s">
        <v>50</v>
      </c>
      <c r="R353" s="1" t="s">
        <v>50</v>
      </c>
      <c r="S353" s="1" t="s">
        <v>50</v>
      </c>
      <c r="T353" s="1" t="s">
        <v>50</v>
      </c>
      <c r="U353" s="1" t="s">
        <v>50</v>
      </c>
      <c r="V353" s="2" t="s">
        <v>50</v>
      </c>
      <c r="W353" s="2" t="s">
        <v>50</v>
      </c>
      <c r="X353" s="1" t="s">
        <v>50</v>
      </c>
      <c r="Y353" s="1" t="s">
        <v>50</v>
      </c>
      <c r="Z353" s="1" t="s">
        <v>755</v>
      </c>
      <c r="AA353" s="1" t="s">
        <v>3395</v>
      </c>
      <c r="AF353" s="1" t="s">
        <v>3396</v>
      </c>
      <c r="AJ353" s="1">
        <v>14</v>
      </c>
      <c r="AK353" s="1" t="s">
        <v>2210</v>
      </c>
      <c r="AL353" s="1" t="s">
        <v>3133</v>
      </c>
      <c r="AM353" s="1" t="s">
        <v>3406</v>
      </c>
    </row>
    <row r="354" spans="1:39" x14ac:dyDescent="0.25">
      <c r="A354" s="1" t="s">
        <v>43</v>
      </c>
      <c r="B354" s="1" t="s">
        <v>3407</v>
      </c>
      <c r="C354" s="1" t="s">
        <v>3408</v>
      </c>
      <c r="D354" s="1" t="s">
        <v>46</v>
      </c>
      <c r="F354" s="1" t="s">
        <v>3409</v>
      </c>
      <c r="G354" s="1" t="s">
        <v>3410</v>
      </c>
      <c r="H354" s="1" t="s">
        <v>3410</v>
      </c>
      <c r="I354" s="1" t="s">
        <v>3411</v>
      </c>
      <c r="K354" s="1" t="s">
        <v>50</v>
      </c>
      <c r="L354" s="1" t="s">
        <v>3412</v>
      </c>
      <c r="N354" s="2" t="s">
        <v>122</v>
      </c>
      <c r="P354" s="1" t="s">
        <v>3413</v>
      </c>
      <c r="Q354" s="1" t="s">
        <v>50</v>
      </c>
      <c r="R354" s="1" t="s">
        <v>53</v>
      </c>
      <c r="S354" s="1" t="s">
        <v>50</v>
      </c>
      <c r="T354" s="1" t="s">
        <v>50</v>
      </c>
      <c r="U354" s="1" t="s">
        <v>50</v>
      </c>
      <c r="V354" s="2" t="s">
        <v>50</v>
      </c>
      <c r="W354" s="2" t="s">
        <v>50</v>
      </c>
      <c r="X354" s="1" t="s">
        <v>53</v>
      </c>
      <c r="Y354" s="1" t="s">
        <v>50</v>
      </c>
      <c r="Z354" s="1" t="s">
        <v>3242</v>
      </c>
      <c r="AA354" s="1" t="s">
        <v>402</v>
      </c>
      <c r="AD354" s="2" t="s">
        <v>1747</v>
      </c>
      <c r="AF354" s="1" t="s">
        <v>1748</v>
      </c>
      <c r="AJ354" s="1">
        <v>1</v>
      </c>
      <c r="AK354" s="1" t="s">
        <v>1749</v>
      </c>
      <c r="AL354" s="1" t="s">
        <v>3133</v>
      </c>
      <c r="AM354" s="1" t="s">
        <v>3414</v>
      </c>
    </row>
    <row r="355" spans="1:39" x14ac:dyDescent="0.25">
      <c r="A355" s="1" t="s">
        <v>43</v>
      </c>
      <c r="B355" s="1" t="s">
        <v>3415</v>
      </c>
      <c r="C355" s="1" t="s">
        <v>3416</v>
      </c>
      <c r="D355" s="1" t="s">
        <v>46</v>
      </c>
      <c r="F355" s="1" t="s">
        <v>3417</v>
      </c>
      <c r="G355" s="1" t="s">
        <v>3418</v>
      </c>
      <c r="H355" s="1" t="s">
        <v>3419</v>
      </c>
      <c r="I355" s="1" t="s">
        <v>1304</v>
      </c>
      <c r="K355" s="1" t="s">
        <v>50</v>
      </c>
      <c r="L355" s="1" t="s">
        <v>3420</v>
      </c>
      <c r="N355" s="2" t="s">
        <v>1271</v>
      </c>
      <c r="P355" s="1" t="s">
        <v>3421</v>
      </c>
      <c r="Q355" s="1" t="s">
        <v>50</v>
      </c>
      <c r="R355" s="1" t="s">
        <v>50</v>
      </c>
      <c r="S355" s="1" t="s">
        <v>50</v>
      </c>
      <c r="T355" s="1" t="s">
        <v>50</v>
      </c>
      <c r="U355" s="1" t="s">
        <v>50</v>
      </c>
      <c r="V355" s="2" t="s">
        <v>50</v>
      </c>
      <c r="W355" s="2" t="s">
        <v>50</v>
      </c>
      <c r="X355" s="1" t="s">
        <v>50</v>
      </c>
      <c r="Y355" s="1" t="s">
        <v>50</v>
      </c>
      <c r="Z355" s="1" t="s">
        <v>2129</v>
      </c>
      <c r="AA355" s="1" t="s">
        <v>3395</v>
      </c>
      <c r="AD355" s="2" t="s">
        <v>164</v>
      </c>
      <c r="AF355" s="1" t="s">
        <v>3422</v>
      </c>
      <c r="AJ355" s="1">
        <v>39</v>
      </c>
      <c r="AK355" s="1" t="s">
        <v>2750</v>
      </c>
      <c r="AL355" s="1" t="s">
        <v>3133</v>
      </c>
      <c r="AM355" s="1" t="s">
        <v>3423</v>
      </c>
    </row>
    <row r="356" spans="1:39" x14ac:dyDescent="0.25">
      <c r="A356" s="1" t="s">
        <v>43</v>
      </c>
      <c r="B356" s="1" t="s">
        <v>3424</v>
      </c>
      <c r="C356" s="1" t="s">
        <v>3425</v>
      </c>
      <c r="D356" s="1" t="s">
        <v>46</v>
      </c>
      <c r="F356" s="1" t="s">
        <v>3426</v>
      </c>
      <c r="G356" s="1" t="s">
        <v>3427</v>
      </c>
      <c r="H356" s="1" t="s">
        <v>3428</v>
      </c>
      <c r="I356" s="1" t="s">
        <v>1169</v>
      </c>
      <c r="K356" s="1" t="s">
        <v>50</v>
      </c>
      <c r="L356" s="1" t="s">
        <v>3429</v>
      </c>
      <c r="N356" s="2" t="s">
        <v>122</v>
      </c>
      <c r="P356" s="1" t="s">
        <v>3430</v>
      </c>
      <c r="Q356" s="1" t="s">
        <v>50</v>
      </c>
      <c r="R356" s="1" t="s">
        <v>50</v>
      </c>
      <c r="S356" s="1" t="s">
        <v>50</v>
      </c>
      <c r="T356" s="1" t="s">
        <v>50</v>
      </c>
      <c r="U356" s="1" t="s">
        <v>50</v>
      </c>
      <c r="V356" s="2" t="s">
        <v>50</v>
      </c>
      <c r="W356" s="2" t="s">
        <v>50</v>
      </c>
      <c r="X356" s="1" t="s">
        <v>50</v>
      </c>
      <c r="Y356" s="1" t="s">
        <v>50</v>
      </c>
      <c r="Z356" s="1" t="s">
        <v>755</v>
      </c>
      <c r="AA356" s="1" t="s">
        <v>3395</v>
      </c>
      <c r="AD356" s="2" t="s">
        <v>3431</v>
      </c>
      <c r="AF356" s="1" t="s">
        <v>3432</v>
      </c>
      <c r="AJ356" s="1">
        <v>25</v>
      </c>
      <c r="AK356" s="1" t="s">
        <v>3432</v>
      </c>
      <c r="AL356" s="1" t="s">
        <v>3133</v>
      </c>
      <c r="AM356" s="1" t="s">
        <v>3433</v>
      </c>
    </row>
    <row r="357" spans="1:39" x14ac:dyDescent="0.25">
      <c r="A357" s="1" t="s">
        <v>43</v>
      </c>
      <c r="B357" s="1" t="s">
        <v>3434</v>
      </c>
      <c r="C357" s="1" t="s">
        <v>3435</v>
      </c>
      <c r="D357" s="1" t="s">
        <v>46</v>
      </c>
      <c r="F357" s="1" t="s">
        <v>3436</v>
      </c>
      <c r="G357" s="1" t="s">
        <v>3437</v>
      </c>
      <c r="H357" s="1" t="s">
        <v>3438</v>
      </c>
      <c r="I357" s="1" t="s">
        <v>411</v>
      </c>
      <c r="K357" s="1" t="s">
        <v>50</v>
      </c>
      <c r="L357" s="1" t="s">
        <v>3439</v>
      </c>
      <c r="N357" s="2" t="s">
        <v>3440</v>
      </c>
      <c r="P357" s="1" t="s">
        <v>3441</v>
      </c>
      <c r="Q357" s="1" t="s">
        <v>50</v>
      </c>
      <c r="R357" s="1" t="s">
        <v>53</v>
      </c>
      <c r="S357" s="1" t="s">
        <v>50</v>
      </c>
      <c r="T357" s="1" t="s">
        <v>50</v>
      </c>
      <c r="U357" s="1" t="s">
        <v>50</v>
      </c>
      <c r="V357" s="2" t="s">
        <v>50</v>
      </c>
      <c r="W357" s="2" t="s">
        <v>50</v>
      </c>
      <c r="X357" s="1" t="s">
        <v>50</v>
      </c>
      <c r="Y357" s="1" t="s">
        <v>50</v>
      </c>
      <c r="Z357" s="1" t="s">
        <v>3442</v>
      </c>
      <c r="AA357" s="1" t="s">
        <v>363</v>
      </c>
      <c r="AD357" s="2" t="s">
        <v>1883</v>
      </c>
      <c r="AF357" s="1" t="s">
        <v>1016</v>
      </c>
      <c r="AJ357" s="1">
        <v>3</v>
      </c>
      <c r="AK357" s="1" t="s">
        <v>2010</v>
      </c>
      <c r="AL357" s="1" t="s">
        <v>3133</v>
      </c>
      <c r="AM357" s="1" t="s">
        <v>3443</v>
      </c>
    </row>
    <row r="358" spans="1:39" x14ac:dyDescent="0.25">
      <c r="A358" s="1" t="s">
        <v>43</v>
      </c>
      <c r="B358" s="1" t="s">
        <v>3444</v>
      </c>
      <c r="C358" s="1" t="s">
        <v>3445</v>
      </c>
      <c r="D358" s="1" t="s">
        <v>46</v>
      </c>
      <c r="F358" s="1" t="s">
        <v>3446</v>
      </c>
      <c r="G358" s="1" t="s">
        <v>3447</v>
      </c>
      <c r="H358" s="1" t="s">
        <v>3447</v>
      </c>
      <c r="I358" s="1" t="s">
        <v>3448</v>
      </c>
      <c r="K358" s="1" t="s">
        <v>50</v>
      </c>
      <c r="L358" s="1" t="s">
        <v>3449</v>
      </c>
      <c r="N358" s="2" t="s">
        <v>122</v>
      </c>
      <c r="P358" s="1" t="s">
        <v>3450</v>
      </c>
      <c r="Q358" s="1" t="s">
        <v>50</v>
      </c>
      <c r="R358" s="1" t="s">
        <v>53</v>
      </c>
      <c r="S358" s="1" t="s">
        <v>50</v>
      </c>
      <c r="T358" s="1" t="s">
        <v>50</v>
      </c>
      <c r="U358" s="1" t="s">
        <v>50</v>
      </c>
      <c r="V358" s="2" t="s">
        <v>50</v>
      </c>
      <c r="W358" s="2" t="s">
        <v>50</v>
      </c>
      <c r="X358" s="1" t="s">
        <v>50</v>
      </c>
      <c r="Y358" s="1" t="s">
        <v>50</v>
      </c>
      <c r="Z358" s="1" t="s">
        <v>3451</v>
      </c>
      <c r="AA358" s="1" t="s">
        <v>3073</v>
      </c>
      <c r="AD358" s="2" t="s">
        <v>594</v>
      </c>
      <c r="AF358" s="1" t="s">
        <v>1370</v>
      </c>
      <c r="AJ358" s="1">
        <v>16</v>
      </c>
      <c r="AK358" s="1" t="s">
        <v>596</v>
      </c>
      <c r="AL358" s="1" t="s">
        <v>3133</v>
      </c>
      <c r="AM358" s="1" t="s">
        <v>3452</v>
      </c>
    </row>
    <row r="359" spans="1:39" x14ac:dyDescent="0.25">
      <c r="A359" s="1" t="s">
        <v>43</v>
      </c>
      <c r="B359" s="1" t="s">
        <v>3453</v>
      </c>
      <c r="C359" s="1" t="s">
        <v>3454</v>
      </c>
      <c r="D359" s="1" t="s">
        <v>46</v>
      </c>
      <c r="F359" s="1" t="s">
        <v>3455</v>
      </c>
      <c r="G359" s="1" t="s">
        <v>216</v>
      </c>
      <c r="H359" s="1" t="s">
        <v>216</v>
      </c>
      <c r="I359" s="1" t="s">
        <v>218</v>
      </c>
      <c r="K359" s="1" t="s">
        <v>50</v>
      </c>
      <c r="L359" s="1" t="s">
        <v>219</v>
      </c>
      <c r="N359" s="2" t="s">
        <v>207</v>
      </c>
      <c r="P359" s="1" t="s">
        <v>3456</v>
      </c>
      <c r="Q359" s="1" t="s">
        <v>50</v>
      </c>
      <c r="R359" s="1" t="s">
        <v>50</v>
      </c>
      <c r="S359" s="1" t="s">
        <v>50</v>
      </c>
      <c r="T359" s="1" t="s">
        <v>50</v>
      </c>
      <c r="U359" s="1" t="s">
        <v>50</v>
      </c>
      <c r="V359" s="2" t="s">
        <v>50</v>
      </c>
      <c r="W359" s="2" t="s">
        <v>53</v>
      </c>
      <c r="X359" s="1" t="s">
        <v>50</v>
      </c>
      <c r="Y359" s="1" t="s">
        <v>50</v>
      </c>
      <c r="Z359" s="1" t="s">
        <v>505</v>
      </c>
      <c r="AA359" s="1" t="s">
        <v>3395</v>
      </c>
      <c r="AD359" s="2" t="s">
        <v>3457</v>
      </c>
      <c r="AF359" s="1" t="s">
        <v>3458</v>
      </c>
      <c r="AJ359" s="1">
        <v>5</v>
      </c>
      <c r="AK359" s="1" t="s">
        <v>3459</v>
      </c>
      <c r="AL359" s="1" t="s">
        <v>3133</v>
      </c>
      <c r="AM359" s="1" t="s">
        <v>3460</v>
      </c>
    </row>
    <row r="360" spans="1:39" x14ac:dyDescent="0.25">
      <c r="A360" s="1" t="s">
        <v>43</v>
      </c>
      <c r="B360" s="1" t="s">
        <v>3461</v>
      </c>
      <c r="C360" s="1" t="s">
        <v>3462</v>
      </c>
      <c r="D360" s="1" t="s">
        <v>776</v>
      </c>
      <c r="F360" s="1" t="s">
        <v>3463</v>
      </c>
      <c r="G360" s="1" t="s">
        <v>3464</v>
      </c>
      <c r="H360" s="1" t="s">
        <v>3464</v>
      </c>
      <c r="I360" s="1" t="s">
        <v>719</v>
      </c>
      <c r="K360" s="1" t="s">
        <v>50</v>
      </c>
      <c r="L360" s="1" t="s">
        <v>3465</v>
      </c>
      <c r="N360" s="2" t="s">
        <v>780</v>
      </c>
      <c r="P360" s="1" t="s">
        <v>3466</v>
      </c>
      <c r="Q360" s="1" t="s">
        <v>50</v>
      </c>
      <c r="R360" s="1" t="s">
        <v>53</v>
      </c>
      <c r="S360" s="1" t="s">
        <v>50</v>
      </c>
      <c r="T360" s="1" t="s">
        <v>50</v>
      </c>
      <c r="U360" s="1" t="s">
        <v>50</v>
      </c>
      <c r="V360" s="2" t="s">
        <v>50</v>
      </c>
      <c r="W360" s="2" t="s">
        <v>50</v>
      </c>
      <c r="X360" s="1" t="s">
        <v>50</v>
      </c>
      <c r="Y360" s="1" t="s">
        <v>50</v>
      </c>
      <c r="Z360" s="1" t="s">
        <v>2807</v>
      </c>
      <c r="AA360" s="1" t="s">
        <v>2397</v>
      </c>
      <c r="AD360" s="2" t="s">
        <v>85</v>
      </c>
      <c r="AF360" s="1" t="s">
        <v>3467</v>
      </c>
      <c r="AH360" s="1" t="s">
        <v>1377</v>
      </c>
      <c r="AJ360" s="1">
        <v>9</v>
      </c>
      <c r="AK360" s="1" t="s">
        <v>3467</v>
      </c>
      <c r="AL360" s="1" t="s">
        <v>3395</v>
      </c>
      <c r="AM360" s="1" t="s">
        <v>3468</v>
      </c>
    </row>
    <row r="361" spans="1:39" x14ac:dyDescent="0.25">
      <c r="A361" s="1" t="s">
        <v>43</v>
      </c>
      <c r="B361" s="1" t="s">
        <v>3469</v>
      </c>
      <c r="C361" s="1" t="s">
        <v>3470</v>
      </c>
      <c r="D361" s="1" t="s">
        <v>46</v>
      </c>
      <c r="G361" s="1" t="s">
        <v>3471</v>
      </c>
      <c r="H361" s="1" t="s">
        <v>3471</v>
      </c>
      <c r="I361" s="1" t="s">
        <v>3472</v>
      </c>
      <c r="K361" s="1" t="s">
        <v>50</v>
      </c>
      <c r="L361" s="1" t="s">
        <v>3473</v>
      </c>
      <c r="N361" s="2" t="s">
        <v>148</v>
      </c>
      <c r="P361" s="1" t="s">
        <v>3474</v>
      </c>
      <c r="Q361" s="1" t="s">
        <v>50</v>
      </c>
      <c r="R361" s="1" t="s">
        <v>53</v>
      </c>
      <c r="S361" s="1" t="s">
        <v>50</v>
      </c>
      <c r="T361" s="1" t="s">
        <v>50</v>
      </c>
      <c r="U361" s="1" t="s">
        <v>50</v>
      </c>
      <c r="V361" s="2" t="s">
        <v>50</v>
      </c>
      <c r="W361" s="2" t="s">
        <v>50</v>
      </c>
      <c r="X361" s="1" t="s">
        <v>50</v>
      </c>
      <c r="Y361" s="1" t="s">
        <v>50</v>
      </c>
      <c r="Z361" s="1" t="s">
        <v>3057</v>
      </c>
      <c r="AD361" s="2" t="s">
        <v>3475</v>
      </c>
      <c r="AF361" s="1" t="s">
        <v>507</v>
      </c>
      <c r="AK361" s="1" t="s">
        <v>1974</v>
      </c>
      <c r="AL361" s="1" t="s">
        <v>3395</v>
      </c>
      <c r="AM361" s="1" t="s">
        <v>3476</v>
      </c>
    </row>
    <row r="362" spans="1:39" x14ac:dyDescent="0.25">
      <c r="A362" s="1" t="s">
        <v>43</v>
      </c>
      <c r="B362" s="1" t="s">
        <v>3477</v>
      </c>
      <c r="C362" s="1" t="s">
        <v>3478</v>
      </c>
      <c r="D362" s="1" t="s">
        <v>46</v>
      </c>
      <c r="F362" s="1" t="s">
        <v>3479</v>
      </c>
      <c r="G362" s="1" t="s">
        <v>3480</v>
      </c>
      <c r="H362" s="1" t="s">
        <v>3480</v>
      </c>
      <c r="I362" s="1" t="s">
        <v>3481</v>
      </c>
      <c r="K362" s="1" t="s">
        <v>50</v>
      </c>
      <c r="L362" s="1" t="s">
        <v>3482</v>
      </c>
      <c r="N362" s="2" t="s">
        <v>492</v>
      </c>
      <c r="P362" s="1" t="s">
        <v>3483</v>
      </c>
      <c r="Q362" s="1" t="s">
        <v>50</v>
      </c>
      <c r="R362" s="1" t="s">
        <v>53</v>
      </c>
      <c r="S362" s="1" t="s">
        <v>50</v>
      </c>
      <c r="T362" s="1" t="s">
        <v>50</v>
      </c>
      <c r="U362" s="1" t="s">
        <v>50</v>
      </c>
      <c r="V362" s="2" t="s">
        <v>50</v>
      </c>
      <c r="W362" s="2" t="s">
        <v>50</v>
      </c>
      <c r="X362" s="1" t="s">
        <v>50</v>
      </c>
      <c r="Y362" s="1" t="s">
        <v>50</v>
      </c>
      <c r="Z362" s="1" t="s">
        <v>3484</v>
      </c>
      <c r="AA362" s="1" t="s">
        <v>3485</v>
      </c>
      <c r="AD362" s="2" t="s">
        <v>85</v>
      </c>
      <c r="AF362" s="1" t="s">
        <v>3486</v>
      </c>
      <c r="AJ362" s="1">
        <v>6</v>
      </c>
      <c r="AK362" s="1" t="s">
        <v>3487</v>
      </c>
      <c r="AL362" s="1" t="s">
        <v>3395</v>
      </c>
      <c r="AM362" s="1" t="s">
        <v>3488</v>
      </c>
    </row>
    <row r="363" spans="1:39" x14ac:dyDescent="0.25">
      <c r="A363" s="1" t="s">
        <v>43</v>
      </c>
      <c r="B363" s="1" t="s">
        <v>3489</v>
      </c>
      <c r="C363" s="1" t="s">
        <v>3490</v>
      </c>
      <c r="D363" s="1" t="s">
        <v>46</v>
      </c>
      <c r="F363" s="1" t="s">
        <v>3491</v>
      </c>
      <c r="G363" s="1" t="s">
        <v>3492</v>
      </c>
      <c r="H363" s="1" t="s">
        <v>3492</v>
      </c>
      <c r="I363" s="1" t="s">
        <v>2462</v>
      </c>
      <c r="K363" s="1" t="s">
        <v>50</v>
      </c>
      <c r="L363" s="1" t="s">
        <v>3493</v>
      </c>
      <c r="N363" s="2" t="s">
        <v>708</v>
      </c>
      <c r="P363" s="1" t="s">
        <v>3494</v>
      </c>
      <c r="Q363" s="1" t="s">
        <v>50</v>
      </c>
      <c r="R363" s="1" t="s">
        <v>50</v>
      </c>
      <c r="S363" s="1" t="s">
        <v>50</v>
      </c>
      <c r="T363" s="1" t="s">
        <v>50</v>
      </c>
      <c r="U363" s="1" t="s">
        <v>50</v>
      </c>
      <c r="V363" s="2" t="s">
        <v>50</v>
      </c>
      <c r="W363" s="2" t="s">
        <v>50</v>
      </c>
      <c r="X363" s="1" t="s">
        <v>50</v>
      </c>
      <c r="Y363" s="1" t="s">
        <v>50</v>
      </c>
      <c r="Z363" s="1" t="s">
        <v>755</v>
      </c>
      <c r="AA363" s="1" t="s">
        <v>252</v>
      </c>
      <c r="AF363" s="1" t="s">
        <v>3495</v>
      </c>
      <c r="AJ363" s="1">
        <v>32</v>
      </c>
      <c r="AK363" s="1" t="s">
        <v>329</v>
      </c>
      <c r="AL363" s="1" t="s">
        <v>3395</v>
      </c>
      <c r="AM363" s="1" t="s">
        <v>3496</v>
      </c>
    </row>
    <row r="364" spans="1:39" x14ac:dyDescent="0.25">
      <c r="A364" s="1" t="s">
        <v>43</v>
      </c>
      <c r="B364" s="1" t="s">
        <v>3497</v>
      </c>
      <c r="C364" s="1" t="s">
        <v>3498</v>
      </c>
      <c r="D364" s="1" t="s">
        <v>46</v>
      </c>
      <c r="F364" s="1" t="s">
        <v>3499</v>
      </c>
      <c r="G364" s="1" t="s">
        <v>3500</v>
      </c>
      <c r="H364" s="1" t="s">
        <v>3500</v>
      </c>
      <c r="I364" s="1" t="s">
        <v>3501</v>
      </c>
      <c r="K364" s="1" t="s">
        <v>50</v>
      </c>
      <c r="L364" s="1" t="s">
        <v>3502</v>
      </c>
      <c r="N364" s="2" t="s">
        <v>708</v>
      </c>
      <c r="P364" s="1" t="s">
        <v>3503</v>
      </c>
      <c r="Q364" s="1" t="s">
        <v>50</v>
      </c>
      <c r="R364" s="1" t="s">
        <v>50</v>
      </c>
      <c r="S364" s="1" t="s">
        <v>50</v>
      </c>
      <c r="T364" s="1" t="s">
        <v>50</v>
      </c>
      <c r="U364" s="1" t="s">
        <v>50</v>
      </c>
      <c r="V364" s="2" t="s">
        <v>50</v>
      </c>
      <c r="W364" s="2" t="s">
        <v>50</v>
      </c>
      <c r="X364" s="1" t="s">
        <v>50</v>
      </c>
      <c r="Y364" s="1" t="s">
        <v>50</v>
      </c>
      <c r="Z364" s="1" t="s">
        <v>755</v>
      </c>
      <c r="AA364" s="1" t="s">
        <v>252</v>
      </c>
      <c r="AD364" s="2" t="s">
        <v>806</v>
      </c>
      <c r="AF364" s="1" t="s">
        <v>2409</v>
      </c>
      <c r="AJ364" s="1">
        <v>13</v>
      </c>
      <c r="AK364" s="1" t="s">
        <v>283</v>
      </c>
      <c r="AL364" s="1" t="s">
        <v>3395</v>
      </c>
      <c r="AM364" s="1" t="s">
        <v>3504</v>
      </c>
    </row>
    <row r="365" spans="1:39" x14ac:dyDescent="0.25">
      <c r="A365" s="1" t="s">
        <v>43</v>
      </c>
      <c r="B365" s="1" t="s">
        <v>3505</v>
      </c>
      <c r="C365" s="1" t="s">
        <v>3506</v>
      </c>
      <c r="D365" s="1" t="s">
        <v>46</v>
      </c>
      <c r="F365" s="1" t="s">
        <v>3507</v>
      </c>
      <c r="G365" s="1" t="s">
        <v>3508</v>
      </c>
      <c r="H365" s="1" t="s">
        <v>3508</v>
      </c>
      <c r="I365" s="1" t="s">
        <v>3509</v>
      </c>
      <c r="K365" s="1" t="s">
        <v>50</v>
      </c>
      <c r="L365" s="1" t="s">
        <v>3510</v>
      </c>
      <c r="N365" s="2" t="s">
        <v>708</v>
      </c>
      <c r="P365" s="1" t="s">
        <v>3511</v>
      </c>
      <c r="Q365" s="1" t="s">
        <v>50</v>
      </c>
      <c r="R365" s="1" t="s">
        <v>50</v>
      </c>
      <c r="S365" s="1" t="s">
        <v>50</v>
      </c>
      <c r="T365" s="1" t="s">
        <v>50</v>
      </c>
      <c r="U365" s="1" t="s">
        <v>50</v>
      </c>
      <c r="V365" s="2" t="s">
        <v>50</v>
      </c>
      <c r="W365" s="2" t="s">
        <v>50</v>
      </c>
      <c r="X365" s="1" t="s">
        <v>50</v>
      </c>
      <c r="Y365" s="1" t="s">
        <v>50</v>
      </c>
      <c r="Z365" s="1" t="s">
        <v>755</v>
      </c>
      <c r="AA365" s="1" t="s">
        <v>1852</v>
      </c>
      <c r="AF365" s="1" t="s">
        <v>3512</v>
      </c>
      <c r="AJ365" s="1">
        <v>21</v>
      </c>
      <c r="AK365" s="1" t="s">
        <v>283</v>
      </c>
      <c r="AL365" s="1" t="s">
        <v>3395</v>
      </c>
      <c r="AM365" s="1" t="s">
        <v>3513</v>
      </c>
    </row>
    <row r="366" spans="1:39" x14ac:dyDescent="0.25">
      <c r="A366" s="1" t="s">
        <v>43</v>
      </c>
      <c r="B366" s="1" t="s">
        <v>3514</v>
      </c>
      <c r="C366" s="1" t="s">
        <v>3515</v>
      </c>
      <c r="D366" s="1" t="s">
        <v>46</v>
      </c>
      <c r="F366" s="1" t="s">
        <v>3516</v>
      </c>
      <c r="G366" s="1" t="s">
        <v>3517</v>
      </c>
      <c r="H366" s="1" t="s">
        <v>3517</v>
      </c>
      <c r="I366" s="1" t="s">
        <v>3518</v>
      </c>
      <c r="K366" s="1" t="s">
        <v>50</v>
      </c>
      <c r="L366" s="1" t="s">
        <v>3519</v>
      </c>
      <c r="N366" s="2" t="s">
        <v>122</v>
      </c>
      <c r="P366" s="1" t="s">
        <v>3520</v>
      </c>
      <c r="Q366" s="1" t="s">
        <v>50</v>
      </c>
      <c r="R366" s="1" t="s">
        <v>53</v>
      </c>
      <c r="S366" s="1" t="s">
        <v>50</v>
      </c>
      <c r="T366" s="1" t="s">
        <v>50</v>
      </c>
      <c r="U366" s="1" t="s">
        <v>50</v>
      </c>
      <c r="V366" s="2" t="s">
        <v>50</v>
      </c>
      <c r="W366" s="2" t="s">
        <v>50</v>
      </c>
      <c r="X366" s="1" t="s">
        <v>53</v>
      </c>
      <c r="Y366" s="1" t="s">
        <v>50</v>
      </c>
      <c r="Z366" s="1" t="s">
        <v>2484</v>
      </c>
      <c r="AA366" s="1" t="s">
        <v>252</v>
      </c>
      <c r="AD366" s="2" t="s">
        <v>793</v>
      </c>
      <c r="AF366" s="1" t="s">
        <v>2740</v>
      </c>
      <c r="AJ366" s="1">
        <v>2</v>
      </c>
      <c r="AK366" s="1" t="s">
        <v>795</v>
      </c>
      <c r="AL366" s="1" t="s">
        <v>3395</v>
      </c>
      <c r="AM366" s="1" t="s">
        <v>3521</v>
      </c>
    </row>
    <row r="367" spans="1:39" x14ac:dyDescent="0.25">
      <c r="A367" s="1" t="s">
        <v>43</v>
      </c>
      <c r="B367" s="1" t="s">
        <v>3522</v>
      </c>
      <c r="C367" s="1" t="s">
        <v>3523</v>
      </c>
      <c r="D367" s="1" t="s">
        <v>46</v>
      </c>
      <c r="F367" s="1" t="s">
        <v>3524</v>
      </c>
      <c r="G367" s="1" t="s">
        <v>3525</v>
      </c>
      <c r="H367" s="1" t="s">
        <v>3525</v>
      </c>
      <c r="I367" s="1" t="s">
        <v>2690</v>
      </c>
      <c r="K367" s="1" t="s">
        <v>50</v>
      </c>
      <c r="L367" s="1" t="s">
        <v>2182</v>
      </c>
      <c r="N367" s="2" t="s">
        <v>3526</v>
      </c>
      <c r="P367" s="1" t="s">
        <v>3527</v>
      </c>
      <c r="Q367" s="1" t="s">
        <v>50</v>
      </c>
      <c r="R367" s="1" t="s">
        <v>53</v>
      </c>
      <c r="S367" s="1" t="s">
        <v>50</v>
      </c>
      <c r="T367" s="1" t="s">
        <v>50</v>
      </c>
      <c r="U367" s="1" t="s">
        <v>50</v>
      </c>
      <c r="V367" s="2" t="s">
        <v>50</v>
      </c>
      <c r="W367" s="2" t="s">
        <v>50</v>
      </c>
      <c r="X367" s="1" t="s">
        <v>50</v>
      </c>
      <c r="Y367" s="1" t="s">
        <v>50</v>
      </c>
      <c r="Z367" s="1" t="s">
        <v>1658</v>
      </c>
      <c r="AA367" s="1" t="s">
        <v>3528</v>
      </c>
      <c r="AD367" s="2" t="s">
        <v>1462</v>
      </c>
      <c r="AF367" s="1" t="s">
        <v>3529</v>
      </c>
      <c r="AJ367" s="1">
        <v>12</v>
      </c>
      <c r="AK367" s="1" t="s">
        <v>3530</v>
      </c>
      <c r="AL367" s="1" t="s">
        <v>3395</v>
      </c>
      <c r="AM367" s="1" t="s">
        <v>3531</v>
      </c>
    </row>
    <row r="368" spans="1:39" x14ac:dyDescent="0.25">
      <c r="A368" s="1" t="s">
        <v>43</v>
      </c>
      <c r="B368" s="1" t="s">
        <v>3532</v>
      </c>
      <c r="C368" s="1" t="s">
        <v>3533</v>
      </c>
      <c r="D368" s="1" t="s">
        <v>46</v>
      </c>
      <c r="F368" s="1" t="s">
        <v>3534</v>
      </c>
      <c r="G368" s="1" t="s">
        <v>3535</v>
      </c>
      <c r="H368" s="1" t="s">
        <v>3535</v>
      </c>
      <c r="I368" s="1" t="s">
        <v>435</v>
      </c>
      <c r="K368" s="1" t="s">
        <v>50</v>
      </c>
      <c r="L368" s="1" t="s">
        <v>3536</v>
      </c>
      <c r="N368" s="2" t="s">
        <v>312</v>
      </c>
      <c r="P368" s="1" t="s">
        <v>3537</v>
      </c>
      <c r="Q368" s="1" t="s">
        <v>50</v>
      </c>
      <c r="R368" s="1" t="s">
        <v>50</v>
      </c>
      <c r="S368" s="1" t="s">
        <v>50</v>
      </c>
      <c r="T368" s="1" t="s">
        <v>50</v>
      </c>
      <c r="U368" s="1" t="s">
        <v>50</v>
      </c>
      <c r="V368" s="2" t="s">
        <v>50</v>
      </c>
      <c r="W368" s="2" t="s">
        <v>53</v>
      </c>
      <c r="X368" s="1" t="s">
        <v>50</v>
      </c>
      <c r="Y368" s="1" t="s">
        <v>50</v>
      </c>
      <c r="Z368" s="1" t="s">
        <v>1450</v>
      </c>
      <c r="AA368" s="1" t="s">
        <v>252</v>
      </c>
      <c r="AD368" s="2" t="s">
        <v>605</v>
      </c>
      <c r="AF368" s="1" t="s">
        <v>3538</v>
      </c>
      <c r="AJ368" s="1">
        <v>19</v>
      </c>
      <c r="AK368" s="1" t="s">
        <v>2943</v>
      </c>
      <c r="AL368" s="1" t="s">
        <v>3395</v>
      </c>
      <c r="AM368" s="1" t="s">
        <v>3539</v>
      </c>
    </row>
    <row r="369" spans="1:39" x14ac:dyDescent="0.25">
      <c r="A369" s="1" t="s">
        <v>43</v>
      </c>
      <c r="B369" s="1" t="s">
        <v>3540</v>
      </c>
      <c r="C369" s="1" t="s">
        <v>3541</v>
      </c>
      <c r="D369" s="1" t="s">
        <v>46</v>
      </c>
      <c r="F369" s="1" t="s">
        <v>3542</v>
      </c>
      <c r="G369" s="1" t="s">
        <v>3543</v>
      </c>
      <c r="H369" s="1" t="s">
        <v>3543</v>
      </c>
      <c r="I369" s="1" t="s">
        <v>3544</v>
      </c>
      <c r="K369" s="1" t="s">
        <v>50</v>
      </c>
      <c r="L369" s="1" t="s">
        <v>3545</v>
      </c>
      <c r="N369" s="2" t="s">
        <v>298</v>
      </c>
      <c r="P369" s="1" t="s">
        <v>3546</v>
      </c>
      <c r="Q369" s="1" t="s">
        <v>50</v>
      </c>
      <c r="R369" s="1" t="s">
        <v>53</v>
      </c>
      <c r="S369" s="1" t="s">
        <v>50</v>
      </c>
      <c r="T369" s="1" t="s">
        <v>50</v>
      </c>
      <c r="U369" s="1" t="s">
        <v>50</v>
      </c>
      <c r="V369" s="2" t="s">
        <v>50</v>
      </c>
      <c r="W369" s="2" t="s">
        <v>50</v>
      </c>
      <c r="X369" s="1" t="s">
        <v>53</v>
      </c>
      <c r="Y369" s="1" t="s">
        <v>50</v>
      </c>
      <c r="Z369" s="1" t="s">
        <v>3547</v>
      </c>
      <c r="AA369" s="1" t="s">
        <v>175</v>
      </c>
      <c r="AD369" s="2" t="s">
        <v>1307</v>
      </c>
      <c r="AF369" s="1" t="s">
        <v>3548</v>
      </c>
      <c r="AJ369" s="1">
        <v>10</v>
      </c>
      <c r="AK369" s="1" t="s">
        <v>3094</v>
      </c>
      <c r="AL369" s="1" t="s">
        <v>3395</v>
      </c>
      <c r="AM369" s="1" t="s">
        <v>3549</v>
      </c>
    </row>
    <row r="370" spans="1:39" x14ac:dyDescent="0.25">
      <c r="A370" s="1" t="s">
        <v>43</v>
      </c>
      <c r="B370" s="1" t="s">
        <v>3550</v>
      </c>
      <c r="C370" s="1" t="s">
        <v>3551</v>
      </c>
      <c r="D370" s="1" t="s">
        <v>46</v>
      </c>
      <c r="F370" s="1" t="s">
        <v>3552</v>
      </c>
      <c r="G370" s="1" t="s">
        <v>925</v>
      </c>
      <c r="H370" s="1" t="s">
        <v>925</v>
      </c>
      <c r="I370" s="1" t="s">
        <v>926</v>
      </c>
      <c r="K370" s="1" t="s">
        <v>50</v>
      </c>
      <c r="L370" s="1" t="s">
        <v>927</v>
      </c>
      <c r="N370" s="2" t="s">
        <v>122</v>
      </c>
      <c r="P370" s="1" t="s">
        <v>3553</v>
      </c>
      <c r="Q370" s="1" t="s">
        <v>50</v>
      </c>
      <c r="R370" s="1" t="s">
        <v>50</v>
      </c>
      <c r="S370" s="1" t="s">
        <v>50</v>
      </c>
      <c r="T370" s="1" t="s">
        <v>53</v>
      </c>
      <c r="U370" s="1" t="s">
        <v>50</v>
      </c>
      <c r="V370" s="2" t="s">
        <v>50</v>
      </c>
      <c r="W370" s="2" t="s">
        <v>50</v>
      </c>
      <c r="X370" s="1" t="s">
        <v>50</v>
      </c>
      <c r="Y370" s="1" t="s">
        <v>50</v>
      </c>
      <c r="Z370" s="1" t="s">
        <v>1461</v>
      </c>
      <c r="AA370" s="1" t="s">
        <v>252</v>
      </c>
      <c r="AD370" s="2" t="s">
        <v>3554</v>
      </c>
      <c r="AF370" s="1" t="s">
        <v>3555</v>
      </c>
      <c r="AJ370" s="1">
        <v>16</v>
      </c>
      <c r="AK370" s="1" t="s">
        <v>3556</v>
      </c>
      <c r="AL370" s="1" t="s">
        <v>3395</v>
      </c>
      <c r="AM370" s="1" t="s">
        <v>3557</v>
      </c>
    </row>
    <row r="371" spans="1:39" x14ac:dyDescent="0.25">
      <c r="A371" s="1" t="s">
        <v>43</v>
      </c>
      <c r="B371" s="1" t="s">
        <v>3558</v>
      </c>
      <c r="C371" s="1" t="s">
        <v>3559</v>
      </c>
      <c r="D371" s="1" t="s">
        <v>46</v>
      </c>
      <c r="F371" s="1" t="s">
        <v>3560</v>
      </c>
      <c r="G371" s="1" t="s">
        <v>3561</v>
      </c>
      <c r="H371" s="1" t="s">
        <v>3562</v>
      </c>
      <c r="I371" s="1" t="s">
        <v>3563</v>
      </c>
      <c r="K371" s="1" t="s">
        <v>50</v>
      </c>
      <c r="L371" s="1" t="s">
        <v>3564</v>
      </c>
      <c r="N371" s="2" t="s">
        <v>708</v>
      </c>
      <c r="P371" s="1" t="s">
        <v>3565</v>
      </c>
      <c r="Q371" s="1" t="s">
        <v>50</v>
      </c>
      <c r="R371" s="1" t="s">
        <v>50</v>
      </c>
      <c r="S371" s="1" t="s">
        <v>50</v>
      </c>
      <c r="T371" s="1" t="s">
        <v>50</v>
      </c>
      <c r="U371" s="1" t="s">
        <v>50</v>
      </c>
      <c r="V371" s="2" t="s">
        <v>50</v>
      </c>
      <c r="W371" s="2" t="s">
        <v>50</v>
      </c>
      <c r="X371" s="1" t="s">
        <v>50</v>
      </c>
      <c r="Y371" s="1" t="s">
        <v>50</v>
      </c>
      <c r="Z371" s="1" t="s">
        <v>755</v>
      </c>
      <c r="AA371" s="1" t="s">
        <v>1852</v>
      </c>
      <c r="AF371" s="1" t="s">
        <v>3566</v>
      </c>
      <c r="AJ371" s="1">
        <v>26</v>
      </c>
      <c r="AK371" s="1" t="s">
        <v>3567</v>
      </c>
      <c r="AL371" s="1" t="s">
        <v>252</v>
      </c>
      <c r="AM371" s="1" t="s">
        <v>3568</v>
      </c>
    </row>
    <row r="372" spans="1:39" x14ac:dyDescent="0.25">
      <c r="A372" s="1" t="s">
        <v>43</v>
      </c>
      <c r="B372" s="1" t="s">
        <v>3569</v>
      </c>
      <c r="C372" s="1" t="s">
        <v>3570</v>
      </c>
      <c r="D372" s="1" t="s">
        <v>46</v>
      </c>
      <c r="F372" s="1" t="s">
        <v>3571</v>
      </c>
      <c r="G372" s="1" t="s">
        <v>3572</v>
      </c>
      <c r="H372" s="1" t="s">
        <v>3572</v>
      </c>
      <c r="I372" s="1" t="s">
        <v>3573</v>
      </c>
      <c r="K372" s="1" t="s">
        <v>50</v>
      </c>
      <c r="L372" s="1" t="s">
        <v>3574</v>
      </c>
      <c r="N372" s="2" t="s">
        <v>122</v>
      </c>
      <c r="P372" s="1" t="s">
        <v>3575</v>
      </c>
      <c r="Q372" s="1" t="s">
        <v>50</v>
      </c>
      <c r="R372" s="1" t="s">
        <v>50</v>
      </c>
      <c r="S372" s="1" t="s">
        <v>50</v>
      </c>
      <c r="T372" s="1" t="s">
        <v>50</v>
      </c>
      <c r="U372" s="1" t="s">
        <v>50</v>
      </c>
      <c r="V372" s="2" t="s">
        <v>50</v>
      </c>
      <c r="W372" s="2" t="s">
        <v>50</v>
      </c>
      <c r="X372" s="1" t="s">
        <v>50</v>
      </c>
      <c r="Y372" s="1" t="s">
        <v>50</v>
      </c>
      <c r="Z372" s="1" t="s">
        <v>929</v>
      </c>
      <c r="AA372" s="1" t="s">
        <v>1043</v>
      </c>
      <c r="AD372" s="2" t="s">
        <v>3576</v>
      </c>
      <c r="AF372" s="1" t="s">
        <v>3577</v>
      </c>
      <c r="AG372" s="1" t="s">
        <v>3578</v>
      </c>
      <c r="AJ372" s="1">
        <v>17</v>
      </c>
      <c r="AK372" s="1" t="s">
        <v>3579</v>
      </c>
      <c r="AL372" s="1" t="s">
        <v>252</v>
      </c>
      <c r="AM372" s="1" t="s">
        <v>3580</v>
      </c>
    </row>
    <row r="373" spans="1:39" x14ac:dyDescent="0.25">
      <c r="A373" s="1" t="s">
        <v>43</v>
      </c>
      <c r="B373" s="1" t="s">
        <v>3581</v>
      </c>
      <c r="C373" s="1" t="s">
        <v>3582</v>
      </c>
      <c r="D373" s="1" t="s">
        <v>46</v>
      </c>
      <c r="F373" s="1" t="s">
        <v>3583</v>
      </c>
      <c r="G373" s="1" t="s">
        <v>3584</v>
      </c>
      <c r="H373" s="1" t="s">
        <v>3584</v>
      </c>
      <c r="I373" s="1" t="s">
        <v>3585</v>
      </c>
      <c r="K373" s="1" t="s">
        <v>50</v>
      </c>
      <c r="L373" s="1" t="s">
        <v>3586</v>
      </c>
      <c r="N373" s="2" t="s">
        <v>3587</v>
      </c>
      <c r="P373" s="1" t="s">
        <v>3588</v>
      </c>
      <c r="Q373" s="1" t="s">
        <v>50</v>
      </c>
      <c r="R373" s="1" t="s">
        <v>50</v>
      </c>
      <c r="S373" s="1" t="s">
        <v>50</v>
      </c>
      <c r="T373" s="1" t="s">
        <v>50</v>
      </c>
      <c r="U373" s="1" t="s">
        <v>50</v>
      </c>
      <c r="V373" s="2" t="s">
        <v>50</v>
      </c>
      <c r="W373" s="2" t="s">
        <v>50</v>
      </c>
      <c r="X373" s="1" t="s">
        <v>50</v>
      </c>
      <c r="Y373" s="1" t="s">
        <v>50</v>
      </c>
      <c r="Z373" s="1" t="s">
        <v>3274</v>
      </c>
      <c r="AA373" s="1" t="s">
        <v>3258</v>
      </c>
      <c r="AD373" s="2" t="s">
        <v>3589</v>
      </c>
      <c r="AF373" s="1" t="s">
        <v>2657</v>
      </c>
      <c r="AJ373" s="1">
        <v>22</v>
      </c>
      <c r="AK373" s="1" t="s">
        <v>405</v>
      </c>
      <c r="AL373" s="1" t="s">
        <v>252</v>
      </c>
      <c r="AM373" s="1" t="s">
        <v>3590</v>
      </c>
    </row>
    <row r="374" spans="1:39" x14ac:dyDescent="0.25">
      <c r="A374" s="1" t="s">
        <v>43</v>
      </c>
      <c r="B374" s="1" t="s">
        <v>3591</v>
      </c>
      <c r="C374" s="1" t="s">
        <v>3592</v>
      </c>
      <c r="D374" s="1" t="s">
        <v>46</v>
      </c>
      <c r="F374" s="1" t="s">
        <v>3593</v>
      </c>
      <c r="G374" s="1" t="s">
        <v>384</v>
      </c>
      <c r="H374" s="1" t="s">
        <v>384</v>
      </c>
      <c r="I374" s="1" t="s">
        <v>385</v>
      </c>
      <c r="K374" s="1" t="s">
        <v>50</v>
      </c>
      <c r="L374" s="1" t="s">
        <v>386</v>
      </c>
      <c r="N374" s="2" t="s">
        <v>387</v>
      </c>
      <c r="P374" s="1" t="s">
        <v>3594</v>
      </c>
      <c r="Q374" s="1" t="s">
        <v>50</v>
      </c>
      <c r="R374" s="1" t="s">
        <v>50</v>
      </c>
      <c r="S374" s="1" t="s">
        <v>50</v>
      </c>
      <c r="T374" s="1" t="s">
        <v>50</v>
      </c>
      <c r="U374" s="1" t="s">
        <v>50</v>
      </c>
      <c r="V374" s="2" t="s">
        <v>50</v>
      </c>
      <c r="W374" s="2" t="s">
        <v>53</v>
      </c>
      <c r="X374" s="1" t="s">
        <v>50</v>
      </c>
      <c r="Y374" s="1" t="s">
        <v>50</v>
      </c>
      <c r="Z374" s="1" t="s">
        <v>3595</v>
      </c>
      <c r="AA374" s="1" t="s">
        <v>1852</v>
      </c>
      <c r="AD374" s="2" t="s">
        <v>1992</v>
      </c>
      <c r="AF374" s="1" t="s">
        <v>3596</v>
      </c>
      <c r="AJ374" s="1">
        <v>7</v>
      </c>
      <c r="AK374" s="1" t="s">
        <v>1993</v>
      </c>
      <c r="AL374" s="1" t="s">
        <v>1852</v>
      </c>
      <c r="AM374" s="1" t="s">
        <v>3597</v>
      </c>
    </row>
    <row r="375" spans="1:39" x14ac:dyDescent="0.25">
      <c r="A375" s="1" t="s">
        <v>43</v>
      </c>
      <c r="B375" s="1" t="s">
        <v>3598</v>
      </c>
      <c r="C375" s="1" t="s">
        <v>3599</v>
      </c>
      <c r="D375" s="1" t="s">
        <v>46</v>
      </c>
      <c r="F375" s="1" t="s">
        <v>3600</v>
      </c>
      <c r="G375" s="1" t="s">
        <v>1123</v>
      </c>
      <c r="H375" s="1" t="s">
        <v>1123</v>
      </c>
      <c r="I375" s="1" t="s">
        <v>411</v>
      </c>
      <c r="K375" s="1" t="s">
        <v>50</v>
      </c>
      <c r="L375" s="1" t="s">
        <v>1124</v>
      </c>
      <c r="N375" s="2" t="s">
        <v>207</v>
      </c>
      <c r="P375" s="1" t="s">
        <v>3601</v>
      </c>
      <c r="Q375" s="1" t="s">
        <v>50</v>
      </c>
      <c r="R375" s="1" t="s">
        <v>53</v>
      </c>
      <c r="S375" s="1" t="s">
        <v>50</v>
      </c>
      <c r="T375" s="1" t="s">
        <v>50</v>
      </c>
      <c r="U375" s="1" t="s">
        <v>50</v>
      </c>
      <c r="V375" s="2" t="s">
        <v>50</v>
      </c>
      <c r="W375" s="2" t="s">
        <v>50</v>
      </c>
      <c r="X375" s="1" t="s">
        <v>50</v>
      </c>
      <c r="Y375" s="1" t="s">
        <v>50</v>
      </c>
      <c r="Z375" s="1" t="s">
        <v>1259</v>
      </c>
      <c r="AA375" s="1" t="s">
        <v>1852</v>
      </c>
      <c r="AD375" s="2" t="s">
        <v>1063</v>
      </c>
      <c r="AF375" s="1" t="s">
        <v>3602</v>
      </c>
      <c r="AJ375" s="1">
        <v>8</v>
      </c>
      <c r="AK375" s="1" t="s">
        <v>3603</v>
      </c>
      <c r="AL375" s="1" t="s">
        <v>1852</v>
      </c>
      <c r="AM375" s="1" t="s">
        <v>3604</v>
      </c>
    </row>
    <row r="376" spans="1:39" x14ac:dyDescent="0.25">
      <c r="A376" s="1" t="s">
        <v>43</v>
      </c>
      <c r="B376" s="1" t="s">
        <v>3605</v>
      </c>
      <c r="C376" s="1" t="s">
        <v>3606</v>
      </c>
      <c r="D376" s="1" t="s">
        <v>46</v>
      </c>
      <c r="F376" s="1" t="s">
        <v>3600</v>
      </c>
      <c r="G376" s="1" t="s">
        <v>1123</v>
      </c>
      <c r="H376" s="1" t="s">
        <v>1123</v>
      </c>
      <c r="I376" s="1" t="s">
        <v>411</v>
      </c>
      <c r="K376" s="1" t="s">
        <v>50</v>
      </c>
      <c r="L376" s="1" t="s">
        <v>3607</v>
      </c>
      <c r="N376" s="2" t="s">
        <v>207</v>
      </c>
      <c r="P376" s="1" t="s">
        <v>3608</v>
      </c>
      <c r="Q376" s="1" t="s">
        <v>50</v>
      </c>
      <c r="R376" s="1" t="s">
        <v>50</v>
      </c>
      <c r="S376" s="1" t="s">
        <v>50</v>
      </c>
      <c r="T376" s="1" t="s">
        <v>50</v>
      </c>
      <c r="U376" s="1" t="s">
        <v>50</v>
      </c>
      <c r="V376" s="2" t="s">
        <v>50</v>
      </c>
      <c r="W376" s="2" t="s">
        <v>50</v>
      </c>
      <c r="X376" s="1" t="s">
        <v>50</v>
      </c>
      <c r="Y376" s="1" t="s">
        <v>50</v>
      </c>
      <c r="Z376" s="1" t="s">
        <v>1259</v>
      </c>
      <c r="AA376" s="1" t="s">
        <v>1852</v>
      </c>
      <c r="AD376" s="2" t="s">
        <v>3609</v>
      </c>
      <c r="AF376" s="1" t="s">
        <v>2965</v>
      </c>
      <c r="AJ376" s="1">
        <v>31</v>
      </c>
      <c r="AK376" s="1" t="s">
        <v>3610</v>
      </c>
      <c r="AL376" s="1" t="s">
        <v>1852</v>
      </c>
      <c r="AM376" s="1" t="s">
        <v>3611</v>
      </c>
    </row>
    <row r="377" spans="1:39" x14ac:dyDescent="0.25">
      <c r="A377" s="1" t="s">
        <v>43</v>
      </c>
      <c r="B377" s="1" t="s">
        <v>3612</v>
      </c>
      <c r="C377" s="1" t="s">
        <v>3613</v>
      </c>
      <c r="D377" s="1" t="s">
        <v>46</v>
      </c>
      <c r="F377" s="1" t="s">
        <v>3600</v>
      </c>
      <c r="G377" s="1" t="s">
        <v>1123</v>
      </c>
      <c r="H377" s="1" t="s">
        <v>1123</v>
      </c>
      <c r="I377" s="1" t="s">
        <v>411</v>
      </c>
      <c r="K377" s="1" t="s">
        <v>50</v>
      </c>
      <c r="L377" s="1" t="s">
        <v>3607</v>
      </c>
      <c r="N377" s="2" t="s">
        <v>207</v>
      </c>
      <c r="P377" s="1" t="s">
        <v>3614</v>
      </c>
      <c r="Q377" s="1" t="s">
        <v>50</v>
      </c>
      <c r="R377" s="1" t="s">
        <v>50</v>
      </c>
      <c r="S377" s="1" t="s">
        <v>50</v>
      </c>
      <c r="T377" s="1" t="s">
        <v>50</v>
      </c>
      <c r="U377" s="1" t="s">
        <v>50</v>
      </c>
      <c r="V377" s="2" t="s">
        <v>50</v>
      </c>
      <c r="W377" s="2" t="s">
        <v>50</v>
      </c>
      <c r="X377" s="1" t="s">
        <v>50</v>
      </c>
      <c r="Y377" s="1" t="s">
        <v>50</v>
      </c>
      <c r="Z377" s="1" t="s">
        <v>1259</v>
      </c>
      <c r="AA377" s="1" t="s">
        <v>1852</v>
      </c>
      <c r="AF377" s="1" t="s">
        <v>3615</v>
      </c>
      <c r="AJ377" s="1">
        <v>36</v>
      </c>
      <c r="AK377" s="1" t="s">
        <v>3616</v>
      </c>
      <c r="AL377" s="1" t="s">
        <v>1852</v>
      </c>
      <c r="AM377" s="1" t="s">
        <v>3617</v>
      </c>
    </row>
    <row r="378" spans="1:39" x14ac:dyDescent="0.25">
      <c r="A378" s="1" t="s">
        <v>43</v>
      </c>
      <c r="B378" s="1" t="s">
        <v>3618</v>
      </c>
      <c r="C378" s="1" t="s">
        <v>3619</v>
      </c>
      <c r="D378" s="1" t="s">
        <v>46</v>
      </c>
      <c r="F378" s="1" t="s">
        <v>3600</v>
      </c>
      <c r="G378" s="1" t="s">
        <v>635</v>
      </c>
      <c r="H378" s="1" t="s">
        <v>635</v>
      </c>
      <c r="I378" s="1" t="s">
        <v>411</v>
      </c>
      <c r="K378" s="1" t="s">
        <v>50</v>
      </c>
      <c r="L378" s="1" t="s">
        <v>636</v>
      </c>
      <c r="N378" s="2" t="s">
        <v>207</v>
      </c>
      <c r="P378" s="1" t="s">
        <v>1721</v>
      </c>
      <c r="Q378" s="1" t="s">
        <v>50</v>
      </c>
      <c r="R378" s="1" t="s">
        <v>50</v>
      </c>
      <c r="S378" s="1" t="s">
        <v>50</v>
      </c>
      <c r="T378" s="1" t="s">
        <v>53</v>
      </c>
      <c r="U378" s="1" t="s">
        <v>50</v>
      </c>
      <c r="V378" s="2" t="s">
        <v>50</v>
      </c>
      <c r="W378" s="2" t="s">
        <v>50</v>
      </c>
      <c r="X378" s="1" t="s">
        <v>50</v>
      </c>
      <c r="Y378" s="1" t="s">
        <v>50</v>
      </c>
      <c r="Z378" s="1" t="s">
        <v>1259</v>
      </c>
      <c r="AA378" s="1" t="s">
        <v>1852</v>
      </c>
      <c r="AD378" s="2" t="s">
        <v>164</v>
      </c>
      <c r="AF378" s="1" t="s">
        <v>3620</v>
      </c>
      <c r="AJ378" s="1">
        <v>13</v>
      </c>
      <c r="AK378" s="1" t="s">
        <v>3621</v>
      </c>
      <c r="AL378" s="1" t="s">
        <v>1852</v>
      </c>
      <c r="AM378" s="1" t="s">
        <v>3622</v>
      </c>
    </row>
    <row r="379" spans="1:39" x14ac:dyDescent="0.25">
      <c r="A379" s="1" t="s">
        <v>43</v>
      </c>
      <c r="B379" s="1" t="s">
        <v>3623</v>
      </c>
      <c r="C379" s="1" t="s">
        <v>3624</v>
      </c>
      <c r="D379" s="1" t="s">
        <v>46</v>
      </c>
      <c r="F379" s="1" t="s">
        <v>3625</v>
      </c>
      <c r="G379" s="1" t="s">
        <v>3626</v>
      </c>
      <c r="H379" s="1" t="s">
        <v>3627</v>
      </c>
      <c r="I379" s="1" t="s">
        <v>1143</v>
      </c>
      <c r="K379" s="1" t="s">
        <v>50</v>
      </c>
      <c r="L379" s="1" t="s">
        <v>3628</v>
      </c>
      <c r="N379" s="2" t="s">
        <v>122</v>
      </c>
      <c r="P379" s="1" t="s">
        <v>3629</v>
      </c>
      <c r="Q379" s="1" t="s">
        <v>50</v>
      </c>
      <c r="R379" s="1" t="s">
        <v>50</v>
      </c>
      <c r="S379" s="1" t="s">
        <v>50</v>
      </c>
      <c r="T379" s="1" t="s">
        <v>50</v>
      </c>
      <c r="U379" s="1" t="s">
        <v>50</v>
      </c>
      <c r="V379" s="2" t="s">
        <v>50</v>
      </c>
      <c r="W379" s="2" t="s">
        <v>50</v>
      </c>
      <c r="X379" s="1" t="s">
        <v>53</v>
      </c>
      <c r="Y379" s="1" t="s">
        <v>50</v>
      </c>
      <c r="Z379" s="1" t="s">
        <v>755</v>
      </c>
      <c r="AA379" s="1" t="s">
        <v>1852</v>
      </c>
      <c r="AD379" s="2" t="s">
        <v>2634</v>
      </c>
      <c r="AF379" s="1" t="s">
        <v>3630</v>
      </c>
      <c r="AJ379" s="1">
        <v>8</v>
      </c>
      <c r="AK379" s="1" t="s">
        <v>3631</v>
      </c>
      <c r="AL379" s="1" t="s">
        <v>1852</v>
      </c>
      <c r="AM379" s="1" t="s">
        <v>3632</v>
      </c>
    </row>
    <row r="380" spans="1:39" x14ac:dyDescent="0.25">
      <c r="A380" s="1" t="s">
        <v>43</v>
      </c>
      <c r="B380" s="1" t="s">
        <v>3633</v>
      </c>
      <c r="C380" s="1" t="s">
        <v>3634</v>
      </c>
      <c r="D380" s="1" t="s">
        <v>46</v>
      </c>
      <c r="F380" s="1" t="s">
        <v>3635</v>
      </c>
      <c r="G380" s="1" t="s">
        <v>3636</v>
      </c>
      <c r="H380" s="1" t="s">
        <v>3636</v>
      </c>
      <c r="I380" s="1" t="s">
        <v>3637</v>
      </c>
      <c r="K380" s="1" t="s">
        <v>50</v>
      </c>
      <c r="L380" s="1" t="s">
        <v>3638</v>
      </c>
      <c r="N380" s="2" t="s">
        <v>122</v>
      </c>
      <c r="P380" s="1" t="s">
        <v>3639</v>
      </c>
      <c r="Q380" s="1" t="s">
        <v>50</v>
      </c>
      <c r="R380" s="1" t="s">
        <v>50</v>
      </c>
      <c r="S380" s="1" t="s">
        <v>50</v>
      </c>
      <c r="T380" s="1" t="s">
        <v>50</v>
      </c>
      <c r="U380" s="1" t="s">
        <v>50</v>
      </c>
      <c r="V380" s="2" t="s">
        <v>50</v>
      </c>
      <c r="W380" s="2" t="s">
        <v>50</v>
      </c>
      <c r="X380" s="1" t="s">
        <v>50</v>
      </c>
      <c r="Y380" s="1" t="s">
        <v>50</v>
      </c>
      <c r="Z380" s="1" t="s">
        <v>567</v>
      </c>
      <c r="AA380" s="1" t="s">
        <v>1052</v>
      </c>
      <c r="AD380" s="2" t="s">
        <v>873</v>
      </c>
      <c r="AF380" s="1" t="s">
        <v>3640</v>
      </c>
      <c r="AJ380" s="1">
        <v>32</v>
      </c>
      <c r="AK380" s="1" t="s">
        <v>607</v>
      </c>
      <c r="AL380" s="1" t="s">
        <v>1852</v>
      </c>
      <c r="AM380" s="1" t="s">
        <v>3641</v>
      </c>
    </row>
    <row r="381" spans="1:39" x14ac:dyDescent="0.25">
      <c r="A381" s="1" t="s">
        <v>43</v>
      </c>
      <c r="B381" s="1" t="s">
        <v>3642</v>
      </c>
      <c r="C381" s="1" t="s">
        <v>3643</v>
      </c>
      <c r="D381" s="1" t="s">
        <v>46</v>
      </c>
      <c r="F381" s="1" t="s">
        <v>3644</v>
      </c>
      <c r="G381" s="1" t="s">
        <v>3645</v>
      </c>
      <c r="H381" s="1" t="s">
        <v>3645</v>
      </c>
      <c r="I381" s="1" t="s">
        <v>3646</v>
      </c>
      <c r="K381" s="1" t="s">
        <v>50</v>
      </c>
      <c r="L381" s="1" t="s">
        <v>3647</v>
      </c>
      <c r="N381" s="2" t="s">
        <v>3648</v>
      </c>
      <c r="P381" s="1" t="s">
        <v>3649</v>
      </c>
      <c r="Q381" s="1" t="s">
        <v>50</v>
      </c>
      <c r="R381" s="1" t="s">
        <v>53</v>
      </c>
      <c r="S381" s="1" t="s">
        <v>50</v>
      </c>
      <c r="T381" s="1" t="s">
        <v>50</v>
      </c>
      <c r="U381" s="1" t="s">
        <v>50</v>
      </c>
      <c r="V381" s="2" t="s">
        <v>50</v>
      </c>
      <c r="W381" s="2" t="s">
        <v>50</v>
      </c>
      <c r="X381" s="1" t="s">
        <v>53</v>
      </c>
      <c r="Y381" s="1" t="s">
        <v>50</v>
      </c>
      <c r="Z381" s="1" t="s">
        <v>3650</v>
      </c>
      <c r="AA381" s="1" t="s">
        <v>175</v>
      </c>
      <c r="AD381" s="2" t="s">
        <v>253</v>
      </c>
      <c r="AF381" s="1" t="s">
        <v>151</v>
      </c>
      <c r="AJ381" s="1">
        <v>6</v>
      </c>
      <c r="AK381" s="1" t="s">
        <v>255</v>
      </c>
      <c r="AL381" s="1" t="s">
        <v>1052</v>
      </c>
      <c r="AM381" s="1" t="s">
        <v>3651</v>
      </c>
    </row>
    <row r="382" spans="1:39" x14ac:dyDescent="0.25">
      <c r="A382" s="1" t="s">
        <v>43</v>
      </c>
      <c r="B382" s="1" t="s">
        <v>3652</v>
      </c>
      <c r="C382" s="1" t="s">
        <v>3653</v>
      </c>
      <c r="D382" s="1" t="s">
        <v>46</v>
      </c>
      <c r="F382" s="1" t="s">
        <v>3654</v>
      </c>
      <c r="G382" s="1" t="s">
        <v>727</v>
      </c>
      <c r="H382" s="1" t="s">
        <v>727</v>
      </c>
      <c r="I382" s="1" t="s">
        <v>728</v>
      </c>
      <c r="K382" s="1" t="s">
        <v>50</v>
      </c>
      <c r="L382" s="1" t="s">
        <v>729</v>
      </c>
      <c r="N382" s="2" t="s">
        <v>730</v>
      </c>
      <c r="P382" s="1" t="s">
        <v>3655</v>
      </c>
      <c r="Q382" s="1" t="s">
        <v>50</v>
      </c>
      <c r="R382" s="1" t="s">
        <v>53</v>
      </c>
      <c r="S382" s="1" t="s">
        <v>50</v>
      </c>
      <c r="T382" s="1" t="s">
        <v>53</v>
      </c>
      <c r="U382" s="1" t="s">
        <v>50</v>
      </c>
      <c r="V382" s="2" t="s">
        <v>50</v>
      </c>
      <c r="W382" s="2" t="s">
        <v>50</v>
      </c>
      <c r="X382" s="1" t="s">
        <v>50</v>
      </c>
      <c r="Y382" s="1" t="s">
        <v>50</v>
      </c>
      <c r="Z382" s="1" t="s">
        <v>3057</v>
      </c>
      <c r="AA382" s="1" t="s">
        <v>363</v>
      </c>
      <c r="AD382" s="2" t="s">
        <v>733</v>
      </c>
      <c r="AF382" s="1" t="s">
        <v>734</v>
      </c>
      <c r="AJ382" s="1">
        <v>1</v>
      </c>
      <c r="AK382" s="1" t="s">
        <v>735</v>
      </c>
      <c r="AL382" s="1" t="s">
        <v>1052</v>
      </c>
      <c r="AM382" s="1" t="s">
        <v>3656</v>
      </c>
    </row>
    <row r="383" spans="1:39" x14ac:dyDescent="0.25">
      <c r="A383" s="1" t="s">
        <v>43</v>
      </c>
      <c r="B383" s="1" t="s">
        <v>3657</v>
      </c>
      <c r="C383" s="1" t="s">
        <v>3658</v>
      </c>
      <c r="D383" s="1" t="s">
        <v>46</v>
      </c>
      <c r="F383" s="1" t="s">
        <v>3659</v>
      </c>
      <c r="G383" s="1" t="s">
        <v>3660</v>
      </c>
      <c r="H383" s="1" t="s">
        <v>3660</v>
      </c>
      <c r="I383" s="1" t="s">
        <v>3661</v>
      </c>
      <c r="K383" s="1" t="s">
        <v>50</v>
      </c>
      <c r="L383" s="1" t="s">
        <v>3662</v>
      </c>
      <c r="N383" s="2" t="s">
        <v>1436</v>
      </c>
      <c r="P383" s="1" t="s">
        <v>3663</v>
      </c>
      <c r="Q383" s="1" t="s">
        <v>50</v>
      </c>
      <c r="R383" s="1" t="s">
        <v>50</v>
      </c>
      <c r="S383" s="1" t="s">
        <v>50</v>
      </c>
      <c r="T383" s="1" t="s">
        <v>50</v>
      </c>
      <c r="U383" s="1" t="s">
        <v>50</v>
      </c>
      <c r="V383" s="2" t="s">
        <v>50</v>
      </c>
      <c r="W383" s="2" t="s">
        <v>50</v>
      </c>
      <c r="X383" s="1" t="s">
        <v>50</v>
      </c>
      <c r="Y383" s="1" t="s">
        <v>50</v>
      </c>
      <c r="Z383" s="1" t="s">
        <v>2396</v>
      </c>
      <c r="AA383" s="1" t="s">
        <v>138</v>
      </c>
      <c r="AD383" s="2" t="s">
        <v>1289</v>
      </c>
      <c r="AF383" s="1" t="s">
        <v>405</v>
      </c>
      <c r="AJ383" s="1">
        <v>13</v>
      </c>
      <c r="AK383" s="1" t="s">
        <v>405</v>
      </c>
      <c r="AL383" s="1" t="s">
        <v>1052</v>
      </c>
      <c r="AM383" s="1" t="s">
        <v>3664</v>
      </c>
    </row>
    <row r="384" spans="1:39" x14ac:dyDescent="0.25">
      <c r="A384" s="1" t="s">
        <v>43</v>
      </c>
      <c r="B384" s="1" t="s">
        <v>3665</v>
      </c>
      <c r="C384" s="1" t="s">
        <v>3666</v>
      </c>
      <c r="D384" s="1" t="s">
        <v>46</v>
      </c>
      <c r="F384" s="1" t="s">
        <v>3667</v>
      </c>
      <c r="G384" s="1" t="s">
        <v>1529</v>
      </c>
      <c r="H384" s="1" t="s">
        <v>1529</v>
      </c>
      <c r="K384" s="1" t="s">
        <v>50</v>
      </c>
      <c r="L384" s="1" t="s">
        <v>1531</v>
      </c>
      <c r="N384" s="2" t="s">
        <v>172</v>
      </c>
      <c r="P384" s="1" t="s">
        <v>1532</v>
      </c>
      <c r="Q384" s="1" t="s">
        <v>50</v>
      </c>
      <c r="R384" s="1" t="s">
        <v>50</v>
      </c>
      <c r="S384" s="1" t="s">
        <v>50</v>
      </c>
      <c r="T384" s="1" t="s">
        <v>53</v>
      </c>
      <c r="U384" s="1" t="s">
        <v>50</v>
      </c>
      <c r="V384" s="2" t="s">
        <v>50</v>
      </c>
      <c r="W384" s="2" t="s">
        <v>50</v>
      </c>
      <c r="X384" s="1" t="s">
        <v>50</v>
      </c>
      <c r="Y384" s="1" t="s">
        <v>50</v>
      </c>
      <c r="Z384" s="1" t="s">
        <v>861</v>
      </c>
      <c r="AA384" s="1" t="s">
        <v>1052</v>
      </c>
      <c r="AD384" s="2" t="s">
        <v>2384</v>
      </c>
      <c r="AF384" s="1" t="s">
        <v>3668</v>
      </c>
      <c r="AJ384" s="1">
        <v>9</v>
      </c>
      <c r="AK384" s="1" t="s">
        <v>3669</v>
      </c>
      <c r="AL384" s="1" t="s">
        <v>1052</v>
      </c>
      <c r="AM384" s="1" t="s">
        <v>3670</v>
      </c>
    </row>
    <row r="385" spans="1:39" x14ac:dyDescent="0.25">
      <c r="A385" s="1" t="s">
        <v>43</v>
      </c>
      <c r="B385" s="1" t="s">
        <v>3671</v>
      </c>
      <c r="C385" s="1" t="s">
        <v>3672</v>
      </c>
      <c r="D385" s="1" t="s">
        <v>46</v>
      </c>
      <c r="F385" s="1" t="s">
        <v>3673</v>
      </c>
      <c r="G385" s="1" t="s">
        <v>3674</v>
      </c>
      <c r="H385" s="1" t="s">
        <v>3675</v>
      </c>
      <c r="I385" s="1" t="s">
        <v>719</v>
      </c>
      <c r="K385" s="1" t="s">
        <v>50</v>
      </c>
      <c r="L385" s="1" t="s">
        <v>720</v>
      </c>
      <c r="N385" s="2" t="s">
        <v>1850</v>
      </c>
      <c r="P385" s="1" t="s">
        <v>3676</v>
      </c>
      <c r="Q385" s="1" t="s">
        <v>50</v>
      </c>
      <c r="R385" s="1" t="s">
        <v>53</v>
      </c>
      <c r="S385" s="1" t="s">
        <v>50</v>
      </c>
      <c r="T385" s="1" t="s">
        <v>50</v>
      </c>
      <c r="U385" s="1" t="s">
        <v>50</v>
      </c>
      <c r="V385" s="2" t="s">
        <v>50</v>
      </c>
      <c r="W385" s="2" t="s">
        <v>50</v>
      </c>
      <c r="X385" s="1" t="s">
        <v>50</v>
      </c>
      <c r="Y385" s="1" t="s">
        <v>50</v>
      </c>
      <c r="Z385" s="1" t="s">
        <v>1222</v>
      </c>
      <c r="AA385" s="1" t="s">
        <v>3258</v>
      </c>
      <c r="AD385" s="2" t="s">
        <v>954</v>
      </c>
      <c r="AF385" s="1" t="s">
        <v>955</v>
      </c>
      <c r="AJ385" s="1">
        <v>4</v>
      </c>
      <c r="AK385" s="1" t="s">
        <v>3677</v>
      </c>
      <c r="AL385" s="1" t="s">
        <v>1052</v>
      </c>
      <c r="AM385" s="1" t="s">
        <v>3678</v>
      </c>
    </row>
    <row r="386" spans="1:39" x14ac:dyDescent="0.25">
      <c r="A386" s="1" t="s">
        <v>43</v>
      </c>
      <c r="B386" s="1" t="s">
        <v>3679</v>
      </c>
      <c r="C386" s="1" t="s">
        <v>3680</v>
      </c>
      <c r="D386" s="1" t="s">
        <v>46</v>
      </c>
      <c r="F386" s="1" t="s">
        <v>3681</v>
      </c>
      <c r="G386" s="1" t="s">
        <v>3682</v>
      </c>
      <c r="H386" s="1" t="s">
        <v>3682</v>
      </c>
      <c r="I386" s="1" t="s">
        <v>3683</v>
      </c>
      <c r="K386" s="1" t="s">
        <v>50</v>
      </c>
      <c r="L386" s="1" t="s">
        <v>3684</v>
      </c>
      <c r="N386" s="2" t="s">
        <v>122</v>
      </c>
      <c r="P386" s="1" t="s">
        <v>3685</v>
      </c>
      <c r="Q386" s="1" t="s">
        <v>50</v>
      </c>
      <c r="R386" s="1" t="s">
        <v>50</v>
      </c>
      <c r="S386" s="1" t="s">
        <v>50</v>
      </c>
      <c r="T386" s="1" t="s">
        <v>50</v>
      </c>
      <c r="U386" s="1" t="s">
        <v>50</v>
      </c>
      <c r="V386" s="2" t="s">
        <v>50</v>
      </c>
      <c r="W386" s="2" t="s">
        <v>50</v>
      </c>
      <c r="X386" s="1" t="s">
        <v>50</v>
      </c>
      <c r="Y386" s="1" t="s">
        <v>50</v>
      </c>
      <c r="Z386" s="1" t="s">
        <v>3686</v>
      </c>
      <c r="AA386" s="1" t="s">
        <v>734</v>
      </c>
      <c r="AD386" s="2" t="s">
        <v>2131</v>
      </c>
      <c r="AF386" s="1" t="s">
        <v>3687</v>
      </c>
      <c r="AJ386" s="1">
        <v>22</v>
      </c>
      <c r="AK386" s="1" t="s">
        <v>3688</v>
      </c>
      <c r="AL386" s="1" t="s">
        <v>1052</v>
      </c>
      <c r="AM386" s="1" t="s">
        <v>3689</v>
      </c>
    </row>
    <row r="387" spans="1:39" x14ac:dyDescent="0.25">
      <c r="A387" s="1" t="s">
        <v>43</v>
      </c>
      <c r="B387" s="1" t="s">
        <v>3690</v>
      </c>
      <c r="C387" s="1" t="s">
        <v>3691</v>
      </c>
      <c r="D387" s="1" t="s">
        <v>46</v>
      </c>
      <c r="F387" s="1" t="s">
        <v>3692</v>
      </c>
      <c r="G387" s="1" t="s">
        <v>3053</v>
      </c>
      <c r="H387" s="1" t="s">
        <v>3054</v>
      </c>
      <c r="I387" s="1" t="s">
        <v>49</v>
      </c>
      <c r="K387" s="1" t="s">
        <v>50</v>
      </c>
      <c r="L387" s="1" t="s">
        <v>3055</v>
      </c>
      <c r="N387" s="2" t="s">
        <v>298</v>
      </c>
      <c r="P387" s="1" t="s">
        <v>3693</v>
      </c>
      <c r="Q387" s="1" t="s">
        <v>50</v>
      </c>
      <c r="R387" s="1" t="s">
        <v>53</v>
      </c>
      <c r="S387" s="1" t="s">
        <v>50</v>
      </c>
      <c r="T387" s="1" t="s">
        <v>50</v>
      </c>
      <c r="U387" s="1" t="s">
        <v>50</v>
      </c>
      <c r="V387" s="2" t="s">
        <v>50</v>
      </c>
      <c r="W387" s="2" t="s">
        <v>50</v>
      </c>
      <c r="X387" s="1" t="s">
        <v>50</v>
      </c>
      <c r="Y387" s="1" t="s">
        <v>50</v>
      </c>
      <c r="Z387" s="1" t="s">
        <v>567</v>
      </c>
      <c r="AA387" s="1" t="s">
        <v>3694</v>
      </c>
      <c r="AD387" s="2" t="s">
        <v>3695</v>
      </c>
      <c r="AF387" s="1" t="s">
        <v>3696</v>
      </c>
      <c r="AJ387" s="1">
        <v>26</v>
      </c>
      <c r="AK387" s="1" t="s">
        <v>3320</v>
      </c>
      <c r="AL387" s="1" t="s">
        <v>1052</v>
      </c>
      <c r="AM387" s="1" t="s">
        <v>3697</v>
      </c>
    </row>
    <row r="388" spans="1:39" x14ac:dyDescent="0.25">
      <c r="A388" s="1" t="s">
        <v>43</v>
      </c>
      <c r="B388" s="1" t="s">
        <v>3698</v>
      </c>
      <c r="C388" s="1" t="s">
        <v>3699</v>
      </c>
      <c r="D388" s="1" t="s">
        <v>46</v>
      </c>
      <c r="F388" s="1" t="s">
        <v>3700</v>
      </c>
      <c r="G388" s="1" t="s">
        <v>3701</v>
      </c>
      <c r="H388" s="1" t="s">
        <v>3701</v>
      </c>
      <c r="I388" s="1" t="s">
        <v>3702</v>
      </c>
      <c r="K388" s="1" t="s">
        <v>50</v>
      </c>
      <c r="L388" s="1" t="s">
        <v>3703</v>
      </c>
      <c r="N388" s="2" t="s">
        <v>122</v>
      </c>
      <c r="P388" s="1" t="s">
        <v>3704</v>
      </c>
      <c r="Q388" s="1" t="s">
        <v>50</v>
      </c>
      <c r="R388" s="1" t="s">
        <v>50</v>
      </c>
      <c r="S388" s="1" t="s">
        <v>50</v>
      </c>
      <c r="T388" s="1" t="s">
        <v>50</v>
      </c>
      <c r="U388" s="1" t="s">
        <v>50</v>
      </c>
      <c r="V388" s="2" t="s">
        <v>50</v>
      </c>
      <c r="W388" s="2" t="s">
        <v>50</v>
      </c>
      <c r="X388" s="1" t="s">
        <v>50</v>
      </c>
      <c r="Y388" s="1" t="s">
        <v>50</v>
      </c>
      <c r="Z388" s="1" t="s">
        <v>3705</v>
      </c>
      <c r="AA388" s="1" t="s">
        <v>1052</v>
      </c>
      <c r="AD388" s="2" t="s">
        <v>3706</v>
      </c>
      <c r="AF388" s="1" t="s">
        <v>3707</v>
      </c>
      <c r="AJ388" s="1">
        <v>42</v>
      </c>
      <c r="AK388" s="1" t="s">
        <v>1418</v>
      </c>
      <c r="AL388" s="1" t="s">
        <v>1052</v>
      </c>
      <c r="AM388" s="1" t="s">
        <v>3708</v>
      </c>
    </row>
    <row r="389" spans="1:39" x14ac:dyDescent="0.25">
      <c r="A389" s="1" t="s">
        <v>43</v>
      </c>
      <c r="B389" s="1" t="s">
        <v>3709</v>
      </c>
      <c r="C389" s="1" t="s">
        <v>3710</v>
      </c>
      <c r="D389" s="1" t="s">
        <v>46</v>
      </c>
      <c r="F389" s="1" t="s">
        <v>3711</v>
      </c>
      <c r="G389" s="1" t="s">
        <v>3712</v>
      </c>
      <c r="H389" s="1" t="s">
        <v>3713</v>
      </c>
      <c r="I389" s="1" t="s">
        <v>3573</v>
      </c>
      <c r="K389" s="1" t="s">
        <v>50</v>
      </c>
      <c r="L389" s="1" t="s">
        <v>3714</v>
      </c>
      <c r="N389" s="2" t="s">
        <v>122</v>
      </c>
      <c r="P389" s="1" t="s">
        <v>3715</v>
      </c>
      <c r="Q389" s="1" t="s">
        <v>50</v>
      </c>
      <c r="R389" s="1" t="s">
        <v>50</v>
      </c>
      <c r="S389" s="1" t="s">
        <v>50</v>
      </c>
      <c r="T389" s="1" t="s">
        <v>50</v>
      </c>
      <c r="U389" s="1" t="s">
        <v>50</v>
      </c>
      <c r="V389" s="2" t="s">
        <v>50</v>
      </c>
      <c r="W389" s="2" t="s">
        <v>50</v>
      </c>
      <c r="X389" s="1" t="s">
        <v>50</v>
      </c>
      <c r="Y389" s="1" t="s">
        <v>50</v>
      </c>
      <c r="Z389" s="1" t="s">
        <v>3716</v>
      </c>
      <c r="AA389" s="1" t="s">
        <v>1535</v>
      </c>
      <c r="AD389" s="2" t="s">
        <v>3717</v>
      </c>
      <c r="AF389" s="1" t="s">
        <v>3718</v>
      </c>
      <c r="AJ389" s="1">
        <v>11</v>
      </c>
      <c r="AK389" s="1" t="s">
        <v>1555</v>
      </c>
      <c r="AL389" s="1" t="s">
        <v>1052</v>
      </c>
      <c r="AM389" s="1" t="s">
        <v>3719</v>
      </c>
    </row>
    <row r="390" spans="1:39" x14ac:dyDescent="0.25">
      <c r="A390" s="1" t="s">
        <v>43</v>
      </c>
      <c r="B390" s="1" t="s">
        <v>3720</v>
      </c>
      <c r="C390" s="1" t="s">
        <v>3721</v>
      </c>
      <c r="D390" s="1" t="s">
        <v>46</v>
      </c>
      <c r="F390" s="1" t="s">
        <v>3722</v>
      </c>
      <c r="G390" s="1" t="s">
        <v>3723</v>
      </c>
      <c r="H390" s="1" t="s">
        <v>3723</v>
      </c>
      <c r="I390" s="1" t="s">
        <v>3724</v>
      </c>
      <c r="K390" s="1" t="s">
        <v>50</v>
      </c>
      <c r="L390" s="1" t="s">
        <v>3725</v>
      </c>
      <c r="N390" s="2" t="s">
        <v>122</v>
      </c>
      <c r="P390" s="1" t="s">
        <v>3726</v>
      </c>
      <c r="Q390" s="1" t="s">
        <v>50</v>
      </c>
      <c r="R390" s="1" t="s">
        <v>50</v>
      </c>
      <c r="S390" s="1" t="s">
        <v>50</v>
      </c>
      <c r="T390" s="1" t="s">
        <v>50</v>
      </c>
      <c r="U390" s="1" t="s">
        <v>50</v>
      </c>
      <c r="V390" s="2" t="s">
        <v>50</v>
      </c>
      <c r="W390" s="2" t="s">
        <v>50</v>
      </c>
      <c r="X390" s="1" t="s">
        <v>53</v>
      </c>
      <c r="Y390" s="1" t="s">
        <v>50</v>
      </c>
      <c r="Z390" s="1" t="s">
        <v>3727</v>
      </c>
      <c r="AA390" s="1" t="s">
        <v>3728</v>
      </c>
      <c r="AD390" s="2" t="s">
        <v>139</v>
      </c>
      <c r="AF390" s="1" t="s">
        <v>2143</v>
      </c>
      <c r="AJ390" s="1">
        <v>10</v>
      </c>
      <c r="AK390" s="1" t="s">
        <v>1828</v>
      </c>
      <c r="AL390" s="1" t="s">
        <v>1052</v>
      </c>
      <c r="AM390" s="1" t="s">
        <v>3729</v>
      </c>
    </row>
    <row r="391" spans="1:39" x14ac:dyDescent="0.25">
      <c r="A391" s="1" t="s">
        <v>43</v>
      </c>
      <c r="B391" s="1" t="s">
        <v>3730</v>
      </c>
      <c r="C391" s="1" t="s">
        <v>3731</v>
      </c>
      <c r="D391" s="1" t="s">
        <v>46</v>
      </c>
      <c r="F391" s="1" t="s">
        <v>3732</v>
      </c>
      <c r="G391" s="1" t="s">
        <v>3733</v>
      </c>
      <c r="H391" s="1" t="s">
        <v>3733</v>
      </c>
      <c r="I391" s="1" t="s">
        <v>3734</v>
      </c>
      <c r="K391" s="1" t="s">
        <v>50</v>
      </c>
      <c r="L391" s="1" t="s">
        <v>3735</v>
      </c>
      <c r="N391" s="2" t="s">
        <v>492</v>
      </c>
      <c r="P391" s="1" t="s">
        <v>3736</v>
      </c>
      <c r="Q391" s="1" t="s">
        <v>50</v>
      </c>
      <c r="R391" s="1" t="s">
        <v>50</v>
      </c>
      <c r="S391" s="1" t="s">
        <v>50</v>
      </c>
      <c r="T391" s="1" t="s">
        <v>50</v>
      </c>
      <c r="U391" s="1" t="s">
        <v>50</v>
      </c>
      <c r="V391" s="2" t="s">
        <v>50</v>
      </c>
      <c r="W391" s="2" t="s">
        <v>50</v>
      </c>
      <c r="X391" s="1" t="s">
        <v>50</v>
      </c>
      <c r="Y391" s="1" t="s">
        <v>50</v>
      </c>
      <c r="Z391" s="1" t="s">
        <v>3737</v>
      </c>
      <c r="AA391" s="1" t="s">
        <v>1052</v>
      </c>
      <c r="AD391" s="2" t="s">
        <v>1486</v>
      </c>
      <c r="AF391" s="1" t="s">
        <v>1487</v>
      </c>
      <c r="AJ391" s="1">
        <v>3</v>
      </c>
      <c r="AK391" s="1" t="s">
        <v>3738</v>
      </c>
      <c r="AL391" s="1" t="s">
        <v>1052</v>
      </c>
      <c r="AM391" s="1" t="s">
        <v>3739</v>
      </c>
    </row>
    <row r="392" spans="1:39" x14ac:dyDescent="0.25">
      <c r="A392" s="1" t="s">
        <v>43</v>
      </c>
      <c r="B392" s="1" t="s">
        <v>3740</v>
      </c>
      <c r="C392" s="1" t="s">
        <v>3741</v>
      </c>
      <c r="D392" s="1" t="s">
        <v>46</v>
      </c>
      <c r="F392" s="1" t="s">
        <v>3742</v>
      </c>
      <c r="G392" s="1" t="s">
        <v>3743</v>
      </c>
      <c r="H392" s="1" t="s">
        <v>3744</v>
      </c>
      <c r="I392" s="1" t="s">
        <v>3745</v>
      </c>
      <c r="K392" s="1" t="s">
        <v>50</v>
      </c>
      <c r="L392" s="1" t="s">
        <v>1219</v>
      </c>
      <c r="N392" s="2" t="s">
        <v>660</v>
      </c>
      <c r="P392" s="1" t="s">
        <v>3746</v>
      </c>
      <c r="Q392" s="1" t="s">
        <v>50</v>
      </c>
      <c r="R392" s="1" t="s">
        <v>50</v>
      </c>
      <c r="S392" s="1" t="s">
        <v>50</v>
      </c>
      <c r="T392" s="1" t="s">
        <v>50</v>
      </c>
      <c r="U392" s="1" t="s">
        <v>50</v>
      </c>
      <c r="V392" s="2" t="s">
        <v>50</v>
      </c>
      <c r="W392" s="2" t="s">
        <v>50</v>
      </c>
      <c r="X392" s="1" t="s">
        <v>50</v>
      </c>
      <c r="Y392" s="1" t="s">
        <v>50</v>
      </c>
      <c r="Z392" s="1" t="s">
        <v>3747</v>
      </c>
      <c r="AA392" s="1" t="s">
        <v>3748</v>
      </c>
      <c r="AF392" s="1" t="s">
        <v>3749</v>
      </c>
      <c r="AJ392" s="1">
        <v>16</v>
      </c>
      <c r="AK392" s="1" t="s">
        <v>3750</v>
      </c>
      <c r="AL392" s="1" t="s">
        <v>1052</v>
      </c>
      <c r="AM392" s="1" t="s">
        <v>3751</v>
      </c>
    </row>
    <row r="393" spans="1:39" x14ac:dyDescent="0.25">
      <c r="A393" s="1" t="s">
        <v>43</v>
      </c>
      <c r="B393" s="1" t="s">
        <v>3752</v>
      </c>
      <c r="C393" s="1" t="s">
        <v>3753</v>
      </c>
      <c r="D393" s="1" t="s">
        <v>46</v>
      </c>
      <c r="F393" s="1" t="s">
        <v>3754</v>
      </c>
      <c r="G393" s="1" t="s">
        <v>3755</v>
      </c>
      <c r="H393" s="1" t="s">
        <v>3755</v>
      </c>
      <c r="I393" s="1" t="s">
        <v>3756</v>
      </c>
      <c r="K393" s="1" t="s">
        <v>50</v>
      </c>
      <c r="L393" s="1" t="s">
        <v>3757</v>
      </c>
      <c r="N393" s="2" t="s">
        <v>553</v>
      </c>
      <c r="P393" s="1" t="s">
        <v>3758</v>
      </c>
      <c r="Q393" s="1" t="s">
        <v>50</v>
      </c>
      <c r="R393" s="1" t="s">
        <v>50</v>
      </c>
      <c r="S393" s="1" t="s">
        <v>50</v>
      </c>
      <c r="T393" s="1" t="s">
        <v>50</v>
      </c>
      <c r="U393" s="1" t="s">
        <v>50</v>
      </c>
      <c r="V393" s="2" t="s">
        <v>50</v>
      </c>
      <c r="W393" s="2" t="s">
        <v>53</v>
      </c>
      <c r="X393" s="1" t="s">
        <v>50</v>
      </c>
      <c r="Y393" s="1" t="s">
        <v>50</v>
      </c>
      <c r="Z393" s="1" t="s">
        <v>861</v>
      </c>
      <c r="AA393" s="1" t="s">
        <v>363</v>
      </c>
      <c r="AD393" s="2" t="s">
        <v>3178</v>
      </c>
      <c r="AF393" s="1" t="s">
        <v>3179</v>
      </c>
      <c r="AJ393" s="1">
        <v>16</v>
      </c>
      <c r="AK393" s="1" t="s">
        <v>3759</v>
      </c>
      <c r="AL393" s="1" t="s">
        <v>1052</v>
      </c>
      <c r="AM393" s="1" t="s">
        <v>3760</v>
      </c>
    </row>
    <row r="394" spans="1:39" x14ac:dyDescent="0.25">
      <c r="A394" s="1" t="s">
        <v>43</v>
      </c>
      <c r="B394" s="1" t="s">
        <v>3761</v>
      </c>
      <c r="C394" s="1" t="s">
        <v>3762</v>
      </c>
      <c r="D394" s="1" t="s">
        <v>46</v>
      </c>
      <c r="G394" s="1" t="s">
        <v>727</v>
      </c>
      <c r="H394" s="1" t="s">
        <v>727</v>
      </c>
      <c r="I394" s="1" t="s">
        <v>984</v>
      </c>
      <c r="K394" s="1" t="s">
        <v>50</v>
      </c>
      <c r="L394" s="1" t="s">
        <v>729</v>
      </c>
      <c r="N394" s="2" t="s">
        <v>730</v>
      </c>
      <c r="P394" s="1" t="s">
        <v>985</v>
      </c>
      <c r="Q394" s="1" t="s">
        <v>50</v>
      </c>
      <c r="R394" s="1" t="s">
        <v>53</v>
      </c>
      <c r="S394" s="1" t="s">
        <v>50</v>
      </c>
      <c r="T394" s="1" t="s">
        <v>53</v>
      </c>
      <c r="U394" s="1" t="s">
        <v>50</v>
      </c>
      <c r="V394" s="2" t="s">
        <v>50</v>
      </c>
      <c r="W394" s="2" t="s">
        <v>50</v>
      </c>
      <c r="X394" s="1" t="s">
        <v>50</v>
      </c>
      <c r="Y394" s="1" t="s">
        <v>50</v>
      </c>
      <c r="Z394" s="1" t="s">
        <v>3057</v>
      </c>
      <c r="AD394" s="2" t="s">
        <v>733</v>
      </c>
      <c r="AF394" s="1" t="s">
        <v>734</v>
      </c>
      <c r="AK394" s="1" t="s">
        <v>735</v>
      </c>
      <c r="AL394" s="1" t="s">
        <v>1052</v>
      </c>
      <c r="AM394" s="1" t="s">
        <v>3763</v>
      </c>
    </row>
    <row r="395" spans="1:39" x14ac:dyDescent="0.25">
      <c r="A395" s="1" t="s">
        <v>43</v>
      </c>
      <c r="B395" s="1" t="s">
        <v>3764</v>
      </c>
      <c r="C395" s="1" t="s">
        <v>3765</v>
      </c>
      <c r="D395" s="1" t="s">
        <v>46</v>
      </c>
      <c r="F395" s="1" t="s">
        <v>3766</v>
      </c>
      <c r="G395" s="1" t="s">
        <v>3767</v>
      </c>
      <c r="H395" s="1" t="s">
        <v>3767</v>
      </c>
      <c r="I395" s="1" t="s">
        <v>914</v>
      </c>
      <c r="K395" s="1" t="s">
        <v>50</v>
      </c>
      <c r="L395" s="1" t="s">
        <v>3768</v>
      </c>
      <c r="N395" s="2" t="s">
        <v>3769</v>
      </c>
      <c r="P395" s="1" t="s">
        <v>3770</v>
      </c>
      <c r="Q395" s="1" t="s">
        <v>50</v>
      </c>
      <c r="R395" s="1" t="s">
        <v>50</v>
      </c>
      <c r="S395" s="1" t="s">
        <v>50</v>
      </c>
      <c r="T395" s="1" t="s">
        <v>50</v>
      </c>
      <c r="U395" s="1" t="s">
        <v>50</v>
      </c>
      <c r="V395" s="2" t="s">
        <v>50</v>
      </c>
      <c r="W395" s="2" t="s">
        <v>53</v>
      </c>
      <c r="X395" s="1" t="s">
        <v>50</v>
      </c>
      <c r="Y395" s="1" t="s">
        <v>50</v>
      </c>
      <c r="Z395" s="1" t="s">
        <v>1450</v>
      </c>
      <c r="AA395" s="1" t="s">
        <v>363</v>
      </c>
      <c r="AD395" s="2" t="s">
        <v>1462</v>
      </c>
      <c r="AF395" s="1" t="s">
        <v>3529</v>
      </c>
      <c r="AJ395" s="1">
        <v>7</v>
      </c>
      <c r="AK395" s="1" t="s">
        <v>3244</v>
      </c>
      <c r="AL395" s="1" t="s">
        <v>363</v>
      </c>
      <c r="AM395" s="1" t="s">
        <v>3771</v>
      </c>
    </row>
    <row r="396" spans="1:39" x14ac:dyDescent="0.25">
      <c r="A396" s="1" t="s">
        <v>43</v>
      </c>
      <c r="B396" s="1" t="s">
        <v>3772</v>
      </c>
      <c r="C396" s="1" t="s">
        <v>3773</v>
      </c>
      <c r="D396" s="1" t="s">
        <v>46</v>
      </c>
      <c r="F396" s="1" t="s">
        <v>3774</v>
      </c>
      <c r="G396" s="1" t="s">
        <v>3775</v>
      </c>
      <c r="H396" s="1" t="s">
        <v>3775</v>
      </c>
      <c r="I396" s="1" t="s">
        <v>3776</v>
      </c>
      <c r="K396" s="1" t="s">
        <v>50</v>
      </c>
      <c r="L396" s="1" t="s">
        <v>3777</v>
      </c>
      <c r="N396" s="2" t="s">
        <v>492</v>
      </c>
      <c r="P396" s="1" t="s">
        <v>3778</v>
      </c>
      <c r="Q396" s="1" t="s">
        <v>50</v>
      </c>
      <c r="R396" s="1" t="s">
        <v>53</v>
      </c>
      <c r="S396" s="1" t="s">
        <v>50</v>
      </c>
      <c r="T396" s="1" t="s">
        <v>50</v>
      </c>
      <c r="U396" s="1" t="s">
        <v>50</v>
      </c>
      <c r="V396" s="2" t="s">
        <v>50</v>
      </c>
      <c r="W396" s="2" t="s">
        <v>50</v>
      </c>
      <c r="X396" s="1" t="s">
        <v>53</v>
      </c>
      <c r="Y396" s="1" t="s">
        <v>53</v>
      </c>
      <c r="Z396" s="1" t="s">
        <v>3484</v>
      </c>
      <c r="AA396" s="1" t="s">
        <v>507</v>
      </c>
      <c r="AD396" s="2" t="s">
        <v>3779</v>
      </c>
      <c r="AF396" s="1" t="s">
        <v>3486</v>
      </c>
      <c r="AJ396" s="1">
        <v>8</v>
      </c>
      <c r="AK396" s="1" t="s">
        <v>3780</v>
      </c>
      <c r="AL396" s="1" t="s">
        <v>363</v>
      </c>
      <c r="AM396" s="1" t="s">
        <v>3781</v>
      </c>
    </row>
    <row r="397" spans="1:39" x14ac:dyDescent="0.25">
      <c r="A397" s="1" t="s">
        <v>43</v>
      </c>
      <c r="B397" s="1" t="s">
        <v>3782</v>
      </c>
      <c r="C397" s="1" t="s">
        <v>3783</v>
      </c>
      <c r="D397" s="1" t="s">
        <v>46</v>
      </c>
      <c r="F397" s="1" t="s">
        <v>3784</v>
      </c>
      <c r="G397" s="1" t="s">
        <v>3785</v>
      </c>
      <c r="H397" s="1" t="s">
        <v>3785</v>
      </c>
      <c r="I397" s="1" t="s">
        <v>3786</v>
      </c>
      <c r="K397" s="1" t="s">
        <v>50</v>
      </c>
      <c r="L397" s="1" t="s">
        <v>3787</v>
      </c>
      <c r="N397" s="2" t="s">
        <v>2560</v>
      </c>
      <c r="P397" s="1" t="s">
        <v>3788</v>
      </c>
      <c r="Q397" s="1" t="s">
        <v>50</v>
      </c>
      <c r="R397" s="1" t="s">
        <v>50</v>
      </c>
      <c r="S397" s="1" t="s">
        <v>50</v>
      </c>
      <c r="T397" s="1" t="s">
        <v>50</v>
      </c>
      <c r="U397" s="1" t="s">
        <v>50</v>
      </c>
      <c r="V397" s="2" t="s">
        <v>50</v>
      </c>
      <c r="W397" s="2" t="s">
        <v>50</v>
      </c>
      <c r="X397" s="1" t="s">
        <v>50</v>
      </c>
      <c r="Y397" s="1" t="s">
        <v>50</v>
      </c>
      <c r="Z397" s="1" t="s">
        <v>3789</v>
      </c>
      <c r="AA397" s="1" t="s">
        <v>402</v>
      </c>
      <c r="AF397" s="1" t="s">
        <v>3790</v>
      </c>
      <c r="AJ397" s="1">
        <v>33</v>
      </c>
      <c r="AK397" s="1" t="s">
        <v>1289</v>
      </c>
      <c r="AL397" s="1" t="s">
        <v>363</v>
      </c>
      <c r="AM397" s="1" t="s">
        <v>3791</v>
      </c>
    </row>
    <row r="398" spans="1:39" x14ac:dyDescent="0.25">
      <c r="A398" s="1" t="s">
        <v>43</v>
      </c>
      <c r="B398" s="1" t="s">
        <v>3792</v>
      </c>
      <c r="C398" s="1" t="s">
        <v>3793</v>
      </c>
      <c r="D398" s="1" t="s">
        <v>46</v>
      </c>
      <c r="F398" s="1" t="s">
        <v>3794</v>
      </c>
      <c r="G398" s="1" t="s">
        <v>3795</v>
      </c>
      <c r="H398" s="1" t="s">
        <v>3795</v>
      </c>
      <c r="I398" s="1" t="s">
        <v>3796</v>
      </c>
      <c r="K398" s="1" t="s">
        <v>50</v>
      </c>
      <c r="L398" s="1" t="s">
        <v>3797</v>
      </c>
      <c r="N398" s="2" t="s">
        <v>1551</v>
      </c>
      <c r="P398" s="1" t="s">
        <v>3798</v>
      </c>
      <c r="Q398" s="1" t="s">
        <v>50</v>
      </c>
      <c r="R398" s="1" t="s">
        <v>50</v>
      </c>
      <c r="S398" s="1" t="s">
        <v>50</v>
      </c>
      <c r="T398" s="1" t="s">
        <v>50</v>
      </c>
      <c r="U398" s="1" t="s">
        <v>50</v>
      </c>
      <c r="V398" s="2" t="s">
        <v>50</v>
      </c>
      <c r="W398" s="2" t="s">
        <v>50</v>
      </c>
      <c r="X398" s="1" t="s">
        <v>50</v>
      </c>
      <c r="Y398" s="1" t="s">
        <v>50</v>
      </c>
      <c r="Z398" s="1" t="s">
        <v>3799</v>
      </c>
      <c r="AA398" s="1" t="s">
        <v>3258</v>
      </c>
      <c r="AD398" s="2" t="s">
        <v>3800</v>
      </c>
      <c r="AF398" s="1" t="s">
        <v>3801</v>
      </c>
      <c r="AJ398" s="1">
        <v>26</v>
      </c>
      <c r="AK398" s="1" t="s">
        <v>3802</v>
      </c>
      <c r="AL398" s="1" t="s">
        <v>363</v>
      </c>
      <c r="AM398" s="1" t="s">
        <v>3803</v>
      </c>
    </row>
    <row r="399" spans="1:39" x14ac:dyDescent="0.25">
      <c r="A399" s="1" t="s">
        <v>43</v>
      </c>
      <c r="B399" s="1" t="s">
        <v>3804</v>
      </c>
      <c r="C399" s="1" t="s">
        <v>3805</v>
      </c>
      <c r="D399" s="1" t="s">
        <v>46</v>
      </c>
      <c r="F399" s="1" t="s">
        <v>3806</v>
      </c>
      <c r="G399" s="1" t="s">
        <v>705</v>
      </c>
      <c r="H399" s="1" t="s">
        <v>705</v>
      </c>
      <c r="I399" s="1" t="s">
        <v>790</v>
      </c>
      <c r="K399" s="1" t="s">
        <v>50</v>
      </c>
      <c r="L399" s="1" t="s">
        <v>707</v>
      </c>
      <c r="N399" s="2" t="s">
        <v>708</v>
      </c>
      <c r="P399" s="1" t="s">
        <v>3807</v>
      </c>
      <c r="Q399" s="1" t="s">
        <v>50</v>
      </c>
      <c r="R399" s="1" t="s">
        <v>50</v>
      </c>
      <c r="S399" s="1" t="s">
        <v>50</v>
      </c>
      <c r="T399" s="1" t="s">
        <v>53</v>
      </c>
      <c r="U399" s="1" t="s">
        <v>50</v>
      </c>
      <c r="V399" s="2" t="s">
        <v>50</v>
      </c>
      <c r="W399" s="2" t="s">
        <v>50</v>
      </c>
      <c r="X399" s="1" t="s">
        <v>50</v>
      </c>
      <c r="Y399" s="1" t="s">
        <v>50</v>
      </c>
      <c r="Z399" s="1" t="s">
        <v>1461</v>
      </c>
      <c r="AA399" s="1" t="s">
        <v>3258</v>
      </c>
      <c r="AD399" s="2" t="s">
        <v>793</v>
      </c>
      <c r="AF399" s="1" t="s">
        <v>794</v>
      </c>
      <c r="AJ399" s="1">
        <v>3</v>
      </c>
      <c r="AK399" s="1" t="s">
        <v>795</v>
      </c>
      <c r="AL399" s="1" t="s">
        <v>363</v>
      </c>
      <c r="AM399" s="1" t="s">
        <v>3808</v>
      </c>
    </row>
    <row r="400" spans="1:39" x14ac:dyDescent="0.25">
      <c r="A400" s="1" t="s">
        <v>43</v>
      </c>
      <c r="B400" s="1" t="s">
        <v>3809</v>
      </c>
      <c r="C400" s="1" t="s">
        <v>3810</v>
      </c>
      <c r="D400" s="1" t="s">
        <v>46</v>
      </c>
      <c r="F400" s="1" t="s">
        <v>3811</v>
      </c>
      <c r="G400" s="1" t="s">
        <v>3812</v>
      </c>
      <c r="H400" s="1" t="s">
        <v>3812</v>
      </c>
      <c r="I400" s="1" t="s">
        <v>49</v>
      </c>
      <c r="K400" s="1" t="s">
        <v>50</v>
      </c>
      <c r="L400" s="1" t="s">
        <v>3813</v>
      </c>
      <c r="N400" s="2" t="s">
        <v>2091</v>
      </c>
      <c r="P400" s="1" t="s">
        <v>3814</v>
      </c>
      <c r="Q400" s="1" t="s">
        <v>53</v>
      </c>
      <c r="R400" s="1" t="s">
        <v>50</v>
      </c>
      <c r="S400" s="1" t="s">
        <v>50</v>
      </c>
      <c r="T400" s="1" t="s">
        <v>50</v>
      </c>
      <c r="U400" s="1" t="s">
        <v>50</v>
      </c>
      <c r="V400" s="2" t="s">
        <v>50</v>
      </c>
      <c r="W400" s="2" t="s">
        <v>50</v>
      </c>
      <c r="X400" s="1" t="s">
        <v>53</v>
      </c>
      <c r="Y400" s="1" t="s">
        <v>50</v>
      </c>
      <c r="Z400" s="1" t="s">
        <v>3815</v>
      </c>
      <c r="AA400" s="1" t="s">
        <v>3258</v>
      </c>
      <c r="AD400" s="2" t="s">
        <v>1759</v>
      </c>
      <c r="AF400" s="1" t="s">
        <v>3816</v>
      </c>
      <c r="AJ400" s="1">
        <v>27</v>
      </c>
      <c r="AK400" s="1" t="s">
        <v>405</v>
      </c>
      <c r="AL400" s="1" t="s">
        <v>363</v>
      </c>
      <c r="AM400" s="1" t="s">
        <v>3817</v>
      </c>
    </row>
    <row r="401" spans="1:39" x14ac:dyDescent="0.25">
      <c r="A401" s="1" t="s">
        <v>43</v>
      </c>
      <c r="B401" s="1" t="s">
        <v>3818</v>
      </c>
      <c r="C401" s="1" t="s">
        <v>3819</v>
      </c>
      <c r="D401" s="1" t="s">
        <v>46</v>
      </c>
      <c r="F401" s="1" t="s">
        <v>3820</v>
      </c>
      <c r="G401" s="1" t="s">
        <v>1390</v>
      </c>
      <c r="H401" s="1" t="s">
        <v>1390</v>
      </c>
      <c r="I401" s="1" t="s">
        <v>1619</v>
      </c>
      <c r="K401" s="1" t="s">
        <v>50</v>
      </c>
      <c r="L401" s="1" t="s">
        <v>1392</v>
      </c>
      <c r="N401" s="2" t="s">
        <v>298</v>
      </c>
      <c r="P401" s="1" t="s">
        <v>3821</v>
      </c>
      <c r="Q401" s="1" t="s">
        <v>50</v>
      </c>
      <c r="R401" s="1" t="s">
        <v>53</v>
      </c>
      <c r="S401" s="1" t="s">
        <v>50</v>
      </c>
      <c r="T401" s="1" t="s">
        <v>53</v>
      </c>
      <c r="U401" s="1" t="s">
        <v>50</v>
      </c>
      <c r="V401" s="2" t="s">
        <v>50</v>
      </c>
      <c r="W401" s="2" t="s">
        <v>50</v>
      </c>
      <c r="X401" s="1" t="s">
        <v>50</v>
      </c>
      <c r="Y401" s="1" t="s">
        <v>50</v>
      </c>
      <c r="Z401" s="1" t="s">
        <v>124</v>
      </c>
      <c r="AA401" s="1" t="s">
        <v>710</v>
      </c>
      <c r="AD401" s="2" t="s">
        <v>2583</v>
      </c>
      <c r="AF401" s="1" t="s">
        <v>954</v>
      </c>
      <c r="AJ401" s="1">
        <v>4</v>
      </c>
      <c r="AK401" s="1" t="s">
        <v>2584</v>
      </c>
      <c r="AL401" s="1" t="s">
        <v>363</v>
      </c>
      <c r="AM401" s="1" t="s">
        <v>3822</v>
      </c>
    </row>
    <row r="402" spans="1:39" x14ac:dyDescent="0.25">
      <c r="A402" s="1" t="s">
        <v>43</v>
      </c>
      <c r="B402" s="1" t="s">
        <v>3823</v>
      </c>
      <c r="C402" s="1" t="s">
        <v>3824</v>
      </c>
      <c r="D402" s="1" t="s">
        <v>46</v>
      </c>
      <c r="F402" s="1" t="s">
        <v>3825</v>
      </c>
      <c r="G402" s="1" t="s">
        <v>3826</v>
      </c>
      <c r="H402" s="1" t="s">
        <v>3826</v>
      </c>
      <c r="I402" s="1" t="s">
        <v>3827</v>
      </c>
      <c r="K402" s="1" t="s">
        <v>50</v>
      </c>
      <c r="L402" s="1" t="s">
        <v>3828</v>
      </c>
      <c r="N402" s="2" t="s">
        <v>3829</v>
      </c>
      <c r="P402" s="1" t="s">
        <v>3830</v>
      </c>
      <c r="Q402" s="1" t="s">
        <v>50</v>
      </c>
      <c r="R402" s="1" t="s">
        <v>50</v>
      </c>
      <c r="S402" s="1" t="s">
        <v>50</v>
      </c>
      <c r="T402" s="1" t="s">
        <v>50</v>
      </c>
      <c r="U402" s="1" t="s">
        <v>50</v>
      </c>
      <c r="V402" s="2" t="s">
        <v>50</v>
      </c>
      <c r="W402" s="2" t="s">
        <v>50</v>
      </c>
      <c r="X402" s="1" t="s">
        <v>50</v>
      </c>
      <c r="Y402" s="1" t="s">
        <v>50</v>
      </c>
      <c r="Z402" s="1" t="s">
        <v>3831</v>
      </c>
      <c r="AA402" s="1" t="s">
        <v>363</v>
      </c>
      <c r="AD402" s="2" t="s">
        <v>2621</v>
      </c>
      <c r="AF402" s="1" t="s">
        <v>3832</v>
      </c>
      <c r="AJ402" s="1">
        <v>21</v>
      </c>
      <c r="AK402" s="1" t="s">
        <v>3833</v>
      </c>
      <c r="AL402" s="1" t="s">
        <v>363</v>
      </c>
      <c r="AM402" s="1" t="s">
        <v>3834</v>
      </c>
    </row>
    <row r="403" spans="1:39" x14ac:dyDescent="0.25">
      <c r="A403" s="1" t="s">
        <v>43</v>
      </c>
      <c r="B403" s="1" t="s">
        <v>3835</v>
      </c>
      <c r="C403" s="1" t="s">
        <v>3836</v>
      </c>
      <c r="D403" s="1" t="s">
        <v>46</v>
      </c>
      <c r="F403" s="1" t="s">
        <v>3837</v>
      </c>
      <c r="G403" s="1" t="s">
        <v>925</v>
      </c>
      <c r="H403" s="1" t="s">
        <v>925</v>
      </c>
      <c r="I403" s="1" t="s">
        <v>3838</v>
      </c>
      <c r="K403" s="1" t="s">
        <v>50</v>
      </c>
      <c r="L403" s="1" t="s">
        <v>927</v>
      </c>
      <c r="N403" s="2" t="s">
        <v>122</v>
      </c>
      <c r="P403" s="1" t="s">
        <v>3839</v>
      </c>
      <c r="Q403" s="1" t="s">
        <v>50</v>
      </c>
      <c r="R403" s="1" t="s">
        <v>53</v>
      </c>
      <c r="S403" s="1" t="s">
        <v>50</v>
      </c>
      <c r="T403" s="1" t="s">
        <v>53</v>
      </c>
      <c r="U403" s="1" t="s">
        <v>50</v>
      </c>
      <c r="V403" s="2" t="s">
        <v>50</v>
      </c>
      <c r="W403" s="2" t="s">
        <v>50</v>
      </c>
      <c r="X403" s="1" t="s">
        <v>50</v>
      </c>
      <c r="Y403" s="1" t="s">
        <v>50</v>
      </c>
      <c r="Z403" s="1" t="s">
        <v>124</v>
      </c>
      <c r="AA403" s="1" t="s">
        <v>363</v>
      </c>
      <c r="AD403" s="2" t="s">
        <v>1583</v>
      </c>
      <c r="AF403" s="1" t="s">
        <v>3840</v>
      </c>
      <c r="AJ403" s="1">
        <v>14</v>
      </c>
      <c r="AK403" s="1" t="s">
        <v>3841</v>
      </c>
      <c r="AL403" s="1" t="s">
        <v>363</v>
      </c>
      <c r="AM403" s="1" t="s">
        <v>3842</v>
      </c>
    </row>
    <row r="404" spans="1:39" x14ac:dyDescent="0.25">
      <c r="A404" s="1" t="s">
        <v>43</v>
      </c>
      <c r="B404" s="1" t="s">
        <v>3843</v>
      </c>
      <c r="C404" s="1" t="s">
        <v>3844</v>
      </c>
      <c r="D404" s="1" t="s">
        <v>46</v>
      </c>
      <c r="F404" s="1" t="s">
        <v>3845</v>
      </c>
      <c r="G404" s="1" t="s">
        <v>3846</v>
      </c>
      <c r="H404" s="1" t="s">
        <v>3846</v>
      </c>
      <c r="I404" s="1" t="s">
        <v>3847</v>
      </c>
      <c r="K404" s="1" t="s">
        <v>50</v>
      </c>
      <c r="L404" s="1" t="s">
        <v>3848</v>
      </c>
      <c r="N404" s="2" t="s">
        <v>298</v>
      </c>
      <c r="P404" s="1" t="s">
        <v>3849</v>
      </c>
      <c r="Q404" s="1" t="s">
        <v>50</v>
      </c>
      <c r="R404" s="1" t="s">
        <v>50</v>
      </c>
      <c r="S404" s="1" t="s">
        <v>50</v>
      </c>
      <c r="T404" s="1" t="s">
        <v>50</v>
      </c>
      <c r="U404" s="1" t="s">
        <v>50</v>
      </c>
      <c r="V404" s="2" t="s">
        <v>50</v>
      </c>
      <c r="W404" s="2" t="s">
        <v>50</v>
      </c>
      <c r="X404" s="1" t="s">
        <v>50</v>
      </c>
      <c r="Y404" s="1" t="s">
        <v>50</v>
      </c>
      <c r="Z404" s="1" t="s">
        <v>2484</v>
      </c>
      <c r="AA404" s="1" t="s">
        <v>3850</v>
      </c>
      <c r="AD404" s="2" t="s">
        <v>3851</v>
      </c>
      <c r="AF404" s="1" t="s">
        <v>2131</v>
      </c>
      <c r="AJ404" s="1">
        <v>31</v>
      </c>
      <c r="AK404" s="1" t="s">
        <v>3852</v>
      </c>
      <c r="AL404" s="1" t="s">
        <v>363</v>
      </c>
      <c r="AM404" s="1" t="s">
        <v>3853</v>
      </c>
    </row>
    <row r="405" spans="1:39" x14ac:dyDescent="0.25">
      <c r="A405" s="1" t="s">
        <v>43</v>
      </c>
      <c r="B405" s="1" t="s">
        <v>3854</v>
      </c>
      <c r="C405" s="1" t="s">
        <v>3855</v>
      </c>
      <c r="D405" s="1" t="s">
        <v>46</v>
      </c>
      <c r="F405" s="1" t="s">
        <v>3856</v>
      </c>
      <c r="G405" s="1" t="s">
        <v>3857</v>
      </c>
      <c r="H405" s="1" t="s">
        <v>3858</v>
      </c>
      <c r="I405" s="1" t="s">
        <v>1032</v>
      </c>
      <c r="K405" s="1" t="s">
        <v>50</v>
      </c>
      <c r="L405" s="1" t="s">
        <v>1090</v>
      </c>
      <c r="N405" s="2" t="s">
        <v>3859</v>
      </c>
      <c r="P405" s="1" t="s">
        <v>3860</v>
      </c>
      <c r="Q405" s="1" t="s">
        <v>53</v>
      </c>
      <c r="R405" s="1" t="s">
        <v>50</v>
      </c>
      <c r="S405" s="1" t="s">
        <v>50</v>
      </c>
      <c r="T405" s="1" t="s">
        <v>50</v>
      </c>
      <c r="U405" s="1" t="s">
        <v>50</v>
      </c>
      <c r="V405" s="2" t="s">
        <v>50</v>
      </c>
      <c r="W405" s="2" t="s">
        <v>50</v>
      </c>
      <c r="X405" s="1" t="s">
        <v>50</v>
      </c>
      <c r="Y405" s="1" t="s">
        <v>50</v>
      </c>
      <c r="Z405" s="1" t="s">
        <v>209</v>
      </c>
      <c r="AA405" s="1" t="s">
        <v>3861</v>
      </c>
      <c r="AD405" s="2" t="s">
        <v>2106</v>
      </c>
      <c r="AF405" s="1" t="s">
        <v>3862</v>
      </c>
      <c r="AJ405" s="1">
        <v>23</v>
      </c>
      <c r="AK405" s="1" t="s">
        <v>405</v>
      </c>
      <c r="AL405" s="1" t="s">
        <v>363</v>
      </c>
      <c r="AM405" s="1" t="s">
        <v>3863</v>
      </c>
    </row>
    <row r="406" spans="1:39" x14ac:dyDescent="0.25">
      <c r="A406" s="1" t="s">
        <v>43</v>
      </c>
      <c r="B406" s="1" t="s">
        <v>3864</v>
      </c>
      <c r="C406" s="1" t="s">
        <v>3865</v>
      </c>
      <c r="D406" s="1" t="s">
        <v>46</v>
      </c>
      <c r="F406" s="1" t="s">
        <v>3866</v>
      </c>
      <c r="G406" s="1" t="s">
        <v>3867</v>
      </c>
      <c r="H406" s="1" t="s">
        <v>3867</v>
      </c>
      <c r="I406" s="1" t="s">
        <v>1304</v>
      </c>
      <c r="K406" s="1" t="s">
        <v>50</v>
      </c>
      <c r="L406" s="1" t="s">
        <v>3868</v>
      </c>
      <c r="N406" s="2" t="s">
        <v>1271</v>
      </c>
      <c r="P406" s="1" t="s">
        <v>3869</v>
      </c>
      <c r="Q406" s="1" t="s">
        <v>50</v>
      </c>
      <c r="R406" s="1" t="s">
        <v>50</v>
      </c>
      <c r="S406" s="1" t="s">
        <v>50</v>
      </c>
      <c r="T406" s="1" t="s">
        <v>50</v>
      </c>
      <c r="U406" s="1" t="s">
        <v>50</v>
      </c>
      <c r="V406" s="2" t="s">
        <v>50</v>
      </c>
      <c r="W406" s="2" t="s">
        <v>50</v>
      </c>
      <c r="X406" s="1" t="s">
        <v>50</v>
      </c>
      <c r="Y406" s="1" t="s">
        <v>50</v>
      </c>
      <c r="Z406" s="1" t="s">
        <v>2129</v>
      </c>
      <c r="AA406" s="1" t="s">
        <v>710</v>
      </c>
      <c r="AD406" s="2" t="s">
        <v>3870</v>
      </c>
      <c r="AF406" s="1" t="s">
        <v>3871</v>
      </c>
      <c r="AJ406" s="1">
        <v>50</v>
      </c>
      <c r="AK406" s="1" t="s">
        <v>3872</v>
      </c>
      <c r="AL406" s="1" t="s">
        <v>363</v>
      </c>
      <c r="AM406" s="1" t="s">
        <v>3873</v>
      </c>
    </row>
    <row r="407" spans="1:39" x14ac:dyDescent="0.25">
      <c r="A407" s="1" t="s">
        <v>43</v>
      </c>
      <c r="B407" s="1" t="s">
        <v>3874</v>
      </c>
      <c r="C407" s="1" t="s">
        <v>3875</v>
      </c>
      <c r="D407" s="1" t="s">
        <v>46</v>
      </c>
      <c r="F407" s="1" t="s">
        <v>3866</v>
      </c>
      <c r="G407" s="1" t="s">
        <v>3876</v>
      </c>
      <c r="H407" s="1" t="s">
        <v>3877</v>
      </c>
      <c r="I407" s="1" t="s">
        <v>1304</v>
      </c>
      <c r="K407" s="1" t="s">
        <v>50</v>
      </c>
      <c r="L407" s="1" t="s">
        <v>3878</v>
      </c>
      <c r="N407" s="2" t="s">
        <v>1271</v>
      </c>
      <c r="P407" s="1" t="s">
        <v>3879</v>
      </c>
      <c r="Q407" s="1" t="s">
        <v>50</v>
      </c>
      <c r="R407" s="1" t="s">
        <v>50</v>
      </c>
      <c r="S407" s="1" t="s">
        <v>50</v>
      </c>
      <c r="T407" s="1" t="s">
        <v>50</v>
      </c>
      <c r="U407" s="1" t="s">
        <v>50</v>
      </c>
      <c r="V407" s="2" t="s">
        <v>50</v>
      </c>
      <c r="W407" s="2" t="s">
        <v>50</v>
      </c>
      <c r="X407" s="1" t="s">
        <v>50</v>
      </c>
      <c r="Y407" s="1" t="s">
        <v>50</v>
      </c>
      <c r="Z407" s="1" t="s">
        <v>3880</v>
      </c>
      <c r="AA407" s="1" t="s">
        <v>710</v>
      </c>
      <c r="AD407" s="2" t="s">
        <v>941</v>
      </c>
      <c r="AF407" s="1" t="s">
        <v>3881</v>
      </c>
      <c r="AJ407" s="1">
        <v>44</v>
      </c>
      <c r="AK407" s="1" t="s">
        <v>1555</v>
      </c>
      <c r="AL407" s="1" t="s">
        <v>363</v>
      </c>
      <c r="AM407" s="1" t="s">
        <v>3882</v>
      </c>
    </row>
    <row r="408" spans="1:39" x14ac:dyDescent="0.25">
      <c r="A408" s="1" t="s">
        <v>43</v>
      </c>
      <c r="B408" s="1" t="s">
        <v>3883</v>
      </c>
      <c r="C408" s="1" t="s">
        <v>3884</v>
      </c>
      <c r="D408" s="1" t="s">
        <v>46</v>
      </c>
      <c r="F408" s="1" t="s">
        <v>3866</v>
      </c>
      <c r="G408" s="1" t="s">
        <v>3885</v>
      </c>
      <c r="H408" s="1" t="s">
        <v>3885</v>
      </c>
      <c r="I408" s="1" t="s">
        <v>1304</v>
      </c>
      <c r="K408" s="1" t="s">
        <v>50</v>
      </c>
      <c r="L408" s="1" t="s">
        <v>3886</v>
      </c>
      <c r="N408" s="2" t="s">
        <v>3887</v>
      </c>
      <c r="P408" s="1" t="s">
        <v>3888</v>
      </c>
      <c r="Q408" s="1" t="s">
        <v>50</v>
      </c>
      <c r="R408" s="1" t="s">
        <v>50</v>
      </c>
      <c r="S408" s="1" t="s">
        <v>50</v>
      </c>
      <c r="T408" s="1" t="s">
        <v>50</v>
      </c>
      <c r="U408" s="1" t="s">
        <v>50</v>
      </c>
      <c r="V408" s="2" t="s">
        <v>50</v>
      </c>
      <c r="W408" s="2" t="s">
        <v>50</v>
      </c>
      <c r="X408" s="1" t="s">
        <v>50</v>
      </c>
      <c r="Y408" s="1" t="s">
        <v>50</v>
      </c>
      <c r="Z408" s="1" t="s">
        <v>3880</v>
      </c>
      <c r="AA408" s="1" t="s">
        <v>710</v>
      </c>
      <c r="AF408" s="1" t="s">
        <v>3889</v>
      </c>
      <c r="AJ408" s="1">
        <v>38</v>
      </c>
      <c r="AK408" s="1" t="s">
        <v>1555</v>
      </c>
      <c r="AL408" s="1" t="s">
        <v>363</v>
      </c>
      <c r="AM408" s="1" t="s">
        <v>3890</v>
      </c>
    </row>
    <row r="409" spans="1:39" x14ac:dyDescent="0.25">
      <c r="A409" s="1" t="s">
        <v>43</v>
      </c>
      <c r="B409" s="1" t="s">
        <v>3891</v>
      </c>
      <c r="C409" s="1" t="s">
        <v>3892</v>
      </c>
      <c r="D409" s="1" t="s">
        <v>46</v>
      </c>
      <c r="F409" s="1" t="s">
        <v>3893</v>
      </c>
      <c r="G409" s="1" t="s">
        <v>3894</v>
      </c>
      <c r="H409" s="1" t="s">
        <v>3894</v>
      </c>
      <c r="I409" s="1" t="s">
        <v>577</v>
      </c>
      <c r="K409" s="1" t="s">
        <v>50</v>
      </c>
      <c r="L409" s="1" t="s">
        <v>3895</v>
      </c>
      <c r="N409" s="2" t="s">
        <v>579</v>
      </c>
      <c r="P409" s="1" t="s">
        <v>3896</v>
      </c>
      <c r="Q409" s="1" t="s">
        <v>50</v>
      </c>
      <c r="R409" s="1" t="s">
        <v>50</v>
      </c>
      <c r="S409" s="1" t="s">
        <v>50</v>
      </c>
      <c r="T409" s="1" t="s">
        <v>50</v>
      </c>
      <c r="U409" s="1" t="s">
        <v>50</v>
      </c>
      <c r="V409" s="2" t="s">
        <v>50</v>
      </c>
      <c r="W409" s="2" t="s">
        <v>50</v>
      </c>
      <c r="X409" s="1" t="s">
        <v>50</v>
      </c>
      <c r="Y409" s="1" t="s">
        <v>50</v>
      </c>
      <c r="Z409" s="1" t="s">
        <v>1702</v>
      </c>
      <c r="AA409" s="1" t="s">
        <v>710</v>
      </c>
      <c r="AF409" s="1" t="s">
        <v>3897</v>
      </c>
      <c r="AJ409" s="1">
        <v>51</v>
      </c>
      <c r="AK409" s="1" t="s">
        <v>3898</v>
      </c>
      <c r="AL409" s="1" t="s">
        <v>363</v>
      </c>
      <c r="AM409" s="1" t="s">
        <v>3899</v>
      </c>
    </row>
    <row r="410" spans="1:39" x14ac:dyDescent="0.25">
      <c r="A410" s="1" t="s">
        <v>43</v>
      </c>
      <c r="B410" s="1" t="s">
        <v>3900</v>
      </c>
      <c r="C410" s="1" t="s">
        <v>3901</v>
      </c>
      <c r="D410" s="1" t="s">
        <v>46</v>
      </c>
      <c r="F410" s="1" t="s">
        <v>3902</v>
      </c>
      <c r="G410" s="1" t="s">
        <v>3903</v>
      </c>
      <c r="H410" s="1" t="s">
        <v>3903</v>
      </c>
      <c r="I410" s="1" t="s">
        <v>3904</v>
      </c>
      <c r="K410" s="1" t="s">
        <v>50</v>
      </c>
      <c r="L410" s="1" t="s">
        <v>3905</v>
      </c>
      <c r="N410" s="2" t="s">
        <v>3906</v>
      </c>
      <c r="P410" s="1" t="s">
        <v>3907</v>
      </c>
      <c r="Q410" s="1" t="s">
        <v>50</v>
      </c>
      <c r="R410" s="1" t="s">
        <v>53</v>
      </c>
      <c r="S410" s="1" t="s">
        <v>50</v>
      </c>
      <c r="T410" s="1" t="s">
        <v>50</v>
      </c>
      <c r="U410" s="1" t="s">
        <v>50</v>
      </c>
      <c r="V410" s="2" t="s">
        <v>50</v>
      </c>
      <c r="W410" s="2" t="s">
        <v>50</v>
      </c>
      <c r="X410" s="1" t="s">
        <v>53</v>
      </c>
      <c r="Y410" s="1" t="s">
        <v>50</v>
      </c>
      <c r="Z410" s="1" t="s">
        <v>2904</v>
      </c>
      <c r="AA410" s="1" t="s">
        <v>852</v>
      </c>
      <c r="AD410" s="2" t="s">
        <v>2775</v>
      </c>
      <c r="AF410" s="1" t="s">
        <v>2776</v>
      </c>
      <c r="AJ410" s="1">
        <v>9</v>
      </c>
      <c r="AK410" s="1" t="s">
        <v>2777</v>
      </c>
      <c r="AL410" s="1" t="s">
        <v>852</v>
      </c>
      <c r="AM410" s="1" t="s">
        <v>3908</v>
      </c>
    </row>
    <row r="411" spans="1:39" x14ac:dyDescent="0.25">
      <c r="A411" s="1" t="s">
        <v>43</v>
      </c>
      <c r="B411" s="1" t="s">
        <v>3909</v>
      </c>
      <c r="C411" s="1" t="s">
        <v>3910</v>
      </c>
      <c r="D411" s="1" t="s">
        <v>46</v>
      </c>
      <c r="F411" s="1" t="s">
        <v>3911</v>
      </c>
      <c r="G411" s="1" t="s">
        <v>3912</v>
      </c>
      <c r="H411" s="1" t="s">
        <v>3913</v>
      </c>
      <c r="I411" s="1" t="s">
        <v>3914</v>
      </c>
      <c r="K411" s="1" t="s">
        <v>50</v>
      </c>
      <c r="L411" s="1" t="s">
        <v>3915</v>
      </c>
      <c r="N411" s="2" t="s">
        <v>2950</v>
      </c>
      <c r="P411" s="1" t="s">
        <v>3916</v>
      </c>
      <c r="Q411" s="1" t="s">
        <v>50</v>
      </c>
      <c r="R411" s="1" t="s">
        <v>50</v>
      </c>
      <c r="S411" s="1" t="s">
        <v>50</v>
      </c>
      <c r="T411" s="1" t="s">
        <v>50</v>
      </c>
      <c r="U411" s="1" t="s">
        <v>50</v>
      </c>
      <c r="V411" s="2" t="s">
        <v>50</v>
      </c>
      <c r="W411" s="2" t="s">
        <v>50</v>
      </c>
      <c r="X411" s="1" t="s">
        <v>53</v>
      </c>
      <c r="Y411" s="1" t="s">
        <v>50</v>
      </c>
      <c r="Z411" s="1" t="s">
        <v>1628</v>
      </c>
      <c r="AA411" s="1" t="s">
        <v>3258</v>
      </c>
      <c r="AD411" s="2" t="s">
        <v>1224</v>
      </c>
      <c r="AF411" s="1" t="s">
        <v>3917</v>
      </c>
      <c r="AJ411" s="1">
        <v>8</v>
      </c>
      <c r="AK411" s="1" t="s">
        <v>3918</v>
      </c>
      <c r="AL411" s="1" t="s">
        <v>852</v>
      </c>
      <c r="AM411" s="1" t="s">
        <v>3919</v>
      </c>
    </row>
    <row r="412" spans="1:39" x14ac:dyDescent="0.25">
      <c r="A412" s="1" t="s">
        <v>43</v>
      </c>
      <c r="B412" s="1" t="s">
        <v>3920</v>
      </c>
      <c r="C412" s="1" t="s">
        <v>3921</v>
      </c>
      <c r="D412" s="1" t="s">
        <v>46</v>
      </c>
      <c r="F412" s="1" t="s">
        <v>3922</v>
      </c>
      <c r="G412" s="1" t="s">
        <v>3923</v>
      </c>
      <c r="H412" s="1" t="s">
        <v>3924</v>
      </c>
      <c r="I412" s="1" t="s">
        <v>3925</v>
      </c>
      <c r="K412" s="1" t="s">
        <v>50</v>
      </c>
      <c r="L412" s="1" t="s">
        <v>3926</v>
      </c>
      <c r="N412" s="2" t="s">
        <v>579</v>
      </c>
      <c r="P412" s="1" t="s">
        <v>3927</v>
      </c>
      <c r="Q412" s="1" t="s">
        <v>50</v>
      </c>
      <c r="R412" s="1" t="s">
        <v>53</v>
      </c>
      <c r="S412" s="1" t="s">
        <v>50</v>
      </c>
      <c r="T412" s="1" t="s">
        <v>50</v>
      </c>
      <c r="U412" s="1" t="s">
        <v>50</v>
      </c>
      <c r="V412" s="2" t="s">
        <v>50</v>
      </c>
      <c r="W412" s="2" t="s">
        <v>50</v>
      </c>
      <c r="X412" s="1" t="s">
        <v>50</v>
      </c>
      <c r="Y412" s="1" t="s">
        <v>50</v>
      </c>
      <c r="Z412" s="1" t="s">
        <v>377</v>
      </c>
      <c r="AA412" s="1" t="s">
        <v>852</v>
      </c>
      <c r="AD412" s="2" t="s">
        <v>783</v>
      </c>
      <c r="AF412" s="1" t="s">
        <v>2760</v>
      </c>
      <c r="AJ412" s="1">
        <v>3</v>
      </c>
      <c r="AK412" s="1" t="s">
        <v>2761</v>
      </c>
      <c r="AL412" s="1" t="s">
        <v>852</v>
      </c>
      <c r="AM412" s="1" t="s">
        <v>3928</v>
      </c>
    </row>
    <row r="413" spans="1:39" x14ac:dyDescent="0.25">
      <c r="A413" s="1" t="s">
        <v>43</v>
      </c>
      <c r="B413" s="1" t="s">
        <v>3929</v>
      </c>
      <c r="C413" s="1" t="s">
        <v>3930</v>
      </c>
      <c r="D413" s="1" t="s">
        <v>46</v>
      </c>
      <c r="F413" s="1" t="s">
        <v>3931</v>
      </c>
      <c r="G413" s="1" t="s">
        <v>2719</v>
      </c>
      <c r="H413" s="1" t="s">
        <v>2720</v>
      </c>
      <c r="I413" s="1" t="s">
        <v>2721</v>
      </c>
      <c r="K413" s="1" t="s">
        <v>50</v>
      </c>
      <c r="L413" s="1" t="s">
        <v>2722</v>
      </c>
      <c r="N413" s="2" t="s">
        <v>2310</v>
      </c>
      <c r="P413" s="1" t="s">
        <v>3932</v>
      </c>
      <c r="Q413" s="1" t="s">
        <v>50</v>
      </c>
      <c r="R413" s="1" t="s">
        <v>50</v>
      </c>
      <c r="S413" s="1" t="s">
        <v>50</v>
      </c>
      <c r="T413" s="1" t="s">
        <v>50</v>
      </c>
      <c r="U413" s="1" t="s">
        <v>50</v>
      </c>
      <c r="V413" s="2" t="s">
        <v>50</v>
      </c>
      <c r="W413" s="2" t="s">
        <v>50</v>
      </c>
      <c r="X413" s="1" t="s">
        <v>50</v>
      </c>
      <c r="Y413" s="1" t="s">
        <v>50</v>
      </c>
      <c r="Z413" s="1" t="s">
        <v>3595</v>
      </c>
      <c r="AA413" s="1" t="s">
        <v>852</v>
      </c>
      <c r="AF413" s="1" t="s">
        <v>1499</v>
      </c>
      <c r="AJ413" s="1">
        <v>6</v>
      </c>
      <c r="AK413" s="1" t="s">
        <v>2042</v>
      </c>
      <c r="AL413" s="1" t="s">
        <v>852</v>
      </c>
      <c r="AM413" s="1" t="s">
        <v>3933</v>
      </c>
    </row>
    <row r="414" spans="1:39" x14ac:dyDescent="0.25">
      <c r="A414" s="1" t="s">
        <v>43</v>
      </c>
      <c r="B414" s="1" t="s">
        <v>3934</v>
      </c>
      <c r="C414" s="1" t="s">
        <v>3935</v>
      </c>
      <c r="D414" s="1" t="s">
        <v>46</v>
      </c>
      <c r="F414" s="1" t="s">
        <v>3936</v>
      </c>
      <c r="G414" s="1" t="s">
        <v>3937</v>
      </c>
      <c r="H414" s="1" t="s">
        <v>3938</v>
      </c>
      <c r="I414" s="1" t="s">
        <v>3939</v>
      </c>
      <c r="K414" s="1" t="s">
        <v>50</v>
      </c>
      <c r="N414" s="2" t="s">
        <v>660</v>
      </c>
      <c r="P414" s="1" t="s">
        <v>3940</v>
      </c>
      <c r="Q414" s="1" t="s">
        <v>50</v>
      </c>
      <c r="R414" s="1" t="s">
        <v>50</v>
      </c>
      <c r="S414" s="1" t="s">
        <v>50</v>
      </c>
      <c r="T414" s="1" t="s">
        <v>50</v>
      </c>
      <c r="U414" s="1" t="s">
        <v>50</v>
      </c>
      <c r="V414" s="2" t="s">
        <v>50</v>
      </c>
      <c r="W414" s="2" t="s">
        <v>50</v>
      </c>
      <c r="X414" s="1" t="s">
        <v>50</v>
      </c>
      <c r="Y414" s="1" t="s">
        <v>53</v>
      </c>
      <c r="Z414" s="1" t="s">
        <v>3371</v>
      </c>
      <c r="AA414" s="1" t="s">
        <v>3258</v>
      </c>
      <c r="AD414" s="2" t="s">
        <v>3941</v>
      </c>
      <c r="AF414" s="1" t="s">
        <v>3942</v>
      </c>
      <c r="AJ414" s="1">
        <v>13</v>
      </c>
      <c r="AK414" s="1" t="s">
        <v>3232</v>
      </c>
      <c r="AL414" s="1" t="s">
        <v>852</v>
      </c>
      <c r="AM414" s="1" t="s">
        <v>3943</v>
      </c>
    </row>
    <row r="415" spans="1:39" x14ac:dyDescent="0.25">
      <c r="A415" s="1" t="s">
        <v>43</v>
      </c>
      <c r="B415" s="1" t="s">
        <v>3944</v>
      </c>
      <c r="C415" s="1" t="s">
        <v>3945</v>
      </c>
      <c r="D415" s="1" t="s">
        <v>46</v>
      </c>
      <c r="F415" s="1" t="s">
        <v>3946</v>
      </c>
      <c r="G415" s="1" t="s">
        <v>3947</v>
      </c>
      <c r="H415" s="1" t="s">
        <v>3947</v>
      </c>
      <c r="I415" s="1" t="s">
        <v>49</v>
      </c>
      <c r="K415" s="1" t="s">
        <v>50</v>
      </c>
      <c r="N415" s="2" t="s">
        <v>122</v>
      </c>
      <c r="P415" s="1" t="s">
        <v>3948</v>
      </c>
      <c r="Q415" s="1" t="s">
        <v>50</v>
      </c>
      <c r="R415" s="1" t="s">
        <v>53</v>
      </c>
      <c r="S415" s="1" t="s">
        <v>50</v>
      </c>
      <c r="T415" s="1" t="s">
        <v>50</v>
      </c>
      <c r="U415" s="1" t="s">
        <v>53</v>
      </c>
      <c r="V415" s="2" t="s">
        <v>50</v>
      </c>
      <c r="W415" s="2" t="s">
        <v>50</v>
      </c>
      <c r="X415" s="1" t="s">
        <v>50</v>
      </c>
      <c r="Y415" s="1" t="s">
        <v>53</v>
      </c>
      <c r="Z415" s="1" t="s">
        <v>861</v>
      </c>
      <c r="AA415" s="1" t="s">
        <v>506</v>
      </c>
      <c r="AD415" s="2" t="s">
        <v>253</v>
      </c>
      <c r="AF415" s="1" t="s">
        <v>254</v>
      </c>
      <c r="AJ415" s="1">
        <v>5</v>
      </c>
      <c r="AK415" s="1" t="s">
        <v>255</v>
      </c>
      <c r="AL415" s="1" t="s">
        <v>852</v>
      </c>
      <c r="AM415" s="1" t="s">
        <v>3949</v>
      </c>
    </row>
    <row r="416" spans="1:39" x14ac:dyDescent="0.25">
      <c r="A416" s="1" t="s">
        <v>43</v>
      </c>
      <c r="B416" s="1" t="s">
        <v>3950</v>
      </c>
      <c r="C416" s="1" t="s">
        <v>3951</v>
      </c>
      <c r="D416" s="1" t="s">
        <v>46</v>
      </c>
      <c r="F416" s="1" t="s">
        <v>3952</v>
      </c>
      <c r="G416" s="1" t="s">
        <v>3535</v>
      </c>
      <c r="H416" s="1" t="s">
        <v>3535</v>
      </c>
      <c r="I416" s="1" t="s">
        <v>435</v>
      </c>
      <c r="K416" s="1" t="s">
        <v>50</v>
      </c>
      <c r="L416" s="1" t="s">
        <v>3536</v>
      </c>
      <c r="N416" s="2" t="s">
        <v>312</v>
      </c>
      <c r="P416" s="1" t="s">
        <v>3953</v>
      </c>
      <c r="Q416" s="1" t="s">
        <v>50</v>
      </c>
      <c r="R416" s="1" t="s">
        <v>50</v>
      </c>
      <c r="S416" s="1" t="s">
        <v>50</v>
      </c>
      <c r="T416" s="1" t="s">
        <v>50</v>
      </c>
      <c r="U416" s="1" t="s">
        <v>50</v>
      </c>
      <c r="V416" s="2" t="s">
        <v>50</v>
      </c>
      <c r="W416" s="2" t="s">
        <v>53</v>
      </c>
      <c r="X416" s="1" t="s">
        <v>50</v>
      </c>
      <c r="Y416" s="1" t="s">
        <v>50</v>
      </c>
      <c r="Z416" s="1" t="s">
        <v>2117</v>
      </c>
      <c r="AA416" s="1" t="s">
        <v>852</v>
      </c>
      <c r="AD416" s="2" t="s">
        <v>605</v>
      </c>
      <c r="AF416" s="1" t="s">
        <v>3717</v>
      </c>
      <c r="AJ416" s="1">
        <v>13</v>
      </c>
      <c r="AK416" s="1" t="s">
        <v>3954</v>
      </c>
      <c r="AL416" s="1" t="s">
        <v>852</v>
      </c>
      <c r="AM416" s="1" t="s">
        <v>3955</v>
      </c>
    </row>
    <row r="417" spans="1:39" x14ac:dyDescent="0.25">
      <c r="A417" s="1" t="s">
        <v>43</v>
      </c>
      <c r="B417" s="1" t="s">
        <v>3956</v>
      </c>
      <c r="C417" s="1" t="s">
        <v>3957</v>
      </c>
      <c r="D417" s="1" t="s">
        <v>46</v>
      </c>
      <c r="F417" s="1" t="s">
        <v>3958</v>
      </c>
      <c r="G417" s="1" t="s">
        <v>3959</v>
      </c>
      <c r="H417" s="1" t="s">
        <v>3960</v>
      </c>
      <c r="I417" s="1" t="s">
        <v>3961</v>
      </c>
      <c r="K417" s="1" t="s">
        <v>50</v>
      </c>
      <c r="L417" s="1" t="s">
        <v>3962</v>
      </c>
      <c r="N417" s="2" t="s">
        <v>3963</v>
      </c>
      <c r="P417" s="1" t="s">
        <v>3964</v>
      </c>
      <c r="Q417" s="1" t="s">
        <v>50</v>
      </c>
      <c r="R417" s="1" t="s">
        <v>53</v>
      </c>
      <c r="S417" s="1" t="s">
        <v>50</v>
      </c>
      <c r="T417" s="1" t="s">
        <v>50</v>
      </c>
      <c r="U417" s="1" t="s">
        <v>50</v>
      </c>
      <c r="V417" s="2" t="s">
        <v>50</v>
      </c>
      <c r="W417" s="2" t="s">
        <v>50</v>
      </c>
      <c r="X417" s="1" t="s">
        <v>50</v>
      </c>
      <c r="Y417" s="1" t="s">
        <v>50</v>
      </c>
      <c r="Z417" s="1" t="s">
        <v>3965</v>
      </c>
      <c r="AA417" s="1" t="s">
        <v>175</v>
      </c>
      <c r="AF417" s="1" t="s">
        <v>3966</v>
      </c>
      <c r="AJ417" s="1">
        <v>14</v>
      </c>
      <c r="AK417" s="1" t="s">
        <v>3967</v>
      </c>
      <c r="AL417" s="1" t="s">
        <v>852</v>
      </c>
      <c r="AM417" s="1" t="s">
        <v>3968</v>
      </c>
    </row>
    <row r="418" spans="1:39" x14ac:dyDescent="0.25">
      <c r="A418" s="1" t="s">
        <v>43</v>
      </c>
      <c r="B418" s="1" t="s">
        <v>3969</v>
      </c>
      <c r="C418" s="1" t="s">
        <v>3970</v>
      </c>
      <c r="D418" s="1" t="s">
        <v>46</v>
      </c>
      <c r="F418" s="1" t="s">
        <v>3971</v>
      </c>
      <c r="G418" s="1" t="s">
        <v>2838</v>
      </c>
      <c r="H418" s="1" t="s">
        <v>2838</v>
      </c>
      <c r="I418" s="1" t="s">
        <v>3972</v>
      </c>
      <c r="K418" s="1" t="s">
        <v>50</v>
      </c>
      <c r="L418" s="1" t="s">
        <v>2841</v>
      </c>
      <c r="N418" s="2" t="s">
        <v>122</v>
      </c>
      <c r="P418" s="1" t="s">
        <v>3973</v>
      </c>
      <c r="Q418" s="1" t="s">
        <v>50</v>
      </c>
      <c r="R418" s="1" t="s">
        <v>50</v>
      </c>
      <c r="S418" s="1" t="s">
        <v>50</v>
      </c>
      <c r="T418" s="1" t="s">
        <v>50</v>
      </c>
      <c r="U418" s="1" t="s">
        <v>50</v>
      </c>
      <c r="V418" s="2" t="s">
        <v>50</v>
      </c>
      <c r="W418" s="2" t="s">
        <v>50</v>
      </c>
      <c r="X418" s="1" t="s">
        <v>50</v>
      </c>
      <c r="Y418" s="1" t="s">
        <v>50</v>
      </c>
      <c r="Z418" s="1" t="s">
        <v>1259</v>
      </c>
      <c r="AA418" s="1" t="s">
        <v>852</v>
      </c>
      <c r="AF418" s="1" t="s">
        <v>3974</v>
      </c>
      <c r="AJ418" s="1">
        <v>29</v>
      </c>
      <c r="AK418" s="1" t="s">
        <v>883</v>
      </c>
      <c r="AL418" s="1" t="s">
        <v>852</v>
      </c>
      <c r="AM418" s="1" t="s">
        <v>3975</v>
      </c>
    </row>
    <row r="419" spans="1:39" x14ac:dyDescent="0.25">
      <c r="A419" s="1" t="s">
        <v>43</v>
      </c>
      <c r="B419" s="1" t="s">
        <v>3976</v>
      </c>
      <c r="C419" s="1" t="s">
        <v>3977</v>
      </c>
      <c r="D419" s="1" t="s">
        <v>46</v>
      </c>
      <c r="F419" s="1" t="s">
        <v>3978</v>
      </c>
      <c r="G419" s="1" t="s">
        <v>3979</v>
      </c>
      <c r="H419" s="1" t="s">
        <v>3979</v>
      </c>
      <c r="I419" s="1" t="s">
        <v>577</v>
      </c>
      <c r="K419" s="1" t="s">
        <v>50</v>
      </c>
      <c r="L419" s="1" t="s">
        <v>3980</v>
      </c>
      <c r="N419" s="2" t="s">
        <v>579</v>
      </c>
      <c r="P419" s="1" t="s">
        <v>3981</v>
      </c>
      <c r="Q419" s="1" t="s">
        <v>50</v>
      </c>
      <c r="R419" s="1" t="s">
        <v>50</v>
      </c>
      <c r="S419" s="1" t="s">
        <v>50</v>
      </c>
      <c r="T419" s="1" t="s">
        <v>50</v>
      </c>
      <c r="U419" s="1" t="s">
        <v>50</v>
      </c>
      <c r="V419" s="2" t="s">
        <v>50</v>
      </c>
      <c r="W419" s="2" t="s">
        <v>50</v>
      </c>
      <c r="X419" s="1" t="s">
        <v>50</v>
      </c>
      <c r="Y419" s="1" t="s">
        <v>50</v>
      </c>
      <c r="Z419" s="1" t="s">
        <v>3982</v>
      </c>
      <c r="AA419" s="1" t="s">
        <v>852</v>
      </c>
      <c r="AF419" s="1" t="s">
        <v>3983</v>
      </c>
      <c r="AJ419" s="1">
        <v>37</v>
      </c>
      <c r="AK419" s="1" t="s">
        <v>3984</v>
      </c>
      <c r="AL419" s="1" t="s">
        <v>852</v>
      </c>
      <c r="AM419" s="1" t="s">
        <v>3985</v>
      </c>
    </row>
    <row r="420" spans="1:39" x14ac:dyDescent="0.25">
      <c r="A420" s="1" t="s">
        <v>43</v>
      </c>
      <c r="B420" s="1" t="s">
        <v>3986</v>
      </c>
      <c r="C420" s="1" t="s">
        <v>3987</v>
      </c>
      <c r="D420" s="1" t="s">
        <v>46</v>
      </c>
      <c r="F420" s="1" t="s">
        <v>3988</v>
      </c>
      <c r="G420" s="1" t="s">
        <v>3989</v>
      </c>
      <c r="H420" s="1" t="s">
        <v>3990</v>
      </c>
      <c r="I420" s="1" t="s">
        <v>3991</v>
      </c>
      <c r="K420" s="1" t="s">
        <v>50</v>
      </c>
      <c r="L420" s="1" t="s">
        <v>3992</v>
      </c>
      <c r="N420" s="2" t="s">
        <v>122</v>
      </c>
      <c r="P420" s="1" t="s">
        <v>3993</v>
      </c>
      <c r="Q420" s="1" t="s">
        <v>50</v>
      </c>
      <c r="R420" s="1" t="s">
        <v>50</v>
      </c>
      <c r="S420" s="1" t="s">
        <v>50</v>
      </c>
      <c r="T420" s="1" t="s">
        <v>50</v>
      </c>
      <c r="U420" s="1" t="s">
        <v>50</v>
      </c>
      <c r="V420" s="2" t="s">
        <v>50</v>
      </c>
      <c r="W420" s="2" t="s">
        <v>50</v>
      </c>
      <c r="X420" s="1" t="s">
        <v>53</v>
      </c>
      <c r="Y420" s="1" t="s">
        <v>50</v>
      </c>
      <c r="Z420" s="1" t="s">
        <v>531</v>
      </c>
      <c r="AA420" s="1" t="s">
        <v>364</v>
      </c>
      <c r="AD420" s="2" t="s">
        <v>125</v>
      </c>
      <c r="AF420" s="1" t="s">
        <v>379</v>
      </c>
      <c r="AJ420" s="1">
        <v>8</v>
      </c>
      <c r="AK420" s="1" t="s">
        <v>3994</v>
      </c>
      <c r="AL420" s="1" t="s">
        <v>852</v>
      </c>
      <c r="AM420" s="1" t="s">
        <v>3995</v>
      </c>
    </row>
    <row r="421" spans="1:39" x14ac:dyDescent="0.25">
      <c r="A421" s="1" t="s">
        <v>43</v>
      </c>
      <c r="B421" s="1" t="s">
        <v>3996</v>
      </c>
      <c r="C421" s="1" t="s">
        <v>3997</v>
      </c>
      <c r="D421" s="1" t="s">
        <v>46</v>
      </c>
      <c r="F421" s="1" t="s">
        <v>3998</v>
      </c>
      <c r="G421" s="1" t="s">
        <v>1191</v>
      </c>
      <c r="H421" s="1" t="s">
        <v>1191</v>
      </c>
      <c r="I421" s="1" t="s">
        <v>3123</v>
      </c>
      <c r="K421" s="1" t="s">
        <v>50</v>
      </c>
      <c r="L421" s="1" t="s">
        <v>1193</v>
      </c>
      <c r="N421" s="2" t="s">
        <v>1194</v>
      </c>
      <c r="P421" s="1" t="s">
        <v>3999</v>
      </c>
      <c r="Q421" s="1" t="s">
        <v>50</v>
      </c>
      <c r="R421" s="1" t="s">
        <v>50</v>
      </c>
      <c r="S421" s="1" t="s">
        <v>50</v>
      </c>
      <c r="T421" s="1" t="s">
        <v>53</v>
      </c>
      <c r="U421" s="1" t="s">
        <v>50</v>
      </c>
      <c r="V421" s="2" t="s">
        <v>50</v>
      </c>
      <c r="W421" s="2" t="s">
        <v>50</v>
      </c>
      <c r="X421" s="1" t="s">
        <v>50</v>
      </c>
      <c r="Y421" s="1" t="s">
        <v>50</v>
      </c>
      <c r="Z421" s="1" t="s">
        <v>483</v>
      </c>
      <c r="AA421" s="1" t="s">
        <v>852</v>
      </c>
      <c r="AD421" s="2" t="s">
        <v>3125</v>
      </c>
      <c r="AF421" s="1" t="s">
        <v>4000</v>
      </c>
      <c r="AJ421" s="1">
        <v>7</v>
      </c>
      <c r="AK421" s="1" t="s">
        <v>4001</v>
      </c>
      <c r="AL421" s="1" t="s">
        <v>852</v>
      </c>
      <c r="AM421" s="1" t="s">
        <v>4002</v>
      </c>
    </row>
    <row r="422" spans="1:39" x14ac:dyDescent="0.25">
      <c r="A422" s="1" t="s">
        <v>43</v>
      </c>
      <c r="B422" s="1" t="s">
        <v>4003</v>
      </c>
      <c r="C422" s="1" t="s">
        <v>4004</v>
      </c>
      <c r="D422" s="1" t="s">
        <v>46</v>
      </c>
      <c r="F422" s="1" t="s">
        <v>3893</v>
      </c>
      <c r="G422" s="1" t="s">
        <v>3894</v>
      </c>
      <c r="H422" s="1" t="s">
        <v>3894</v>
      </c>
      <c r="I422" s="1" t="s">
        <v>577</v>
      </c>
      <c r="K422" s="1" t="s">
        <v>50</v>
      </c>
      <c r="L422" s="1" t="s">
        <v>3895</v>
      </c>
      <c r="N422" s="2" t="s">
        <v>579</v>
      </c>
      <c r="P422" s="1" t="s">
        <v>4005</v>
      </c>
      <c r="Q422" s="1" t="s">
        <v>50</v>
      </c>
      <c r="R422" s="1" t="s">
        <v>50</v>
      </c>
      <c r="S422" s="1" t="s">
        <v>50</v>
      </c>
      <c r="T422" s="1" t="s">
        <v>50</v>
      </c>
      <c r="U422" s="1" t="s">
        <v>50</v>
      </c>
      <c r="V422" s="2" t="s">
        <v>50</v>
      </c>
      <c r="W422" s="2" t="s">
        <v>50</v>
      </c>
      <c r="X422" s="1" t="s">
        <v>50</v>
      </c>
      <c r="Y422" s="1" t="s">
        <v>50</v>
      </c>
      <c r="Z422" s="1" t="s">
        <v>1702</v>
      </c>
      <c r="AA422" s="1" t="s">
        <v>710</v>
      </c>
      <c r="AF422" s="1" t="s">
        <v>3897</v>
      </c>
      <c r="AJ422" s="1">
        <v>49</v>
      </c>
      <c r="AK422" s="1" t="s">
        <v>3898</v>
      </c>
      <c r="AL422" s="1" t="s">
        <v>852</v>
      </c>
      <c r="AM422" s="1" t="s">
        <v>4006</v>
      </c>
    </row>
    <row r="423" spans="1:39" x14ac:dyDescent="0.25">
      <c r="A423" s="1" t="s">
        <v>43</v>
      </c>
      <c r="B423" s="1" t="s">
        <v>4007</v>
      </c>
      <c r="C423" s="1" t="s">
        <v>4008</v>
      </c>
      <c r="D423" s="1" t="s">
        <v>46</v>
      </c>
      <c r="F423" s="1" t="s">
        <v>3971</v>
      </c>
      <c r="G423" s="1" t="s">
        <v>4009</v>
      </c>
      <c r="H423" s="1" t="s">
        <v>4010</v>
      </c>
      <c r="I423" s="1" t="s">
        <v>2380</v>
      </c>
      <c r="K423" s="1" t="s">
        <v>50</v>
      </c>
      <c r="L423" s="1" t="s">
        <v>4011</v>
      </c>
      <c r="N423" s="2" t="s">
        <v>161</v>
      </c>
      <c r="P423" s="1" t="s">
        <v>4012</v>
      </c>
      <c r="Q423" s="1" t="s">
        <v>50</v>
      </c>
      <c r="R423" s="1" t="s">
        <v>53</v>
      </c>
      <c r="S423" s="1" t="s">
        <v>50</v>
      </c>
      <c r="T423" s="1" t="s">
        <v>50</v>
      </c>
      <c r="U423" s="1" t="s">
        <v>50</v>
      </c>
      <c r="V423" s="2" t="s">
        <v>50</v>
      </c>
      <c r="W423" s="2" t="s">
        <v>50</v>
      </c>
      <c r="X423" s="1" t="s">
        <v>50</v>
      </c>
      <c r="Y423" s="1" t="s">
        <v>50</v>
      </c>
      <c r="Z423" s="1" t="s">
        <v>1259</v>
      </c>
      <c r="AA423" s="1" t="s">
        <v>852</v>
      </c>
      <c r="AD423" s="2" t="s">
        <v>364</v>
      </c>
      <c r="AF423" s="1" t="s">
        <v>365</v>
      </c>
      <c r="AJ423" s="1">
        <v>2</v>
      </c>
      <c r="AK423" s="1" t="s">
        <v>366</v>
      </c>
      <c r="AL423" s="1" t="s">
        <v>852</v>
      </c>
      <c r="AM423" s="1" t="s">
        <v>4013</v>
      </c>
    </row>
    <row r="424" spans="1:39" x14ac:dyDescent="0.25">
      <c r="A424" s="1" t="s">
        <v>43</v>
      </c>
      <c r="B424" s="1" t="s">
        <v>4014</v>
      </c>
      <c r="C424" s="1" t="s">
        <v>4015</v>
      </c>
      <c r="D424" s="1" t="s">
        <v>46</v>
      </c>
      <c r="F424" s="1" t="s">
        <v>3971</v>
      </c>
      <c r="G424" s="1" t="s">
        <v>4016</v>
      </c>
      <c r="H424" s="1" t="s">
        <v>4016</v>
      </c>
      <c r="I424" s="1" t="s">
        <v>4017</v>
      </c>
      <c r="K424" s="1" t="s">
        <v>50</v>
      </c>
      <c r="L424" s="1" t="s">
        <v>4018</v>
      </c>
      <c r="N424" s="2" t="s">
        <v>122</v>
      </c>
      <c r="P424" s="1" t="s">
        <v>4019</v>
      </c>
      <c r="Q424" s="1" t="s">
        <v>50</v>
      </c>
      <c r="R424" s="1" t="s">
        <v>50</v>
      </c>
      <c r="S424" s="1" t="s">
        <v>50</v>
      </c>
      <c r="T424" s="1" t="s">
        <v>50</v>
      </c>
      <c r="U424" s="1" t="s">
        <v>50</v>
      </c>
      <c r="V424" s="2" t="s">
        <v>50</v>
      </c>
      <c r="W424" s="2" t="s">
        <v>50</v>
      </c>
      <c r="X424" s="1" t="s">
        <v>50</v>
      </c>
      <c r="Y424" s="1" t="s">
        <v>50</v>
      </c>
      <c r="Z424" s="1" t="s">
        <v>1259</v>
      </c>
      <c r="AA424" s="1" t="s">
        <v>852</v>
      </c>
      <c r="AF424" s="1" t="s">
        <v>4020</v>
      </c>
      <c r="AJ424" s="1">
        <v>22</v>
      </c>
      <c r="AK424" s="1" t="s">
        <v>3309</v>
      </c>
      <c r="AL424" s="1" t="s">
        <v>852</v>
      </c>
      <c r="AM424" s="1" t="s">
        <v>4021</v>
      </c>
    </row>
    <row r="425" spans="1:39" x14ac:dyDescent="0.25">
      <c r="A425" s="1" t="s">
        <v>43</v>
      </c>
      <c r="B425" s="1" t="s">
        <v>4022</v>
      </c>
      <c r="C425" s="1" t="s">
        <v>4023</v>
      </c>
      <c r="D425" s="1" t="s">
        <v>46</v>
      </c>
      <c r="F425" s="1" t="s">
        <v>3971</v>
      </c>
      <c r="G425" s="1" t="s">
        <v>4024</v>
      </c>
      <c r="H425" s="1" t="s">
        <v>4024</v>
      </c>
      <c r="I425" s="1" t="s">
        <v>2380</v>
      </c>
      <c r="K425" s="1" t="s">
        <v>50</v>
      </c>
      <c r="L425" s="1" t="s">
        <v>4025</v>
      </c>
      <c r="N425" s="2" t="s">
        <v>161</v>
      </c>
      <c r="P425" s="1" t="s">
        <v>4026</v>
      </c>
      <c r="Q425" s="1" t="s">
        <v>50</v>
      </c>
      <c r="R425" s="1" t="s">
        <v>50</v>
      </c>
      <c r="S425" s="1" t="s">
        <v>50</v>
      </c>
      <c r="T425" s="1" t="s">
        <v>50</v>
      </c>
      <c r="U425" s="1" t="s">
        <v>50</v>
      </c>
      <c r="V425" s="2" t="s">
        <v>50</v>
      </c>
      <c r="W425" s="2" t="s">
        <v>50</v>
      </c>
      <c r="X425" s="1" t="s">
        <v>50</v>
      </c>
      <c r="Y425" s="1" t="s">
        <v>50</v>
      </c>
      <c r="Z425" s="1" t="s">
        <v>1259</v>
      </c>
      <c r="AA425" s="1" t="s">
        <v>852</v>
      </c>
      <c r="AD425" s="2" t="s">
        <v>687</v>
      </c>
      <c r="AF425" s="1" t="s">
        <v>4027</v>
      </c>
      <c r="AJ425" s="1">
        <v>16</v>
      </c>
      <c r="AK425" s="1" t="s">
        <v>4028</v>
      </c>
      <c r="AL425" s="1" t="s">
        <v>852</v>
      </c>
      <c r="AM425" s="1" t="s">
        <v>4029</v>
      </c>
    </row>
    <row r="426" spans="1:39" x14ac:dyDescent="0.25">
      <c r="A426" s="1" t="s">
        <v>43</v>
      </c>
      <c r="B426" s="1" t="s">
        <v>4030</v>
      </c>
      <c r="C426" s="1" t="s">
        <v>4031</v>
      </c>
      <c r="D426" s="1" t="s">
        <v>46</v>
      </c>
      <c r="F426" s="1" t="s">
        <v>4032</v>
      </c>
      <c r="G426" s="1" t="s">
        <v>3767</v>
      </c>
      <c r="H426" s="1" t="s">
        <v>3767</v>
      </c>
      <c r="I426" s="1" t="s">
        <v>914</v>
      </c>
      <c r="K426" s="1" t="s">
        <v>50</v>
      </c>
      <c r="L426" s="1" t="s">
        <v>3768</v>
      </c>
      <c r="N426" s="2" t="s">
        <v>1542</v>
      </c>
      <c r="P426" s="1" t="s">
        <v>4033</v>
      </c>
      <c r="Q426" s="1" t="s">
        <v>50</v>
      </c>
      <c r="R426" s="1" t="s">
        <v>50</v>
      </c>
      <c r="S426" s="1" t="s">
        <v>50</v>
      </c>
      <c r="T426" s="1" t="s">
        <v>50</v>
      </c>
      <c r="U426" s="1" t="s">
        <v>50</v>
      </c>
      <c r="V426" s="2" t="s">
        <v>50</v>
      </c>
      <c r="W426" s="2" t="s">
        <v>53</v>
      </c>
      <c r="X426" s="1" t="s">
        <v>50</v>
      </c>
      <c r="Y426" s="1" t="s">
        <v>50</v>
      </c>
      <c r="Z426" s="1" t="s">
        <v>4034</v>
      </c>
      <c r="AA426" s="1" t="s">
        <v>138</v>
      </c>
      <c r="AD426" s="2" t="s">
        <v>1248</v>
      </c>
      <c r="AF426" s="1" t="s">
        <v>1462</v>
      </c>
      <c r="AJ426" s="1">
        <v>5</v>
      </c>
      <c r="AK426" s="1" t="s">
        <v>2374</v>
      </c>
      <c r="AL426" s="1" t="s">
        <v>852</v>
      </c>
      <c r="AM426" s="1" t="s">
        <v>4035</v>
      </c>
    </row>
    <row r="427" spans="1:39" x14ac:dyDescent="0.25">
      <c r="A427" s="1" t="s">
        <v>43</v>
      </c>
      <c r="B427" s="1" t="s">
        <v>4036</v>
      </c>
      <c r="C427" s="1" t="s">
        <v>4037</v>
      </c>
      <c r="D427" s="1" t="s">
        <v>46</v>
      </c>
      <c r="F427" s="1" t="s">
        <v>4038</v>
      </c>
      <c r="G427" s="1" t="s">
        <v>4039</v>
      </c>
      <c r="H427" s="1" t="s">
        <v>4039</v>
      </c>
      <c r="I427" s="1" t="s">
        <v>205</v>
      </c>
      <c r="K427" s="1" t="s">
        <v>50</v>
      </c>
      <c r="L427" s="1" t="s">
        <v>4040</v>
      </c>
      <c r="N427" s="2" t="s">
        <v>207</v>
      </c>
      <c r="P427" s="1" t="s">
        <v>4041</v>
      </c>
      <c r="Q427" s="1" t="s">
        <v>50</v>
      </c>
      <c r="R427" s="1" t="s">
        <v>50</v>
      </c>
      <c r="S427" s="1" t="s">
        <v>50</v>
      </c>
      <c r="T427" s="1" t="s">
        <v>50</v>
      </c>
      <c r="U427" s="1" t="s">
        <v>50</v>
      </c>
      <c r="V427" s="2" t="s">
        <v>50</v>
      </c>
      <c r="W427" s="2" t="s">
        <v>50</v>
      </c>
      <c r="X427" s="1" t="s">
        <v>50</v>
      </c>
      <c r="Y427" s="1" t="s">
        <v>50</v>
      </c>
      <c r="Z427" s="1" t="s">
        <v>83</v>
      </c>
      <c r="AA427" s="1" t="s">
        <v>4042</v>
      </c>
      <c r="AD427" s="2" t="s">
        <v>4043</v>
      </c>
      <c r="AF427" s="1" t="s">
        <v>4044</v>
      </c>
      <c r="AJ427" s="1">
        <v>25</v>
      </c>
      <c r="AK427" s="1" t="s">
        <v>4045</v>
      </c>
      <c r="AL427" s="1" t="s">
        <v>852</v>
      </c>
      <c r="AM427" s="1" t="s">
        <v>4046</v>
      </c>
    </row>
    <row r="428" spans="1:39" x14ac:dyDescent="0.25">
      <c r="A428" s="1" t="s">
        <v>43</v>
      </c>
      <c r="B428" s="1" t="s">
        <v>4047</v>
      </c>
      <c r="C428" s="1" t="s">
        <v>4048</v>
      </c>
      <c r="D428" s="1" t="s">
        <v>46</v>
      </c>
      <c r="F428" s="1" t="s">
        <v>4049</v>
      </c>
      <c r="G428" s="1" t="s">
        <v>3979</v>
      </c>
      <c r="H428" s="1" t="s">
        <v>3979</v>
      </c>
      <c r="I428" s="1" t="s">
        <v>577</v>
      </c>
      <c r="K428" s="1" t="s">
        <v>50</v>
      </c>
      <c r="L428" s="1" t="s">
        <v>3980</v>
      </c>
      <c r="N428" s="2" t="s">
        <v>579</v>
      </c>
      <c r="P428" s="1" t="s">
        <v>4050</v>
      </c>
      <c r="Q428" s="1" t="s">
        <v>50</v>
      </c>
      <c r="R428" s="1" t="s">
        <v>50</v>
      </c>
      <c r="S428" s="1" t="s">
        <v>50</v>
      </c>
      <c r="T428" s="1" t="s">
        <v>50</v>
      </c>
      <c r="U428" s="1" t="s">
        <v>50</v>
      </c>
      <c r="V428" s="2" t="s">
        <v>50</v>
      </c>
      <c r="W428" s="2" t="s">
        <v>53</v>
      </c>
      <c r="X428" s="1" t="s">
        <v>50</v>
      </c>
      <c r="Y428" s="1" t="s">
        <v>50</v>
      </c>
      <c r="Z428" s="1" t="s">
        <v>4034</v>
      </c>
      <c r="AA428" s="1" t="s">
        <v>710</v>
      </c>
      <c r="AF428" s="1" t="s">
        <v>4051</v>
      </c>
      <c r="AJ428" s="1">
        <v>17</v>
      </c>
      <c r="AK428" s="1" t="s">
        <v>212</v>
      </c>
      <c r="AL428" s="1" t="s">
        <v>852</v>
      </c>
      <c r="AM428" s="1" t="s">
        <v>4052</v>
      </c>
    </row>
    <row r="429" spans="1:39" x14ac:dyDescent="0.25">
      <c r="A429" s="1" t="s">
        <v>43</v>
      </c>
      <c r="B429" s="1" t="s">
        <v>4053</v>
      </c>
      <c r="C429" s="1" t="s">
        <v>4054</v>
      </c>
      <c r="D429" s="1" t="s">
        <v>46</v>
      </c>
      <c r="F429" s="1" t="s">
        <v>4055</v>
      </c>
      <c r="G429" s="1" t="s">
        <v>3979</v>
      </c>
      <c r="H429" s="1" t="s">
        <v>3979</v>
      </c>
      <c r="I429" s="1" t="s">
        <v>577</v>
      </c>
      <c r="K429" s="1" t="s">
        <v>50</v>
      </c>
      <c r="L429" s="1" t="s">
        <v>3980</v>
      </c>
      <c r="N429" s="2" t="s">
        <v>579</v>
      </c>
      <c r="P429" s="1" t="s">
        <v>3981</v>
      </c>
      <c r="Q429" s="1" t="s">
        <v>50</v>
      </c>
      <c r="R429" s="1" t="s">
        <v>50</v>
      </c>
      <c r="S429" s="1" t="s">
        <v>50</v>
      </c>
      <c r="T429" s="1" t="s">
        <v>50</v>
      </c>
      <c r="U429" s="1" t="s">
        <v>50</v>
      </c>
      <c r="V429" s="2" t="s">
        <v>50</v>
      </c>
      <c r="W429" s="2" t="s">
        <v>53</v>
      </c>
      <c r="X429" s="1" t="s">
        <v>50</v>
      </c>
      <c r="Y429" s="1" t="s">
        <v>50</v>
      </c>
      <c r="Z429" s="1" t="s">
        <v>4056</v>
      </c>
      <c r="AA429" s="1" t="s">
        <v>710</v>
      </c>
      <c r="AD429" s="2" t="s">
        <v>2712</v>
      </c>
      <c r="AF429" s="1" t="s">
        <v>4057</v>
      </c>
      <c r="AJ429" s="1">
        <v>25</v>
      </c>
      <c r="AK429" s="1" t="s">
        <v>4058</v>
      </c>
      <c r="AL429" s="1" t="s">
        <v>852</v>
      </c>
      <c r="AM429" s="1" t="s">
        <v>4059</v>
      </c>
    </row>
    <row r="430" spans="1:39" x14ac:dyDescent="0.25">
      <c r="A430" s="1" t="s">
        <v>43</v>
      </c>
      <c r="B430" s="1" t="s">
        <v>4060</v>
      </c>
      <c r="C430" s="1" t="s">
        <v>4061</v>
      </c>
      <c r="D430" s="1" t="s">
        <v>46</v>
      </c>
      <c r="F430" s="1" t="s">
        <v>4062</v>
      </c>
      <c r="G430" s="1" t="s">
        <v>1548</v>
      </c>
      <c r="H430" s="1" t="s">
        <v>1548</v>
      </c>
      <c r="I430" s="1" t="s">
        <v>4063</v>
      </c>
      <c r="K430" s="1" t="s">
        <v>50</v>
      </c>
      <c r="L430" s="1" t="s">
        <v>1550</v>
      </c>
      <c r="N430" s="2" t="s">
        <v>1551</v>
      </c>
      <c r="P430" s="1" t="s">
        <v>1552</v>
      </c>
      <c r="Q430" s="1" t="s">
        <v>50</v>
      </c>
      <c r="R430" s="1" t="s">
        <v>50</v>
      </c>
      <c r="S430" s="1" t="s">
        <v>50</v>
      </c>
      <c r="T430" s="1" t="s">
        <v>50</v>
      </c>
      <c r="U430" s="1" t="s">
        <v>50</v>
      </c>
      <c r="V430" s="2" t="s">
        <v>50</v>
      </c>
      <c r="W430" s="2" t="s">
        <v>50</v>
      </c>
      <c r="X430" s="1" t="s">
        <v>50</v>
      </c>
      <c r="Y430" s="1" t="s">
        <v>50</v>
      </c>
      <c r="Z430" s="1" t="s">
        <v>4064</v>
      </c>
      <c r="AA430" s="1" t="s">
        <v>710</v>
      </c>
      <c r="AF430" s="1" t="s">
        <v>4065</v>
      </c>
      <c r="AJ430" s="1">
        <v>20</v>
      </c>
      <c r="AK430" s="1" t="s">
        <v>4066</v>
      </c>
      <c r="AL430" s="1" t="s">
        <v>852</v>
      </c>
      <c r="AM430" s="1" t="s">
        <v>4067</v>
      </c>
    </row>
    <row r="431" spans="1:39" x14ac:dyDescent="0.25">
      <c r="A431" s="1" t="s">
        <v>43</v>
      </c>
      <c r="B431" s="1" t="s">
        <v>4068</v>
      </c>
      <c r="C431" s="1" t="s">
        <v>4069</v>
      </c>
      <c r="D431" s="1" t="s">
        <v>46</v>
      </c>
      <c r="F431" s="1" t="s">
        <v>4062</v>
      </c>
      <c r="G431" s="1" t="s">
        <v>1548</v>
      </c>
      <c r="H431" s="1" t="s">
        <v>1548</v>
      </c>
      <c r="I431" s="1" t="s">
        <v>1549</v>
      </c>
      <c r="K431" s="1" t="s">
        <v>50</v>
      </c>
      <c r="L431" s="1" t="s">
        <v>1550</v>
      </c>
      <c r="N431" s="2" t="s">
        <v>1551</v>
      </c>
      <c r="P431" s="1" t="s">
        <v>1552</v>
      </c>
      <c r="Q431" s="1" t="s">
        <v>50</v>
      </c>
      <c r="R431" s="1" t="s">
        <v>50</v>
      </c>
      <c r="S431" s="1" t="s">
        <v>50</v>
      </c>
      <c r="T431" s="1" t="s">
        <v>50</v>
      </c>
      <c r="U431" s="1" t="s">
        <v>50</v>
      </c>
      <c r="V431" s="2" t="s">
        <v>50</v>
      </c>
      <c r="W431" s="2" t="s">
        <v>50</v>
      </c>
      <c r="X431" s="1" t="s">
        <v>50</v>
      </c>
      <c r="Y431" s="1" t="s">
        <v>50</v>
      </c>
      <c r="Z431" s="1" t="s">
        <v>4070</v>
      </c>
      <c r="AA431" s="1" t="s">
        <v>710</v>
      </c>
      <c r="AF431" s="1" t="s">
        <v>4065</v>
      </c>
      <c r="AJ431" s="1">
        <v>20</v>
      </c>
      <c r="AK431" s="1" t="s">
        <v>4071</v>
      </c>
      <c r="AL431" s="1" t="s">
        <v>852</v>
      </c>
      <c r="AM431" s="1" t="s">
        <v>4072</v>
      </c>
    </row>
    <row r="432" spans="1:39" x14ac:dyDescent="0.25">
      <c r="A432" s="1" t="s">
        <v>43</v>
      </c>
      <c r="B432" s="1" t="s">
        <v>4073</v>
      </c>
      <c r="C432" s="1" t="s">
        <v>4074</v>
      </c>
      <c r="D432" s="1" t="s">
        <v>46</v>
      </c>
      <c r="F432" s="1" t="s">
        <v>4062</v>
      </c>
      <c r="G432" s="1" t="s">
        <v>1548</v>
      </c>
      <c r="H432" s="1" t="s">
        <v>1548</v>
      </c>
      <c r="I432" s="1" t="s">
        <v>1549</v>
      </c>
      <c r="K432" s="1" t="s">
        <v>50</v>
      </c>
      <c r="L432" s="1" t="s">
        <v>1550</v>
      </c>
      <c r="N432" s="2" t="s">
        <v>1551</v>
      </c>
      <c r="P432" s="1" t="s">
        <v>1552</v>
      </c>
      <c r="Q432" s="1" t="s">
        <v>50</v>
      </c>
      <c r="R432" s="1" t="s">
        <v>50</v>
      </c>
      <c r="S432" s="1" t="s">
        <v>50</v>
      </c>
      <c r="T432" s="1" t="s">
        <v>50</v>
      </c>
      <c r="U432" s="1" t="s">
        <v>50</v>
      </c>
      <c r="V432" s="2" t="s">
        <v>50</v>
      </c>
      <c r="W432" s="2" t="s">
        <v>50</v>
      </c>
      <c r="X432" s="1" t="s">
        <v>50</v>
      </c>
      <c r="Y432" s="1" t="s">
        <v>50</v>
      </c>
      <c r="Z432" s="1" t="s">
        <v>592</v>
      </c>
      <c r="AA432" s="1" t="s">
        <v>710</v>
      </c>
      <c r="AF432" s="1" t="s">
        <v>4075</v>
      </c>
      <c r="AJ432" s="1">
        <v>19</v>
      </c>
      <c r="AK432" s="1" t="s">
        <v>4066</v>
      </c>
      <c r="AL432" s="1" t="s">
        <v>852</v>
      </c>
      <c r="AM432" s="1" t="s">
        <v>4076</v>
      </c>
    </row>
    <row r="433" spans="1:39" x14ac:dyDescent="0.25">
      <c r="A433" s="1" t="s">
        <v>43</v>
      </c>
      <c r="B433" s="1" t="s">
        <v>4077</v>
      </c>
      <c r="C433" s="1" t="s">
        <v>4078</v>
      </c>
      <c r="D433" s="1" t="s">
        <v>46</v>
      </c>
      <c r="F433" s="1" t="s">
        <v>4079</v>
      </c>
      <c r="G433" s="1" t="s">
        <v>4080</v>
      </c>
      <c r="H433" s="1" t="s">
        <v>4081</v>
      </c>
      <c r="I433" s="1" t="s">
        <v>3005</v>
      </c>
      <c r="K433" s="1" t="s">
        <v>50</v>
      </c>
      <c r="L433" s="1" t="s">
        <v>4082</v>
      </c>
      <c r="N433" s="2" t="s">
        <v>1271</v>
      </c>
      <c r="P433" s="1" t="s">
        <v>4083</v>
      </c>
      <c r="Q433" s="1" t="s">
        <v>50</v>
      </c>
      <c r="R433" s="1" t="s">
        <v>50</v>
      </c>
      <c r="S433" s="1" t="s">
        <v>50</v>
      </c>
      <c r="T433" s="1" t="s">
        <v>50</v>
      </c>
      <c r="U433" s="1" t="s">
        <v>50</v>
      </c>
      <c r="V433" s="2" t="s">
        <v>50</v>
      </c>
      <c r="W433" s="2" t="s">
        <v>53</v>
      </c>
      <c r="X433" s="1" t="s">
        <v>50</v>
      </c>
      <c r="Y433" s="1" t="s">
        <v>50</v>
      </c>
      <c r="Z433" s="1" t="s">
        <v>505</v>
      </c>
      <c r="AA433" s="1" t="s">
        <v>710</v>
      </c>
      <c r="AD433" s="2" t="s">
        <v>4084</v>
      </c>
      <c r="AF433" s="1" t="s">
        <v>2657</v>
      </c>
      <c r="AJ433" s="1">
        <v>11</v>
      </c>
      <c r="AK433" s="1" t="s">
        <v>2657</v>
      </c>
      <c r="AL433" s="1" t="s">
        <v>852</v>
      </c>
      <c r="AM433" s="1" t="s">
        <v>4085</v>
      </c>
    </row>
    <row r="434" spans="1:39" x14ac:dyDescent="0.25">
      <c r="A434" s="1" t="s">
        <v>43</v>
      </c>
      <c r="B434" s="1" t="s">
        <v>4086</v>
      </c>
      <c r="C434" s="1" t="s">
        <v>4087</v>
      </c>
      <c r="D434" s="1" t="s">
        <v>46</v>
      </c>
      <c r="F434" s="1" t="s">
        <v>4088</v>
      </c>
      <c r="G434" s="1" t="s">
        <v>2838</v>
      </c>
      <c r="H434" s="1" t="s">
        <v>4089</v>
      </c>
      <c r="I434" s="1" t="s">
        <v>2840</v>
      </c>
      <c r="K434" s="1" t="s">
        <v>50</v>
      </c>
      <c r="L434" s="1" t="s">
        <v>2841</v>
      </c>
      <c r="N434" s="2" t="s">
        <v>122</v>
      </c>
      <c r="P434" s="1" t="s">
        <v>4090</v>
      </c>
      <c r="Q434" s="1" t="s">
        <v>50</v>
      </c>
      <c r="R434" s="1" t="s">
        <v>50</v>
      </c>
      <c r="S434" s="1" t="s">
        <v>50</v>
      </c>
      <c r="T434" s="1" t="s">
        <v>50</v>
      </c>
      <c r="U434" s="1" t="s">
        <v>50</v>
      </c>
      <c r="V434" s="2" t="s">
        <v>50</v>
      </c>
      <c r="W434" s="2" t="s">
        <v>53</v>
      </c>
      <c r="X434" s="1" t="s">
        <v>50</v>
      </c>
      <c r="Y434" s="1" t="s">
        <v>50</v>
      </c>
      <c r="Z434" s="1" t="s">
        <v>861</v>
      </c>
      <c r="AA434" s="1" t="s">
        <v>710</v>
      </c>
      <c r="AD434" s="2" t="s">
        <v>210</v>
      </c>
      <c r="AF434" s="1" t="s">
        <v>2844</v>
      </c>
      <c r="AJ434" s="1">
        <v>19</v>
      </c>
      <c r="AK434" s="1" t="s">
        <v>4091</v>
      </c>
      <c r="AL434" s="1" t="s">
        <v>710</v>
      </c>
      <c r="AM434" s="1" t="s">
        <v>4092</v>
      </c>
    </row>
    <row r="435" spans="1:39" x14ac:dyDescent="0.25">
      <c r="A435" s="1" t="s">
        <v>43</v>
      </c>
      <c r="B435" s="1" t="s">
        <v>4093</v>
      </c>
      <c r="C435" s="1" t="s">
        <v>4094</v>
      </c>
      <c r="D435" s="1" t="s">
        <v>46</v>
      </c>
      <c r="F435" s="1" t="s">
        <v>4095</v>
      </c>
      <c r="G435" s="1" t="s">
        <v>4096</v>
      </c>
      <c r="H435" s="1" t="s">
        <v>4096</v>
      </c>
      <c r="I435" s="1" t="s">
        <v>4097</v>
      </c>
      <c r="K435" s="1" t="s">
        <v>50</v>
      </c>
      <c r="L435" s="1" t="s">
        <v>4098</v>
      </c>
      <c r="N435" s="2" t="s">
        <v>708</v>
      </c>
      <c r="P435" s="1" t="s">
        <v>4099</v>
      </c>
      <c r="Q435" s="1" t="s">
        <v>53</v>
      </c>
      <c r="R435" s="1" t="s">
        <v>50</v>
      </c>
      <c r="S435" s="1" t="s">
        <v>50</v>
      </c>
      <c r="T435" s="1" t="s">
        <v>50</v>
      </c>
      <c r="U435" s="1" t="s">
        <v>50</v>
      </c>
      <c r="V435" s="2" t="s">
        <v>50</v>
      </c>
      <c r="W435" s="2" t="s">
        <v>50</v>
      </c>
      <c r="X435" s="1" t="s">
        <v>53</v>
      </c>
      <c r="Y435" s="1" t="s">
        <v>50</v>
      </c>
      <c r="Z435" s="1" t="s">
        <v>4100</v>
      </c>
      <c r="AA435" s="1" t="s">
        <v>4101</v>
      </c>
      <c r="AD435" s="2" t="s">
        <v>3589</v>
      </c>
      <c r="AF435" s="1" t="s">
        <v>1351</v>
      </c>
      <c r="AJ435" s="1">
        <v>8</v>
      </c>
      <c r="AK435" s="1" t="s">
        <v>1351</v>
      </c>
      <c r="AL435" s="1" t="s">
        <v>710</v>
      </c>
      <c r="AM435" s="1" t="s">
        <v>4102</v>
      </c>
    </row>
    <row r="436" spans="1:39" x14ac:dyDescent="0.25">
      <c r="A436" s="1" t="s">
        <v>43</v>
      </c>
      <c r="B436" s="1" t="s">
        <v>4103</v>
      </c>
      <c r="C436" s="1" t="s">
        <v>4104</v>
      </c>
      <c r="D436" s="1" t="s">
        <v>46</v>
      </c>
      <c r="F436" s="1" t="s">
        <v>4105</v>
      </c>
      <c r="G436" s="1" t="s">
        <v>4096</v>
      </c>
      <c r="H436" s="1" t="s">
        <v>4096</v>
      </c>
      <c r="I436" s="1" t="s">
        <v>4106</v>
      </c>
      <c r="K436" s="1" t="s">
        <v>50</v>
      </c>
      <c r="L436" s="1" t="s">
        <v>4098</v>
      </c>
      <c r="N436" s="2" t="s">
        <v>708</v>
      </c>
      <c r="P436" s="1" t="s">
        <v>4107</v>
      </c>
      <c r="Q436" s="1" t="s">
        <v>50</v>
      </c>
      <c r="R436" s="1" t="s">
        <v>50</v>
      </c>
      <c r="S436" s="1" t="s">
        <v>50</v>
      </c>
      <c r="T436" s="1" t="s">
        <v>50</v>
      </c>
      <c r="U436" s="1" t="s">
        <v>50</v>
      </c>
      <c r="V436" s="2" t="s">
        <v>50</v>
      </c>
      <c r="W436" s="2" t="s">
        <v>50</v>
      </c>
      <c r="X436" s="1" t="s">
        <v>50</v>
      </c>
      <c r="Y436" s="1" t="s">
        <v>50</v>
      </c>
      <c r="Z436" s="1" t="s">
        <v>4100</v>
      </c>
      <c r="AA436" s="1" t="s">
        <v>4108</v>
      </c>
      <c r="AF436" s="1" t="s">
        <v>4109</v>
      </c>
      <c r="AJ436" s="1">
        <v>11</v>
      </c>
      <c r="AK436" s="1" t="s">
        <v>3833</v>
      </c>
      <c r="AL436" s="1" t="s">
        <v>710</v>
      </c>
      <c r="AM436" s="1" t="s">
        <v>4110</v>
      </c>
    </row>
    <row r="437" spans="1:39" x14ac:dyDescent="0.25">
      <c r="A437" s="1" t="s">
        <v>43</v>
      </c>
      <c r="B437" s="1" t="s">
        <v>4111</v>
      </c>
      <c r="C437" s="1" t="s">
        <v>4112</v>
      </c>
      <c r="D437" s="1" t="s">
        <v>46</v>
      </c>
      <c r="F437" s="1" t="s">
        <v>4113</v>
      </c>
      <c r="G437" s="1" t="s">
        <v>4114</v>
      </c>
      <c r="H437" s="1" t="s">
        <v>4114</v>
      </c>
      <c r="I437" s="1" t="s">
        <v>2462</v>
      </c>
      <c r="K437" s="1" t="s">
        <v>50</v>
      </c>
      <c r="L437" s="1" t="s">
        <v>4115</v>
      </c>
      <c r="N437" s="2" t="s">
        <v>708</v>
      </c>
      <c r="P437" s="1" t="s">
        <v>4116</v>
      </c>
      <c r="Q437" s="1" t="s">
        <v>50</v>
      </c>
      <c r="R437" s="1" t="s">
        <v>53</v>
      </c>
      <c r="S437" s="1" t="s">
        <v>50</v>
      </c>
      <c r="T437" s="1" t="s">
        <v>50</v>
      </c>
      <c r="U437" s="1" t="s">
        <v>50</v>
      </c>
      <c r="V437" s="2" t="s">
        <v>50</v>
      </c>
      <c r="W437" s="2" t="s">
        <v>50</v>
      </c>
      <c r="X437" s="1" t="s">
        <v>50</v>
      </c>
      <c r="Y437" s="1" t="s">
        <v>50</v>
      </c>
      <c r="Z437" s="1" t="s">
        <v>4100</v>
      </c>
      <c r="AA437" s="1" t="s">
        <v>4117</v>
      </c>
      <c r="AD437" s="2" t="s">
        <v>125</v>
      </c>
      <c r="AF437" s="1" t="s">
        <v>4118</v>
      </c>
      <c r="AJ437" s="1">
        <v>7</v>
      </c>
      <c r="AK437" s="1" t="s">
        <v>4119</v>
      </c>
      <c r="AL437" s="1" t="s">
        <v>710</v>
      </c>
      <c r="AM437" s="1" t="s">
        <v>4120</v>
      </c>
    </row>
    <row r="438" spans="1:39" x14ac:dyDescent="0.25">
      <c r="A438" s="1" t="s">
        <v>43</v>
      </c>
      <c r="B438" s="1" t="s">
        <v>4121</v>
      </c>
      <c r="C438" s="1" t="s">
        <v>4122</v>
      </c>
      <c r="D438" s="1" t="s">
        <v>46</v>
      </c>
      <c r="F438" s="1" t="s">
        <v>4123</v>
      </c>
      <c r="G438" s="1" t="s">
        <v>1898</v>
      </c>
      <c r="H438" s="1" t="s">
        <v>1899</v>
      </c>
      <c r="I438" s="1" t="s">
        <v>1900</v>
      </c>
      <c r="K438" s="1" t="s">
        <v>50</v>
      </c>
      <c r="L438" s="1" t="s">
        <v>1990</v>
      </c>
      <c r="N438" s="2" t="s">
        <v>298</v>
      </c>
      <c r="P438" s="1" t="s">
        <v>4124</v>
      </c>
      <c r="Q438" s="1" t="s">
        <v>50</v>
      </c>
      <c r="R438" s="1" t="s">
        <v>50</v>
      </c>
      <c r="S438" s="1" t="s">
        <v>50</v>
      </c>
      <c r="T438" s="1" t="s">
        <v>53</v>
      </c>
      <c r="U438" s="1" t="s">
        <v>50</v>
      </c>
      <c r="V438" s="2" t="s">
        <v>50</v>
      </c>
      <c r="W438" s="2" t="s">
        <v>50</v>
      </c>
      <c r="X438" s="1" t="s">
        <v>50</v>
      </c>
      <c r="Y438" s="1" t="s">
        <v>50</v>
      </c>
      <c r="Z438" s="1" t="s">
        <v>1999</v>
      </c>
      <c r="AA438" s="1" t="s">
        <v>710</v>
      </c>
      <c r="AD438" s="2" t="s">
        <v>1486</v>
      </c>
      <c r="AF438" s="1" t="s">
        <v>4125</v>
      </c>
      <c r="AJ438" s="1">
        <v>6</v>
      </c>
      <c r="AK438" s="1" t="s">
        <v>3738</v>
      </c>
      <c r="AL438" s="1" t="s">
        <v>710</v>
      </c>
      <c r="AM438" s="1" t="s">
        <v>4126</v>
      </c>
    </row>
    <row r="439" spans="1:39" x14ac:dyDescent="0.25">
      <c r="A439" s="1" t="s">
        <v>43</v>
      </c>
      <c r="B439" s="1" t="s">
        <v>4127</v>
      </c>
      <c r="C439" s="1" t="s">
        <v>4128</v>
      </c>
      <c r="D439" s="1" t="s">
        <v>46</v>
      </c>
      <c r="F439" s="1" t="s">
        <v>4129</v>
      </c>
      <c r="G439" s="1" t="s">
        <v>4130</v>
      </c>
      <c r="H439" s="1" t="s">
        <v>4131</v>
      </c>
      <c r="I439" s="1" t="s">
        <v>2462</v>
      </c>
      <c r="K439" s="1" t="s">
        <v>50</v>
      </c>
      <c r="L439" s="1" t="s">
        <v>4132</v>
      </c>
      <c r="N439" s="2" t="s">
        <v>708</v>
      </c>
      <c r="P439" s="1" t="s">
        <v>4133</v>
      </c>
      <c r="Q439" s="1" t="s">
        <v>50</v>
      </c>
      <c r="R439" s="1" t="s">
        <v>50</v>
      </c>
      <c r="S439" s="1" t="s">
        <v>50</v>
      </c>
      <c r="T439" s="1" t="s">
        <v>50</v>
      </c>
      <c r="U439" s="1" t="s">
        <v>50</v>
      </c>
      <c r="V439" s="2" t="s">
        <v>50</v>
      </c>
      <c r="W439" s="2" t="s">
        <v>50</v>
      </c>
      <c r="X439" s="1" t="s">
        <v>50</v>
      </c>
      <c r="Y439" s="1" t="s">
        <v>50</v>
      </c>
      <c r="Z439" s="1" t="s">
        <v>4100</v>
      </c>
      <c r="AA439" s="1" t="s">
        <v>4134</v>
      </c>
      <c r="AD439" s="2" t="s">
        <v>4135</v>
      </c>
      <c r="AF439" s="1" t="s">
        <v>4136</v>
      </c>
      <c r="AJ439" s="1">
        <v>11</v>
      </c>
      <c r="AK439" s="1" t="s">
        <v>4137</v>
      </c>
      <c r="AL439" s="1" t="s">
        <v>710</v>
      </c>
      <c r="AM439" s="1" t="s">
        <v>4138</v>
      </c>
    </row>
    <row r="440" spans="1:39" x14ac:dyDescent="0.25">
      <c r="A440" s="1" t="s">
        <v>43</v>
      </c>
      <c r="B440" s="1" t="s">
        <v>4139</v>
      </c>
      <c r="C440" s="1" t="s">
        <v>4140</v>
      </c>
      <c r="D440" s="1" t="s">
        <v>46</v>
      </c>
      <c r="F440" s="1" t="s">
        <v>4141</v>
      </c>
      <c r="G440" s="1" t="s">
        <v>4142</v>
      </c>
      <c r="H440" s="1" t="s">
        <v>4143</v>
      </c>
      <c r="I440" s="1" t="s">
        <v>2518</v>
      </c>
      <c r="K440" s="1" t="s">
        <v>50</v>
      </c>
      <c r="L440" s="1" t="s">
        <v>4144</v>
      </c>
      <c r="N440" s="2" t="s">
        <v>951</v>
      </c>
      <c r="P440" s="1" t="s">
        <v>4145</v>
      </c>
      <c r="Q440" s="1" t="s">
        <v>50</v>
      </c>
      <c r="R440" s="1" t="s">
        <v>53</v>
      </c>
      <c r="S440" s="1" t="s">
        <v>50</v>
      </c>
      <c r="T440" s="1" t="s">
        <v>50</v>
      </c>
      <c r="U440" s="1" t="s">
        <v>50</v>
      </c>
      <c r="V440" s="2" t="s">
        <v>50</v>
      </c>
      <c r="W440" s="2" t="s">
        <v>50</v>
      </c>
      <c r="X440" s="1" t="s">
        <v>50</v>
      </c>
      <c r="Y440" s="1" t="s">
        <v>50</v>
      </c>
      <c r="Z440" s="1" t="s">
        <v>1839</v>
      </c>
      <c r="AA440" s="1" t="s">
        <v>4146</v>
      </c>
      <c r="AD440" s="2" t="s">
        <v>2634</v>
      </c>
      <c r="AF440" s="1" t="s">
        <v>4147</v>
      </c>
      <c r="AJ440" s="1">
        <v>6</v>
      </c>
      <c r="AK440" s="1" t="s">
        <v>4148</v>
      </c>
      <c r="AL440" s="1" t="s">
        <v>710</v>
      </c>
      <c r="AM440" s="1" t="s">
        <v>4149</v>
      </c>
    </row>
    <row r="441" spans="1:39" x14ac:dyDescent="0.25">
      <c r="A441" s="1" t="s">
        <v>43</v>
      </c>
      <c r="B441" s="1" t="s">
        <v>4150</v>
      </c>
      <c r="C441" s="1" t="s">
        <v>4151</v>
      </c>
      <c r="D441" s="1" t="s">
        <v>46</v>
      </c>
      <c r="F441" s="1" t="s">
        <v>4152</v>
      </c>
      <c r="G441" s="1" t="s">
        <v>4153</v>
      </c>
      <c r="H441" s="1" t="s">
        <v>4153</v>
      </c>
      <c r="I441" s="1" t="s">
        <v>1891</v>
      </c>
      <c r="K441" s="1" t="s">
        <v>50</v>
      </c>
      <c r="L441" s="1" t="s">
        <v>4154</v>
      </c>
      <c r="N441" s="2" t="s">
        <v>122</v>
      </c>
      <c r="P441" s="1" t="s">
        <v>4155</v>
      </c>
      <c r="Q441" s="1" t="s">
        <v>50</v>
      </c>
      <c r="R441" s="1" t="s">
        <v>53</v>
      </c>
      <c r="S441" s="1" t="s">
        <v>50</v>
      </c>
      <c r="T441" s="1" t="s">
        <v>50</v>
      </c>
      <c r="U441" s="1" t="s">
        <v>50</v>
      </c>
      <c r="V441" s="2" t="s">
        <v>50</v>
      </c>
      <c r="W441" s="2" t="s">
        <v>50</v>
      </c>
      <c r="X441" s="1" t="s">
        <v>53</v>
      </c>
      <c r="Y441" s="1" t="s">
        <v>50</v>
      </c>
      <c r="Z441" s="1" t="s">
        <v>744</v>
      </c>
      <c r="AA441" s="1" t="s">
        <v>3258</v>
      </c>
      <c r="AD441" s="2" t="s">
        <v>3153</v>
      </c>
      <c r="AF441" s="1" t="s">
        <v>4156</v>
      </c>
      <c r="AJ441" s="1">
        <v>25</v>
      </c>
      <c r="AK441" s="1" t="s">
        <v>4157</v>
      </c>
      <c r="AL441" s="1" t="s">
        <v>710</v>
      </c>
      <c r="AM441" s="1" t="s">
        <v>4158</v>
      </c>
    </row>
    <row r="442" spans="1:39" x14ac:dyDescent="0.25">
      <c r="A442" s="1" t="s">
        <v>43</v>
      </c>
      <c r="B442" s="1" t="s">
        <v>4159</v>
      </c>
      <c r="C442" s="1" t="s">
        <v>4160</v>
      </c>
      <c r="D442" s="1" t="s">
        <v>46</v>
      </c>
      <c r="F442" s="1" t="s">
        <v>4161</v>
      </c>
      <c r="G442" s="1" t="s">
        <v>4162</v>
      </c>
      <c r="H442" s="1" t="s">
        <v>4162</v>
      </c>
      <c r="K442" s="1" t="s">
        <v>50</v>
      </c>
      <c r="L442" s="1" t="s">
        <v>4163</v>
      </c>
      <c r="N442" s="2" t="s">
        <v>1436</v>
      </c>
      <c r="P442" s="1" t="s">
        <v>4164</v>
      </c>
      <c r="Q442" s="1" t="s">
        <v>50</v>
      </c>
      <c r="R442" s="1" t="s">
        <v>53</v>
      </c>
      <c r="S442" s="1" t="s">
        <v>53</v>
      </c>
      <c r="T442" s="1" t="s">
        <v>50</v>
      </c>
      <c r="U442" s="1" t="s">
        <v>53</v>
      </c>
      <c r="V442" s="2" t="s">
        <v>50</v>
      </c>
      <c r="W442" s="2" t="s">
        <v>50</v>
      </c>
      <c r="X442" s="1" t="s">
        <v>53</v>
      </c>
      <c r="Y442" s="1" t="s">
        <v>53</v>
      </c>
      <c r="Z442" s="1" t="s">
        <v>4165</v>
      </c>
      <c r="AA442" s="1" t="s">
        <v>4166</v>
      </c>
      <c r="AD442" s="2" t="s">
        <v>1307</v>
      </c>
      <c r="AF442" s="1" t="s">
        <v>4167</v>
      </c>
      <c r="AJ442" s="1">
        <v>10</v>
      </c>
      <c r="AK442" s="1" t="s">
        <v>3094</v>
      </c>
      <c r="AL442" s="1" t="s">
        <v>4146</v>
      </c>
      <c r="AM442" s="1" t="s">
        <v>4168</v>
      </c>
    </row>
    <row r="443" spans="1:39" x14ac:dyDescent="0.25">
      <c r="A443" s="1" t="s">
        <v>43</v>
      </c>
      <c r="B443" s="1" t="s">
        <v>4169</v>
      </c>
      <c r="C443" s="1" t="s">
        <v>4170</v>
      </c>
      <c r="D443" s="1" t="s">
        <v>46</v>
      </c>
      <c r="F443" s="1" t="s">
        <v>4171</v>
      </c>
      <c r="G443" s="1" t="s">
        <v>727</v>
      </c>
      <c r="H443" s="1" t="s">
        <v>727</v>
      </c>
      <c r="I443" s="1" t="s">
        <v>984</v>
      </c>
      <c r="K443" s="1" t="s">
        <v>50</v>
      </c>
      <c r="L443" s="1" t="s">
        <v>729</v>
      </c>
      <c r="N443" s="2" t="s">
        <v>730</v>
      </c>
      <c r="P443" s="1" t="s">
        <v>4172</v>
      </c>
      <c r="Q443" s="1" t="s">
        <v>50</v>
      </c>
      <c r="R443" s="1" t="s">
        <v>53</v>
      </c>
      <c r="S443" s="1" t="s">
        <v>50</v>
      </c>
      <c r="T443" s="1" t="s">
        <v>53</v>
      </c>
      <c r="U443" s="1" t="s">
        <v>50</v>
      </c>
      <c r="V443" s="2" t="s">
        <v>50</v>
      </c>
      <c r="W443" s="2" t="s">
        <v>50</v>
      </c>
      <c r="X443" s="1" t="s">
        <v>50</v>
      </c>
      <c r="Y443" s="1" t="s">
        <v>50</v>
      </c>
      <c r="Z443" s="1" t="s">
        <v>732</v>
      </c>
      <c r="AA443" s="1" t="s">
        <v>138</v>
      </c>
      <c r="AD443" s="2" t="s">
        <v>733</v>
      </c>
      <c r="AF443" s="1" t="s">
        <v>734</v>
      </c>
      <c r="AJ443" s="1">
        <v>1</v>
      </c>
      <c r="AK443" s="1" t="s">
        <v>735</v>
      </c>
      <c r="AL443" s="1" t="s">
        <v>4146</v>
      </c>
      <c r="AM443" s="1" t="s">
        <v>4173</v>
      </c>
    </row>
    <row r="444" spans="1:39" x14ac:dyDescent="0.25">
      <c r="A444" s="1" t="s">
        <v>43</v>
      </c>
      <c r="B444" s="1" t="s">
        <v>4174</v>
      </c>
      <c r="C444" s="1" t="s">
        <v>4175</v>
      </c>
      <c r="D444" s="1" t="s">
        <v>46</v>
      </c>
      <c r="F444" s="1" t="s">
        <v>4176</v>
      </c>
      <c r="G444" s="1" t="s">
        <v>4177</v>
      </c>
      <c r="H444" s="1" t="s">
        <v>3767</v>
      </c>
      <c r="I444" s="1" t="s">
        <v>914</v>
      </c>
      <c r="K444" s="1" t="s">
        <v>50</v>
      </c>
      <c r="L444" s="1" t="s">
        <v>3768</v>
      </c>
      <c r="N444" s="2" t="s">
        <v>1542</v>
      </c>
      <c r="P444" s="1" t="s">
        <v>4178</v>
      </c>
      <c r="Q444" s="1" t="s">
        <v>50</v>
      </c>
      <c r="R444" s="1" t="s">
        <v>50</v>
      </c>
      <c r="S444" s="1" t="s">
        <v>50</v>
      </c>
      <c r="T444" s="1" t="s">
        <v>50</v>
      </c>
      <c r="U444" s="1" t="s">
        <v>50</v>
      </c>
      <c r="V444" s="2" t="s">
        <v>50</v>
      </c>
      <c r="W444" s="2" t="s">
        <v>53</v>
      </c>
      <c r="X444" s="1" t="s">
        <v>50</v>
      </c>
      <c r="Y444" s="1" t="s">
        <v>50</v>
      </c>
      <c r="Z444" s="1" t="s">
        <v>124</v>
      </c>
      <c r="AA444" s="1" t="s">
        <v>2930</v>
      </c>
      <c r="AD444" s="2" t="s">
        <v>1962</v>
      </c>
      <c r="AF444" s="1" t="s">
        <v>2541</v>
      </c>
      <c r="AJ444" s="1">
        <v>5</v>
      </c>
      <c r="AK444" s="1" t="s">
        <v>4179</v>
      </c>
      <c r="AL444" s="1" t="s">
        <v>4146</v>
      </c>
      <c r="AM444" s="1" t="s">
        <v>4180</v>
      </c>
    </row>
    <row r="445" spans="1:39" x14ac:dyDescent="0.25">
      <c r="A445" s="1" t="s">
        <v>43</v>
      </c>
      <c r="B445" s="1" t="s">
        <v>4181</v>
      </c>
      <c r="C445" s="1" t="s">
        <v>4182</v>
      </c>
      <c r="D445" s="1" t="s">
        <v>46</v>
      </c>
      <c r="F445" s="1" t="s">
        <v>4183</v>
      </c>
      <c r="G445" s="1" t="s">
        <v>727</v>
      </c>
      <c r="H445" s="1" t="s">
        <v>727</v>
      </c>
      <c r="I445" s="1" t="s">
        <v>4184</v>
      </c>
      <c r="K445" s="1" t="s">
        <v>50</v>
      </c>
      <c r="L445" s="1" t="s">
        <v>729</v>
      </c>
      <c r="N445" s="2" t="s">
        <v>730</v>
      </c>
      <c r="P445" s="1" t="s">
        <v>1715</v>
      </c>
      <c r="Q445" s="1" t="s">
        <v>50</v>
      </c>
      <c r="R445" s="1" t="s">
        <v>53</v>
      </c>
      <c r="S445" s="1" t="s">
        <v>50</v>
      </c>
      <c r="T445" s="1" t="s">
        <v>53</v>
      </c>
      <c r="U445" s="1" t="s">
        <v>50</v>
      </c>
      <c r="V445" s="2" t="s">
        <v>50</v>
      </c>
      <c r="W445" s="2" t="s">
        <v>50</v>
      </c>
      <c r="X445" s="1" t="s">
        <v>50</v>
      </c>
      <c r="Y445" s="1" t="s">
        <v>50</v>
      </c>
      <c r="Z445" s="1" t="s">
        <v>1298</v>
      </c>
      <c r="AA445" s="1" t="s">
        <v>4146</v>
      </c>
      <c r="AD445" s="2" t="s">
        <v>954</v>
      </c>
      <c r="AF445" s="1" t="s">
        <v>2158</v>
      </c>
      <c r="AJ445" s="1">
        <v>4</v>
      </c>
      <c r="AK445" s="1" t="s">
        <v>956</v>
      </c>
      <c r="AL445" s="1" t="s">
        <v>4146</v>
      </c>
      <c r="AM445" s="1" t="s">
        <v>4185</v>
      </c>
    </row>
    <row r="446" spans="1:39" x14ac:dyDescent="0.25">
      <c r="A446" s="1" t="s">
        <v>43</v>
      </c>
      <c r="B446" s="1" t="s">
        <v>4186</v>
      </c>
      <c r="C446" s="1" t="s">
        <v>4187</v>
      </c>
      <c r="D446" s="1" t="s">
        <v>46</v>
      </c>
      <c r="F446" s="1" t="s">
        <v>4188</v>
      </c>
      <c r="G446" s="1" t="s">
        <v>4189</v>
      </c>
      <c r="H446" s="1" t="s">
        <v>4190</v>
      </c>
      <c r="I446" s="1" t="s">
        <v>4191</v>
      </c>
      <c r="K446" s="1" t="s">
        <v>50</v>
      </c>
      <c r="L446" s="1" t="s">
        <v>1090</v>
      </c>
      <c r="N446" s="2" t="s">
        <v>122</v>
      </c>
      <c r="P446" s="1" t="s">
        <v>4192</v>
      </c>
      <c r="Q446" s="1" t="s">
        <v>50</v>
      </c>
      <c r="R446" s="1" t="s">
        <v>50</v>
      </c>
      <c r="S446" s="1" t="s">
        <v>50</v>
      </c>
      <c r="T446" s="1" t="s">
        <v>50</v>
      </c>
      <c r="U446" s="1" t="s">
        <v>50</v>
      </c>
      <c r="V446" s="2" t="s">
        <v>50</v>
      </c>
      <c r="W446" s="2" t="s">
        <v>50</v>
      </c>
      <c r="X446" s="1" t="s">
        <v>53</v>
      </c>
      <c r="Y446" s="1" t="s">
        <v>50</v>
      </c>
      <c r="Z446" s="1" t="s">
        <v>3394</v>
      </c>
      <c r="AA446" s="1" t="s">
        <v>745</v>
      </c>
      <c r="AD446" s="2" t="s">
        <v>3431</v>
      </c>
      <c r="AF446" s="1" t="s">
        <v>2657</v>
      </c>
      <c r="AJ446" s="1">
        <v>14</v>
      </c>
      <c r="AK446" s="1" t="s">
        <v>2623</v>
      </c>
      <c r="AL446" s="1" t="s">
        <v>4146</v>
      </c>
      <c r="AM446" s="1" t="s">
        <v>4193</v>
      </c>
    </row>
    <row r="447" spans="1:39" x14ac:dyDescent="0.25">
      <c r="A447" s="1" t="s">
        <v>43</v>
      </c>
      <c r="B447" s="1" t="s">
        <v>4194</v>
      </c>
      <c r="C447" s="1" t="s">
        <v>4195</v>
      </c>
      <c r="D447" s="1" t="s">
        <v>46</v>
      </c>
      <c r="F447" s="1" t="s">
        <v>4196</v>
      </c>
      <c r="G447" s="1" t="s">
        <v>4197</v>
      </c>
      <c r="H447" s="1" t="s">
        <v>4197</v>
      </c>
      <c r="I447" s="1" t="s">
        <v>4198</v>
      </c>
      <c r="K447" s="1" t="s">
        <v>50</v>
      </c>
      <c r="L447" s="1" t="s">
        <v>4199</v>
      </c>
      <c r="N447" s="2" t="s">
        <v>871</v>
      </c>
      <c r="P447" s="1" t="s">
        <v>4200</v>
      </c>
      <c r="Q447" s="1" t="s">
        <v>50</v>
      </c>
      <c r="R447" s="1" t="s">
        <v>50</v>
      </c>
      <c r="S447" s="1" t="s">
        <v>50</v>
      </c>
      <c r="T447" s="1" t="s">
        <v>50</v>
      </c>
      <c r="U447" s="1" t="s">
        <v>50</v>
      </c>
      <c r="V447" s="2" t="s">
        <v>50</v>
      </c>
      <c r="W447" s="2" t="s">
        <v>50</v>
      </c>
      <c r="X447" s="1" t="s">
        <v>50</v>
      </c>
      <c r="Y447" s="1" t="s">
        <v>50</v>
      </c>
      <c r="Z447" s="1" t="s">
        <v>744</v>
      </c>
      <c r="AA447" s="1" t="s">
        <v>3258</v>
      </c>
      <c r="AD447" s="2" t="s">
        <v>4201</v>
      </c>
      <c r="AF447" s="1" t="s">
        <v>4202</v>
      </c>
      <c r="AJ447" s="1">
        <v>47</v>
      </c>
      <c r="AK447" s="1" t="s">
        <v>4203</v>
      </c>
      <c r="AL447" s="1" t="s">
        <v>745</v>
      </c>
      <c r="AM447" s="1" t="s">
        <v>4204</v>
      </c>
    </row>
    <row r="448" spans="1:39" x14ac:dyDescent="0.25">
      <c r="A448" s="1" t="s">
        <v>43</v>
      </c>
      <c r="B448" s="1" t="s">
        <v>4205</v>
      </c>
      <c r="C448" s="1" t="s">
        <v>4206</v>
      </c>
      <c r="D448" s="1" t="s">
        <v>46</v>
      </c>
      <c r="F448" s="1" t="s">
        <v>4207</v>
      </c>
      <c r="G448" s="1" t="s">
        <v>4208</v>
      </c>
      <c r="H448" s="1" t="s">
        <v>4208</v>
      </c>
      <c r="I448" s="1" t="s">
        <v>4209</v>
      </c>
      <c r="K448" s="1" t="s">
        <v>50</v>
      </c>
      <c r="L448" s="1" t="s">
        <v>4210</v>
      </c>
      <c r="N448" s="2" t="s">
        <v>122</v>
      </c>
      <c r="P448" s="1" t="s">
        <v>4211</v>
      </c>
      <c r="Q448" s="1" t="s">
        <v>50</v>
      </c>
      <c r="R448" s="1" t="s">
        <v>53</v>
      </c>
      <c r="S448" s="1" t="s">
        <v>50</v>
      </c>
      <c r="T448" s="1" t="s">
        <v>50</v>
      </c>
      <c r="U448" s="1" t="s">
        <v>53</v>
      </c>
      <c r="V448" s="2" t="s">
        <v>50</v>
      </c>
      <c r="W448" s="2" t="s">
        <v>50</v>
      </c>
      <c r="X448" s="1" t="s">
        <v>50</v>
      </c>
      <c r="Y448" s="1" t="s">
        <v>50</v>
      </c>
      <c r="Z448" s="1" t="s">
        <v>362</v>
      </c>
      <c r="AA448" s="1" t="s">
        <v>507</v>
      </c>
      <c r="AD448" s="2" t="s">
        <v>954</v>
      </c>
      <c r="AF448" s="1" t="s">
        <v>955</v>
      </c>
      <c r="AJ448" s="1">
        <v>1</v>
      </c>
      <c r="AK448" s="1" t="s">
        <v>956</v>
      </c>
      <c r="AL448" s="1" t="s">
        <v>745</v>
      </c>
      <c r="AM448" s="1" t="s">
        <v>4212</v>
      </c>
    </row>
    <row r="449" spans="1:39" x14ac:dyDescent="0.25">
      <c r="A449" s="1" t="s">
        <v>43</v>
      </c>
      <c r="B449" s="1" t="s">
        <v>4213</v>
      </c>
      <c r="C449" s="1" t="s">
        <v>4214</v>
      </c>
      <c r="D449" s="1" t="s">
        <v>46</v>
      </c>
      <c r="F449" s="1" t="s">
        <v>4215</v>
      </c>
      <c r="G449" s="1" t="s">
        <v>4216</v>
      </c>
      <c r="H449" s="1" t="s">
        <v>4217</v>
      </c>
      <c r="I449" s="1" t="s">
        <v>2405</v>
      </c>
      <c r="K449" s="1" t="s">
        <v>50</v>
      </c>
      <c r="L449" s="1" t="s">
        <v>4218</v>
      </c>
      <c r="N449" s="2" t="s">
        <v>298</v>
      </c>
      <c r="P449" s="1" t="s">
        <v>4219</v>
      </c>
      <c r="Q449" s="1" t="s">
        <v>50</v>
      </c>
      <c r="R449" s="1" t="s">
        <v>50</v>
      </c>
      <c r="S449" s="1" t="s">
        <v>50</v>
      </c>
      <c r="T449" s="1" t="s">
        <v>50</v>
      </c>
      <c r="U449" s="1" t="s">
        <v>50</v>
      </c>
      <c r="V449" s="2" t="s">
        <v>50</v>
      </c>
      <c r="W449" s="2" t="s">
        <v>50</v>
      </c>
      <c r="X449" s="1" t="s">
        <v>50</v>
      </c>
      <c r="Y449" s="1" t="s">
        <v>50</v>
      </c>
      <c r="Z449" s="1" t="s">
        <v>3274</v>
      </c>
      <c r="AA449" s="1" t="s">
        <v>4220</v>
      </c>
      <c r="AD449" s="2" t="s">
        <v>3431</v>
      </c>
      <c r="AF449" s="1" t="s">
        <v>3432</v>
      </c>
      <c r="AJ449" s="1">
        <v>13</v>
      </c>
      <c r="AK449" s="1" t="s">
        <v>2210</v>
      </c>
      <c r="AL449" s="1" t="s">
        <v>745</v>
      </c>
      <c r="AM449" s="1" t="s">
        <v>4221</v>
      </c>
    </row>
    <row r="450" spans="1:39" x14ac:dyDescent="0.25">
      <c r="A450" s="1" t="s">
        <v>43</v>
      </c>
      <c r="B450" s="1" t="s">
        <v>4222</v>
      </c>
      <c r="C450" s="1" t="s">
        <v>4223</v>
      </c>
      <c r="D450" s="1" t="s">
        <v>46</v>
      </c>
      <c r="F450" s="1" t="s">
        <v>4224</v>
      </c>
      <c r="G450" s="1" t="s">
        <v>4225</v>
      </c>
      <c r="H450" s="1" t="s">
        <v>4225</v>
      </c>
      <c r="I450" s="1" t="s">
        <v>4226</v>
      </c>
      <c r="K450" s="1" t="s">
        <v>50</v>
      </c>
      <c r="L450" s="1" t="s">
        <v>4227</v>
      </c>
      <c r="N450" s="2" t="s">
        <v>172</v>
      </c>
      <c r="P450" s="1" t="s">
        <v>4228</v>
      </c>
      <c r="Q450" s="1" t="s">
        <v>50</v>
      </c>
      <c r="R450" s="1" t="s">
        <v>50</v>
      </c>
      <c r="S450" s="1" t="s">
        <v>50</v>
      </c>
      <c r="T450" s="1" t="s">
        <v>50</v>
      </c>
      <c r="U450" s="1" t="s">
        <v>50</v>
      </c>
      <c r="V450" s="2" t="s">
        <v>50</v>
      </c>
      <c r="W450" s="2" t="s">
        <v>50</v>
      </c>
      <c r="X450" s="1" t="s">
        <v>50</v>
      </c>
      <c r="Y450" s="1" t="s">
        <v>50</v>
      </c>
      <c r="Z450" s="1" t="s">
        <v>2724</v>
      </c>
      <c r="AA450" s="1" t="s">
        <v>402</v>
      </c>
      <c r="AD450" s="2" t="s">
        <v>4229</v>
      </c>
      <c r="AF450" s="1" t="s">
        <v>4229</v>
      </c>
      <c r="AJ450" s="1">
        <v>9</v>
      </c>
      <c r="AK450" s="1" t="s">
        <v>1225</v>
      </c>
      <c r="AL450" s="1" t="s">
        <v>745</v>
      </c>
      <c r="AM450" s="1" t="s">
        <v>4230</v>
      </c>
    </row>
    <row r="451" spans="1:39" x14ac:dyDescent="0.25">
      <c r="A451" s="1" t="s">
        <v>43</v>
      </c>
      <c r="B451" s="1" t="s">
        <v>4231</v>
      </c>
      <c r="C451" s="1" t="s">
        <v>4232</v>
      </c>
      <c r="D451" s="1" t="s">
        <v>46</v>
      </c>
      <c r="F451" s="1" t="s">
        <v>4233</v>
      </c>
      <c r="G451" s="1" t="s">
        <v>4234</v>
      </c>
      <c r="H451" s="1" t="s">
        <v>4235</v>
      </c>
      <c r="I451" s="1" t="s">
        <v>4236</v>
      </c>
      <c r="K451" s="1" t="s">
        <v>50</v>
      </c>
      <c r="L451" s="1" t="s">
        <v>4237</v>
      </c>
      <c r="N451" s="2" t="s">
        <v>122</v>
      </c>
      <c r="P451" s="1" t="s">
        <v>4238</v>
      </c>
      <c r="Q451" s="1" t="s">
        <v>50</v>
      </c>
      <c r="R451" s="1" t="s">
        <v>50</v>
      </c>
      <c r="S451" s="1" t="s">
        <v>50</v>
      </c>
      <c r="T451" s="1" t="s">
        <v>50</v>
      </c>
      <c r="U451" s="1" t="s">
        <v>50</v>
      </c>
      <c r="V451" s="2" t="s">
        <v>50</v>
      </c>
      <c r="W451" s="2" t="s">
        <v>50</v>
      </c>
      <c r="X451" s="1" t="s">
        <v>53</v>
      </c>
      <c r="Y451" s="1" t="s">
        <v>50</v>
      </c>
      <c r="Z451" s="1" t="s">
        <v>4239</v>
      </c>
      <c r="AA451" s="1" t="s">
        <v>138</v>
      </c>
      <c r="AD451" s="2" t="s">
        <v>301</v>
      </c>
      <c r="AF451" s="1" t="s">
        <v>4240</v>
      </c>
      <c r="AJ451" s="1">
        <v>9</v>
      </c>
      <c r="AK451" s="1" t="s">
        <v>4241</v>
      </c>
      <c r="AL451" s="1" t="s">
        <v>745</v>
      </c>
      <c r="AM451" s="1" t="s">
        <v>4242</v>
      </c>
    </row>
    <row r="452" spans="1:39" x14ac:dyDescent="0.25">
      <c r="A452" s="1" t="s">
        <v>43</v>
      </c>
      <c r="B452" s="1" t="s">
        <v>4243</v>
      </c>
      <c r="C452" s="1" t="s">
        <v>4244</v>
      </c>
      <c r="D452" s="1" t="s">
        <v>46</v>
      </c>
      <c r="G452" s="1" t="s">
        <v>4245</v>
      </c>
      <c r="H452" s="1" t="s">
        <v>4245</v>
      </c>
      <c r="I452" s="1" t="s">
        <v>2380</v>
      </c>
      <c r="K452" s="1" t="s">
        <v>50</v>
      </c>
      <c r="L452" s="1" t="s">
        <v>2789</v>
      </c>
      <c r="N452" s="2" t="s">
        <v>161</v>
      </c>
      <c r="P452" s="1" t="s">
        <v>4246</v>
      </c>
      <c r="Q452" s="1" t="s">
        <v>50</v>
      </c>
      <c r="R452" s="1" t="s">
        <v>50</v>
      </c>
      <c r="S452" s="1" t="s">
        <v>50</v>
      </c>
      <c r="T452" s="1" t="s">
        <v>50</v>
      </c>
      <c r="U452" s="1" t="s">
        <v>50</v>
      </c>
      <c r="V452" s="2" t="s">
        <v>50</v>
      </c>
      <c r="W452" s="2" t="s">
        <v>50</v>
      </c>
      <c r="X452" s="1" t="s">
        <v>50</v>
      </c>
      <c r="Y452" s="1" t="s">
        <v>50</v>
      </c>
      <c r="Z452" s="1" t="s">
        <v>4247</v>
      </c>
      <c r="AD452" s="2" t="s">
        <v>506</v>
      </c>
      <c r="AF452" s="1" t="s">
        <v>507</v>
      </c>
      <c r="AK452" s="1" t="s">
        <v>508</v>
      </c>
      <c r="AL452" s="1" t="s">
        <v>745</v>
      </c>
      <c r="AM452" s="1" t="s">
        <v>4248</v>
      </c>
    </row>
    <row r="453" spans="1:39" x14ac:dyDescent="0.25">
      <c r="A453" s="1" t="s">
        <v>43</v>
      </c>
      <c r="B453" s="1" t="s">
        <v>4249</v>
      </c>
      <c r="C453" s="1" t="s">
        <v>4250</v>
      </c>
      <c r="D453" s="1" t="s">
        <v>46</v>
      </c>
      <c r="F453" s="1" t="s">
        <v>4251</v>
      </c>
      <c r="G453" s="1" t="s">
        <v>4252</v>
      </c>
      <c r="H453" s="1" t="s">
        <v>4252</v>
      </c>
      <c r="I453" s="1" t="s">
        <v>4253</v>
      </c>
      <c r="K453" s="1" t="s">
        <v>50</v>
      </c>
      <c r="L453" s="1" t="s">
        <v>4254</v>
      </c>
      <c r="N453" s="2" t="s">
        <v>2428</v>
      </c>
      <c r="P453" s="1" t="s">
        <v>4255</v>
      </c>
      <c r="Q453" s="1" t="s">
        <v>50</v>
      </c>
      <c r="R453" s="1" t="s">
        <v>53</v>
      </c>
      <c r="S453" s="1" t="s">
        <v>50</v>
      </c>
      <c r="T453" s="1" t="s">
        <v>50</v>
      </c>
      <c r="U453" s="1" t="s">
        <v>50</v>
      </c>
      <c r="V453" s="2" t="s">
        <v>50</v>
      </c>
      <c r="W453" s="2" t="s">
        <v>50</v>
      </c>
      <c r="X453" s="1" t="s">
        <v>53</v>
      </c>
      <c r="Y453" s="1" t="s">
        <v>53</v>
      </c>
      <c r="Z453" s="1" t="s">
        <v>1903</v>
      </c>
      <c r="AA453" s="1" t="s">
        <v>3300</v>
      </c>
      <c r="AD453" s="2" t="s">
        <v>1747</v>
      </c>
      <c r="AF453" s="1" t="s">
        <v>1748</v>
      </c>
      <c r="AJ453" s="1">
        <v>3</v>
      </c>
      <c r="AK453" s="1" t="s">
        <v>1749</v>
      </c>
      <c r="AL453" s="1" t="s">
        <v>745</v>
      </c>
      <c r="AM453" s="1" t="s">
        <v>4256</v>
      </c>
    </row>
    <row r="454" spans="1:39" x14ac:dyDescent="0.25">
      <c r="A454" s="1" t="s">
        <v>43</v>
      </c>
      <c r="B454" s="1" t="s">
        <v>4257</v>
      </c>
      <c r="C454" s="1" t="s">
        <v>4258</v>
      </c>
      <c r="D454" s="1" t="s">
        <v>46</v>
      </c>
      <c r="F454" s="1" t="s">
        <v>4259</v>
      </c>
      <c r="G454" s="1" t="s">
        <v>4260</v>
      </c>
      <c r="H454" s="1" t="s">
        <v>4260</v>
      </c>
      <c r="I454" s="1" t="s">
        <v>4261</v>
      </c>
      <c r="K454" s="1" t="s">
        <v>50</v>
      </c>
      <c r="L454" s="1" t="s">
        <v>4262</v>
      </c>
      <c r="N454" s="2" t="s">
        <v>4263</v>
      </c>
      <c r="P454" s="1" t="s">
        <v>4264</v>
      </c>
      <c r="Q454" s="1" t="s">
        <v>50</v>
      </c>
      <c r="R454" s="1" t="s">
        <v>50</v>
      </c>
      <c r="S454" s="1" t="s">
        <v>50</v>
      </c>
      <c r="T454" s="1" t="s">
        <v>50</v>
      </c>
      <c r="U454" s="1" t="s">
        <v>50</v>
      </c>
      <c r="V454" s="2" t="s">
        <v>50</v>
      </c>
      <c r="W454" s="2" t="s">
        <v>50</v>
      </c>
      <c r="X454" s="1" t="s">
        <v>50</v>
      </c>
      <c r="Y454" s="1" t="s">
        <v>50</v>
      </c>
      <c r="Z454" s="1" t="s">
        <v>755</v>
      </c>
      <c r="AA454" s="1" t="s">
        <v>3300</v>
      </c>
      <c r="AD454" s="2" t="s">
        <v>3153</v>
      </c>
      <c r="AF454" s="1" t="s">
        <v>2844</v>
      </c>
      <c r="AJ454" s="1">
        <v>27</v>
      </c>
      <c r="AK454" s="1" t="s">
        <v>620</v>
      </c>
      <c r="AL454" s="1" t="s">
        <v>745</v>
      </c>
      <c r="AM454" s="1" t="s">
        <v>4265</v>
      </c>
    </row>
    <row r="455" spans="1:39" x14ac:dyDescent="0.25">
      <c r="A455" s="1" t="s">
        <v>43</v>
      </c>
      <c r="B455" s="1" t="s">
        <v>4266</v>
      </c>
      <c r="C455" s="1" t="s">
        <v>4267</v>
      </c>
      <c r="D455" s="1" t="s">
        <v>46</v>
      </c>
      <c r="F455" s="1" t="s">
        <v>4259</v>
      </c>
      <c r="G455" s="1" t="s">
        <v>4260</v>
      </c>
      <c r="H455" s="1" t="s">
        <v>4260</v>
      </c>
      <c r="I455" s="1" t="s">
        <v>4261</v>
      </c>
      <c r="K455" s="1" t="s">
        <v>50</v>
      </c>
      <c r="L455" s="1" t="s">
        <v>4262</v>
      </c>
      <c r="N455" s="2" t="s">
        <v>579</v>
      </c>
      <c r="P455" s="1" t="s">
        <v>4268</v>
      </c>
      <c r="Q455" s="1" t="s">
        <v>50</v>
      </c>
      <c r="R455" s="1" t="s">
        <v>50</v>
      </c>
      <c r="S455" s="1" t="s">
        <v>50</v>
      </c>
      <c r="T455" s="1" t="s">
        <v>50</v>
      </c>
      <c r="U455" s="1" t="s">
        <v>50</v>
      </c>
      <c r="V455" s="2" t="s">
        <v>50</v>
      </c>
      <c r="W455" s="2" t="s">
        <v>50</v>
      </c>
      <c r="X455" s="1" t="s">
        <v>50</v>
      </c>
      <c r="Y455" s="1" t="s">
        <v>50</v>
      </c>
      <c r="Z455" s="1" t="s">
        <v>755</v>
      </c>
      <c r="AA455" s="1" t="s">
        <v>3300</v>
      </c>
      <c r="AD455" s="2" t="s">
        <v>1759</v>
      </c>
      <c r="AF455" s="1" t="s">
        <v>1760</v>
      </c>
      <c r="AJ455" s="1">
        <v>26</v>
      </c>
      <c r="AK455" s="1" t="s">
        <v>620</v>
      </c>
      <c r="AL455" s="1" t="s">
        <v>745</v>
      </c>
      <c r="AM455" s="1" t="s">
        <v>4269</v>
      </c>
    </row>
    <row r="456" spans="1:39" x14ac:dyDescent="0.25">
      <c r="A456" s="1" t="s">
        <v>43</v>
      </c>
      <c r="B456" s="1" t="s">
        <v>4270</v>
      </c>
      <c r="C456" s="1" t="s">
        <v>4271</v>
      </c>
      <c r="D456" s="1" t="s">
        <v>46</v>
      </c>
      <c r="F456" s="1" t="s">
        <v>4272</v>
      </c>
      <c r="G456" s="1" t="s">
        <v>4273</v>
      </c>
      <c r="H456" s="1" t="s">
        <v>4273</v>
      </c>
      <c r="I456" s="1" t="s">
        <v>1304</v>
      </c>
      <c r="K456" s="1" t="s">
        <v>50</v>
      </c>
      <c r="L456" s="1" t="s">
        <v>4274</v>
      </c>
      <c r="N456" s="2" t="s">
        <v>1271</v>
      </c>
      <c r="P456" s="1" t="s">
        <v>4275</v>
      </c>
      <c r="Q456" s="1" t="s">
        <v>50</v>
      </c>
      <c r="R456" s="1" t="s">
        <v>50</v>
      </c>
      <c r="S456" s="1" t="s">
        <v>50</v>
      </c>
      <c r="T456" s="1" t="s">
        <v>50</v>
      </c>
      <c r="U456" s="1" t="s">
        <v>50</v>
      </c>
      <c r="V456" s="2" t="s">
        <v>50</v>
      </c>
      <c r="W456" s="2" t="s">
        <v>50</v>
      </c>
      <c r="X456" s="1" t="s">
        <v>50</v>
      </c>
      <c r="Y456" s="1" t="s">
        <v>50</v>
      </c>
      <c r="Z456" s="1" t="s">
        <v>2129</v>
      </c>
      <c r="AA456" s="1" t="s">
        <v>4276</v>
      </c>
      <c r="AD456" s="2" t="s">
        <v>4277</v>
      </c>
      <c r="AF456" s="1" t="s">
        <v>4278</v>
      </c>
      <c r="AJ456" s="1">
        <v>32</v>
      </c>
      <c r="AK456" s="1" t="s">
        <v>464</v>
      </c>
      <c r="AL456" s="1" t="s">
        <v>3300</v>
      </c>
      <c r="AM456" s="1" t="s">
        <v>4279</v>
      </c>
    </row>
    <row r="457" spans="1:39" x14ac:dyDescent="0.25">
      <c r="A457" s="1" t="s">
        <v>43</v>
      </c>
      <c r="B457" s="1" t="s">
        <v>4280</v>
      </c>
      <c r="C457" s="1" t="s">
        <v>4281</v>
      </c>
      <c r="D457" s="1" t="s">
        <v>46</v>
      </c>
      <c r="F457" s="1" t="s">
        <v>4282</v>
      </c>
      <c r="G457" s="1" t="s">
        <v>4283</v>
      </c>
      <c r="H457" s="1" t="s">
        <v>4283</v>
      </c>
      <c r="I457" s="1" t="s">
        <v>4284</v>
      </c>
      <c r="K457" s="1" t="s">
        <v>50</v>
      </c>
      <c r="L457" s="1" t="s">
        <v>4285</v>
      </c>
      <c r="N457" s="2" t="s">
        <v>122</v>
      </c>
      <c r="P457" s="1" t="s">
        <v>4286</v>
      </c>
      <c r="Q457" s="1" t="s">
        <v>50</v>
      </c>
      <c r="R457" s="1" t="s">
        <v>53</v>
      </c>
      <c r="S457" s="1" t="s">
        <v>50</v>
      </c>
      <c r="T457" s="1" t="s">
        <v>50</v>
      </c>
      <c r="U457" s="1" t="s">
        <v>50</v>
      </c>
      <c r="V457" s="2" t="s">
        <v>50</v>
      </c>
      <c r="W457" s="2" t="s">
        <v>50</v>
      </c>
      <c r="X457" s="1" t="s">
        <v>53</v>
      </c>
      <c r="Y457" s="1" t="s">
        <v>50</v>
      </c>
      <c r="Z457" s="1" t="s">
        <v>124</v>
      </c>
      <c r="AA457" s="1" t="s">
        <v>4287</v>
      </c>
      <c r="AD457" s="2" t="s">
        <v>793</v>
      </c>
      <c r="AF457" s="1" t="s">
        <v>4288</v>
      </c>
      <c r="AJ457" s="1">
        <v>4</v>
      </c>
      <c r="AK457" s="1" t="s">
        <v>795</v>
      </c>
      <c r="AL457" s="1" t="s">
        <v>3300</v>
      </c>
      <c r="AM457" s="1" t="s">
        <v>4289</v>
      </c>
    </row>
    <row r="458" spans="1:39" x14ac:dyDescent="0.25">
      <c r="A458" s="1" t="s">
        <v>43</v>
      </c>
      <c r="B458" s="1" t="s">
        <v>4290</v>
      </c>
      <c r="C458" s="1" t="s">
        <v>4291</v>
      </c>
      <c r="D458" s="1" t="s">
        <v>46</v>
      </c>
      <c r="F458" s="1" t="s">
        <v>4292</v>
      </c>
      <c r="G458" s="1" t="s">
        <v>4293</v>
      </c>
      <c r="H458" s="1" t="s">
        <v>4293</v>
      </c>
      <c r="I458" s="1" t="s">
        <v>345</v>
      </c>
      <c r="K458" s="1" t="s">
        <v>50</v>
      </c>
      <c r="L458" s="1" t="s">
        <v>4294</v>
      </c>
      <c r="N458" s="2" t="s">
        <v>312</v>
      </c>
      <c r="P458" s="1" t="s">
        <v>4295</v>
      </c>
      <c r="Q458" s="1" t="s">
        <v>50</v>
      </c>
      <c r="R458" s="1" t="s">
        <v>50</v>
      </c>
      <c r="S458" s="1" t="s">
        <v>50</v>
      </c>
      <c r="T458" s="1" t="s">
        <v>50</v>
      </c>
      <c r="U458" s="1" t="s">
        <v>50</v>
      </c>
      <c r="V458" s="2" t="s">
        <v>50</v>
      </c>
      <c r="W458" s="2" t="s">
        <v>50</v>
      </c>
      <c r="X458" s="1" t="s">
        <v>50</v>
      </c>
      <c r="Y458" s="1" t="s">
        <v>50</v>
      </c>
      <c r="Z458" s="1" t="s">
        <v>4296</v>
      </c>
      <c r="AA458" s="1" t="s">
        <v>3300</v>
      </c>
      <c r="AD458" s="2" t="s">
        <v>4297</v>
      </c>
      <c r="AF458" s="1" t="s">
        <v>1094</v>
      </c>
      <c r="AJ458" s="1">
        <v>29</v>
      </c>
      <c r="AK458" s="1" t="s">
        <v>4298</v>
      </c>
      <c r="AL458" s="1" t="s">
        <v>3300</v>
      </c>
      <c r="AM458" s="1" t="s">
        <v>4299</v>
      </c>
    </row>
    <row r="459" spans="1:39" x14ac:dyDescent="0.25">
      <c r="A459" s="1" t="s">
        <v>43</v>
      </c>
      <c r="B459" s="1" t="s">
        <v>4300</v>
      </c>
      <c r="C459" s="1" t="s">
        <v>4301</v>
      </c>
      <c r="D459" s="1" t="s">
        <v>46</v>
      </c>
      <c r="F459" s="1" t="s">
        <v>4302</v>
      </c>
      <c r="G459" s="1" t="s">
        <v>1948</v>
      </c>
      <c r="H459" s="1" t="s">
        <v>1948</v>
      </c>
      <c r="I459" s="1" t="s">
        <v>4303</v>
      </c>
      <c r="K459" s="1" t="s">
        <v>50</v>
      </c>
      <c r="L459" s="1" t="s">
        <v>1950</v>
      </c>
      <c r="N459" s="2" t="s">
        <v>298</v>
      </c>
      <c r="P459" s="1" t="s">
        <v>4304</v>
      </c>
      <c r="Q459" s="1" t="s">
        <v>50</v>
      </c>
      <c r="R459" s="1" t="s">
        <v>50</v>
      </c>
      <c r="S459" s="1" t="s">
        <v>50</v>
      </c>
      <c r="T459" s="1" t="s">
        <v>53</v>
      </c>
      <c r="U459" s="1" t="s">
        <v>50</v>
      </c>
      <c r="V459" s="2" t="s">
        <v>50</v>
      </c>
      <c r="W459" s="2" t="s">
        <v>50</v>
      </c>
      <c r="X459" s="1" t="s">
        <v>50</v>
      </c>
      <c r="Y459" s="1" t="s">
        <v>50</v>
      </c>
      <c r="Z459" s="1" t="s">
        <v>732</v>
      </c>
      <c r="AA459" s="1" t="s">
        <v>3300</v>
      </c>
      <c r="AD459" s="2" t="s">
        <v>2372</v>
      </c>
      <c r="AF459" s="1" t="s">
        <v>3467</v>
      </c>
      <c r="AJ459" s="1">
        <v>8</v>
      </c>
      <c r="AK459" s="1" t="s">
        <v>2562</v>
      </c>
      <c r="AL459" s="1" t="s">
        <v>3300</v>
      </c>
      <c r="AM459" s="1" t="s">
        <v>4305</v>
      </c>
    </row>
    <row r="460" spans="1:39" x14ac:dyDescent="0.25">
      <c r="A460" s="1" t="s">
        <v>43</v>
      </c>
      <c r="B460" s="1" t="s">
        <v>4306</v>
      </c>
      <c r="C460" s="1" t="s">
        <v>4307</v>
      </c>
      <c r="D460" s="1" t="s">
        <v>46</v>
      </c>
      <c r="F460" s="1" t="s">
        <v>4308</v>
      </c>
      <c r="G460" s="1" t="s">
        <v>4309</v>
      </c>
      <c r="H460" s="1" t="s">
        <v>4310</v>
      </c>
      <c r="I460" s="1" t="s">
        <v>2630</v>
      </c>
      <c r="K460" s="1" t="s">
        <v>50</v>
      </c>
      <c r="L460" s="1" t="s">
        <v>4311</v>
      </c>
      <c r="N460" s="2" t="s">
        <v>684</v>
      </c>
      <c r="P460" s="1" t="s">
        <v>4312</v>
      </c>
      <c r="Q460" s="1" t="s">
        <v>50</v>
      </c>
      <c r="R460" s="1" t="s">
        <v>50</v>
      </c>
      <c r="S460" s="1" t="s">
        <v>50</v>
      </c>
      <c r="T460" s="1" t="s">
        <v>50</v>
      </c>
      <c r="U460" s="1" t="s">
        <v>50</v>
      </c>
      <c r="V460" s="2" t="s">
        <v>50</v>
      </c>
      <c r="W460" s="2" t="s">
        <v>50</v>
      </c>
      <c r="X460" s="1" t="s">
        <v>50</v>
      </c>
      <c r="Y460" s="1" t="s">
        <v>50</v>
      </c>
      <c r="Z460" s="1" t="s">
        <v>861</v>
      </c>
      <c r="AA460" s="1" t="s">
        <v>4313</v>
      </c>
      <c r="AD460" s="2" t="s">
        <v>4314</v>
      </c>
      <c r="AF460" s="1" t="s">
        <v>4315</v>
      </c>
      <c r="AJ460" s="1">
        <v>29</v>
      </c>
      <c r="AK460" s="1" t="s">
        <v>747</v>
      </c>
      <c r="AL460" s="1" t="s">
        <v>3300</v>
      </c>
      <c r="AM460" s="1" t="s">
        <v>4316</v>
      </c>
    </row>
    <row r="461" spans="1:39" x14ac:dyDescent="0.25">
      <c r="A461" s="1" t="s">
        <v>43</v>
      </c>
      <c r="B461" s="1" t="s">
        <v>4317</v>
      </c>
      <c r="C461" s="1" t="s">
        <v>4318</v>
      </c>
      <c r="D461" s="1" t="s">
        <v>46</v>
      </c>
      <c r="F461" s="1" t="s">
        <v>4319</v>
      </c>
      <c r="G461" s="1" t="s">
        <v>3535</v>
      </c>
      <c r="H461" s="1" t="s">
        <v>3535</v>
      </c>
      <c r="I461" s="1" t="s">
        <v>435</v>
      </c>
      <c r="K461" s="1" t="s">
        <v>50</v>
      </c>
      <c r="L461" s="1" t="s">
        <v>3536</v>
      </c>
      <c r="N461" s="2" t="s">
        <v>312</v>
      </c>
      <c r="P461" s="1" t="s">
        <v>4320</v>
      </c>
      <c r="Q461" s="1" t="s">
        <v>50</v>
      </c>
      <c r="R461" s="1" t="s">
        <v>50</v>
      </c>
      <c r="S461" s="1" t="s">
        <v>50</v>
      </c>
      <c r="T461" s="1" t="s">
        <v>50</v>
      </c>
      <c r="U461" s="1" t="s">
        <v>50</v>
      </c>
      <c r="V461" s="2" t="s">
        <v>50</v>
      </c>
      <c r="W461" s="2" t="s">
        <v>50</v>
      </c>
      <c r="X461" s="1" t="s">
        <v>50</v>
      </c>
      <c r="Y461" s="1" t="s">
        <v>50</v>
      </c>
      <c r="Z461" s="1" t="s">
        <v>348</v>
      </c>
      <c r="AA461" s="1" t="s">
        <v>402</v>
      </c>
      <c r="AD461" s="2" t="s">
        <v>4321</v>
      </c>
      <c r="AF461" s="1" t="s">
        <v>4322</v>
      </c>
      <c r="AJ461" s="1">
        <v>50</v>
      </c>
      <c r="AK461" s="1" t="s">
        <v>4323</v>
      </c>
      <c r="AL461" s="1" t="s">
        <v>3300</v>
      </c>
      <c r="AM461" s="1" t="s">
        <v>4324</v>
      </c>
    </row>
    <row r="462" spans="1:39" x14ac:dyDescent="0.25">
      <c r="A462" s="1" t="s">
        <v>43</v>
      </c>
      <c r="B462" s="1" t="s">
        <v>4325</v>
      </c>
      <c r="C462" s="1" t="s">
        <v>4326</v>
      </c>
      <c r="D462" s="1" t="s">
        <v>46</v>
      </c>
      <c r="F462" s="1" t="s">
        <v>4327</v>
      </c>
      <c r="G462" s="1" t="s">
        <v>4328</v>
      </c>
      <c r="H462" s="1" t="s">
        <v>4328</v>
      </c>
      <c r="I462" s="1" t="s">
        <v>1775</v>
      </c>
      <c r="K462" s="1" t="s">
        <v>50</v>
      </c>
      <c r="L462" s="1" t="s">
        <v>4329</v>
      </c>
      <c r="N462" s="2" t="s">
        <v>298</v>
      </c>
      <c r="P462" s="1" t="s">
        <v>4330</v>
      </c>
      <c r="Q462" s="1" t="s">
        <v>50</v>
      </c>
      <c r="R462" s="1" t="s">
        <v>50</v>
      </c>
      <c r="S462" s="1" t="s">
        <v>50</v>
      </c>
      <c r="T462" s="1" t="s">
        <v>50</v>
      </c>
      <c r="U462" s="1" t="s">
        <v>50</v>
      </c>
      <c r="V462" s="2" t="s">
        <v>50</v>
      </c>
      <c r="W462" s="2" t="s">
        <v>50</v>
      </c>
      <c r="X462" s="1" t="s">
        <v>50</v>
      </c>
      <c r="Y462" s="1" t="s">
        <v>50</v>
      </c>
      <c r="Z462" s="1" t="s">
        <v>861</v>
      </c>
      <c r="AA462" s="1" t="s">
        <v>3258</v>
      </c>
      <c r="AD462" s="2" t="s">
        <v>3178</v>
      </c>
      <c r="AF462" s="1" t="s">
        <v>3179</v>
      </c>
      <c r="AJ462" s="1">
        <v>36</v>
      </c>
      <c r="AK462" s="1" t="s">
        <v>2546</v>
      </c>
      <c r="AL462" s="1" t="s">
        <v>3300</v>
      </c>
      <c r="AM462" s="1" t="s">
        <v>4331</v>
      </c>
    </row>
    <row r="463" spans="1:39" x14ac:dyDescent="0.25">
      <c r="A463" s="1" t="s">
        <v>43</v>
      </c>
      <c r="B463" s="1" t="s">
        <v>4332</v>
      </c>
      <c r="C463" s="1" t="s">
        <v>4333</v>
      </c>
      <c r="D463" s="1" t="s">
        <v>46</v>
      </c>
      <c r="F463" s="1" t="s">
        <v>4334</v>
      </c>
      <c r="G463" s="1" t="s">
        <v>4335</v>
      </c>
      <c r="H463" s="1" t="s">
        <v>4336</v>
      </c>
      <c r="I463" s="1" t="s">
        <v>4337</v>
      </c>
      <c r="K463" s="1" t="s">
        <v>50</v>
      </c>
      <c r="L463" s="1" t="s">
        <v>2182</v>
      </c>
      <c r="N463" s="2" t="s">
        <v>298</v>
      </c>
      <c r="P463" s="1" t="s">
        <v>4338</v>
      </c>
      <c r="Q463" s="1" t="s">
        <v>50</v>
      </c>
      <c r="R463" s="1" t="s">
        <v>50</v>
      </c>
      <c r="S463" s="1" t="s">
        <v>50</v>
      </c>
      <c r="T463" s="1" t="s">
        <v>50</v>
      </c>
      <c r="U463" s="1" t="s">
        <v>50</v>
      </c>
      <c r="V463" s="2" t="s">
        <v>50</v>
      </c>
      <c r="W463" s="2" t="s">
        <v>50</v>
      </c>
      <c r="X463" s="1" t="s">
        <v>50</v>
      </c>
      <c r="Y463" s="1" t="s">
        <v>50</v>
      </c>
      <c r="Z463" s="1" t="s">
        <v>54</v>
      </c>
      <c r="AA463" s="1" t="s">
        <v>138</v>
      </c>
      <c r="AD463" s="2" t="s">
        <v>3554</v>
      </c>
      <c r="AF463" s="1" t="s">
        <v>2942</v>
      </c>
      <c r="AJ463" s="1">
        <v>15</v>
      </c>
      <c r="AK463" s="1" t="s">
        <v>2942</v>
      </c>
      <c r="AL463" s="1" t="s">
        <v>3300</v>
      </c>
      <c r="AM463" s="1" t="s">
        <v>4339</v>
      </c>
    </row>
    <row r="464" spans="1:39" x14ac:dyDescent="0.25">
      <c r="A464" s="1" t="s">
        <v>43</v>
      </c>
      <c r="B464" s="1" t="s">
        <v>4340</v>
      </c>
      <c r="C464" s="1" t="s">
        <v>4341</v>
      </c>
      <c r="D464" s="1" t="s">
        <v>46</v>
      </c>
      <c r="F464" s="1" t="s">
        <v>4342</v>
      </c>
      <c r="G464" s="1" t="s">
        <v>1390</v>
      </c>
      <c r="H464" s="1" t="s">
        <v>1390</v>
      </c>
      <c r="I464" s="1" t="s">
        <v>1619</v>
      </c>
      <c r="K464" s="1" t="s">
        <v>50</v>
      </c>
      <c r="L464" s="1" t="s">
        <v>1392</v>
      </c>
      <c r="N464" s="2" t="s">
        <v>298</v>
      </c>
      <c r="P464" s="1" t="s">
        <v>4343</v>
      </c>
      <c r="Q464" s="1" t="s">
        <v>50</v>
      </c>
      <c r="R464" s="1" t="s">
        <v>53</v>
      </c>
      <c r="S464" s="1" t="s">
        <v>50</v>
      </c>
      <c r="T464" s="1" t="s">
        <v>53</v>
      </c>
      <c r="U464" s="1" t="s">
        <v>50</v>
      </c>
      <c r="V464" s="2" t="s">
        <v>50</v>
      </c>
      <c r="W464" s="2" t="s">
        <v>50</v>
      </c>
      <c r="X464" s="1" t="s">
        <v>50</v>
      </c>
      <c r="Y464" s="1" t="s">
        <v>50</v>
      </c>
      <c r="Z464" s="1" t="s">
        <v>483</v>
      </c>
      <c r="AA464" s="1" t="s">
        <v>402</v>
      </c>
      <c r="AD464" s="2" t="s">
        <v>1533</v>
      </c>
      <c r="AF464" s="1" t="s">
        <v>4134</v>
      </c>
      <c r="AJ464" s="1">
        <v>3</v>
      </c>
      <c r="AK464" s="1" t="s">
        <v>1974</v>
      </c>
      <c r="AL464" s="1" t="s">
        <v>402</v>
      </c>
      <c r="AM464" s="1" t="s">
        <v>4344</v>
      </c>
    </row>
    <row r="465" spans="1:39" x14ac:dyDescent="0.25">
      <c r="A465" s="1" t="s">
        <v>43</v>
      </c>
      <c r="B465" s="1" t="s">
        <v>4345</v>
      </c>
      <c r="C465" s="1" t="s">
        <v>4346</v>
      </c>
      <c r="D465" s="1" t="s">
        <v>46</v>
      </c>
      <c r="F465" s="1" t="s">
        <v>4347</v>
      </c>
      <c r="G465" s="1" t="s">
        <v>727</v>
      </c>
      <c r="H465" s="1" t="s">
        <v>727</v>
      </c>
      <c r="I465" s="1" t="s">
        <v>984</v>
      </c>
      <c r="K465" s="1" t="s">
        <v>50</v>
      </c>
      <c r="L465" s="1" t="s">
        <v>729</v>
      </c>
      <c r="N465" s="2" t="s">
        <v>730</v>
      </c>
      <c r="P465" s="1" t="s">
        <v>4348</v>
      </c>
      <c r="Q465" s="1" t="s">
        <v>50</v>
      </c>
      <c r="R465" s="1" t="s">
        <v>53</v>
      </c>
      <c r="S465" s="1" t="s">
        <v>50</v>
      </c>
      <c r="T465" s="1" t="s">
        <v>53</v>
      </c>
      <c r="U465" s="1" t="s">
        <v>50</v>
      </c>
      <c r="V465" s="2" t="s">
        <v>50</v>
      </c>
      <c r="W465" s="2" t="s">
        <v>50</v>
      </c>
      <c r="X465" s="1" t="s">
        <v>50</v>
      </c>
      <c r="Y465" s="1" t="s">
        <v>50</v>
      </c>
      <c r="Z465" s="1" t="s">
        <v>2491</v>
      </c>
      <c r="AA465" s="1" t="s">
        <v>507</v>
      </c>
      <c r="AD465" s="2" t="s">
        <v>1275</v>
      </c>
      <c r="AF465" s="1" t="s">
        <v>2083</v>
      </c>
      <c r="AJ465" s="1">
        <v>2</v>
      </c>
      <c r="AK465" s="1" t="s">
        <v>846</v>
      </c>
      <c r="AL465" s="1" t="s">
        <v>402</v>
      </c>
      <c r="AM465" s="1" t="s">
        <v>4349</v>
      </c>
    </row>
    <row r="466" spans="1:39" x14ac:dyDescent="0.25">
      <c r="A466" s="1" t="s">
        <v>43</v>
      </c>
      <c r="B466" s="1" t="s">
        <v>4350</v>
      </c>
      <c r="C466" s="1" t="s">
        <v>4351</v>
      </c>
      <c r="D466" s="1" t="s">
        <v>46</v>
      </c>
      <c r="F466" s="1" t="s">
        <v>4352</v>
      </c>
      <c r="G466" s="1" t="s">
        <v>4353</v>
      </c>
      <c r="H466" s="1" t="s">
        <v>4353</v>
      </c>
      <c r="I466" s="1" t="s">
        <v>4354</v>
      </c>
      <c r="K466" s="1" t="s">
        <v>50</v>
      </c>
      <c r="L466" s="1" t="s">
        <v>4355</v>
      </c>
      <c r="N466" s="2" t="s">
        <v>4356</v>
      </c>
      <c r="P466" s="1" t="s">
        <v>4357</v>
      </c>
      <c r="Q466" s="1" t="s">
        <v>50</v>
      </c>
      <c r="R466" s="1" t="s">
        <v>50</v>
      </c>
      <c r="S466" s="1" t="s">
        <v>50</v>
      </c>
      <c r="T466" s="1" t="s">
        <v>50</v>
      </c>
      <c r="U466" s="1" t="s">
        <v>50</v>
      </c>
      <c r="V466" s="2" t="s">
        <v>50</v>
      </c>
      <c r="W466" s="2" t="s">
        <v>53</v>
      </c>
      <c r="X466" s="1" t="s">
        <v>50</v>
      </c>
      <c r="Y466" s="1" t="s">
        <v>50</v>
      </c>
      <c r="Z466" s="1" t="s">
        <v>124</v>
      </c>
      <c r="AA466" s="1" t="s">
        <v>402</v>
      </c>
      <c r="AD466" s="2" t="s">
        <v>3457</v>
      </c>
      <c r="AJ466" s="1">
        <v>1</v>
      </c>
      <c r="AK466" s="1" t="s">
        <v>3459</v>
      </c>
      <c r="AL466" s="1" t="s">
        <v>402</v>
      </c>
      <c r="AM466" s="1" t="s">
        <v>4358</v>
      </c>
    </row>
    <row r="467" spans="1:39" x14ac:dyDescent="0.25">
      <c r="A467" s="1" t="s">
        <v>43</v>
      </c>
      <c r="B467" s="1" t="s">
        <v>4359</v>
      </c>
      <c r="C467" s="1" t="s">
        <v>4360</v>
      </c>
      <c r="D467" s="1" t="s">
        <v>46</v>
      </c>
      <c r="F467" s="1" t="s">
        <v>4361</v>
      </c>
      <c r="G467" s="1" t="s">
        <v>4362</v>
      </c>
      <c r="H467" s="1" t="s">
        <v>4362</v>
      </c>
      <c r="I467" s="1" t="s">
        <v>3991</v>
      </c>
      <c r="K467" s="1" t="s">
        <v>50</v>
      </c>
      <c r="L467" s="1" t="s">
        <v>4363</v>
      </c>
      <c r="N467" s="2" t="s">
        <v>122</v>
      </c>
      <c r="P467" s="1" t="s">
        <v>4364</v>
      </c>
      <c r="Q467" s="1" t="s">
        <v>50</v>
      </c>
      <c r="R467" s="1" t="s">
        <v>50</v>
      </c>
      <c r="S467" s="1" t="s">
        <v>50</v>
      </c>
      <c r="T467" s="1" t="s">
        <v>50</v>
      </c>
      <c r="U467" s="1" t="s">
        <v>50</v>
      </c>
      <c r="V467" s="2" t="s">
        <v>50</v>
      </c>
      <c r="W467" s="2" t="s">
        <v>50</v>
      </c>
      <c r="X467" s="1" t="s">
        <v>50</v>
      </c>
      <c r="Y467" s="1" t="s">
        <v>50</v>
      </c>
      <c r="Z467" s="1" t="s">
        <v>567</v>
      </c>
      <c r="AA467" s="1" t="s">
        <v>507</v>
      </c>
      <c r="AD467" s="2" t="s">
        <v>1248</v>
      </c>
      <c r="AF467" s="1" t="s">
        <v>1249</v>
      </c>
      <c r="AJ467" s="1">
        <v>4</v>
      </c>
      <c r="AK467" s="1" t="s">
        <v>1842</v>
      </c>
      <c r="AL467" s="1" t="s">
        <v>402</v>
      </c>
      <c r="AM467" s="1" t="s">
        <v>4365</v>
      </c>
    </row>
    <row r="468" spans="1:39" x14ac:dyDescent="0.25">
      <c r="A468" s="1" t="s">
        <v>43</v>
      </c>
      <c r="B468" s="1" t="s">
        <v>4366</v>
      </c>
      <c r="C468" s="1" t="s">
        <v>4367</v>
      </c>
      <c r="D468" s="1" t="s">
        <v>46</v>
      </c>
      <c r="F468" s="1" t="s">
        <v>4368</v>
      </c>
      <c r="G468" s="1" t="s">
        <v>4369</v>
      </c>
      <c r="H468" s="1" t="s">
        <v>4369</v>
      </c>
      <c r="I468" s="1" t="s">
        <v>106</v>
      </c>
      <c r="K468" s="1" t="s">
        <v>50</v>
      </c>
      <c r="L468" s="1" t="s">
        <v>4370</v>
      </c>
      <c r="N468" s="2" t="s">
        <v>108</v>
      </c>
      <c r="P468" s="1" t="s">
        <v>4371</v>
      </c>
      <c r="Q468" s="1" t="s">
        <v>50</v>
      </c>
      <c r="R468" s="1" t="s">
        <v>50</v>
      </c>
      <c r="S468" s="1" t="s">
        <v>50</v>
      </c>
      <c r="T468" s="1" t="s">
        <v>50</v>
      </c>
      <c r="U468" s="1" t="s">
        <v>50</v>
      </c>
      <c r="V468" s="2" t="s">
        <v>50</v>
      </c>
      <c r="W468" s="2" t="s">
        <v>50</v>
      </c>
      <c r="X468" s="1" t="s">
        <v>50</v>
      </c>
      <c r="Y468" s="1" t="s">
        <v>50</v>
      </c>
      <c r="Z468" s="1" t="s">
        <v>1702</v>
      </c>
      <c r="AA468" s="1" t="s">
        <v>2419</v>
      </c>
      <c r="AD468" s="2" t="s">
        <v>4372</v>
      </c>
      <c r="AF468" s="1" t="s">
        <v>210</v>
      </c>
      <c r="AJ468" s="1">
        <v>26</v>
      </c>
      <c r="AK468" s="1" t="s">
        <v>2546</v>
      </c>
      <c r="AL468" s="1" t="s">
        <v>402</v>
      </c>
      <c r="AM468" s="1" t="s">
        <v>4373</v>
      </c>
    </row>
    <row r="469" spans="1:39" x14ac:dyDescent="0.25">
      <c r="A469" s="1" t="s">
        <v>43</v>
      </c>
      <c r="B469" s="1" t="s">
        <v>4374</v>
      </c>
      <c r="C469" s="1" t="s">
        <v>4375</v>
      </c>
      <c r="D469" s="1" t="s">
        <v>46</v>
      </c>
      <c r="F469" s="1" t="s">
        <v>4376</v>
      </c>
      <c r="G469" s="1" t="s">
        <v>4377</v>
      </c>
      <c r="H469" s="1" t="s">
        <v>4377</v>
      </c>
      <c r="I469" s="1" t="s">
        <v>2369</v>
      </c>
      <c r="K469" s="1" t="s">
        <v>50</v>
      </c>
      <c r="L469" s="1" t="s">
        <v>4378</v>
      </c>
      <c r="N469" s="2" t="s">
        <v>3859</v>
      </c>
      <c r="P469" s="1" t="s">
        <v>4379</v>
      </c>
      <c r="Q469" s="1" t="s">
        <v>50</v>
      </c>
      <c r="R469" s="1" t="s">
        <v>53</v>
      </c>
      <c r="S469" s="1" t="s">
        <v>50</v>
      </c>
      <c r="T469" s="1" t="s">
        <v>50</v>
      </c>
      <c r="U469" s="1" t="s">
        <v>53</v>
      </c>
      <c r="V469" s="2" t="s">
        <v>50</v>
      </c>
      <c r="W469" s="2" t="s">
        <v>50</v>
      </c>
      <c r="X469" s="1" t="s">
        <v>53</v>
      </c>
      <c r="Y469" s="1" t="s">
        <v>50</v>
      </c>
      <c r="Z469" s="1" t="s">
        <v>4380</v>
      </c>
      <c r="AA469" s="1" t="s">
        <v>3258</v>
      </c>
      <c r="AD469" s="2" t="s">
        <v>1584</v>
      </c>
      <c r="AF469" s="1" t="s">
        <v>4381</v>
      </c>
      <c r="AJ469" s="1">
        <v>11</v>
      </c>
      <c r="AK469" s="1" t="s">
        <v>4382</v>
      </c>
      <c r="AL469" s="1" t="s">
        <v>402</v>
      </c>
      <c r="AM469" s="1" t="s">
        <v>4383</v>
      </c>
    </row>
    <row r="470" spans="1:39" x14ac:dyDescent="0.25">
      <c r="A470" s="1" t="s">
        <v>43</v>
      </c>
      <c r="B470" s="1" t="s">
        <v>4384</v>
      </c>
      <c r="C470" s="1" t="s">
        <v>4385</v>
      </c>
      <c r="D470" s="1" t="s">
        <v>1200</v>
      </c>
      <c r="G470" s="1" t="s">
        <v>4386</v>
      </c>
      <c r="H470" s="1" t="s">
        <v>4387</v>
      </c>
      <c r="I470" s="1" t="s">
        <v>4388</v>
      </c>
      <c r="K470" s="1" t="s">
        <v>50</v>
      </c>
      <c r="L470" s="1" t="s">
        <v>4389</v>
      </c>
      <c r="N470" s="2" t="s">
        <v>148</v>
      </c>
      <c r="P470" s="1" t="s">
        <v>4390</v>
      </c>
      <c r="Q470" s="1" t="s">
        <v>50</v>
      </c>
      <c r="R470" s="1" t="s">
        <v>50</v>
      </c>
      <c r="S470" s="1" t="s">
        <v>50</v>
      </c>
      <c r="T470" s="1" t="s">
        <v>50</v>
      </c>
      <c r="U470" s="1" t="s">
        <v>50</v>
      </c>
      <c r="V470" s="2" t="s">
        <v>50</v>
      </c>
      <c r="W470" s="2" t="s">
        <v>50</v>
      </c>
      <c r="X470" s="1" t="s">
        <v>53</v>
      </c>
      <c r="Y470" s="1" t="s">
        <v>50</v>
      </c>
      <c r="Z470" s="1" t="s">
        <v>4391</v>
      </c>
      <c r="AD470" s="2" t="s">
        <v>1275</v>
      </c>
      <c r="AE470" s="2" t="s">
        <v>4392</v>
      </c>
      <c r="AK470" s="1" t="s">
        <v>846</v>
      </c>
      <c r="AL470" s="1" t="s">
        <v>402</v>
      </c>
      <c r="AM470" s="1" t="s">
        <v>4393</v>
      </c>
    </row>
    <row r="471" spans="1:39" x14ac:dyDescent="0.25">
      <c r="A471" s="1" t="s">
        <v>43</v>
      </c>
      <c r="B471" s="1" t="s">
        <v>4394</v>
      </c>
      <c r="C471" s="1" t="s">
        <v>4395</v>
      </c>
      <c r="D471" s="1" t="s">
        <v>46</v>
      </c>
      <c r="F471" s="1" t="s">
        <v>4396</v>
      </c>
      <c r="G471" s="1" t="s">
        <v>588</v>
      </c>
      <c r="H471" s="1" t="s">
        <v>588</v>
      </c>
      <c r="I471" s="1" t="s">
        <v>2405</v>
      </c>
      <c r="K471" s="1" t="s">
        <v>50</v>
      </c>
      <c r="L471" s="1" t="s">
        <v>590</v>
      </c>
      <c r="N471" s="2" t="s">
        <v>3046</v>
      </c>
      <c r="P471" s="1" t="s">
        <v>4397</v>
      </c>
      <c r="Q471" s="1" t="s">
        <v>50</v>
      </c>
      <c r="R471" s="1" t="s">
        <v>50</v>
      </c>
      <c r="S471" s="1" t="s">
        <v>50</v>
      </c>
      <c r="T471" s="1" t="s">
        <v>50</v>
      </c>
      <c r="U471" s="1" t="s">
        <v>50</v>
      </c>
      <c r="V471" s="2" t="s">
        <v>50</v>
      </c>
      <c r="W471" s="2" t="s">
        <v>50</v>
      </c>
      <c r="X471" s="1" t="s">
        <v>50</v>
      </c>
      <c r="Y471" s="1" t="s">
        <v>50</v>
      </c>
      <c r="Z471" s="1" t="s">
        <v>150</v>
      </c>
      <c r="AA471" s="1" t="s">
        <v>402</v>
      </c>
      <c r="AF471" s="1" t="s">
        <v>4398</v>
      </c>
      <c r="AJ471" s="1">
        <v>51</v>
      </c>
      <c r="AK471" s="1" t="s">
        <v>747</v>
      </c>
      <c r="AL471" s="1" t="s">
        <v>402</v>
      </c>
      <c r="AM471" s="1" t="s">
        <v>4399</v>
      </c>
    </row>
    <row r="472" spans="1:39" x14ac:dyDescent="0.25">
      <c r="A472" s="1" t="s">
        <v>43</v>
      </c>
      <c r="B472" s="1" t="s">
        <v>4400</v>
      </c>
      <c r="C472" s="1" t="s">
        <v>4401</v>
      </c>
      <c r="D472" s="1" t="s">
        <v>46</v>
      </c>
      <c r="F472" s="1" t="s">
        <v>4402</v>
      </c>
      <c r="G472" s="1" t="s">
        <v>4403</v>
      </c>
      <c r="H472" s="1" t="s">
        <v>4404</v>
      </c>
      <c r="I472" s="1" t="s">
        <v>4405</v>
      </c>
      <c r="K472" s="1" t="s">
        <v>50</v>
      </c>
      <c r="L472" s="1" t="s">
        <v>4406</v>
      </c>
      <c r="N472" s="2" t="s">
        <v>1271</v>
      </c>
      <c r="P472" s="1" t="s">
        <v>4407</v>
      </c>
      <c r="Q472" s="1" t="s">
        <v>53</v>
      </c>
      <c r="R472" s="1" t="s">
        <v>50</v>
      </c>
      <c r="S472" s="1" t="s">
        <v>50</v>
      </c>
      <c r="T472" s="1" t="s">
        <v>50</v>
      </c>
      <c r="U472" s="1" t="s">
        <v>50</v>
      </c>
      <c r="V472" s="2" t="s">
        <v>50</v>
      </c>
      <c r="W472" s="2" t="s">
        <v>50</v>
      </c>
      <c r="X472" s="1" t="s">
        <v>50</v>
      </c>
      <c r="Y472" s="1" t="s">
        <v>50</v>
      </c>
      <c r="Z472" s="1" t="s">
        <v>555</v>
      </c>
      <c r="AA472" s="1" t="s">
        <v>4408</v>
      </c>
      <c r="AF472" s="1" t="s">
        <v>4409</v>
      </c>
      <c r="AJ472" s="1">
        <v>29</v>
      </c>
      <c r="AK472" s="1" t="s">
        <v>73</v>
      </c>
      <c r="AL472" s="1" t="s">
        <v>402</v>
      </c>
      <c r="AM472" s="1" t="s">
        <v>4410</v>
      </c>
    </row>
    <row r="473" spans="1:39" x14ac:dyDescent="0.25">
      <c r="A473" s="1" t="s">
        <v>43</v>
      </c>
      <c r="B473" s="1" t="s">
        <v>4411</v>
      </c>
      <c r="C473" s="1" t="s">
        <v>4412</v>
      </c>
      <c r="D473" s="1" t="s">
        <v>46</v>
      </c>
      <c r="F473" s="1" t="s">
        <v>4402</v>
      </c>
      <c r="G473" s="1" t="s">
        <v>4413</v>
      </c>
      <c r="H473" s="1" t="s">
        <v>4413</v>
      </c>
      <c r="I473" s="1" t="s">
        <v>4405</v>
      </c>
      <c r="K473" s="1" t="s">
        <v>50</v>
      </c>
      <c r="L473" s="1" t="s">
        <v>4414</v>
      </c>
      <c r="N473" s="2" t="s">
        <v>1271</v>
      </c>
      <c r="P473" s="1" t="s">
        <v>4415</v>
      </c>
      <c r="Q473" s="1" t="s">
        <v>53</v>
      </c>
      <c r="R473" s="1" t="s">
        <v>50</v>
      </c>
      <c r="S473" s="1" t="s">
        <v>50</v>
      </c>
      <c r="T473" s="1" t="s">
        <v>50</v>
      </c>
      <c r="U473" s="1" t="s">
        <v>50</v>
      </c>
      <c r="V473" s="2" t="s">
        <v>50</v>
      </c>
      <c r="W473" s="2" t="s">
        <v>50</v>
      </c>
      <c r="X473" s="1" t="s">
        <v>50</v>
      </c>
      <c r="Y473" s="1" t="s">
        <v>50</v>
      </c>
      <c r="Z473" s="1" t="s">
        <v>555</v>
      </c>
      <c r="AA473" s="1" t="s">
        <v>4408</v>
      </c>
      <c r="AD473" s="2" t="s">
        <v>1576</v>
      </c>
      <c r="AF473" s="1" t="s">
        <v>240</v>
      </c>
      <c r="AJ473" s="1">
        <v>29</v>
      </c>
      <c r="AK473" s="1" t="s">
        <v>4416</v>
      </c>
      <c r="AL473" s="1" t="s">
        <v>402</v>
      </c>
      <c r="AM473" s="1" t="s">
        <v>4417</v>
      </c>
    </row>
    <row r="474" spans="1:39" x14ac:dyDescent="0.25">
      <c r="A474" s="1" t="s">
        <v>43</v>
      </c>
      <c r="B474" s="1" t="s">
        <v>4418</v>
      </c>
      <c r="C474" s="1" t="s">
        <v>4419</v>
      </c>
      <c r="D474" s="1" t="s">
        <v>46</v>
      </c>
      <c r="F474" s="1" t="s">
        <v>4420</v>
      </c>
      <c r="G474" s="1" t="s">
        <v>1457</v>
      </c>
      <c r="H474" s="1" t="s">
        <v>1457</v>
      </c>
      <c r="I474" s="1" t="s">
        <v>4421</v>
      </c>
      <c r="K474" s="1" t="s">
        <v>50</v>
      </c>
      <c r="L474" s="1" t="s">
        <v>1459</v>
      </c>
      <c r="N474" s="2" t="s">
        <v>4422</v>
      </c>
      <c r="P474" s="1" t="s">
        <v>4423</v>
      </c>
      <c r="Q474" s="1" t="s">
        <v>50</v>
      </c>
      <c r="R474" s="1" t="s">
        <v>53</v>
      </c>
      <c r="S474" s="1" t="s">
        <v>50</v>
      </c>
      <c r="T474" s="1" t="s">
        <v>53</v>
      </c>
      <c r="U474" s="1" t="s">
        <v>50</v>
      </c>
      <c r="V474" s="2" t="s">
        <v>50</v>
      </c>
      <c r="W474" s="2" t="s">
        <v>50</v>
      </c>
      <c r="X474" s="1" t="s">
        <v>50</v>
      </c>
      <c r="Y474" s="1" t="s">
        <v>50</v>
      </c>
      <c r="Z474" s="1" t="s">
        <v>4424</v>
      </c>
      <c r="AA474" s="1" t="s">
        <v>402</v>
      </c>
      <c r="AD474" s="2" t="s">
        <v>2775</v>
      </c>
      <c r="AF474" s="1" t="s">
        <v>2776</v>
      </c>
      <c r="AJ474" s="1">
        <v>4</v>
      </c>
      <c r="AK474" s="1" t="s">
        <v>2777</v>
      </c>
      <c r="AL474" s="1" t="s">
        <v>402</v>
      </c>
      <c r="AM474" s="1" t="s">
        <v>4425</v>
      </c>
    </row>
    <row r="475" spans="1:39" x14ac:dyDescent="0.25">
      <c r="A475" s="1" t="s">
        <v>178</v>
      </c>
      <c r="B475" s="1" t="s">
        <v>4426</v>
      </c>
      <c r="C475" s="1" t="s">
        <v>4427</v>
      </c>
      <c r="D475" s="1" t="s">
        <v>46</v>
      </c>
      <c r="G475" s="1" t="s">
        <v>4428</v>
      </c>
      <c r="H475" s="1" t="s">
        <v>4428</v>
      </c>
      <c r="K475" s="1" t="s">
        <v>50</v>
      </c>
      <c r="O475" s="1" t="s">
        <v>4429</v>
      </c>
      <c r="Q475" s="1" t="s">
        <v>50</v>
      </c>
      <c r="R475" s="1" t="s">
        <v>50</v>
      </c>
      <c r="S475" s="1" t="s">
        <v>50</v>
      </c>
      <c r="T475" s="1" t="s">
        <v>50</v>
      </c>
      <c r="U475" s="1" t="s">
        <v>50</v>
      </c>
      <c r="V475" s="2" t="s">
        <v>50</v>
      </c>
      <c r="W475" s="2" t="s">
        <v>50</v>
      </c>
      <c r="X475" s="1" t="s">
        <v>50</v>
      </c>
      <c r="Y475" s="1" t="s">
        <v>50</v>
      </c>
      <c r="AK475" s="1" t="s">
        <v>4392</v>
      </c>
      <c r="AL475" s="1" t="s">
        <v>507</v>
      </c>
      <c r="AM475" s="1" t="s">
        <v>4430</v>
      </c>
    </row>
    <row r="476" spans="1:39" x14ac:dyDescent="0.25">
      <c r="A476" s="1" t="s">
        <v>43</v>
      </c>
      <c r="B476" s="1" t="s">
        <v>4431</v>
      </c>
      <c r="C476" s="1" t="s">
        <v>4432</v>
      </c>
      <c r="D476" s="1" t="s">
        <v>46</v>
      </c>
      <c r="F476" s="1" t="s">
        <v>4433</v>
      </c>
      <c r="G476" s="1" t="s">
        <v>4434</v>
      </c>
      <c r="H476" s="1" t="s">
        <v>4435</v>
      </c>
      <c r="I476" s="1" t="s">
        <v>345</v>
      </c>
      <c r="K476" s="1" t="s">
        <v>50</v>
      </c>
      <c r="L476" s="1" t="s">
        <v>4436</v>
      </c>
      <c r="N476" s="2" t="s">
        <v>312</v>
      </c>
      <c r="P476" s="1" t="s">
        <v>4437</v>
      </c>
      <c r="Q476" s="1" t="s">
        <v>50</v>
      </c>
      <c r="R476" s="1" t="s">
        <v>50</v>
      </c>
      <c r="S476" s="1" t="s">
        <v>50</v>
      </c>
      <c r="T476" s="1" t="s">
        <v>50</v>
      </c>
      <c r="U476" s="1" t="s">
        <v>50</v>
      </c>
      <c r="V476" s="2" t="s">
        <v>50</v>
      </c>
      <c r="W476" s="2" t="s">
        <v>50</v>
      </c>
      <c r="X476" s="1" t="s">
        <v>50</v>
      </c>
      <c r="Y476" s="1" t="s">
        <v>50</v>
      </c>
      <c r="Z476" s="1" t="s">
        <v>4438</v>
      </c>
      <c r="AA476" s="1" t="s">
        <v>507</v>
      </c>
      <c r="AD476" s="2" t="s">
        <v>4084</v>
      </c>
      <c r="AF476" s="1" t="s">
        <v>3397</v>
      </c>
      <c r="AJ476" s="1">
        <v>12</v>
      </c>
      <c r="AK476" s="1" t="s">
        <v>4439</v>
      </c>
      <c r="AL476" s="1" t="s">
        <v>507</v>
      </c>
      <c r="AM476" s="1" t="s">
        <v>4440</v>
      </c>
    </row>
    <row r="477" spans="1:39" x14ac:dyDescent="0.25">
      <c r="A477" s="1" t="s">
        <v>43</v>
      </c>
      <c r="B477" s="1" t="s">
        <v>4441</v>
      </c>
      <c r="C477" s="1" t="s">
        <v>4442</v>
      </c>
      <c r="D477" s="1" t="s">
        <v>46</v>
      </c>
      <c r="F477" s="1" t="s">
        <v>4443</v>
      </c>
      <c r="G477" s="1" t="s">
        <v>4444</v>
      </c>
      <c r="H477" s="1" t="s">
        <v>4444</v>
      </c>
      <c r="I477" s="1" t="s">
        <v>1032</v>
      </c>
      <c r="K477" s="1" t="s">
        <v>50</v>
      </c>
      <c r="L477" s="1" t="s">
        <v>4445</v>
      </c>
      <c r="N477" s="2" t="s">
        <v>122</v>
      </c>
      <c r="P477" s="1" t="s">
        <v>4446</v>
      </c>
      <c r="Q477" s="1" t="s">
        <v>50</v>
      </c>
      <c r="R477" s="1" t="s">
        <v>50</v>
      </c>
      <c r="S477" s="1" t="s">
        <v>50</v>
      </c>
      <c r="T477" s="1" t="s">
        <v>50</v>
      </c>
      <c r="U477" s="1" t="s">
        <v>50</v>
      </c>
      <c r="V477" s="2" t="s">
        <v>50</v>
      </c>
      <c r="W477" s="2" t="s">
        <v>50</v>
      </c>
      <c r="X477" s="1" t="s">
        <v>50</v>
      </c>
      <c r="Y477" s="1" t="s">
        <v>50</v>
      </c>
      <c r="Z477" s="1" t="s">
        <v>861</v>
      </c>
      <c r="AA477" s="1" t="s">
        <v>4447</v>
      </c>
      <c r="AD477" s="2" t="s">
        <v>2266</v>
      </c>
      <c r="AF477" s="1" t="s">
        <v>4448</v>
      </c>
      <c r="AJ477" s="1">
        <v>40</v>
      </c>
      <c r="AK477" s="1" t="s">
        <v>405</v>
      </c>
      <c r="AL477" s="1" t="s">
        <v>507</v>
      </c>
      <c r="AM477" s="1" t="s">
        <v>4449</v>
      </c>
    </row>
    <row r="478" spans="1:39" x14ac:dyDescent="0.25">
      <c r="A478" s="1" t="s">
        <v>43</v>
      </c>
      <c r="B478" s="1" t="s">
        <v>4450</v>
      </c>
      <c r="C478" s="1" t="s">
        <v>4451</v>
      </c>
      <c r="D478" s="1" t="s">
        <v>46</v>
      </c>
      <c r="F478" s="1" t="s">
        <v>4452</v>
      </c>
      <c r="G478" s="1" t="s">
        <v>4453</v>
      </c>
      <c r="H478" s="1" t="s">
        <v>4454</v>
      </c>
      <c r="I478" s="1" t="s">
        <v>4455</v>
      </c>
      <c r="K478" s="1" t="s">
        <v>50</v>
      </c>
      <c r="L478" s="1" t="s">
        <v>4456</v>
      </c>
      <c r="N478" s="2" t="s">
        <v>1736</v>
      </c>
      <c r="P478" s="1" t="s">
        <v>4457</v>
      </c>
      <c r="Q478" s="1" t="s">
        <v>50</v>
      </c>
      <c r="R478" s="1" t="s">
        <v>50</v>
      </c>
      <c r="S478" s="1" t="s">
        <v>50</v>
      </c>
      <c r="T478" s="1" t="s">
        <v>50</v>
      </c>
      <c r="U478" s="1" t="s">
        <v>50</v>
      </c>
      <c r="V478" s="2" t="s">
        <v>50</v>
      </c>
      <c r="W478" s="2" t="s">
        <v>50</v>
      </c>
      <c r="X478" s="1" t="s">
        <v>50</v>
      </c>
      <c r="Y478" s="1" t="s">
        <v>50</v>
      </c>
      <c r="Z478" s="1" t="s">
        <v>362</v>
      </c>
      <c r="AA478" s="1" t="s">
        <v>4447</v>
      </c>
      <c r="AD478" s="2" t="s">
        <v>4458</v>
      </c>
      <c r="AF478" s="1" t="s">
        <v>4459</v>
      </c>
      <c r="AJ478" s="1">
        <v>36</v>
      </c>
      <c r="AK478" s="1" t="s">
        <v>4460</v>
      </c>
      <c r="AL478" s="1" t="s">
        <v>507</v>
      </c>
      <c r="AM478" s="1" t="s">
        <v>4461</v>
      </c>
    </row>
    <row r="479" spans="1:39" x14ac:dyDescent="0.25">
      <c r="A479" s="1" t="s">
        <v>43</v>
      </c>
      <c r="B479" s="1" t="s">
        <v>4462</v>
      </c>
      <c r="C479" s="1" t="s">
        <v>4463</v>
      </c>
      <c r="D479" s="1" t="s">
        <v>46</v>
      </c>
      <c r="G479" s="1" t="s">
        <v>4464</v>
      </c>
      <c r="H479" s="1" t="s">
        <v>4464</v>
      </c>
      <c r="I479" s="1" t="s">
        <v>1435</v>
      </c>
      <c r="K479" s="1" t="s">
        <v>50</v>
      </c>
      <c r="L479" s="1" t="s">
        <v>1185</v>
      </c>
      <c r="N479" s="2" t="s">
        <v>4465</v>
      </c>
      <c r="P479" s="1" t="s">
        <v>4466</v>
      </c>
      <c r="Q479" s="1" t="s">
        <v>50</v>
      </c>
      <c r="R479" s="1" t="s">
        <v>53</v>
      </c>
      <c r="S479" s="1" t="s">
        <v>50</v>
      </c>
      <c r="T479" s="1" t="s">
        <v>50</v>
      </c>
      <c r="U479" s="1" t="s">
        <v>50</v>
      </c>
      <c r="V479" s="2" t="s">
        <v>50</v>
      </c>
      <c r="W479" s="2" t="s">
        <v>50</v>
      </c>
      <c r="X479" s="1" t="s">
        <v>53</v>
      </c>
      <c r="Y479" s="1" t="s">
        <v>50</v>
      </c>
      <c r="Z479" s="1" t="s">
        <v>3484</v>
      </c>
      <c r="AD479" s="2" t="s">
        <v>2130</v>
      </c>
      <c r="AF479" s="1" t="s">
        <v>4467</v>
      </c>
      <c r="AK479" s="1" t="s">
        <v>2419</v>
      </c>
      <c r="AL479" s="1" t="s">
        <v>507</v>
      </c>
      <c r="AM479" s="1" t="s">
        <v>4468</v>
      </c>
    </row>
    <row r="480" spans="1:39" x14ac:dyDescent="0.25">
      <c r="A480" s="1" t="s">
        <v>43</v>
      </c>
      <c r="B480" s="1" t="s">
        <v>4469</v>
      </c>
      <c r="C480" s="1" t="s">
        <v>4470</v>
      </c>
      <c r="D480" s="1" t="s">
        <v>46</v>
      </c>
      <c r="F480" s="1" t="s">
        <v>4471</v>
      </c>
      <c r="G480" s="1" t="s">
        <v>4472</v>
      </c>
      <c r="H480" s="1" t="s">
        <v>4472</v>
      </c>
      <c r="I480" s="1" t="s">
        <v>1980</v>
      </c>
      <c r="K480" s="1" t="s">
        <v>50</v>
      </c>
      <c r="L480" s="1" t="s">
        <v>4473</v>
      </c>
      <c r="N480" s="2" t="s">
        <v>122</v>
      </c>
      <c r="P480" s="1" t="s">
        <v>4474</v>
      </c>
      <c r="Q480" s="1" t="s">
        <v>50</v>
      </c>
      <c r="R480" s="1" t="s">
        <v>50</v>
      </c>
      <c r="S480" s="1" t="s">
        <v>50</v>
      </c>
      <c r="T480" s="1" t="s">
        <v>50</v>
      </c>
      <c r="U480" s="1" t="s">
        <v>50</v>
      </c>
      <c r="V480" s="2" t="s">
        <v>50</v>
      </c>
      <c r="W480" s="2" t="s">
        <v>53</v>
      </c>
      <c r="X480" s="1" t="s">
        <v>50</v>
      </c>
      <c r="Y480" s="1" t="s">
        <v>50</v>
      </c>
      <c r="Z480" s="1" t="s">
        <v>124</v>
      </c>
      <c r="AA480" s="1" t="s">
        <v>4475</v>
      </c>
      <c r="AD480" s="2" t="s">
        <v>894</v>
      </c>
      <c r="AF480" s="1" t="s">
        <v>4476</v>
      </c>
      <c r="AJ480" s="1">
        <v>8</v>
      </c>
      <c r="AK480" s="1" t="s">
        <v>4477</v>
      </c>
      <c r="AL480" s="1" t="s">
        <v>4475</v>
      </c>
      <c r="AM480" s="1" t="s">
        <v>4478</v>
      </c>
    </row>
    <row r="481" spans="1:39" x14ac:dyDescent="0.25">
      <c r="A481" s="1" t="s">
        <v>43</v>
      </c>
      <c r="B481" s="1" t="s">
        <v>4479</v>
      </c>
      <c r="C481" s="1" t="s">
        <v>4480</v>
      </c>
      <c r="D481" s="1" t="s">
        <v>46</v>
      </c>
      <c r="F481" s="1" t="s">
        <v>4481</v>
      </c>
      <c r="G481" s="1" t="s">
        <v>4482</v>
      </c>
      <c r="H481" s="1" t="s">
        <v>4483</v>
      </c>
      <c r="I481" s="1" t="s">
        <v>4484</v>
      </c>
      <c r="K481" s="1" t="s">
        <v>50</v>
      </c>
      <c r="L481" s="1" t="s">
        <v>4485</v>
      </c>
      <c r="N481" s="2" t="s">
        <v>660</v>
      </c>
      <c r="P481" s="1" t="s">
        <v>4486</v>
      </c>
      <c r="Q481" s="1" t="s">
        <v>50</v>
      </c>
      <c r="R481" s="1" t="s">
        <v>50</v>
      </c>
      <c r="S481" s="1" t="s">
        <v>50</v>
      </c>
      <c r="T481" s="1" t="s">
        <v>50</v>
      </c>
      <c r="U481" s="1" t="s">
        <v>50</v>
      </c>
      <c r="V481" s="2" t="s">
        <v>50</v>
      </c>
      <c r="W481" s="2" t="s">
        <v>50</v>
      </c>
      <c r="X481" s="1" t="s">
        <v>50</v>
      </c>
      <c r="Y481" s="1" t="s">
        <v>50</v>
      </c>
      <c r="Z481" s="1" t="s">
        <v>2039</v>
      </c>
      <c r="AA481" s="1" t="s">
        <v>4487</v>
      </c>
      <c r="AF481" s="1" t="s">
        <v>4488</v>
      </c>
      <c r="AJ481" s="1">
        <v>45</v>
      </c>
      <c r="AK481" s="1" t="s">
        <v>351</v>
      </c>
      <c r="AL481" s="1" t="s">
        <v>4475</v>
      </c>
      <c r="AM481" s="1" t="s">
        <v>4489</v>
      </c>
    </row>
    <row r="482" spans="1:39" x14ac:dyDescent="0.25">
      <c r="A482" s="1" t="s">
        <v>43</v>
      </c>
      <c r="B482" s="1" t="s">
        <v>4490</v>
      </c>
      <c r="C482" s="1" t="s">
        <v>4491</v>
      </c>
      <c r="D482" s="1" t="s">
        <v>46</v>
      </c>
      <c r="F482" s="1" t="s">
        <v>4492</v>
      </c>
      <c r="G482" s="1" t="s">
        <v>1021</v>
      </c>
      <c r="H482" s="1" t="s">
        <v>1021</v>
      </c>
      <c r="I482" s="1" t="s">
        <v>435</v>
      </c>
      <c r="K482" s="1" t="s">
        <v>50</v>
      </c>
      <c r="L482" s="1" t="s">
        <v>1022</v>
      </c>
      <c r="N482" s="2" t="s">
        <v>312</v>
      </c>
      <c r="P482" s="1" t="s">
        <v>4493</v>
      </c>
      <c r="Q482" s="1" t="s">
        <v>50</v>
      </c>
      <c r="R482" s="1" t="s">
        <v>50</v>
      </c>
      <c r="S482" s="1" t="s">
        <v>50</v>
      </c>
      <c r="T482" s="1" t="s">
        <v>50</v>
      </c>
      <c r="U482" s="1" t="s">
        <v>50</v>
      </c>
      <c r="V482" s="2" t="s">
        <v>50</v>
      </c>
      <c r="W482" s="2" t="s">
        <v>53</v>
      </c>
      <c r="X482" s="1" t="s">
        <v>50</v>
      </c>
      <c r="Y482" s="1" t="s">
        <v>50</v>
      </c>
      <c r="Z482" s="1" t="s">
        <v>505</v>
      </c>
      <c r="AA482" s="1" t="s">
        <v>4475</v>
      </c>
      <c r="AF482" s="1" t="s">
        <v>4494</v>
      </c>
      <c r="AJ482" s="1">
        <v>23</v>
      </c>
      <c r="AK482" s="1" t="s">
        <v>4495</v>
      </c>
      <c r="AL482" s="1" t="s">
        <v>4475</v>
      </c>
      <c r="AM482" s="1" t="s">
        <v>4496</v>
      </c>
    </row>
    <row r="483" spans="1:39" x14ac:dyDescent="0.25">
      <c r="A483" s="1" t="s">
        <v>43</v>
      </c>
      <c r="B483" s="1" t="s">
        <v>4497</v>
      </c>
      <c r="C483" s="1" t="s">
        <v>4498</v>
      </c>
      <c r="D483" s="1" t="s">
        <v>46</v>
      </c>
      <c r="F483" s="1" t="s">
        <v>4499</v>
      </c>
      <c r="G483" s="1" t="s">
        <v>4500</v>
      </c>
      <c r="H483" s="1" t="s">
        <v>4500</v>
      </c>
      <c r="I483" s="1" t="s">
        <v>1304</v>
      </c>
      <c r="K483" s="1" t="s">
        <v>50</v>
      </c>
      <c r="L483" s="1" t="s">
        <v>4501</v>
      </c>
      <c r="N483" s="2" t="s">
        <v>1271</v>
      </c>
      <c r="P483" s="1" t="s">
        <v>4502</v>
      </c>
      <c r="Q483" s="1" t="s">
        <v>50</v>
      </c>
      <c r="R483" s="1" t="s">
        <v>50</v>
      </c>
      <c r="S483" s="1" t="s">
        <v>50</v>
      </c>
      <c r="T483" s="1" t="s">
        <v>50</v>
      </c>
      <c r="U483" s="1" t="s">
        <v>50</v>
      </c>
      <c r="V483" s="2" t="s">
        <v>50</v>
      </c>
      <c r="W483" s="2" t="s">
        <v>50</v>
      </c>
      <c r="X483" s="1" t="s">
        <v>50</v>
      </c>
      <c r="Y483" s="1" t="s">
        <v>50</v>
      </c>
      <c r="Z483" s="1" t="s">
        <v>2484</v>
      </c>
      <c r="AA483" s="1" t="s">
        <v>4503</v>
      </c>
      <c r="AD483" s="2" t="s">
        <v>4504</v>
      </c>
      <c r="AF483" s="1" t="s">
        <v>4505</v>
      </c>
      <c r="AJ483" s="1">
        <v>72</v>
      </c>
      <c r="AK483" s="1" t="s">
        <v>557</v>
      </c>
      <c r="AL483" s="1" t="s">
        <v>4475</v>
      </c>
      <c r="AM483" s="1" t="s">
        <v>4506</v>
      </c>
    </row>
    <row r="484" spans="1:39" x14ac:dyDescent="0.25">
      <c r="A484" s="1" t="s">
        <v>43</v>
      </c>
      <c r="B484" s="1" t="s">
        <v>4507</v>
      </c>
      <c r="C484" s="1" t="s">
        <v>4508</v>
      </c>
      <c r="D484" s="1" t="s">
        <v>46</v>
      </c>
      <c r="F484" s="1" t="s">
        <v>4509</v>
      </c>
      <c r="G484" s="1" t="s">
        <v>4510</v>
      </c>
      <c r="H484" s="1" t="s">
        <v>4510</v>
      </c>
      <c r="I484" s="1" t="s">
        <v>4511</v>
      </c>
      <c r="K484" s="1" t="s">
        <v>50</v>
      </c>
      <c r="L484" s="1" t="s">
        <v>4512</v>
      </c>
      <c r="N484" s="2" t="s">
        <v>4513</v>
      </c>
      <c r="P484" s="1" t="s">
        <v>4514</v>
      </c>
      <c r="Q484" s="1" t="s">
        <v>50</v>
      </c>
      <c r="R484" s="1" t="s">
        <v>50</v>
      </c>
      <c r="S484" s="1" t="s">
        <v>50</v>
      </c>
      <c r="T484" s="1" t="s">
        <v>50</v>
      </c>
      <c r="U484" s="1" t="s">
        <v>50</v>
      </c>
      <c r="V484" s="2" t="s">
        <v>50</v>
      </c>
      <c r="W484" s="2" t="s">
        <v>50</v>
      </c>
      <c r="X484" s="1" t="s">
        <v>50</v>
      </c>
      <c r="Y484" s="1" t="s">
        <v>50</v>
      </c>
      <c r="Z484" s="1" t="s">
        <v>1702</v>
      </c>
      <c r="AA484" s="1" t="s">
        <v>4515</v>
      </c>
      <c r="AD484" s="2" t="s">
        <v>3589</v>
      </c>
      <c r="AF484" s="1" t="s">
        <v>4516</v>
      </c>
      <c r="AJ484" s="1">
        <v>46</v>
      </c>
      <c r="AK484" s="1" t="s">
        <v>4517</v>
      </c>
      <c r="AL484" s="1" t="s">
        <v>4475</v>
      </c>
      <c r="AM484" s="1" t="s">
        <v>4518</v>
      </c>
    </row>
    <row r="485" spans="1:39" x14ac:dyDescent="0.25">
      <c r="A485" s="1" t="s">
        <v>178</v>
      </c>
      <c r="B485" s="1" t="s">
        <v>4519</v>
      </c>
      <c r="C485" s="1" t="s">
        <v>4520</v>
      </c>
      <c r="D485" s="1" t="s">
        <v>46</v>
      </c>
      <c r="G485" s="1" t="s">
        <v>4521</v>
      </c>
      <c r="H485" s="1" t="s">
        <v>4521</v>
      </c>
      <c r="K485" s="1" t="s">
        <v>50</v>
      </c>
      <c r="O485" s="1" t="s">
        <v>4522</v>
      </c>
      <c r="Q485" s="1" t="s">
        <v>50</v>
      </c>
      <c r="R485" s="1" t="s">
        <v>50</v>
      </c>
      <c r="S485" s="1" t="s">
        <v>50</v>
      </c>
      <c r="T485" s="1" t="s">
        <v>50</v>
      </c>
      <c r="U485" s="1" t="s">
        <v>50</v>
      </c>
      <c r="V485" s="2" t="s">
        <v>50</v>
      </c>
      <c r="W485" s="2" t="s">
        <v>50</v>
      </c>
      <c r="X485" s="1" t="s">
        <v>50</v>
      </c>
      <c r="Y485" s="1" t="s">
        <v>50</v>
      </c>
      <c r="AK485" s="1" t="s">
        <v>4392</v>
      </c>
      <c r="AL485" s="1" t="s">
        <v>4475</v>
      </c>
      <c r="AM485" s="1" t="s">
        <v>4523</v>
      </c>
    </row>
    <row r="486" spans="1:39" x14ac:dyDescent="0.25">
      <c r="A486" s="1" t="s">
        <v>43</v>
      </c>
      <c r="B486" s="1" t="s">
        <v>4524</v>
      </c>
      <c r="C486" s="1" t="s">
        <v>4525</v>
      </c>
      <c r="D486" s="1" t="s">
        <v>46</v>
      </c>
      <c r="F486" s="1" t="s">
        <v>4526</v>
      </c>
      <c r="G486" s="1" t="s">
        <v>4527</v>
      </c>
      <c r="H486" s="1" t="s">
        <v>4527</v>
      </c>
      <c r="I486" s="1" t="s">
        <v>4528</v>
      </c>
      <c r="K486" s="1" t="s">
        <v>50</v>
      </c>
      <c r="L486" s="1" t="s">
        <v>4529</v>
      </c>
      <c r="N486" s="2" t="s">
        <v>122</v>
      </c>
      <c r="P486" s="1" t="s">
        <v>4530</v>
      </c>
      <c r="Q486" s="1" t="s">
        <v>50</v>
      </c>
      <c r="R486" s="1" t="s">
        <v>53</v>
      </c>
      <c r="S486" s="1" t="s">
        <v>50</v>
      </c>
      <c r="T486" s="1" t="s">
        <v>50</v>
      </c>
      <c r="U486" s="1" t="s">
        <v>50</v>
      </c>
      <c r="V486" s="2" t="s">
        <v>50</v>
      </c>
      <c r="W486" s="2" t="s">
        <v>50</v>
      </c>
      <c r="X486" s="1" t="s">
        <v>50</v>
      </c>
      <c r="Y486" s="1" t="s">
        <v>50</v>
      </c>
      <c r="Z486" s="1" t="s">
        <v>929</v>
      </c>
      <c r="AA486" s="1" t="s">
        <v>4287</v>
      </c>
      <c r="AD486" s="2" t="s">
        <v>2408</v>
      </c>
      <c r="AF486" s="1" t="s">
        <v>4531</v>
      </c>
      <c r="AJ486" s="1">
        <v>20</v>
      </c>
      <c r="AK486" s="1" t="s">
        <v>2108</v>
      </c>
      <c r="AL486" s="1" t="s">
        <v>4475</v>
      </c>
      <c r="AM486" s="1" t="s">
        <v>4532</v>
      </c>
    </row>
    <row r="487" spans="1:39" x14ac:dyDescent="0.25">
      <c r="A487" s="1" t="s">
        <v>43</v>
      </c>
      <c r="B487" s="1" t="s">
        <v>4533</v>
      </c>
      <c r="C487" s="1" t="s">
        <v>4534</v>
      </c>
      <c r="D487" s="1" t="s">
        <v>46</v>
      </c>
      <c r="F487" s="1" t="s">
        <v>4535</v>
      </c>
      <c r="G487" s="1" t="s">
        <v>4536</v>
      </c>
      <c r="H487" s="1" t="s">
        <v>4536</v>
      </c>
      <c r="I487" s="1" t="s">
        <v>4537</v>
      </c>
      <c r="K487" s="1" t="s">
        <v>50</v>
      </c>
      <c r="L487" s="1" t="s">
        <v>4538</v>
      </c>
      <c r="N487" s="2" t="s">
        <v>2310</v>
      </c>
      <c r="P487" s="1" t="s">
        <v>4539</v>
      </c>
      <c r="Q487" s="1" t="s">
        <v>50</v>
      </c>
      <c r="R487" s="1" t="s">
        <v>53</v>
      </c>
      <c r="S487" s="1" t="s">
        <v>50</v>
      </c>
      <c r="T487" s="1" t="s">
        <v>50</v>
      </c>
      <c r="U487" s="1" t="s">
        <v>50</v>
      </c>
      <c r="V487" s="2" t="s">
        <v>53</v>
      </c>
      <c r="W487" s="2" t="s">
        <v>50</v>
      </c>
      <c r="X487" s="1" t="s">
        <v>53</v>
      </c>
      <c r="Y487" s="1" t="s">
        <v>50</v>
      </c>
      <c r="Z487" s="1" t="s">
        <v>4540</v>
      </c>
      <c r="AA487" s="1" t="s">
        <v>1377</v>
      </c>
      <c r="AD487" s="2" t="s">
        <v>85</v>
      </c>
      <c r="AF487" s="1" t="s">
        <v>4541</v>
      </c>
      <c r="AJ487" s="1">
        <v>3</v>
      </c>
      <c r="AK487" s="1" t="s">
        <v>2562</v>
      </c>
      <c r="AL487" s="1" t="s">
        <v>4475</v>
      </c>
      <c r="AM487" s="1" t="s">
        <v>4542</v>
      </c>
    </row>
    <row r="488" spans="1:39" x14ac:dyDescent="0.25">
      <c r="A488" s="1" t="s">
        <v>43</v>
      </c>
      <c r="B488" s="1" t="s">
        <v>4543</v>
      </c>
      <c r="C488" s="1" t="s">
        <v>4544</v>
      </c>
      <c r="D488" s="1" t="s">
        <v>46</v>
      </c>
      <c r="F488" s="1" t="s">
        <v>4545</v>
      </c>
      <c r="G488" s="1" t="s">
        <v>2755</v>
      </c>
      <c r="H488" s="1" t="s">
        <v>2756</v>
      </c>
      <c r="I488" s="1" t="s">
        <v>2349</v>
      </c>
      <c r="K488" s="1" t="s">
        <v>50</v>
      </c>
      <c r="L488" s="1" t="s">
        <v>2757</v>
      </c>
      <c r="N488" s="2" t="s">
        <v>492</v>
      </c>
      <c r="P488" s="1" t="s">
        <v>4546</v>
      </c>
      <c r="Q488" s="1" t="s">
        <v>50</v>
      </c>
      <c r="R488" s="1" t="s">
        <v>50</v>
      </c>
      <c r="S488" s="1" t="s">
        <v>50</v>
      </c>
      <c r="T488" s="1" t="s">
        <v>50</v>
      </c>
      <c r="U488" s="1" t="s">
        <v>50</v>
      </c>
      <c r="V488" s="2" t="s">
        <v>50</v>
      </c>
      <c r="W488" s="2" t="s">
        <v>50</v>
      </c>
      <c r="X488" s="1" t="s">
        <v>50</v>
      </c>
      <c r="Y488" s="1" t="s">
        <v>50</v>
      </c>
      <c r="Z488" s="1" t="s">
        <v>4165</v>
      </c>
      <c r="AA488" s="1" t="s">
        <v>4475</v>
      </c>
      <c r="AF488" s="1" t="s">
        <v>4547</v>
      </c>
      <c r="AJ488" s="1">
        <v>22</v>
      </c>
      <c r="AK488" s="1" t="s">
        <v>464</v>
      </c>
      <c r="AL488" s="1" t="s">
        <v>4475</v>
      </c>
      <c r="AM488" s="1" t="s">
        <v>4548</v>
      </c>
    </row>
    <row r="489" spans="1:39" x14ac:dyDescent="0.25">
      <c r="A489" s="1" t="s">
        <v>43</v>
      </c>
      <c r="B489" s="1" t="s">
        <v>4549</v>
      </c>
      <c r="C489" s="1" t="s">
        <v>4550</v>
      </c>
      <c r="D489" s="1" t="s">
        <v>46</v>
      </c>
      <c r="F489" s="1" t="s">
        <v>4551</v>
      </c>
      <c r="G489" s="1" t="s">
        <v>1445</v>
      </c>
      <c r="H489" s="1" t="s">
        <v>1445</v>
      </c>
      <c r="I489" s="1" t="s">
        <v>358</v>
      </c>
      <c r="K489" s="1" t="s">
        <v>50</v>
      </c>
      <c r="L489" s="1" t="s">
        <v>1447</v>
      </c>
      <c r="N489" s="2" t="s">
        <v>1448</v>
      </c>
      <c r="P489" s="1" t="s">
        <v>4552</v>
      </c>
      <c r="Q489" s="1" t="s">
        <v>50</v>
      </c>
      <c r="R489" s="1" t="s">
        <v>50</v>
      </c>
      <c r="S489" s="1" t="s">
        <v>50</v>
      </c>
      <c r="T489" s="1" t="s">
        <v>50</v>
      </c>
      <c r="U489" s="1" t="s">
        <v>50</v>
      </c>
      <c r="V489" s="2" t="s">
        <v>50</v>
      </c>
      <c r="W489" s="2" t="s">
        <v>53</v>
      </c>
      <c r="X489" s="1" t="s">
        <v>50</v>
      </c>
      <c r="Y489" s="1" t="s">
        <v>50</v>
      </c>
      <c r="Z489" s="1" t="s">
        <v>505</v>
      </c>
      <c r="AA489" s="1" t="s">
        <v>2313</v>
      </c>
      <c r="AD489" s="2" t="s">
        <v>3125</v>
      </c>
      <c r="AF489" s="1" t="s">
        <v>3833</v>
      </c>
      <c r="AJ489" s="1">
        <v>10</v>
      </c>
      <c r="AK489" s="1" t="s">
        <v>4553</v>
      </c>
      <c r="AL489" s="1" t="s">
        <v>2313</v>
      </c>
      <c r="AM489" s="1" t="s">
        <v>4554</v>
      </c>
    </row>
    <row r="490" spans="1:39" x14ac:dyDescent="0.25">
      <c r="A490" s="1" t="s">
        <v>43</v>
      </c>
      <c r="B490" s="1" t="s">
        <v>4555</v>
      </c>
      <c r="C490" s="1" t="s">
        <v>4556</v>
      </c>
      <c r="D490" s="1" t="s">
        <v>46</v>
      </c>
      <c r="F490" s="1" t="s">
        <v>4557</v>
      </c>
      <c r="G490" s="1" t="s">
        <v>4558</v>
      </c>
      <c r="H490" s="1" t="s">
        <v>4558</v>
      </c>
      <c r="I490" s="1" t="s">
        <v>1169</v>
      </c>
      <c r="K490" s="1" t="s">
        <v>50</v>
      </c>
      <c r="N490" s="2" t="s">
        <v>684</v>
      </c>
      <c r="P490" s="1" t="s">
        <v>4559</v>
      </c>
      <c r="Q490" s="1" t="s">
        <v>50</v>
      </c>
      <c r="R490" s="1" t="s">
        <v>53</v>
      </c>
      <c r="S490" s="1" t="s">
        <v>50</v>
      </c>
      <c r="T490" s="1" t="s">
        <v>50</v>
      </c>
      <c r="U490" s="1" t="s">
        <v>50</v>
      </c>
      <c r="V490" s="2" t="s">
        <v>50</v>
      </c>
      <c r="W490" s="2" t="s">
        <v>50</v>
      </c>
      <c r="X490" s="1" t="s">
        <v>50</v>
      </c>
      <c r="Y490" s="1" t="s">
        <v>50</v>
      </c>
      <c r="Z490" s="1" t="s">
        <v>2807</v>
      </c>
      <c r="AA490" s="1" t="s">
        <v>2313</v>
      </c>
      <c r="AD490" s="2" t="s">
        <v>1326</v>
      </c>
      <c r="AF490" s="1" t="s">
        <v>1327</v>
      </c>
      <c r="AJ490" s="1">
        <v>2</v>
      </c>
      <c r="AK490" s="1" t="s">
        <v>1328</v>
      </c>
      <c r="AL490" s="1" t="s">
        <v>2313</v>
      </c>
      <c r="AM490" s="1" t="s">
        <v>4560</v>
      </c>
    </row>
    <row r="491" spans="1:39" x14ac:dyDescent="0.25">
      <c r="A491" s="1" t="s">
        <v>43</v>
      </c>
      <c r="B491" s="1" t="s">
        <v>4561</v>
      </c>
      <c r="C491" s="1" t="s">
        <v>4562</v>
      </c>
      <c r="D491" s="1" t="s">
        <v>46</v>
      </c>
      <c r="F491" s="1" t="s">
        <v>4563</v>
      </c>
      <c r="G491" s="1" t="s">
        <v>727</v>
      </c>
      <c r="H491" s="1" t="s">
        <v>727</v>
      </c>
      <c r="I491" s="1" t="s">
        <v>4184</v>
      </c>
      <c r="K491" s="1" t="s">
        <v>50</v>
      </c>
      <c r="L491" s="1" t="s">
        <v>729</v>
      </c>
      <c r="N491" s="2" t="s">
        <v>730</v>
      </c>
      <c r="P491" s="1" t="s">
        <v>1324</v>
      </c>
      <c r="Q491" s="1" t="s">
        <v>50</v>
      </c>
      <c r="R491" s="1" t="s">
        <v>50</v>
      </c>
      <c r="S491" s="1" t="s">
        <v>50</v>
      </c>
      <c r="T491" s="1" t="s">
        <v>53</v>
      </c>
      <c r="U491" s="1" t="s">
        <v>50</v>
      </c>
      <c r="V491" s="2" t="s">
        <v>50</v>
      </c>
      <c r="W491" s="2" t="s">
        <v>50</v>
      </c>
      <c r="X491" s="1" t="s">
        <v>50</v>
      </c>
      <c r="Y491" s="1" t="s">
        <v>50</v>
      </c>
      <c r="Z491" s="1" t="s">
        <v>1461</v>
      </c>
      <c r="AA491" s="1" t="s">
        <v>4447</v>
      </c>
      <c r="AD491" s="2" t="s">
        <v>2740</v>
      </c>
      <c r="AF491" s="1" t="s">
        <v>955</v>
      </c>
      <c r="AJ491" s="1">
        <v>4</v>
      </c>
      <c r="AK491" s="1" t="s">
        <v>4564</v>
      </c>
      <c r="AL491" s="1" t="s">
        <v>2313</v>
      </c>
      <c r="AM491" s="1" t="s">
        <v>4565</v>
      </c>
    </row>
    <row r="492" spans="1:39" x14ac:dyDescent="0.25">
      <c r="A492" s="1" t="s">
        <v>43</v>
      </c>
      <c r="B492" s="1" t="s">
        <v>4566</v>
      </c>
      <c r="C492" s="1" t="s">
        <v>4567</v>
      </c>
      <c r="D492" s="1" t="s">
        <v>46</v>
      </c>
      <c r="F492" s="1" t="s">
        <v>4568</v>
      </c>
      <c r="G492" s="1" t="s">
        <v>4569</v>
      </c>
      <c r="H492" s="1" t="s">
        <v>4569</v>
      </c>
      <c r="I492" s="1" t="s">
        <v>1169</v>
      </c>
      <c r="K492" s="1" t="s">
        <v>50</v>
      </c>
      <c r="L492" s="1" t="s">
        <v>4570</v>
      </c>
      <c r="N492" s="2" t="s">
        <v>4571</v>
      </c>
      <c r="P492" s="1" t="s">
        <v>4572</v>
      </c>
      <c r="Q492" s="1" t="s">
        <v>50</v>
      </c>
      <c r="R492" s="1" t="s">
        <v>50</v>
      </c>
      <c r="S492" s="1" t="s">
        <v>50</v>
      </c>
      <c r="T492" s="1" t="s">
        <v>50</v>
      </c>
      <c r="U492" s="1" t="s">
        <v>50</v>
      </c>
      <c r="V492" s="2" t="s">
        <v>50</v>
      </c>
      <c r="W492" s="2" t="s">
        <v>50</v>
      </c>
      <c r="X492" s="1" t="s">
        <v>50</v>
      </c>
      <c r="Y492" s="1" t="s">
        <v>50</v>
      </c>
      <c r="Z492" s="1" t="s">
        <v>755</v>
      </c>
      <c r="AA492" s="1" t="s">
        <v>4447</v>
      </c>
      <c r="AF492" s="1" t="s">
        <v>4573</v>
      </c>
      <c r="AJ492" s="1">
        <v>39</v>
      </c>
      <c r="AK492" s="1" t="s">
        <v>607</v>
      </c>
      <c r="AL492" s="1" t="s">
        <v>2313</v>
      </c>
      <c r="AM492" s="1" t="s">
        <v>4574</v>
      </c>
    </row>
    <row r="493" spans="1:39" x14ac:dyDescent="0.25">
      <c r="A493" s="1" t="s">
        <v>43</v>
      </c>
      <c r="B493" s="1" t="s">
        <v>4575</v>
      </c>
      <c r="C493" s="1" t="s">
        <v>4576</v>
      </c>
      <c r="D493" s="1" t="s">
        <v>46</v>
      </c>
      <c r="F493" s="1" t="s">
        <v>4577</v>
      </c>
      <c r="G493" s="1" t="s">
        <v>4578</v>
      </c>
      <c r="H493" s="1" t="s">
        <v>4578</v>
      </c>
      <c r="I493" s="1" t="s">
        <v>4579</v>
      </c>
      <c r="K493" s="1" t="s">
        <v>50</v>
      </c>
      <c r="L493" s="1" t="s">
        <v>4580</v>
      </c>
      <c r="N493" s="2" t="s">
        <v>122</v>
      </c>
      <c r="P493" s="1" t="s">
        <v>4581</v>
      </c>
      <c r="Q493" s="1" t="s">
        <v>50</v>
      </c>
      <c r="R493" s="1" t="s">
        <v>50</v>
      </c>
      <c r="S493" s="1" t="s">
        <v>53</v>
      </c>
      <c r="T493" s="1" t="s">
        <v>50</v>
      </c>
      <c r="U493" s="1" t="s">
        <v>50</v>
      </c>
      <c r="V493" s="2" t="s">
        <v>50</v>
      </c>
      <c r="W493" s="2" t="s">
        <v>50</v>
      </c>
      <c r="X493" s="1" t="s">
        <v>50</v>
      </c>
      <c r="Y493" s="1" t="s">
        <v>50</v>
      </c>
      <c r="Z493" s="1" t="s">
        <v>744</v>
      </c>
      <c r="AA493" s="1" t="s">
        <v>4467</v>
      </c>
      <c r="AD493" s="2" t="s">
        <v>4372</v>
      </c>
      <c r="AF493" s="1" t="s">
        <v>4582</v>
      </c>
      <c r="AJ493" s="1">
        <v>17</v>
      </c>
      <c r="AK493" s="1" t="s">
        <v>4028</v>
      </c>
      <c r="AL493" s="1" t="s">
        <v>2313</v>
      </c>
      <c r="AM493" s="1" t="s">
        <v>4583</v>
      </c>
    </row>
    <row r="494" spans="1:39" x14ac:dyDescent="0.25">
      <c r="A494" s="1" t="s">
        <v>43</v>
      </c>
      <c r="B494" s="1" t="s">
        <v>4584</v>
      </c>
      <c r="C494" s="1" t="s">
        <v>4585</v>
      </c>
      <c r="D494" s="1" t="s">
        <v>46</v>
      </c>
      <c r="F494" s="1" t="s">
        <v>4586</v>
      </c>
      <c r="G494" s="1" t="s">
        <v>4587</v>
      </c>
      <c r="H494" s="1" t="s">
        <v>4587</v>
      </c>
      <c r="I494" s="1" t="s">
        <v>4588</v>
      </c>
      <c r="K494" s="1" t="s">
        <v>50</v>
      </c>
      <c r="L494" s="1" t="s">
        <v>4589</v>
      </c>
      <c r="N494" s="2" t="s">
        <v>122</v>
      </c>
      <c r="P494" s="1" t="s">
        <v>4590</v>
      </c>
      <c r="Q494" s="1" t="s">
        <v>53</v>
      </c>
      <c r="R494" s="1" t="s">
        <v>50</v>
      </c>
      <c r="S494" s="1" t="s">
        <v>50</v>
      </c>
      <c r="T494" s="1" t="s">
        <v>50</v>
      </c>
      <c r="U494" s="1" t="s">
        <v>50</v>
      </c>
      <c r="V494" s="2" t="s">
        <v>50</v>
      </c>
      <c r="W494" s="2" t="s">
        <v>50</v>
      </c>
      <c r="X494" s="1" t="s">
        <v>50</v>
      </c>
      <c r="Y494" s="1" t="s">
        <v>50</v>
      </c>
      <c r="Z494" s="1" t="s">
        <v>70</v>
      </c>
      <c r="AA494" s="1" t="s">
        <v>4447</v>
      </c>
      <c r="AD494" s="2" t="s">
        <v>4591</v>
      </c>
      <c r="AF494" s="1" t="s">
        <v>4592</v>
      </c>
      <c r="AJ494" s="1">
        <v>29</v>
      </c>
      <c r="AK494" s="1" t="s">
        <v>351</v>
      </c>
      <c r="AL494" s="1" t="s">
        <v>2313</v>
      </c>
      <c r="AM494" s="1" t="s">
        <v>4593</v>
      </c>
    </row>
    <row r="495" spans="1:39" x14ac:dyDescent="0.25">
      <c r="A495" s="1" t="s">
        <v>43</v>
      </c>
      <c r="B495" s="1" t="s">
        <v>4594</v>
      </c>
      <c r="C495" s="1" t="s">
        <v>4595</v>
      </c>
      <c r="D495" s="1" t="s">
        <v>46</v>
      </c>
      <c r="F495" s="1" t="s">
        <v>4596</v>
      </c>
      <c r="G495" s="1" t="s">
        <v>4597</v>
      </c>
      <c r="H495" s="1" t="s">
        <v>4597</v>
      </c>
      <c r="I495" s="1" t="s">
        <v>1446</v>
      </c>
      <c r="K495" s="1" t="s">
        <v>50</v>
      </c>
      <c r="L495" s="1" t="s">
        <v>4598</v>
      </c>
      <c r="N495" s="2" t="s">
        <v>4599</v>
      </c>
      <c r="P495" s="1" t="s">
        <v>4600</v>
      </c>
      <c r="Q495" s="1" t="s">
        <v>50</v>
      </c>
      <c r="R495" s="1" t="s">
        <v>50</v>
      </c>
      <c r="S495" s="1" t="s">
        <v>50</v>
      </c>
      <c r="T495" s="1" t="s">
        <v>50</v>
      </c>
      <c r="U495" s="1" t="s">
        <v>50</v>
      </c>
      <c r="V495" s="2" t="s">
        <v>50</v>
      </c>
      <c r="W495" s="2" t="s">
        <v>50</v>
      </c>
      <c r="X495" s="1" t="s">
        <v>50</v>
      </c>
      <c r="Y495" s="1" t="s">
        <v>50</v>
      </c>
      <c r="Z495" s="1" t="s">
        <v>4601</v>
      </c>
      <c r="AA495" s="1" t="s">
        <v>4447</v>
      </c>
      <c r="AF495" s="1" t="s">
        <v>4602</v>
      </c>
      <c r="AG495" s="1" t="s">
        <v>3578</v>
      </c>
      <c r="AJ495" s="1">
        <v>16</v>
      </c>
      <c r="AK495" s="1" t="s">
        <v>1418</v>
      </c>
      <c r="AL495" s="1" t="s">
        <v>2313</v>
      </c>
      <c r="AM495" s="1" t="s">
        <v>4603</v>
      </c>
    </row>
    <row r="496" spans="1:39" x14ac:dyDescent="0.25">
      <c r="A496" s="1" t="s">
        <v>43</v>
      </c>
      <c r="B496" s="1" t="s">
        <v>4604</v>
      </c>
      <c r="C496" s="1" t="s">
        <v>4605</v>
      </c>
      <c r="D496" s="1" t="s">
        <v>46</v>
      </c>
      <c r="F496" s="1" t="s">
        <v>4606</v>
      </c>
      <c r="G496" s="1" t="s">
        <v>4607</v>
      </c>
      <c r="H496" s="1" t="s">
        <v>4608</v>
      </c>
      <c r="I496" s="1" t="s">
        <v>4609</v>
      </c>
      <c r="K496" s="1" t="s">
        <v>50</v>
      </c>
      <c r="L496" s="1" t="s">
        <v>4610</v>
      </c>
      <c r="N496" s="2" t="s">
        <v>708</v>
      </c>
      <c r="P496" s="1" t="s">
        <v>4611</v>
      </c>
      <c r="Q496" s="1" t="s">
        <v>50</v>
      </c>
      <c r="R496" s="1" t="s">
        <v>53</v>
      </c>
      <c r="S496" s="1" t="s">
        <v>50</v>
      </c>
      <c r="T496" s="1" t="s">
        <v>50</v>
      </c>
      <c r="U496" s="1" t="s">
        <v>50</v>
      </c>
      <c r="V496" s="2" t="s">
        <v>50</v>
      </c>
      <c r="W496" s="2" t="s">
        <v>50</v>
      </c>
      <c r="X496" s="1" t="s">
        <v>50</v>
      </c>
      <c r="Y496" s="1" t="s">
        <v>50</v>
      </c>
      <c r="Z496" s="1" t="s">
        <v>929</v>
      </c>
      <c r="AA496" s="1" t="s">
        <v>175</v>
      </c>
      <c r="AD496" s="2" t="s">
        <v>1260</v>
      </c>
      <c r="AF496" s="1" t="s">
        <v>1261</v>
      </c>
      <c r="AJ496" s="1">
        <v>8</v>
      </c>
      <c r="AK496" s="1" t="s">
        <v>4612</v>
      </c>
      <c r="AL496" s="1" t="s">
        <v>2313</v>
      </c>
      <c r="AM496" s="1" t="s">
        <v>4613</v>
      </c>
    </row>
    <row r="497" spans="1:39" x14ac:dyDescent="0.25">
      <c r="A497" s="1" t="s">
        <v>43</v>
      </c>
      <c r="B497" s="1" t="s">
        <v>4614</v>
      </c>
      <c r="C497" s="1" t="s">
        <v>4615</v>
      </c>
      <c r="D497" s="1" t="s">
        <v>46</v>
      </c>
      <c r="F497" s="1" t="s">
        <v>4616</v>
      </c>
      <c r="G497" s="1" t="s">
        <v>4617</v>
      </c>
      <c r="H497" s="1" t="s">
        <v>4617</v>
      </c>
      <c r="I497" s="1" t="s">
        <v>719</v>
      </c>
      <c r="K497" s="1" t="s">
        <v>50</v>
      </c>
      <c r="L497" s="1" t="s">
        <v>4618</v>
      </c>
      <c r="N497" s="2" t="s">
        <v>1271</v>
      </c>
      <c r="P497" s="1" t="s">
        <v>4619</v>
      </c>
      <c r="Q497" s="1" t="s">
        <v>50</v>
      </c>
      <c r="R497" s="1" t="s">
        <v>50</v>
      </c>
      <c r="S497" s="1" t="s">
        <v>50</v>
      </c>
      <c r="T497" s="1" t="s">
        <v>50</v>
      </c>
      <c r="U497" s="1" t="s">
        <v>50</v>
      </c>
      <c r="V497" s="2" t="s">
        <v>50</v>
      </c>
      <c r="W497" s="2" t="s">
        <v>50</v>
      </c>
      <c r="X497" s="1" t="s">
        <v>50</v>
      </c>
      <c r="Y497" s="1" t="s">
        <v>50</v>
      </c>
      <c r="Z497" s="1" t="s">
        <v>555</v>
      </c>
      <c r="AA497" s="1" t="s">
        <v>4467</v>
      </c>
      <c r="AD497" s="2" t="s">
        <v>895</v>
      </c>
      <c r="AF497" s="1" t="s">
        <v>896</v>
      </c>
      <c r="AJ497" s="1">
        <v>31</v>
      </c>
      <c r="AK497" s="1" t="s">
        <v>4620</v>
      </c>
      <c r="AL497" s="1" t="s">
        <v>2313</v>
      </c>
      <c r="AM497" s="1" t="s">
        <v>4621</v>
      </c>
    </row>
    <row r="498" spans="1:39" x14ac:dyDescent="0.25">
      <c r="A498" s="1" t="s">
        <v>43</v>
      </c>
      <c r="B498" s="1" t="s">
        <v>4622</v>
      </c>
      <c r="C498" s="1" t="s">
        <v>4623</v>
      </c>
      <c r="D498" s="1" t="s">
        <v>46</v>
      </c>
      <c r="F498" s="1" t="s">
        <v>4624</v>
      </c>
      <c r="G498" s="1" t="s">
        <v>4625</v>
      </c>
      <c r="H498" s="1" t="s">
        <v>4625</v>
      </c>
      <c r="I498" s="1" t="s">
        <v>4626</v>
      </c>
      <c r="K498" s="1" t="s">
        <v>50</v>
      </c>
      <c r="L498" s="1" t="s">
        <v>2710</v>
      </c>
      <c r="N498" s="2" t="s">
        <v>4627</v>
      </c>
      <c r="P498" s="1" t="s">
        <v>4628</v>
      </c>
      <c r="Q498" s="1" t="s">
        <v>50</v>
      </c>
      <c r="R498" s="1" t="s">
        <v>53</v>
      </c>
      <c r="S498" s="1" t="s">
        <v>50</v>
      </c>
      <c r="T498" s="1" t="s">
        <v>50</v>
      </c>
      <c r="U498" s="1" t="s">
        <v>50</v>
      </c>
      <c r="V498" s="2" t="s">
        <v>50</v>
      </c>
      <c r="W498" s="2" t="s">
        <v>50</v>
      </c>
      <c r="X498" s="1" t="s">
        <v>50</v>
      </c>
      <c r="Y498" s="1" t="s">
        <v>50</v>
      </c>
      <c r="Z498" s="1" t="s">
        <v>3371</v>
      </c>
      <c r="AA498" s="1" t="s">
        <v>4629</v>
      </c>
      <c r="AD498" s="2" t="s">
        <v>2522</v>
      </c>
      <c r="AF498" s="1" t="s">
        <v>3386</v>
      </c>
      <c r="AJ498" s="1">
        <v>8</v>
      </c>
      <c r="AK498" s="1" t="s">
        <v>4630</v>
      </c>
      <c r="AL498" s="1" t="s">
        <v>2313</v>
      </c>
      <c r="AM498" s="1" t="s">
        <v>4631</v>
      </c>
    </row>
    <row r="499" spans="1:39" x14ac:dyDescent="0.25">
      <c r="A499" s="1" t="s">
        <v>43</v>
      </c>
      <c r="B499" s="1" t="s">
        <v>4632</v>
      </c>
      <c r="C499" s="1" t="s">
        <v>4633</v>
      </c>
      <c r="D499" s="1" t="s">
        <v>46</v>
      </c>
      <c r="F499" s="1" t="s">
        <v>4634</v>
      </c>
      <c r="G499" s="1" t="s">
        <v>1733</v>
      </c>
      <c r="H499" s="1" t="s">
        <v>1733</v>
      </c>
      <c r="I499" s="1" t="s">
        <v>4635</v>
      </c>
      <c r="K499" s="1" t="s">
        <v>50</v>
      </c>
      <c r="L499" s="1" t="s">
        <v>1735</v>
      </c>
      <c r="N499" s="2" t="s">
        <v>1736</v>
      </c>
      <c r="P499" s="1" t="s">
        <v>4636</v>
      </c>
      <c r="Q499" s="1" t="s">
        <v>50</v>
      </c>
      <c r="R499" s="1" t="s">
        <v>50</v>
      </c>
      <c r="S499" s="1" t="s">
        <v>50</v>
      </c>
      <c r="T499" s="1" t="s">
        <v>50</v>
      </c>
      <c r="U499" s="1" t="s">
        <v>50</v>
      </c>
      <c r="V499" s="2" t="s">
        <v>50</v>
      </c>
      <c r="W499" s="2" t="s">
        <v>53</v>
      </c>
      <c r="X499" s="1" t="s">
        <v>50</v>
      </c>
      <c r="Y499" s="1" t="s">
        <v>50</v>
      </c>
      <c r="Z499" s="1" t="s">
        <v>4637</v>
      </c>
      <c r="AA499" s="1" t="s">
        <v>4467</v>
      </c>
      <c r="AD499" s="2" t="s">
        <v>1936</v>
      </c>
      <c r="AF499" s="1" t="s">
        <v>4638</v>
      </c>
      <c r="AJ499" s="1">
        <v>16</v>
      </c>
      <c r="AK499" s="1" t="s">
        <v>4639</v>
      </c>
      <c r="AL499" s="1" t="s">
        <v>2313</v>
      </c>
      <c r="AM499" s="1" t="s">
        <v>4640</v>
      </c>
    </row>
    <row r="500" spans="1:39" x14ac:dyDescent="0.25">
      <c r="A500" s="1" t="s">
        <v>43</v>
      </c>
      <c r="B500" s="1" t="s">
        <v>4641</v>
      </c>
      <c r="C500" s="1" t="s">
        <v>4642</v>
      </c>
      <c r="D500" s="1" t="s">
        <v>46</v>
      </c>
      <c r="F500" s="1" t="s">
        <v>4643</v>
      </c>
      <c r="G500" s="1" t="s">
        <v>3336</v>
      </c>
      <c r="H500" s="1" t="s">
        <v>3336</v>
      </c>
      <c r="I500" s="1" t="s">
        <v>385</v>
      </c>
      <c r="K500" s="1" t="s">
        <v>50</v>
      </c>
      <c r="L500" s="1" t="s">
        <v>3337</v>
      </c>
      <c r="N500" s="2" t="s">
        <v>994</v>
      </c>
      <c r="P500" s="1" t="s">
        <v>4644</v>
      </c>
      <c r="Q500" s="1" t="s">
        <v>50</v>
      </c>
      <c r="R500" s="1" t="s">
        <v>50</v>
      </c>
      <c r="S500" s="1" t="s">
        <v>50</v>
      </c>
      <c r="T500" s="1" t="s">
        <v>50</v>
      </c>
      <c r="U500" s="1" t="s">
        <v>50</v>
      </c>
      <c r="V500" s="2" t="s">
        <v>50</v>
      </c>
      <c r="W500" s="2" t="s">
        <v>53</v>
      </c>
      <c r="X500" s="1" t="s">
        <v>50</v>
      </c>
      <c r="Y500" s="1" t="s">
        <v>50</v>
      </c>
      <c r="Z500" s="1" t="s">
        <v>3716</v>
      </c>
      <c r="AA500" s="1" t="s">
        <v>4467</v>
      </c>
      <c r="AD500" s="2" t="s">
        <v>1789</v>
      </c>
      <c r="AF500" s="1" t="s">
        <v>4645</v>
      </c>
      <c r="AJ500" s="1">
        <v>22</v>
      </c>
      <c r="AK500" s="1" t="s">
        <v>1791</v>
      </c>
      <c r="AL500" s="1" t="s">
        <v>4447</v>
      </c>
      <c r="AM500" s="1" t="s">
        <v>4646</v>
      </c>
    </row>
    <row r="501" spans="1:39" x14ac:dyDescent="0.25">
      <c r="A501" s="1" t="s">
        <v>43</v>
      </c>
      <c r="B501" s="1" t="s">
        <v>4647</v>
      </c>
      <c r="C501" s="1" t="s">
        <v>4648</v>
      </c>
      <c r="D501" s="1" t="s">
        <v>46</v>
      </c>
      <c r="F501" s="1" t="s">
        <v>4649</v>
      </c>
      <c r="G501" s="1" t="s">
        <v>4650</v>
      </c>
      <c r="H501" s="1" t="s">
        <v>4650</v>
      </c>
      <c r="I501" s="1" t="s">
        <v>205</v>
      </c>
      <c r="K501" s="1" t="s">
        <v>50</v>
      </c>
      <c r="L501" s="1" t="s">
        <v>4651</v>
      </c>
      <c r="N501" s="2" t="s">
        <v>4652</v>
      </c>
      <c r="P501" s="1" t="s">
        <v>4653</v>
      </c>
      <c r="Q501" s="1" t="s">
        <v>50</v>
      </c>
      <c r="R501" s="1" t="s">
        <v>50</v>
      </c>
      <c r="S501" s="1" t="s">
        <v>50</v>
      </c>
      <c r="T501" s="1" t="s">
        <v>50</v>
      </c>
      <c r="U501" s="1" t="s">
        <v>50</v>
      </c>
      <c r="V501" s="2" t="s">
        <v>50</v>
      </c>
      <c r="W501" s="2" t="s">
        <v>50</v>
      </c>
      <c r="X501" s="1" t="s">
        <v>50</v>
      </c>
      <c r="Y501" s="1" t="s">
        <v>50</v>
      </c>
      <c r="Z501" s="1" t="s">
        <v>755</v>
      </c>
      <c r="AA501" s="1" t="s">
        <v>1377</v>
      </c>
      <c r="AD501" s="2" t="s">
        <v>2455</v>
      </c>
      <c r="AF501" s="1" t="s">
        <v>2456</v>
      </c>
      <c r="AJ501" s="1">
        <v>26</v>
      </c>
      <c r="AK501" s="1" t="s">
        <v>2343</v>
      </c>
      <c r="AL501" s="1" t="s">
        <v>4447</v>
      </c>
      <c r="AM501" s="1" t="s">
        <v>4654</v>
      </c>
    </row>
    <row r="502" spans="1:39" x14ac:dyDescent="0.25">
      <c r="A502" s="1" t="s">
        <v>43</v>
      </c>
      <c r="B502" s="1" t="s">
        <v>4655</v>
      </c>
      <c r="C502" s="1" t="s">
        <v>4656</v>
      </c>
      <c r="D502" s="1" t="s">
        <v>46</v>
      </c>
      <c r="F502" s="1" t="s">
        <v>4657</v>
      </c>
      <c r="G502" s="1" t="s">
        <v>727</v>
      </c>
      <c r="H502" s="1" t="s">
        <v>727</v>
      </c>
      <c r="I502" s="1" t="s">
        <v>728</v>
      </c>
      <c r="K502" s="1" t="s">
        <v>50</v>
      </c>
      <c r="L502" s="1" t="s">
        <v>729</v>
      </c>
      <c r="N502" s="2" t="s">
        <v>730</v>
      </c>
      <c r="P502" s="1" t="s">
        <v>4658</v>
      </c>
      <c r="Q502" s="1" t="s">
        <v>50</v>
      </c>
      <c r="R502" s="1" t="s">
        <v>53</v>
      </c>
      <c r="S502" s="1" t="s">
        <v>50</v>
      </c>
      <c r="T502" s="1" t="s">
        <v>53</v>
      </c>
      <c r="U502" s="1" t="s">
        <v>50</v>
      </c>
      <c r="V502" s="2" t="s">
        <v>50</v>
      </c>
      <c r="W502" s="2" t="s">
        <v>50</v>
      </c>
      <c r="X502" s="1" t="s">
        <v>50</v>
      </c>
      <c r="Y502" s="1" t="s">
        <v>50</v>
      </c>
      <c r="Z502" s="1" t="s">
        <v>483</v>
      </c>
      <c r="AA502" s="1" t="s">
        <v>4467</v>
      </c>
      <c r="AD502" s="2" t="s">
        <v>1942</v>
      </c>
      <c r="AF502" s="1" t="s">
        <v>2521</v>
      </c>
      <c r="AJ502" s="1">
        <v>1</v>
      </c>
      <c r="AK502" s="1" t="s">
        <v>1942</v>
      </c>
      <c r="AL502" s="1" t="s">
        <v>4447</v>
      </c>
      <c r="AM502" s="1" t="s">
        <v>4659</v>
      </c>
    </row>
    <row r="503" spans="1:39" x14ac:dyDescent="0.25">
      <c r="A503" s="1" t="s">
        <v>43</v>
      </c>
      <c r="B503" s="1" t="s">
        <v>4660</v>
      </c>
      <c r="C503" s="1" t="s">
        <v>4661</v>
      </c>
      <c r="D503" s="1" t="s">
        <v>776</v>
      </c>
      <c r="F503" s="1" t="s">
        <v>4662</v>
      </c>
      <c r="G503" s="1" t="s">
        <v>4663</v>
      </c>
      <c r="H503" s="1" t="s">
        <v>4664</v>
      </c>
      <c r="I503" s="1" t="s">
        <v>1304</v>
      </c>
      <c r="K503" s="1" t="s">
        <v>50</v>
      </c>
      <c r="L503" s="1" t="s">
        <v>4665</v>
      </c>
      <c r="N503" s="2" t="s">
        <v>1271</v>
      </c>
      <c r="P503" s="1" t="s">
        <v>4666</v>
      </c>
      <c r="Q503" s="1" t="s">
        <v>50</v>
      </c>
      <c r="R503" s="1" t="s">
        <v>50</v>
      </c>
      <c r="S503" s="1" t="s">
        <v>50</v>
      </c>
      <c r="T503" s="1" t="s">
        <v>50</v>
      </c>
      <c r="U503" s="1" t="s">
        <v>50</v>
      </c>
      <c r="V503" s="2" t="s">
        <v>50</v>
      </c>
      <c r="W503" s="2" t="s">
        <v>50</v>
      </c>
      <c r="X503" s="1" t="s">
        <v>50</v>
      </c>
      <c r="Y503" s="1" t="s">
        <v>50</v>
      </c>
      <c r="Z503" s="1" t="s">
        <v>3880</v>
      </c>
      <c r="AA503" s="1" t="s">
        <v>4667</v>
      </c>
      <c r="AF503" s="1" t="s">
        <v>4668</v>
      </c>
      <c r="AH503" s="1" t="s">
        <v>2341</v>
      </c>
      <c r="AJ503" s="1">
        <v>48</v>
      </c>
      <c r="AK503" s="1" t="s">
        <v>4669</v>
      </c>
      <c r="AL503" s="1" t="s">
        <v>4447</v>
      </c>
      <c r="AM503" s="1" t="s">
        <v>4670</v>
      </c>
    </row>
    <row r="504" spans="1:39" x14ac:dyDescent="0.25">
      <c r="A504" s="1" t="s">
        <v>43</v>
      </c>
      <c r="B504" s="1" t="s">
        <v>4671</v>
      </c>
      <c r="C504" s="1" t="s">
        <v>4672</v>
      </c>
      <c r="D504" s="1" t="s">
        <v>776</v>
      </c>
      <c r="F504" s="1" t="s">
        <v>4673</v>
      </c>
      <c r="G504" s="1" t="s">
        <v>4674</v>
      </c>
      <c r="H504" s="1" t="s">
        <v>4674</v>
      </c>
      <c r="I504" s="1" t="s">
        <v>4675</v>
      </c>
      <c r="K504" s="1" t="s">
        <v>50</v>
      </c>
      <c r="L504" s="1" t="s">
        <v>4676</v>
      </c>
      <c r="N504" s="2" t="s">
        <v>1809</v>
      </c>
      <c r="P504" s="1" t="s">
        <v>4677</v>
      </c>
      <c r="Q504" s="1" t="s">
        <v>50</v>
      </c>
      <c r="R504" s="1" t="s">
        <v>50</v>
      </c>
      <c r="S504" s="1" t="s">
        <v>50</v>
      </c>
      <c r="T504" s="1" t="s">
        <v>50</v>
      </c>
      <c r="U504" s="1" t="s">
        <v>50</v>
      </c>
      <c r="V504" s="2" t="s">
        <v>50</v>
      </c>
      <c r="W504" s="2" t="s">
        <v>50</v>
      </c>
      <c r="X504" s="1" t="s">
        <v>50</v>
      </c>
      <c r="Y504" s="1" t="s">
        <v>50</v>
      </c>
      <c r="Z504" s="1" t="s">
        <v>4678</v>
      </c>
      <c r="AA504" s="1" t="s">
        <v>4679</v>
      </c>
      <c r="AD504" s="2" t="s">
        <v>1576</v>
      </c>
      <c r="AF504" s="1" t="s">
        <v>4680</v>
      </c>
      <c r="AH504" s="1" t="s">
        <v>4287</v>
      </c>
      <c r="AJ504" s="1">
        <v>13</v>
      </c>
      <c r="AK504" s="1" t="s">
        <v>521</v>
      </c>
      <c r="AL504" s="1" t="s">
        <v>4447</v>
      </c>
      <c r="AM504" s="1" t="s">
        <v>4681</v>
      </c>
    </row>
    <row r="505" spans="1:39" x14ac:dyDescent="0.25">
      <c r="A505" s="1" t="s">
        <v>43</v>
      </c>
      <c r="B505" s="1" t="s">
        <v>4682</v>
      </c>
      <c r="C505" s="1" t="s">
        <v>4683</v>
      </c>
      <c r="D505" s="1" t="s">
        <v>46</v>
      </c>
      <c r="F505" s="1" t="s">
        <v>4649</v>
      </c>
      <c r="G505" s="1" t="s">
        <v>4650</v>
      </c>
      <c r="H505" s="1" t="s">
        <v>4650</v>
      </c>
      <c r="I505" s="1" t="s">
        <v>205</v>
      </c>
      <c r="K505" s="1" t="s">
        <v>50</v>
      </c>
      <c r="L505" s="1" t="s">
        <v>4651</v>
      </c>
      <c r="N505" s="2" t="s">
        <v>207</v>
      </c>
      <c r="P505" s="1" t="s">
        <v>4653</v>
      </c>
      <c r="Q505" s="1" t="s">
        <v>50</v>
      </c>
      <c r="R505" s="1" t="s">
        <v>50</v>
      </c>
      <c r="S505" s="1" t="s">
        <v>50</v>
      </c>
      <c r="T505" s="1" t="s">
        <v>50</v>
      </c>
      <c r="U505" s="1" t="s">
        <v>50</v>
      </c>
      <c r="V505" s="2" t="s">
        <v>50</v>
      </c>
      <c r="W505" s="2" t="s">
        <v>50</v>
      </c>
      <c r="X505" s="1" t="s">
        <v>50</v>
      </c>
      <c r="Y505" s="1" t="s">
        <v>50</v>
      </c>
      <c r="Z505" s="1" t="s">
        <v>755</v>
      </c>
      <c r="AA505" s="1" t="s">
        <v>1377</v>
      </c>
      <c r="AF505" s="1" t="s">
        <v>2456</v>
      </c>
      <c r="AJ505" s="1">
        <v>25</v>
      </c>
      <c r="AK505" s="1" t="s">
        <v>2343</v>
      </c>
      <c r="AL505" s="1" t="s">
        <v>4447</v>
      </c>
      <c r="AM505" s="1" t="s">
        <v>4684</v>
      </c>
    </row>
    <row r="506" spans="1:39" x14ac:dyDescent="0.25">
      <c r="A506" s="1" t="s">
        <v>43</v>
      </c>
      <c r="B506" s="1" t="s">
        <v>4685</v>
      </c>
      <c r="C506" s="1" t="s">
        <v>4686</v>
      </c>
      <c r="D506" s="1" t="s">
        <v>46</v>
      </c>
      <c r="F506" s="1" t="s">
        <v>4687</v>
      </c>
      <c r="G506" s="1" t="s">
        <v>4688</v>
      </c>
      <c r="H506" s="1" t="s">
        <v>4689</v>
      </c>
      <c r="I506" s="1" t="s">
        <v>1878</v>
      </c>
      <c r="K506" s="1" t="s">
        <v>50</v>
      </c>
      <c r="L506" s="1" t="s">
        <v>4690</v>
      </c>
      <c r="N506" s="2" t="s">
        <v>68</v>
      </c>
      <c r="P506" s="1" t="s">
        <v>4691</v>
      </c>
      <c r="Q506" s="1" t="s">
        <v>50</v>
      </c>
      <c r="R506" s="1" t="s">
        <v>50</v>
      </c>
      <c r="S506" s="1" t="s">
        <v>50</v>
      </c>
      <c r="T506" s="1" t="s">
        <v>50</v>
      </c>
      <c r="U506" s="1" t="s">
        <v>50</v>
      </c>
      <c r="V506" s="2" t="s">
        <v>50</v>
      </c>
      <c r="W506" s="2" t="s">
        <v>50</v>
      </c>
      <c r="X506" s="1" t="s">
        <v>53</v>
      </c>
      <c r="Y506" s="1" t="s">
        <v>50</v>
      </c>
      <c r="Z506" s="1" t="s">
        <v>4692</v>
      </c>
      <c r="AA506" s="1" t="s">
        <v>4693</v>
      </c>
      <c r="AD506" s="2" t="s">
        <v>1289</v>
      </c>
      <c r="AF506" s="1" t="s">
        <v>4694</v>
      </c>
      <c r="AJ506" s="1">
        <v>10</v>
      </c>
      <c r="AK506" s="1" t="s">
        <v>405</v>
      </c>
      <c r="AL506" s="1" t="s">
        <v>4447</v>
      </c>
      <c r="AM506" s="1" t="s">
        <v>4695</v>
      </c>
    </row>
    <row r="507" spans="1:39" x14ac:dyDescent="0.25">
      <c r="A507" s="1" t="s">
        <v>43</v>
      </c>
      <c r="B507" s="1" t="s">
        <v>4696</v>
      </c>
      <c r="C507" s="1" t="s">
        <v>4697</v>
      </c>
      <c r="D507" s="1" t="s">
        <v>46</v>
      </c>
      <c r="F507" s="1" t="s">
        <v>4698</v>
      </c>
      <c r="G507" s="1" t="s">
        <v>4699</v>
      </c>
      <c r="H507" s="1" t="s">
        <v>4699</v>
      </c>
      <c r="I507" s="1" t="s">
        <v>4700</v>
      </c>
      <c r="K507" s="1" t="s">
        <v>50</v>
      </c>
      <c r="L507" s="1" t="s">
        <v>4701</v>
      </c>
      <c r="N507" s="2" t="s">
        <v>122</v>
      </c>
      <c r="P507" s="1" t="s">
        <v>4702</v>
      </c>
      <c r="Q507" s="1" t="s">
        <v>50</v>
      </c>
      <c r="R507" s="1" t="s">
        <v>50</v>
      </c>
      <c r="S507" s="1" t="s">
        <v>50</v>
      </c>
      <c r="T507" s="1" t="s">
        <v>50</v>
      </c>
      <c r="U507" s="1" t="s">
        <v>50</v>
      </c>
      <c r="V507" s="2" t="s">
        <v>50</v>
      </c>
      <c r="W507" s="2" t="s">
        <v>50</v>
      </c>
      <c r="X507" s="1" t="s">
        <v>50</v>
      </c>
      <c r="Y507" s="1" t="s">
        <v>50</v>
      </c>
      <c r="Z507" s="1" t="s">
        <v>755</v>
      </c>
      <c r="AA507" s="1" t="s">
        <v>2265</v>
      </c>
      <c r="AF507" s="1" t="s">
        <v>4703</v>
      </c>
      <c r="AJ507" s="1">
        <v>48</v>
      </c>
      <c r="AK507" s="1" t="s">
        <v>3555</v>
      </c>
      <c r="AL507" s="1" t="s">
        <v>2930</v>
      </c>
      <c r="AM507" s="1" t="s">
        <v>4704</v>
      </c>
    </row>
    <row r="508" spans="1:39" x14ac:dyDescent="0.25">
      <c r="A508" s="1" t="s">
        <v>43</v>
      </c>
      <c r="B508" s="1" t="s">
        <v>4705</v>
      </c>
      <c r="C508" s="1" t="s">
        <v>4706</v>
      </c>
      <c r="D508" s="1" t="s">
        <v>46</v>
      </c>
      <c r="F508" s="1" t="s">
        <v>4707</v>
      </c>
      <c r="G508" s="1" t="s">
        <v>4708</v>
      </c>
      <c r="H508" s="1" t="s">
        <v>4709</v>
      </c>
      <c r="I508" s="1" t="s">
        <v>1900</v>
      </c>
      <c r="K508" s="1" t="s">
        <v>50</v>
      </c>
      <c r="L508" s="1" t="s">
        <v>4710</v>
      </c>
      <c r="N508" s="2" t="s">
        <v>298</v>
      </c>
      <c r="P508" s="1" t="s">
        <v>4711</v>
      </c>
      <c r="Q508" s="1" t="s">
        <v>50</v>
      </c>
      <c r="R508" s="1" t="s">
        <v>53</v>
      </c>
      <c r="S508" s="1" t="s">
        <v>50</v>
      </c>
      <c r="T508" s="1" t="s">
        <v>50</v>
      </c>
      <c r="U508" s="1" t="s">
        <v>50</v>
      </c>
      <c r="V508" s="2" t="s">
        <v>50</v>
      </c>
      <c r="W508" s="2" t="s">
        <v>50</v>
      </c>
      <c r="X508" s="1" t="s">
        <v>53</v>
      </c>
      <c r="Y508" s="1" t="s">
        <v>53</v>
      </c>
      <c r="Z508" s="1" t="s">
        <v>755</v>
      </c>
      <c r="AA508" s="1" t="s">
        <v>2930</v>
      </c>
      <c r="AD508" s="2" t="s">
        <v>1692</v>
      </c>
      <c r="AF508" s="1" t="s">
        <v>4712</v>
      </c>
      <c r="AJ508" s="1">
        <v>6</v>
      </c>
      <c r="AK508" s="1" t="s">
        <v>4713</v>
      </c>
      <c r="AL508" s="1" t="s">
        <v>2930</v>
      </c>
      <c r="AM508" s="1" t="s">
        <v>4714</v>
      </c>
    </row>
    <row r="509" spans="1:39" x14ac:dyDescent="0.25">
      <c r="A509" s="1" t="s">
        <v>43</v>
      </c>
      <c r="B509" s="1" t="s">
        <v>4715</v>
      </c>
      <c r="C509" s="1" t="s">
        <v>4716</v>
      </c>
      <c r="D509" s="1" t="s">
        <v>46</v>
      </c>
      <c r="F509" s="1" t="s">
        <v>4717</v>
      </c>
      <c r="G509" s="1" t="s">
        <v>4718</v>
      </c>
      <c r="H509" s="1" t="s">
        <v>4718</v>
      </c>
      <c r="I509" s="1" t="s">
        <v>3327</v>
      </c>
      <c r="K509" s="1" t="s">
        <v>50</v>
      </c>
      <c r="L509" s="1" t="s">
        <v>4719</v>
      </c>
      <c r="N509" s="2" t="s">
        <v>4720</v>
      </c>
      <c r="P509" s="1" t="s">
        <v>4721</v>
      </c>
      <c r="Q509" s="1" t="s">
        <v>50</v>
      </c>
      <c r="R509" s="1" t="s">
        <v>50</v>
      </c>
      <c r="S509" s="1" t="s">
        <v>50</v>
      </c>
      <c r="T509" s="1" t="s">
        <v>50</v>
      </c>
      <c r="U509" s="1" t="s">
        <v>50</v>
      </c>
      <c r="V509" s="2" t="s">
        <v>50</v>
      </c>
      <c r="W509" s="2" t="s">
        <v>50</v>
      </c>
      <c r="X509" s="1" t="s">
        <v>50</v>
      </c>
      <c r="Y509" s="1" t="s">
        <v>50</v>
      </c>
      <c r="Z509" s="1" t="s">
        <v>4722</v>
      </c>
      <c r="AA509" s="1" t="s">
        <v>175</v>
      </c>
      <c r="AD509" s="2" t="s">
        <v>1942</v>
      </c>
      <c r="AF509" s="1" t="s">
        <v>1904</v>
      </c>
      <c r="AJ509" s="1">
        <v>1</v>
      </c>
      <c r="AK509" s="1" t="s">
        <v>1942</v>
      </c>
      <c r="AL509" s="1" t="s">
        <v>2930</v>
      </c>
      <c r="AM509" s="1" t="s">
        <v>4723</v>
      </c>
    </row>
    <row r="510" spans="1:39" x14ac:dyDescent="0.25">
      <c r="A510" s="1" t="s">
        <v>43</v>
      </c>
      <c r="B510" s="1" t="s">
        <v>4724</v>
      </c>
      <c r="C510" s="1" t="s">
        <v>4725</v>
      </c>
      <c r="D510" s="1" t="s">
        <v>46</v>
      </c>
      <c r="F510" s="1" t="s">
        <v>4726</v>
      </c>
      <c r="G510" s="1" t="s">
        <v>4727</v>
      </c>
      <c r="H510" s="1" t="s">
        <v>4728</v>
      </c>
      <c r="I510" s="1" t="s">
        <v>1775</v>
      </c>
      <c r="K510" s="1" t="s">
        <v>50</v>
      </c>
      <c r="L510" s="1" t="s">
        <v>4729</v>
      </c>
      <c r="N510" s="2" t="s">
        <v>298</v>
      </c>
      <c r="P510" s="1" t="s">
        <v>4730</v>
      </c>
      <c r="Q510" s="1" t="s">
        <v>50</v>
      </c>
      <c r="R510" s="1" t="s">
        <v>50</v>
      </c>
      <c r="S510" s="1" t="s">
        <v>50</v>
      </c>
      <c r="T510" s="1" t="s">
        <v>50</v>
      </c>
      <c r="U510" s="1" t="s">
        <v>50</v>
      </c>
      <c r="V510" s="2" t="s">
        <v>50</v>
      </c>
      <c r="W510" s="2" t="s">
        <v>50</v>
      </c>
      <c r="X510" s="1" t="s">
        <v>50</v>
      </c>
      <c r="Y510" s="1" t="s">
        <v>50</v>
      </c>
      <c r="Z510" s="1" t="s">
        <v>1259</v>
      </c>
      <c r="AA510" s="1" t="s">
        <v>2930</v>
      </c>
      <c r="AD510" s="2" t="s">
        <v>4731</v>
      </c>
      <c r="AF510" s="1" t="s">
        <v>4732</v>
      </c>
      <c r="AJ510" s="1">
        <v>24</v>
      </c>
      <c r="AK510" s="1" t="s">
        <v>1555</v>
      </c>
      <c r="AL510" s="1" t="s">
        <v>2930</v>
      </c>
      <c r="AM510" s="1" t="s">
        <v>4733</v>
      </c>
    </row>
    <row r="511" spans="1:39" x14ac:dyDescent="0.25">
      <c r="A511" s="1" t="s">
        <v>43</v>
      </c>
      <c r="B511" s="1" t="s">
        <v>4734</v>
      </c>
      <c r="C511" s="1" t="s">
        <v>4735</v>
      </c>
      <c r="D511" s="1" t="s">
        <v>46</v>
      </c>
      <c r="F511" s="1" t="s">
        <v>4736</v>
      </c>
      <c r="G511" s="1" t="s">
        <v>4737</v>
      </c>
      <c r="H511" s="1" t="s">
        <v>4738</v>
      </c>
      <c r="I511" s="1" t="s">
        <v>4739</v>
      </c>
      <c r="K511" s="1" t="s">
        <v>50</v>
      </c>
      <c r="L511" s="1" t="s">
        <v>4740</v>
      </c>
      <c r="N511" s="2" t="s">
        <v>660</v>
      </c>
      <c r="P511" s="1" t="s">
        <v>4741</v>
      </c>
      <c r="Q511" s="1" t="s">
        <v>50</v>
      </c>
      <c r="R511" s="1" t="s">
        <v>50</v>
      </c>
      <c r="S511" s="1" t="s">
        <v>50</v>
      </c>
      <c r="T511" s="1" t="s">
        <v>50</v>
      </c>
      <c r="U511" s="1" t="s">
        <v>50</v>
      </c>
      <c r="V511" s="2" t="s">
        <v>50</v>
      </c>
      <c r="W511" s="2" t="s">
        <v>50</v>
      </c>
      <c r="X511" s="1" t="s">
        <v>50</v>
      </c>
      <c r="Y511" s="1" t="s">
        <v>50</v>
      </c>
      <c r="Z511" s="1" t="s">
        <v>2039</v>
      </c>
      <c r="AA511" s="1" t="s">
        <v>138</v>
      </c>
      <c r="AF511" s="1" t="s">
        <v>2342</v>
      </c>
      <c r="AJ511" s="1">
        <v>15</v>
      </c>
      <c r="AK511" s="1" t="s">
        <v>2342</v>
      </c>
      <c r="AL511" s="1" t="s">
        <v>2930</v>
      </c>
      <c r="AM511" s="1" t="s">
        <v>4742</v>
      </c>
    </row>
    <row r="512" spans="1:39" x14ac:dyDescent="0.25">
      <c r="A512" s="1" t="s">
        <v>43</v>
      </c>
      <c r="B512" s="1" t="s">
        <v>4743</v>
      </c>
      <c r="C512" s="1" t="s">
        <v>4744</v>
      </c>
      <c r="D512" s="1" t="s">
        <v>46</v>
      </c>
      <c r="F512" s="1" t="s">
        <v>4745</v>
      </c>
      <c r="G512" s="1" t="s">
        <v>4746</v>
      </c>
      <c r="H512" s="1" t="s">
        <v>4746</v>
      </c>
      <c r="I512" s="1" t="s">
        <v>3734</v>
      </c>
      <c r="K512" s="1" t="s">
        <v>50</v>
      </c>
      <c r="L512" s="1" t="s">
        <v>4747</v>
      </c>
      <c r="N512" s="2" t="s">
        <v>492</v>
      </c>
      <c r="P512" s="1" t="s">
        <v>4748</v>
      </c>
      <c r="Q512" s="1" t="s">
        <v>50</v>
      </c>
      <c r="R512" s="1" t="s">
        <v>50</v>
      </c>
      <c r="S512" s="1" t="s">
        <v>50</v>
      </c>
      <c r="T512" s="1" t="s">
        <v>50</v>
      </c>
      <c r="U512" s="1" t="s">
        <v>50</v>
      </c>
      <c r="V512" s="2" t="s">
        <v>50</v>
      </c>
      <c r="W512" s="2" t="s">
        <v>50</v>
      </c>
      <c r="X512" s="1" t="s">
        <v>50</v>
      </c>
      <c r="Y512" s="1" t="s">
        <v>50</v>
      </c>
      <c r="Z512" s="1" t="s">
        <v>2929</v>
      </c>
      <c r="AA512" s="1" t="s">
        <v>2265</v>
      </c>
      <c r="AD512" s="2" t="s">
        <v>4749</v>
      </c>
      <c r="AF512" s="1" t="s">
        <v>4750</v>
      </c>
      <c r="AJ512" s="1">
        <v>30</v>
      </c>
      <c r="AK512" s="1" t="s">
        <v>4751</v>
      </c>
      <c r="AL512" s="1" t="s">
        <v>2930</v>
      </c>
      <c r="AM512" s="1" t="s">
        <v>4752</v>
      </c>
    </row>
    <row r="513" spans="1:39" x14ac:dyDescent="0.25">
      <c r="A513" s="1" t="s">
        <v>43</v>
      </c>
      <c r="B513" s="1" t="s">
        <v>4753</v>
      </c>
      <c r="C513" s="1" t="s">
        <v>4754</v>
      </c>
      <c r="D513" s="1" t="s">
        <v>46</v>
      </c>
      <c r="F513" s="1" t="s">
        <v>4755</v>
      </c>
      <c r="G513" s="1" t="s">
        <v>2113</v>
      </c>
      <c r="H513" s="1" t="s">
        <v>2113</v>
      </c>
      <c r="I513" s="1" t="s">
        <v>2114</v>
      </c>
      <c r="K513" s="1" t="s">
        <v>50</v>
      </c>
      <c r="L513" s="1" t="s">
        <v>2115</v>
      </c>
      <c r="N513" s="2" t="s">
        <v>387</v>
      </c>
      <c r="P513" s="1" t="s">
        <v>4756</v>
      </c>
      <c r="Q513" s="1" t="s">
        <v>50</v>
      </c>
      <c r="R513" s="1" t="s">
        <v>50</v>
      </c>
      <c r="S513" s="1" t="s">
        <v>50</v>
      </c>
      <c r="T513" s="1" t="s">
        <v>50</v>
      </c>
      <c r="U513" s="1" t="s">
        <v>50</v>
      </c>
      <c r="V513" s="2" t="s">
        <v>50</v>
      </c>
      <c r="W513" s="2" t="s">
        <v>53</v>
      </c>
      <c r="X513" s="1" t="s">
        <v>50</v>
      </c>
      <c r="Y513" s="1" t="s">
        <v>50</v>
      </c>
      <c r="Z513" s="1" t="s">
        <v>505</v>
      </c>
      <c r="AA513" s="1" t="s">
        <v>2930</v>
      </c>
      <c r="AD513" s="2" t="s">
        <v>2385</v>
      </c>
      <c r="AF513" s="1" t="s">
        <v>4757</v>
      </c>
      <c r="AJ513" s="1">
        <v>23</v>
      </c>
      <c r="AK513" s="1" t="s">
        <v>4028</v>
      </c>
      <c r="AL513" s="1" t="s">
        <v>2930</v>
      </c>
      <c r="AM513" s="1" t="s">
        <v>4758</v>
      </c>
    </row>
    <row r="514" spans="1:39" x14ac:dyDescent="0.25">
      <c r="A514" s="1" t="s">
        <v>43</v>
      </c>
      <c r="B514" s="1" t="s">
        <v>4759</v>
      </c>
      <c r="C514" s="1" t="s">
        <v>4760</v>
      </c>
      <c r="D514" s="1" t="s">
        <v>46</v>
      </c>
      <c r="F514" s="1" t="s">
        <v>4761</v>
      </c>
      <c r="G514" s="1" t="s">
        <v>4762</v>
      </c>
      <c r="H514" s="1" t="s">
        <v>4762</v>
      </c>
      <c r="I514" s="1" t="s">
        <v>3961</v>
      </c>
      <c r="K514" s="1" t="s">
        <v>50</v>
      </c>
      <c r="L514" s="1" t="s">
        <v>4763</v>
      </c>
      <c r="N514" s="2" t="s">
        <v>1551</v>
      </c>
      <c r="P514" s="1" t="s">
        <v>4764</v>
      </c>
      <c r="Q514" s="1" t="s">
        <v>50</v>
      </c>
      <c r="R514" s="1" t="s">
        <v>50</v>
      </c>
      <c r="S514" s="1" t="s">
        <v>50</v>
      </c>
      <c r="T514" s="1" t="s">
        <v>50</v>
      </c>
      <c r="U514" s="1" t="s">
        <v>50</v>
      </c>
      <c r="V514" s="2" t="s">
        <v>50</v>
      </c>
      <c r="W514" s="2" t="s">
        <v>50</v>
      </c>
      <c r="X514" s="1" t="s">
        <v>50</v>
      </c>
      <c r="Y514" s="1" t="s">
        <v>50</v>
      </c>
      <c r="Z514" s="1" t="s">
        <v>4765</v>
      </c>
      <c r="AA514" s="1" t="s">
        <v>2930</v>
      </c>
      <c r="AD514" s="2" t="s">
        <v>954</v>
      </c>
      <c r="AF514" s="1" t="s">
        <v>2742</v>
      </c>
      <c r="AJ514" s="1">
        <v>2</v>
      </c>
      <c r="AK514" s="1" t="s">
        <v>956</v>
      </c>
      <c r="AL514" s="1" t="s">
        <v>2930</v>
      </c>
      <c r="AM514" s="1" t="s">
        <v>4766</v>
      </c>
    </row>
    <row r="515" spans="1:39" x14ac:dyDescent="0.25">
      <c r="A515" s="1" t="s">
        <v>43</v>
      </c>
      <c r="B515" s="1" t="s">
        <v>4767</v>
      </c>
      <c r="C515" s="1" t="s">
        <v>4768</v>
      </c>
      <c r="D515" s="1" t="s">
        <v>46</v>
      </c>
      <c r="F515" s="1" t="s">
        <v>4769</v>
      </c>
      <c r="G515" s="1" t="s">
        <v>3033</v>
      </c>
      <c r="H515" s="1" t="s">
        <v>3033</v>
      </c>
      <c r="I515" s="1" t="s">
        <v>1775</v>
      </c>
      <c r="K515" s="1" t="s">
        <v>50</v>
      </c>
      <c r="L515" s="1" t="s">
        <v>3035</v>
      </c>
      <c r="N515" s="2" t="s">
        <v>4770</v>
      </c>
      <c r="P515" s="1" t="s">
        <v>4771</v>
      </c>
      <c r="Q515" s="1" t="s">
        <v>50</v>
      </c>
      <c r="R515" s="1" t="s">
        <v>50</v>
      </c>
      <c r="S515" s="1" t="s">
        <v>50</v>
      </c>
      <c r="T515" s="1" t="s">
        <v>50</v>
      </c>
      <c r="U515" s="1" t="s">
        <v>50</v>
      </c>
      <c r="V515" s="2" t="s">
        <v>50</v>
      </c>
      <c r="W515" s="2" t="s">
        <v>53</v>
      </c>
      <c r="X515" s="1" t="s">
        <v>50</v>
      </c>
      <c r="Y515" s="1" t="s">
        <v>50</v>
      </c>
      <c r="Z515" s="1" t="s">
        <v>2062</v>
      </c>
      <c r="AA515" s="1" t="s">
        <v>2930</v>
      </c>
      <c r="AF515" s="1" t="s">
        <v>4772</v>
      </c>
      <c r="AJ515" s="1">
        <v>25</v>
      </c>
      <c r="AK515" s="1" t="s">
        <v>4773</v>
      </c>
      <c r="AL515" s="1" t="s">
        <v>2930</v>
      </c>
      <c r="AM515" s="1" t="s">
        <v>4774</v>
      </c>
    </row>
    <row r="516" spans="1:39" x14ac:dyDescent="0.25">
      <c r="A516" s="1" t="s">
        <v>43</v>
      </c>
      <c r="B516" s="1" t="s">
        <v>4775</v>
      </c>
      <c r="C516" s="1" t="s">
        <v>4776</v>
      </c>
      <c r="D516" s="1" t="s">
        <v>46</v>
      </c>
      <c r="F516" s="1" t="s">
        <v>4777</v>
      </c>
      <c r="G516" s="1" t="s">
        <v>3111</v>
      </c>
      <c r="H516" s="1" t="s">
        <v>3111</v>
      </c>
      <c r="I516" s="1" t="s">
        <v>3159</v>
      </c>
      <c r="K516" s="1" t="s">
        <v>50</v>
      </c>
      <c r="L516" s="1" t="s">
        <v>3113</v>
      </c>
      <c r="N516" s="2" t="s">
        <v>492</v>
      </c>
      <c r="P516" s="1" t="s">
        <v>4778</v>
      </c>
      <c r="Q516" s="1" t="s">
        <v>50</v>
      </c>
      <c r="R516" s="1" t="s">
        <v>50</v>
      </c>
      <c r="S516" s="1" t="s">
        <v>50</v>
      </c>
      <c r="T516" s="1" t="s">
        <v>50</v>
      </c>
      <c r="U516" s="1" t="s">
        <v>50</v>
      </c>
      <c r="V516" s="2" t="s">
        <v>50</v>
      </c>
      <c r="W516" s="2" t="s">
        <v>53</v>
      </c>
      <c r="X516" s="1" t="s">
        <v>50</v>
      </c>
      <c r="Y516" s="1" t="s">
        <v>50</v>
      </c>
      <c r="Z516" s="1" t="s">
        <v>4779</v>
      </c>
      <c r="AA516" s="1" t="s">
        <v>2930</v>
      </c>
      <c r="AD516" s="2" t="s">
        <v>3178</v>
      </c>
      <c r="AF516" s="1" t="s">
        <v>3179</v>
      </c>
      <c r="AJ516" s="1">
        <v>7</v>
      </c>
      <c r="AK516" s="1" t="s">
        <v>4780</v>
      </c>
      <c r="AL516" s="1" t="s">
        <v>2930</v>
      </c>
      <c r="AM516" s="1" t="s">
        <v>4781</v>
      </c>
    </row>
    <row r="517" spans="1:39" x14ac:dyDescent="0.25">
      <c r="A517" s="1" t="s">
        <v>43</v>
      </c>
      <c r="B517" s="1" t="s">
        <v>4782</v>
      </c>
      <c r="C517" s="1" t="s">
        <v>4783</v>
      </c>
      <c r="D517" s="1" t="s">
        <v>46</v>
      </c>
      <c r="F517" s="1" t="s">
        <v>4784</v>
      </c>
      <c r="G517" s="1" t="s">
        <v>4785</v>
      </c>
      <c r="H517" s="1" t="s">
        <v>4785</v>
      </c>
      <c r="I517" s="1" t="s">
        <v>4786</v>
      </c>
      <c r="K517" s="1" t="s">
        <v>50</v>
      </c>
      <c r="L517" s="1" t="s">
        <v>4787</v>
      </c>
      <c r="N517" s="2" t="s">
        <v>298</v>
      </c>
      <c r="P517" s="1" t="s">
        <v>4788</v>
      </c>
      <c r="Q517" s="1" t="s">
        <v>50</v>
      </c>
      <c r="R517" s="1" t="s">
        <v>50</v>
      </c>
      <c r="S517" s="1" t="s">
        <v>50</v>
      </c>
      <c r="T517" s="1" t="s">
        <v>50</v>
      </c>
      <c r="U517" s="1" t="s">
        <v>50</v>
      </c>
      <c r="V517" s="2" t="s">
        <v>50</v>
      </c>
      <c r="W517" s="2" t="s">
        <v>50</v>
      </c>
      <c r="X517" s="1" t="s">
        <v>50</v>
      </c>
      <c r="Y517" s="1" t="s">
        <v>50</v>
      </c>
      <c r="Z517" s="1" t="s">
        <v>755</v>
      </c>
      <c r="AA517" s="1" t="s">
        <v>138</v>
      </c>
      <c r="AD517" s="2" t="s">
        <v>4789</v>
      </c>
      <c r="AF517" s="1" t="s">
        <v>4790</v>
      </c>
      <c r="AJ517" s="1">
        <v>30</v>
      </c>
      <c r="AK517" s="1" t="s">
        <v>464</v>
      </c>
      <c r="AL517" s="1" t="s">
        <v>2930</v>
      </c>
      <c r="AM517" s="1" t="s">
        <v>4791</v>
      </c>
    </row>
    <row r="518" spans="1:39" x14ac:dyDescent="0.25">
      <c r="A518" s="1" t="s">
        <v>43</v>
      </c>
      <c r="B518" s="1" t="s">
        <v>4792</v>
      </c>
      <c r="C518" s="1" t="s">
        <v>4793</v>
      </c>
      <c r="D518" s="1" t="s">
        <v>46</v>
      </c>
      <c r="G518" s="1" t="s">
        <v>4794</v>
      </c>
      <c r="H518" s="1" t="s">
        <v>4794</v>
      </c>
      <c r="I518" s="1" t="s">
        <v>358</v>
      </c>
      <c r="K518" s="1" t="s">
        <v>50</v>
      </c>
      <c r="L518" s="1" t="s">
        <v>4795</v>
      </c>
      <c r="N518" s="2" t="s">
        <v>360</v>
      </c>
      <c r="P518" s="1" t="s">
        <v>4796</v>
      </c>
      <c r="Q518" s="1" t="s">
        <v>50</v>
      </c>
      <c r="R518" s="1" t="s">
        <v>50</v>
      </c>
      <c r="S518" s="1" t="s">
        <v>50</v>
      </c>
      <c r="T518" s="1" t="s">
        <v>50</v>
      </c>
      <c r="U518" s="1" t="s">
        <v>50</v>
      </c>
      <c r="V518" s="2" t="s">
        <v>50</v>
      </c>
      <c r="W518" s="2" t="s">
        <v>53</v>
      </c>
      <c r="X518" s="1" t="s">
        <v>50</v>
      </c>
      <c r="Y518" s="1" t="s">
        <v>50</v>
      </c>
      <c r="Z518" s="1" t="s">
        <v>4797</v>
      </c>
      <c r="AD518" s="2" t="s">
        <v>1275</v>
      </c>
      <c r="AF518" s="1" t="s">
        <v>1338</v>
      </c>
      <c r="AK518" s="1" t="s">
        <v>846</v>
      </c>
      <c r="AL518" s="1" t="s">
        <v>2930</v>
      </c>
      <c r="AM518" s="1" t="s">
        <v>4798</v>
      </c>
    </row>
    <row r="519" spans="1:39" x14ac:dyDescent="0.25">
      <c r="A519" s="1" t="s">
        <v>43</v>
      </c>
      <c r="B519" s="1" t="s">
        <v>4799</v>
      </c>
      <c r="C519" s="1" t="s">
        <v>4800</v>
      </c>
      <c r="D519" s="1" t="s">
        <v>46</v>
      </c>
      <c r="F519" s="1" t="s">
        <v>4801</v>
      </c>
      <c r="G519" s="1" t="s">
        <v>4802</v>
      </c>
      <c r="H519" s="1" t="s">
        <v>4802</v>
      </c>
      <c r="I519" s="1" t="s">
        <v>4803</v>
      </c>
      <c r="K519" s="1" t="s">
        <v>50</v>
      </c>
      <c r="L519" s="1" t="s">
        <v>4804</v>
      </c>
      <c r="N519" s="2" t="s">
        <v>2310</v>
      </c>
      <c r="P519" s="1" t="s">
        <v>4805</v>
      </c>
      <c r="Q519" s="1" t="s">
        <v>50</v>
      </c>
      <c r="R519" s="1" t="s">
        <v>50</v>
      </c>
      <c r="S519" s="1" t="s">
        <v>50</v>
      </c>
      <c r="T519" s="1" t="s">
        <v>50</v>
      </c>
      <c r="U519" s="1" t="s">
        <v>50</v>
      </c>
      <c r="V519" s="2" t="s">
        <v>50</v>
      </c>
      <c r="W519" s="2" t="s">
        <v>50</v>
      </c>
      <c r="X519" s="1" t="s">
        <v>50</v>
      </c>
      <c r="Y519" s="1" t="s">
        <v>50</v>
      </c>
      <c r="Z519" s="1" t="s">
        <v>4806</v>
      </c>
      <c r="AA519" s="1" t="s">
        <v>1535</v>
      </c>
      <c r="AF519" s="1" t="s">
        <v>4807</v>
      </c>
      <c r="AJ519" s="1">
        <v>30</v>
      </c>
      <c r="AK519" s="1" t="s">
        <v>2108</v>
      </c>
      <c r="AL519" s="1" t="s">
        <v>2930</v>
      </c>
      <c r="AM519" s="1" t="s">
        <v>4808</v>
      </c>
    </row>
    <row r="520" spans="1:39" x14ac:dyDescent="0.25">
      <c r="A520" s="1" t="s">
        <v>43</v>
      </c>
      <c r="B520" s="1" t="s">
        <v>4809</v>
      </c>
      <c r="C520" s="1" t="s">
        <v>4810</v>
      </c>
      <c r="D520" s="1" t="s">
        <v>46</v>
      </c>
      <c r="F520" s="1" t="s">
        <v>4811</v>
      </c>
      <c r="G520" s="1" t="s">
        <v>4812</v>
      </c>
      <c r="H520" s="1" t="s">
        <v>4813</v>
      </c>
      <c r="I520" s="1" t="s">
        <v>1708</v>
      </c>
      <c r="K520" s="1" t="s">
        <v>50</v>
      </c>
      <c r="L520" s="1" t="s">
        <v>4814</v>
      </c>
      <c r="N520" s="2" t="s">
        <v>4815</v>
      </c>
      <c r="P520" s="1" t="s">
        <v>4816</v>
      </c>
      <c r="Q520" s="1" t="s">
        <v>50</v>
      </c>
      <c r="R520" s="1" t="s">
        <v>50</v>
      </c>
      <c r="S520" s="1" t="s">
        <v>50</v>
      </c>
      <c r="T520" s="1" t="s">
        <v>50</v>
      </c>
      <c r="U520" s="1" t="s">
        <v>50</v>
      </c>
      <c r="V520" s="2" t="s">
        <v>50</v>
      </c>
      <c r="W520" s="2" t="s">
        <v>50</v>
      </c>
      <c r="X520" s="1" t="s">
        <v>50</v>
      </c>
      <c r="Y520" s="1" t="s">
        <v>50</v>
      </c>
      <c r="Z520" s="1" t="s">
        <v>4817</v>
      </c>
      <c r="AA520" s="1" t="s">
        <v>4818</v>
      </c>
      <c r="AF520" s="1" t="s">
        <v>4819</v>
      </c>
      <c r="AJ520" s="1">
        <v>15</v>
      </c>
      <c r="AK520" s="1" t="s">
        <v>4820</v>
      </c>
      <c r="AL520" s="1" t="s">
        <v>2930</v>
      </c>
      <c r="AM520" s="1" t="s">
        <v>4821</v>
      </c>
    </row>
    <row r="521" spans="1:39" x14ac:dyDescent="0.25">
      <c r="A521" s="1" t="s">
        <v>43</v>
      </c>
      <c r="B521" s="1" t="s">
        <v>4822</v>
      </c>
      <c r="C521" s="1" t="s">
        <v>4823</v>
      </c>
      <c r="D521" s="1" t="s">
        <v>46</v>
      </c>
      <c r="F521" s="1" t="s">
        <v>4824</v>
      </c>
      <c r="G521" s="1" t="s">
        <v>4825</v>
      </c>
      <c r="H521" s="1" t="s">
        <v>4826</v>
      </c>
      <c r="I521" s="1" t="s">
        <v>4827</v>
      </c>
      <c r="K521" s="1" t="s">
        <v>50</v>
      </c>
      <c r="L521" s="1" t="s">
        <v>4828</v>
      </c>
      <c r="N521" s="2" t="s">
        <v>1436</v>
      </c>
      <c r="P521" s="1" t="s">
        <v>4829</v>
      </c>
      <c r="Q521" s="1" t="s">
        <v>50</v>
      </c>
      <c r="R521" s="1" t="s">
        <v>53</v>
      </c>
      <c r="S521" s="1" t="s">
        <v>50</v>
      </c>
      <c r="T521" s="1" t="s">
        <v>50</v>
      </c>
      <c r="U521" s="1" t="s">
        <v>50</v>
      </c>
      <c r="V521" s="2" t="s">
        <v>50</v>
      </c>
      <c r="W521" s="2" t="s">
        <v>50</v>
      </c>
      <c r="X521" s="1" t="s">
        <v>53</v>
      </c>
      <c r="Y521" s="1" t="s">
        <v>50</v>
      </c>
      <c r="Z521" s="1" t="s">
        <v>2855</v>
      </c>
      <c r="AA521" s="1" t="s">
        <v>176</v>
      </c>
      <c r="AD521" s="2" t="s">
        <v>1605</v>
      </c>
      <c r="AF521" s="1" t="s">
        <v>4830</v>
      </c>
      <c r="AJ521" s="1">
        <v>2</v>
      </c>
      <c r="AK521" s="1" t="s">
        <v>1015</v>
      </c>
      <c r="AL521" s="1" t="s">
        <v>2930</v>
      </c>
      <c r="AM521" s="1" t="s">
        <v>4831</v>
      </c>
    </row>
    <row r="522" spans="1:39" x14ac:dyDescent="0.25">
      <c r="A522" s="1" t="s">
        <v>43</v>
      </c>
      <c r="B522" s="1" t="s">
        <v>4832</v>
      </c>
      <c r="C522" s="1" t="s">
        <v>4833</v>
      </c>
      <c r="D522" s="1" t="s">
        <v>46</v>
      </c>
      <c r="F522" s="1" t="s">
        <v>4834</v>
      </c>
      <c r="G522" s="1" t="s">
        <v>4835</v>
      </c>
      <c r="H522" s="1" t="s">
        <v>4836</v>
      </c>
      <c r="I522" s="1" t="s">
        <v>4837</v>
      </c>
      <c r="K522" s="1" t="s">
        <v>50</v>
      </c>
      <c r="L522" s="1" t="s">
        <v>4838</v>
      </c>
      <c r="N522" s="2" t="s">
        <v>298</v>
      </c>
      <c r="P522" s="1" t="s">
        <v>4839</v>
      </c>
      <c r="Q522" s="1" t="s">
        <v>50</v>
      </c>
      <c r="R522" s="1" t="s">
        <v>50</v>
      </c>
      <c r="S522" s="1" t="s">
        <v>50</v>
      </c>
      <c r="T522" s="1" t="s">
        <v>50</v>
      </c>
      <c r="U522" s="1" t="s">
        <v>50</v>
      </c>
      <c r="V522" s="2" t="s">
        <v>50</v>
      </c>
      <c r="W522" s="2" t="s">
        <v>53</v>
      </c>
      <c r="X522" s="1" t="s">
        <v>50</v>
      </c>
      <c r="Y522" s="1" t="s">
        <v>50</v>
      </c>
      <c r="Z522" s="1" t="s">
        <v>505</v>
      </c>
      <c r="AA522" s="1" t="s">
        <v>138</v>
      </c>
      <c r="AD522" s="2" t="s">
        <v>2726</v>
      </c>
      <c r="AF522" s="1" t="s">
        <v>2727</v>
      </c>
      <c r="AJ522" s="1">
        <v>4</v>
      </c>
      <c r="AK522" s="1" t="s">
        <v>2728</v>
      </c>
      <c r="AL522" s="1" t="s">
        <v>2930</v>
      </c>
      <c r="AM522" s="1" t="s">
        <v>4840</v>
      </c>
    </row>
    <row r="523" spans="1:39" x14ac:dyDescent="0.25">
      <c r="A523" s="1" t="s">
        <v>43</v>
      </c>
      <c r="B523" s="1" t="s">
        <v>4841</v>
      </c>
      <c r="C523" s="1" t="s">
        <v>4842</v>
      </c>
      <c r="D523" s="1" t="s">
        <v>46</v>
      </c>
      <c r="G523" s="1" t="s">
        <v>4794</v>
      </c>
      <c r="H523" s="1" t="s">
        <v>4794</v>
      </c>
      <c r="I523" s="1" t="s">
        <v>358</v>
      </c>
      <c r="K523" s="1" t="s">
        <v>50</v>
      </c>
      <c r="L523" s="1" t="s">
        <v>4795</v>
      </c>
      <c r="N523" s="2" t="s">
        <v>360</v>
      </c>
      <c r="P523" s="1" t="s">
        <v>4843</v>
      </c>
      <c r="Q523" s="1" t="s">
        <v>50</v>
      </c>
      <c r="R523" s="1" t="s">
        <v>50</v>
      </c>
      <c r="S523" s="1" t="s">
        <v>50</v>
      </c>
      <c r="T523" s="1" t="s">
        <v>50</v>
      </c>
      <c r="U523" s="1" t="s">
        <v>50</v>
      </c>
      <c r="V523" s="2" t="s">
        <v>50</v>
      </c>
      <c r="W523" s="2" t="s">
        <v>53</v>
      </c>
      <c r="X523" s="1" t="s">
        <v>50</v>
      </c>
      <c r="Y523" s="1" t="s">
        <v>50</v>
      </c>
      <c r="Z523" s="1" t="s">
        <v>4797</v>
      </c>
      <c r="AD523" s="2" t="s">
        <v>1275</v>
      </c>
      <c r="AF523" s="1" t="s">
        <v>1338</v>
      </c>
      <c r="AK523" s="1" t="s">
        <v>846</v>
      </c>
      <c r="AL523" s="1" t="s">
        <v>2930</v>
      </c>
      <c r="AM523" s="1" t="s">
        <v>4844</v>
      </c>
    </row>
    <row r="524" spans="1:39" x14ac:dyDescent="0.25">
      <c r="A524" s="1" t="s">
        <v>43</v>
      </c>
      <c r="B524" s="1" t="s">
        <v>4845</v>
      </c>
      <c r="C524" s="1" t="s">
        <v>4846</v>
      </c>
      <c r="D524" s="1" t="s">
        <v>46</v>
      </c>
      <c r="F524" s="1" t="s">
        <v>4847</v>
      </c>
      <c r="G524" s="1" t="s">
        <v>4848</v>
      </c>
      <c r="H524" s="1" t="s">
        <v>4848</v>
      </c>
      <c r="I524" s="1" t="s">
        <v>4849</v>
      </c>
      <c r="K524" s="1" t="s">
        <v>50</v>
      </c>
      <c r="L524" s="1" t="s">
        <v>4850</v>
      </c>
      <c r="N524" s="2" t="s">
        <v>473</v>
      </c>
      <c r="P524" s="1" t="s">
        <v>4851</v>
      </c>
      <c r="Q524" s="1" t="s">
        <v>50</v>
      </c>
      <c r="R524" s="1" t="s">
        <v>50</v>
      </c>
      <c r="S524" s="1" t="s">
        <v>50</v>
      </c>
      <c r="T524" s="1" t="s">
        <v>50</v>
      </c>
      <c r="U524" s="1" t="s">
        <v>50</v>
      </c>
      <c r="V524" s="2" t="s">
        <v>50</v>
      </c>
      <c r="W524" s="2" t="s">
        <v>50</v>
      </c>
      <c r="X524" s="1" t="s">
        <v>50</v>
      </c>
      <c r="Y524" s="1" t="s">
        <v>50</v>
      </c>
      <c r="Z524" s="1" t="s">
        <v>940</v>
      </c>
      <c r="AA524" s="1" t="s">
        <v>138</v>
      </c>
      <c r="AD524" s="2" t="s">
        <v>4852</v>
      </c>
      <c r="AF524" s="1" t="s">
        <v>4853</v>
      </c>
      <c r="AJ524" s="1">
        <v>37</v>
      </c>
      <c r="AK524" s="1" t="s">
        <v>1351</v>
      </c>
      <c r="AL524" s="1" t="s">
        <v>138</v>
      </c>
      <c r="AM524" s="1" t="s">
        <v>4854</v>
      </c>
    </row>
    <row r="525" spans="1:39" x14ac:dyDescent="0.25">
      <c r="A525" s="1" t="s">
        <v>43</v>
      </c>
      <c r="B525" s="1" t="s">
        <v>4855</v>
      </c>
      <c r="C525" s="1" t="s">
        <v>4856</v>
      </c>
      <c r="D525" s="1" t="s">
        <v>46</v>
      </c>
      <c r="F525" s="1" t="s">
        <v>4857</v>
      </c>
      <c r="G525" s="1" t="s">
        <v>4858</v>
      </c>
      <c r="H525" s="1" t="s">
        <v>4859</v>
      </c>
      <c r="I525" s="1" t="s">
        <v>3367</v>
      </c>
      <c r="K525" s="1" t="s">
        <v>50</v>
      </c>
      <c r="L525" s="1" t="s">
        <v>4860</v>
      </c>
      <c r="N525" s="2" t="s">
        <v>553</v>
      </c>
      <c r="P525" s="1" t="s">
        <v>4861</v>
      </c>
      <c r="Q525" s="1" t="s">
        <v>50</v>
      </c>
      <c r="R525" s="1" t="s">
        <v>50</v>
      </c>
      <c r="S525" s="1" t="s">
        <v>50</v>
      </c>
      <c r="T525" s="1" t="s">
        <v>50</v>
      </c>
      <c r="U525" s="1" t="s">
        <v>50</v>
      </c>
      <c r="V525" s="2" t="s">
        <v>50</v>
      </c>
      <c r="W525" s="2" t="s">
        <v>50</v>
      </c>
      <c r="X525" s="1" t="s">
        <v>50</v>
      </c>
      <c r="Y525" s="1" t="s">
        <v>50</v>
      </c>
      <c r="Z525" s="1" t="s">
        <v>4862</v>
      </c>
      <c r="AA525" s="1" t="s">
        <v>4863</v>
      </c>
      <c r="AF525" s="1" t="s">
        <v>4864</v>
      </c>
      <c r="AJ525" s="1">
        <v>12</v>
      </c>
      <c r="AK525" s="1" t="s">
        <v>4865</v>
      </c>
      <c r="AL525" s="1" t="s">
        <v>138</v>
      </c>
      <c r="AM525" s="1" t="s">
        <v>4866</v>
      </c>
    </row>
    <row r="526" spans="1:39" x14ac:dyDescent="0.25">
      <c r="A526" s="1" t="s">
        <v>43</v>
      </c>
      <c r="B526" s="1" t="s">
        <v>4867</v>
      </c>
      <c r="C526" s="1" t="s">
        <v>4868</v>
      </c>
      <c r="D526" s="1" t="s">
        <v>46</v>
      </c>
      <c r="F526" s="1" t="s">
        <v>4869</v>
      </c>
      <c r="G526" s="1" t="s">
        <v>4482</v>
      </c>
      <c r="H526" s="1" t="s">
        <v>4870</v>
      </c>
      <c r="I526" s="1" t="s">
        <v>4484</v>
      </c>
      <c r="K526" s="1" t="s">
        <v>50</v>
      </c>
      <c r="L526" s="1" t="s">
        <v>4871</v>
      </c>
      <c r="N526" s="2" t="s">
        <v>4872</v>
      </c>
      <c r="P526" s="1" t="s">
        <v>4873</v>
      </c>
      <c r="Q526" s="1" t="s">
        <v>50</v>
      </c>
      <c r="R526" s="1" t="s">
        <v>50</v>
      </c>
      <c r="S526" s="1" t="s">
        <v>50</v>
      </c>
      <c r="T526" s="1" t="s">
        <v>50</v>
      </c>
      <c r="U526" s="1" t="s">
        <v>50</v>
      </c>
      <c r="V526" s="2" t="s">
        <v>50</v>
      </c>
      <c r="W526" s="2" t="s">
        <v>50</v>
      </c>
      <c r="X526" s="1" t="s">
        <v>50</v>
      </c>
      <c r="Y526" s="1" t="s">
        <v>50</v>
      </c>
      <c r="Z526" s="1" t="s">
        <v>362</v>
      </c>
      <c r="AA526" s="1" t="s">
        <v>175</v>
      </c>
      <c r="AD526" s="2" t="s">
        <v>4874</v>
      </c>
      <c r="AF526" s="1" t="s">
        <v>4875</v>
      </c>
      <c r="AJ526" s="1">
        <v>39</v>
      </c>
      <c r="AK526" s="1" t="s">
        <v>4516</v>
      </c>
      <c r="AL526" s="1" t="s">
        <v>138</v>
      </c>
      <c r="AM526" s="1" t="s">
        <v>4876</v>
      </c>
    </row>
    <row r="527" spans="1:39" x14ac:dyDescent="0.25">
      <c r="A527" s="1" t="s">
        <v>43</v>
      </c>
      <c r="B527" s="1" t="s">
        <v>4877</v>
      </c>
      <c r="C527" s="1" t="s">
        <v>4878</v>
      </c>
      <c r="D527" s="1" t="s">
        <v>46</v>
      </c>
      <c r="F527" s="1" t="s">
        <v>4879</v>
      </c>
      <c r="G527" s="1" t="s">
        <v>4880</v>
      </c>
      <c r="H527" s="1" t="s">
        <v>4880</v>
      </c>
      <c r="I527" s="1" t="s">
        <v>4881</v>
      </c>
      <c r="K527" s="1" t="s">
        <v>50</v>
      </c>
      <c r="L527" s="1" t="s">
        <v>4882</v>
      </c>
      <c r="N527" s="2" t="s">
        <v>1162</v>
      </c>
      <c r="P527" s="1" t="s">
        <v>4883</v>
      </c>
      <c r="Q527" s="1" t="s">
        <v>50</v>
      </c>
      <c r="R527" s="1" t="s">
        <v>50</v>
      </c>
      <c r="S527" s="1" t="s">
        <v>50</v>
      </c>
      <c r="T527" s="1" t="s">
        <v>50</v>
      </c>
      <c r="U527" s="1" t="s">
        <v>50</v>
      </c>
      <c r="V527" s="2" t="s">
        <v>50</v>
      </c>
      <c r="W527" s="2" t="s">
        <v>50</v>
      </c>
      <c r="X527" s="1" t="s">
        <v>50</v>
      </c>
      <c r="Y527" s="1" t="s">
        <v>50</v>
      </c>
      <c r="Z527" s="1" t="s">
        <v>940</v>
      </c>
      <c r="AA527" s="1" t="s">
        <v>138</v>
      </c>
      <c r="AD527" s="2" t="s">
        <v>4884</v>
      </c>
      <c r="AF527" s="1" t="s">
        <v>4885</v>
      </c>
      <c r="AJ527" s="1">
        <v>26</v>
      </c>
      <c r="AK527" s="1" t="s">
        <v>4886</v>
      </c>
      <c r="AL527" s="1" t="s">
        <v>138</v>
      </c>
      <c r="AM527" s="1" t="s">
        <v>4887</v>
      </c>
    </row>
    <row r="528" spans="1:39" x14ac:dyDescent="0.25">
      <c r="A528" s="1" t="s">
        <v>43</v>
      </c>
      <c r="B528" s="1" t="s">
        <v>4888</v>
      </c>
      <c r="C528" s="1" t="s">
        <v>4889</v>
      </c>
      <c r="D528" s="1" t="s">
        <v>776</v>
      </c>
      <c r="F528" s="1" t="s">
        <v>4890</v>
      </c>
      <c r="G528" s="1" t="s">
        <v>1390</v>
      </c>
      <c r="H528" s="1" t="s">
        <v>1390</v>
      </c>
      <c r="I528" s="1" t="s">
        <v>4891</v>
      </c>
      <c r="K528" s="1" t="s">
        <v>50</v>
      </c>
      <c r="L528" s="1" t="s">
        <v>1392</v>
      </c>
      <c r="N528" s="2" t="s">
        <v>298</v>
      </c>
      <c r="P528" s="1" t="s">
        <v>4892</v>
      </c>
      <c r="Q528" s="1" t="s">
        <v>50</v>
      </c>
      <c r="R528" s="1" t="s">
        <v>53</v>
      </c>
      <c r="S528" s="1" t="s">
        <v>50</v>
      </c>
      <c r="T528" s="1" t="s">
        <v>53</v>
      </c>
      <c r="U528" s="1" t="s">
        <v>50</v>
      </c>
      <c r="V528" s="2" t="s">
        <v>50</v>
      </c>
      <c r="W528" s="2" t="s">
        <v>50</v>
      </c>
      <c r="X528" s="1" t="s">
        <v>50</v>
      </c>
      <c r="Y528" s="1" t="s">
        <v>50</v>
      </c>
      <c r="Z528" s="1" t="s">
        <v>124</v>
      </c>
      <c r="AA528" s="1" t="s">
        <v>1974</v>
      </c>
      <c r="AD528" s="2" t="s">
        <v>2583</v>
      </c>
      <c r="AF528" s="1" t="s">
        <v>954</v>
      </c>
      <c r="AH528" s="1" t="s">
        <v>3243</v>
      </c>
      <c r="AJ528" s="1">
        <v>4</v>
      </c>
      <c r="AK528" s="1" t="s">
        <v>2584</v>
      </c>
      <c r="AL528" s="1" t="s">
        <v>138</v>
      </c>
      <c r="AM528" s="1" t="s">
        <v>4893</v>
      </c>
    </row>
    <row r="529" spans="1:39" x14ac:dyDescent="0.25">
      <c r="A529" s="1" t="s">
        <v>43</v>
      </c>
      <c r="B529" s="1" t="s">
        <v>4894</v>
      </c>
      <c r="C529" s="1" t="s">
        <v>4895</v>
      </c>
      <c r="D529" s="1" t="s">
        <v>432</v>
      </c>
      <c r="E529" s="1" t="s">
        <v>433</v>
      </c>
      <c r="G529" s="1" t="s">
        <v>4896</v>
      </c>
      <c r="H529" s="1" t="s">
        <v>4897</v>
      </c>
      <c r="K529" s="1" t="s">
        <v>50</v>
      </c>
      <c r="L529" s="1" t="s">
        <v>4898</v>
      </c>
      <c r="N529" s="2" t="s">
        <v>1551</v>
      </c>
      <c r="P529" s="1" t="s">
        <v>4899</v>
      </c>
      <c r="Q529" s="1" t="s">
        <v>50</v>
      </c>
      <c r="R529" s="1" t="s">
        <v>50</v>
      </c>
      <c r="S529" s="1" t="s">
        <v>50</v>
      </c>
      <c r="T529" s="1" t="s">
        <v>50</v>
      </c>
      <c r="U529" s="1" t="s">
        <v>50</v>
      </c>
      <c r="V529" s="2" t="s">
        <v>50</v>
      </c>
      <c r="W529" s="2" t="s">
        <v>50</v>
      </c>
      <c r="X529" s="1" t="s">
        <v>50</v>
      </c>
      <c r="Y529" s="1" t="s">
        <v>50</v>
      </c>
      <c r="AD529" s="2" t="s">
        <v>175</v>
      </c>
      <c r="AK529" s="1" t="s">
        <v>176</v>
      </c>
      <c r="AL529" s="1" t="s">
        <v>138</v>
      </c>
      <c r="AM529" s="1" t="s">
        <v>4900</v>
      </c>
    </row>
    <row r="530" spans="1:39" x14ac:dyDescent="0.25">
      <c r="A530" s="1" t="s">
        <v>43</v>
      </c>
      <c r="B530" s="1" t="s">
        <v>4901</v>
      </c>
      <c r="C530" s="1" t="s">
        <v>4902</v>
      </c>
      <c r="D530" s="1" t="s">
        <v>46</v>
      </c>
      <c r="F530" s="1" t="s">
        <v>4903</v>
      </c>
      <c r="G530" s="1" t="s">
        <v>4904</v>
      </c>
      <c r="H530" s="1" t="s">
        <v>4905</v>
      </c>
      <c r="I530" s="1" t="s">
        <v>4906</v>
      </c>
      <c r="K530" s="1" t="s">
        <v>50</v>
      </c>
      <c r="L530" s="1" t="s">
        <v>4907</v>
      </c>
      <c r="N530" s="2" t="s">
        <v>172</v>
      </c>
      <c r="P530" s="1" t="s">
        <v>4908</v>
      </c>
      <c r="Q530" s="1" t="s">
        <v>50</v>
      </c>
      <c r="R530" s="1" t="s">
        <v>53</v>
      </c>
      <c r="S530" s="1" t="s">
        <v>53</v>
      </c>
      <c r="T530" s="1" t="s">
        <v>50</v>
      </c>
      <c r="U530" s="1" t="s">
        <v>50</v>
      </c>
      <c r="V530" s="2" t="s">
        <v>50</v>
      </c>
      <c r="W530" s="2" t="s">
        <v>50</v>
      </c>
      <c r="X530" s="1" t="s">
        <v>53</v>
      </c>
      <c r="Y530" s="1" t="s">
        <v>50</v>
      </c>
      <c r="Z530" s="1" t="s">
        <v>630</v>
      </c>
      <c r="AA530" s="1" t="s">
        <v>4909</v>
      </c>
      <c r="AD530" s="2" t="s">
        <v>1759</v>
      </c>
      <c r="AF530" s="1" t="s">
        <v>1760</v>
      </c>
      <c r="AJ530" s="1">
        <v>12</v>
      </c>
      <c r="AK530" s="1" t="s">
        <v>283</v>
      </c>
      <c r="AL530" s="1" t="s">
        <v>138</v>
      </c>
      <c r="AM530" s="1" t="s">
        <v>4910</v>
      </c>
    </row>
    <row r="531" spans="1:39" x14ac:dyDescent="0.25">
      <c r="A531" s="1" t="s">
        <v>43</v>
      </c>
      <c r="B531" s="1" t="s">
        <v>4911</v>
      </c>
      <c r="C531" s="1" t="s">
        <v>4912</v>
      </c>
      <c r="D531" s="1" t="s">
        <v>46</v>
      </c>
      <c r="F531" s="1" t="s">
        <v>4913</v>
      </c>
      <c r="G531" s="1" t="s">
        <v>4914</v>
      </c>
      <c r="H531" s="1" t="s">
        <v>4914</v>
      </c>
      <c r="I531" s="1" t="s">
        <v>4915</v>
      </c>
      <c r="K531" s="1" t="s">
        <v>50</v>
      </c>
      <c r="L531" s="1" t="s">
        <v>4916</v>
      </c>
      <c r="N531" s="2" t="s">
        <v>298</v>
      </c>
      <c r="P531" s="1" t="s">
        <v>4917</v>
      </c>
      <c r="Q531" s="1" t="s">
        <v>50</v>
      </c>
      <c r="R531" s="1" t="s">
        <v>50</v>
      </c>
      <c r="S531" s="1" t="s">
        <v>50</v>
      </c>
      <c r="T531" s="1" t="s">
        <v>50</v>
      </c>
      <c r="U531" s="1" t="s">
        <v>50</v>
      </c>
      <c r="V531" s="2" t="s">
        <v>50</v>
      </c>
      <c r="W531" s="2" t="s">
        <v>50</v>
      </c>
      <c r="X531" s="1" t="s">
        <v>50</v>
      </c>
      <c r="Y531" s="1" t="s">
        <v>50</v>
      </c>
      <c r="Z531" s="1" t="s">
        <v>755</v>
      </c>
      <c r="AA531" s="1" t="s">
        <v>2130</v>
      </c>
      <c r="AD531" s="2" t="s">
        <v>4591</v>
      </c>
      <c r="AF531" s="1" t="s">
        <v>4592</v>
      </c>
      <c r="AJ531" s="1">
        <v>43</v>
      </c>
      <c r="AK531" s="1" t="s">
        <v>73</v>
      </c>
      <c r="AL531" s="1" t="s">
        <v>138</v>
      </c>
      <c r="AM531" s="1" t="s">
        <v>4918</v>
      </c>
    </row>
    <row r="532" spans="1:39" x14ac:dyDescent="0.25">
      <c r="A532" s="1" t="s">
        <v>43</v>
      </c>
      <c r="B532" s="1" t="s">
        <v>4919</v>
      </c>
      <c r="C532" s="1" t="s">
        <v>4920</v>
      </c>
      <c r="D532" s="1" t="s">
        <v>46</v>
      </c>
      <c r="F532" s="1" t="s">
        <v>4921</v>
      </c>
      <c r="G532" s="1" t="s">
        <v>3033</v>
      </c>
      <c r="H532" s="1" t="s">
        <v>3033</v>
      </c>
      <c r="I532" s="1" t="s">
        <v>1775</v>
      </c>
      <c r="K532" s="1" t="s">
        <v>50</v>
      </c>
      <c r="L532" s="1" t="s">
        <v>3035</v>
      </c>
      <c r="N532" s="2" t="s">
        <v>298</v>
      </c>
      <c r="P532" s="1" t="s">
        <v>3037</v>
      </c>
      <c r="Q532" s="1" t="s">
        <v>50</v>
      </c>
      <c r="R532" s="1" t="s">
        <v>50</v>
      </c>
      <c r="S532" s="1" t="s">
        <v>50</v>
      </c>
      <c r="T532" s="1" t="s">
        <v>50</v>
      </c>
      <c r="U532" s="1" t="s">
        <v>50</v>
      </c>
      <c r="V532" s="2" t="s">
        <v>50</v>
      </c>
      <c r="W532" s="2" t="s">
        <v>53</v>
      </c>
      <c r="X532" s="1" t="s">
        <v>50</v>
      </c>
      <c r="Y532" s="1" t="s">
        <v>50</v>
      </c>
      <c r="Z532" s="1" t="s">
        <v>4922</v>
      </c>
      <c r="AA532" s="1" t="s">
        <v>138</v>
      </c>
      <c r="AD532" s="2" t="s">
        <v>4923</v>
      </c>
      <c r="AF532" s="1" t="s">
        <v>3749</v>
      </c>
      <c r="AJ532" s="1">
        <v>20</v>
      </c>
      <c r="AK532" s="1" t="s">
        <v>4924</v>
      </c>
      <c r="AL532" s="1" t="s">
        <v>138</v>
      </c>
      <c r="AM532" s="1" t="s">
        <v>4925</v>
      </c>
    </row>
    <row r="533" spans="1:39" x14ac:dyDescent="0.25">
      <c r="A533" s="1" t="s">
        <v>43</v>
      </c>
      <c r="B533" s="1" t="s">
        <v>4926</v>
      </c>
      <c r="C533" s="1" t="s">
        <v>4927</v>
      </c>
      <c r="D533" s="1" t="s">
        <v>46</v>
      </c>
      <c r="F533" s="1" t="s">
        <v>4928</v>
      </c>
      <c r="G533" s="1" t="s">
        <v>4929</v>
      </c>
      <c r="H533" s="1" t="s">
        <v>4929</v>
      </c>
      <c r="I533" s="1" t="s">
        <v>4930</v>
      </c>
      <c r="K533" s="1" t="s">
        <v>50</v>
      </c>
      <c r="L533" s="1" t="s">
        <v>4931</v>
      </c>
      <c r="N533" s="2" t="s">
        <v>172</v>
      </c>
      <c r="P533" s="1" t="s">
        <v>4932</v>
      </c>
      <c r="Q533" s="1" t="s">
        <v>50</v>
      </c>
      <c r="R533" s="1" t="s">
        <v>50</v>
      </c>
      <c r="S533" s="1" t="s">
        <v>50</v>
      </c>
      <c r="T533" s="1" t="s">
        <v>50</v>
      </c>
      <c r="U533" s="1" t="s">
        <v>50</v>
      </c>
      <c r="V533" s="2" t="s">
        <v>50</v>
      </c>
      <c r="W533" s="2" t="s">
        <v>50</v>
      </c>
      <c r="X533" s="1" t="s">
        <v>50</v>
      </c>
      <c r="Y533" s="1" t="s">
        <v>50</v>
      </c>
      <c r="Z533" s="1" t="s">
        <v>425</v>
      </c>
      <c r="AA533" s="1" t="s">
        <v>138</v>
      </c>
      <c r="AF533" s="1" t="s">
        <v>4933</v>
      </c>
      <c r="AJ533" s="1">
        <v>22</v>
      </c>
      <c r="AK533" s="1" t="s">
        <v>4731</v>
      </c>
      <c r="AL533" s="1" t="s">
        <v>138</v>
      </c>
      <c r="AM533" s="1" t="s">
        <v>4934</v>
      </c>
    </row>
    <row r="534" spans="1:39" x14ac:dyDescent="0.25">
      <c r="A534" s="1" t="s">
        <v>43</v>
      </c>
      <c r="B534" s="1" t="s">
        <v>4935</v>
      </c>
      <c r="C534" s="1" t="s">
        <v>4936</v>
      </c>
      <c r="D534" s="1" t="s">
        <v>46</v>
      </c>
      <c r="F534" s="1" t="s">
        <v>4937</v>
      </c>
      <c r="G534" s="1" t="s">
        <v>4938</v>
      </c>
      <c r="H534" s="1" t="s">
        <v>4939</v>
      </c>
      <c r="I534" s="1" t="s">
        <v>4940</v>
      </c>
      <c r="K534" s="1" t="s">
        <v>50</v>
      </c>
      <c r="L534" s="1" t="s">
        <v>4941</v>
      </c>
      <c r="N534" s="2" t="s">
        <v>122</v>
      </c>
      <c r="P534" s="1" t="s">
        <v>4942</v>
      </c>
      <c r="Q534" s="1" t="s">
        <v>50</v>
      </c>
      <c r="R534" s="1" t="s">
        <v>50</v>
      </c>
      <c r="S534" s="1" t="s">
        <v>50</v>
      </c>
      <c r="T534" s="1" t="s">
        <v>50</v>
      </c>
      <c r="U534" s="1" t="s">
        <v>50</v>
      </c>
      <c r="V534" s="2" t="s">
        <v>50</v>
      </c>
      <c r="W534" s="2" t="s">
        <v>50</v>
      </c>
      <c r="X534" s="1" t="s">
        <v>50</v>
      </c>
      <c r="Y534" s="1" t="s">
        <v>50</v>
      </c>
      <c r="Z534" s="1" t="s">
        <v>1604</v>
      </c>
      <c r="AA534" s="1" t="s">
        <v>2265</v>
      </c>
      <c r="AD534" s="2" t="s">
        <v>4943</v>
      </c>
      <c r="AF534" s="1" t="s">
        <v>4944</v>
      </c>
      <c r="AJ534" s="1">
        <v>39</v>
      </c>
      <c r="AK534" s="1" t="s">
        <v>4945</v>
      </c>
      <c r="AL534" s="1" t="s">
        <v>138</v>
      </c>
      <c r="AM534" s="1" t="s">
        <v>4946</v>
      </c>
    </row>
    <row r="535" spans="1:39" x14ac:dyDescent="0.25">
      <c r="A535" s="1" t="s">
        <v>43</v>
      </c>
      <c r="B535" s="1" t="s">
        <v>4947</v>
      </c>
      <c r="C535" s="1" t="s">
        <v>4948</v>
      </c>
      <c r="D535" s="1" t="s">
        <v>46</v>
      </c>
      <c r="F535" s="1" t="s">
        <v>4949</v>
      </c>
      <c r="G535" s="1" t="s">
        <v>4362</v>
      </c>
      <c r="H535" s="1" t="s">
        <v>4362</v>
      </c>
      <c r="I535" s="1" t="s">
        <v>4950</v>
      </c>
      <c r="K535" s="1" t="s">
        <v>50</v>
      </c>
      <c r="L535" s="1" t="s">
        <v>4363</v>
      </c>
      <c r="N535" s="2" t="s">
        <v>122</v>
      </c>
      <c r="P535" s="1" t="s">
        <v>4951</v>
      </c>
      <c r="Q535" s="1" t="s">
        <v>50</v>
      </c>
      <c r="R535" s="1" t="s">
        <v>50</v>
      </c>
      <c r="S535" s="1" t="s">
        <v>50</v>
      </c>
      <c r="T535" s="1" t="s">
        <v>50</v>
      </c>
      <c r="U535" s="1" t="s">
        <v>50</v>
      </c>
      <c r="V535" s="2" t="s">
        <v>50</v>
      </c>
      <c r="W535" s="2" t="s">
        <v>53</v>
      </c>
      <c r="X535" s="1" t="s">
        <v>50</v>
      </c>
      <c r="Y535" s="1" t="s">
        <v>50</v>
      </c>
      <c r="Z535" s="1" t="s">
        <v>1325</v>
      </c>
      <c r="AA535" s="1" t="s">
        <v>138</v>
      </c>
      <c r="AD535" s="2" t="s">
        <v>2777</v>
      </c>
      <c r="AF535" s="1" t="s">
        <v>2776</v>
      </c>
      <c r="AJ535" s="1">
        <v>2</v>
      </c>
      <c r="AK535" s="1" t="s">
        <v>2777</v>
      </c>
      <c r="AL535" s="1" t="s">
        <v>138</v>
      </c>
      <c r="AM535" s="1" t="s">
        <v>4952</v>
      </c>
    </row>
    <row r="536" spans="1:39" x14ac:dyDescent="0.25">
      <c r="A536" s="1" t="s">
        <v>43</v>
      </c>
      <c r="B536" s="1" t="s">
        <v>4953</v>
      </c>
      <c r="C536" s="1" t="s">
        <v>4954</v>
      </c>
      <c r="D536" s="1" t="s">
        <v>46</v>
      </c>
      <c r="F536" s="1" t="s">
        <v>4955</v>
      </c>
      <c r="G536" s="1" t="s">
        <v>4956</v>
      </c>
      <c r="H536" s="1" t="s">
        <v>4956</v>
      </c>
      <c r="I536" s="1" t="s">
        <v>4957</v>
      </c>
      <c r="K536" s="1" t="s">
        <v>50</v>
      </c>
      <c r="L536" s="1" t="s">
        <v>4958</v>
      </c>
      <c r="N536" s="2" t="s">
        <v>122</v>
      </c>
      <c r="P536" s="1" t="s">
        <v>4959</v>
      </c>
      <c r="Q536" s="1" t="s">
        <v>50</v>
      </c>
      <c r="R536" s="1" t="s">
        <v>53</v>
      </c>
      <c r="S536" s="1" t="s">
        <v>53</v>
      </c>
      <c r="T536" s="1" t="s">
        <v>50</v>
      </c>
      <c r="U536" s="1" t="s">
        <v>50</v>
      </c>
      <c r="V536" s="2" t="s">
        <v>50</v>
      </c>
      <c r="W536" s="2" t="s">
        <v>50</v>
      </c>
      <c r="X536" s="1" t="s">
        <v>50</v>
      </c>
      <c r="Y536" s="1" t="s">
        <v>53</v>
      </c>
      <c r="Z536" s="1" t="s">
        <v>567</v>
      </c>
      <c r="AA536" s="1" t="s">
        <v>2341</v>
      </c>
      <c r="AD536" s="2" t="s">
        <v>4960</v>
      </c>
      <c r="AF536" s="1" t="s">
        <v>4961</v>
      </c>
      <c r="AJ536" s="1">
        <v>11</v>
      </c>
      <c r="AK536" s="1" t="s">
        <v>4962</v>
      </c>
      <c r="AL536" s="1" t="s">
        <v>138</v>
      </c>
      <c r="AM536" s="1" t="s">
        <v>4963</v>
      </c>
    </row>
    <row r="537" spans="1:39" x14ac:dyDescent="0.25">
      <c r="A537" s="1" t="s">
        <v>43</v>
      </c>
      <c r="B537" s="1" t="s">
        <v>4964</v>
      </c>
      <c r="C537" s="1" t="s">
        <v>4965</v>
      </c>
      <c r="D537" s="1" t="s">
        <v>46</v>
      </c>
      <c r="F537" s="1" t="s">
        <v>4966</v>
      </c>
      <c r="G537" s="1" t="s">
        <v>4967</v>
      </c>
      <c r="H537" s="1" t="s">
        <v>4968</v>
      </c>
      <c r="I537" s="1" t="s">
        <v>2048</v>
      </c>
      <c r="K537" s="1" t="s">
        <v>50</v>
      </c>
      <c r="L537" s="1" t="s">
        <v>4969</v>
      </c>
      <c r="N537" s="2" t="s">
        <v>2961</v>
      </c>
      <c r="P537" s="1" t="s">
        <v>4970</v>
      </c>
      <c r="Q537" s="1" t="s">
        <v>50</v>
      </c>
      <c r="R537" s="1" t="s">
        <v>53</v>
      </c>
      <c r="S537" s="1" t="s">
        <v>50</v>
      </c>
      <c r="T537" s="1" t="s">
        <v>50</v>
      </c>
      <c r="U537" s="1" t="s">
        <v>50</v>
      </c>
      <c r="V537" s="2" t="s">
        <v>50</v>
      </c>
      <c r="W537" s="2" t="s">
        <v>50</v>
      </c>
      <c r="X537" s="1" t="s">
        <v>53</v>
      </c>
      <c r="Y537" s="1" t="s">
        <v>50</v>
      </c>
      <c r="Z537" s="1" t="s">
        <v>1801</v>
      </c>
      <c r="AA537" s="1" t="s">
        <v>2265</v>
      </c>
      <c r="AD537" s="2" t="s">
        <v>1942</v>
      </c>
      <c r="AF537" s="1" t="s">
        <v>1943</v>
      </c>
      <c r="AJ537" s="1">
        <v>2</v>
      </c>
      <c r="AK537" s="1" t="s">
        <v>1942</v>
      </c>
      <c r="AL537" s="1" t="s">
        <v>138</v>
      </c>
      <c r="AM537" s="1" t="s">
        <v>4971</v>
      </c>
    </row>
    <row r="538" spans="1:39" x14ac:dyDescent="0.25">
      <c r="A538" s="1" t="s">
        <v>43</v>
      </c>
      <c r="B538" s="1" t="s">
        <v>4972</v>
      </c>
      <c r="C538" s="1" t="s">
        <v>4973</v>
      </c>
      <c r="D538" s="1" t="s">
        <v>46</v>
      </c>
      <c r="F538" s="1" t="s">
        <v>4974</v>
      </c>
      <c r="G538" s="1" t="s">
        <v>4975</v>
      </c>
      <c r="H538" s="1" t="s">
        <v>4975</v>
      </c>
      <c r="I538" s="1" t="s">
        <v>205</v>
      </c>
      <c r="K538" s="1" t="s">
        <v>50</v>
      </c>
      <c r="L538" s="1" t="s">
        <v>4976</v>
      </c>
      <c r="N538" s="2" t="s">
        <v>207</v>
      </c>
      <c r="P538" s="1" t="s">
        <v>4977</v>
      </c>
      <c r="Q538" s="1" t="s">
        <v>50</v>
      </c>
      <c r="R538" s="1" t="s">
        <v>50</v>
      </c>
      <c r="S538" s="1" t="s">
        <v>50</v>
      </c>
      <c r="T538" s="1" t="s">
        <v>50</v>
      </c>
      <c r="U538" s="1" t="s">
        <v>50</v>
      </c>
      <c r="V538" s="2" t="s">
        <v>50</v>
      </c>
      <c r="W538" s="2" t="s">
        <v>50</v>
      </c>
      <c r="X538" s="1" t="s">
        <v>50</v>
      </c>
      <c r="Y538" s="1" t="s">
        <v>50</v>
      </c>
      <c r="Z538" s="1" t="s">
        <v>54</v>
      </c>
      <c r="AA538" s="1" t="s">
        <v>1237</v>
      </c>
      <c r="AD538" s="2" t="s">
        <v>4978</v>
      </c>
      <c r="AF538" s="1" t="s">
        <v>4979</v>
      </c>
      <c r="AJ538" s="1">
        <v>27</v>
      </c>
      <c r="AK538" s="1" t="s">
        <v>351</v>
      </c>
      <c r="AL538" s="1" t="s">
        <v>138</v>
      </c>
      <c r="AM538" s="1" t="s">
        <v>4980</v>
      </c>
    </row>
    <row r="539" spans="1:39" x14ac:dyDescent="0.25">
      <c r="A539" s="1" t="s">
        <v>43</v>
      </c>
      <c r="B539" s="1" t="s">
        <v>4981</v>
      </c>
      <c r="C539" s="1" t="s">
        <v>4982</v>
      </c>
      <c r="D539" s="1" t="s">
        <v>46</v>
      </c>
      <c r="F539" s="1" t="s">
        <v>4983</v>
      </c>
      <c r="G539" s="1" t="s">
        <v>4984</v>
      </c>
      <c r="H539" s="1" t="s">
        <v>4984</v>
      </c>
      <c r="I539" s="1" t="s">
        <v>4985</v>
      </c>
      <c r="K539" s="1" t="s">
        <v>50</v>
      </c>
      <c r="L539" s="1" t="s">
        <v>4986</v>
      </c>
      <c r="N539" s="2" t="s">
        <v>122</v>
      </c>
      <c r="P539" s="1" t="s">
        <v>4987</v>
      </c>
      <c r="Q539" s="1" t="s">
        <v>50</v>
      </c>
      <c r="R539" s="1" t="s">
        <v>53</v>
      </c>
      <c r="S539" s="1" t="s">
        <v>50</v>
      </c>
      <c r="T539" s="1" t="s">
        <v>50</v>
      </c>
      <c r="U539" s="1" t="s">
        <v>53</v>
      </c>
      <c r="V539" s="2" t="s">
        <v>50</v>
      </c>
      <c r="W539" s="2" t="s">
        <v>50</v>
      </c>
      <c r="X539" s="1" t="s">
        <v>53</v>
      </c>
      <c r="Y539" s="1" t="s">
        <v>50</v>
      </c>
      <c r="Z539" s="1" t="s">
        <v>1006</v>
      </c>
      <c r="AA539" s="1" t="s">
        <v>2265</v>
      </c>
      <c r="AD539" s="2" t="s">
        <v>1942</v>
      </c>
      <c r="AF539" s="1" t="s">
        <v>4988</v>
      </c>
      <c r="AJ539" s="1">
        <v>1</v>
      </c>
      <c r="AK539" s="1" t="s">
        <v>1942</v>
      </c>
      <c r="AL539" s="1" t="s">
        <v>2265</v>
      </c>
      <c r="AM539" s="1" t="s">
        <v>4989</v>
      </c>
    </row>
    <row r="540" spans="1:39" x14ac:dyDescent="0.25">
      <c r="A540" s="1" t="s">
        <v>43</v>
      </c>
      <c r="B540" s="1" t="s">
        <v>4990</v>
      </c>
      <c r="C540" s="1" t="s">
        <v>4991</v>
      </c>
      <c r="D540" s="1" t="s">
        <v>46</v>
      </c>
      <c r="F540" s="1" t="s">
        <v>4992</v>
      </c>
      <c r="G540" s="1" t="s">
        <v>4993</v>
      </c>
      <c r="H540" s="1" t="s">
        <v>4994</v>
      </c>
      <c r="I540" s="1" t="s">
        <v>4995</v>
      </c>
      <c r="K540" s="1" t="s">
        <v>50</v>
      </c>
      <c r="L540" s="1" t="s">
        <v>4996</v>
      </c>
      <c r="N540" s="2" t="s">
        <v>4997</v>
      </c>
      <c r="P540" s="1" t="s">
        <v>4998</v>
      </c>
      <c r="Q540" s="1" t="s">
        <v>50</v>
      </c>
      <c r="R540" s="1" t="s">
        <v>50</v>
      </c>
      <c r="S540" s="1" t="s">
        <v>50</v>
      </c>
      <c r="T540" s="1" t="s">
        <v>50</v>
      </c>
      <c r="U540" s="1" t="s">
        <v>50</v>
      </c>
      <c r="V540" s="2" t="s">
        <v>50</v>
      </c>
      <c r="W540" s="2" t="s">
        <v>50</v>
      </c>
      <c r="X540" s="1" t="s">
        <v>50</v>
      </c>
      <c r="Y540" s="1" t="s">
        <v>50</v>
      </c>
      <c r="Z540" s="1" t="s">
        <v>861</v>
      </c>
      <c r="AA540" s="1" t="s">
        <v>2265</v>
      </c>
      <c r="AD540" s="2" t="s">
        <v>1026</v>
      </c>
      <c r="AF540" s="1" t="s">
        <v>4999</v>
      </c>
      <c r="AJ540" s="1">
        <v>22</v>
      </c>
      <c r="AK540" s="1" t="s">
        <v>5000</v>
      </c>
      <c r="AL540" s="1" t="s">
        <v>2265</v>
      </c>
      <c r="AM540" s="1" t="s">
        <v>5001</v>
      </c>
    </row>
    <row r="541" spans="1:39" x14ac:dyDescent="0.25">
      <c r="A541" s="1" t="s">
        <v>43</v>
      </c>
      <c r="B541" s="1" t="s">
        <v>5002</v>
      </c>
      <c r="C541" s="1" t="s">
        <v>5003</v>
      </c>
      <c r="D541" s="1" t="s">
        <v>46</v>
      </c>
      <c r="F541" s="1" t="s">
        <v>5004</v>
      </c>
      <c r="G541" s="1" t="s">
        <v>1457</v>
      </c>
      <c r="H541" s="1" t="s">
        <v>1457</v>
      </c>
      <c r="I541" s="1" t="s">
        <v>4421</v>
      </c>
      <c r="K541" s="1" t="s">
        <v>50</v>
      </c>
      <c r="L541" s="1" t="s">
        <v>1459</v>
      </c>
      <c r="N541" s="2" t="s">
        <v>708</v>
      </c>
      <c r="P541" s="1" t="s">
        <v>5005</v>
      </c>
      <c r="Q541" s="1" t="s">
        <v>50</v>
      </c>
      <c r="R541" s="1" t="s">
        <v>50</v>
      </c>
      <c r="S541" s="1" t="s">
        <v>50</v>
      </c>
      <c r="T541" s="1" t="s">
        <v>50</v>
      </c>
      <c r="U541" s="1" t="s">
        <v>50</v>
      </c>
      <c r="V541" s="2" t="s">
        <v>50</v>
      </c>
      <c r="W541" s="2" t="s">
        <v>50</v>
      </c>
      <c r="X541" s="1" t="s">
        <v>50</v>
      </c>
      <c r="Y541" s="1" t="s">
        <v>50</v>
      </c>
      <c r="Z541" s="1" t="s">
        <v>755</v>
      </c>
      <c r="AA541" s="1" t="s">
        <v>5006</v>
      </c>
      <c r="AD541" s="2" t="s">
        <v>5007</v>
      </c>
      <c r="AF541" s="1" t="s">
        <v>5008</v>
      </c>
      <c r="AJ541" s="1">
        <v>47</v>
      </c>
      <c r="AK541" s="1" t="s">
        <v>351</v>
      </c>
      <c r="AL541" s="1" t="s">
        <v>2265</v>
      </c>
      <c r="AM541" s="1" t="s">
        <v>5009</v>
      </c>
    </row>
    <row r="542" spans="1:39" x14ac:dyDescent="0.25">
      <c r="A542" s="1" t="s">
        <v>43</v>
      </c>
      <c r="B542" s="1" t="s">
        <v>5010</v>
      </c>
      <c r="C542" s="1" t="s">
        <v>5011</v>
      </c>
      <c r="D542" s="1" t="s">
        <v>46</v>
      </c>
      <c r="F542" s="1" t="s">
        <v>5012</v>
      </c>
      <c r="G542" s="1" t="s">
        <v>5013</v>
      </c>
      <c r="H542" s="1" t="s">
        <v>5013</v>
      </c>
      <c r="I542" s="1" t="s">
        <v>2405</v>
      </c>
      <c r="K542" s="1" t="s">
        <v>50</v>
      </c>
      <c r="L542" s="1" t="s">
        <v>5014</v>
      </c>
      <c r="N542" s="2" t="s">
        <v>298</v>
      </c>
      <c r="P542" s="1" t="s">
        <v>5015</v>
      </c>
      <c r="Q542" s="1" t="s">
        <v>50</v>
      </c>
      <c r="R542" s="1" t="s">
        <v>50</v>
      </c>
      <c r="S542" s="1" t="s">
        <v>50</v>
      </c>
      <c r="T542" s="1" t="s">
        <v>50</v>
      </c>
      <c r="U542" s="1" t="s">
        <v>50</v>
      </c>
      <c r="V542" s="2" t="s">
        <v>50</v>
      </c>
      <c r="W542" s="2" t="s">
        <v>50</v>
      </c>
      <c r="X542" s="1" t="s">
        <v>50</v>
      </c>
      <c r="Y542" s="1" t="s">
        <v>50</v>
      </c>
      <c r="Z542" s="1" t="s">
        <v>929</v>
      </c>
      <c r="AA542" s="1" t="s">
        <v>5016</v>
      </c>
      <c r="AD542" s="2" t="s">
        <v>3264</v>
      </c>
      <c r="AF542" s="1" t="s">
        <v>5017</v>
      </c>
      <c r="AJ542" s="1">
        <v>25</v>
      </c>
      <c r="AK542" s="1" t="s">
        <v>1083</v>
      </c>
      <c r="AL542" s="1" t="s">
        <v>2265</v>
      </c>
      <c r="AM542" s="1" t="s">
        <v>5018</v>
      </c>
    </row>
    <row r="543" spans="1:39" x14ac:dyDescent="0.25">
      <c r="A543" s="1" t="s">
        <v>43</v>
      </c>
      <c r="B543" s="1" t="s">
        <v>5019</v>
      </c>
      <c r="C543" s="1" t="s">
        <v>5020</v>
      </c>
      <c r="D543" s="1" t="s">
        <v>46</v>
      </c>
      <c r="F543" s="1" t="s">
        <v>5021</v>
      </c>
      <c r="G543" s="1" t="s">
        <v>5022</v>
      </c>
      <c r="H543" s="1" t="s">
        <v>5023</v>
      </c>
      <c r="I543" s="1" t="s">
        <v>3745</v>
      </c>
      <c r="K543" s="1" t="s">
        <v>50</v>
      </c>
      <c r="L543" s="1" t="s">
        <v>1219</v>
      </c>
      <c r="N543" s="2" t="s">
        <v>660</v>
      </c>
      <c r="P543" s="1" t="s">
        <v>5024</v>
      </c>
      <c r="Q543" s="1" t="s">
        <v>50</v>
      </c>
      <c r="R543" s="1" t="s">
        <v>50</v>
      </c>
      <c r="S543" s="1" t="s">
        <v>50</v>
      </c>
      <c r="T543" s="1" t="s">
        <v>50</v>
      </c>
      <c r="U543" s="1" t="s">
        <v>50</v>
      </c>
      <c r="V543" s="2" t="s">
        <v>53</v>
      </c>
      <c r="W543" s="2" t="s">
        <v>50</v>
      </c>
      <c r="X543" s="1" t="s">
        <v>50</v>
      </c>
      <c r="Y543" s="1" t="s">
        <v>50</v>
      </c>
      <c r="Z543" s="1" t="s">
        <v>2039</v>
      </c>
      <c r="AA543" s="1" t="s">
        <v>955</v>
      </c>
      <c r="AF543" s="1" t="s">
        <v>5025</v>
      </c>
      <c r="AJ543" s="1">
        <v>12</v>
      </c>
      <c r="AK543" s="1" t="s">
        <v>5026</v>
      </c>
      <c r="AL543" s="1" t="s">
        <v>2265</v>
      </c>
      <c r="AM543" s="1" t="s">
        <v>5027</v>
      </c>
    </row>
    <row r="544" spans="1:39" x14ac:dyDescent="0.25">
      <c r="A544" s="1" t="s">
        <v>43</v>
      </c>
      <c r="B544" s="1" t="s">
        <v>5028</v>
      </c>
      <c r="C544" s="1" t="s">
        <v>5029</v>
      </c>
      <c r="D544" s="1" t="s">
        <v>46</v>
      </c>
      <c r="F544" s="1" t="s">
        <v>5030</v>
      </c>
      <c r="G544" s="1" t="s">
        <v>5031</v>
      </c>
      <c r="H544" s="1" t="s">
        <v>5031</v>
      </c>
      <c r="I544" s="1" t="s">
        <v>5032</v>
      </c>
      <c r="K544" s="1" t="s">
        <v>50</v>
      </c>
      <c r="L544" s="1" t="s">
        <v>5033</v>
      </c>
      <c r="N544" s="2" t="s">
        <v>2950</v>
      </c>
      <c r="P544" s="1" t="s">
        <v>5034</v>
      </c>
      <c r="Q544" s="1" t="s">
        <v>50</v>
      </c>
      <c r="R544" s="1" t="s">
        <v>50</v>
      </c>
      <c r="S544" s="1" t="s">
        <v>50</v>
      </c>
      <c r="T544" s="1" t="s">
        <v>50</v>
      </c>
      <c r="U544" s="1" t="s">
        <v>50</v>
      </c>
      <c r="V544" s="2" t="s">
        <v>50</v>
      </c>
      <c r="W544" s="2" t="s">
        <v>50</v>
      </c>
      <c r="X544" s="1" t="s">
        <v>50</v>
      </c>
      <c r="Y544" s="1" t="s">
        <v>50</v>
      </c>
      <c r="Z544" s="1" t="s">
        <v>5035</v>
      </c>
      <c r="AA544" s="1" t="s">
        <v>5036</v>
      </c>
      <c r="AF544" s="1" t="s">
        <v>5037</v>
      </c>
      <c r="AJ544" s="1">
        <v>17</v>
      </c>
      <c r="AK544" s="1" t="s">
        <v>2815</v>
      </c>
      <c r="AL544" s="1" t="s">
        <v>2265</v>
      </c>
      <c r="AM544" s="1" t="s">
        <v>5038</v>
      </c>
    </row>
    <row r="545" spans="1:39" x14ac:dyDescent="0.25">
      <c r="A545" s="1" t="s">
        <v>43</v>
      </c>
      <c r="B545" s="1" t="s">
        <v>5039</v>
      </c>
      <c r="C545" s="1" t="s">
        <v>5040</v>
      </c>
      <c r="D545" s="1" t="s">
        <v>46</v>
      </c>
      <c r="G545" s="1" t="s">
        <v>5041</v>
      </c>
      <c r="H545" s="1" t="s">
        <v>5041</v>
      </c>
      <c r="I545" s="1" t="s">
        <v>5042</v>
      </c>
      <c r="K545" s="1" t="s">
        <v>50</v>
      </c>
      <c r="L545" s="1" t="s">
        <v>5043</v>
      </c>
      <c r="N545" s="2" t="s">
        <v>68</v>
      </c>
      <c r="P545" s="1" t="s">
        <v>5044</v>
      </c>
      <c r="Q545" s="1" t="s">
        <v>50</v>
      </c>
      <c r="R545" s="1" t="s">
        <v>50</v>
      </c>
      <c r="S545" s="1" t="s">
        <v>50</v>
      </c>
      <c r="T545" s="1" t="s">
        <v>50</v>
      </c>
      <c r="U545" s="1" t="s">
        <v>50</v>
      </c>
      <c r="V545" s="2" t="s">
        <v>50</v>
      </c>
      <c r="W545" s="2" t="s">
        <v>53</v>
      </c>
      <c r="X545" s="1" t="s">
        <v>50</v>
      </c>
      <c r="Y545" s="1" t="s">
        <v>50</v>
      </c>
      <c r="Z545" s="1" t="s">
        <v>5045</v>
      </c>
      <c r="AD545" s="2" t="s">
        <v>733</v>
      </c>
      <c r="AF545" s="1" t="s">
        <v>2341</v>
      </c>
      <c r="AK545" s="1" t="s">
        <v>735</v>
      </c>
      <c r="AL545" s="1" t="s">
        <v>2265</v>
      </c>
      <c r="AM545" s="1" t="s">
        <v>5046</v>
      </c>
    </row>
    <row r="546" spans="1:39" x14ac:dyDescent="0.25">
      <c r="A546" s="1" t="s">
        <v>43</v>
      </c>
      <c r="B546" s="1" t="s">
        <v>5047</v>
      </c>
      <c r="C546" s="1" t="s">
        <v>5048</v>
      </c>
      <c r="D546" s="1" t="s">
        <v>46</v>
      </c>
      <c r="F546" s="1" t="s">
        <v>5049</v>
      </c>
      <c r="G546" s="1" t="s">
        <v>5050</v>
      </c>
      <c r="H546" s="1" t="s">
        <v>5050</v>
      </c>
      <c r="I546" s="1" t="s">
        <v>5051</v>
      </c>
      <c r="K546" s="1" t="s">
        <v>50</v>
      </c>
      <c r="L546" s="1" t="s">
        <v>5052</v>
      </c>
      <c r="N546" s="2" t="s">
        <v>5053</v>
      </c>
      <c r="P546" s="1" t="s">
        <v>5054</v>
      </c>
      <c r="Q546" s="1" t="s">
        <v>50</v>
      </c>
      <c r="R546" s="1" t="s">
        <v>53</v>
      </c>
      <c r="S546" s="1" t="s">
        <v>50</v>
      </c>
      <c r="T546" s="1" t="s">
        <v>50</v>
      </c>
      <c r="U546" s="1" t="s">
        <v>50</v>
      </c>
      <c r="V546" s="2" t="s">
        <v>50</v>
      </c>
      <c r="W546" s="2" t="s">
        <v>50</v>
      </c>
      <c r="X546" s="1" t="s">
        <v>53</v>
      </c>
      <c r="Y546" s="1" t="s">
        <v>50</v>
      </c>
      <c r="Z546" s="1" t="s">
        <v>861</v>
      </c>
      <c r="AA546" s="1" t="s">
        <v>5006</v>
      </c>
      <c r="AD546" s="2" t="s">
        <v>783</v>
      </c>
      <c r="AF546" s="1" t="s">
        <v>3048</v>
      </c>
      <c r="AJ546" s="1">
        <v>8</v>
      </c>
      <c r="AK546" s="1" t="s">
        <v>2761</v>
      </c>
      <c r="AL546" s="1" t="s">
        <v>5006</v>
      </c>
      <c r="AM546" s="1" t="s">
        <v>5055</v>
      </c>
    </row>
    <row r="547" spans="1:39" x14ac:dyDescent="0.25">
      <c r="A547" s="1" t="s">
        <v>43</v>
      </c>
      <c r="B547" s="1" t="s">
        <v>5056</v>
      </c>
      <c r="C547" s="1" t="s">
        <v>5057</v>
      </c>
      <c r="D547" s="1" t="s">
        <v>46</v>
      </c>
      <c r="F547" s="1" t="s">
        <v>5058</v>
      </c>
      <c r="G547" s="1" t="s">
        <v>3336</v>
      </c>
      <c r="H547" s="1" t="s">
        <v>3336</v>
      </c>
      <c r="I547" s="1" t="s">
        <v>385</v>
      </c>
      <c r="K547" s="1" t="s">
        <v>50</v>
      </c>
      <c r="L547" s="1" t="s">
        <v>3337</v>
      </c>
      <c r="N547" s="2" t="s">
        <v>387</v>
      </c>
      <c r="P547" s="1" t="s">
        <v>5059</v>
      </c>
      <c r="Q547" s="1" t="s">
        <v>50</v>
      </c>
      <c r="R547" s="1" t="s">
        <v>50</v>
      </c>
      <c r="S547" s="1" t="s">
        <v>50</v>
      </c>
      <c r="T547" s="1" t="s">
        <v>50</v>
      </c>
      <c r="U547" s="1" t="s">
        <v>50</v>
      </c>
      <c r="V547" s="2" t="s">
        <v>50</v>
      </c>
      <c r="W547" s="2" t="s">
        <v>53</v>
      </c>
      <c r="X547" s="1" t="s">
        <v>50</v>
      </c>
      <c r="Y547" s="1" t="s">
        <v>50</v>
      </c>
      <c r="Z547" s="1" t="s">
        <v>5060</v>
      </c>
      <c r="AA547" s="1" t="s">
        <v>5006</v>
      </c>
      <c r="AF547" s="1" t="s">
        <v>3340</v>
      </c>
      <c r="AJ547" s="1">
        <v>29</v>
      </c>
      <c r="AK547" s="1" t="s">
        <v>700</v>
      </c>
      <c r="AL547" s="1" t="s">
        <v>5006</v>
      </c>
      <c r="AM547" s="1" t="s">
        <v>5061</v>
      </c>
    </row>
    <row r="548" spans="1:39" x14ac:dyDescent="0.25">
      <c r="A548" s="1" t="s">
        <v>43</v>
      </c>
      <c r="B548" s="1" t="s">
        <v>5062</v>
      </c>
      <c r="C548" s="1" t="s">
        <v>5063</v>
      </c>
      <c r="D548" s="1" t="s">
        <v>46</v>
      </c>
      <c r="F548" s="1" t="s">
        <v>5064</v>
      </c>
      <c r="G548" s="1" t="s">
        <v>5065</v>
      </c>
      <c r="H548" s="1" t="s">
        <v>5066</v>
      </c>
      <c r="I548" s="1" t="s">
        <v>539</v>
      </c>
      <c r="K548" s="1" t="s">
        <v>50</v>
      </c>
      <c r="L548" s="1" t="s">
        <v>5067</v>
      </c>
      <c r="N548" s="2" t="s">
        <v>336</v>
      </c>
      <c r="P548" s="1" t="s">
        <v>5068</v>
      </c>
      <c r="Q548" s="1" t="s">
        <v>50</v>
      </c>
      <c r="R548" s="1" t="s">
        <v>50</v>
      </c>
      <c r="S548" s="1" t="s">
        <v>50</v>
      </c>
      <c r="T548" s="1" t="s">
        <v>50</v>
      </c>
      <c r="U548" s="1" t="s">
        <v>50</v>
      </c>
      <c r="V548" s="2" t="s">
        <v>50</v>
      </c>
      <c r="W548" s="2" t="s">
        <v>50</v>
      </c>
      <c r="X548" s="1" t="s">
        <v>50</v>
      </c>
      <c r="Y548" s="1" t="s">
        <v>50</v>
      </c>
      <c r="Z548" s="1" t="s">
        <v>686</v>
      </c>
      <c r="AA548" s="1" t="s">
        <v>176</v>
      </c>
      <c r="AF548" s="1" t="s">
        <v>113</v>
      </c>
      <c r="AJ548" s="1">
        <v>3</v>
      </c>
      <c r="AK548" s="1" t="s">
        <v>5069</v>
      </c>
      <c r="AL548" s="1" t="s">
        <v>5006</v>
      </c>
      <c r="AM548" s="1" t="s">
        <v>5070</v>
      </c>
    </row>
    <row r="549" spans="1:39" x14ac:dyDescent="0.25">
      <c r="A549" s="1" t="s">
        <v>43</v>
      </c>
      <c r="B549" s="1" t="s">
        <v>5071</v>
      </c>
      <c r="C549" s="1" t="s">
        <v>5072</v>
      </c>
      <c r="D549" s="1" t="s">
        <v>1200</v>
      </c>
      <c r="G549" s="1" t="s">
        <v>5073</v>
      </c>
      <c r="H549" s="1" t="s">
        <v>5074</v>
      </c>
      <c r="I549" s="1" t="s">
        <v>5075</v>
      </c>
      <c r="K549" s="1" t="s">
        <v>50</v>
      </c>
      <c r="L549" s="1" t="s">
        <v>5076</v>
      </c>
      <c r="N549" s="2" t="s">
        <v>312</v>
      </c>
      <c r="P549" s="1" t="s">
        <v>5077</v>
      </c>
      <c r="Q549" s="1" t="s">
        <v>50</v>
      </c>
      <c r="R549" s="1" t="s">
        <v>50</v>
      </c>
      <c r="S549" s="1" t="s">
        <v>50</v>
      </c>
      <c r="T549" s="1" t="s">
        <v>50</v>
      </c>
      <c r="U549" s="1" t="s">
        <v>50</v>
      </c>
      <c r="V549" s="2" t="s">
        <v>50</v>
      </c>
      <c r="W549" s="2" t="s">
        <v>50</v>
      </c>
      <c r="X549" s="1" t="s">
        <v>50</v>
      </c>
      <c r="Y549" s="1" t="s">
        <v>50</v>
      </c>
      <c r="Z549" s="1" t="s">
        <v>5078</v>
      </c>
      <c r="AE549" s="2" t="s">
        <v>5079</v>
      </c>
      <c r="AK549" s="1" t="s">
        <v>735</v>
      </c>
      <c r="AL549" s="1" t="s">
        <v>5006</v>
      </c>
      <c r="AM549" s="1" t="s">
        <v>5080</v>
      </c>
    </row>
    <row r="550" spans="1:39" x14ac:dyDescent="0.25">
      <c r="A550" s="1" t="s">
        <v>43</v>
      </c>
      <c r="B550" s="1" t="s">
        <v>5081</v>
      </c>
      <c r="C550" s="1" t="s">
        <v>5082</v>
      </c>
      <c r="D550" s="1" t="s">
        <v>46</v>
      </c>
      <c r="F550" s="1" t="s">
        <v>5083</v>
      </c>
      <c r="G550" s="1" t="s">
        <v>1108</v>
      </c>
      <c r="H550" s="1" t="s">
        <v>1108</v>
      </c>
      <c r="I550" s="1" t="s">
        <v>5084</v>
      </c>
      <c r="K550" s="1" t="s">
        <v>50</v>
      </c>
      <c r="L550" s="1" t="s">
        <v>1110</v>
      </c>
      <c r="N550" s="2" t="s">
        <v>298</v>
      </c>
      <c r="P550" s="1" t="s">
        <v>5085</v>
      </c>
      <c r="Q550" s="1" t="s">
        <v>50</v>
      </c>
      <c r="R550" s="1" t="s">
        <v>50</v>
      </c>
      <c r="S550" s="1" t="s">
        <v>50</v>
      </c>
      <c r="T550" s="1" t="s">
        <v>53</v>
      </c>
      <c r="U550" s="1" t="s">
        <v>50</v>
      </c>
      <c r="V550" s="2" t="s">
        <v>50</v>
      </c>
      <c r="W550" s="2" t="s">
        <v>50</v>
      </c>
      <c r="X550" s="1" t="s">
        <v>50</v>
      </c>
      <c r="Y550" s="1" t="s">
        <v>50</v>
      </c>
      <c r="Z550" s="1" t="s">
        <v>592</v>
      </c>
      <c r="AA550" s="1" t="s">
        <v>5006</v>
      </c>
      <c r="AD550" s="2" t="s">
        <v>403</v>
      </c>
      <c r="AF550" s="1" t="s">
        <v>1778</v>
      </c>
      <c r="AJ550" s="1">
        <v>19</v>
      </c>
      <c r="AK550" s="1" t="s">
        <v>5086</v>
      </c>
      <c r="AL550" s="1" t="s">
        <v>5006</v>
      </c>
      <c r="AM550" s="1" t="s">
        <v>5087</v>
      </c>
    </row>
    <row r="551" spans="1:39" x14ac:dyDescent="0.25">
      <c r="A551" s="1" t="s">
        <v>43</v>
      </c>
      <c r="B551" s="1" t="s">
        <v>5088</v>
      </c>
      <c r="C551" s="1" t="s">
        <v>5089</v>
      </c>
      <c r="D551" s="1" t="s">
        <v>46</v>
      </c>
      <c r="F551" s="1" t="s">
        <v>5090</v>
      </c>
      <c r="G551" s="1" t="s">
        <v>5091</v>
      </c>
      <c r="H551" s="1" t="s">
        <v>5091</v>
      </c>
      <c r="I551" s="1" t="s">
        <v>358</v>
      </c>
      <c r="K551" s="1" t="s">
        <v>50</v>
      </c>
      <c r="L551" s="1" t="s">
        <v>5092</v>
      </c>
      <c r="N551" s="2" t="s">
        <v>68</v>
      </c>
      <c r="P551" s="1" t="s">
        <v>5093</v>
      </c>
      <c r="Q551" s="1" t="s">
        <v>50</v>
      </c>
      <c r="R551" s="1" t="s">
        <v>50</v>
      </c>
      <c r="S551" s="1" t="s">
        <v>50</v>
      </c>
      <c r="T551" s="1" t="s">
        <v>50</v>
      </c>
      <c r="U551" s="1" t="s">
        <v>50</v>
      </c>
      <c r="V551" s="2" t="s">
        <v>50</v>
      </c>
      <c r="W551" s="2" t="s">
        <v>50</v>
      </c>
      <c r="X551" s="1" t="s">
        <v>50</v>
      </c>
      <c r="Y551" s="1" t="s">
        <v>50</v>
      </c>
      <c r="Z551" s="1" t="s">
        <v>377</v>
      </c>
      <c r="AA551" s="1" t="s">
        <v>5094</v>
      </c>
      <c r="AD551" s="2" t="s">
        <v>919</v>
      </c>
      <c r="AF551" s="1" t="s">
        <v>5095</v>
      </c>
      <c r="AJ551" s="1">
        <v>31</v>
      </c>
      <c r="AK551" s="1" t="s">
        <v>520</v>
      </c>
      <c r="AL551" s="1" t="s">
        <v>5006</v>
      </c>
      <c r="AM551" s="1" t="s">
        <v>5096</v>
      </c>
    </row>
    <row r="552" spans="1:39" x14ac:dyDescent="0.25">
      <c r="A552" s="1" t="s">
        <v>43</v>
      </c>
      <c r="B552" s="1" t="s">
        <v>5097</v>
      </c>
      <c r="C552" s="1" t="s">
        <v>5098</v>
      </c>
      <c r="D552" s="1" t="s">
        <v>46</v>
      </c>
      <c r="F552" s="1" t="s">
        <v>5099</v>
      </c>
      <c r="G552" s="1" t="s">
        <v>5100</v>
      </c>
      <c r="H552" s="1" t="s">
        <v>5100</v>
      </c>
      <c r="I552" s="1" t="s">
        <v>5101</v>
      </c>
      <c r="K552" s="1" t="s">
        <v>50</v>
      </c>
      <c r="L552" s="1" t="s">
        <v>5102</v>
      </c>
      <c r="N552" s="2" t="s">
        <v>2310</v>
      </c>
      <c r="P552" s="1" t="s">
        <v>5103</v>
      </c>
      <c r="Q552" s="1" t="s">
        <v>50</v>
      </c>
      <c r="R552" s="1" t="s">
        <v>50</v>
      </c>
      <c r="S552" s="1" t="s">
        <v>50</v>
      </c>
      <c r="T552" s="1" t="s">
        <v>50</v>
      </c>
      <c r="U552" s="1" t="s">
        <v>50</v>
      </c>
      <c r="V552" s="2" t="s">
        <v>50</v>
      </c>
      <c r="W552" s="2" t="s">
        <v>50</v>
      </c>
      <c r="X552" s="1" t="s">
        <v>50</v>
      </c>
      <c r="Y552" s="1" t="s">
        <v>50</v>
      </c>
      <c r="Z552" s="1" t="s">
        <v>494</v>
      </c>
      <c r="AA552" s="1" t="s">
        <v>5006</v>
      </c>
      <c r="AF552" s="1" t="s">
        <v>5104</v>
      </c>
      <c r="AJ552" s="1">
        <v>11</v>
      </c>
      <c r="AK552" s="1" t="s">
        <v>3589</v>
      </c>
      <c r="AL552" s="1" t="s">
        <v>5006</v>
      </c>
      <c r="AM552" s="1" t="s">
        <v>5105</v>
      </c>
    </row>
    <row r="553" spans="1:39" x14ac:dyDescent="0.25">
      <c r="A553" s="1" t="s">
        <v>43</v>
      </c>
      <c r="B553" s="1" t="s">
        <v>5106</v>
      </c>
      <c r="C553" s="1" t="s">
        <v>5107</v>
      </c>
      <c r="D553" s="1" t="s">
        <v>46</v>
      </c>
      <c r="F553" s="1" t="s">
        <v>5108</v>
      </c>
      <c r="G553" s="1" t="s">
        <v>4794</v>
      </c>
      <c r="H553" s="1" t="s">
        <v>4794</v>
      </c>
      <c r="I553" s="1" t="s">
        <v>358</v>
      </c>
      <c r="K553" s="1" t="s">
        <v>50</v>
      </c>
      <c r="L553" s="1" t="s">
        <v>4795</v>
      </c>
      <c r="N553" s="2" t="s">
        <v>360</v>
      </c>
      <c r="P553" s="1" t="s">
        <v>5109</v>
      </c>
      <c r="Q553" s="1" t="s">
        <v>50</v>
      </c>
      <c r="R553" s="1" t="s">
        <v>50</v>
      </c>
      <c r="S553" s="1" t="s">
        <v>50</v>
      </c>
      <c r="T553" s="1" t="s">
        <v>50</v>
      </c>
      <c r="U553" s="1" t="s">
        <v>50</v>
      </c>
      <c r="V553" s="2" t="s">
        <v>50</v>
      </c>
      <c r="W553" s="2" t="s">
        <v>50</v>
      </c>
      <c r="X553" s="1" t="s">
        <v>50</v>
      </c>
      <c r="Y553" s="1" t="s">
        <v>50</v>
      </c>
      <c r="Z553" s="1" t="s">
        <v>5110</v>
      </c>
      <c r="AA553" s="1" t="s">
        <v>5006</v>
      </c>
      <c r="AF553" s="1" t="s">
        <v>5111</v>
      </c>
      <c r="AJ553" s="1">
        <v>26</v>
      </c>
      <c r="AK553" s="1" t="s">
        <v>283</v>
      </c>
      <c r="AL553" s="1" t="s">
        <v>5006</v>
      </c>
      <c r="AM553" s="1" t="s">
        <v>5112</v>
      </c>
    </row>
    <row r="554" spans="1:39" x14ac:dyDescent="0.25">
      <c r="A554" s="1" t="s">
        <v>43</v>
      </c>
      <c r="B554" s="1" t="s">
        <v>5113</v>
      </c>
      <c r="C554" s="1" t="s">
        <v>5114</v>
      </c>
      <c r="D554" s="1" t="s">
        <v>46</v>
      </c>
      <c r="F554" s="1" t="s">
        <v>5115</v>
      </c>
      <c r="G554" s="1" t="s">
        <v>5116</v>
      </c>
      <c r="H554" s="1" t="s">
        <v>5116</v>
      </c>
      <c r="I554" s="1" t="s">
        <v>358</v>
      </c>
      <c r="K554" s="1" t="s">
        <v>50</v>
      </c>
      <c r="L554" s="1" t="s">
        <v>5117</v>
      </c>
      <c r="N554" s="2" t="s">
        <v>360</v>
      </c>
      <c r="P554" s="1" t="s">
        <v>5118</v>
      </c>
      <c r="Q554" s="1" t="s">
        <v>50</v>
      </c>
      <c r="R554" s="1" t="s">
        <v>50</v>
      </c>
      <c r="S554" s="1" t="s">
        <v>50</v>
      </c>
      <c r="T554" s="1" t="s">
        <v>50</v>
      </c>
      <c r="U554" s="1" t="s">
        <v>50</v>
      </c>
      <c r="V554" s="2" t="s">
        <v>50</v>
      </c>
      <c r="W554" s="2" t="s">
        <v>53</v>
      </c>
      <c r="X554" s="1" t="s">
        <v>50</v>
      </c>
      <c r="Y554" s="1" t="s">
        <v>50</v>
      </c>
      <c r="Z554" s="1" t="s">
        <v>505</v>
      </c>
      <c r="AA554" s="1" t="s">
        <v>3243</v>
      </c>
      <c r="AF554" s="1" t="s">
        <v>2063</v>
      </c>
      <c r="AJ554" s="1">
        <v>8</v>
      </c>
      <c r="AK554" s="1" t="s">
        <v>5119</v>
      </c>
      <c r="AL554" s="1" t="s">
        <v>5006</v>
      </c>
      <c r="AM554" s="1" t="s">
        <v>5120</v>
      </c>
    </row>
    <row r="555" spans="1:39" x14ac:dyDescent="0.25">
      <c r="A555" s="1" t="s">
        <v>43</v>
      </c>
      <c r="B555" s="1" t="s">
        <v>5121</v>
      </c>
      <c r="C555" s="1" t="s">
        <v>5122</v>
      </c>
      <c r="D555" s="1" t="s">
        <v>46</v>
      </c>
      <c r="F555" s="1" t="s">
        <v>5123</v>
      </c>
      <c r="G555" s="1" t="s">
        <v>5124</v>
      </c>
      <c r="H555" s="1" t="s">
        <v>5124</v>
      </c>
      <c r="I555" s="1" t="s">
        <v>106</v>
      </c>
      <c r="K555" s="1" t="s">
        <v>50</v>
      </c>
      <c r="L555" s="1" t="s">
        <v>5125</v>
      </c>
      <c r="N555" s="2" t="s">
        <v>108</v>
      </c>
      <c r="P555" s="1" t="s">
        <v>5126</v>
      </c>
      <c r="Q555" s="1" t="s">
        <v>50</v>
      </c>
      <c r="R555" s="1" t="s">
        <v>50</v>
      </c>
      <c r="S555" s="1" t="s">
        <v>50</v>
      </c>
      <c r="T555" s="1" t="s">
        <v>50</v>
      </c>
      <c r="U555" s="1" t="s">
        <v>50</v>
      </c>
      <c r="V555" s="2" t="s">
        <v>50</v>
      </c>
      <c r="W555" s="2" t="s">
        <v>50</v>
      </c>
      <c r="X555" s="1" t="s">
        <v>50</v>
      </c>
      <c r="Y555" s="1" t="s">
        <v>50</v>
      </c>
      <c r="Z555" s="1" t="s">
        <v>2991</v>
      </c>
      <c r="AA555" s="1" t="s">
        <v>3243</v>
      </c>
      <c r="AD555" s="2" t="s">
        <v>977</v>
      </c>
      <c r="AF555" s="1" t="s">
        <v>978</v>
      </c>
      <c r="AJ555" s="1">
        <v>18</v>
      </c>
      <c r="AK555" s="1" t="s">
        <v>5127</v>
      </c>
      <c r="AL555" s="1" t="s">
        <v>5006</v>
      </c>
      <c r="AM555" s="1" t="s">
        <v>5128</v>
      </c>
    </row>
    <row r="556" spans="1:39" x14ac:dyDescent="0.25">
      <c r="A556" s="1" t="s">
        <v>43</v>
      </c>
      <c r="B556" s="1" t="s">
        <v>5129</v>
      </c>
      <c r="C556" s="1" t="s">
        <v>5130</v>
      </c>
      <c r="D556" s="1" t="s">
        <v>46</v>
      </c>
      <c r="F556" s="1" t="s">
        <v>5131</v>
      </c>
      <c r="G556" s="1" t="s">
        <v>5132</v>
      </c>
      <c r="H556" s="1" t="s">
        <v>5133</v>
      </c>
      <c r="I556" s="1" t="s">
        <v>5134</v>
      </c>
      <c r="K556" s="1" t="s">
        <v>50</v>
      </c>
      <c r="L556" s="1" t="s">
        <v>4389</v>
      </c>
      <c r="N556" s="2" t="s">
        <v>148</v>
      </c>
      <c r="P556" s="1" t="s">
        <v>5135</v>
      </c>
      <c r="Q556" s="1" t="s">
        <v>50</v>
      </c>
      <c r="R556" s="1" t="s">
        <v>53</v>
      </c>
      <c r="S556" s="1" t="s">
        <v>53</v>
      </c>
      <c r="T556" s="1" t="s">
        <v>50</v>
      </c>
      <c r="U556" s="1" t="s">
        <v>50</v>
      </c>
      <c r="V556" s="2" t="s">
        <v>50</v>
      </c>
      <c r="W556" s="2" t="s">
        <v>50</v>
      </c>
      <c r="X556" s="1" t="s">
        <v>53</v>
      </c>
      <c r="Y556" s="1" t="s">
        <v>50</v>
      </c>
      <c r="Z556" s="1" t="s">
        <v>5136</v>
      </c>
      <c r="AA556" s="1" t="s">
        <v>3243</v>
      </c>
      <c r="AD556" s="2" t="s">
        <v>272</v>
      </c>
      <c r="AF556" s="1" t="s">
        <v>2221</v>
      </c>
      <c r="AJ556" s="1">
        <v>9</v>
      </c>
      <c r="AK556" s="1" t="s">
        <v>5137</v>
      </c>
      <c r="AL556" s="1" t="s">
        <v>5006</v>
      </c>
      <c r="AM556" s="1" t="s">
        <v>5138</v>
      </c>
    </row>
    <row r="557" spans="1:39" x14ac:dyDescent="0.25">
      <c r="A557" s="1" t="s">
        <v>43</v>
      </c>
      <c r="B557" s="1" t="s">
        <v>5139</v>
      </c>
      <c r="C557" s="1" t="s">
        <v>5140</v>
      </c>
      <c r="D557" s="1" t="s">
        <v>46</v>
      </c>
      <c r="F557" s="1" t="s">
        <v>5141</v>
      </c>
      <c r="G557" s="1" t="s">
        <v>5142</v>
      </c>
      <c r="H557" s="1" t="s">
        <v>5142</v>
      </c>
      <c r="I557" s="1" t="s">
        <v>5143</v>
      </c>
      <c r="K557" s="1" t="s">
        <v>50</v>
      </c>
      <c r="L557" s="1" t="s">
        <v>5144</v>
      </c>
      <c r="N557" s="2" t="s">
        <v>5145</v>
      </c>
      <c r="P557" s="1" t="s">
        <v>5146</v>
      </c>
      <c r="Q557" s="1" t="s">
        <v>53</v>
      </c>
      <c r="R557" s="1" t="s">
        <v>50</v>
      </c>
      <c r="S557" s="1" t="s">
        <v>50</v>
      </c>
      <c r="T557" s="1" t="s">
        <v>50</v>
      </c>
      <c r="U557" s="1" t="s">
        <v>50</v>
      </c>
      <c r="V557" s="2" t="s">
        <v>50</v>
      </c>
      <c r="W557" s="2" t="s">
        <v>50</v>
      </c>
      <c r="X557" s="1" t="s">
        <v>53</v>
      </c>
      <c r="Y557" s="1" t="s">
        <v>50</v>
      </c>
      <c r="Z557" s="1" t="s">
        <v>5147</v>
      </c>
      <c r="AA557" s="1" t="s">
        <v>2341</v>
      </c>
      <c r="AD557" s="2" t="s">
        <v>1861</v>
      </c>
      <c r="AF557" s="1" t="s">
        <v>5148</v>
      </c>
      <c r="AJ557" s="1">
        <v>12</v>
      </c>
      <c r="AK557" s="1" t="s">
        <v>5148</v>
      </c>
      <c r="AL557" s="1" t="s">
        <v>3243</v>
      </c>
      <c r="AM557" s="1" t="s">
        <v>5149</v>
      </c>
    </row>
    <row r="558" spans="1:39" x14ac:dyDescent="0.25">
      <c r="A558" s="1" t="s">
        <v>43</v>
      </c>
      <c r="B558" s="1" t="s">
        <v>5150</v>
      </c>
      <c r="C558" s="1" t="s">
        <v>5151</v>
      </c>
      <c r="D558" s="1" t="s">
        <v>46</v>
      </c>
      <c r="F558" s="1" t="s">
        <v>5152</v>
      </c>
      <c r="G558" s="1" t="s">
        <v>1294</v>
      </c>
      <c r="H558" s="1" t="s">
        <v>1294</v>
      </c>
      <c r="I558" s="1" t="s">
        <v>5153</v>
      </c>
      <c r="K558" s="1" t="s">
        <v>50</v>
      </c>
      <c r="L558" s="1" t="s">
        <v>1296</v>
      </c>
      <c r="N558" s="2" t="s">
        <v>298</v>
      </c>
      <c r="P558" s="1" t="s">
        <v>5154</v>
      </c>
      <c r="Q558" s="1" t="s">
        <v>50</v>
      </c>
      <c r="R558" s="1" t="s">
        <v>50</v>
      </c>
      <c r="S558" s="1" t="s">
        <v>50</v>
      </c>
      <c r="T558" s="1" t="s">
        <v>50</v>
      </c>
      <c r="U558" s="1" t="s">
        <v>50</v>
      </c>
      <c r="V558" s="2" t="s">
        <v>50</v>
      </c>
      <c r="W558" s="2" t="s">
        <v>50</v>
      </c>
      <c r="X558" s="1" t="s">
        <v>50</v>
      </c>
      <c r="Y558" s="1" t="s">
        <v>50</v>
      </c>
      <c r="Z558" s="1" t="s">
        <v>698</v>
      </c>
      <c r="AA558" s="1" t="s">
        <v>5155</v>
      </c>
      <c r="AD558" s="2" t="s">
        <v>5156</v>
      </c>
      <c r="AF558" s="1" t="s">
        <v>5157</v>
      </c>
      <c r="AJ558" s="1">
        <v>69</v>
      </c>
      <c r="AK558" s="1" t="s">
        <v>2343</v>
      </c>
      <c r="AL558" s="1" t="s">
        <v>3243</v>
      </c>
      <c r="AM558" s="1" t="s">
        <v>5158</v>
      </c>
    </row>
    <row r="559" spans="1:39" x14ac:dyDescent="0.25">
      <c r="A559" s="1" t="s">
        <v>43</v>
      </c>
      <c r="B559" s="1" t="s">
        <v>5159</v>
      </c>
      <c r="C559" s="1" t="s">
        <v>5160</v>
      </c>
      <c r="D559" s="1" t="s">
        <v>46</v>
      </c>
      <c r="F559" s="1" t="s">
        <v>5161</v>
      </c>
      <c r="G559" s="1" t="s">
        <v>5162</v>
      </c>
      <c r="H559" s="1" t="s">
        <v>5163</v>
      </c>
      <c r="I559" s="1" t="s">
        <v>5164</v>
      </c>
      <c r="K559" s="1" t="s">
        <v>50</v>
      </c>
      <c r="L559" s="1" t="s">
        <v>5165</v>
      </c>
      <c r="N559" s="2" t="s">
        <v>108</v>
      </c>
      <c r="P559" s="1" t="s">
        <v>5166</v>
      </c>
      <c r="Q559" s="1" t="s">
        <v>50</v>
      </c>
      <c r="R559" s="1" t="s">
        <v>50</v>
      </c>
      <c r="S559" s="1" t="s">
        <v>50</v>
      </c>
      <c r="T559" s="1" t="s">
        <v>50</v>
      </c>
      <c r="U559" s="1" t="s">
        <v>50</v>
      </c>
      <c r="V559" s="2" t="s">
        <v>50</v>
      </c>
      <c r="W559" s="2" t="s">
        <v>50</v>
      </c>
      <c r="X559" s="1" t="s">
        <v>50</v>
      </c>
      <c r="Y559" s="1" t="s">
        <v>50</v>
      </c>
      <c r="Z559" s="1" t="s">
        <v>744</v>
      </c>
      <c r="AA559" s="1" t="s">
        <v>176</v>
      </c>
      <c r="AD559" s="2" t="s">
        <v>5167</v>
      </c>
      <c r="AF559" s="1" t="s">
        <v>2119</v>
      </c>
      <c r="AJ559" s="1">
        <v>27</v>
      </c>
      <c r="AK559" s="1" t="s">
        <v>4028</v>
      </c>
      <c r="AL559" s="1" t="s">
        <v>3243</v>
      </c>
      <c r="AM559" s="1" t="s">
        <v>5168</v>
      </c>
    </row>
    <row r="560" spans="1:39" x14ac:dyDescent="0.25">
      <c r="A560" s="1" t="s">
        <v>43</v>
      </c>
      <c r="B560" s="1" t="s">
        <v>5169</v>
      </c>
      <c r="C560" s="1" t="s">
        <v>5170</v>
      </c>
      <c r="D560" s="1" t="s">
        <v>46</v>
      </c>
      <c r="F560" s="1" t="s">
        <v>5171</v>
      </c>
      <c r="G560" s="1" t="s">
        <v>3336</v>
      </c>
      <c r="H560" s="1" t="s">
        <v>3336</v>
      </c>
      <c r="I560" s="1" t="s">
        <v>385</v>
      </c>
      <c r="K560" s="1" t="s">
        <v>50</v>
      </c>
      <c r="L560" s="1" t="s">
        <v>3337</v>
      </c>
      <c r="N560" s="2" t="s">
        <v>387</v>
      </c>
      <c r="P560" s="1" t="s">
        <v>5172</v>
      </c>
      <c r="Q560" s="1" t="s">
        <v>50</v>
      </c>
      <c r="R560" s="1" t="s">
        <v>50</v>
      </c>
      <c r="S560" s="1" t="s">
        <v>50</v>
      </c>
      <c r="T560" s="1" t="s">
        <v>50</v>
      </c>
      <c r="U560" s="1" t="s">
        <v>50</v>
      </c>
      <c r="V560" s="2" t="s">
        <v>50</v>
      </c>
      <c r="W560" s="2" t="s">
        <v>53</v>
      </c>
      <c r="X560" s="1" t="s">
        <v>50</v>
      </c>
      <c r="Y560" s="1" t="s">
        <v>50</v>
      </c>
      <c r="Z560" s="1" t="s">
        <v>861</v>
      </c>
      <c r="AA560" s="1" t="s">
        <v>176</v>
      </c>
      <c r="AD560" s="2" t="s">
        <v>5173</v>
      </c>
      <c r="AF560" s="1" t="s">
        <v>5174</v>
      </c>
      <c r="AJ560" s="1">
        <v>28</v>
      </c>
      <c r="AK560" s="1" t="s">
        <v>5175</v>
      </c>
      <c r="AL560" s="1" t="s">
        <v>3243</v>
      </c>
      <c r="AM560" s="1" t="s">
        <v>5176</v>
      </c>
    </row>
    <row r="561" spans="1:39" x14ac:dyDescent="0.25">
      <c r="A561" s="1" t="s">
        <v>43</v>
      </c>
      <c r="B561" s="1" t="s">
        <v>5177</v>
      </c>
      <c r="C561" s="1" t="s">
        <v>5178</v>
      </c>
      <c r="D561" s="1" t="s">
        <v>46</v>
      </c>
      <c r="F561" s="1" t="s">
        <v>5179</v>
      </c>
      <c r="G561" s="1" t="s">
        <v>2615</v>
      </c>
      <c r="H561" s="1" t="s">
        <v>5180</v>
      </c>
      <c r="I561" s="1" t="s">
        <v>5181</v>
      </c>
      <c r="K561" s="1" t="s">
        <v>50</v>
      </c>
      <c r="L561" s="1" t="s">
        <v>2617</v>
      </c>
      <c r="N561" s="2" t="s">
        <v>68</v>
      </c>
      <c r="P561" s="1" t="s">
        <v>5182</v>
      </c>
      <c r="Q561" s="1" t="s">
        <v>50</v>
      </c>
      <c r="R561" s="1" t="s">
        <v>50</v>
      </c>
      <c r="S561" s="1" t="s">
        <v>50</v>
      </c>
      <c r="T561" s="1" t="s">
        <v>50</v>
      </c>
      <c r="U561" s="1" t="s">
        <v>50</v>
      </c>
      <c r="V561" s="2" t="s">
        <v>50</v>
      </c>
      <c r="W561" s="2" t="s">
        <v>53</v>
      </c>
      <c r="X561" s="1" t="s">
        <v>50</v>
      </c>
      <c r="Y561" s="1" t="s">
        <v>50</v>
      </c>
      <c r="Z561" s="1" t="s">
        <v>505</v>
      </c>
      <c r="AA561" s="1" t="s">
        <v>176</v>
      </c>
      <c r="AD561" s="2" t="s">
        <v>2208</v>
      </c>
      <c r="AF561" s="1" t="s">
        <v>2209</v>
      </c>
      <c r="AJ561" s="1">
        <v>29</v>
      </c>
      <c r="AK561" s="1" t="s">
        <v>1418</v>
      </c>
      <c r="AL561" s="1" t="s">
        <v>176</v>
      </c>
      <c r="AM561" s="1" t="s">
        <v>5183</v>
      </c>
    </row>
    <row r="562" spans="1:39" x14ac:dyDescent="0.25">
      <c r="A562" s="1" t="s">
        <v>43</v>
      </c>
      <c r="B562" s="1" t="s">
        <v>5184</v>
      </c>
      <c r="C562" s="1" t="s">
        <v>5185</v>
      </c>
      <c r="D562" s="1" t="s">
        <v>46</v>
      </c>
      <c r="F562" s="1" t="s">
        <v>5186</v>
      </c>
      <c r="G562" s="1" t="s">
        <v>5187</v>
      </c>
      <c r="H562" s="1" t="s">
        <v>5187</v>
      </c>
      <c r="I562" s="1" t="s">
        <v>5188</v>
      </c>
      <c r="K562" s="1" t="s">
        <v>50</v>
      </c>
      <c r="L562" s="1" t="s">
        <v>5189</v>
      </c>
      <c r="N562" s="2" t="s">
        <v>2560</v>
      </c>
      <c r="P562" s="1" t="s">
        <v>5190</v>
      </c>
      <c r="Q562" s="1" t="s">
        <v>50</v>
      </c>
      <c r="R562" s="1" t="s">
        <v>50</v>
      </c>
      <c r="S562" s="1" t="s">
        <v>50</v>
      </c>
      <c r="T562" s="1" t="s">
        <v>50</v>
      </c>
      <c r="U562" s="1" t="s">
        <v>50</v>
      </c>
      <c r="V562" s="2" t="s">
        <v>50</v>
      </c>
      <c r="W562" s="2" t="s">
        <v>50</v>
      </c>
      <c r="X562" s="1" t="s">
        <v>50</v>
      </c>
      <c r="Y562" s="1" t="s">
        <v>50</v>
      </c>
      <c r="Z562" s="1" t="s">
        <v>5191</v>
      </c>
      <c r="AA562" s="1" t="s">
        <v>176</v>
      </c>
      <c r="AD562" s="2" t="s">
        <v>5192</v>
      </c>
      <c r="AF562" s="1" t="s">
        <v>5193</v>
      </c>
      <c r="AJ562" s="1">
        <v>32</v>
      </c>
      <c r="AK562" s="1" t="s">
        <v>700</v>
      </c>
      <c r="AL562" s="1" t="s">
        <v>176</v>
      </c>
      <c r="AM562" s="1" t="s">
        <v>5194</v>
      </c>
    </row>
    <row r="563" spans="1:39" x14ac:dyDescent="0.25">
      <c r="A563" s="1" t="s">
        <v>43</v>
      </c>
      <c r="B563" s="1" t="s">
        <v>5195</v>
      </c>
      <c r="C563" s="1" t="s">
        <v>5196</v>
      </c>
      <c r="D563" s="1" t="s">
        <v>46</v>
      </c>
      <c r="F563" s="1" t="s">
        <v>5197</v>
      </c>
      <c r="G563" s="1" t="s">
        <v>5198</v>
      </c>
      <c r="H563" s="1" t="s">
        <v>5198</v>
      </c>
      <c r="I563" s="1" t="s">
        <v>2035</v>
      </c>
      <c r="K563" s="1" t="s">
        <v>50</v>
      </c>
      <c r="L563" s="1" t="s">
        <v>5199</v>
      </c>
      <c r="N563" s="2" t="s">
        <v>780</v>
      </c>
      <c r="P563" s="1" t="s">
        <v>5200</v>
      </c>
      <c r="Q563" s="1" t="s">
        <v>50</v>
      </c>
      <c r="R563" s="1" t="s">
        <v>50</v>
      </c>
      <c r="S563" s="1" t="s">
        <v>50</v>
      </c>
      <c r="T563" s="1" t="s">
        <v>50</v>
      </c>
      <c r="U563" s="1" t="s">
        <v>50</v>
      </c>
      <c r="V563" s="2" t="s">
        <v>50</v>
      </c>
      <c r="W563" s="2" t="s">
        <v>50</v>
      </c>
      <c r="X563" s="1" t="s">
        <v>50</v>
      </c>
      <c r="Y563" s="1" t="s">
        <v>50</v>
      </c>
      <c r="Z563" s="1" t="s">
        <v>209</v>
      </c>
      <c r="AA563" s="1" t="s">
        <v>2634</v>
      </c>
      <c r="AD563" s="2" t="s">
        <v>5156</v>
      </c>
      <c r="AF563" s="1" t="s">
        <v>5157</v>
      </c>
      <c r="AJ563" s="1">
        <v>46</v>
      </c>
      <c r="AK563" s="1" t="s">
        <v>1104</v>
      </c>
      <c r="AL563" s="1" t="s">
        <v>176</v>
      </c>
      <c r="AM563" s="1" t="s">
        <v>5201</v>
      </c>
    </row>
    <row r="564" spans="1:39" x14ac:dyDescent="0.25">
      <c r="A564" s="1" t="s">
        <v>43</v>
      </c>
      <c r="B564" s="1" t="s">
        <v>5202</v>
      </c>
      <c r="C564" s="1" t="s">
        <v>5203</v>
      </c>
      <c r="D564" s="1" t="s">
        <v>46</v>
      </c>
      <c r="F564" s="1" t="s">
        <v>5204</v>
      </c>
      <c r="G564" s="1" t="s">
        <v>4362</v>
      </c>
      <c r="H564" s="1" t="s">
        <v>4362</v>
      </c>
      <c r="I564" s="1" t="s">
        <v>4950</v>
      </c>
      <c r="K564" s="1" t="s">
        <v>50</v>
      </c>
      <c r="L564" s="1" t="s">
        <v>4363</v>
      </c>
      <c r="N564" s="2" t="s">
        <v>122</v>
      </c>
      <c r="P564" s="1" t="s">
        <v>5205</v>
      </c>
      <c r="Q564" s="1" t="s">
        <v>50</v>
      </c>
      <c r="R564" s="1" t="s">
        <v>50</v>
      </c>
      <c r="S564" s="1" t="s">
        <v>50</v>
      </c>
      <c r="T564" s="1" t="s">
        <v>50</v>
      </c>
      <c r="U564" s="1" t="s">
        <v>50</v>
      </c>
      <c r="V564" s="2" t="s">
        <v>50</v>
      </c>
      <c r="W564" s="2" t="s">
        <v>53</v>
      </c>
      <c r="X564" s="1" t="s">
        <v>50</v>
      </c>
      <c r="Y564" s="1" t="s">
        <v>50</v>
      </c>
      <c r="Z564" s="1" t="s">
        <v>1450</v>
      </c>
      <c r="AA564" s="1" t="s">
        <v>176</v>
      </c>
      <c r="AD564" s="2" t="s">
        <v>1063</v>
      </c>
      <c r="AF564" s="1" t="s">
        <v>1064</v>
      </c>
      <c r="AJ564" s="1">
        <v>11</v>
      </c>
      <c r="AK564" s="1" t="s">
        <v>5206</v>
      </c>
      <c r="AL564" s="1" t="s">
        <v>176</v>
      </c>
      <c r="AM564" s="1" t="s">
        <v>5207</v>
      </c>
    </row>
    <row r="565" spans="1:39" x14ac:dyDescent="0.25">
      <c r="A565" s="1" t="s">
        <v>43</v>
      </c>
      <c r="B565" s="1" t="s">
        <v>5208</v>
      </c>
      <c r="C565" s="1" t="s">
        <v>5209</v>
      </c>
      <c r="D565" s="1" t="s">
        <v>46</v>
      </c>
      <c r="G565" s="1" t="s">
        <v>5210</v>
      </c>
      <c r="H565" s="1" t="s">
        <v>5210</v>
      </c>
      <c r="I565" s="1" t="s">
        <v>3904</v>
      </c>
      <c r="K565" s="1" t="s">
        <v>50</v>
      </c>
      <c r="L565" s="1" t="s">
        <v>5211</v>
      </c>
      <c r="N565" s="2" t="s">
        <v>298</v>
      </c>
      <c r="P565" s="1" t="s">
        <v>5212</v>
      </c>
      <c r="Q565" s="1" t="s">
        <v>50</v>
      </c>
      <c r="R565" s="1" t="s">
        <v>53</v>
      </c>
      <c r="S565" s="1" t="s">
        <v>50</v>
      </c>
      <c r="T565" s="1" t="s">
        <v>50</v>
      </c>
      <c r="U565" s="1" t="s">
        <v>50</v>
      </c>
      <c r="V565" s="2" t="s">
        <v>50</v>
      </c>
      <c r="W565" s="2" t="s">
        <v>50</v>
      </c>
      <c r="X565" s="1" t="s">
        <v>50</v>
      </c>
      <c r="Y565" s="1" t="s">
        <v>50</v>
      </c>
      <c r="Z565" s="1" t="s">
        <v>698</v>
      </c>
      <c r="AD565" s="2" t="s">
        <v>4503</v>
      </c>
      <c r="AF565" s="1" t="s">
        <v>5213</v>
      </c>
      <c r="AK565" s="1" t="s">
        <v>735</v>
      </c>
      <c r="AL565" s="1" t="s">
        <v>176</v>
      </c>
      <c r="AM565" s="1" t="s">
        <v>5214</v>
      </c>
    </row>
    <row r="566" spans="1:39" x14ac:dyDescent="0.25">
      <c r="A566" s="1" t="s">
        <v>43</v>
      </c>
      <c r="B566" s="1" t="s">
        <v>5215</v>
      </c>
      <c r="C566" s="1" t="s">
        <v>5216</v>
      </c>
      <c r="D566" s="1" t="s">
        <v>1200</v>
      </c>
      <c r="E566" s="1" t="s">
        <v>433</v>
      </c>
      <c r="F566" s="1" t="s">
        <v>5216</v>
      </c>
      <c r="G566" s="1" t="s">
        <v>5217</v>
      </c>
      <c r="I566" s="1" t="s">
        <v>5218</v>
      </c>
      <c r="K566" s="1" t="s">
        <v>50</v>
      </c>
      <c r="L566" s="1" t="s">
        <v>5219</v>
      </c>
      <c r="N566" s="2" t="s">
        <v>2805</v>
      </c>
      <c r="P566" s="1" t="s">
        <v>5220</v>
      </c>
      <c r="Q566" s="1" t="s">
        <v>50</v>
      </c>
      <c r="R566" s="1" t="s">
        <v>50</v>
      </c>
      <c r="S566" s="1" t="s">
        <v>53</v>
      </c>
      <c r="T566" s="1" t="s">
        <v>50</v>
      </c>
      <c r="U566" s="1" t="s">
        <v>50</v>
      </c>
      <c r="V566" s="2" t="s">
        <v>50</v>
      </c>
      <c r="W566" s="2" t="s">
        <v>50</v>
      </c>
      <c r="X566" s="1" t="s">
        <v>50</v>
      </c>
      <c r="Y566" s="1" t="s">
        <v>50</v>
      </c>
      <c r="Z566" s="1" t="s">
        <v>5221</v>
      </c>
      <c r="AD566" s="2" t="s">
        <v>1275</v>
      </c>
      <c r="AE566" s="2" t="s">
        <v>4166</v>
      </c>
      <c r="AK566" s="1" t="s">
        <v>846</v>
      </c>
      <c r="AL566" s="1" t="s">
        <v>176</v>
      </c>
      <c r="AM566" s="1" t="s">
        <v>5222</v>
      </c>
    </row>
    <row r="567" spans="1:39" x14ac:dyDescent="0.25">
      <c r="A567" s="1" t="s">
        <v>43</v>
      </c>
      <c r="B567" s="1" t="s">
        <v>5223</v>
      </c>
      <c r="C567" s="1" t="s">
        <v>5224</v>
      </c>
      <c r="D567" s="1" t="s">
        <v>46</v>
      </c>
      <c r="F567" s="1" t="s">
        <v>5225</v>
      </c>
      <c r="G567" s="1" t="s">
        <v>5226</v>
      </c>
      <c r="H567" s="1" t="s">
        <v>5227</v>
      </c>
      <c r="I567" s="1" t="s">
        <v>5228</v>
      </c>
      <c r="K567" s="1" t="s">
        <v>50</v>
      </c>
      <c r="L567" s="1" t="s">
        <v>5229</v>
      </c>
      <c r="N567" s="2" t="s">
        <v>1271</v>
      </c>
      <c r="P567" s="1" t="s">
        <v>5230</v>
      </c>
      <c r="Q567" s="1" t="s">
        <v>50</v>
      </c>
      <c r="R567" s="1" t="s">
        <v>50</v>
      </c>
      <c r="S567" s="1" t="s">
        <v>50</v>
      </c>
      <c r="T567" s="1" t="s">
        <v>50</v>
      </c>
      <c r="U567" s="1" t="s">
        <v>50</v>
      </c>
      <c r="V567" s="2" t="s">
        <v>50</v>
      </c>
      <c r="W567" s="2" t="s">
        <v>50</v>
      </c>
      <c r="X567" s="1" t="s">
        <v>53</v>
      </c>
      <c r="Y567" s="1" t="s">
        <v>50</v>
      </c>
      <c r="Z567" s="1" t="s">
        <v>362</v>
      </c>
      <c r="AA567" s="1" t="s">
        <v>1377</v>
      </c>
      <c r="AD567" s="2" t="s">
        <v>289</v>
      </c>
      <c r="AF567" s="1" t="s">
        <v>5017</v>
      </c>
      <c r="AJ567" s="1">
        <v>18</v>
      </c>
      <c r="AK567" s="1" t="s">
        <v>2595</v>
      </c>
      <c r="AL567" s="1" t="s">
        <v>176</v>
      </c>
      <c r="AM567" s="1" t="s">
        <v>5231</v>
      </c>
    </row>
    <row r="568" spans="1:39" x14ac:dyDescent="0.25">
      <c r="A568" s="1" t="s">
        <v>43</v>
      </c>
      <c r="B568" s="1" t="s">
        <v>5232</v>
      </c>
      <c r="C568" s="1" t="s">
        <v>5233</v>
      </c>
      <c r="D568" s="1" t="s">
        <v>46</v>
      </c>
      <c r="F568" s="1" t="s">
        <v>5234</v>
      </c>
      <c r="G568" s="1" t="s">
        <v>1590</v>
      </c>
      <c r="H568" s="1" t="s">
        <v>1590</v>
      </c>
      <c r="I568" s="1" t="s">
        <v>446</v>
      </c>
      <c r="K568" s="1" t="s">
        <v>50</v>
      </c>
      <c r="L568" s="1" t="s">
        <v>1591</v>
      </c>
      <c r="N568" s="2" t="s">
        <v>5235</v>
      </c>
      <c r="P568" s="1" t="s">
        <v>5236</v>
      </c>
      <c r="Q568" s="1" t="s">
        <v>50</v>
      </c>
      <c r="R568" s="1" t="s">
        <v>50</v>
      </c>
      <c r="S568" s="1" t="s">
        <v>50</v>
      </c>
      <c r="T568" s="1" t="s">
        <v>50</v>
      </c>
      <c r="U568" s="1" t="s">
        <v>50</v>
      </c>
      <c r="V568" s="2" t="s">
        <v>50</v>
      </c>
      <c r="W568" s="2" t="s">
        <v>53</v>
      </c>
      <c r="X568" s="1" t="s">
        <v>50</v>
      </c>
      <c r="Y568" s="1" t="s">
        <v>50</v>
      </c>
      <c r="Z568" s="1" t="s">
        <v>505</v>
      </c>
      <c r="AA568" s="1" t="s">
        <v>175</v>
      </c>
      <c r="AD568" s="2" t="s">
        <v>1261</v>
      </c>
      <c r="AF568" s="1" t="s">
        <v>1593</v>
      </c>
      <c r="AJ568" s="1">
        <v>6</v>
      </c>
      <c r="AK568" s="1" t="s">
        <v>1594</v>
      </c>
      <c r="AL568" s="1" t="s">
        <v>175</v>
      </c>
      <c r="AM568" s="1" t="s">
        <v>5237</v>
      </c>
    </row>
    <row r="569" spans="1:39" x14ac:dyDescent="0.25">
      <c r="A569" s="1" t="s">
        <v>43</v>
      </c>
      <c r="B569" s="1" t="s">
        <v>5238</v>
      </c>
      <c r="C569" s="1" t="s">
        <v>5239</v>
      </c>
      <c r="D569" s="1" t="s">
        <v>46</v>
      </c>
      <c r="F569" s="1" t="s">
        <v>5240</v>
      </c>
      <c r="G569" s="1" t="s">
        <v>5241</v>
      </c>
      <c r="H569" s="1" t="s">
        <v>5241</v>
      </c>
      <c r="I569" s="1" t="s">
        <v>1304</v>
      </c>
      <c r="K569" s="1" t="s">
        <v>50</v>
      </c>
      <c r="L569" s="1" t="s">
        <v>5242</v>
      </c>
      <c r="N569" s="2" t="s">
        <v>1271</v>
      </c>
      <c r="P569" s="1" t="s">
        <v>5243</v>
      </c>
      <c r="Q569" s="1" t="s">
        <v>50</v>
      </c>
      <c r="R569" s="1" t="s">
        <v>50</v>
      </c>
      <c r="S569" s="1" t="s">
        <v>50</v>
      </c>
      <c r="T569" s="1" t="s">
        <v>50</v>
      </c>
      <c r="U569" s="1" t="s">
        <v>50</v>
      </c>
      <c r="V569" s="2" t="s">
        <v>50</v>
      </c>
      <c r="W569" s="2" t="s">
        <v>53</v>
      </c>
      <c r="X569" s="1" t="s">
        <v>50</v>
      </c>
      <c r="Y569" s="1" t="s">
        <v>50</v>
      </c>
      <c r="Z569" s="1" t="s">
        <v>505</v>
      </c>
      <c r="AA569" s="1" t="s">
        <v>4287</v>
      </c>
      <c r="AD569" s="2" t="s">
        <v>5244</v>
      </c>
      <c r="AF569" s="1" t="s">
        <v>5245</v>
      </c>
      <c r="AJ569" s="1">
        <v>17</v>
      </c>
      <c r="AK569" s="1" t="s">
        <v>2750</v>
      </c>
      <c r="AL569" s="1" t="s">
        <v>175</v>
      </c>
      <c r="AM569" s="1" t="s">
        <v>5246</v>
      </c>
    </row>
    <row r="570" spans="1:39" x14ac:dyDescent="0.25">
      <c r="A570" s="1" t="s">
        <v>43</v>
      </c>
      <c r="B570" s="1" t="s">
        <v>5247</v>
      </c>
      <c r="C570" s="1" t="s">
        <v>5248</v>
      </c>
      <c r="D570" s="1" t="s">
        <v>46</v>
      </c>
      <c r="F570" s="1" t="s">
        <v>5249</v>
      </c>
      <c r="G570" s="1" t="s">
        <v>5250</v>
      </c>
      <c r="H570" s="1" t="s">
        <v>5250</v>
      </c>
      <c r="I570" s="1" t="s">
        <v>551</v>
      </c>
      <c r="K570" s="1" t="s">
        <v>50</v>
      </c>
      <c r="L570" s="1" t="s">
        <v>5251</v>
      </c>
      <c r="N570" s="2" t="s">
        <v>553</v>
      </c>
      <c r="P570" s="1" t="s">
        <v>5252</v>
      </c>
      <c r="Q570" s="1" t="s">
        <v>50</v>
      </c>
      <c r="R570" s="1" t="s">
        <v>50</v>
      </c>
      <c r="S570" s="1" t="s">
        <v>50</v>
      </c>
      <c r="T570" s="1" t="s">
        <v>50</v>
      </c>
      <c r="U570" s="1" t="s">
        <v>50</v>
      </c>
      <c r="V570" s="2" t="s">
        <v>50</v>
      </c>
      <c r="W570" s="2" t="s">
        <v>50</v>
      </c>
      <c r="X570" s="1" t="s">
        <v>50</v>
      </c>
      <c r="Y570" s="1" t="s">
        <v>50</v>
      </c>
      <c r="Z570" s="1" t="s">
        <v>2991</v>
      </c>
      <c r="AA570" s="1" t="s">
        <v>175</v>
      </c>
      <c r="AD570" s="2" t="s">
        <v>4923</v>
      </c>
      <c r="AF570" s="1" t="s">
        <v>5253</v>
      </c>
      <c r="AJ570" s="1">
        <v>24</v>
      </c>
      <c r="AK570" s="1" t="s">
        <v>1418</v>
      </c>
      <c r="AL570" s="1" t="s">
        <v>175</v>
      </c>
      <c r="AM570" s="1" t="s">
        <v>5254</v>
      </c>
    </row>
    <row r="571" spans="1:39" x14ac:dyDescent="0.25">
      <c r="A571" s="1" t="s">
        <v>43</v>
      </c>
      <c r="B571" s="1" t="s">
        <v>5255</v>
      </c>
      <c r="C571" s="1" t="s">
        <v>5256</v>
      </c>
      <c r="D571" s="1" t="s">
        <v>46</v>
      </c>
      <c r="F571" s="1" t="s">
        <v>5257</v>
      </c>
      <c r="G571" s="1" t="s">
        <v>5258</v>
      </c>
      <c r="H571" s="1" t="s">
        <v>5258</v>
      </c>
      <c r="I571" s="1" t="s">
        <v>4827</v>
      </c>
      <c r="K571" s="1" t="s">
        <v>50</v>
      </c>
      <c r="L571" s="1" t="s">
        <v>4828</v>
      </c>
      <c r="N571" s="2" t="s">
        <v>1436</v>
      </c>
      <c r="P571" s="1" t="s">
        <v>5259</v>
      </c>
      <c r="Q571" s="1" t="s">
        <v>50</v>
      </c>
      <c r="R571" s="1" t="s">
        <v>50</v>
      </c>
      <c r="S571" s="1" t="s">
        <v>50</v>
      </c>
      <c r="T571" s="1" t="s">
        <v>50</v>
      </c>
      <c r="U571" s="1" t="s">
        <v>50</v>
      </c>
      <c r="V571" s="2" t="s">
        <v>50</v>
      </c>
      <c r="W571" s="2" t="s">
        <v>50</v>
      </c>
      <c r="X571" s="1" t="s">
        <v>50</v>
      </c>
      <c r="Y571" s="1" t="s">
        <v>50</v>
      </c>
      <c r="Z571" s="1" t="s">
        <v>768</v>
      </c>
      <c r="AA571" s="1" t="s">
        <v>5260</v>
      </c>
      <c r="AD571" s="2" t="s">
        <v>3125</v>
      </c>
      <c r="AF571" s="1" t="s">
        <v>4000</v>
      </c>
      <c r="AJ571" s="1">
        <v>12</v>
      </c>
      <c r="AK571" s="1" t="s">
        <v>5261</v>
      </c>
      <c r="AL571" s="1" t="s">
        <v>175</v>
      </c>
      <c r="AM571" s="1" t="s">
        <v>5262</v>
      </c>
    </row>
    <row r="572" spans="1:39" x14ac:dyDescent="0.25">
      <c r="A572" s="1" t="s">
        <v>43</v>
      </c>
      <c r="B572" s="1" t="s">
        <v>5263</v>
      </c>
      <c r="C572" s="1" t="s">
        <v>5264</v>
      </c>
      <c r="D572" s="1" t="s">
        <v>46</v>
      </c>
      <c r="F572" s="1" t="s">
        <v>5265</v>
      </c>
      <c r="G572" s="1" t="s">
        <v>5266</v>
      </c>
      <c r="H572" s="1" t="s">
        <v>5266</v>
      </c>
      <c r="I572" s="1" t="s">
        <v>1304</v>
      </c>
      <c r="K572" s="1" t="s">
        <v>50</v>
      </c>
      <c r="L572" s="1" t="s">
        <v>5267</v>
      </c>
      <c r="N572" s="2" t="s">
        <v>1271</v>
      </c>
      <c r="P572" s="1" t="s">
        <v>5268</v>
      </c>
      <c r="Q572" s="1" t="s">
        <v>50</v>
      </c>
      <c r="R572" s="1" t="s">
        <v>50</v>
      </c>
      <c r="S572" s="1" t="s">
        <v>50</v>
      </c>
      <c r="T572" s="1" t="s">
        <v>50</v>
      </c>
      <c r="U572" s="1" t="s">
        <v>50</v>
      </c>
      <c r="V572" s="2" t="s">
        <v>50</v>
      </c>
      <c r="W572" s="2" t="s">
        <v>50</v>
      </c>
      <c r="X572" s="1" t="s">
        <v>50</v>
      </c>
      <c r="Y572" s="1" t="s">
        <v>50</v>
      </c>
      <c r="Z572" s="1" t="s">
        <v>362</v>
      </c>
      <c r="AA572" s="1" t="s">
        <v>2130</v>
      </c>
      <c r="AD572" s="2" t="s">
        <v>139</v>
      </c>
      <c r="AF572" s="1" t="s">
        <v>2143</v>
      </c>
      <c r="AJ572" s="1">
        <v>11</v>
      </c>
      <c r="AK572" s="1" t="s">
        <v>1828</v>
      </c>
      <c r="AL572" s="1" t="s">
        <v>175</v>
      </c>
      <c r="AM572" s="1" t="s">
        <v>5269</v>
      </c>
    </row>
    <row r="573" spans="1:39" x14ac:dyDescent="0.25">
      <c r="A573" s="1" t="s">
        <v>43</v>
      </c>
      <c r="B573" s="1" t="s">
        <v>5270</v>
      </c>
      <c r="C573" s="1" t="s">
        <v>5271</v>
      </c>
      <c r="D573" s="1" t="s">
        <v>46</v>
      </c>
      <c r="F573" s="1" t="s">
        <v>2162</v>
      </c>
      <c r="G573" s="1" t="s">
        <v>1948</v>
      </c>
      <c r="H573" s="1" t="s">
        <v>1948</v>
      </c>
      <c r="I573" s="1" t="s">
        <v>5272</v>
      </c>
      <c r="K573" s="1" t="s">
        <v>50</v>
      </c>
      <c r="L573" s="1" t="s">
        <v>1950</v>
      </c>
      <c r="N573" s="2" t="s">
        <v>298</v>
      </c>
      <c r="P573" s="1" t="s">
        <v>5273</v>
      </c>
      <c r="Q573" s="1" t="s">
        <v>50</v>
      </c>
      <c r="R573" s="1" t="s">
        <v>50</v>
      </c>
      <c r="S573" s="1" t="s">
        <v>50</v>
      </c>
      <c r="T573" s="1" t="s">
        <v>53</v>
      </c>
      <c r="U573" s="1" t="s">
        <v>50</v>
      </c>
      <c r="V573" s="2" t="s">
        <v>50</v>
      </c>
      <c r="W573" s="2" t="s">
        <v>50</v>
      </c>
      <c r="X573" s="1" t="s">
        <v>50</v>
      </c>
      <c r="Y573" s="1" t="s">
        <v>50</v>
      </c>
      <c r="Z573" s="1" t="s">
        <v>592</v>
      </c>
      <c r="AA573" s="1" t="s">
        <v>506</v>
      </c>
      <c r="AD573" s="2" t="s">
        <v>689</v>
      </c>
      <c r="AF573" s="1" t="s">
        <v>351</v>
      </c>
      <c r="AJ573" s="1">
        <v>18</v>
      </c>
      <c r="AK573" s="1" t="s">
        <v>351</v>
      </c>
      <c r="AL573" s="1" t="s">
        <v>175</v>
      </c>
      <c r="AM573" s="1" t="s">
        <v>5274</v>
      </c>
    </row>
    <row r="574" spans="1:39" x14ac:dyDescent="0.25">
      <c r="A574" s="1" t="s">
        <v>43</v>
      </c>
      <c r="B574" s="1" t="s">
        <v>5275</v>
      </c>
      <c r="C574" s="1" t="s">
        <v>5276</v>
      </c>
      <c r="D574" s="1" t="s">
        <v>46</v>
      </c>
      <c r="F574" s="1" t="s">
        <v>5277</v>
      </c>
      <c r="G574" s="1" t="s">
        <v>5278</v>
      </c>
      <c r="H574" s="1" t="s">
        <v>5278</v>
      </c>
      <c r="I574" s="1" t="s">
        <v>1357</v>
      </c>
      <c r="K574" s="1" t="s">
        <v>50</v>
      </c>
      <c r="L574" s="1" t="s">
        <v>5279</v>
      </c>
      <c r="N574" s="2" t="s">
        <v>2560</v>
      </c>
      <c r="P574" s="1" t="s">
        <v>5280</v>
      </c>
      <c r="Q574" s="1" t="s">
        <v>50</v>
      </c>
      <c r="R574" s="1" t="s">
        <v>50</v>
      </c>
      <c r="S574" s="1" t="s">
        <v>50</v>
      </c>
      <c r="T574" s="1" t="s">
        <v>50</v>
      </c>
      <c r="U574" s="1" t="s">
        <v>50</v>
      </c>
      <c r="V574" s="2" t="s">
        <v>50</v>
      </c>
      <c r="W574" s="2" t="s">
        <v>50</v>
      </c>
      <c r="X574" s="1" t="s">
        <v>50</v>
      </c>
      <c r="Y574" s="1" t="s">
        <v>50</v>
      </c>
      <c r="Z574" s="1" t="s">
        <v>755</v>
      </c>
      <c r="AA574" s="1" t="s">
        <v>5281</v>
      </c>
      <c r="AD574" s="2" t="s">
        <v>544</v>
      </c>
      <c r="AF574" s="1" t="s">
        <v>351</v>
      </c>
      <c r="AJ574" s="1">
        <v>14</v>
      </c>
      <c r="AK574" s="1" t="s">
        <v>351</v>
      </c>
      <c r="AL574" s="1" t="s">
        <v>4629</v>
      </c>
      <c r="AM574" s="1" t="s">
        <v>5282</v>
      </c>
    </row>
    <row r="575" spans="1:39" x14ac:dyDescent="0.25">
      <c r="A575" s="1" t="s">
        <v>43</v>
      </c>
      <c r="B575" s="1" t="s">
        <v>5283</v>
      </c>
      <c r="C575" s="1" t="s">
        <v>5284</v>
      </c>
      <c r="D575" s="1" t="s">
        <v>46</v>
      </c>
      <c r="F575" s="1" t="s">
        <v>5285</v>
      </c>
      <c r="G575" s="1" t="s">
        <v>1191</v>
      </c>
      <c r="H575" s="1" t="s">
        <v>1191</v>
      </c>
      <c r="I575" s="1" t="s">
        <v>3123</v>
      </c>
      <c r="K575" s="1" t="s">
        <v>50</v>
      </c>
      <c r="L575" s="1" t="s">
        <v>1193</v>
      </c>
      <c r="N575" s="2" t="s">
        <v>1194</v>
      </c>
      <c r="P575" s="1" t="s">
        <v>5286</v>
      </c>
      <c r="Q575" s="1" t="s">
        <v>50</v>
      </c>
      <c r="R575" s="1" t="s">
        <v>50</v>
      </c>
      <c r="S575" s="1" t="s">
        <v>50</v>
      </c>
      <c r="T575" s="1" t="s">
        <v>53</v>
      </c>
      <c r="U575" s="1" t="s">
        <v>50</v>
      </c>
      <c r="V575" s="2" t="s">
        <v>50</v>
      </c>
      <c r="W575" s="2" t="s">
        <v>50</v>
      </c>
      <c r="X575" s="1" t="s">
        <v>50</v>
      </c>
      <c r="Y575" s="1" t="s">
        <v>50</v>
      </c>
      <c r="Z575" s="1" t="s">
        <v>1716</v>
      </c>
      <c r="AA575" s="1" t="s">
        <v>5287</v>
      </c>
      <c r="AD575" s="2" t="s">
        <v>895</v>
      </c>
      <c r="AF575" s="1" t="s">
        <v>5288</v>
      </c>
      <c r="AJ575" s="1">
        <v>2</v>
      </c>
      <c r="AK575" s="1" t="s">
        <v>757</v>
      </c>
      <c r="AL575" s="1" t="s">
        <v>4629</v>
      </c>
      <c r="AM575" s="1" t="s">
        <v>5289</v>
      </c>
    </row>
    <row r="576" spans="1:39" x14ac:dyDescent="0.25">
      <c r="A576" s="1" t="s">
        <v>43</v>
      </c>
      <c r="B576" s="1" t="s">
        <v>5290</v>
      </c>
      <c r="C576" s="1" t="s">
        <v>5291</v>
      </c>
      <c r="D576" s="1" t="s">
        <v>46</v>
      </c>
      <c r="F576" s="1" t="s">
        <v>5292</v>
      </c>
      <c r="G576" s="1" t="s">
        <v>5293</v>
      </c>
      <c r="H576" s="1" t="s">
        <v>5293</v>
      </c>
      <c r="I576" s="1" t="s">
        <v>4827</v>
      </c>
      <c r="K576" s="1" t="s">
        <v>50</v>
      </c>
      <c r="L576" s="1" t="s">
        <v>4828</v>
      </c>
      <c r="N576" s="2" t="s">
        <v>1436</v>
      </c>
      <c r="P576" s="1" t="s">
        <v>5294</v>
      </c>
      <c r="Q576" s="1" t="s">
        <v>50</v>
      </c>
      <c r="R576" s="1" t="s">
        <v>50</v>
      </c>
      <c r="S576" s="1" t="s">
        <v>50</v>
      </c>
      <c r="T576" s="1" t="s">
        <v>50</v>
      </c>
      <c r="U576" s="1" t="s">
        <v>50</v>
      </c>
      <c r="V576" s="2" t="s">
        <v>50</v>
      </c>
      <c r="W576" s="2" t="s">
        <v>50</v>
      </c>
      <c r="X576" s="1" t="s">
        <v>50</v>
      </c>
      <c r="Y576" s="1" t="s">
        <v>50</v>
      </c>
      <c r="Z576" s="1" t="s">
        <v>377</v>
      </c>
      <c r="AA576" s="1" t="s">
        <v>5295</v>
      </c>
      <c r="AD576" s="2" t="s">
        <v>2106</v>
      </c>
      <c r="AF576" s="1" t="s">
        <v>5296</v>
      </c>
      <c r="AJ576" s="1">
        <v>15</v>
      </c>
      <c r="AK576" s="1" t="s">
        <v>2942</v>
      </c>
      <c r="AL576" s="1" t="s">
        <v>4629</v>
      </c>
      <c r="AM576" s="1" t="s">
        <v>5297</v>
      </c>
    </row>
    <row r="577" spans="1:39" x14ac:dyDescent="0.25">
      <c r="A577" s="1" t="s">
        <v>43</v>
      </c>
      <c r="B577" s="1" t="s">
        <v>5298</v>
      </c>
      <c r="C577" s="1" t="s">
        <v>5299</v>
      </c>
      <c r="D577" s="1" t="s">
        <v>46</v>
      </c>
      <c r="F577" s="1" t="s">
        <v>5300</v>
      </c>
      <c r="G577" s="1" t="s">
        <v>705</v>
      </c>
      <c r="H577" s="1" t="s">
        <v>705</v>
      </c>
      <c r="I577" s="1" t="s">
        <v>706</v>
      </c>
      <c r="K577" s="1" t="s">
        <v>50</v>
      </c>
      <c r="L577" s="1" t="s">
        <v>707</v>
      </c>
      <c r="N577" s="2" t="s">
        <v>708</v>
      </c>
      <c r="P577" s="1" t="s">
        <v>5301</v>
      </c>
      <c r="Q577" s="1" t="s">
        <v>50</v>
      </c>
      <c r="R577" s="1" t="s">
        <v>53</v>
      </c>
      <c r="S577" s="1" t="s">
        <v>50</v>
      </c>
      <c r="T577" s="1" t="s">
        <v>53</v>
      </c>
      <c r="U577" s="1" t="s">
        <v>50</v>
      </c>
      <c r="V577" s="2" t="s">
        <v>50</v>
      </c>
      <c r="W577" s="2" t="s">
        <v>50</v>
      </c>
      <c r="X577" s="1" t="s">
        <v>50</v>
      </c>
      <c r="Y577" s="1" t="s">
        <v>50</v>
      </c>
      <c r="Z577" s="1" t="s">
        <v>1298</v>
      </c>
      <c r="AA577" s="1" t="s">
        <v>2512</v>
      </c>
      <c r="AD577" s="2" t="s">
        <v>954</v>
      </c>
      <c r="AF577" s="1" t="s">
        <v>955</v>
      </c>
      <c r="AJ577" s="1">
        <v>3</v>
      </c>
      <c r="AK577" s="1" t="s">
        <v>2797</v>
      </c>
      <c r="AL577" s="1" t="s">
        <v>4629</v>
      </c>
      <c r="AM577" s="1" t="s">
        <v>5302</v>
      </c>
    </row>
    <row r="578" spans="1:39" x14ac:dyDescent="0.25">
      <c r="A578" s="1" t="s">
        <v>178</v>
      </c>
      <c r="B578" s="1" t="s">
        <v>5303</v>
      </c>
      <c r="C578" s="1" t="s">
        <v>5304</v>
      </c>
      <c r="D578" s="1" t="s">
        <v>1200</v>
      </c>
      <c r="G578" s="1" t="s">
        <v>5305</v>
      </c>
      <c r="H578" s="1" t="s">
        <v>5305</v>
      </c>
      <c r="J578" s="1" t="s">
        <v>5306</v>
      </c>
      <c r="K578" s="1" t="s">
        <v>50</v>
      </c>
      <c r="Q578" s="1" t="s">
        <v>50</v>
      </c>
      <c r="R578" s="1" t="s">
        <v>50</v>
      </c>
      <c r="S578" s="1" t="s">
        <v>50</v>
      </c>
      <c r="T578" s="1" t="s">
        <v>50</v>
      </c>
      <c r="U578" s="1" t="s">
        <v>50</v>
      </c>
      <c r="V578" s="2" t="s">
        <v>50</v>
      </c>
      <c r="W578" s="2" t="s">
        <v>50</v>
      </c>
      <c r="X578" s="1" t="s">
        <v>50</v>
      </c>
      <c r="Y578" s="1" t="s">
        <v>50</v>
      </c>
      <c r="Z578" s="1" t="s">
        <v>5307</v>
      </c>
      <c r="AE578" s="2" t="s">
        <v>5308</v>
      </c>
      <c r="AK578" s="1" t="s">
        <v>4629</v>
      </c>
      <c r="AM578" s="1" t="s">
        <v>5309</v>
      </c>
    </row>
    <row r="579" spans="1:39" x14ac:dyDescent="0.25">
      <c r="A579" s="1" t="s">
        <v>43</v>
      </c>
      <c r="B579" s="1" t="s">
        <v>5310</v>
      </c>
      <c r="C579" s="1" t="s">
        <v>5311</v>
      </c>
      <c r="D579" s="1" t="s">
        <v>46</v>
      </c>
      <c r="F579" s="1" t="s">
        <v>5312</v>
      </c>
      <c r="G579" s="1" t="s">
        <v>5313</v>
      </c>
      <c r="H579" s="1" t="s">
        <v>5314</v>
      </c>
      <c r="I579" s="1" t="s">
        <v>1218</v>
      </c>
      <c r="K579" s="1" t="s">
        <v>50</v>
      </c>
      <c r="L579" s="1" t="s">
        <v>5315</v>
      </c>
      <c r="N579" s="2" t="s">
        <v>660</v>
      </c>
      <c r="P579" s="1" t="s">
        <v>5316</v>
      </c>
      <c r="Q579" s="1" t="s">
        <v>50</v>
      </c>
      <c r="R579" s="1" t="s">
        <v>53</v>
      </c>
      <c r="S579" s="1" t="s">
        <v>50</v>
      </c>
      <c r="T579" s="1" t="s">
        <v>50</v>
      </c>
      <c r="U579" s="1" t="s">
        <v>53</v>
      </c>
      <c r="V579" s="2" t="s">
        <v>50</v>
      </c>
      <c r="W579" s="2" t="s">
        <v>50</v>
      </c>
      <c r="X579" s="1" t="s">
        <v>50</v>
      </c>
      <c r="Y579" s="1" t="s">
        <v>50</v>
      </c>
      <c r="Z579" s="1" t="s">
        <v>209</v>
      </c>
      <c r="AA579" s="1" t="s">
        <v>4629</v>
      </c>
      <c r="AD579" s="2" t="s">
        <v>1759</v>
      </c>
      <c r="AF579" s="1" t="s">
        <v>3816</v>
      </c>
      <c r="AJ579" s="1">
        <v>12</v>
      </c>
      <c r="AK579" s="1" t="s">
        <v>1778</v>
      </c>
      <c r="AL579" s="1" t="s">
        <v>4629</v>
      </c>
      <c r="AM579" s="1" t="s">
        <v>5317</v>
      </c>
    </row>
    <row r="580" spans="1:39" x14ac:dyDescent="0.25">
      <c r="A580" s="1" t="s">
        <v>43</v>
      </c>
      <c r="B580" s="1" t="s">
        <v>5318</v>
      </c>
      <c r="C580" s="1" t="s">
        <v>5319</v>
      </c>
      <c r="D580" s="1" t="s">
        <v>46</v>
      </c>
      <c r="F580" s="1" t="s">
        <v>5320</v>
      </c>
      <c r="G580" s="1" t="s">
        <v>5321</v>
      </c>
      <c r="H580" s="1" t="s">
        <v>5322</v>
      </c>
      <c r="I580" s="1" t="s">
        <v>5323</v>
      </c>
      <c r="K580" s="1" t="s">
        <v>50</v>
      </c>
      <c r="L580" s="1" t="s">
        <v>5324</v>
      </c>
      <c r="N580" s="2" t="s">
        <v>5325</v>
      </c>
      <c r="P580" s="1" t="s">
        <v>5326</v>
      </c>
      <c r="Q580" s="1" t="s">
        <v>50</v>
      </c>
      <c r="R580" s="1" t="s">
        <v>50</v>
      </c>
      <c r="S580" s="1" t="s">
        <v>50</v>
      </c>
      <c r="T580" s="1" t="s">
        <v>50</v>
      </c>
      <c r="U580" s="1" t="s">
        <v>50</v>
      </c>
      <c r="V580" s="2" t="s">
        <v>50</v>
      </c>
      <c r="W580" s="2" t="s">
        <v>50</v>
      </c>
      <c r="X580" s="1" t="s">
        <v>50</v>
      </c>
      <c r="Y580" s="1" t="s">
        <v>50</v>
      </c>
      <c r="Z580" s="1" t="s">
        <v>4862</v>
      </c>
      <c r="AA580" s="1" t="s">
        <v>4629</v>
      </c>
      <c r="AD580" s="2" t="s">
        <v>3087</v>
      </c>
      <c r="AF580" s="1" t="s">
        <v>5327</v>
      </c>
      <c r="AJ580" s="1">
        <v>13</v>
      </c>
      <c r="AK580" s="1" t="s">
        <v>5328</v>
      </c>
      <c r="AL580" s="1" t="s">
        <v>4629</v>
      </c>
      <c r="AM580" s="1" t="s">
        <v>5329</v>
      </c>
    </row>
    <row r="581" spans="1:39" x14ac:dyDescent="0.25">
      <c r="A581" s="1" t="s">
        <v>43</v>
      </c>
      <c r="B581" s="1" t="s">
        <v>5330</v>
      </c>
      <c r="C581" s="1" t="s">
        <v>5331</v>
      </c>
      <c r="D581" s="1" t="s">
        <v>46</v>
      </c>
      <c r="F581" s="1" t="s">
        <v>5332</v>
      </c>
      <c r="G581" s="1" t="s">
        <v>4835</v>
      </c>
      <c r="H581" s="1" t="s">
        <v>4836</v>
      </c>
      <c r="I581" s="1" t="s">
        <v>4837</v>
      </c>
      <c r="K581" s="1" t="s">
        <v>50</v>
      </c>
      <c r="L581" s="1" t="s">
        <v>4838</v>
      </c>
      <c r="N581" s="2" t="s">
        <v>298</v>
      </c>
      <c r="P581" s="1" t="s">
        <v>5333</v>
      </c>
      <c r="Q581" s="1" t="s">
        <v>50</v>
      </c>
      <c r="R581" s="1" t="s">
        <v>50</v>
      </c>
      <c r="S581" s="1" t="s">
        <v>50</v>
      </c>
      <c r="T581" s="1" t="s">
        <v>50</v>
      </c>
      <c r="U581" s="1" t="s">
        <v>50</v>
      </c>
      <c r="V581" s="2" t="s">
        <v>50</v>
      </c>
      <c r="W581" s="2" t="s">
        <v>50</v>
      </c>
      <c r="X581" s="1" t="s">
        <v>50</v>
      </c>
      <c r="Y581" s="1" t="s">
        <v>50</v>
      </c>
      <c r="Z581" s="1" t="s">
        <v>929</v>
      </c>
      <c r="AA581" s="1" t="s">
        <v>4629</v>
      </c>
      <c r="AD581" s="2" t="s">
        <v>97</v>
      </c>
      <c r="AF581" s="1" t="s">
        <v>5334</v>
      </c>
      <c r="AJ581" s="1">
        <v>36</v>
      </c>
      <c r="AK581" s="1" t="s">
        <v>2552</v>
      </c>
      <c r="AL581" s="1" t="s">
        <v>4629</v>
      </c>
      <c r="AM581" s="1" t="s">
        <v>5335</v>
      </c>
    </row>
    <row r="582" spans="1:39" x14ac:dyDescent="0.25">
      <c r="A582" s="1" t="s">
        <v>43</v>
      </c>
      <c r="B582" s="1" t="s">
        <v>5336</v>
      </c>
      <c r="C582" s="1" t="s">
        <v>5337</v>
      </c>
      <c r="D582" s="1" t="s">
        <v>46</v>
      </c>
      <c r="F582" s="1" t="s">
        <v>5338</v>
      </c>
      <c r="G582" s="1" t="s">
        <v>5339</v>
      </c>
      <c r="H582" s="1" t="s">
        <v>5339</v>
      </c>
      <c r="I582" s="1" t="s">
        <v>5340</v>
      </c>
      <c r="K582" s="1" t="s">
        <v>50</v>
      </c>
      <c r="L582" s="1" t="s">
        <v>5341</v>
      </c>
      <c r="N582" s="2" t="s">
        <v>492</v>
      </c>
      <c r="P582" s="1" t="s">
        <v>5342</v>
      </c>
      <c r="Q582" s="1" t="s">
        <v>50</v>
      </c>
      <c r="R582" s="1" t="s">
        <v>50</v>
      </c>
      <c r="S582" s="1" t="s">
        <v>50</v>
      </c>
      <c r="T582" s="1" t="s">
        <v>50</v>
      </c>
      <c r="U582" s="1" t="s">
        <v>50</v>
      </c>
      <c r="V582" s="2" t="s">
        <v>50</v>
      </c>
      <c r="W582" s="2" t="s">
        <v>50</v>
      </c>
      <c r="X582" s="1" t="s">
        <v>50</v>
      </c>
      <c r="Y582" s="1" t="s">
        <v>50</v>
      </c>
      <c r="Z582" s="1" t="s">
        <v>5343</v>
      </c>
      <c r="AA582" s="1" t="s">
        <v>5344</v>
      </c>
      <c r="AF582" s="1" t="s">
        <v>5345</v>
      </c>
      <c r="AJ582" s="1">
        <v>21</v>
      </c>
      <c r="AK582" s="1" t="s">
        <v>5346</v>
      </c>
      <c r="AL582" s="1" t="s">
        <v>5347</v>
      </c>
      <c r="AM582" s="1" t="s">
        <v>5348</v>
      </c>
    </row>
    <row r="583" spans="1:39" x14ac:dyDescent="0.25">
      <c r="A583" s="1" t="s">
        <v>43</v>
      </c>
      <c r="B583" s="1" t="s">
        <v>5349</v>
      </c>
      <c r="C583" s="1" t="s">
        <v>5350</v>
      </c>
      <c r="D583" s="1" t="s">
        <v>46</v>
      </c>
      <c r="F583" s="1" t="s">
        <v>5351</v>
      </c>
      <c r="G583" s="1" t="s">
        <v>1847</v>
      </c>
      <c r="H583" s="1" t="s">
        <v>5352</v>
      </c>
      <c r="I583" s="1" t="s">
        <v>719</v>
      </c>
      <c r="K583" s="1" t="s">
        <v>50</v>
      </c>
      <c r="L583" s="1" t="s">
        <v>5353</v>
      </c>
      <c r="N583" s="2" t="s">
        <v>660</v>
      </c>
      <c r="P583" s="1" t="s">
        <v>5354</v>
      </c>
      <c r="Q583" s="1" t="s">
        <v>50</v>
      </c>
      <c r="R583" s="1" t="s">
        <v>53</v>
      </c>
      <c r="S583" s="1" t="s">
        <v>50</v>
      </c>
      <c r="T583" s="1" t="s">
        <v>50</v>
      </c>
      <c r="U583" s="1" t="s">
        <v>50</v>
      </c>
      <c r="V583" s="2" t="s">
        <v>50</v>
      </c>
      <c r="W583" s="2" t="s">
        <v>50</v>
      </c>
      <c r="X583" s="1" t="s">
        <v>50</v>
      </c>
      <c r="Y583" s="1" t="s">
        <v>50</v>
      </c>
      <c r="Z583" s="1" t="s">
        <v>5355</v>
      </c>
      <c r="AA583" s="1" t="s">
        <v>1535</v>
      </c>
      <c r="AF583" s="1" t="s">
        <v>1992</v>
      </c>
      <c r="AJ583" s="1">
        <v>12</v>
      </c>
      <c r="AK583" s="1" t="s">
        <v>4101</v>
      </c>
      <c r="AL583" s="1" t="s">
        <v>5347</v>
      </c>
      <c r="AM583" s="1" t="s">
        <v>5356</v>
      </c>
    </row>
    <row r="584" spans="1:39" x14ac:dyDescent="0.25">
      <c r="A584" s="1" t="s">
        <v>43</v>
      </c>
      <c r="B584" s="1" t="s">
        <v>5357</v>
      </c>
      <c r="C584" s="1" t="s">
        <v>5358</v>
      </c>
      <c r="D584" s="1" t="s">
        <v>46</v>
      </c>
      <c r="F584" s="1" t="s">
        <v>5359</v>
      </c>
      <c r="G584" s="1" t="s">
        <v>5360</v>
      </c>
      <c r="H584" s="1" t="s">
        <v>5361</v>
      </c>
      <c r="I584" s="1" t="s">
        <v>5362</v>
      </c>
      <c r="K584" s="1" t="s">
        <v>50</v>
      </c>
      <c r="L584" s="1" t="s">
        <v>5363</v>
      </c>
      <c r="N584" s="2" t="s">
        <v>492</v>
      </c>
      <c r="P584" s="1" t="s">
        <v>5364</v>
      </c>
      <c r="Q584" s="1" t="s">
        <v>50</v>
      </c>
      <c r="R584" s="1" t="s">
        <v>53</v>
      </c>
      <c r="S584" s="1" t="s">
        <v>50</v>
      </c>
      <c r="T584" s="1" t="s">
        <v>50</v>
      </c>
      <c r="U584" s="1" t="s">
        <v>50</v>
      </c>
      <c r="V584" s="2" t="s">
        <v>53</v>
      </c>
      <c r="W584" s="2" t="s">
        <v>50</v>
      </c>
      <c r="X584" s="1" t="s">
        <v>53</v>
      </c>
      <c r="Y584" s="1" t="s">
        <v>50</v>
      </c>
      <c r="Z584" s="1" t="s">
        <v>5365</v>
      </c>
      <c r="AA584" s="1" t="s">
        <v>734</v>
      </c>
      <c r="AD584" s="2" t="s">
        <v>253</v>
      </c>
      <c r="AF584" s="1" t="s">
        <v>153</v>
      </c>
      <c r="AJ584" s="1">
        <v>5</v>
      </c>
      <c r="AK584" s="1" t="s">
        <v>255</v>
      </c>
      <c r="AL584" s="1" t="s">
        <v>5347</v>
      </c>
      <c r="AM584" s="1" t="s">
        <v>5366</v>
      </c>
    </row>
    <row r="585" spans="1:39" x14ac:dyDescent="0.25">
      <c r="A585" s="1" t="s">
        <v>43</v>
      </c>
      <c r="B585" s="1" t="s">
        <v>5367</v>
      </c>
      <c r="C585" s="1" t="s">
        <v>5368</v>
      </c>
      <c r="D585" s="1" t="s">
        <v>46</v>
      </c>
      <c r="F585" s="1" t="s">
        <v>5369</v>
      </c>
      <c r="G585" s="1" t="s">
        <v>5370</v>
      </c>
      <c r="H585" s="1" t="s">
        <v>5370</v>
      </c>
      <c r="I585" s="1" t="s">
        <v>1150</v>
      </c>
      <c r="K585" s="1" t="s">
        <v>50</v>
      </c>
      <c r="L585" s="1" t="s">
        <v>5371</v>
      </c>
      <c r="N585" s="2" t="s">
        <v>1152</v>
      </c>
      <c r="P585" s="1" t="s">
        <v>5372</v>
      </c>
      <c r="Q585" s="1" t="s">
        <v>50</v>
      </c>
      <c r="R585" s="1" t="s">
        <v>50</v>
      </c>
      <c r="S585" s="1" t="s">
        <v>50</v>
      </c>
      <c r="T585" s="1" t="s">
        <v>50</v>
      </c>
      <c r="U585" s="1" t="s">
        <v>50</v>
      </c>
      <c r="V585" s="2" t="s">
        <v>50</v>
      </c>
      <c r="W585" s="2" t="s">
        <v>50</v>
      </c>
      <c r="X585" s="1" t="s">
        <v>50</v>
      </c>
      <c r="Y585" s="1" t="s">
        <v>50</v>
      </c>
      <c r="Z585" s="1" t="s">
        <v>5373</v>
      </c>
      <c r="AA585" s="1" t="s">
        <v>2341</v>
      </c>
      <c r="AD585" s="2" t="s">
        <v>378</v>
      </c>
      <c r="AF585" s="1" t="s">
        <v>125</v>
      </c>
      <c r="AJ585" s="1">
        <v>7</v>
      </c>
      <c r="AK585" s="1" t="s">
        <v>5374</v>
      </c>
      <c r="AL585" s="1" t="s">
        <v>5347</v>
      </c>
      <c r="AM585" s="1" t="s">
        <v>5375</v>
      </c>
    </row>
    <row r="586" spans="1:39" x14ac:dyDescent="0.25">
      <c r="A586" s="1" t="s">
        <v>43</v>
      </c>
      <c r="B586" s="1" t="s">
        <v>5376</v>
      </c>
      <c r="C586" s="1" t="s">
        <v>5377</v>
      </c>
      <c r="D586" s="1" t="s">
        <v>46</v>
      </c>
      <c r="F586" s="1" t="s">
        <v>5378</v>
      </c>
      <c r="G586" s="1" t="s">
        <v>5379</v>
      </c>
      <c r="H586" s="1" t="s">
        <v>5380</v>
      </c>
      <c r="I586" s="1" t="s">
        <v>5381</v>
      </c>
      <c r="K586" s="1" t="s">
        <v>50</v>
      </c>
      <c r="L586" s="1" t="s">
        <v>5382</v>
      </c>
      <c r="N586" s="2" t="s">
        <v>951</v>
      </c>
      <c r="P586" s="1" t="s">
        <v>5383</v>
      </c>
      <c r="Q586" s="1" t="s">
        <v>50</v>
      </c>
      <c r="R586" s="1" t="s">
        <v>53</v>
      </c>
      <c r="S586" s="1" t="s">
        <v>50</v>
      </c>
      <c r="T586" s="1" t="s">
        <v>50</v>
      </c>
      <c r="U586" s="1" t="s">
        <v>50</v>
      </c>
      <c r="V586" s="2" t="s">
        <v>50</v>
      </c>
      <c r="W586" s="2" t="s">
        <v>50</v>
      </c>
      <c r="X586" s="1" t="s">
        <v>50</v>
      </c>
      <c r="Y586" s="1" t="s">
        <v>50</v>
      </c>
      <c r="Z586" s="1" t="s">
        <v>2693</v>
      </c>
      <c r="AA586" s="1" t="s">
        <v>2512</v>
      </c>
      <c r="AD586" s="2" t="s">
        <v>827</v>
      </c>
      <c r="AF586" s="1" t="s">
        <v>793</v>
      </c>
      <c r="AJ586" s="1">
        <v>3</v>
      </c>
      <c r="AK586" s="1" t="s">
        <v>828</v>
      </c>
      <c r="AL586" s="1" t="s">
        <v>5347</v>
      </c>
      <c r="AM586" s="1" t="s">
        <v>5384</v>
      </c>
    </row>
    <row r="587" spans="1:39" x14ac:dyDescent="0.25">
      <c r="A587" s="1" t="s">
        <v>43</v>
      </c>
      <c r="B587" s="1" t="s">
        <v>5385</v>
      </c>
      <c r="C587" s="1" t="s">
        <v>5386</v>
      </c>
      <c r="D587" s="1" t="s">
        <v>46</v>
      </c>
      <c r="F587" s="1" t="s">
        <v>5387</v>
      </c>
      <c r="G587" s="1" t="s">
        <v>5388</v>
      </c>
      <c r="H587" s="1" t="s">
        <v>5388</v>
      </c>
      <c r="I587" s="1" t="s">
        <v>5389</v>
      </c>
      <c r="K587" s="1" t="s">
        <v>50</v>
      </c>
      <c r="L587" s="1" t="s">
        <v>5390</v>
      </c>
      <c r="N587" s="2" t="s">
        <v>2428</v>
      </c>
      <c r="P587" s="1" t="s">
        <v>5391</v>
      </c>
      <c r="Q587" s="1" t="s">
        <v>50</v>
      </c>
      <c r="R587" s="1" t="s">
        <v>53</v>
      </c>
      <c r="S587" s="1" t="s">
        <v>50</v>
      </c>
      <c r="T587" s="1" t="s">
        <v>50</v>
      </c>
      <c r="U587" s="1" t="s">
        <v>50</v>
      </c>
      <c r="V587" s="2" t="s">
        <v>53</v>
      </c>
      <c r="W587" s="2" t="s">
        <v>50</v>
      </c>
      <c r="X587" s="1" t="s">
        <v>50</v>
      </c>
      <c r="Y587" s="1" t="s">
        <v>50</v>
      </c>
      <c r="Z587" s="1" t="s">
        <v>5392</v>
      </c>
      <c r="AA587" s="1" t="s">
        <v>5347</v>
      </c>
      <c r="AD587" s="2" t="s">
        <v>2740</v>
      </c>
      <c r="AF587" s="1" t="s">
        <v>4863</v>
      </c>
      <c r="AJ587" s="1">
        <v>2</v>
      </c>
      <c r="AK587" s="1" t="s">
        <v>4564</v>
      </c>
      <c r="AL587" s="1" t="s">
        <v>5347</v>
      </c>
      <c r="AM587" s="1" t="s">
        <v>5393</v>
      </c>
    </row>
    <row r="588" spans="1:39" x14ac:dyDescent="0.25">
      <c r="A588" s="1" t="s">
        <v>43</v>
      </c>
      <c r="B588" s="1" t="s">
        <v>5394</v>
      </c>
      <c r="C588" s="1" t="s">
        <v>5395</v>
      </c>
      <c r="D588" s="1" t="s">
        <v>46</v>
      </c>
      <c r="F588" s="1" t="s">
        <v>5396</v>
      </c>
      <c r="G588" s="1" t="s">
        <v>5397</v>
      </c>
      <c r="H588" s="1" t="s">
        <v>5397</v>
      </c>
      <c r="I588" s="1" t="s">
        <v>5398</v>
      </c>
      <c r="K588" s="1" t="s">
        <v>50</v>
      </c>
      <c r="L588" s="1" t="s">
        <v>5399</v>
      </c>
      <c r="N588" s="2" t="s">
        <v>122</v>
      </c>
      <c r="P588" s="1" t="s">
        <v>5400</v>
      </c>
      <c r="Q588" s="1" t="s">
        <v>50</v>
      </c>
      <c r="R588" s="1" t="s">
        <v>53</v>
      </c>
      <c r="S588" s="1" t="s">
        <v>50</v>
      </c>
      <c r="T588" s="1" t="s">
        <v>50</v>
      </c>
      <c r="U588" s="1" t="s">
        <v>50</v>
      </c>
      <c r="V588" s="2" t="s">
        <v>50</v>
      </c>
      <c r="W588" s="2" t="s">
        <v>50</v>
      </c>
      <c r="X588" s="1" t="s">
        <v>53</v>
      </c>
      <c r="Y588" s="1" t="s">
        <v>50</v>
      </c>
      <c r="Z588" s="1" t="s">
        <v>5401</v>
      </c>
      <c r="AA588" s="1" t="s">
        <v>2941</v>
      </c>
      <c r="AD588" s="2" t="s">
        <v>4960</v>
      </c>
      <c r="AF588" s="1" t="s">
        <v>5402</v>
      </c>
      <c r="AJ588" s="1">
        <v>5</v>
      </c>
      <c r="AK588" s="1" t="s">
        <v>2093</v>
      </c>
      <c r="AL588" s="1" t="s">
        <v>5347</v>
      </c>
      <c r="AM588" s="1" t="s">
        <v>5403</v>
      </c>
    </row>
    <row r="589" spans="1:39" x14ac:dyDescent="0.25">
      <c r="A589" s="1" t="s">
        <v>43</v>
      </c>
      <c r="B589" s="1" t="s">
        <v>5404</v>
      </c>
      <c r="C589" s="1" t="s">
        <v>5405</v>
      </c>
      <c r="D589" s="1" t="s">
        <v>46</v>
      </c>
      <c r="F589" s="1" t="s">
        <v>5406</v>
      </c>
      <c r="G589" s="1" t="s">
        <v>3336</v>
      </c>
      <c r="H589" s="1" t="s">
        <v>3336</v>
      </c>
      <c r="I589" s="1" t="s">
        <v>385</v>
      </c>
      <c r="K589" s="1" t="s">
        <v>50</v>
      </c>
      <c r="L589" s="1" t="s">
        <v>3337</v>
      </c>
      <c r="N589" s="2" t="s">
        <v>387</v>
      </c>
      <c r="P589" s="1" t="s">
        <v>5407</v>
      </c>
      <c r="Q589" s="1" t="s">
        <v>50</v>
      </c>
      <c r="R589" s="1" t="s">
        <v>50</v>
      </c>
      <c r="S589" s="1" t="s">
        <v>50</v>
      </c>
      <c r="T589" s="1" t="s">
        <v>50</v>
      </c>
      <c r="U589" s="1" t="s">
        <v>50</v>
      </c>
      <c r="V589" s="2" t="s">
        <v>50</v>
      </c>
      <c r="W589" s="2" t="s">
        <v>53</v>
      </c>
      <c r="X589" s="1" t="s">
        <v>50</v>
      </c>
      <c r="Y589" s="1" t="s">
        <v>50</v>
      </c>
      <c r="Z589" s="1" t="s">
        <v>124</v>
      </c>
      <c r="AA589" s="1" t="s">
        <v>5347</v>
      </c>
      <c r="AD589" s="2" t="s">
        <v>5408</v>
      </c>
      <c r="AF589" s="1" t="s">
        <v>3340</v>
      </c>
      <c r="AJ589" s="1">
        <v>21</v>
      </c>
      <c r="AK589" s="1" t="s">
        <v>521</v>
      </c>
      <c r="AL589" s="1" t="s">
        <v>5347</v>
      </c>
      <c r="AM589" s="1" t="s">
        <v>5409</v>
      </c>
    </row>
    <row r="590" spans="1:39" x14ac:dyDescent="0.25">
      <c r="A590" s="1" t="s">
        <v>43</v>
      </c>
      <c r="B590" s="1" t="s">
        <v>5410</v>
      </c>
      <c r="C590" s="1" t="s">
        <v>5411</v>
      </c>
      <c r="D590" s="1" t="s">
        <v>46</v>
      </c>
      <c r="F590" s="1" t="s">
        <v>5412</v>
      </c>
      <c r="G590" s="1" t="s">
        <v>5413</v>
      </c>
      <c r="H590" s="1" t="s">
        <v>5413</v>
      </c>
      <c r="I590" s="1" t="s">
        <v>2630</v>
      </c>
      <c r="K590" s="1" t="s">
        <v>50</v>
      </c>
      <c r="L590" s="1" t="s">
        <v>5414</v>
      </c>
      <c r="N590" s="2" t="s">
        <v>122</v>
      </c>
      <c r="P590" s="1" t="s">
        <v>5415</v>
      </c>
      <c r="Q590" s="1" t="s">
        <v>50</v>
      </c>
      <c r="R590" s="1" t="s">
        <v>50</v>
      </c>
      <c r="S590" s="1" t="s">
        <v>50</v>
      </c>
      <c r="T590" s="1" t="s">
        <v>50</v>
      </c>
      <c r="U590" s="1" t="s">
        <v>50</v>
      </c>
      <c r="V590" s="2" t="s">
        <v>50</v>
      </c>
      <c r="W590" s="2" t="s">
        <v>50</v>
      </c>
      <c r="X590" s="1" t="s">
        <v>50</v>
      </c>
      <c r="Y590" s="1" t="s">
        <v>50</v>
      </c>
      <c r="Z590" s="1" t="s">
        <v>5110</v>
      </c>
      <c r="AA590" s="1" t="s">
        <v>5416</v>
      </c>
      <c r="AF590" s="1" t="s">
        <v>711</v>
      </c>
      <c r="AJ590" s="1">
        <v>18</v>
      </c>
      <c r="AK590" s="1" t="s">
        <v>1779</v>
      </c>
      <c r="AL590" s="1" t="s">
        <v>5347</v>
      </c>
      <c r="AM590" s="1" t="s">
        <v>5417</v>
      </c>
    </row>
    <row r="591" spans="1:39" x14ac:dyDescent="0.25">
      <c r="A591" s="1" t="s">
        <v>43</v>
      </c>
      <c r="B591" s="1" t="s">
        <v>5418</v>
      </c>
      <c r="C591" s="1" t="s">
        <v>5419</v>
      </c>
      <c r="D591" s="1" t="s">
        <v>46</v>
      </c>
      <c r="F591" s="1" t="s">
        <v>5420</v>
      </c>
      <c r="G591" s="1" t="s">
        <v>1590</v>
      </c>
      <c r="H591" s="1" t="s">
        <v>1590</v>
      </c>
      <c r="I591" s="1" t="s">
        <v>2405</v>
      </c>
      <c r="K591" s="1" t="s">
        <v>50</v>
      </c>
      <c r="L591" s="1" t="s">
        <v>1591</v>
      </c>
      <c r="N591" s="2" t="s">
        <v>4770</v>
      </c>
      <c r="P591" s="1" t="s">
        <v>5421</v>
      </c>
      <c r="Q591" s="1" t="s">
        <v>50</v>
      </c>
      <c r="R591" s="1" t="s">
        <v>50</v>
      </c>
      <c r="S591" s="1" t="s">
        <v>50</v>
      </c>
      <c r="T591" s="1" t="s">
        <v>50</v>
      </c>
      <c r="U591" s="1" t="s">
        <v>50</v>
      </c>
      <c r="V591" s="2" t="s">
        <v>50</v>
      </c>
      <c r="W591" s="2" t="s">
        <v>50</v>
      </c>
      <c r="X591" s="1" t="s">
        <v>50</v>
      </c>
      <c r="Y591" s="1" t="s">
        <v>50</v>
      </c>
      <c r="Z591" s="1" t="s">
        <v>1702</v>
      </c>
      <c r="AA591" s="1" t="s">
        <v>4515</v>
      </c>
      <c r="AD591" s="2" t="s">
        <v>2398</v>
      </c>
      <c r="AF591" s="1" t="s">
        <v>978</v>
      </c>
      <c r="AJ591" s="1">
        <v>30</v>
      </c>
      <c r="AK591" s="1" t="s">
        <v>5422</v>
      </c>
      <c r="AL591" s="1" t="s">
        <v>5347</v>
      </c>
      <c r="AM591" s="1" t="s">
        <v>5423</v>
      </c>
    </row>
    <row r="592" spans="1:39" x14ac:dyDescent="0.25">
      <c r="A592" s="1" t="s">
        <v>43</v>
      </c>
      <c r="B592" s="1" t="s">
        <v>5424</v>
      </c>
      <c r="C592" s="1" t="s">
        <v>5425</v>
      </c>
      <c r="D592" s="1" t="s">
        <v>46</v>
      </c>
      <c r="F592" s="1" t="s">
        <v>5426</v>
      </c>
      <c r="G592" s="1" t="s">
        <v>5427</v>
      </c>
      <c r="H592" s="1" t="s">
        <v>5428</v>
      </c>
      <c r="I592" s="1" t="s">
        <v>1304</v>
      </c>
      <c r="K592" s="1" t="s">
        <v>50</v>
      </c>
      <c r="L592" s="1" t="s">
        <v>5429</v>
      </c>
      <c r="N592" s="2" t="s">
        <v>1271</v>
      </c>
      <c r="P592" s="1" t="s">
        <v>5430</v>
      </c>
      <c r="Q592" s="1" t="s">
        <v>50</v>
      </c>
      <c r="R592" s="1" t="s">
        <v>50</v>
      </c>
      <c r="S592" s="1" t="s">
        <v>50</v>
      </c>
      <c r="T592" s="1" t="s">
        <v>50</v>
      </c>
      <c r="U592" s="1" t="s">
        <v>50</v>
      </c>
      <c r="V592" s="2" t="s">
        <v>50</v>
      </c>
      <c r="W592" s="2" t="s">
        <v>50</v>
      </c>
      <c r="X592" s="1" t="s">
        <v>50</v>
      </c>
      <c r="Y592" s="1" t="s">
        <v>50</v>
      </c>
      <c r="Z592" s="1" t="s">
        <v>5431</v>
      </c>
      <c r="AA592" s="1" t="s">
        <v>3258</v>
      </c>
      <c r="AF592" s="1" t="s">
        <v>5432</v>
      </c>
      <c r="AJ592" s="1">
        <v>27</v>
      </c>
      <c r="AK592" s="1" t="s">
        <v>1429</v>
      </c>
      <c r="AL592" s="1" t="s">
        <v>5347</v>
      </c>
      <c r="AM592" s="1" t="s">
        <v>5433</v>
      </c>
    </row>
    <row r="593" spans="1:39" x14ac:dyDescent="0.25">
      <c r="A593" s="1" t="s">
        <v>43</v>
      </c>
      <c r="B593" s="1" t="s">
        <v>5434</v>
      </c>
      <c r="C593" s="1" t="s">
        <v>5435</v>
      </c>
      <c r="D593" s="1" t="s">
        <v>46</v>
      </c>
      <c r="F593" s="1" t="s">
        <v>5436</v>
      </c>
      <c r="G593" s="1" t="s">
        <v>5437</v>
      </c>
      <c r="H593" s="1" t="s">
        <v>5437</v>
      </c>
      <c r="I593" s="1" t="s">
        <v>49</v>
      </c>
      <c r="K593" s="1" t="s">
        <v>50</v>
      </c>
      <c r="L593" s="1" t="s">
        <v>2370</v>
      </c>
      <c r="N593" s="2" t="s">
        <v>122</v>
      </c>
      <c r="P593" s="1" t="s">
        <v>5438</v>
      </c>
      <c r="Q593" s="1" t="s">
        <v>50</v>
      </c>
      <c r="R593" s="1" t="s">
        <v>53</v>
      </c>
      <c r="S593" s="1" t="s">
        <v>53</v>
      </c>
      <c r="T593" s="1" t="s">
        <v>50</v>
      </c>
      <c r="U593" s="1" t="s">
        <v>50</v>
      </c>
      <c r="V593" s="2" t="s">
        <v>50</v>
      </c>
      <c r="W593" s="2" t="s">
        <v>50</v>
      </c>
      <c r="X593" s="1" t="s">
        <v>53</v>
      </c>
      <c r="Y593" s="1" t="s">
        <v>53</v>
      </c>
      <c r="Z593" s="1" t="s">
        <v>567</v>
      </c>
      <c r="AA593" s="1" t="s">
        <v>506</v>
      </c>
      <c r="AD593" s="2" t="s">
        <v>1462</v>
      </c>
      <c r="AF593" s="1" t="s">
        <v>1463</v>
      </c>
      <c r="AJ593" s="1">
        <v>14</v>
      </c>
      <c r="AK593" s="1" t="s">
        <v>5439</v>
      </c>
      <c r="AL593" s="1" t="s">
        <v>5347</v>
      </c>
      <c r="AM593" s="1" t="s">
        <v>5440</v>
      </c>
    </row>
    <row r="594" spans="1:39" x14ac:dyDescent="0.25">
      <c r="A594" s="1" t="s">
        <v>43</v>
      </c>
      <c r="B594" s="1" t="s">
        <v>5441</v>
      </c>
      <c r="C594" s="1" t="s">
        <v>5442</v>
      </c>
      <c r="D594" s="1" t="s">
        <v>46</v>
      </c>
      <c r="F594" s="1" t="s">
        <v>5443</v>
      </c>
      <c r="G594" s="1" t="s">
        <v>5444</v>
      </c>
      <c r="H594" s="1" t="s">
        <v>5444</v>
      </c>
      <c r="I594" s="1" t="s">
        <v>1089</v>
      </c>
      <c r="K594" s="1" t="s">
        <v>50</v>
      </c>
      <c r="L594" s="1" t="s">
        <v>1090</v>
      </c>
      <c r="N594" s="2" t="s">
        <v>5445</v>
      </c>
      <c r="P594" s="1" t="s">
        <v>5446</v>
      </c>
      <c r="Q594" s="1" t="s">
        <v>50</v>
      </c>
      <c r="R594" s="1" t="s">
        <v>50</v>
      </c>
      <c r="S594" s="1" t="s">
        <v>50</v>
      </c>
      <c r="T594" s="1" t="s">
        <v>50</v>
      </c>
      <c r="U594" s="1" t="s">
        <v>50</v>
      </c>
      <c r="V594" s="2" t="s">
        <v>50</v>
      </c>
      <c r="W594" s="2" t="s">
        <v>50</v>
      </c>
      <c r="X594" s="1" t="s">
        <v>50</v>
      </c>
      <c r="Y594" s="1" t="s">
        <v>50</v>
      </c>
      <c r="Z594" s="1" t="s">
        <v>3484</v>
      </c>
      <c r="AA594" s="1" t="s">
        <v>506</v>
      </c>
      <c r="AD594" s="2" t="s">
        <v>5447</v>
      </c>
      <c r="AF594" s="1" t="s">
        <v>5448</v>
      </c>
      <c r="AJ594" s="1">
        <v>30</v>
      </c>
      <c r="AK594" s="1" t="s">
        <v>1289</v>
      </c>
      <c r="AL594" s="1" t="s">
        <v>2941</v>
      </c>
      <c r="AM594" s="1" t="s">
        <v>5449</v>
      </c>
    </row>
    <row r="595" spans="1:39" x14ac:dyDescent="0.25">
      <c r="A595" s="1" t="s">
        <v>43</v>
      </c>
      <c r="B595" s="1" t="s">
        <v>5450</v>
      </c>
      <c r="C595" s="1" t="s">
        <v>5451</v>
      </c>
      <c r="D595" s="1" t="s">
        <v>46</v>
      </c>
      <c r="F595" s="1" t="s">
        <v>5452</v>
      </c>
      <c r="G595" s="1" t="s">
        <v>1529</v>
      </c>
      <c r="H595" s="1" t="s">
        <v>1529</v>
      </c>
      <c r="I595" s="1" t="s">
        <v>5453</v>
      </c>
      <c r="K595" s="1" t="s">
        <v>50</v>
      </c>
      <c r="L595" s="1" t="s">
        <v>1531</v>
      </c>
      <c r="N595" s="2" t="s">
        <v>172</v>
      </c>
      <c r="P595" s="1" t="s">
        <v>5454</v>
      </c>
      <c r="Q595" s="1" t="s">
        <v>50</v>
      </c>
      <c r="R595" s="1" t="s">
        <v>50</v>
      </c>
      <c r="S595" s="1" t="s">
        <v>50</v>
      </c>
      <c r="T595" s="1" t="s">
        <v>50</v>
      </c>
      <c r="U595" s="1" t="s">
        <v>50</v>
      </c>
      <c r="V595" s="2" t="s">
        <v>50</v>
      </c>
      <c r="W595" s="2" t="s">
        <v>50</v>
      </c>
      <c r="X595" s="1" t="s">
        <v>50</v>
      </c>
      <c r="Y595" s="1" t="s">
        <v>50</v>
      </c>
      <c r="Z595" s="1" t="s">
        <v>744</v>
      </c>
      <c r="AA595" s="1" t="s">
        <v>366</v>
      </c>
      <c r="AD595" s="2" t="s">
        <v>5455</v>
      </c>
      <c r="AF595" s="1" t="s">
        <v>5456</v>
      </c>
      <c r="AJ595" s="1">
        <v>41</v>
      </c>
      <c r="AK595" s="1" t="s">
        <v>4028</v>
      </c>
      <c r="AL595" s="1" t="s">
        <v>2941</v>
      </c>
      <c r="AM595" s="1" t="s">
        <v>5457</v>
      </c>
    </row>
    <row r="596" spans="1:39" x14ac:dyDescent="0.25">
      <c r="A596" s="1" t="s">
        <v>43</v>
      </c>
      <c r="B596" s="1" t="s">
        <v>5458</v>
      </c>
      <c r="C596" s="1" t="s">
        <v>5459</v>
      </c>
      <c r="D596" s="1" t="s">
        <v>46</v>
      </c>
      <c r="F596" s="1" t="s">
        <v>5460</v>
      </c>
      <c r="G596" s="1" t="s">
        <v>5461</v>
      </c>
      <c r="H596" s="1" t="s">
        <v>5461</v>
      </c>
      <c r="I596" s="1" t="s">
        <v>2048</v>
      </c>
      <c r="K596" s="1" t="s">
        <v>50</v>
      </c>
      <c r="L596" s="1" t="s">
        <v>5462</v>
      </c>
      <c r="N596" s="2" t="s">
        <v>2961</v>
      </c>
      <c r="P596" s="1" t="s">
        <v>5463</v>
      </c>
      <c r="Q596" s="1" t="s">
        <v>50</v>
      </c>
      <c r="R596" s="1" t="s">
        <v>50</v>
      </c>
      <c r="S596" s="1" t="s">
        <v>50</v>
      </c>
      <c r="T596" s="1" t="s">
        <v>50</v>
      </c>
      <c r="U596" s="1" t="s">
        <v>50</v>
      </c>
      <c r="V596" s="2" t="s">
        <v>50</v>
      </c>
      <c r="W596" s="2" t="s">
        <v>50</v>
      </c>
      <c r="X596" s="1" t="s">
        <v>53</v>
      </c>
      <c r="Y596" s="1" t="s">
        <v>50</v>
      </c>
      <c r="Z596" s="1" t="s">
        <v>1801</v>
      </c>
      <c r="AA596" s="1" t="s">
        <v>734</v>
      </c>
      <c r="AD596" s="2" t="s">
        <v>5464</v>
      </c>
      <c r="AF596" s="1" t="s">
        <v>5465</v>
      </c>
      <c r="AJ596" s="1">
        <v>17</v>
      </c>
      <c r="AK596" s="1" t="s">
        <v>2143</v>
      </c>
      <c r="AL596" s="1" t="s">
        <v>2941</v>
      </c>
      <c r="AM596" s="1" t="s">
        <v>5466</v>
      </c>
    </row>
    <row r="597" spans="1:39" x14ac:dyDescent="0.25">
      <c r="A597" s="1" t="s">
        <v>43</v>
      </c>
      <c r="B597" s="1" t="s">
        <v>5467</v>
      </c>
      <c r="C597" s="1" t="s">
        <v>5468</v>
      </c>
      <c r="D597" s="1" t="s">
        <v>46</v>
      </c>
      <c r="F597" s="1" t="s">
        <v>5469</v>
      </c>
      <c r="G597" s="1" t="s">
        <v>5470</v>
      </c>
      <c r="H597" s="1" t="s">
        <v>5471</v>
      </c>
      <c r="I597" s="1" t="s">
        <v>5472</v>
      </c>
      <c r="K597" s="1" t="s">
        <v>50</v>
      </c>
      <c r="L597" s="1" t="s">
        <v>2350</v>
      </c>
      <c r="N597" s="2" t="s">
        <v>492</v>
      </c>
      <c r="P597" s="1" t="s">
        <v>5473</v>
      </c>
      <c r="Q597" s="1" t="s">
        <v>50</v>
      </c>
      <c r="R597" s="1" t="s">
        <v>50</v>
      </c>
      <c r="S597" s="1" t="s">
        <v>50</v>
      </c>
      <c r="T597" s="1" t="s">
        <v>50</v>
      </c>
      <c r="U597" s="1" t="s">
        <v>50</v>
      </c>
      <c r="V597" s="2" t="s">
        <v>50</v>
      </c>
      <c r="W597" s="2" t="s">
        <v>50</v>
      </c>
      <c r="X597" s="1" t="s">
        <v>53</v>
      </c>
      <c r="Y597" s="1" t="s">
        <v>50</v>
      </c>
      <c r="Z597" s="1" t="s">
        <v>4540</v>
      </c>
      <c r="AA597" s="1" t="s">
        <v>1377</v>
      </c>
      <c r="AD597" s="2" t="s">
        <v>2974</v>
      </c>
      <c r="AF597" s="1" t="s">
        <v>5474</v>
      </c>
      <c r="AJ597" s="1">
        <v>18</v>
      </c>
      <c r="AK597" s="1" t="s">
        <v>3567</v>
      </c>
      <c r="AL597" s="1" t="s">
        <v>2941</v>
      </c>
      <c r="AM597" s="1" t="s">
        <v>5475</v>
      </c>
    </row>
    <row r="598" spans="1:39" x14ac:dyDescent="0.25">
      <c r="A598" s="1" t="s">
        <v>43</v>
      </c>
      <c r="B598" s="1" t="s">
        <v>5476</v>
      </c>
      <c r="C598" s="1" t="s">
        <v>5477</v>
      </c>
      <c r="D598" s="1" t="s">
        <v>46</v>
      </c>
      <c r="F598" s="1" t="s">
        <v>5478</v>
      </c>
      <c r="G598" s="1" t="s">
        <v>5479</v>
      </c>
      <c r="H598" s="1" t="s">
        <v>5480</v>
      </c>
      <c r="I598" s="1" t="s">
        <v>4700</v>
      </c>
      <c r="K598" s="1" t="s">
        <v>50</v>
      </c>
      <c r="L598" s="1" t="s">
        <v>5481</v>
      </c>
      <c r="N598" s="2" t="s">
        <v>122</v>
      </c>
      <c r="P598" s="1" t="s">
        <v>5482</v>
      </c>
      <c r="Q598" s="1" t="s">
        <v>50</v>
      </c>
      <c r="R598" s="1" t="s">
        <v>53</v>
      </c>
      <c r="S598" s="1" t="s">
        <v>50</v>
      </c>
      <c r="T598" s="1" t="s">
        <v>50</v>
      </c>
      <c r="U598" s="1" t="s">
        <v>50</v>
      </c>
      <c r="V598" s="2" t="s">
        <v>50</v>
      </c>
      <c r="W598" s="2" t="s">
        <v>50</v>
      </c>
      <c r="X598" s="1" t="s">
        <v>53</v>
      </c>
      <c r="Y598" s="1" t="s">
        <v>50</v>
      </c>
      <c r="Z598" s="1" t="s">
        <v>755</v>
      </c>
      <c r="AA598" s="1" t="s">
        <v>734</v>
      </c>
      <c r="AD598" s="2" t="s">
        <v>1307</v>
      </c>
      <c r="AF598" s="1" t="s">
        <v>5483</v>
      </c>
      <c r="AJ598" s="1">
        <v>13</v>
      </c>
      <c r="AK598" s="1" t="s">
        <v>3094</v>
      </c>
      <c r="AL598" s="1" t="s">
        <v>2941</v>
      </c>
      <c r="AM598" s="1" t="s">
        <v>5484</v>
      </c>
    </row>
    <row r="599" spans="1:39" x14ac:dyDescent="0.25">
      <c r="A599" s="1" t="s">
        <v>43</v>
      </c>
      <c r="B599" s="1" t="s">
        <v>5485</v>
      </c>
      <c r="C599" s="1" t="s">
        <v>5486</v>
      </c>
      <c r="D599" s="1" t="s">
        <v>46</v>
      </c>
      <c r="F599" s="1" t="s">
        <v>5487</v>
      </c>
      <c r="G599" s="1" t="s">
        <v>5488</v>
      </c>
      <c r="H599" s="1" t="s">
        <v>5488</v>
      </c>
      <c r="I599" s="1" t="s">
        <v>5489</v>
      </c>
      <c r="K599" s="1" t="s">
        <v>50</v>
      </c>
      <c r="L599" s="1" t="s">
        <v>5490</v>
      </c>
      <c r="N599" s="2" t="s">
        <v>579</v>
      </c>
      <c r="P599" s="1" t="s">
        <v>5491</v>
      </c>
      <c r="Q599" s="1" t="s">
        <v>50</v>
      </c>
      <c r="R599" s="1" t="s">
        <v>53</v>
      </c>
      <c r="S599" s="1" t="s">
        <v>50</v>
      </c>
      <c r="T599" s="1" t="s">
        <v>50</v>
      </c>
      <c r="U599" s="1" t="s">
        <v>50</v>
      </c>
      <c r="V599" s="2" t="s">
        <v>50</v>
      </c>
      <c r="W599" s="2" t="s">
        <v>50</v>
      </c>
      <c r="X599" s="1" t="s">
        <v>53</v>
      </c>
      <c r="Y599" s="1" t="s">
        <v>50</v>
      </c>
      <c r="Z599" s="1" t="s">
        <v>5492</v>
      </c>
      <c r="AA599" s="1" t="s">
        <v>506</v>
      </c>
      <c r="AD599" s="2" t="s">
        <v>1747</v>
      </c>
      <c r="AF599" s="1" t="s">
        <v>1748</v>
      </c>
      <c r="AJ599" s="1">
        <v>3</v>
      </c>
      <c r="AK599" s="1" t="s">
        <v>1749</v>
      </c>
      <c r="AL599" s="1" t="s">
        <v>2941</v>
      </c>
      <c r="AM599" s="1" t="s">
        <v>5493</v>
      </c>
    </row>
    <row r="600" spans="1:39" x14ac:dyDescent="0.25">
      <c r="A600" s="1" t="s">
        <v>43</v>
      </c>
      <c r="B600" s="1" t="s">
        <v>5494</v>
      </c>
      <c r="C600" s="1" t="s">
        <v>5495</v>
      </c>
      <c r="D600" s="1" t="s">
        <v>46</v>
      </c>
      <c r="F600" s="1" t="s">
        <v>5496</v>
      </c>
      <c r="G600" s="1" t="s">
        <v>5497</v>
      </c>
      <c r="H600" s="1" t="s">
        <v>5497</v>
      </c>
      <c r="I600" s="1" t="s">
        <v>5498</v>
      </c>
      <c r="K600" s="1" t="s">
        <v>50</v>
      </c>
      <c r="L600" s="1" t="s">
        <v>5499</v>
      </c>
      <c r="N600" s="2" t="s">
        <v>2050</v>
      </c>
      <c r="P600" s="1" t="s">
        <v>5500</v>
      </c>
      <c r="Q600" s="1" t="s">
        <v>50</v>
      </c>
      <c r="R600" s="1" t="s">
        <v>53</v>
      </c>
      <c r="S600" s="1" t="s">
        <v>50</v>
      </c>
      <c r="T600" s="1" t="s">
        <v>50</v>
      </c>
      <c r="U600" s="1" t="s">
        <v>50</v>
      </c>
      <c r="V600" s="2" t="s">
        <v>50</v>
      </c>
      <c r="W600" s="2" t="s">
        <v>50</v>
      </c>
      <c r="X600" s="1" t="s">
        <v>50</v>
      </c>
      <c r="Y600" s="1" t="s">
        <v>50</v>
      </c>
      <c r="Z600" s="1" t="s">
        <v>362</v>
      </c>
      <c r="AA600" s="1" t="s">
        <v>1377</v>
      </c>
      <c r="AD600" s="2" t="s">
        <v>594</v>
      </c>
      <c r="AF600" s="1" t="s">
        <v>1370</v>
      </c>
      <c r="AJ600" s="1">
        <v>2</v>
      </c>
      <c r="AK600" s="1" t="s">
        <v>596</v>
      </c>
      <c r="AL600" s="1" t="s">
        <v>2941</v>
      </c>
      <c r="AM600" s="1" t="s">
        <v>5501</v>
      </c>
    </row>
    <row r="601" spans="1:39" x14ac:dyDescent="0.25">
      <c r="A601" s="1" t="s">
        <v>43</v>
      </c>
      <c r="B601" s="1" t="s">
        <v>5502</v>
      </c>
      <c r="C601" s="1" t="s">
        <v>5503</v>
      </c>
      <c r="D601" s="1" t="s">
        <v>46</v>
      </c>
      <c r="F601" s="1" t="s">
        <v>5504</v>
      </c>
      <c r="G601" s="1" t="s">
        <v>5505</v>
      </c>
      <c r="H601" s="1" t="s">
        <v>5506</v>
      </c>
      <c r="I601" s="1" t="s">
        <v>205</v>
      </c>
      <c r="K601" s="1" t="s">
        <v>50</v>
      </c>
      <c r="L601" s="1" t="s">
        <v>5507</v>
      </c>
      <c r="N601" s="2" t="s">
        <v>237</v>
      </c>
      <c r="P601" s="1" t="s">
        <v>5508</v>
      </c>
      <c r="Q601" s="1" t="s">
        <v>50</v>
      </c>
      <c r="R601" s="1" t="s">
        <v>50</v>
      </c>
      <c r="S601" s="1" t="s">
        <v>50</v>
      </c>
      <c r="T601" s="1" t="s">
        <v>50</v>
      </c>
      <c r="U601" s="1" t="s">
        <v>50</v>
      </c>
      <c r="V601" s="2" t="s">
        <v>50</v>
      </c>
      <c r="W601" s="2" t="s">
        <v>50</v>
      </c>
      <c r="X601" s="1" t="s">
        <v>50</v>
      </c>
      <c r="Y601" s="1" t="s">
        <v>50</v>
      </c>
      <c r="Z601" s="1" t="s">
        <v>755</v>
      </c>
      <c r="AA601" s="1" t="s">
        <v>4287</v>
      </c>
      <c r="AF601" s="1" t="s">
        <v>5509</v>
      </c>
      <c r="AJ601" s="1">
        <v>27</v>
      </c>
      <c r="AK601" s="1" t="s">
        <v>1418</v>
      </c>
      <c r="AL601" s="1" t="s">
        <v>2941</v>
      </c>
      <c r="AM601" s="1" t="s">
        <v>5510</v>
      </c>
    </row>
    <row r="602" spans="1:39" x14ac:dyDescent="0.25">
      <c r="A602" s="1" t="s">
        <v>43</v>
      </c>
      <c r="B602" s="1" t="s">
        <v>5511</v>
      </c>
      <c r="C602" s="1" t="s">
        <v>5512</v>
      </c>
      <c r="D602" s="1" t="s">
        <v>46</v>
      </c>
      <c r="F602" s="1" t="s">
        <v>5513</v>
      </c>
      <c r="G602" s="1" t="s">
        <v>5514</v>
      </c>
      <c r="H602" s="1" t="s">
        <v>5514</v>
      </c>
      <c r="I602" s="1" t="s">
        <v>5515</v>
      </c>
      <c r="K602" s="1" t="s">
        <v>50</v>
      </c>
      <c r="L602" s="1" t="s">
        <v>5516</v>
      </c>
      <c r="N602" s="2" t="s">
        <v>492</v>
      </c>
      <c r="P602" s="1" t="s">
        <v>5517</v>
      </c>
      <c r="Q602" s="1" t="s">
        <v>50</v>
      </c>
      <c r="R602" s="1" t="s">
        <v>50</v>
      </c>
      <c r="S602" s="1" t="s">
        <v>50</v>
      </c>
      <c r="T602" s="1" t="s">
        <v>50</v>
      </c>
      <c r="U602" s="1" t="s">
        <v>50</v>
      </c>
      <c r="V602" s="2" t="s">
        <v>50</v>
      </c>
      <c r="W602" s="2" t="s">
        <v>50</v>
      </c>
      <c r="X602" s="1" t="s">
        <v>53</v>
      </c>
      <c r="Y602" s="1" t="s">
        <v>50</v>
      </c>
      <c r="Z602" s="1" t="s">
        <v>5365</v>
      </c>
      <c r="AA602" s="1" t="s">
        <v>1377</v>
      </c>
      <c r="AD602" s="2" t="s">
        <v>210</v>
      </c>
      <c r="AF602" s="1" t="s">
        <v>5518</v>
      </c>
      <c r="AJ602" s="1">
        <v>19</v>
      </c>
      <c r="AK602" s="1" t="s">
        <v>5519</v>
      </c>
      <c r="AL602" s="1" t="s">
        <v>1377</v>
      </c>
      <c r="AM602" s="1" t="s">
        <v>5520</v>
      </c>
    </row>
    <row r="603" spans="1:39" x14ac:dyDescent="0.25">
      <c r="A603" s="1" t="s">
        <v>43</v>
      </c>
      <c r="B603" s="1" t="s">
        <v>5521</v>
      </c>
      <c r="C603" s="1" t="s">
        <v>5522</v>
      </c>
      <c r="D603" s="1" t="s">
        <v>46</v>
      </c>
      <c r="F603" s="1" t="s">
        <v>5523</v>
      </c>
      <c r="G603" s="1" t="s">
        <v>5524</v>
      </c>
      <c r="H603" s="1" t="s">
        <v>5524</v>
      </c>
      <c r="I603" s="1" t="s">
        <v>4827</v>
      </c>
      <c r="K603" s="1" t="s">
        <v>50</v>
      </c>
      <c r="L603" s="1" t="s">
        <v>4828</v>
      </c>
      <c r="N603" s="2" t="s">
        <v>1436</v>
      </c>
      <c r="P603" s="1" t="s">
        <v>5525</v>
      </c>
      <c r="Q603" s="1" t="s">
        <v>50</v>
      </c>
      <c r="R603" s="1" t="s">
        <v>53</v>
      </c>
      <c r="S603" s="1" t="s">
        <v>50</v>
      </c>
      <c r="T603" s="1" t="s">
        <v>50</v>
      </c>
      <c r="U603" s="1" t="s">
        <v>50</v>
      </c>
      <c r="V603" s="2" t="s">
        <v>50</v>
      </c>
      <c r="W603" s="2" t="s">
        <v>50</v>
      </c>
      <c r="X603" s="1" t="s">
        <v>50</v>
      </c>
      <c r="Y603" s="1" t="s">
        <v>50</v>
      </c>
      <c r="Z603" s="1" t="s">
        <v>2396</v>
      </c>
      <c r="AA603" s="1" t="s">
        <v>5526</v>
      </c>
      <c r="AF603" s="1" t="s">
        <v>5017</v>
      </c>
      <c r="AJ603" s="1">
        <v>15</v>
      </c>
      <c r="AK603" s="1" t="s">
        <v>4298</v>
      </c>
      <c r="AL603" s="1" t="s">
        <v>1377</v>
      </c>
      <c r="AM603" s="1" t="s">
        <v>5527</v>
      </c>
    </row>
    <row r="604" spans="1:39" x14ac:dyDescent="0.25">
      <c r="A604" s="1" t="s">
        <v>43</v>
      </c>
      <c r="B604" s="1" t="s">
        <v>5528</v>
      </c>
      <c r="C604" s="1" t="s">
        <v>5529</v>
      </c>
      <c r="D604" s="1" t="s">
        <v>46</v>
      </c>
      <c r="F604" s="1" t="s">
        <v>5504</v>
      </c>
      <c r="G604" s="1" t="s">
        <v>5505</v>
      </c>
      <c r="H604" s="1" t="s">
        <v>5506</v>
      </c>
      <c r="I604" s="1" t="s">
        <v>205</v>
      </c>
      <c r="K604" s="1" t="s">
        <v>50</v>
      </c>
      <c r="L604" s="1" t="s">
        <v>5507</v>
      </c>
      <c r="N604" s="2" t="s">
        <v>237</v>
      </c>
      <c r="P604" s="1" t="s">
        <v>5530</v>
      </c>
      <c r="Q604" s="1" t="s">
        <v>50</v>
      </c>
      <c r="R604" s="1" t="s">
        <v>50</v>
      </c>
      <c r="S604" s="1" t="s">
        <v>50</v>
      </c>
      <c r="T604" s="1" t="s">
        <v>50</v>
      </c>
      <c r="U604" s="1" t="s">
        <v>50</v>
      </c>
      <c r="V604" s="2" t="s">
        <v>50</v>
      </c>
      <c r="W604" s="2" t="s">
        <v>50</v>
      </c>
      <c r="X604" s="1" t="s">
        <v>50</v>
      </c>
      <c r="Y604" s="1" t="s">
        <v>50</v>
      </c>
      <c r="Z604" s="1" t="s">
        <v>755</v>
      </c>
      <c r="AA604" s="1" t="s">
        <v>4287</v>
      </c>
      <c r="AF604" s="1" t="s">
        <v>5531</v>
      </c>
      <c r="AJ604" s="1">
        <v>29</v>
      </c>
      <c r="AK604" s="1" t="s">
        <v>464</v>
      </c>
      <c r="AL604" s="1" t="s">
        <v>1377</v>
      </c>
      <c r="AM604" s="1" t="s">
        <v>5532</v>
      </c>
    </row>
    <row r="605" spans="1:39" x14ac:dyDescent="0.25">
      <c r="A605" s="1" t="s">
        <v>43</v>
      </c>
      <c r="B605" s="1" t="s">
        <v>5533</v>
      </c>
      <c r="C605" s="1" t="s">
        <v>5534</v>
      </c>
      <c r="D605" s="1" t="s">
        <v>46</v>
      </c>
      <c r="F605" s="1" t="s">
        <v>5504</v>
      </c>
      <c r="G605" s="1" t="s">
        <v>5505</v>
      </c>
      <c r="H605" s="1" t="s">
        <v>5506</v>
      </c>
      <c r="I605" s="1" t="s">
        <v>205</v>
      </c>
      <c r="K605" s="1" t="s">
        <v>50</v>
      </c>
      <c r="L605" s="1" t="s">
        <v>5507</v>
      </c>
      <c r="N605" s="2" t="s">
        <v>207</v>
      </c>
      <c r="P605" s="1" t="s">
        <v>5535</v>
      </c>
      <c r="Q605" s="1" t="s">
        <v>50</v>
      </c>
      <c r="R605" s="1" t="s">
        <v>50</v>
      </c>
      <c r="S605" s="1" t="s">
        <v>50</v>
      </c>
      <c r="T605" s="1" t="s">
        <v>50</v>
      </c>
      <c r="U605" s="1" t="s">
        <v>50</v>
      </c>
      <c r="V605" s="2" t="s">
        <v>50</v>
      </c>
      <c r="W605" s="2" t="s">
        <v>50</v>
      </c>
      <c r="X605" s="1" t="s">
        <v>50</v>
      </c>
      <c r="Y605" s="1" t="s">
        <v>50</v>
      </c>
      <c r="Z605" s="1" t="s">
        <v>755</v>
      </c>
      <c r="AA605" s="1" t="s">
        <v>4287</v>
      </c>
      <c r="AF605" s="1" t="s">
        <v>5531</v>
      </c>
      <c r="AJ605" s="1">
        <v>27</v>
      </c>
      <c r="AK605" s="1" t="s">
        <v>403</v>
      </c>
      <c r="AL605" s="1" t="s">
        <v>1377</v>
      </c>
      <c r="AM605" s="1" t="s">
        <v>5536</v>
      </c>
    </row>
    <row r="606" spans="1:39" x14ac:dyDescent="0.25">
      <c r="A606" s="1" t="s">
        <v>178</v>
      </c>
      <c r="B606" s="1" t="s">
        <v>5537</v>
      </c>
      <c r="C606" s="1" t="s">
        <v>5538</v>
      </c>
      <c r="D606" s="1" t="s">
        <v>46</v>
      </c>
      <c r="G606" s="1" t="s">
        <v>5539</v>
      </c>
      <c r="H606" s="1" t="s">
        <v>5539</v>
      </c>
      <c r="K606" s="1" t="s">
        <v>50</v>
      </c>
      <c r="O606" s="1" t="s">
        <v>5540</v>
      </c>
      <c r="Q606" s="1" t="s">
        <v>50</v>
      </c>
      <c r="R606" s="1" t="s">
        <v>50</v>
      </c>
      <c r="S606" s="1" t="s">
        <v>50</v>
      </c>
      <c r="T606" s="1" t="s">
        <v>50</v>
      </c>
      <c r="U606" s="1" t="s">
        <v>50</v>
      </c>
      <c r="V606" s="2" t="s">
        <v>50</v>
      </c>
      <c r="W606" s="2" t="s">
        <v>50</v>
      </c>
      <c r="X606" s="1" t="s">
        <v>50</v>
      </c>
      <c r="Y606" s="1" t="s">
        <v>50</v>
      </c>
      <c r="AK606" s="1" t="s">
        <v>1377</v>
      </c>
      <c r="AM606" s="1" t="s">
        <v>5541</v>
      </c>
    </row>
    <row r="607" spans="1:39" x14ac:dyDescent="0.25">
      <c r="A607" s="1" t="s">
        <v>43</v>
      </c>
      <c r="B607" s="1" t="s">
        <v>5542</v>
      </c>
      <c r="C607" s="1" t="s">
        <v>5543</v>
      </c>
      <c r="D607" s="1" t="s">
        <v>46</v>
      </c>
      <c r="G607" s="1" t="s">
        <v>727</v>
      </c>
      <c r="H607" s="1" t="s">
        <v>727</v>
      </c>
      <c r="I607" s="1" t="s">
        <v>728</v>
      </c>
      <c r="K607" s="1" t="s">
        <v>50</v>
      </c>
      <c r="L607" s="1" t="s">
        <v>729</v>
      </c>
      <c r="N607" s="2" t="s">
        <v>730</v>
      </c>
      <c r="P607" s="1" t="s">
        <v>1324</v>
      </c>
      <c r="Q607" s="1" t="s">
        <v>50</v>
      </c>
      <c r="R607" s="1" t="s">
        <v>53</v>
      </c>
      <c r="S607" s="1" t="s">
        <v>50</v>
      </c>
      <c r="T607" s="1" t="s">
        <v>53</v>
      </c>
      <c r="U607" s="1" t="s">
        <v>50</v>
      </c>
      <c r="V607" s="2" t="s">
        <v>50</v>
      </c>
      <c r="W607" s="2" t="s">
        <v>50</v>
      </c>
      <c r="X607" s="1" t="s">
        <v>50</v>
      </c>
      <c r="Y607" s="1" t="s">
        <v>50</v>
      </c>
      <c r="Z607" s="1" t="s">
        <v>5544</v>
      </c>
      <c r="AD607" s="2" t="s">
        <v>733</v>
      </c>
      <c r="AF607" s="1" t="s">
        <v>734</v>
      </c>
      <c r="AK607" s="1" t="s">
        <v>735</v>
      </c>
      <c r="AL607" s="1" t="s">
        <v>4287</v>
      </c>
      <c r="AM607" s="1" t="s">
        <v>5545</v>
      </c>
    </row>
    <row r="608" spans="1:39" x14ac:dyDescent="0.25">
      <c r="A608" s="1" t="s">
        <v>43</v>
      </c>
      <c r="B608" s="1" t="s">
        <v>5546</v>
      </c>
      <c r="C608" s="1" t="s">
        <v>5547</v>
      </c>
      <c r="D608" s="1" t="s">
        <v>46</v>
      </c>
      <c r="F608" s="1" t="s">
        <v>5548</v>
      </c>
      <c r="G608" s="1" t="s">
        <v>5549</v>
      </c>
      <c r="H608" s="1" t="s">
        <v>5550</v>
      </c>
      <c r="I608" s="1" t="s">
        <v>4827</v>
      </c>
      <c r="K608" s="1" t="s">
        <v>50</v>
      </c>
      <c r="L608" s="1" t="s">
        <v>4828</v>
      </c>
      <c r="N608" s="2" t="s">
        <v>1436</v>
      </c>
      <c r="P608" s="1" t="s">
        <v>5551</v>
      </c>
      <c r="Q608" s="1" t="s">
        <v>50</v>
      </c>
      <c r="R608" s="1" t="s">
        <v>50</v>
      </c>
      <c r="S608" s="1" t="s">
        <v>50</v>
      </c>
      <c r="T608" s="1" t="s">
        <v>50</v>
      </c>
      <c r="U608" s="1" t="s">
        <v>50</v>
      </c>
      <c r="V608" s="2" t="s">
        <v>50</v>
      </c>
      <c r="W608" s="2" t="s">
        <v>50</v>
      </c>
      <c r="X608" s="1" t="s">
        <v>50</v>
      </c>
      <c r="Y608" s="1" t="s">
        <v>50</v>
      </c>
      <c r="Z608" s="1" t="s">
        <v>377</v>
      </c>
      <c r="AA608" s="1" t="s">
        <v>5552</v>
      </c>
      <c r="AD608" s="2" t="s">
        <v>139</v>
      </c>
      <c r="AF608" s="1" t="s">
        <v>2143</v>
      </c>
      <c r="AJ608" s="1">
        <v>8</v>
      </c>
      <c r="AK608" s="1" t="s">
        <v>5553</v>
      </c>
      <c r="AL608" s="1" t="s">
        <v>4287</v>
      </c>
      <c r="AM608" s="1" t="s">
        <v>5554</v>
      </c>
    </row>
    <row r="609" spans="1:39" x14ac:dyDescent="0.25">
      <c r="A609" s="1" t="s">
        <v>43</v>
      </c>
      <c r="B609" s="1" t="s">
        <v>5555</v>
      </c>
      <c r="C609" s="1" t="s">
        <v>5556</v>
      </c>
      <c r="D609" s="1" t="s">
        <v>46</v>
      </c>
      <c r="F609" s="1" t="s">
        <v>5557</v>
      </c>
      <c r="G609" s="1" t="s">
        <v>5558</v>
      </c>
      <c r="H609" s="1" t="s">
        <v>5558</v>
      </c>
      <c r="I609" s="1" t="s">
        <v>5559</v>
      </c>
      <c r="K609" s="1" t="s">
        <v>50</v>
      </c>
      <c r="L609" s="1" t="s">
        <v>5560</v>
      </c>
      <c r="N609" s="2" t="s">
        <v>1162</v>
      </c>
      <c r="P609" s="1" t="s">
        <v>5561</v>
      </c>
      <c r="Q609" s="1" t="s">
        <v>50</v>
      </c>
      <c r="R609" s="1" t="s">
        <v>53</v>
      </c>
      <c r="S609" s="1" t="s">
        <v>50</v>
      </c>
      <c r="T609" s="1" t="s">
        <v>50</v>
      </c>
      <c r="U609" s="1" t="s">
        <v>50</v>
      </c>
      <c r="V609" s="2" t="s">
        <v>50</v>
      </c>
      <c r="W609" s="2" t="s">
        <v>50</v>
      </c>
      <c r="X609" s="1" t="s">
        <v>53</v>
      </c>
      <c r="Y609" s="1" t="s">
        <v>50</v>
      </c>
      <c r="Z609" s="1" t="s">
        <v>83</v>
      </c>
      <c r="AA609" s="1" t="s">
        <v>2341</v>
      </c>
      <c r="AF609" s="1" t="s">
        <v>5562</v>
      </c>
      <c r="AJ609" s="1">
        <v>5</v>
      </c>
      <c r="AK609" s="1" t="s">
        <v>3100</v>
      </c>
      <c r="AL609" s="1" t="s">
        <v>4287</v>
      </c>
      <c r="AM609" s="1" t="s">
        <v>5563</v>
      </c>
    </row>
    <row r="610" spans="1:39" x14ac:dyDescent="0.25">
      <c r="A610" s="1" t="s">
        <v>43</v>
      </c>
      <c r="B610" s="1" t="s">
        <v>5564</v>
      </c>
      <c r="C610" s="1" t="s">
        <v>5565</v>
      </c>
      <c r="D610" s="1" t="s">
        <v>776</v>
      </c>
      <c r="F610" s="1" t="s">
        <v>5566</v>
      </c>
      <c r="G610" s="1" t="s">
        <v>2924</v>
      </c>
      <c r="H610" s="1" t="s">
        <v>5567</v>
      </c>
      <c r="I610" s="1" t="s">
        <v>2926</v>
      </c>
      <c r="K610" s="1" t="s">
        <v>50</v>
      </c>
      <c r="L610" s="1" t="s">
        <v>5568</v>
      </c>
      <c r="N610" s="2" t="s">
        <v>660</v>
      </c>
      <c r="P610" s="1" t="s">
        <v>5569</v>
      </c>
      <c r="Q610" s="1" t="s">
        <v>50</v>
      </c>
      <c r="R610" s="1" t="s">
        <v>50</v>
      </c>
      <c r="S610" s="1" t="s">
        <v>50</v>
      </c>
      <c r="T610" s="1" t="s">
        <v>50</v>
      </c>
      <c r="U610" s="1" t="s">
        <v>50</v>
      </c>
      <c r="V610" s="2" t="s">
        <v>50</v>
      </c>
      <c r="W610" s="2" t="s">
        <v>50</v>
      </c>
      <c r="X610" s="1" t="s">
        <v>50</v>
      </c>
      <c r="Y610" s="1" t="s">
        <v>50</v>
      </c>
      <c r="Z610" s="1" t="s">
        <v>1702</v>
      </c>
      <c r="AA610" s="1" t="s">
        <v>954</v>
      </c>
      <c r="AD610" s="2" t="s">
        <v>5570</v>
      </c>
      <c r="AF610" s="1" t="s">
        <v>1225</v>
      </c>
      <c r="AH610" s="1" t="s">
        <v>5571</v>
      </c>
      <c r="AJ610" s="1">
        <v>7</v>
      </c>
      <c r="AK610" s="1" t="s">
        <v>3917</v>
      </c>
      <c r="AL610" s="1" t="s">
        <v>4287</v>
      </c>
      <c r="AM610" s="1" t="s">
        <v>5572</v>
      </c>
    </row>
    <row r="611" spans="1:39" x14ac:dyDescent="0.25">
      <c r="A611" s="1" t="s">
        <v>43</v>
      </c>
      <c r="B611" s="1" t="s">
        <v>5573</v>
      </c>
      <c r="C611" s="1" t="s">
        <v>5574</v>
      </c>
      <c r="D611" s="1" t="s">
        <v>46</v>
      </c>
      <c r="F611" s="1" t="s">
        <v>5575</v>
      </c>
      <c r="G611" s="1" t="s">
        <v>5576</v>
      </c>
      <c r="H611" s="1" t="s">
        <v>5576</v>
      </c>
      <c r="I611" s="1" t="s">
        <v>719</v>
      </c>
      <c r="K611" s="1" t="s">
        <v>50</v>
      </c>
      <c r="L611" s="1" t="s">
        <v>5577</v>
      </c>
      <c r="P611" s="1" t="s">
        <v>5578</v>
      </c>
      <c r="Q611" s="1" t="s">
        <v>50</v>
      </c>
      <c r="R611" s="1" t="s">
        <v>50</v>
      </c>
      <c r="S611" s="1" t="s">
        <v>50</v>
      </c>
      <c r="T611" s="1" t="s">
        <v>50</v>
      </c>
      <c r="U611" s="1" t="s">
        <v>50</v>
      </c>
      <c r="V611" s="2" t="s">
        <v>50</v>
      </c>
      <c r="W611" s="2" t="s">
        <v>50</v>
      </c>
      <c r="X611" s="1" t="s">
        <v>50</v>
      </c>
      <c r="Y611" s="1" t="s">
        <v>50</v>
      </c>
      <c r="Z611" s="1" t="s">
        <v>861</v>
      </c>
      <c r="AA611" s="1" t="s">
        <v>5155</v>
      </c>
      <c r="AD611" s="2" t="s">
        <v>4960</v>
      </c>
      <c r="AF611" s="1" t="s">
        <v>5579</v>
      </c>
      <c r="AJ611" s="1">
        <v>29</v>
      </c>
      <c r="AK611" s="1" t="s">
        <v>5579</v>
      </c>
      <c r="AL611" s="1" t="s">
        <v>4287</v>
      </c>
      <c r="AM611" s="1" t="s">
        <v>5580</v>
      </c>
    </row>
    <row r="612" spans="1:39" x14ac:dyDescent="0.25">
      <c r="A612" s="1" t="s">
        <v>43</v>
      </c>
      <c r="B612" s="1" t="s">
        <v>5581</v>
      </c>
      <c r="C612" s="1" t="s">
        <v>5582</v>
      </c>
      <c r="D612" s="1" t="s">
        <v>46</v>
      </c>
      <c r="G612" s="1" t="s">
        <v>5583</v>
      </c>
      <c r="H612" s="1" t="s">
        <v>5584</v>
      </c>
      <c r="I612" s="1" t="s">
        <v>5585</v>
      </c>
      <c r="K612" s="1" t="s">
        <v>50</v>
      </c>
      <c r="L612" s="1" t="s">
        <v>5586</v>
      </c>
      <c r="P612" s="1" t="s">
        <v>5587</v>
      </c>
      <c r="Q612" s="1" t="s">
        <v>50</v>
      </c>
      <c r="R612" s="1" t="s">
        <v>53</v>
      </c>
      <c r="S612" s="1" t="s">
        <v>50</v>
      </c>
      <c r="T612" s="1" t="s">
        <v>50</v>
      </c>
      <c r="U612" s="1" t="s">
        <v>50</v>
      </c>
      <c r="V612" s="2" t="s">
        <v>50</v>
      </c>
      <c r="W612" s="2" t="s">
        <v>50</v>
      </c>
      <c r="X612" s="1" t="s">
        <v>50</v>
      </c>
      <c r="Y612" s="1" t="s">
        <v>53</v>
      </c>
      <c r="Z612" s="1" t="s">
        <v>5588</v>
      </c>
      <c r="AD612" s="2" t="s">
        <v>2130</v>
      </c>
      <c r="AF612" s="1" t="s">
        <v>5589</v>
      </c>
      <c r="AK612" s="1" t="s">
        <v>2419</v>
      </c>
      <c r="AL612" s="1" t="s">
        <v>4287</v>
      </c>
      <c r="AM612" s="1" t="s">
        <v>5590</v>
      </c>
    </row>
    <row r="613" spans="1:39" x14ac:dyDescent="0.25">
      <c r="A613" s="1" t="s">
        <v>43</v>
      </c>
      <c r="B613" s="1" t="s">
        <v>5591</v>
      </c>
      <c r="C613" s="1" t="s">
        <v>5592</v>
      </c>
      <c r="D613" s="1" t="s">
        <v>1200</v>
      </c>
      <c r="G613" s="1" t="s">
        <v>5073</v>
      </c>
      <c r="H613" s="1" t="s">
        <v>5074</v>
      </c>
      <c r="I613" s="1" t="s">
        <v>5593</v>
      </c>
      <c r="K613" s="1" t="s">
        <v>50</v>
      </c>
      <c r="L613" s="1" t="s">
        <v>5076</v>
      </c>
      <c r="N613" s="2" t="s">
        <v>312</v>
      </c>
      <c r="P613" s="1" t="s">
        <v>5594</v>
      </c>
      <c r="Q613" s="1" t="s">
        <v>50</v>
      </c>
      <c r="R613" s="1" t="s">
        <v>50</v>
      </c>
      <c r="S613" s="1" t="s">
        <v>50</v>
      </c>
      <c r="T613" s="1" t="s">
        <v>50</v>
      </c>
      <c r="U613" s="1" t="s">
        <v>50</v>
      </c>
      <c r="V613" s="2" t="s">
        <v>50</v>
      </c>
      <c r="W613" s="2" t="s">
        <v>50</v>
      </c>
      <c r="X613" s="1" t="s">
        <v>50</v>
      </c>
      <c r="Y613" s="1" t="s">
        <v>50</v>
      </c>
      <c r="Z613" s="1" t="s">
        <v>5078</v>
      </c>
      <c r="AE613" s="2" t="s">
        <v>5079</v>
      </c>
      <c r="AK613" s="1" t="s">
        <v>735</v>
      </c>
      <c r="AL613" s="1" t="s">
        <v>4287</v>
      </c>
      <c r="AM613" s="1" t="s">
        <v>5595</v>
      </c>
    </row>
    <row r="614" spans="1:39" x14ac:dyDescent="0.25">
      <c r="A614" s="1" t="s">
        <v>43</v>
      </c>
      <c r="B614" s="1" t="s">
        <v>5596</v>
      </c>
      <c r="C614" s="1" t="s">
        <v>5597</v>
      </c>
      <c r="D614" s="1" t="s">
        <v>46</v>
      </c>
      <c r="F614" s="1" t="s">
        <v>5598</v>
      </c>
      <c r="G614" s="1" t="s">
        <v>5599</v>
      </c>
      <c r="H614" s="1" t="s">
        <v>5599</v>
      </c>
      <c r="I614" s="1" t="s">
        <v>5600</v>
      </c>
      <c r="K614" s="1" t="s">
        <v>50</v>
      </c>
      <c r="L614" s="1" t="s">
        <v>5601</v>
      </c>
      <c r="N614" s="2" t="s">
        <v>312</v>
      </c>
      <c r="P614" s="1" t="s">
        <v>5602</v>
      </c>
      <c r="Q614" s="1" t="s">
        <v>50</v>
      </c>
      <c r="R614" s="1" t="s">
        <v>50</v>
      </c>
      <c r="S614" s="1" t="s">
        <v>50</v>
      </c>
      <c r="T614" s="1" t="s">
        <v>50</v>
      </c>
      <c r="U614" s="1" t="s">
        <v>50</v>
      </c>
      <c r="V614" s="2" t="s">
        <v>50</v>
      </c>
      <c r="W614" s="2" t="s">
        <v>50</v>
      </c>
      <c r="X614" s="1" t="s">
        <v>50</v>
      </c>
      <c r="Y614" s="1" t="s">
        <v>50</v>
      </c>
      <c r="Z614" s="1" t="s">
        <v>438</v>
      </c>
      <c r="AA614" s="1" t="s">
        <v>5603</v>
      </c>
      <c r="AD614" s="2" t="s">
        <v>605</v>
      </c>
      <c r="AF614" s="1" t="s">
        <v>5604</v>
      </c>
      <c r="AJ614" s="1">
        <v>9</v>
      </c>
      <c r="AK614" s="1" t="s">
        <v>5605</v>
      </c>
      <c r="AL614" s="1" t="s">
        <v>4287</v>
      </c>
      <c r="AM614" s="1" t="s">
        <v>5606</v>
      </c>
    </row>
    <row r="615" spans="1:39" x14ac:dyDescent="0.25">
      <c r="A615" s="1" t="s">
        <v>43</v>
      </c>
      <c r="B615" s="1" t="s">
        <v>5607</v>
      </c>
      <c r="C615" s="1" t="s">
        <v>5608</v>
      </c>
      <c r="D615" s="1" t="s">
        <v>46</v>
      </c>
      <c r="F615" s="1" t="s">
        <v>5609</v>
      </c>
      <c r="G615" s="1" t="s">
        <v>5610</v>
      </c>
      <c r="H615" s="1" t="s">
        <v>5611</v>
      </c>
      <c r="I615" s="1" t="s">
        <v>5612</v>
      </c>
      <c r="K615" s="1" t="s">
        <v>50</v>
      </c>
      <c r="L615" s="1" t="s">
        <v>5613</v>
      </c>
      <c r="N615" s="2" t="s">
        <v>122</v>
      </c>
      <c r="P615" s="1" t="s">
        <v>5614</v>
      </c>
      <c r="Q615" s="1" t="s">
        <v>50</v>
      </c>
      <c r="R615" s="1" t="s">
        <v>50</v>
      </c>
      <c r="S615" s="1" t="s">
        <v>50</v>
      </c>
      <c r="T615" s="1" t="s">
        <v>50</v>
      </c>
      <c r="U615" s="1" t="s">
        <v>50</v>
      </c>
      <c r="V615" s="2" t="s">
        <v>50</v>
      </c>
      <c r="W615" s="2" t="s">
        <v>50</v>
      </c>
      <c r="X615" s="1" t="s">
        <v>50</v>
      </c>
      <c r="Y615" s="1" t="s">
        <v>50</v>
      </c>
      <c r="Z615" s="1" t="s">
        <v>804</v>
      </c>
      <c r="AA615" s="1" t="s">
        <v>5615</v>
      </c>
      <c r="AD615" s="2" t="s">
        <v>2266</v>
      </c>
      <c r="AF615" s="1" t="s">
        <v>5616</v>
      </c>
      <c r="AJ615" s="1">
        <v>37</v>
      </c>
      <c r="AK615" s="1" t="s">
        <v>1508</v>
      </c>
      <c r="AL615" s="1" t="s">
        <v>4287</v>
      </c>
      <c r="AM615" s="1" t="s">
        <v>5617</v>
      </c>
    </row>
    <row r="616" spans="1:39" x14ac:dyDescent="0.25">
      <c r="A616" s="1" t="s">
        <v>43</v>
      </c>
      <c r="B616" s="1" t="s">
        <v>5618</v>
      </c>
      <c r="C616" s="1" t="s">
        <v>5619</v>
      </c>
      <c r="D616" s="1" t="s">
        <v>46</v>
      </c>
      <c r="F616" s="1" t="s">
        <v>5620</v>
      </c>
      <c r="G616" s="1" t="s">
        <v>5621</v>
      </c>
      <c r="H616" s="1" t="s">
        <v>5621</v>
      </c>
      <c r="I616" s="1" t="s">
        <v>5622</v>
      </c>
      <c r="K616" s="1" t="s">
        <v>50</v>
      </c>
      <c r="L616" s="1" t="s">
        <v>5623</v>
      </c>
      <c r="N616" s="2" t="s">
        <v>122</v>
      </c>
      <c r="P616" s="1" t="s">
        <v>5624</v>
      </c>
      <c r="Q616" s="1" t="s">
        <v>50</v>
      </c>
      <c r="R616" s="1" t="s">
        <v>50</v>
      </c>
      <c r="S616" s="1" t="s">
        <v>50</v>
      </c>
      <c r="T616" s="1" t="s">
        <v>50</v>
      </c>
      <c r="U616" s="1" t="s">
        <v>50</v>
      </c>
      <c r="V616" s="2" t="s">
        <v>50</v>
      </c>
      <c r="W616" s="2" t="s">
        <v>53</v>
      </c>
      <c r="X616" s="1" t="s">
        <v>50</v>
      </c>
      <c r="Y616" s="1" t="s">
        <v>50</v>
      </c>
      <c r="Z616" s="1" t="s">
        <v>124</v>
      </c>
      <c r="AA616" s="1" t="s">
        <v>5155</v>
      </c>
      <c r="AD616" s="2" t="s">
        <v>301</v>
      </c>
      <c r="AF616" s="1" t="s">
        <v>302</v>
      </c>
      <c r="AJ616" s="1">
        <v>4</v>
      </c>
      <c r="AK616" s="1" t="s">
        <v>5625</v>
      </c>
      <c r="AL616" s="1" t="s">
        <v>4287</v>
      </c>
      <c r="AM616" s="1" t="s">
        <v>5626</v>
      </c>
    </row>
    <row r="617" spans="1:39" x14ac:dyDescent="0.25">
      <c r="A617" s="1" t="s">
        <v>43</v>
      </c>
      <c r="B617" s="1" t="s">
        <v>5627</v>
      </c>
      <c r="C617" s="1" t="s">
        <v>5628</v>
      </c>
      <c r="D617" s="1" t="s">
        <v>46</v>
      </c>
      <c r="F617" s="1" t="s">
        <v>5629</v>
      </c>
      <c r="G617" s="1" t="s">
        <v>5630</v>
      </c>
      <c r="H617" s="1" t="s">
        <v>5631</v>
      </c>
      <c r="I617" s="1" t="s">
        <v>5632</v>
      </c>
      <c r="K617" s="1" t="s">
        <v>50</v>
      </c>
      <c r="L617" s="1" t="s">
        <v>107</v>
      </c>
      <c r="N617" s="2" t="s">
        <v>108</v>
      </c>
      <c r="P617" s="1" t="s">
        <v>5633</v>
      </c>
      <c r="Q617" s="1" t="s">
        <v>50</v>
      </c>
      <c r="R617" s="1" t="s">
        <v>53</v>
      </c>
      <c r="S617" s="1" t="s">
        <v>50</v>
      </c>
      <c r="T617" s="1" t="s">
        <v>50</v>
      </c>
      <c r="U617" s="1" t="s">
        <v>50</v>
      </c>
      <c r="V617" s="2" t="s">
        <v>50</v>
      </c>
      <c r="W617" s="2" t="s">
        <v>50</v>
      </c>
      <c r="X617" s="1" t="s">
        <v>53</v>
      </c>
      <c r="Y617" s="1" t="s">
        <v>50</v>
      </c>
      <c r="Z617" s="1" t="s">
        <v>2855</v>
      </c>
      <c r="AA617" s="1" t="s">
        <v>5281</v>
      </c>
      <c r="AD617" s="2" t="s">
        <v>1275</v>
      </c>
      <c r="AF617" s="1" t="s">
        <v>2083</v>
      </c>
      <c r="AJ617" s="1">
        <v>1</v>
      </c>
      <c r="AK617" s="1" t="s">
        <v>846</v>
      </c>
      <c r="AL617" s="1" t="s">
        <v>3861</v>
      </c>
      <c r="AM617" s="1" t="s">
        <v>5634</v>
      </c>
    </row>
    <row r="618" spans="1:39" x14ac:dyDescent="0.25">
      <c r="A618" s="1" t="s">
        <v>43</v>
      </c>
      <c r="B618" s="1" t="s">
        <v>5635</v>
      </c>
      <c r="C618" s="1" t="s">
        <v>5636</v>
      </c>
      <c r="D618" s="1" t="s">
        <v>46</v>
      </c>
      <c r="F618" s="1" t="s">
        <v>5637</v>
      </c>
      <c r="G618" s="1" t="s">
        <v>4080</v>
      </c>
      <c r="H618" s="1" t="s">
        <v>5638</v>
      </c>
      <c r="I618" s="1" t="s">
        <v>5639</v>
      </c>
      <c r="K618" s="1" t="s">
        <v>50</v>
      </c>
      <c r="L618" s="1" t="s">
        <v>4082</v>
      </c>
      <c r="N618" s="2" t="s">
        <v>1271</v>
      </c>
      <c r="P618" s="1" t="s">
        <v>5640</v>
      </c>
      <c r="Q618" s="1" t="s">
        <v>50</v>
      </c>
      <c r="R618" s="1" t="s">
        <v>50</v>
      </c>
      <c r="S618" s="1" t="s">
        <v>50</v>
      </c>
      <c r="T618" s="1" t="s">
        <v>50</v>
      </c>
      <c r="U618" s="1" t="s">
        <v>50</v>
      </c>
      <c r="V618" s="2" t="s">
        <v>50</v>
      </c>
      <c r="W618" s="2" t="s">
        <v>50</v>
      </c>
      <c r="X618" s="1" t="s">
        <v>50</v>
      </c>
      <c r="Y618" s="1" t="s">
        <v>50</v>
      </c>
      <c r="Z618" s="1" t="s">
        <v>567</v>
      </c>
      <c r="AA618" s="1" t="s">
        <v>3861</v>
      </c>
      <c r="AF618" s="1" t="s">
        <v>4875</v>
      </c>
      <c r="AJ618" s="1">
        <v>30</v>
      </c>
      <c r="AK618" s="1" t="s">
        <v>2277</v>
      </c>
      <c r="AL618" s="1" t="s">
        <v>3861</v>
      </c>
      <c r="AM618" s="1" t="s">
        <v>5641</v>
      </c>
    </row>
    <row r="619" spans="1:39" x14ac:dyDescent="0.25">
      <c r="A619" s="1" t="s">
        <v>43</v>
      </c>
      <c r="B619" s="1" t="s">
        <v>5642</v>
      </c>
      <c r="C619" s="1" t="s">
        <v>5643</v>
      </c>
      <c r="D619" s="1" t="s">
        <v>46</v>
      </c>
      <c r="F619" s="1" t="s">
        <v>5644</v>
      </c>
      <c r="G619" s="1" t="s">
        <v>5645</v>
      </c>
      <c r="H619" s="1" t="s">
        <v>5646</v>
      </c>
      <c r="I619" s="1" t="s">
        <v>1304</v>
      </c>
      <c r="K619" s="1" t="s">
        <v>50</v>
      </c>
      <c r="L619" s="1" t="s">
        <v>2127</v>
      </c>
      <c r="N619" s="2" t="s">
        <v>5647</v>
      </c>
      <c r="P619" s="1" t="s">
        <v>5648</v>
      </c>
      <c r="Q619" s="1" t="s">
        <v>50</v>
      </c>
      <c r="R619" s="1" t="s">
        <v>50</v>
      </c>
      <c r="S619" s="1" t="s">
        <v>50</v>
      </c>
      <c r="T619" s="1" t="s">
        <v>50</v>
      </c>
      <c r="U619" s="1" t="s">
        <v>50</v>
      </c>
      <c r="V619" s="2" t="s">
        <v>50</v>
      </c>
      <c r="W619" s="2" t="s">
        <v>50</v>
      </c>
      <c r="X619" s="1" t="s">
        <v>50</v>
      </c>
      <c r="Y619" s="1" t="s">
        <v>50</v>
      </c>
      <c r="Z619" s="1" t="s">
        <v>362</v>
      </c>
      <c r="AA619" s="1" t="s">
        <v>2130</v>
      </c>
      <c r="AD619" s="2" t="s">
        <v>139</v>
      </c>
      <c r="AF619" s="1" t="s">
        <v>2143</v>
      </c>
      <c r="AJ619" s="1">
        <v>14</v>
      </c>
      <c r="AK619" s="1" t="s">
        <v>1828</v>
      </c>
      <c r="AL619" s="1" t="s">
        <v>3861</v>
      </c>
      <c r="AM619" s="1" t="s">
        <v>5649</v>
      </c>
    </row>
    <row r="620" spans="1:39" x14ac:dyDescent="0.25">
      <c r="A620" s="1" t="s">
        <v>43</v>
      </c>
      <c r="B620" s="1" t="s">
        <v>5650</v>
      </c>
      <c r="C620" s="1" t="s">
        <v>5651</v>
      </c>
      <c r="D620" s="1" t="s">
        <v>46</v>
      </c>
      <c r="F620" s="1" t="s">
        <v>5652</v>
      </c>
      <c r="G620" s="1" t="s">
        <v>5653</v>
      </c>
      <c r="H620" s="1" t="s">
        <v>5654</v>
      </c>
      <c r="I620" s="1" t="s">
        <v>1218</v>
      </c>
      <c r="K620" s="1" t="s">
        <v>50</v>
      </c>
      <c r="L620" s="1" t="s">
        <v>1219</v>
      </c>
      <c r="N620" s="2" t="s">
        <v>660</v>
      </c>
      <c r="P620" s="1" t="s">
        <v>5655</v>
      </c>
      <c r="Q620" s="1" t="s">
        <v>50</v>
      </c>
      <c r="R620" s="1" t="s">
        <v>53</v>
      </c>
      <c r="S620" s="1" t="s">
        <v>50</v>
      </c>
      <c r="T620" s="1" t="s">
        <v>50</v>
      </c>
      <c r="U620" s="1" t="s">
        <v>53</v>
      </c>
      <c r="V620" s="2" t="s">
        <v>50</v>
      </c>
      <c r="W620" s="2" t="s">
        <v>50</v>
      </c>
      <c r="X620" s="1" t="s">
        <v>50</v>
      </c>
      <c r="Y620" s="1" t="s">
        <v>50</v>
      </c>
      <c r="Z620" s="1" t="s">
        <v>1222</v>
      </c>
      <c r="AA620" s="1" t="s">
        <v>1533</v>
      </c>
      <c r="AD620" s="2" t="s">
        <v>1747</v>
      </c>
      <c r="AF620" s="1" t="s">
        <v>1748</v>
      </c>
      <c r="AJ620" s="1">
        <v>1</v>
      </c>
      <c r="AK620" s="1" t="s">
        <v>1749</v>
      </c>
      <c r="AL620" s="1" t="s">
        <v>3861</v>
      </c>
      <c r="AM620" s="1" t="s">
        <v>5656</v>
      </c>
    </row>
    <row r="621" spans="1:39" x14ac:dyDescent="0.25">
      <c r="A621" s="1" t="s">
        <v>43</v>
      </c>
      <c r="B621" s="1" t="s">
        <v>5657</v>
      </c>
      <c r="C621" s="1" t="s">
        <v>5658</v>
      </c>
      <c r="D621" s="1" t="s">
        <v>46</v>
      </c>
      <c r="F621" s="1" t="s">
        <v>5659</v>
      </c>
      <c r="G621" s="1" t="s">
        <v>5660</v>
      </c>
      <c r="H621" s="1" t="s">
        <v>5661</v>
      </c>
      <c r="I621" s="1" t="s">
        <v>5662</v>
      </c>
      <c r="K621" s="1" t="s">
        <v>50</v>
      </c>
      <c r="L621" s="1" t="s">
        <v>5663</v>
      </c>
      <c r="N621" s="2" t="s">
        <v>5664</v>
      </c>
      <c r="P621" s="1" t="s">
        <v>5665</v>
      </c>
      <c r="Q621" s="1" t="s">
        <v>50</v>
      </c>
      <c r="R621" s="1" t="s">
        <v>50</v>
      </c>
      <c r="S621" s="1" t="s">
        <v>50</v>
      </c>
      <c r="T621" s="1" t="s">
        <v>50</v>
      </c>
      <c r="U621" s="1" t="s">
        <v>50</v>
      </c>
      <c r="V621" s="2" t="s">
        <v>50</v>
      </c>
      <c r="W621" s="2" t="s">
        <v>50</v>
      </c>
      <c r="X621" s="1" t="s">
        <v>50</v>
      </c>
      <c r="Y621" s="1" t="s">
        <v>50</v>
      </c>
      <c r="Z621" s="1" t="s">
        <v>5666</v>
      </c>
      <c r="AA621" s="1" t="s">
        <v>3861</v>
      </c>
      <c r="AD621" s="2" t="s">
        <v>711</v>
      </c>
      <c r="AF621" s="1" t="s">
        <v>5667</v>
      </c>
      <c r="AJ621" s="1">
        <v>17</v>
      </c>
      <c r="AK621" s="1" t="s">
        <v>1083</v>
      </c>
      <c r="AL621" s="1" t="s">
        <v>3861</v>
      </c>
      <c r="AM621" s="1" t="s">
        <v>5668</v>
      </c>
    </row>
    <row r="622" spans="1:39" x14ac:dyDescent="0.25">
      <c r="A622" s="1" t="s">
        <v>43</v>
      </c>
      <c r="B622" s="1" t="s">
        <v>5669</v>
      </c>
      <c r="C622" s="1" t="s">
        <v>5670</v>
      </c>
      <c r="D622" s="1" t="s">
        <v>46</v>
      </c>
      <c r="F622" s="1" t="s">
        <v>5671</v>
      </c>
      <c r="G622" s="1" t="s">
        <v>5672</v>
      </c>
      <c r="H622" s="1" t="s">
        <v>5672</v>
      </c>
      <c r="I622" s="1" t="s">
        <v>1169</v>
      </c>
      <c r="K622" s="1" t="s">
        <v>50</v>
      </c>
      <c r="L622" s="1" t="s">
        <v>5673</v>
      </c>
      <c r="N622" s="2" t="s">
        <v>122</v>
      </c>
      <c r="P622" s="1" t="s">
        <v>5674</v>
      </c>
      <c r="Q622" s="1" t="s">
        <v>50</v>
      </c>
      <c r="R622" s="1" t="s">
        <v>53</v>
      </c>
      <c r="S622" s="1" t="s">
        <v>50</v>
      </c>
      <c r="T622" s="1" t="s">
        <v>50</v>
      </c>
      <c r="U622" s="1" t="s">
        <v>53</v>
      </c>
      <c r="V622" s="2" t="s">
        <v>50</v>
      </c>
      <c r="W622" s="2" t="s">
        <v>50</v>
      </c>
      <c r="X622" s="1" t="s">
        <v>50</v>
      </c>
      <c r="Y622" s="1" t="s">
        <v>50</v>
      </c>
      <c r="Z622" s="1" t="s">
        <v>1062</v>
      </c>
      <c r="AA622" s="1" t="s">
        <v>2341</v>
      </c>
      <c r="AD622" s="2" t="s">
        <v>301</v>
      </c>
      <c r="AF622" s="1" t="s">
        <v>5675</v>
      </c>
      <c r="AJ622" s="1">
        <v>19</v>
      </c>
      <c r="AK622" s="1" t="s">
        <v>4240</v>
      </c>
      <c r="AL622" s="1" t="s">
        <v>3861</v>
      </c>
      <c r="AM622" s="1" t="s">
        <v>5676</v>
      </c>
    </row>
    <row r="623" spans="1:39" x14ac:dyDescent="0.25">
      <c r="A623" s="1" t="s">
        <v>43</v>
      </c>
      <c r="B623" s="1" t="s">
        <v>5677</v>
      </c>
      <c r="C623" s="1" t="s">
        <v>5678</v>
      </c>
      <c r="D623" s="1" t="s">
        <v>46</v>
      </c>
      <c r="F623" s="1" t="s">
        <v>5679</v>
      </c>
      <c r="G623" s="1" t="s">
        <v>5680</v>
      </c>
      <c r="H623" s="1" t="s">
        <v>5680</v>
      </c>
      <c r="I623" s="1" t="s">
        <v>358</v>
      </c>
      <c r="K623" s="1" t="s">
        <v>50</v>
      </c>
      <c r="L623" s="1" t="s">
        <v>5681</v>
      </c>
      <c r="N623" s="2" t="s">
        <v>5682</v>
      </c>
      <c r="P623" s="1" t="s">
        <v>5683</v>
      </c>
      <c r="Q623" s="1" t="s">
        <v>50</v>
      </c>
      <c r="R623" s="1" t="s">
        <v>50</v>
      </c>
      <c r="S623" s="1" t="s">
        <v>50</v>
      </c>
      <c r="T623" s="1" t="s">
        <v>50</v>
      </c>
      <c r="U623" s="1" t="s">
        <v>50</v>
      </c>
      <c r="V623" s="2" t="s">
        <v>50</v>
      </c>
      <c r="W623" s="2" t="s">
        <v>50</v>
      </c>
      <c r="X623" s="1" t="s">
        <v>50</v>
      </c>
      <c r="Y623" s="1" t="s">
        <v>50</v>
      </c>
      <c r="Z623" s="1" t="s">
        <v>377</v>
      </c>
      <c r="AA623" s="1" t="s">
        <v>5684</v>
      </c>
      <c r="AD623" s="2" t="s">
        <v>5685</v>
      </c>
      <c r="AF623" s="1" t="s">
        <v>5686</v>
      </c>
      <c r="AJ623" s="1">
        <v>17</v>
      </c>
      <c r="AK623" s="1" t="s">
        <v>2505</v>
      </c>
      <c r="AL623" s="1" t="s">
        <v>3861</v>
      </c>
      <c r="AM623" s="1" t="s">
        <v>5687</v>
      </c>
    </row>
    <row r="624" spans="1:39" x14ac:dyDescent="0.25">
      <c r="A624" s="1" t="s">
        <v>43</v>
      </c>
      <c r="B624" s="1" t="s">
        <v>5688</v>
      </c>
      <c r="C624" s="1" t="s">
        <v>5689</v>
      </c>
      <c r="D624" s="1" t="s">
        <v>46</v>
      </c>
      <c r="F624" s="1" t="s">
        <v>5690</v>
      </c>
      <c r="G624" s="1" t="s">
        <v>5691</v>
      </c>
      <c r="H624" s="1" t="s">
        <v>5691</v>
      </c>
      <c r="I624" s="1" t="s">
        <v>5692</v>
      </c>
      <c r="K624" s="1" t="s">
        <v>50</v>
      </c>
      <c r="L624" s="1" t="s">
        <v>5693</v>
      </c>
      <c r="N624" s="2" t="s">
        <v>122</v>
      </c>
      <c r="P624" s="1" t="s">
        <v>5694</v>
      </c>
      <c r="Q624" s="1" t="s">
        <v>50</v>
      </c>
      <c r="R624" s="1" t="s">
        <v>50</v>
      </c>
      <c r="S624" s="1" t="s">
        <v>50</v>
      </c>
      <c r="T624" s="1" t="s">
        <v>50</v>
      </c>
      <c r="U624" s="1" t="s">
        <v>50</v>
      </c>
      <c r="V624" s="2" t="s">
        <v>50</v>
      </c>
      <c r="W624" s="2" t="s">
        <v>50</v>
      </c>
      <c r="X624" s="1" t="s">
        <v>50</v>
      </c>
      <c r="Y624" s="1" t="s">
        <v>50</v>
      </c>
      <c r="Z624" s="1" t="s">
        <v>362</v>
      </c>
      <c r="AA624" s="1" t="s">
        <v>734</v>
      </c>
      <c r="AD624" s="2" t="s">
        <v>5167</v>
      </c>
      <c r="AF624" s="1" t="s">
        <v>2119</v>
      </c>
      <c r="AJ624" s="1">
        <v>68</v>
      </c>
      <c r="AK624" s="1" t="s">
        <v>1300</v>
      </c>
      <c r="AL624" s="1" t="s">
        <v>3861</v>
      </c>
      <c r="AM624" s="1" t="s">
        <v>5695</v>
      </c>
    </row>
    <row r="625" spans="1:39" x14ac:dyDescent="0.25">
      <c r="A625" s="1" t="s">
        <v>43</v>
      </c>
      <c r="B625" s="1" t="s">
        <v>5696</v>
      </c>
      <c r="C625" s="1" t="s">
        <v>5697</v>
      </c>
      <c r="D625" s="1" t="s">
        <v>46</v>
      </c>
      <c r="F625" s="1" t="s">
        <v>5698</v>
      </c>
      <c r="G625" s="1" t="s">
        <v>5699</v>
      </c>
      <c r="H625" s="1" t="s">
        <v>5699</v>
      </c>
      <c r="I625" s="1" t="s">
        <v>2518</v>
      </c>
      <c r="K625" s="1" t="s">
        <v>50</v>
      </c>
      <c r="L625" s="1" t="s">
        <v>5700</v>
      </c>
      <c r="N625" s="2" t="s">
        <v>951</v>
      </c>
      <c r="P625" s="1" t="s">
        <v>5701</v>
      </c>
      <c r="Q625" s="1" t="s">
        <v>50</v>
      </c>
      <c r="R625" s="1" t="s">
        <v>50</v>
      </c>
      <c r="S625" s="1" t="s">
        <v>50</v>
      </c>
      <c r="T625" s="1" t="s">
        <v>50</v>
      </c>
      <c r="U625" s="1" t="s">
        <v>50</v>
      </c>
      <c r="V625" s="2" t="s">
        <v>50</v>
      </c>
      <c r="W625" s="2" t="s">
        <v>50</v>
      </c>
      <c r="X625" s="1" t="s">
        <v>50</v>
      </c>
      <c r="Y625" s="1" t="s">
        <v>50</v>
      </c>
      <c r="Z625" s="1" t="s">
        <v>2693</v>
      </c>
      <c r="AA625" s="1" t="s">
        <v>5702</v>
      </c>
      <c r="AF625" s="1" t="s">
        <v>5703</v>
      </c>
      <c r="AJ625" s="1">
        <v>29</v>
      </c>
      <c r="AK625" s="1" t="s">
        <v>5704</v>
      </c>
      <c r="AL625" s="1" t="s">
        <v>3861</v>
      </c>
      <c r="AM625" s="1" t="s">
        <v>5705</v>
      </c>
    </row>
    <row r="626" spans="1:39" x14ac:dyDescent="0.25">
      <c r="A626" s="1" t="s">
        <v>43</v>
      </c>
      <c r="B626" s="1" t="s">
        <v>5706</v>
      </c>
      <c r="C626" s="1" t="s">
        <v>5707</v>
      </c>
      <c r="D626" s="1" t="s">
        <v>46</v>
      </c>
      <c r="F626" s="1" t="s">
        <v>5708</v>
      </c>
      <c r="G626" s="1" t="s">
        <v>5709</v>
      </c>
      <c r="H626" s="1" t="s">
        <v>5710</v>
      </c>
      <c r="I626" s="1" t="s">
        <v>1160</v>
      </c>
      <c r="K626" s="1" t="s">
        <v>50</v>
      </c>
      <c r="L626" s="1" t="s">
        <v>5711</v>
      </c>
      <c r="N626" s="2" t="s">
        <v>1162</v>
      </c>
      <c r="P626" s="1" t="s">
        <v>5712</v>
      </c>
      <c r="Q626" s="1" t="s">
        <v>50</v>
      </c>
      <c r="R626" s="1" t="s">
        <v>50</v>
      </c>
      <c r="S626" s="1" t="s">
        <v>50</v>
      </c>
      <c r="T626" s="1" t="s">
        <v>50</v>
      </c>
      <c r="U626" s="1" t="s">
        <v>50</v>
      </c>
      <c r="V626" s="2" t="s">
        <v>50</v>
      </c>
      <c r="W626" s="2" t="s">
        <v>50</v>
      </c>
      <c r="X626" s="1" t="s">
        <v>50</v>
      </c>
      <c r="Y626" s="1" t="s">
        <v>50</v>
      </c>
      <c r="Z626" s="1" t="s">
        <v>5713</v>
      </c>
      <c r="AA626" s="1" t="s">
        <v>5702</v>
      </c>
      <c r="AD626" s="2" t="s">
        <v>1942</v>
      </c>
      <c r="AF626" s="1" t="s">
        <v>1943</v>
      </c>
      <c r="AJ626" s="1">
        <v>1</v>
      </c>
      <c r="AK626" s="1" t="s">
        <v>1942</v>
      </c>
      <c r="AL626" s="1" t="s">
        <v>3861</v>
      </c>
      <c r="AM626" s="1" t="s">
        <v>5714</v>
      </c>
    </row>
    <row r="627" spans="1:39" x14ac:dyDescent="0.25">
      <c r="A627" s="1" t="s">
        <v>43</v>
      </c>
      <c r="B627" s="1" t="s">
        <v>5715</v>
      </c>
      <c r="C627" s="1" t="s">
        <v>5716</v>
      </c>
      <c r="D627" s="1" t="s">
        <v>46</v>
      </c>
      <c r="F627" s="1" t="s">
        <v>5717</v>
      </c>
      <c r="G627" s="1" t="s">
        <v>5718</v>
      </c>
      <c r="H627" s="1" t="s">
        <v>5718</v>
      </c>
      <c r="I627" s="1" t="s">
        <v>385</v>
      </c>
      <c r="K627" s="1" t="s">
        <v>50</v>
      </c>
      <c r="L627" s="1" t="s">
        <v>993</v>
      </c>
      <c r="N627" s="2" t="s">
        <v>387</v>
      </c>
      <c r="P627" s="1" t="s">
        <v>5719</v>
      </c>
      <c r="Q627" s="1" t="s">
        <v>50</v>
      </c>
      <c r="R627" s="1" t="s">
        <v>53</v>
      </c>
      <c r="S627" s="1" t="s">
        <v>50</v>
      </c>
      <c r="T627" s="1" t="s">
        <v>50</v>
      </c>
      <c r="U627" s="1" t="s">
        <v>50</v>
      </c>
      <c r="V627" s="2" t="s">
        <v>50</v>
      </c>
      <c r="W627" s="2" t="s">
        <v>50</v>
      </c>
      <c r="X627" s="1" t="s">
        <v>50</v>
      </c>
      <c r="Y627" s="1" t="s">
        <v>50</v>
      </c>
      <c r="Z627" s="1" t="s">
        <v>5720</v>
      </c>
      <c r="AA627" s="1" t="s">
        <v>734</v>
      </c>
      <c r="AF627" s="1" t="s">
        <v>113</v>
      </c>
      <c r="AJ627" s="1">
        <v>11</v>
      </c>
      <c r="AK627" s="1" t="s">
        <v>5069</v>
      </c>
      <c r="AL627" s="1" t="s">
        <v>3861</v>
      </c>
      <c r="AM627" s="1" t="s">
        <v>5721</v>
      </c>
    </row>
    <row r="628" spans="1:39" x14ac:dyDescent="0.25">
      <c r="A628" s="1" t="s">
        <v>43</v>
      </c>
      <c r="B628" s="1" t="s">
        <v>5722</v>
      </c>
      <c r="C628" s="1" t="s">
        <v>5723</v>
      </c>
      <c r="D628" s="1" t="s">
        <v>46</v>
      </c>
      <c r="F628" s="1" t="s">
        <v>5724</v>
      </c>
      <c r="G628" s="1" t="s">
        <v>5725</v>
      </c>
      <c r="H628" s="1" t="s">
        <v>5725</v>
      </c>
      <c r="I628" s="1" t="s">
        <v>1304</v>
      </c>
      <c r="K628" s="1" t="s">
        <v>50</v>
      </c>
      <c r="L628" s="1" t="s">
        <v>5726</v>
      </c>
      <c r="N628" s="2" t="s">
        <v>5727</v>
      </c>
      <c r="P628" s="1" t="s">
        <v>5728</v>
      </c>
      <c r="Q628" s="1" t="s">
        <v>50</v>
      </c>
      <c r="R628" s="1" t="s">
        <v>50</v>
      </c>
      <c r="S628" s="1" t="s">
        <v>50</v>
      </c>
      <c r="T628" s="1" t="s">
        <v>50</v>
      </c>
      <c r="U628" s="1" t="s">
        <v>50</v>
      </c>
      <c r="V628" s="2" t="s">
        <v>50</v>
      </c>
      <c r="W628" s="2" t="s">
        <v>50</v>
      </c>
      <c r="X628" s="1" t="s">
        <v>50</v>
      </c>
      <c r="Y628" s="1" t="s">
        <v>50</v>
      </c>
      <c r="Z628" s="1" t="s">
        <v>2484</v>
      </c>
      <c r="AA628" s="1" t="s">
        <v>5729</v>
      </c>
      <c r="AD628" s="2" t="s">
        <v>5730</v>
      </c>
      <c r="AF628" s="1" t="s">
        <v>5731</v>
      </c>
      <c r="AJ628" s="1">
        <v>65</v>
      </c>
      <c r="AK628" s="1" t="s">
        <v>5519</v>
      </c>
      <c r="AL628" s="1" t="s">
        <v>5702</v>
      </c>
      <c r="AM628" s="1" t="s">
        <v>5732</v>
      </c>
    </row>
    <row r="629" spans="1:39" x14ac:dyDescent="0.25">
      <c r="A629" s="1" t="s">
        <v>43</v>
      </c>
      <c r="B629" s="1" t="s">
        <v>5733</v>
      </c>
      <c r="C629" s="1" t="s">
        <v>5734</v>
      </c>
      <c r="D629" s="1" t="s">
        <v>46</v>
      </c>
      <c r="F629" s="1" t="s">
        <v>5735</v>
      </c>
      <c r="G629" s="1" t="s">
        <v>2113</v>
      </c>
      <c r="H629" s="1" t="s">
        <v>2113</v>
      </c>
      <c r="I629" s="1" t="s">
        <v>5736</v>
      </c>
      <c r="K629" s="1" t="s">
        <v>50</v>
      </c>
      <c r="L629" s="1" t="s">
        <v>2115</v>
      </c>
      <c r="N629" s="2" t="s">
        <v>5737</v>
      </c>
      <c r="P629" s="1" t="s">
        <v>5738</v>
      </c>
      <c r="Q629" s="1" t="s">
        <v>50</v>
      </c>
      <c r="R629" s="1" t="s">
        <v>50</v>
      </c>
      <c r="S629" s="1" t="s">
        <v>50</v>
      </c>
      <c r="T629" s="1" t="s">
        <v>50</v>
      </c>
      <c r="U629" s="1" t="s">
        <v>50</v>
      </c>
      <c r="V629" s="2" t="s">
        <v>50</v>
      </c>
      <c r="W629" s="2" t="s">
        <v>53</v>
      </c>
      <c r="X629" s="1" t="s">
        <v>50</v>
      </c>
      <c r="Y629" s="1" t="s">
        <v>50</v>
      </c>
      <c r="Z629" s="1" t="s">
        <v>592</v>
      </c>
      <c r="AA629" s="1" t="s">
        <v>5702</v>
      </c>
      <c r="AD629" s="2" t="s">
        <v>605</v>
      </c>
      <c r="AF629" s="1" t="s">
        <v>606</v>
      </c>
      <c r="AJ629" s="1">
        <v>23</v>
      </c>
      <c r="AK629" s="1" t="s">
        <v>5739</v>
      </c>
      <c r="AL629" s="1" t="s">
        <v>5702</v>
      </c>
      <c r="AM629" s="1" t="s">
        <v>5740</v>
      </c>
    </row>
    <row r="630" spans="1:39" x14ac:dyDescent="0.25">
      <c r="A630" s="1" t="s">
        <v>43</v>
      </c>
      <c r="B630" s="1" t="s">
        <v>5741</v>
      </c>
      <c r="C630" s="1" t="s">
        <v>5742</v>
      </c>
      <c r="D630" s="1" t="s">
        <v>46</v>
      </c>
      <c r="F630" s="1" t="s">
        <v>5743</v>
      </c>
      <c r="G630" s="1" t="s">
        <v>727</v>
      </c>
      <c r="H630" s="1" t="s">
        <v>727</v>
      </c>
      <c r="I630" s="1" t="s">
        <v>728</v>
      </c>
      <c r="K630" s="1" t="s">
        <v>50</v>
      </c>
      <c r="L630" s="1" t="s">
        <v>729</v>
      </c>
      <c r="N630" s="2" t="s">
        <v>730</v>
      </c>
      <c r="P630" s="1" t="s">
        <v>5744</v>
      </c>
      <c r="Q630" s="1" t="s">
        <v>50</v>
      </c>
      <c r="R630" s="1" t="s">
        <v>53</v>
      </c>
      <c r="S630" s="1" t="s">
        <v>50</v>
      </c>
      <c r="T630" s="1" t="s">
        <v>53</v>
      </c>
      <c r="U630" s="1" t="s">
        <v>50</v>
      </c>
      <c r="V630" s="2" t="s">
        <v>50</v>
      </c>
      <c r="W630" s="2" t="s">
        <v>50</v>
      </c>
      <c r="X630" s="1" t="s">
        <v>50</v>
      </c>
      <c r="Y630" s="1" t="s">
        <v>50</v>
      </c>
      <c r="Z630" s="1" t="s">
        <v>2540</v>
      </c>
      <c r="AA630" s="1" t="s">
        <v>4276</v>
      </c>
      <c r="AD630" s="2" t="s">
        <v>1942</v>
      </c>
      <c r="AF630" s="1" t="s">
        <v>3728</v>
      </c>
      <c r="AJ630" s="1">
        <v>2</v>
      </c>
      <c r="AK630" s="1" t="s">
        <v>1942</v>
      </c>
      <c r="AL630" s="1" t="s">
        <v>5702</v>
      </c>
      <c r="AM630" s="1" t="s">
        <v>5745</v>
      </c>
    </row>
    <row r="631" spans="1:39" x14ac:dyDescent="0.25">
      <c r="A631" s="1" t="s">
        <v>43</v>
      </c>
      <c r="B631" s="1" t="s">
        <v>5746</v>
      </c>
      <c r="C631" s="1" t="s">
        <v>5747</v>
      </c>
      <c r="D631" s="1" t="s">
        <v>46</v>
      </c>
      <c r="F631" s="1" t="s">
        <v>5748</v>
      </c>
      <c r="G631" s="1" t="s">
        <v>5749</v>
      </c>
      <c r="H631" s="1" t="s">
        <v>5749</v>
      </c>
      <c r="I631" s="1" t="s">
        <v>358</v>
      </c>
      <c r="K631" s="1" t="s">
        <v>50</v>
      </c>
      <c r="L631" s="1" t="s">
        <v>5750</v>
      </c>
      <c r="N631" s="2" t="s">
        <v>1448</v>
      </c>
      <c r="P631" s="1" t="s">
        <v>5751</v>
      </c>
      <c r="Q631" s="1" t="s">
        <v>50</v>
      </c>
      <c r="R631" s="1" t="s">
        <v>50</v>
      </c>
      <c r="S631" s="1" t="s">
        <v>50</v>
      </c>
      <c r="T631" s="1" t="s">
        <v>50</v>
      </c>
      <c r="U631" s="1" t="s">
        <v>50</v>
      </c>
      <c r="V631" s="2" t="s">
        <v>50</v>
      </c>
      <c r="W631" s="2" t="s">
        <v>53</v>
      </c>
      <c r="X631" s="1" t="s">
        <v>50</v>
      </c>
      <c r="Y631" s="1" t="s">
        <v>50</v>
      </c>
      <c r="Z631" s="1" t="s">
        <v>505</v>
      </c>
      <c r="AA631" s="1" t="s">
        <v>5702</v>
      </c>
      <c r="AD631" s="2" t="s">
        <v>618</v>
      </c>
      <c r="AF631" s="1" t="s">
        <v>619</v>
      </c>
      <c r="AJ631" s="1">
        <v>10</v>
      </c>
      <c r="AK631" s="1" t="s">
        <v>619</v>
      </c>
      <c r="AL631" s="1" t="s">
        <v>5702</v>
      </c>
      <c r="AM631" s="1" t="s">
        <v>5752</v>
      </c>
    </row>
    <row r="632" spans="1:39" x14ac:dyDescent="0.25">
      <c r="A632" s="1" t="s">
        <v>43</v>
      </c>
      <c r="B632" s="1" t="s">
        <v>5753</v>
      </c>
      <c r="C632" s="1" t="s">
        <v>5754</v>
      </c>
      <c r="D632" s="1" t="s">
        <v>46</v>
      </c>
      <c r="F632" s="1" t="s">
        <v>5755</v>
      </c>
      <c r="G632" s="1" t="s">
        <v>5756</v>
      </c>
      <c r="H632" s="1" t="s">
        <v>5756</v>
      </c>
      <c r="I632" s="1" t="s">
        <v>1032</v>
      </c>
      <c r="K632" s="1" t="s">
        <v>50</v>
      </c>
      <c r="L632" s="1" t="s">
        <v>5757</v>
      </c>
      <c r="N632" s="2" t="s">
        <v>5758</v>
      </c>
      <c r="P632" s="1" t="s">
        <v>5759</v>
      </c>
      <c r="Q632" s="1" t="s">
        <v>50</v>
      </c>
      <c r="R632" s="1" t="s">
        <v>53</v>
      </c>
      <c r="S632" s="1" t="s">
        <v>50</v>
      </c>
      <c r="T632" s="1" t="s">
        <v>50</v>
      </c>
      <c r="U632" s="1" t="s">
        <v>53</v>
      </c>
      <c r="V632" s="2" t="s">
        <v>50</v>
      </c>
      <c r="W632" s="2" t="s">
        <v>50</v>
      </c>
      <c r="X632" s="1" t="s">
        <v>50</v>
      </c>
      <c r="Y632" s="1" t="s">
        <v>50</v>
      </c>
      <c r="Z632" s="1" t="s">
        <v>567</v>
      </c>
      <c r="AA632" s="1" t="s">
        <v>734</v>
      </c>
      <c r="AD632" s="2" t="s">
        <v>2775</v>
      </c>
      <c r="AF632" s="1" t="s">
        <v>2776</v>
      </c>
      <c r="AJ632" s="1">
        <v>3</v>
      </c>
      <c r="AK632" s="1" t="s">
        <v>2777</v>
      </c>
      <c r="AL632" s="1" t="s">
        <v>5702</v>
      </c>
      <c r="AM632" s="1" t="s">
        <v>5760</v>
      </c>
    </row>
    <row r="633" spans="1:39" x14ac:dyDescent="0.25">
      <c r="A633" s="1" t="s">
        <v>43</v>
      </c>
      <c r="B633" s="1" t="s">
        <v>5761</v>
      </c>
      <c r="C633" s="1" t="s">
        <v>5762</v>
      </c>
      <c r="D633" s="1" t="s">
        <v>46</v>
      </c>
      <c r="F633" s="1" t="s">
        <v>5763</v>
      </c>
      <c r="G633" s="1" t="s">
        <v>5764</v>
      </c>
      <c r="H633" s="1" t="s">
        <v>5765</v>
      </c>
      <c r="I633" s="1" t="s">
        <v>5766</v>
      </c>
      <c r="K633" s="1" t="s">
        <v>50</v>
      </c>
      <c r="L633" s="1" t="s">
        <v>5767</v>
      </c>
      <c r="N633" s="2" t="s">
        <v>5768</v>
      </c>
      <c r="P633" s="1" t="s">
        <v>5769</v>
      </c>
      <c r="Q633" s="1" t="s">
        <v>50</v>
      </c>
      <c r="R633" s="1" t="s">
        <v>53</v>
      </c>
      <c r="S633" s="1" t="s">
        <v>53</v>
      </c>
      <c r="T633" s="1" t="s">
        <v>50</v>
      </c>
      <c r="U633" s="1" t="s">
        <v>50</v>
      </c>
      <c r="V633" s="2" t="s">
        <v>53</v>
      </c>
      <c r="W633" s="2" t="s">
        <v>50</v>
      </c>
      <c r="X633" s="1" t="s">
        <v>53</v>
      </c>
      <c r="Y633" s="1" t="s">
        <v>50</v>
      </c>
      <c r="Z633" s="1" t="s">
        <v>2352</v>
      </c>
      <c r="AA633" s="1" t="s">
        <v>5702</v>
      </c>
      <c r="AD633" s="2" t="s">
        <v>3779</v>
      </c>
      <c r="AF633" s="1" t="s">
        <v>1262</v>
      </c>
      <c r="AJ633" s="1">
        <v>9</v>
      </c>
      <c r="AK633" s="1" t="s">
        <v>3780</v>
      </c>
      <c r="AL633" s="1" t="s">
        <v>5702</v>
      </c>
      <c r="AM633" s="1" t="s">
        <v>5770</v>
      </c>
    </row>
    <row r="634" spans="1:39" x14ac:dyDescent="0.25">
      <c r="A634" s="1" t="s">
        <v>43</v>
      </c>
      <c r="B634" s="1" t="s">
        <v>5771</v>
      </c>
      <c r="C634" s="1" t="s">
        <v>5772</v>
      </c>
      <c r="D634" s="1" t="s">
        <v>46</v>
      </c>
      <c r="F634" s="1" t="s">
        <v>5773</v>
      </c>
      <c r="G634" s="1" t="s">
        <v>5774</v>
      </c>
      <c r="H634" s="1" t="s">
        <v>5775</v>
      </c>
      <c r="I634" s="1" t="s">
        <v>1218</v>
      </c>
      <c r="K634" s="1" t="s">
        <v>50</v>
      </c>
      <c r="N634" s="2" t="s">
        <v>1271</v>
      </c>
      <c r="P634" s="1" t="s">
        <v>5776</v>
      </c>
      <c r="Q634" s="1" t="s">
        <v>50</v>
      </c>
      <c r="R634" s="1" t="s">
        <v>53</v>
      </c>
      <c r="S634" s="1" t="s">
        <v>50</v>
      </c>
      <c r="T634" s="1" t="s">
        <v>50</v>
      </c>
      <c r="U634" s="1" t="s">
        <v>50</v>
      </c>
      <c r="V634" s="2" t="s">
        <v>50</v>
      </c>
      <c r="W634" s="2" t="s">
        <v>50</v>
      </c>
      <c r="X634" s="1" t="s">
        <v>50</v>
      </c>
      <c r="Y634" s="1" t="s">
        <v>50</v>
      </c>
      <c r="Z634" s="1" t="s">
        <v>929</v>
      </c>
      <c r="AA634" s="1" t="s">
        <v>734</v>
      </c>
      <c r="AD634" s="2" t="s">
        <v>4135</v>
      </c>
      <c r="AF634" s="1" t="s">
        <v>4136</v>
      </c>
      <c r="AJ634" s="1">
        <v>8</v>
      </c>
      <c r="AK634" s="1" t="s">
        <v>5777</v>
      </c>
      <c r="AL634" s="1" t="s">
        <v>5281</v>
      </c>
      <c r="AM634" s="1" t="s">
        <v>5778</v>
      </c>
    </row>
    <row r="635" spans="1:39" x14ac:dyDescent="0.25">
      <c r="A635" s="1" t="s">
        <v>43</v>
      </c>
      <c r="B635" s="1" t="s">
        <v>5779</v>
      </c>
      <c r="C635" s="1" t="s">
        <v>5780</v>
      </c>
      <c r="D635" s="1" t="s">
        <v>46</v>
      </c>
      <c r="F635" s="1" t="s">
        <v>5781</v>
      </c>
      <c r="G635" s="1" t="s">
        <v>5782</v>
      </c>
      <c r="H635" s="1" t="s">
        <v>5783</v>
      </c>
      <c r="I635" s="1" t="s">
        <v>1150</v>
      </c>
      <c r="K635" s="1" t="s">
        <v>50</v>
      </c>
      <c r="L635" s="1" t="s">
        <v>5784</v>
      </c>
      <c r="N635" s="2" t="s">
        <v>1152</v>
      </c>
      <c r="P635" s="1" t="s">
        <v>5785</v>
      </c>
      <c r="Q635" s="1" t="s">
        <v>50</v>
      </c>
      <c r="R635" s="1" t="s">
        <v>50</v>
      </c>
      <c r="S635" s="1" t="s">
        <v>50</v>
      </c>
      <c r="T635" s="1" t="s">
        <v>50</v>
      </c>
      <c r="U635" s="1" t="s">
        <v>50</v>
      </c>
      <c r="V635" s="2" t="s">
        <v>50</v>
      </c>
      <c r="W635" s="2" t="s">
        <v>53</v>
      </c>
      <c r="X635" s="1" t="s">
        <v>50</v>
      </c>
      <c r="Y635" s="1" t="s">
        <v>50</v>
      </c>
      <c r="Z635" s="1" t="s">
        <v>505</v>
      </c>
      <c r="AA635" s="1" t="s">
        <v>5155</v>
      </c>
      <c r="AD635" s="2" t="s">
        <v>1861</v>
      </c>
      <c r="AF635" s="1" t="s">
        <v>5786</v>
      </c>
      <c r="AJ635" s="1">
        <v>11</v>
      </c>
      <c r="AK635" s="1" t="s">
        <v>5787</v>
      </c>
      <c r="AL635" s="1" t="s">
        <v>5281</v>
      </c>
      <c r="AM635" s="1" t="s">
        <v>5788</v>
      </c>
    </row>
    <row r="636" spans="1:39" x14ac:dyDescent="0.25">
      <c r="A636" s="1" t="s">
        <v>43</v>
      </c>
      <c r="B636" s="1" t="s">
        <v>5789</v>
      </c>
      <c r="C636" s="1" t="s">
        <v>5790</v>
      </c>
      <c r="D636" s="1" t="s">
        <v>46</v>
      </c>
      <c r="F636" s="1" t="s">
        <v>5791</v>
      </c>
      <c r="G636" s="1" t="s">
        <v>1108</v>
      </c>
      <c r="H636" s="1" t="s">
        <v>1108</v>
      </c>
      <c r="I636" s="1" t="s">
        <v>5792</v>
      </c>
      <c r="K636" s="1" t="s">
        <v>50</v>
      </c>
      <c r="L636" s="1" t="s">
        <v>1110</v>
      </c>
      <c r="N636" s="2" t="s">
        <v>298</v>
      </c>
      <c r="P636" s="1" t="s">
        <v>5793</v>
      </c>
      <c r="Q636" s="1" t="s">
        <v>50</v>
      </c>
      <c r="R636" s="1" t="s">
        <v>50</v>
      </c>
      <c r="S636" s="1" t="s">
        <v>50</v>
      </c>
      <c r="T636" s="1" t="s">
        <v>53</v>
      </c>
      <c r="U636" s="1" t="s">
        <v>50</v>
      </c>
      <c r="V636" s="2" t="s">
        <v>50</v>
      </c>
      <c r="W636" s="2" t="s">
        <v>50</v>
      </c>
      <c r="X636" s="1" t="s">
        <v>50</v>
      </c>
      <c r="Y636" s="1" t="s">
        <v>50</v>
      </c>
      <c r="Z636" s="1" t="s">
        <v>1461</v>
      </c>
      <c r="AA636" s="1" t="s">
        <v>5281</v>
      </c>
      <c r="AD636" s="2" t="s">
        <v>2844</v>
      </c>
      <c r="AF636" s="1" t="s">
        <v>3319</v>
      </c>
      <c r="AJ636" s="1">
        <v>28</v>
      </c>
      <c r="AK636" s="1" t="s">
        <v>3954</v>
      </c>
      <c r="AL636" s="1" t="s">
        <v>5281</v>
      </c>
      <c r="AM636" s="1" t="s">
        <v>5794</v>
      </c>
    </row>
    <row r="637" spans="1:39" x14ac:dyDescent="0.25">
      <c r="A637" s="1" t="s">
        <v>43</v>
      </c>
      <c r="B637" s="1" t="s">
        <v>5795</v>
      </c>
      <c r="C637" s="1" t="s">
        <v>5796</v>
      </c>
      <c r="D637" s="1" t="s">
        <v>46</v>
      </c>
      <c r="F637" s="1" t="s">
        <v>5797</v>
      </c>
      <c r="G637" s="1" t="s">
        <v>5798</v>
      </c>
      <c r="H637" s="1" t="s">
        <v>5798</v>
      </c>
      <c r="I637" s="1" t="s">
        <v>205</v>
      </c>
      <c r="K637" s="1" t="s">
        <v>50</v>
      </c>
      <c r="L637" s="1" t="s">
        <v>5799</v>
      </c>
      <c r="N637" s="2" t="s">
        <v>207</v>
      </c>
      <c r="P637" s="1" t="s">
        <v>5800</v>
      </c>
      <c r="Q637" s="1" t="s">
        <v>50</v>
      </c>
      <c r="R637" s="1" t="s">
        <v>50</v>
      </c>
      <c r="S637" s="1" t="s">
        <v>50</v>
      </c>
      <c r="T637" s="1" t="s">
        <v>50</v>
      </c>
      <c r="U637" s="1" t="s">
        <v>50</v>
      </c>
      <c r="V637" s="2" t="s">
        <v>50</v>
      </c>
      <c r="W637" s="2" t="s">
        <v>50</v>
      </c>
      <c r="X637" s="1" t="s">
        <v>50</v>
      </c>
      <c r="Y637" s="1" t="s">
        <v>50</v>
      </c>
      <c r="Z637" s="1" t="s">
        <v>362</v>
      </c>
      <c r="AA637" s="1" t="s">
        <v>71</v>
      </c>
      <c r="AD637" s="2" t="s">
        <v>5801</v>
      </c>
      <c r="AF637" s="1" t="s">
        <v>5802</v>
      </c>
      <c r="AJ637" s="1">
        <v>42</v>
      </c>
      <c r="AK637" s="1" t="s">
        <v>5127</v>
      </c>
      <c r="AL637" s="1" t="s">
        <v>5281</v>
      </c>
      <c r="AM637" s="1" t="s">
        <v>5803</v>
      </c>
    </row>
    <row r="638" spans="1:39" x14ac:dyDescent="0.25">
      <c r="A638" s="1" t="s">
        <v>43</v>
      </c>
      <c r="B638" s="1" t="s">
        <v>5804</v>
      </c>
      <c r="C638" s="1" t="s">
        <v>5805</v>
      </c>
      <c r="D638" s="1" t="s">
        <v>46</v>
      </c>
      <c r="F638" s="1" t="s">
        <v>5806</v>
      </c>
      <c r="G638" s="1" t="s">
        <v>5807</v>
      </c>
      <c r="H638" s="1" t="s">
        <v>5807</v>
      </c>
      <c r="I638" s="1" t="s">
        <v>3159</v>
      </c>
      <c r="K638" s="1" t="s">
        <v>50</v>
      </c>
      <c r="L638" s="1" t="s">
        <v>5808</v>
      </c>
      <c r="N638" s="2" t="s">
        <v>492</v>
      </c>
      <c r="P638" s="1" t="s">
        <v>5809</v>
      </c>
      <c r="Q638" s="1" t="s">
        <v>50</v>
      </c>
      <c r="R638" s="1" t="s">
        <v>50</v>
      </c>
      <c r="S638" s="1" t="s">
        <v>50</v>
      </c>
      <c r="T638" s="1" t="s">
        <v>50</v>
      </c>
      <c r="U638" s="1" t="s">
        <v>50</v>
      </c>
      <c r="V638" s="2" t="s">
        <v>50</v>
      </c>
      <c r="W638" s="2" t="s">
        <v>50</v>
      </c>
      <c r="X638" s="1" t="s">
        <v>50</v>
      </c>
      <c r="Y638" s="1" t="s">
        <v>50</v>
      </c>
      <c r="Z638" s="1" t="s">
        <v>3484</v>
      </c>
      <c r="AA638" s="1" t="s">
        <v>2130</v>
      </c>
      <c r="AD638" s="2" t="s">
        <v>5810</v>
      </c>
      <c r="AF638" s="1" t="s">
        <v>5811</v>
      </c>
      <c r="AJ638" s="1">
        <v>34</v>
      </c>
      <c r="AK638" s="1" t="s">
        <v>3360</v>
      </c>
      <c r="AL638" s="1" t="s">
        <v>5281</v>
      </c>
      <c r="AM638" s="1" t="s">
        <v>5812</v>
      </c>
    </row>
    <row r="639" spans="1:39" x14ac:dyDescent="0.25">
      <c r="A639" s="1" t="s">
        <v>43</v>
      </c>
      <c r="B639" s="1" t="s">
        <v>5813</v>
      </c>
      <c r="C639" s="1" t="s">
        <v>5814</v>
      </c>
      <c r="D639" s="1" t="s">
        <v>46</v>
      </c>
      <c r="F639" s="1" t="s">
        <v>5815</v>
      </c>
      <c r="G639" s="1" t="s">
        <v>5816</v>
      </c>
      <c r="H639" s="1" t="s">
        <v>5817</v>
      </c>
      <c r="I639" s="1" t="s">
        <v>205</v>
      </c>
      <c r="K639" s="1" t="s">
        <v>50</v>
      </c>
      <c r="L639" s="1" t="s">
        <v>5818</v>
      </c>
      <c r="N639" s="2" t="s">
        <v>207</v>
      </c>
      <c r="P639" s="1" t="s">
        <v>5819</v>
      </c>
      <c r="Q639" s="1" t="s">
        <v>50</v>
      </c>
      <c r="R639" s="1" t="s">
        <v>50</v>
      </c>
      <c r="S639" s="1" t="s">
        <v>50</v>
      </c>
      <c r="T639" s="1" t="s">
        <v>50</v>
      </c>
      <c r="U639" s="1" t="s">
        <v>50</v>
      </c>
      <c r="V639" s="2" t="s">
        <v>50</v>
      </c>
      <c r="W639" s="2" t="s">
        <v>50</v>
      </c>
      <c r="X639" s="1" t="s">
        <v>50</v>
      </c>
      <c r="Y639" s="1" t="s">
        <v>50</v>
      </c>
      <c r="Z639" s="1" t="s">
        <v>362</v>
      </c>
      <c r="AA639" s="1" t="s">
        <v>5155</v>
      </c>
      <c r="AD639" s="2" t="s">
        <v>2621</v>
      </c>
      <c r="AF639" s="1" t="s">
        <v>5820</v>
      </c>
      <c r="AJ639" s="1">
        <v>40</v>
      </c>
      <c r="AK639" s="1" t="s">
        <v>521</v>
      </c>
      <c r="AL639" s="1" t="s">
        <v>5281</v>
      </c>
      <c r="AM639" s="1" t="s">
        <v>5821</v>
      </c>
    </row>
    <row r="640" spans="1:39" x14ac:dyDescent="0.25">
      <c r="A640" s="1" t="s">
        <v>43</v>
      </c>
      <c r="B640" s="1" t="s">
        <v>5822</v>
      </c>
      <c r="C640" s="1" t="s">
        <v>5823</v>
      </c>
      <c r="D640" s="1" t="s">
        <v>46</v>
      </c>
      <c r="F640" s="1" t="s">
        <v>5824</v>
      </c>
      <c r="G640" s="1" t="s">
        <v>5825</v>
      </c>
      <c r="H640" s="1" t="s">
        <v>5826</v>
      </c>
      <c r="I640" s="1" t="s">
        <v>5827</v>
      </c>
      <c r="K640" s="1" t="s">
        <v>50</v>
      </c>
      <c r="L640" s="1" t="s">
        <v>5828</v>
      </c>
      <c r="N640" s="2" t="s">
        <v>780</v>
      </c>
      <c r="P640" s="1" t="s">
        <v>5829</v>
      </c>
      <c r="Q640" s="1" t="s">
        <v>50</v>
      </c>
      <c r="R640" s="1" t="s">
        <v>50</v>
      </c>
      <c r="S640" s="1" t="s">
        <v>50</v>
      </c>
      <c r="T640" s="1" t="s">
        <v>50</v>
      </c>
      <c r="U640" s="1" t="s">
        <v>50</v>
      </c>
      <c r="V640" s="2" t="s">
        <v>50</v>
      </c>
      <c r="W640" s="2" t="s">
        <v>50</v>
      </c>
      <c r="X640" s="1" t="s">
        <v>50</v>
      </c>
      <c r="Y640" s="1" t="s">
        <v>50</v>
      </c>
      <c r="Z640" s="1" t="s">
        <v>362</v>
      </c>
      <c r="AA640" s="1" t="s">
        <v>3258</v>
      </c>
      <c r="AD640" s="2" t="s">
        <v>3125</v>
      </c>
      <c r="AF640" s="1" t="s">
        <v>5830</v>
      </c>
      <c r="AJ640" s="1">
        <v>14</v>
      </c>
      <c r="AK640" s="1" t="s">
        <v>943</v>
      </c>
      <c r="AL640" s="1" t="s">
        <v>5281</v>
      </c>
      <c r="AM640" s="1" t="s">
        <v>5831</v>
      </c>
    </row>
    <row r="641" spans="1:39" x14ac:dyDescent="0.25">
      <c r="A641" s="1" t="s">
        <v>43</v>
      </c>
      <c r="B641" s="1" t="s">
        <v>5832</v>
      </c>
      <c r="C641" s="1" t="s">
        <v>5833</v>
      </c>
      <c r="D641" s="1" t="s">
        <v>46</v>
      </c>
      <c r="F641" s="1" t="s">
        <v>5834</v>
      </c>
      <c r="G641" s="1" t="s">
        <v>5816</v>
      </c>
      <c r="H641" s="1" t="s">
        <v>5817</v>
      </c>
      <c r="I641" s="1" t="s">
        <v>205</v>
      </c>
      <c r="K641" s="1" t="s">
        <v>50</v>
      </c>
      <c r="L641" s="1" t="s">
        <v>5818</v>
      </c>
      <c r="N641" s="2" t="s">
        <v>207</v>
      </c>
      <c r="P641" s="1" t="s">
        <v>5835</v>
      </c>
      <c r="Q641" s="1" t="s">
        <v>50</v>
      </c>
      <c r="R641" s="1" t="s">
        <v>50</v>
      </c>
      <c r="S641" s="1" t="s">
        <v>50</v>
      </c>
      <c r="T641" s="1" t="s">
        <v>50</v>
      </c>
      <c r="U641" s="1" t="s">
        <v>50</v>
      </c>
      <c r="V641" s="2" t="s">
        <v>50</v>
      </c>
      <c r="W641" s="2" t="s">
        <v>50</v>
      </c>
      <c r="X641" s="1" t="s">
        <v>50</v>
      </c>
      <c r="Y641" s="1" t="s">
        <v>50</v>
      </c>
      <c r="Z641" s="1" t="s">
        <v>5836</v>
      </c>
      <c r="AA641" s="1" t="s">
        <v>3258</v>
      </c>
      <c r="AD641" s="2" t="s">
        <v>2621</v>
      </c>
      <c r="AF641" s="1" t="s">
        <v>2622</v>
      </c>
      <c r="AJ641" s="1">
        <v>37</v>
      </c>
      <c r="AK641" s="1" t="s">
        <v>4945</v>
      </c>
      <c r="AL641" s="1" t="s">
        <v>5281</v>
      </c>
      <c r="AM641" s="1" t="s">
        <v>5837</v>
      </c>
    </row>
    <row r="642" spans="1:39" x14ac:dyDescent="0.25">
      <c r="A642" s="1" t="s">
        <v>43</v>
      </c>
      <c r="B642" s="1" t="s">
        <v>5838</v>
      </c>
      <c r="C642" s="1" t="s">
        <v>5839</v>
      </c>
      <c r="D642" s="1" t="s">
        <v>46</v>
      </c>
      <c r="F642" s="1" t="s">
        <v>5840</v>
      </c>
      <c r="G642" s="1" t="s">
        <v>5841</v>
      </c>
      <c r="H642" s="1" t="s">
        <v>5842</v>
      </c>
      <c r="I642" s="1" t="s">
        <v>5843</v>
      </c>
      <c r="K642" s="1" t="s">
        <v>50</v>
      </c>
      <c r="L642" s="1" t="s">
        <v>5844</v>
      </c>
      <c r="N642" s="2" t="s">
        <v>1757</v>
      </c>
      <c r="P642" s="1" t="s">
        <v>5845</v>
      </c>
      <c r="Q642" s="1" t="s">
        <v>50</v>
      </c>
      <c r="R642" s="1" t="s">
        <v>50</v>
      </c>
      <c r="S642" s="1" t="s">
        <v>50</v>
      </c>
      <c r="T642" s="1" t="s">
        <v>50</v>
      </c>
      <c r="U642" s="1" t="s">
        <v>50</v>
      </c>
      <c r="V642" s="2" t="s">
        <v>50</v>
      </c>
      <c r="W642" s="2" t="s">
        <v>50</v>
      </c>
      <c r="X642" s="1" t="s">
        <v>50</v>
      </c>
      <c r="Y642" s="1" t="s">
        <v>50</v>
      </c>
      <c r="Z642" s="1" t="s">
        <v>5846</v>
      </c>
      <c r="AA642" s="1" t="s">
        <v>5213</v>
      </c>
      <c r="AD642" s="2" t="s">
        <v>1936</v>
      </c>
      <c r="AF642" s="1" t="s">
        <v>4638</v>
      </c>
      <c r="AJ642" s="1">
        <v>20</v>
      </c>
      <c r="AK642" s="1" t="s">
        <v>464</v>
      </c>
      <c r="AL642" s="1" t="s">
        <v>5281</v>
      </c>
      <c r="AM642" s="1" t="s">
        <v>5847</v>
      </c>
    </row>
    <row r="643" spans="1:39" x14ac:dyDescent="0.25">
      <c r="A643" s="1" t="s">
        <v>43</v>
      </c>
      <c r="B643" s="1" t="s">
        <v>5848</v>
      </c>
      <c r="C643" s="1" t="s">
        <v>5849</v>
      </c>
      <c r="D643" s="1" t="s">
        <v>46</v>
      </c>
      <c r="F643" s="1" t="s">
        <v>5850</v>
      </c>
      <c r="G643" s="1" t="s">
        <v>5798</v>
      </c>
      <c r="H643" s="1" t="s">
        <v>5798</v>
      </c>
      <c r="I643" s="1" t="s">
        <v>205</v>
      </c>
      <c r="K643" s="1" t="s">
        <v>50</v>
      </c>
      <c r="L643" s="1" t="s">
        <v>5799</v>
      </c>
      <c r="N643" s="2" t="s">
        <v>207</v>
      </c>
      <c r="P643" s="1" t="s">
        <v>5851</v>
      </c>
      <c r="Q643" s="1" t="s">
        <v>50</v>
      </c>
      <c r="R643" s="1" t="s">
        <v>50</v>
      </c>
      <c r="S643" s="1" t="s">
        <v>50</v>
      </c>
      <c r="T643" s="1" t="s">
        <v>50</v>
      </c>
      <c r="U643" s="1" t="s">
        <v>50</v>
      </c>
      <c r="V643" s="2" t="s">
        <v>50</v>
      </c>
      <c r="W643" s="2" t="s">
        <v>50</v>
      </c>
      <c r="X643" s="1" t="s">
        <v>50</v>
      </c>
      <c r="Y643" s="1" t="s">
        <v>50</v>
      </c>
      <c r="Z643" s="1" t="s">
        <v>362</v>
      </c>
      <c r="AA643" s="1" t="s">
        <v>5213</v>
      </c>
      <c r="AD643" s="2" t="s">
        <v>5852</v>
      </c>
      <c r="AF643" s="1" t="s">
        <v>5853</v>
      </c>
      <c r="AJ643" s="1">
        <v>29</v>
      </c>
      <c r="AK643" s="1" t="s">
        <v>2054</v>
      </c>
      <c r="AL643" s="1" t="s">
        <v>5281</v>
      </c>
      <c r="AM643" s="1" t="s">
        <v>5854</v>
      </c>
    </row>
    <row r="644" spans="1:39" x14ac:dyDescent="0.25">
      <c r="A644" s="1" t="s">
        <v>43</v>
      </c>
      <c r="B644" s="1" t="s">
        <v>5855</v>
      </c>
      <c r="C644" s="1" t="s">
        <v>5856</v>
      </c>
      <c r="D644" s="1" t="s">
        <v>46</v>
      </c>
      <c r="F644" s="1" t="s">
        <v>5857</v>
      </c>
      <c r="G644" s="1" t="s">
        <v>5858</v>
      </c>
      <c r="H644" s="1" t="s">
        <v>5859</v>
      </c>
      <c r="I644" s="1" t="s">
        <v>4995</v>
      </c>
      <c r="K644" s="1" t="s">
        <v>50</v>
      </c>
      <c r="L644" s="1" t="s">
        <v>5860</v>
      </c>
      <c r="N644" s="2" t="s">
        <v>660</v>
      </c>
      <c r="P644" s="1" t="s">
        <v>5861</v>
      </c>
      <c r="Q644" s="1" t="s">
        <v>50</v>
      </c>
      <c r="R644" s="1" t="s">
        <v>50</v>
      </c>
      <c r="S644" s="1" t="s">
        <v>50</v>
      </c>
      <c r="T644" s="1" t="s">
        <v>50</v>
      </c>
      <c r="U644" s="1" t="s">
        <v>50</v>
      </c>
      <c r="V644" s="2" t="s">
        <v>50</v>
      </c>
      <c r="W644" s="2" t="s">
        <v>50</v>
      </c>
      <c r="X644" s="1" t="s">
        <v>50</v>
      </c>
      <c r="Y644" s="1" t="s">
        <v>50</v>
      </c>
      <c r="Z644" s="1" t="s">
        <v>1702</v>
      </c>
      <c r="AA644" s="1" t="s">
        <v>5862</v>
      </c>
      <c r="AD644" s="2" t="s">
        <v>2384</v>
      </c>
      <c r="AF644" s="1" t="s">
        <v>3668</v>
      </c>
      <c r="AJ644" s="1">
        <v>25</v>
      </c>
      <c r="AK644" s="1" t="s">
        <v>5863</v>
      </c>
      <c r="AL644" s="1" t="s">
        <v>5213</v>
      </c>
      <c r="AM644" s="1" t="s">
        <v>5864</v>
      </c>
    </row>
    <row r="645" spans="1:39" x14ac:dyDescent="0.25">
      <c r="A645" s="1" t="s">
        <v>43</v>
      </c>
      <c r="B645" s="1" t="s">
        <v>5865</v>
      </c>
      <c r="C645" s="1" t="s">
        <v>5866</v>
      </c>
      <c r="D645" s="1" t="s">
        <v>46</v>
      </c>
      <c r="F645" s="1" t="s">
        <v>5867</v>
      </c>
      <c r="G645" s="1" t="s">
        <v>5868</v>
      </c>
      <c r="H645" s="1" t="s">
        <v>5868</v>
      </c>
      <c r="I645" s="1" t="s">
        <v>49</v>
      </c>
      <c r="K645" s="1" t="s">
        <v>50</v>
      </c>
      <c r="L645" s="1" t="s">
        <v>5869</v>
      </c>
      <c r="N645" s="2" t="s">
        <v>122</v>
      </c>
      <c r="P645" s="1" t="s">
        <v>5870</v>
      </c>
      <c r="Q645" s="1" t="s">
        <v>53</v>
      </c>
      <c r="R645" s="1" t="s">
        <v>50</v>
      </c>
      <c r="S645" s="1" t="s">
        <v>50</v>
      </c>
      <c r="T645" s="1" t="s">
        <v>50</v>
      </c>
      <c r="U645" s="1" t="s">
        <v>50</v>
      </c>
      <c r="V645" s="2" t="s">
        <v>50</v>
      </c>
      <c r="W645" s="2" t="s">
        <v>50</v>
      </c>
      <c r="X645" s="1" t="s">
        <v>50</v>
      </c>
      <c r="Y645" s="1" t="s">
        <v>50</v>
      </c>
      <c r="Z645" s="1" t="s">
        <v>744</v>
      </c>
      <c r="AA645" s="1" t="s">
        <v>151</v>
      </c>
      <c r="AD645" s="2" t="s">
        <v>3153</v>
      </c>
      <c r="AF645" s="1" t="s">
        <v>2844</v>
      </c>
      <c r="AJ645" s="1">
        <v>21</v>
      </c>
      <c r="AK645" s="1" t="s">
        <v>4028</v>
      </c>
      <c r="AL645" s="1" t="s">
        <v>5213</v>
      </c>
      <c r="AM645" s="1" t="s">
        <v>5871</v>
      </c>
    </row>
    <row r="646" spans="1:39" x14ac:dyDescent="0.25">
      <c r="A646" s="1" t="s">
        <v>178</v>
      </c>
      <c r="B646" s="1" t="s">
        <v>5872</v>
      </c>
      <c r="C646" s="1" t="s">
        <v>5873</v>
      </c>
      <c r="D646" s="1" t="s">
        <v>46</v>
      </c>
      <c r="G646" s="1" t="s">
        <v>5874</v>
      </c>
      <c r="H646" s="1" t="s">
        <v>5875</v>
      </c>
      <c r="K646" s="1" t="s">
        <v>50</v>
      </c>
      <c r="O646" s="1" t="s">
        <v>5876</v>
      </c>
      <c r="Q646" s="1" t="s">
        <v>50</v>
      </c>
      <c r="R646" s="1" t="s">
        <v>50</v>
      </c>
      <c r="S646" s="1" t="s">
        <v>50</v>
      </c>
      <c r="T646" s="1" t="s">
        <v>50</v>
      </c>
      <c r="U646" s="1" t="s">
        <v>50</v>
      </c>
      <c r="V646" s="2" t="s">
        <v>50</v>
      </c>
      <c r="W646" s="2" t="s">
        <v>50</v>
      </c>
      <c r="X646" s="1" t="s">
        <v>50</v>
      </c>
      <c r="Y646" s="1" t="s">
        <v>50</v>
      </c>
      <c r="AK646" s="1" t="s">
        <v>1327</v>
      </c>
      <c r="AL646" s="1" t="s">
        <v>5213</v>
      </c>
      <c r="AM646" s="1" t="s">
        <v>5877</v>
      </c>
    </row>
    <row r="647" spans="1:39" x14ac:dyDescent="0.25">
      <c r="A647" s="1" t="s">
        <v>43</v>
      </c>
      <c r="B647" s="1" t="s">
        <v>5878</v>
      </c>
      <c r="C647" s="1" t="s">
        <v>5879</v>
      </c>
      <c r="D647" s="1" t="s">
        <v>5880</v>
      </c>
      <c r="E647" s="1" t="s">
        <v>433</v>
      </c>
      <c r="G647" s="1" t="s">
        <v>5881</v>
      </c>
      <c r="H647" s="1" t="s">
        <v>5882</v>
      </c>
      <c r="I647" s="1" t="s">
        <v>5883</v>
      </c>
      <c r="K647" s="1" t="s">
        <v>50</v>
      </c>
      <c r="L647" s="1" t="s">
        <v>5884</v>
      </c>
      <c r="N647" s="2" t="s">
        <v>5885</v>
      </c>
      <c r="P647" s="1" t="s">
        <v>5886</v>
      </c>
      <c r="Q647" s="1" t="s">
        <v>50</v>
      </c>
      <c r="R647" s="1" t="s">
        <v>50</v>
      </c>
      <c r="S647" s="1" t="s">
        <v>50</v>
      </c>
      <c r="T647" s="1" t="s">
        <v>50</v>
      </c>
      <c r="U647" s="1" t="s">
        <v>50</v>
      </c>
      <c r="V647" s="2" t="s">
        <v>50</v>
      </c>
      <c r="W647" s="2" t="s">
        <v>50</v>
      </c>
      <c r="X647" s="1" t="s">
        <v>50</v>
      </c>
      <c r="Y647" s="1" t="s">
        <v>50</v>
      </c>
      <c r="Z647" s="1" t="s">
        <v>2682</v>
      </c>
      <c r="AD647" s="2" t="s">
        <v>733</v>
      </c>
      <c r="AG647" s="1" t="s">
        <v>2341</v>
      </c>
      <c r="AK647" s="1" t="s">
        <v>1328</v>
      </c>
      <c r="AL647" s="1" t="s">
        <v>5213</v>
      </c>
      <c r="AM647" s="1" t="s">
        <v>5887</v>
      </c>
    </row>
    <row r="648" spans="1:39" x14ac:dyDescent="0.25">
      <c r="A648" s="1" t="s">
        <v>43</v>
      </c>
      <c r="B648" s="1" t="s">
        <v>5888</v>
      </c>
      <c r="C648" s="1" t="s">
        <v>5889</v>
      </c>
      <c r="D648" s="1" t="s">
        <v>46</v>
      </c>
      <c r="F648" s="1" t="s">
        <v>5890</v>
      </c>
      <c r="G648" s="1" t="s">
        <v>5891</v>
      </c>
      <c r="H648" s="1" t="s">
        <v>5892</v>
      </c>
      <c r="I648" s="1" t="s">
        <v>3140</v>
      </c>
      <c r="K648" s="1" t="s">
        <v>50</v>
      </c>
      <c r="L648" s="1" t="s">
        <v>5893</v>
      </c>
      <c r="N648" s="2" t="s">
        <v>312</v>
      </c>
      <c r="P648" s="1" t="s">
        <v>5894</v>
      </c>
      <c r="Q648" s="1" t="s">
        <v>50</v>
      </c>
      <c r="R648" s="1" t="s">
        <v>50</v>
      </c>
      <c r="S648" s="1" t="s">
        <v>50</v>
      </c>
      <c r="T648" s="1" t="s">
        <v>50</v>
      </c>
      <c r="U648" s="1" t="s">
        <v>50</v>
      </c>
      <c r="V648" s="2" t="s">
        <v>50</v>
      </c>
      <c r="W648" s="2" t="s">
        <v>50</v>
      </c>
      <c r="X648" s="1" t="s">
        <v>50</v>
      </c>
      <c r="Y648" s="1" t="s">
        <v>50</v>
      </c>
      <c r="Z648" s="1" t="s">
        <v>5895</v>
      </c>
      <c r="AA648" s="1" t="s">
        <v>734</v>
      </c>
      <c r="AD648" s="2" t="s">
        <v>301</v>
      </c>
      <c r="AF648" s="1" t="s">
        <v>113</v>
      </c>
      <c r="AJ648" s="1">
        <v>9</v>
      </c>
      <c r="AK648" s="1" t="s">
        <v>1842</v>
      </c>
      <c r="AL648" s="1" t="s">
        <v>5213</v>
      </c>
      <c r="AM648" s="1" t="s">
        <v>5896</v>
      </c>
    </row>
    <row r="649" spans="1:39" x14ac:dyDescent="0.25">
      <c r="A649" s="1" t="s">
        <v>43</v>
      </c>
      <c r="B649" s="1" t="s">
        <v>5897</v>
      </c>
      <c r="C649" s="1" t="s">
        <v>5898</v>
      </c>
      <c r="D649" s="1" t="s">
        <v>46</v>
      </c>
      <c r="F649" s="1" t="s">
        <v>5899</v>
      </c>
      <c r="G649" s="1" t="s">
        <v>5900</v>
      </c>
      <c r="H649" s="1" t="s">
        <v>5900</v>
      </c>
      <c r="I649" s="1" t="s">
        <v>49</v>
      </c>
      <c r="K649" s="1" t="s">
        <v>50</v>
      </c>
      <c r="L649" s="1" t="s">
        <v>5901</v>
      </c>
      <c r="N649" s="2" t="s">
        <v>122</v>
      </c>
      <c r="P649" s="1" t="s">
        <v>5902</v>
      </c>
      <c r="Q649" s="1" t="s">
        <v>50</v>
      </c>
      <c r="R649" s="1" t="s">
        <v>53</v>
      </c>
      <c r="S649" s="1" t="s">
        <v>50</v>
      </c>
      <c r="T649" s="1" t="s">
        <v>50</v>
      </c>
      <c r="U649" s="1" t="s">
        <v>53</v>
      </c>
      <c r="V649" s="2" t="s">
        <v>50</v>
      </c>
      <c r="W649" s="2" t="s">
        <v>50</v>
      </c>
      <c r="X649" s="1" t="s">
        <v>53</v>
      </c>
      <c r="Y649" s="1" t="s">
        <v>53</v>
      </c>
      <c r="Z649" s="1" t="s">
        <v>3815</v>
      </c>
      <c r="AA649" s="1" t="s">
        <v>2130</v>
      </c>
      <c r="AD649" s="2" t="s">
        <v>594</v>
      </c>
      <c r="AF649" s="1" t="s">
        <v>5903</v>
      </c>
      <c r="AJ649" s="1">
        <v>8</v>
      </c>
      <c r="AK649" s="1" t="s">
        <v>596</v>
      </c>
      <c r="AL649" s="1" t="s">
        <v>5213</v>
      </c>
      <c r="AM649" s="1" t="s">
        <v>5904</v>
      </c>
    </row>
    <row r="650" spans="1:39" x14ac:dyDescent="0.25">
      <c r="A650" s="1" t="s">
        <v>43</v>
      </c>
      <c r="B650" s="1" t="s">
        <v>5905</v>
      </c>
      <c r="C650" s="1" t="s">
        <v>5906</v>
      </c>
      <c r="D650" s="1" t="s">
        <v>46</v>
      </c>
      <c r="F650" s="1" t="s">
        <v>5907</v>
      </c>
      <c r="G650" s="1" t="s">
        <v>5908</v>
      </c>
      <c r="H650" s="1" t="s">
        <v>5909</v>
      </c>
      <c r="I650" s="1" t="s">
        <v>5910</v>
      </c>
      <c r="K650" s="1" t="s">
        <v>50</v>
      </c>
      <c r="L650" s="1" t="s">
        <v>5911</v>
      </c>
      <c r="N650" s="2" t="s">
        <v>5912</v>
      </c>
      <c r="P650" s="1" t="s">
        <v>5913</v>
      </c>
      <c r="Q650" s="1" t="s">
        <v>50</v>
      </c>
      <c r="R650" s="1" t="s">
        <v>50</v>
      </c>
      <c r="S650" s="1" t="s">
        <v>50</v>
      </c>
      <c r="T650" s="1" t="s">
        <v>50</v>
      </c>
      <c r="U650" s="1" t="s">
        <v>50</v>
      </c>
      <c r="V650" s="2" t="s">
        <v>50</v>
      </c>
      <c r="W650" s="2" t="s">
        <v>53</v>
      </c>
      <c r="X650" s="1" t="s">
        <v>50</v>
      </c>
      <c r="Y650" s="1" t="s">
        <v>50</v>
      </c>
      <c r="Z650" s="1" t="s">
        <v>1450</v>
      </c>
      <c r="AA650" s="1" t="s">
        <v>3258</v>
      </c>
      <c r="AF650" s="1" t="s">
        <v>5914</v>
      </c>
      <c r="AJ650" s="1">
        <v>14</v>
      </c>
      <c r="AK650" s="1" t="s">
        <v>5017</v>
      </c>
      <c r="AL650" s="1" t="s">
        <v>5213</v>
      </c>
      <c r="AM650" s="1" t="s">
        <v>5915</v>
      </c>
    </row>
    <row r="651" spans="1:39" x14ac:dyDescent="0.25">
      <c r="A651" s="1" t="s">
        <v>43</v>
      </c>
      <c r="B651" s="1" t="s">
        <v>5916</v>
      </c>
      <c r="C651" s="1" t="s">
        <v>5917</v>
      </c>
      <c r="D651" s="1" t="s">
        <v>46</v>
      </c>
      <c r="F651" s="1" t="s">
        <v>5918</v>
      </c>
      <c r="G651" s="1" t="s">
        <v>888</v>
      </c>
      <c r="H651" s="1" t="s">
        <v>5919</v>
      </c>
      <c r="I651" s="1" t="s">
        <v>446</v>
      </c>
      <c r="K651" s="1" t="s">
        <v>50</v>
      </c>
      <c r="L651" s="1" t="s">
        <v>2766</v>
      </c>
      <c r="N651" s="2" t="s">
        <v>298</v>
      </c>
      <c r="P651" s="1" t="s">
        <v>5920</v>
      </c>
      <c r="Q651" s="1" t="s">
        <v>50</v>
      </c>
      <c r="R651" s="1" t="s">
        <v>50</v>
      </c>
      <c r="S651" s="1" t="s">
        <v>50</v>
      </c>
      <c r="T651" s="1" t="s">
        <v>50</v>
      </c>
      <c r="U651" s="1" t="s">
        <v>50</v>
      </c>
      <c r="V651" s="2" t="s">
        <v>50</v>
      </c>
      <c r="W651" s="2" t="s">
        <v>53</v>
      </c>
      <c r="X651" s="1" t="s">
        <v>50</v>
      </c>
      <c r="Y651" s="1" t="s">
        <v>50</v>
      </c>
      <c r="Z651" s="1" t="s">
        <v>1450</v>
      </c>
      <c r="AA651" s="1" t="s">
        <v>4515</v>
      </c>
      <c r="AD651" s="2" t="s">
        <v>895</v>
      </c>
      <c r="AF651" s="1" t="s">
        <v>1463</v>
      </c>
      <c r="AJ651" s="1">
        <v>9</v>
      </c>
      <c r="AK651" s="1" t="s">
        <v>5921</v>
      </c>
      <c r="AL651" s="1" t="s">
        <v>5213</v>
      </c>
      <c r="AM651" s="1" t="s">
        <v>5922</v>
      </c>
    </row>
    <row r="652" spans="1:39" x14ac:dyDescent="0.25">
      <c r="A652" s="1" t="s">
        <v>43</v>
      </c>
      <c r="B652" s="1" t="s">
        <v>5923</v>
      </c>
      <c r="C652" s="1" t="s">
        <v>5924</v>
      </c>
      <c r="D652" s="1" t="s">
        <v>46</v>
      </c>
      <c r="F652" s="1" t="s">
        <v>5925</v>
      </c>
      <c r="G652" s="1" t="s">
        <v>5926</v>
      </c>
      <c r="H652" s="1" t="s">
        <v>5926</v>
      </c>
      <c r="I652" s="1" t="s">
        <v>1775</v>
      </c>
      <c r="K652" s="1" t="s">
        <v>50</v>
      </c>
      <c r="L652" s="1" t="s">
        <v>5927</v>
      </c>
      <c r="N652" s="2" t="s">
        <v>298</v>
      </c>
      <c r="P652" s="1" t="s">
        <v>5928</v>
      </c>
      <c r="Q652" s="1" t="s">
        <v>50</v>
      </c>
      <c r="R652" s="1" t="s">
        <v>50</v>
      </c>
      <c r="S652" s="1" t="s">
        <v>50</v>
      </c>
      <c r="T652" s="1" t="s">
        <v>50</v>
      </c>
      <c r="U652" s="1" t="s">
        <v>50</v>
      </c>
      <c r="V652" s="2" t="s">
        <v>50</v>
      </c>
      <c r="W652" s="2" t="s">
        <v>50</v>
      </c>
      <c r="X652" s="1" t="s">
        <v>50</v>
      </c>
      <c r="Y652" s="1" t="s">
        <v>50</v>
      </c>
      <c r="Z652" s="1" t="s">
        <v>2484</v>
      </c>
      <c r="AA652" s="1" t="s">
        <v>734</v>
      </c>
      <c r="AD652" s="2" t="s">
        <v>3941</v>
      </c>
      <c r="AF652" s="1" t="s">
        <v>5929</v>
      </c>
      <c r="AJ652" s="1">
        <v>29</v>
      </c>
      <c r="AK652" s="1" t="s">
        <v>5930</v>
      </c>
      <c r="AL652" s="1" t="s">
        <v>5213</v>
      </c>
      <c r="AM652" s="1" t="s">
        <v>5931</v>
      </c>
    </row>
    <row r="653" spans="1:39" x14ac:dyDescent="0.25">
      <c r="A653" s="1" t="s">
        <v>43</v>
      </c>
      <c r="B653" s="1" t="s">
        <v>5932</v>
      </c>
      <c r="C653" s="1" t="s">
        <v>5933</v>
      </c>
      <c r="D653" s="1" t="s">
        <v>46</v>
      </c>
      <c r="F653" s="1" t="s">
        <v>5934</v>
      </c>
      <c r="G653" s="1" t="s">
        <v>727</v>
      </c>
      <c r="H653" s="1" t="s">
        <v>727</v>
      </c>
      <c r="I653" s="1" t="s">
        <v>1323</v>
      </c>
      <c r="K653" s="1" t="s">
        <v>50</v>
      </c>
      <c r="L653" s="1" t="s">
        <v>729</v>
      </c>
      <c r="N653" s="2" t="s">
        <v>730</v>
      </c>
      <c r="P653" s="1" t="s">
        <v>1715</v>
      </c>
      <c r="Q653" s="1" t="s">
        <v>50</v>
      </c>
      <c r="R653" s="1" t="s">
        <v>53</v>
      </c>
      <c r="S653" s="1" t="s">
        <v>50</v>
      </c>
      <c r="T653" s="1" t="s">
        <v>53</v>
      </c>
      <c r="U653" s="1" t="s">
        <v>50</v>
      </c>
      <c r="V653" s="2" t="s">
        <v>50</v>
      </c>
      <c r="W653" s="2" t="s">
        <v>50</v>
      </c>
      <c r="X653" s="1" t="s">
        <v>50</v>
      </c>
      <c r="Y653" s="1" t="s">
        <v>50</v>
      </c>
      <c r="Z653" s="1" t="s">
        <v>592</v>
      </c>
      <c r="AA653" s="1" t="s">
        <v>3258</v>
      </c>
      <c r="AD653" s="2" t="s">
        <v>1326</v>
      </c>
      <c r="AF653" s="1" t="s">
        <v>1904</v>
      </c>
      <c r="AJ653" s="1">
        <v>2</v>
      </c>
      <c r="AK653" s="1" t="s">
        <v>1328</v>
      </c>
      <c r="AL653" s="1" t="s">
        <v>3258</v>
      </c>
      <c r="AM653" s="1" t="s">
        <v>5935</v>
      </c>
    </row>
    <row r="654" spans="1:39" x14ac:dyDescent="0.25">
      <c r="A654" s="1" t="s">
        <v>43</v>
      </c>
      <c r="B654" s="1" t="s">
        <v>5936</v>
      </c>
      <c r="C654" s="1" t="s">
        <v>5937</v>
      </c>
      <c r="D654" s="1" t="s">
        <v>46</v>
      </c>
      <c r="F654" s="1" t="s">
        <v>5934</v>
      </c>
      <c r="G654" s="1" t="s">
        <v>727</v>
      </c>
      <c r="H654" s="1" t="s">
        <v>727</v>
      </c>
      <c r="I654" s="1" t="s">
        <v>1323</v>
      </c>
      <c r="K654" s="1" t="s">
        <v>50</v>
      </c>
      <c r="L654" s="1" t="s">
        <v>729</v>
      </c>
      <c r="N654" s="2" t="s">
        <v>730</v>
      </c>
      <c r="P654" s="1" t="s">
        <v>1715</v>
      </c>
      <c r="Q654" s="1" t="s">
        <v>50</v>
      </c>
      <c r="R654" s="1" t="s">
        <v>53</v>
      </c>
      <c r="S654" s="1" t="s">
        <v>50</v>
      </c>
      <c r="T654" s="1" t="s">
        <v>53</v>
      </c>
      <c r="U654" s="1" t="s">
        <v>50</v>
      </c>
      <c r="V654" s="2" t="s">
        <v>50</v>
      </c>
      <c r="W654" s="2" t="s">
        <v>50</v>
      </c>
      <c r="X654" s="1" t="s">
        <v>50</v>
      </c>
      <c r="Y654" s="1" t="s">
        <v>50</v>
      </c>
      <c r="Z654" s="1" t="s">
        <v>592</v>
      </c>
      <c r="AA654" s="1" t="s">
        <v>3258</v>
      </c>
      <c r="AD654" s="2" t="s">
        <v>1692</v>
      </c>
      <c r="AF654" s="1" t="s">
        <v>5938</v>
      </c>
      <c r="AJ654" s="1">
        <v>3</v>
      </c>
      <c r="AK654" s="1" t="s">
        <v>1694</v>
      </c>
      <c r="AL654" s="1" t="s">
        <v>3258</v>
      </c>
      <c r="AM654" s="1" t="s">
        <v>5939</v>
      </c>
    </row>
    <row r="655" spans="1:39" x14ac:dyDescent="0.25">
      <c r="A655" s="1" t="s">
        <v>178</v>
      </c>
      <c r="B655" s="1" t="s">
        <v>5940</v>
      </c>
      <c r="C655" s="1" t="s">
        <v>5941</v>
      </c>
      <c r="D655" s="1" t="s">
        <v>46</v>
      </c>
      <c r="G655" s="1" t="s">
        <v>5942</v>
      </c>
      <c r="H655" s="1" t="s">
        <v>5942</v>
      </c>
      <c r="K655" s="1" t="s">
        <v>50</v>
      </c>
      <c r="O655" s="1" t="s">
        <v>5943</v>
      </c>
      <c r="Q655" s="1" t="s">
        <v>50</v>
      </c>
      <c r="R655" s="1" t="s">
        <v>50</v>
      </c>
      <c r="S655" s="1" t="s">
        <v>50</v>
      </c>
      <c r="T655" s="1" t="s">
        <v>50</v>
      </c>
      <c r="U655" s="1" t="s">
        <v>50</v>
      </c>
      <c r="V655" s="2" t="s">
        <v>50</v>
      </c>
      <c r="W655" s="2" t="s">
        <v>50</v>
      </c>
      <c r="X655" s="1" t="s">
        <v>50</v>
      </c>
      <c r="Y655" s="1" t="s">
        <v>50</v>
      </c>
      <c r="AD655" s="2" t="s">
        <v>5944</v>
      </c>
      <c r="AK655" s="1" t="s">
        <v>5945</v>
      </c>
      <c r="AL655" s="1" t="s">
        <v>3258</v>
      </c>
      <c r="AM655" s="1" t="s">
        <v>5946</v>
      </c>
    </row>
    <row r="656" spans="1:39" x14ac:dyDescent="0.25">
      <c r="A656" s="1" t="s">
        <v>178</v>
      </c>
      <c r="B656" s="1" t="s">
        <v>5947</v>
      </c>
      <c r="C656" s="1" t="s">
        <v>5948</v>
      </c>
      <c r="D656" s="1" t="s">
        <v>46</v>
      </c>
      <c r="G656" s="1" t="s">
        <v>5949</v>
      </c>
      <c r="H656" s="1" t="s">
        <v>5949</v>
      </c>
      <c r="K656" s="1" t="s">
        <v>50</v>
      </c>
      <c r="O656" s="1" t="s">
        <v>5943</v>
      </c>
      <c r="Q656" s="1" t="s">
        <v>50</v>
      </c>
      <c r="R656" s="1" t="s">
        <v>50</v>
      </c>
      <c r="S656" s="1" t="s">
        <v>50</v>
      </c>
      <c r="T656" s="1" t="s">
        <v>50</v>
      </c>
      <c r="U656" s="1" t="s">
        <v>50</v>
      </c>
      <c r="V656" s="2" t="s">
        <v>50</v>
      </c>
      <c r="W656" s="2" t="s">
        <v>50</v>
      </c>
      <c r="X656" s="1" t="s">
        <v>50</v>
      </c>
      <c r="Y656" s="1" t="s">
        <v>50</v>
      </c>
      <c r="AK656" s="1" t="s">
        <v>1438</v>
      </c>
      <c r="AL656" s="1" t="s">
        <v>3258</v>
      </c>
      <c r="AM656" s="1" t="s">
        <v>5950</v>
      </c>
    </row>
    <row r="657" spans="1:39" x14ac:dyDescent="0.25">
      <c r="A657" s="1" t="s">
        <v>43</v>
      </c>
      <c r="B657" s="1" t="s">
        <v>5951</v>
      </c>
      <c r="C657" s="1" t="s">
        <v>5952</v>
      </c>
      <c r="D657" s="1" t="s">
        <v>46</v>
      </c>
      <c r="F657" s="1" t="s">
        <v>5953</v>
      </c>
      <c r="G657" s="1" t="s">
        <v>5954</v>
      </c>
      <c r="H657" s="1" t="s">
        <v>5954</v>
      </c>
      <c r="I657" s="1" t="s">
        <v>5955</v>
      </c>
      <c r="K657" s="1" t="s">
        <v>50</v>
      </c>
      <c r="L657" s="1" t="s">
        <v>5956</v>
      </c>
      <c r="N657" s="2" t="s">
        <v>68</v>
      </c>
      <c r="P657" s="1" t="s">
        <v>5957</v>
      </c>
      <c r="Q657" s="1" t="s">
        <v>50</v>
      </c>
      <c r="R657" s="1" t="s">
        <v>50</v>
      </c>
      <c r="S657" s="1" t="s">
        <v>50</v>
      </c>
      <c r="T657" s="1" t="s">
        <v>50</v>
      </c>
      <c r="U657" s="1" t="s">
        <v>50</v>
      </c>
      <c r="V657" s="2" t="s">
        <v>50</v>
      </c>
      <c r="W657" s="2" t="s">
        <v>50</v>
      </c>
      <c r="X657" s="1" t="s">
        <v>50</v>
      </c>
      <c r="Y657" s="1" t="s">
        <v>50</v>
      </c>
      <c r="Z657" s="1" t="s">
        <v>70</v>
      </c>
      <c r="AA657" s="1" t="s">
        <v>1533</v>
      </c>
      <c r="AF657" s="1" t="s">
        <v>5958</v>
      </c>
      <c r="AJ657" s="1">
        <v>24</v>
      </c>
      <c r="AK657" s="1" t="s">
        <v>1508</v>
      </c>
      <c r="AL657" s="1" t="s">
        <v>3258</v>
      </c>
      <c r="AM657" s="1" t="s">
        <v>5959</v>
      </c>
    </row>
    <row r="658" spans="1:39" x14ac:dyDescent="0.25">
      <c r="A658" s="1" t="s">
        <v>43</v>
      </c>
      <c r="B658" s="1" t="s">
        <v>5960</v>
      </c>
      <c r="C658" s="1" t="s">
        <v>5961</v>
      </c>
      <c r="D658" s="1" t="s">
        <v>46</v>
      </c>
      <c r="G658" s="1" t="s">
        <v>5962</v>
      </c>
      <c r="H658" s="1" t="s">
        <v>5962</v>
      </c>
      <c r="I658" s="1" t="s">
        <v>5963</v>
      </c>
      <c r="K658" s="1" t="s">
        <v>50</v>
      </c>
      <c r="N658" s="2" t="s">
        <v>529</v>
      </c>
      <c r="P658" s="1" t="s">
        <v>5964</v>
      </c>
      <c r="Q658" s="1" t="s">
        <v>50</v>
      </c>
      <c r="R658" s="1" t="s">
        <v>53</v>
      </c>
      <c r="S658" s="1" t="s">
        <v>50</v>
      </c>
      <c r="T658" s="1" t="s">
        <v>50</v>
      </c>
      <c r="U658" s="1" t="s">
        <v>50</v>
      </c>
      <c r="V658" s="2" t="s">
        <v>50</v>
      </c>
      <c r="W658" s="2" t="s">
        <v>50</v>
      </c>
      <c r="X658" s="1" t="s">
        <v>50</v>
      </c>
      <c r="Y658" s="1" t="s">
        <v>50</v>
      </c>
      <c r="Z658" s="1" t="s">
        <v>377</v>
      </c>
      <c r="AD658" s="2" t="s">
        <v>733</v>
      </c>
      <c r="AF658" s="1" t="s">
        <v>734</v>
      </c>
      <c r="AK658" s="1" t="s">
        <v>735</v>
      </c>
      <c r="AL658" s="1" t="s">
        <v>3258</v>
      </c>
      <c r="AM658" s="1" t="s">
        <v>5965</v>
      </c>
    </row>
    <row r="659" spans="1:39" x14ac:dyDescent="0.25">
      <c r="A659" s="1" t="s">
        <v>43</v>
      </c>
      <c r="B659" s="1" t="s">
        <v>5966</v>
      </c>
      <c r="C659" s="1" t="s">
        <v>5967</v>
      </c>
      <c r="D659" s="1" t="s">
        <v>46</v>
      </c>
      <c r="F659" s="1" t="s">
        <v>5968</v>
      </c>
      <c r="G659" s="1" t="s">
        <v>5969</v>
      </c>
      <c r="H659" s="1" t="s">
        <v>5970</v>
      </c>
      <c r="I659" s="1" t="s">
        <v>5971</v>
      </c>
      <c r="K659" s="1" t="s">
        <v>50</v>
      </c>
      <c r="L659" s="1" t="s">
        <v>5972</v>
      </c>
      <c r="N659" s="2" t="s">
        <v>122</v>
      </c>
      <c r="P659" s="1" t="s">
        <v>5973</v>
      </c>
      <c r="Q659" s="1" t="s">
        <v>50</v>
      </c>
      <c r="R659" s="1" t="s">
        <v>50</v>
      </c>
      <c r="S659" s="1" t="s">
        <v>50</v>
      </c>
      <c r="T659" s="1" t="s">
        <v>50</v>
      </c>
      <c r="U659" s="1" t="s">
        <v>50</v>
      </c>
      <c r="V659" s="2" t="s">
        <v>50</v>
      </c>
      <c r="W659" s="2" t="s">
        <v>50</v>
      </c>
      <c r="X659" s="1" t="s">
        <v>50</v>
      </c>
      <c r="Y659" s="1" t="s">
        <v>50</v>
      </c>
      <c r="Z659" s="1" t="s">
        <v>5974</v>
      </c>
      <c r="AA659" s="1" t="s">
        <v>3258</v>
      </c>
      <c r="AD659" s="2" t="s">
        <v>222</v>
      </c>
      <c r="AF659" s="1" t="s">
        <v>5519</v>
      </c>
      <c r="AJ659" s="1">
        <v>18</v>
      </c>
      <c r="AK659" s="1" t="s">
        <v>557</v>
      </c>
      <c r="AL659" s="1" t="s">
        <v>3258</v>
      </c>
      <c r="AM659" s="1" t="s">
        <v>5975</v>
      </c>
    </row>
    <row r="660" spans="1:39" x14ac:dyDescent="0.25">
      <c r="A660" s="1" t="s">
        <v>43</v>
      </c>
      <c r="B660" s="1" t="s">
        <v>5976</v>
      </c>
      <c r="C660" s="1" t="s">
        <v>5977</v>
      </c>
      <c r="D660" s="1" t="s">
        <v>5978</v>
      </c>
      <c r="F660" s="1" t="s">
        <v>5979</v>
      </c>
      <c r="G660" s="1" t="s">
        <v>4939</v>
      </c>
      <c r="H660" s="1" t="s">
        <v>4939</v>
      </c>
      <c r="I660" s="1" t="s">
        <v>5980</v>
      </c>
      <c r="K660" s="1" t="s">
        <v>50</v>
      </c>
      <c r="L660" s="1" t="s">
        <v>5981</v>
      </c>
      <c r="N660" s="2" t="s">
        <v>122</v>
      </c>
      <c r="P660" s="1" t="s">
        <v>5982</v>
      </c>
      <c r="Q660" s="1" t="s">
        <v>50</v>
      </c>
      <c r="R660" s="1" t="s">
        <v>50</v>
      </c>
      <c r="S660" s="1" t="s">
        <v>50</v>
      </c>
      <c r="T660" s="1" t="s">
        <v>50</v>
      </c>
      <c r="U660" s="1" t="s">
        <v>50</v>
      </c>
      <c r="V660" s="2" t="s">
        <v>50</v>
      </c>
      <c r="W660" s="2" t="s">
        <v>50</v>
      </c>
      <c r="X660" s="1" t="s">
        <v>50</v>
      </c>
      <c r="Y660" s="1" t="s">
        <v>50</v>
      </c>
      <c r="Z660" s="1" t="s">
        <v>1604</v>
      </c>
      <c r="AA660" s="1" t="s">
        <v>1692</v>
      </c>
      <c r="AD660" s="2" t="s">
        <v>1260</v>
      </c>
      <c r="AF660" s="1" t="s">
        <v>1261</v>
      </c>
      <c r="AH660" s="1" t="s">
        <v>5983</v>
      </c>
      <c r="AJ660" s="1">
        <v>3</v>
      </c>
      <c r="AK660" s="1" t="s">
        <v>3094</v>
      </c>
      <c r="AL660" s="1" t="s">
        <v>3258</v>
      </c>
      <c r="AM660" s="1" t="s">
        <v>5984</v>
      </c>
    </row>
    <row r="661" spans="1:39" x14ac:dyDescent="0.25">
      <c r="A661" s="1" t="s">
        <v>43</v>
      </c>
      <c r="B661" s="1" t="s">
        <v>5985</v>
      </c>
      <c r="C661" s="1" t="s">
        <v>5986</v>
      </c>
      <c r="D661" s="1" t="s">
        <v>46</v>
      </c>
      <c r="F661" s="1" t="s">
        <v>5987</v>
      </c>
      <c r="G661" s="1" t="s">
        <v>5988</v>
      </c>
      <c r="H661" s="1" t="s">
        <v>5989</v>
      </c>
      <c r="I661" s="1" t="s">
        <v>5990</v>
      </c>
      <c r="K661" s="1" t="s">
        <v>50</v>
      </c>
      <c r="L661" s="1" t="s">
        <v>4018</v>
      </c>
      <c r="N661" s="2" t="s">
        <v>122</v>
      </c>
      <c r="P661" s="1" t="s">
        <v>5991</v>
      </c>
      <c r="Q661" s="1" t="s">
        <v>50</v>
      </c>
      <c r="R661" s="1" t="s">
        <v>53</v>
      </c>
      <c r="S661" s="1" t="s">
        <v>50</v>
      </c>
      <c r="T661" s="1" t="s">
        <v>50</v>
      </c>
      <c r="U661" s="1" t="s">
        <v>50</v>
      </c>
      <c r="V661" s="2" t="s">
        <v>53</v>
      </c>
      <c r="W661" s="2" t="s">
        <v>50</v>
      </c>
      <c r="X661" s="1" t="s">
        <v>53</v>
      </c>
      <c r="Y661" s="1" t="s">
        <v>50</v>
      </c>
      <c r="Z661" s="1" t="s">
        <v>5992</v>
      </c>
      <c r="AA661" s="1" t="s">
        <v>5155</v>
      </c>
      <c r="AD661" s="2" t="s">
        <v>3187</v>
      </c>
      <c r="AF661" s="1" t="s">
        <v>5993</v>
      </c>
      <c r="AJ661" s="1">
        <v>18</v>
      </c>
      <c r="AK661" s="1" t="s">
        <v>5994</v>
      </c>
      <c r="AL661" s="1" t="s">
        <v>5155</v>
      </c>
      <c r="AM661" s="1" t="s">
        <v>5995</v>
      </c>
    </row>
    <row r="662" spans="1:39" x14ac:dyDescent="0.25">
      <c r="A662" s="1" t="s">
        <v>43</v>
      </c>
      <c r="B662" s="1" t="s">
        <v>5996</v>
      </c>
      <c r="C662" s="1" t="s">
        <v>5997</v>
      </c>
      <c r="D662" s="1" t="s">
        <v>46</v>
      </c>
      <c r="F662" s="1" t="s">
        <v>5998</v>
      </c>
      <c r="G662" s="1" t="s">
        <v>5999</v>
      </c>
      <c r="H662" s="1" t="s">
        <v>6000</v>
      </c>
      <c r="I662" s="1" t="s">
        <v>6001</v>
      </c>
      <c r="K662" s="1" t="s">
        <v>50</v>
      </c>
      <c r="L662" s="1" t="s">
        <v>6002</v>
      </c>
      <c r="N662" s="2" t="s">
        <v>122</v>
      </c>
      <c r="P662" s="1" t="s">
        <v>6003</v>
      </c>
      <c r="Q662" s="1" t="s">
        <v>50</v>
      </c>
      <c r="R662" s="1" t="s">
        <v>50</v>
      </c>
      <c r="S662" s="1" t="s">
        <v>50</v>
      </c>
      <c r="T662" s="1" t="s">
        <v>50</v>
      </c>
      <c r="U662" s="1" t="s">
        <v>50</v>
      </c>
      <c r="V662" s="2" t="s">
        <v>50</v>
      </c>
      <c r="W662" s="2" t="s">
        <v>50</v>
      </c>
      <c r="X662" s="1" t="s">
        <v>53</v>
      </c>
      <c r="Y662" s="1" t="s">
        <v>50</v>
      </c>
      <c r="Z662" s="1" t="s">
        <v>338</v>
      </c>
      <c r="AA662" s="1" t="s">
        <v>734</v>
      </c>
      <c r="AD662" s="2" t="s">
        <v>3554</v>
      </c>
      <c r="AF662" s="1" t="s">
        <v>6004</v>
      </c>
      <c r="AJ662" s="1">
        <v>28</v>
      </c>
      <c r="AK662" s="1" t="s">
        <v>6005</v>
      </c>
      <c r="AL662" s="1" t="s">
        <v>5155</v>
      </c>
      <c r="AM662" s="1" t="s">
        <v>6006</v>
      </c>
    </row>
    <row r="663" spans="1:39" x14ac:dyDescent="0.25">
      <c r="A663" s="1" t="s">
        <v>43</v>
      </c>
      <c r="B663" s="1" t="s">
        <v>6007</v>
      </c>
      <c r="C663" s="1" t="s">
        <v>6008</v>
      </c>
      <c r="D663" s="1" t="s">
        <v>46</v>
      </c>
      <c r="F663" s="1" t="s">
        <v>6009</v>
      </c>
      <c r="G663" s="1" t="s">
        <v>6010</v>
      </c>
      <c r="H663" s="1" t="s">
        <v>6010</v>
      </c>
      <c r="I663" s="1" t="s">
        <v>3904</v>
      </c>
      <c r="K663" s="1" t="s">
        <v>50</v>
      </c>
      <c r="L663" s="1" t="s">
        <v>6011</v>
      </c>
      <c r="N663" s="2" t="s">
        <v>298</v>
      </c>
      <c r="P663" s="1" t="s">
        <v>6012</v>
      </c>
      <c r="Q663" s="1" t="s">
        <v>50</v>
      </c>
      <c r="R663" s="1" t="s">
        <v>53</v>
      </c>
      <c r="S663" s="1" t="s">
        <v>50</v>
      </c>
      <c r="T663" s="1" t="s">
        <v>50</v>
      </c>
      <c r="U663" s="1" t="s">
        <v>50</v>
      </c>
      <c r="V663" s="2" t="s">
        <v>50</v>
      </c>
      <c r="W663" s="2" t="s">
        <v>50</v>
      </c>
      <c r="X663" s="1" t="s">
        <v>50</v>
      </c>
      <c r="Y663" s="1" t="s">
        <v>50</v>
      </c>
      <c r="Z663" s="1" t="s">
        <v>1658</v>
      </c>
      <c r="AA663" s="1" t="s">
        <v>5155</v>
      </c>
      <c r="AD663" s="2" t="s">
        <v>2634</v>
      </c>
      <c r="AF663" s="1" t="s">
        <v>6013</v>
      </c>
      <c r="AJ663" s="1">
        <v>3</v>
      </c>
      <c r="AK663" s="1" t="s">
        <v>1370</v>
      </c>
      <c r="AL663" s="1" t="s">
        <v>5155</v>
      </c>
      <c r="AM663" s="1" t="s">
        <v>6014</v>
      </c>
    </row>
    <row r="664" spans="1:39" x14ac:dyDescent="0.25">
      <c r="A664" s="1" t="s">
        <v>43</v>
      </c>
      <c r="B664" s="1" t="s">
        <v>6015</v>
      </c>
      <c r="C664" s="1" t="s">
        <v>6016</v>
      </c>
      <c r="D664" s="1" t="s">
        <v>46</v>
      </c>
      <c r="F664" s="1" t="s">
        <v>6017</v>
      </c>
      <c r="G664" s="1" t="s">
        <v>6018</v>
      </c>
      <c r="H664" s="1" t="s">
        <v>6018</v>
      </c>
      <c r="I664" s="1" t="s">
        <v>2035</v>
      </c>
      <c r="K664" s="1" t="s">
        <v>50</v>
      </c>
      <c r="L664" s="1" t="s">
        <v>2036</v>
      </c>
      <c r="N664" s="2" t="s">
        <v>660</v>
      </c>
      <c r="P664" s="1" t="s">
        <v>6019</v>
      </c>
      <c r="Q664" s="1" t="s">
        <v>50</v>
      </c>
      <c r="R664" s="1" t="s">
        <v>53</v>
      </c>
      <c r="S664" s="1" t="s">
        <v>50</v>
      </c>
      <c r="T664" s="1" t="s">
        <v>50</v>
      </c>
      <c r="U664" s="1" t="s">
        <v>50</v>
      </c>
      <c r="V664" s="2" t="s">
        <v>50</v>
      </c>
      <c r="W664" s="2" t="s">
        <v>50</v>
      </c>
      <c r="X664" s="1" t="s">
        <v>50</v>
      </c>
      <c r="Y664" s="1" t="s">
        <v>50</v>
      </c>
      <c r="Z664" s="1" t="s">
        <v>722</v>
      </c>
      <c r="AA664" s="1" t="s">
        <v>1535</v>
      </c>
      <c r="AD664" s="2" t="s">
        <v>364</v>
      </c>
      <c r="AF664" s="1" t="s">
        <v>365</v>
      </c>
      <c r="AJ664" s="1">
        <v>8</v>
      </c>
      <c r="AK664" s="1" t="s">
        <v>366</v>
      </c>
      <c r="AL664" s="1" t="s">
        <v>5155</v>
      </c>
      <c r="AM664" s="1" t="s">
        <v>6020</v>
      </c>
    </row>
    <row r="665" spans="1:39" x14ac:dyDescent="0.25">
      <c r="A665" s="1" t="s">
        <v>43</v>
      </c>
      <c r="B665" s="1" t="s">
        <v>6021</v>
      </c>
      <c r="C665" s="1" t="s">
        <v>6022</v>
      </c>
      <c r="D665" s="1" t="s">
        <v>46</v>
      </c>
      <c r="F665" s="1" t="s">
        <v>6023</v>
      </c>
      <c r="G665" s="1" t="s">
        <v>6024</v>
      </c>
      <c r="H665" s="1" t="s">
        <v>6024</v>
      </c>
      <c r="I665" s="1" t="s">
        <v>6025</v>
      </c>
      <c r="K665" s="1" t="s">
        <v>50</v>
      </c>
      <c r="L665" s="1" t="s">
        <v>6026</v>
      </c>
      <c r="N665" s="2" t="s">
        <v>1436</v>
      </c>
      <c r="P665" s="1" t="s">
        <v>6027</v>
      </c>
      <c r="Q665" s="1" t="s">
        <v>50</v>
      </c>
      <c r="R665" s="1" t="s">
        <v>50</v>
      </c>
      <c r="S665" s="1" t="s">
        <v>50</v>
      </c>
      <c r="T665" s="1" t="s">
        <v>50</v>
      </c>
      <c r="U665" s="1" t="s">
        <v>50</v>
      </c>
      <c r="V665" s="2" t="s">
        <v>50</v>
      </c>
      <c r="W665" s="2" t="s">
        <v>50</v>
      </c>
      <c r="X665" s="1" t="s">
        <v>50</v>
      </c>
      <c r="Y665" s="1" t="s">
        <v>50</v>
      </c>
      <c r="Z665" s="1" t="s">
        <v>861</v>
      </c>
      <c r="AA665" s="1" t="s">
        <v>2644</v>
      </c>
      <c r="AD665" s="2" t="s">
        <v>793</v>
      </c>
      <c r="AF665" s="1" t="s">
        <v>6028</v>
      </c>
      <c r="AJ665" s="1">
        <v>2</v>
      </c>
      <c r="AK665" s="1" t="s">
        <v>795</v>
      </c>
      <c r="AL665" s="1" t="s">
        <v>5344</v>
      </c>
      <c r="AM665" s="1" t="s">
        <v>6029</v>
      </c>
    </row>
    <row r="666" spans="1:39" x14ac:dyDescent="0.25">
      <c r="A666" s="1" t="s">
        <v>43</v>
      </c>
      <c r="B666" s="1" t="s">
        <v>6030</v>
      </c>
      <c r="C666" s="1" t="s">
        <v>6031</v>
      </c>
      <c r="D666" s="1" t="s">
        <v>1200</v>
      </c>
      <c r="H666" s="1" t="s">
        <v>513</v>
      </c>
      <c r="I666" s="1" t="s">
        <v>6032</v>
      </c>
      <c r="K666" s="1" t="s">
        <v>50</v>
      </c>
      <c r="Q666" s="1" t="s">
        <v>50</v>
      </c>
      <c r="R666" s="1" t="s">
        <v>50</v>
      </c>
      <c r="S666" s="1" t="s">
        <v>50</v>
      </c>
      <c r="T666" s="1" t="s">
        <v>50</v>
      </c>
      <c r="U666" s="1" t="s">
        <v>50</v>
      </c>
      <c r="V666" s="2" t="s">
        <v>50</v>
      </c>
      <c r="W666" s="2" t="s">
        <v>50</v>
      </c>
      <c r="X666" s="1" t="s">
        <v>50</v>
      </c>
      <c r="Y666" s="1" t="s">
        <v>50</v>
      </c>
      <c r="Z666" s="1" t="s">
        <v>6033</v>
      </c>
      <c r="AE666" s="2" t="s">
        <v>733</v>
      </c>
      <c r="AK666" s="1" t="s">
        <v>2419</v>
      </c>
      <c r="AL666" s="1" t="s">
        <v>5344</v>
      </c>
      <c r="AM666" s="1" t="s">
        <v>6034</v>
      </c>
    </row>
    <row r="667" spans="1:39" x14ac:dyDescent="0.25">
      <c r="A667" s="1" t="s">
        <v>43</v>
      </c>
      <c r="B667" s="1" t="s">
        <v>6035</v>
      </c>
      <c r="C667" s="1" t="s">
        <v>6036</v>
      </c>
      <c r="D667" s="1" t="s">
        <v>46</v>
      </c>
      <c r="F667" s="1" t="s">
        <v>6037</v>
      </c>
      <c r="G667" s="1" t="s">
        <v>6038</v>
      </c>
      <c r="H667" s="1" t="s">
        <v>6038</v>
      </c>
      <c r="I667" s="1" t="s">
        <v>764</v>
      </c>
      <c r="K667" s="1" t="s">
        <v>50</v>
      </c>
      <c r="L667" s="1" t="s">
        <v>6039</v>
      </c>
      <c r="N667" s="2" t="s">
        <v>1436</v>
      </c>
      <c r="P667" s="1" t="s">
        <v>6040</v>
      </c>
      <c r="Q667" s="1" t="s">
        <v>50</v>
      </c>
      <c r="R667" s="1" t="s">
        <v>53</v>
      </c>
      <c r="S667" s="1" t="s">
        <v>50</v>
      </c>
      <c r="T667" s="1" t="s">
        <v>50</v>
      </c>
      <c r="U667" s="1" t="s">
        <v>50</v>
      </c>
      <c r="V667" s="2" t="s">
        <v>50</v>
      </c>
      <c r="W667" s="2" t="s">
        <v>50</v>
      </c>
      <c r="X667" s="1" t="s">
        <v>50</v>
      </c>
      <c r="Y667" s="1" t="s">
        <v>50</v>
      </c>
      <c r="Z667" s="1" t="s">
        <v>83</v>
      </c>
      <c r="AA667" s="1" t="s">
        <v>2644</v>
      </c>
      <c r="AD667" s="2" t="s">
        <v>3187</v>
      </c>
      <c r="AF667" s="1" t="s">
        <v>3028</v>
      </c>
      <c r="AJ667" s="1">
        <v>8</v>
      </c>
      <c r="AK667" s="1" t="s">
        <v>3028</v>
      </c>
      <c r="AL667" s="1" t="s">
        <v>5344</v>
      </c>
      <c r="AM667" s="1" t="s">
        <v>6041</v>
      </c>
    </row>
    <row r="668" spans="1:39" x14ac:dyDescent="0.25">
      <c r="A668" s="1" t="s">
        <v>43</v>
      </c>
      <c r="B668" s="1" t="s">
        <v>6042</v>
      </c>
      <c r="C668" s="1" t="s">
        <v>6043</v>
      </c>
      <c r="D668" s="1" t="s">
        <v>46</v>
      </c>
      <c r="F668" s="1" t="s">
        <v>6044</v>
      </c>
      <c r="G668" s="1" t="s">
        <v>1540</v>
      </c>
      <c r="H668" s="1" t="s">
        <v>1540</v>
      </c>
      <c r="I668" s="1" t="s">
        <v>914</v>
      </c>
      <c r="K668" s="1" t="s">
        <v>50</v>
      </c>
      <c r="L668" s="1" t="s">
        <v>1541</v>
      </c>
      <c r="N668" s="2" t="s">
        <v>1542</v>
      </c>
      <c r="P668" s="1" t="s">
        <v>6045</v>
      </c>
      <c r="Q668" s="1" t="s">
        <v>50</v>
      </c>
      <c r="R668" s="1" t="s">
        <v>50</v>
      </c>
      <c r="S668" s="1" t="s">
        <v>50</v>
      </c>
      <c r="T668" s="1" t="s">
        <v>50</v>
      </c>
      <c r="U668" s="1" t="s">
        <v>50</v>
      </c>
      <c r="V668" s="2" t="s">
        <v>50</v>
      </c>
      <c r="W668" s="2" t="s">
        <v>50</v>
      </c>
      <c r="X668" s="1" t="s">
        <v>50</v>
      </c>
      <c r="Y668" s="1" t="s">
        <v>50</v>
      </c>
      <c r="Z668" s="1" t="s">
        <v>531</v>
      </c>
      <c r="AA668" s="1" t="s">
        <v>6046</v>
      </c>
      <c r="AD668" s="2" t="s">
        <v>3576</v>
      </c>
      <c r="AF668" s="1" t="s">
        <v>4602</v>
      </c>
      <c r="AG668" s="1" t="s">
        <v>3578</v>
      </c>
      <c r="AJ668" s="1">
        <v>27</v>
      </c>
      <c r="AK668" s="1" t="s">
        <v>1406</v>
      </c>
      <c r="AL668" s="1" t="s">
        <v>5344</v>
      </c>
      <c r="AM668" s="1" t="s">
        <v>6047</v>
      </c>
    </row>
    <row r="669" spans="1:39" x14ac:dyDescent="0.25">
      <c r="A669" s="1" t="s">
        <v>178</v>
      </c>
      <c r="B669" s="1" t="s">
        <v>6048</v>
      </c>
      <c r="C669" s="1" t="s">
        <v>6049</v>
      </c>
      <c r="D669" s="1" t="s">
        <v>46</v>
      </c>
      <c r="G669" s="1" t="s">
        <v>6050</v>
      </c>
      <c r="H669" s="1" t="s">
        <v>6051</v>
      </c>
      <c r="K669" s="1" t="s">
        <v>50</v>
      </c>
      <c r="O669" s="1" t="s">
        <v>6052</v>
      </c>
      <c r="Q669" s="1" t="s">
        <v>50</v>
      </c>
      <c r="R669" s="1" t="s">
        <v>50</v>
      </c>
      <c r="S669" s="1" t="s">
        <v>50</v>
      </c>
      <c r="T669" s="1" t="s">
        <v>50</v>
      </c>
      <c r="U669" s="1" t="s">
        <v>50</v>
      </c>
      <c r="V669" s="2" t="s">
        <v>53</v>
      </c>
      <c r="W669" s="2" t="s">
        <v>50</v>
      </c>
      <c r="X669" s="1" t="s">
        <v>50</v>
      </c>
      <c r="Y669" s="1" t="s">
        <v>50</v>
      </c>
      <c r="AK669" s="1" t="s">
        <v>1438</v>
      </c>
      <c r="AL669" s="1" t="s">
        <v>5344</v>
      </c>
      <c r="AM669" s="1" t="s">
        <v>6053</v>
      </c>
    </row>
    <row r="670" spans="1:39" x14ac:dyDescent="0.25">
      <c r="A670" s="1" t="s">
        <v>43</v>
      </c>
      <c r="B670" s="1" t="s">
        <v>6054</v>
      </c>
      <c r="C670" s="1" t="s">
        <v>6055</v>
      </c>
      <c r="D670" s="1" t="s">
        <v>46</v>
      </c>
      <c r="F670" s="1" t="s">
        <v>6056</v>
      </c>
      <c r="G670" s="1" t="s">
        <v>6057</v>
      </c>
      <c r="H670" s="1" t="s">
        <v>6057</v>
      </c>
      <c r="I670" s="1" t="s">
        <v>6058</v>
      </c>
      <c r="K670" s="1" t="s">
        <v>50</v>
      </c>
      <c r="L670" s="1" t="s">
        <v>6059</v>
      </c>
      <c r="N670" s="2" t="s">
        <v>122</v>
      </c>
      <c r="P670" s="1" t="s">
        <v>6060</v>
      </c>
      <c r="Q670" s="1" t="s">
        <v>50</v>
      </c>
      <c r="R670" s="1" t="s">
        <v>50</v>
      </c>
      <c r="S670" s="1" t="s">
        <v>50</v>
      </c>
      <c r="T670" s="1" t="s">
        <v>50</v>
      </c>
      <c r="U670" s="1" t="s">
        <v>50</v>
      </c>
      <c r="V670" s="2" t="s">
        <v>50</v>
      </c>
      <c r="W670" s="2" t="s">
        <v>50</v>
      </c>
      <c r="X670" s="1" t="s">
        <v>50</v>
      </c>
      <c r="Y670" s="1" t="s">
        <v>50</v>
      </c>
      <c r="Z670" s="1" t="s">
        <v>861</v>
      </c>
      <c r="AA670" s="1" t="s">
        <v>71</v>
      </c>
      <c r="AD670" s="2" t="s">
        <v>301</v>
      </c>
      <c r="AF670" s="1" t="s">
        <v>302</v>
      </c>
      <c r="AJ670" s="1">
        <v>11</v>
      </c>
      <c r="AK670" s="1" t="s">
        <v>303</v>
      </c>
      <c r="AL670" s="1" t="s">
        <v>5344</v>
      </c>
      <c r="AM670" s="1" t="s">
        <v>6061</v>
      </c>
    </row>
    <row r="671" spans="1:39" x14ac:dyDescent="0.25">
      <c r="A671" s="1" t="s">
        <v>43</v>
      </c>
      <c r="B671" s="1" t="s">
        <v>6062</v>
      </c>
      <c r="C671" s="1" t="s">
        <v>6063</v>
      </c>
      <c r="D671" s="1" t="s">
        <v>46</v>
      </c>
      <c r="F671" s="1" t="s">
        <v>6064</v>
      </c>
      <c r="G671" s="1" t="s">
        <v>857</v>
      </c>
      <c r="H671" s="1" t="s">
        <v>857</v>
      </c>
      <c r="K671" s="1" t="s">
        <v>50</v>
      </c>
      <c r="L671" s="1" t="s">
        <v>859</v>
      </c>
      <c r="N671" s="2" t="s">
        <v>172</v>
      </c>
      <c r="P671" s="1" t="s">
        <v>6065</v>
      </c>
      <c r="Q671" s="1" t="s">
        <v>50</v>
      </c>
      <c r="R671" s="1" t="s">
        <v>50</v>
      </c>
      <c r="S671" s="1" t="s">
        <v>50</v>
      </c>
      <c r="T671" s="1" t="s">
        <v>53</v>
      </c>
      <c r="U671" s="1" t="s">
        <v>50</v>
      </c>
      <c r="V671" s="2" t="s">
        <v>50</v>
      </c>
      <c r="W671" s="2" t="s">
        <v>50</v>
      </c>
      <c r="X671" s="1" t="s">
        <v>50</v>
      </c>
      <c r="Y671" s="1" t="s">
        <v>50</v>
      </c>
      <c r="Z671" s="1" t="s">
        <v>124</v>
      </c>
      <c r="AA671" s="1" t="s">
        <v>6066</v>
      </c>
      <c r="AD671" s="2" t="s">
        <v>6067</v>
      </c>
      <c r="AF671" s="1" t="s">
        <v>6068</v>
      </c>
      <c r="AJ671" s="1">
        <v>19</v>
      </c>
      <c r="AK671" s="1" t="s">
        <v>6069</v>
      </c>
      <c r="AL671" s="1" t="s">
        <v>5344</v>
      </c>
      <c r="AM671" s="1" t="s">
        <v>6070</v>
      </c>
    </row>
    <row r="672" spans="1:39" x14ac:dyDescent="0.25">
      <c r="A672" s="1" t="s">
        <v>43</v>
      </c>
      <c r="B672" s="1" t="s">
        <v>6071</v>
      </c>
      <c r="C672" s="1" t="s">
        <v>6072</v>
      </c>
      <c r="D672" s="1" t="s">
        <v>46</v>
      </c>
      <c r="F672" s="1" t="s">
        <v>6073</v>
      </c>
      <c r="G672" s="1" t="s">
        <v>6074</v>
      </c>
      <c r="H672" s="1" t="s">
        <v>6074</v>
      </c>
      <c r="I672" s="1" t="s">
        <v>6075</v>
      </c>
      <c r="K672" s="1" t="s">
        <v>50</v>
      </c>
      <c r="L672" s="1" t="s">
        <v>6076</v>
      </c>
      <c r="N672" s="2" t="s">
        <v>122</v>
      </c>
      <c r="P672" s="1" t="s">
        <v>6077</v>
      </c>
      <c r="Q672" s="1" t="s">
        <v>50</v>
      </c>
      <c r="R672" s="1" t="s">
        <v>53</v>
      </c>
      <c r="S672" s="1" t="s">
        <v>50</v>
      </c>
      <c r="T672" s="1" t="s">
        <v>50</v>
      </c>
      <c r="U672" s="1" t="s">
        <v>53</v>
      </c>
      <c r="V672" s="2" t="s">
        <v>50</v>
      </c>
      <c r="W672" s="2" t="s">
        <v>50</v>
      </c>
      <c r="X672" s="1" t="s">
        <v>50</v>
      </c>
      <c r="Y672" s="1" t="s">
        <v>50</v>
      </c>
      <c r="Z672" s="1" t="s">
        <v>6078</v>
      </c>
      <c r="AA672" s="1" t="s">
        <v>3073</v>
      </c>
      <c r="AD672" s="2" t="s">
        <v>1261</v>
      </c>
      <c r="AF672" s="1" t="s">
        <v>6079</v>
      </c>
      <c r="AJ672" s="1">
        <v>6</v>
      </c>
      <c r="AK672" s="1" t="s">
        <v>1594</v>
      </c>
      <c r="AL672" s="1" t="s">
        <v>5344</v>
      </c>
      <c r="AM672" s="1" t="s">
        <v>6080</v>
      </c>
    </row>
    <row r="673" spans="1:39" x14ac:dyDescent="0.25">
      <c r="A673" s="1" t="s">
        <v>43</v>
      </c>
      <c r="B673" s="1" t="s">
        <v>6081</v>
      </c>
      <c r="C673" s="1" t="s">
        <v>6082</v>
      </c>
      <c r="D673" s="1" t="s">
        <v>46</v>
      </c>
      <c r="F673" s="1" t="s">
        <v>6083</v>
      </c>
      <c r="G673" s="1" t="s">
        <v>2169</v>
      </c>
      <c r="H673" s="1" t="s">
        <v>2170</v>
      </c>
      <c r="I673" s="1" t="s">
        <v>2171</v>
      </c>
      <c r="K673" s="1" t="s">
        <v>50</v>
      </c>
      <c r="L673" s="1" t="s">
        <v>2172</v>
      </c>
      <c r="N673" s="2" t="s">
        <v>2950</v>
      </c>
      <c r="P673" s="1" t="s">
        <v>6084</v>
      </c>
      <c r="Q673" s="1" t="s">
        <v>50</v>
      </c>
      <c r="R673" s="1" t="s">
        <v>50</v>
      </c>
      <c r="S673" s="1" t="s">
        <v>50</v>
      </c>
      <c r="T673" s="1" t="s">
        <v>50</v>
      </c>
      <c r="U673" s="1" t="s">
        <v>50</v>
      </c>
      <c r="V673" s="2" t="s">
        <v>50</v>
      </c>
      <c r="W673" s="2" t="s">
        <v>50</v>
      </c>
      <c r="X673" s="1" t="s">
        <v>50</v>
      </c>
      <c r="Y673" s="1" t="s">
        <v>50</v>
      </c>
      <c r="Z673" s="1" t="s">
        <v>6085</v>
      </c>
      <c r="AA673" s="1" t="s">
        <v>6086</v>
      </c>
      <c r="AF673" s="1" t="s">
        <v>6087</v>
      </c>
      <c r="AJ673" s="1">
        <v>18</v>
      </c>
      <c r="AK673" s="1" t="s">
        <v>6088</v>
      </c>
      <c r="AL673" s="1" t="s">
        <v>5344</v>
      </c>
      <c r="AM673" s="1" t="s">
        <v>6089</v>
      </c>
    </row>
    <row r="674" spans="1:39" x14ac:dyDescent="0.25">
      <c r="A674" s="1" t="s">
        <v>43</v>
      </c>
      <c r="B674" s="1" t="s">
        <v>6090</v>
      </c>
      <c r="C674" s="1" t="s">
        <v>6091</v>
      </c>
      <c r="D674" s="1" t="s">
        <v>46</v>
      </c>
      <c r="F674" s="1" t="s">
        <v>6092</v>
      </c>
      <c r="G674" s="1" t="s">
        <v>6093</v>
      </c>
      <c r="H674" s="1" t="s">
        <v>6093</v>
      </c>
      <c r="I674" s="1" t="s">
        <v>6094</v>
      </c>
      <c r="K674" s="1" t="s">
        <v>50</v>
      </c>
      <c r="L674" s="1" t="s">
        <v>6095</v>
      </c>
      <c r="N674" s="2" t="s">
        <v>122</v>
      </c>
      <c r="P674" s="1" t="s">
        <v>6096</v>
      </c>
      <c r="Q674" s="1" t="s">
        <v>50</v>
      </c>
      <c r="R674" s="1" t="s">
        <v>53</v>
      </c>
      <c r="S674" s="1" t="s">
        <v>50</v>
      </c>
      <c r="T674" s="1" t="s">
        <v>50</v>
      </c>
      <c r="U674" s="1" t="s">
        <v>50</v>
      </c>
      <c r="V674" s="2" t="s">
        <v>50</v>
      </c>
      <c r="W674" s="2" t="s">
        <v>50</v>
      </c>
      <c r="X674" s="1" t="s">
        <v>50</v>
      </c>
      <c r="Y674" s="1" t="s">
        <v>50</v>
      </c>
      <c r="Z674" s="1" t="s">
        <v>6097</v>
      </c>
      <c r="AA674" s="1" t="s">
        <v>3073</v>
      </c>
      <c r="AD674" s="2" t="s">
        <v>6098</v>
      </c>
      <c r="AF674" s="1" t="s">
        <v>6099</v>
      </c>
      <c r="AJ674" s="1">
        <v>15</v>
      </c>
      <c r="AK674" s="1" t="s">
        <v>6100</v>
      </c>
      <c r="AL674" s="1" t="s">
        <v>71</v>
      </c>
      <c r="AM674" s="1" t="s">
        <v>6101</v>
      </c>
    </row>
    <row r="675" spans="1:39" x14ac:dyDescent="0.25">
      <c r="A675" s="1" t="s">
        <v>43</v>
      </c>
      <c r="B675" s="1" t="s">
        <v>6102</v>
      </c>
      <c r="C675" s="1" t="s">
        <v>6103</v>
      </c>
      <c r="D675" s="1" t="s">
        <v>46</v>
      </c>
      <c r="F675" s="1" t="s">
        <v>6104</v>
      </c>
      <c r="G675" s="1" t="s">
        <v>6105</v>
      </c>
      <c r="H675" s="1" t="s">
        <v>6106</v>
      </c>
      <c r="I675" s="1" t="s">
        <v>1807</v>
      </c>
      <c r="K675" s="1" t="s">
        <v>50</v>
      </c>
      <c r="L675" s="1" t="s">
        <v>6107</v>
      </c>
      <c r="N675" s="2" t="s">
        <v>6108</v>
      </c>
      <c r="P675" s="1" t="s">
        <v>6109</v>
      </c>
      <c r="Q675" s="1" t="s">
        <v>50</v>
      </c>
      <c r="R675" s="1" t="s">
        <v>50</v>
      </c>
      <c r="S675" s="1" t="s">
        <v>50</v>
      </c>
      <c r="T675" s="1" t="s">
        <v>50</v>
      </c>
      <c r="U675" s="1" t="s">
        <v>50</v>
      </c>
      <c r="V675" s="2" t="s">
        <v>50</v>
      </c>
      <c r="W675" s="2" t="s">
        <v>50</v>
      </c>
      <c r="X675" s="1" t="s">
        <v>50</v>
      </c>
      <c r="Y675" s="1" t="s">
        <v>50</v>
      </c>
      <c r="Z675" s="1" t="s">
        <v>3815</v>
      </c>
      <c r="AA675" s="1" t="s">
        <v>1237</v>
      </c>
      <c r="AF675" s="1" t="s">
        <v>6110</v>
      </c>
      <c r="AJ675" s="1">
        <v>23</v>
      </c>
      <c r="AK675" s="1" t="s">
        <v>5994</v>
      </c>
      <c r="AL675" s="1" t="s">
        <v>71</v>
      </c>
      <c r="AM675" s="1" t="s">
        <v>6111</v>
      </c>
    </row>
    <row r="676" spans="1:39" x14ac:dyDescent="0.25">
      <c r="A676" s="1" t="s">
        <v>43</v>
      </c>
      <c r="B676" s="1" t="s">
        <v>6112</v>
      </c>
      <c r="C676" s="1" t="s">
        <v>6113</v>
      </c>
      <c r="D676" s="1" t="s">
        <v>46</v>
      </c>
      <c r="F676" s="1" t="s">
        <v>6114</v>
      </c>
      <c r="G676" s="1" t="s">
        <v>6115</v>
      </c>
      <c r="H676" s="1" t="s">
        <v>6115</v>
      </c>
      <c r="I676" s="1" t="s">
        <v>6116</v>
      </c>
      <c r="K676" s="1" t="s">
        <v>50</v>
      </c>
      <c r="L676" s="1" t="s">
        <v>6117</v>
      </c>
      <c r="N676" s="2" t="s">
        <v>298</v>
      </c>
      <c r="P676" s="1" t="s">
        <v>6118</v>
      </c>
      <c r="Q676" s="1" t="s">
        <v>50</v>
      </c>
      <c r="R676" s="1" t="s">
        <v>53</v>
      </c>
      <c r="S676" s="1" t="s">
        <v>50</v>
      </c>
      <c r="T676" s="1" t="s">
        <v>50</v>
      </c>
      <c r="U676" s="1" t="s">
        <v>50</v>
      </c>
      <c r="V676" s="2" t="s">
        <v>50</v>
      </c>
      <c r="W676" s="2" t="s">
        <v>50</v>
      </c>
      <c r="X676" s="1" t="s">
        <v>50</v>
      </c>
      <c r="Y676" s="1" t="s">
        <v>50</v>
      </c>
      <c r="Z676" s="1" t="s">
        <v>348</v>
      </c>
      <c r="AA676" s="1" t="s">
        <v>734</v>
      </c>
      <c r="AD676" s="2" t="s">
        <v>1260</v>
      </c>
      <c r="AF676" s="1" t="s">
        <v>1261</v>
      </c>
      <c r="AJ676" s="1">
        <v>6</v>
      </c>
      <c r="AK676" s="1" t="s">
        <v>4612</v>
      </c>
      <c r="AL676" s="1" t="s">
        <v>71</v>
      </c>
      <c r="AM676" s="1" t="s">
        <v>6119</v>
      </c>
    </row>
    <row r="677" spans="1:39" x14ac:dyDescent="0.25">
      <c r="A677" s="1" t="s">
        <v>43</v>
      </c>
      <c r="B677" s="1" t="s">
        <v>6120</v>
      </c>
      <c r="C677" s="1" t="s">
        <v>6121</v>
      </c>
      <c r="D677" s="1" t="s">
        <v>46</v>
      </c>
      <c r="F677" s="1" t="s">
        <v>6122</v>
      </c>
      <c r="G677" s="1" t="s">
        <v>6123</v>
      </c>
      <c r="H677" s="1" t="s">
        <v>6124</v>
      </c>
      <c r="I677" s="1" t="s">
        <v>4579</v>
      </c>
      <c r="K677" s="1" t="s">
        <v>50</v>
      </c>
      <c r="L677" s="1" t="s">
        <v>6125</v>
      </c>
      <c r="N677" s="2" t="s">
        <v>122</v>
      </c>
      <c r="P677" s="1" t="s">
        <v>6126</v>
      </c>
      <c r="Q677" s="1" t="s">
        <v>50</v>
      </c>
      <c r="R677" s="1" t="s">
        <v>53</v>
      </c>
      <c r="S677" s="1" t="s">
        <v>50</v>
      </c>
      <c r="T677" s="1" t="s">
        <v>50</v>
      </c>
      <c r="U677" s="1" t="s">
        <v>50</v>
      </c>
      <c r="V677" s="2" t="s">
        <v>50</v>
      </c>
      <c r="W677" s="2" t="s">
        <v>50</v>
      </c>
      <c r="X677" s="1" t="s">
        <v>50</v>
      </c>
      <c r="Y677" s="1" t="s">
        <v>50</v>
      </c>
      <c r="Z677" s="1" t="s">
        <v>567</v>
      </c>
      <c r="AA677" s="1" t="s">
        <v>1904</v>
      </c>
      <c r="AD677" s="2" t="s">
        <v>1260</v>
      </c>
      <c r="AF677" s="1" t="s">
        <v>1261</v>
      </c>
      <c r="AJ677" s="1">
        <v>6</v>
      </c>
      <c r="AK677" s="1" t="s">
        <v>1262</v>
      </c>
      <c r="AL677" s="1" t="s">
        <v>71</v>
      </c>
      <c r="AM677" s="1" t="s">
        <v>6127</v>
      </c>
    </row>
    <row r="678" spans="1:39" x14ac:dyDescent="0.25">
      <c r="A678" s="1" t="s">
        <v>43</v>
      </c>
      <c r="B678" s="1" t="s">
        <v>6128</v>
      </c>
      <c r="C678" s="1" t="s">
        <v>6129</v>
      </c>
      <c r="D678" s="1" t="s">
        <v>46</v>
      </c>
      <c r="F678" s="1" t="s">
        <v>6130</v>
      </c>
      <c r="G678" s="1" t="s">
        <v>6131</v>
      </c>
      <c r="H678" s="1" t="s">
        <v>6131</v>
      </c>
      <c r="I678" s="1" t="s">
        <v>6132</v>
      </c>
      <c r="K678" s="1" t="s">
        <v>50</v>
      </c>
      <c r="L678" s="1" t="s">
        <v>6133</v>
      </c>
      <c r="N678" s="2" t="s">
        <v>6134</v>
      </c>
      <c r="P678" s="1" t="s">
        <v>6135</v>
      </c>
      <c r="Q678" s="1" t="s">
        <v>50</v>
      </c>
      <c r="R678" s="1" t="s">
        <v>50</v>
      </c>
      <c r="S678" s="1" t="s">
        <v>50</v>
      </c>
      <c r="T678" s="1" t="s">
        <v>50</v>
      </c>
      <c r="U678" s="1" t="s">
        <v>50</v>
      </c>
      <c r="V678" s="2" t="s">
        <v>50</v>
      </c>
      <c r="W678" s="2" t="s">
        <v>50</v>
      </c>
      <c r="X678" s="1" t="s">
        <v>50</v>
      </c>
      <c r="Y678" s="1" t="s">
        <v>50</v>
      </c>
      <c r="Z678" s="1" t="s">
        <v>6136</v>
      </c>
      <c r="AA678" s="1" t="s">
        <v>2726</v>
      </c>
      <c r="AF678" s="1" t="s">
        <v>6137</v>
      </c>
      <c r="AJ678" s="1">
        <v>21</v>
      </c>
      <c r="AK678" s="1" t="s">
        <v>2343</v>
      </c>
      <c r="AL678" s="1" t="s">
        <v>71</v>
      </c>
      <c r="AM678" s="1" t="s">
        <v>6138</v>
      </c>
    </row>
    <row r="679" spans="1:39" x14ac:dyDescent="0.25">
      <c r="A679" s="1" t="s">
        <v>43</v>
      </c>
      <c r="B679" s="1" t="s">
        <v>6139</v>
      </c>
      <c r="C679" s="1" t="s">
        <v>6140</v>
      </c>
      <c r="D679" s="1" t="s">
        <v>46</v>
      </c>
      <c r="F679" s="1" t="s">
        <v>6141</v>
      </c>
      <c r="G679" s="1" t="s">
        <v>6142</v>
      </c>
      <c r="H679" s="1" t="s">
        <v>6143</v>
      </c>
      <c r="I679" s="1" t="s">
        <v>6144</v>
      </c>
      <c r="K679" s="1" t="s">
        <v>50</v>
      </c>
      <c r="L679" s="1" t="s">
        <v>6145</v>
      </c>
      <c r="N679" s="2" t="s">
        <v>871</v>
      </c>
      <c r="P679" s="1" t="s">
        <v>6146</v>
      </c>
      <c r="Q679" s="1" t="s">
        <v>50</v>
      </c>
      <c r="R679" s="1" t="s">
        <v>53</v>
      </c>
      <c r="S679" s="1" t="s">
        <v>50</v>
      </c>
      <c r="T679" s="1" t="s">
        <v>50</v>
      </c>
      <c r="U679" s="1" t="s">
        <v>50</v>
      </c>
      <c r="V679" s="2" t="s">
        <v>50</v>
      </c>
      <c r="W679" s="2" t="s">
        <v>50</v>
      </c>
      <c r="X679" s="1" t="s">
        <v>53</v>
      </c>
      <c r="Y679" s="1" t="s">
        <v>50</v>
      </c>
      <c r="Z679" s="1" t="s">
        <v>4239</v>
      </c>
      <c r="AA679" s="1" t="s">
        <v>733</v>
      </c>
      <c r="AD679" s="2" t="s">
        <v>894</v>
      </c>
      <c r="AF679" s="1" t="s">
        <v>895</v>
      </c>
      <c r="AJ679" s="1">
        <v>10</v>
      </c>
      <c r="AK679" s="1" t="s">
        <v>6147</v>
      </c>
      <c r="AL679" s="1" t="s">
        <v>71</v>
      </c>
      <c r="AM679" s="1" t="s">
        <v>6148</v>
      </c>
    </row>
    <row r="680" spans="1:39" x14ac:dyDescent="0.25">
      <c r="A680" s="1" t="s">
        <v>43</v>
      </c>
      <c r="B680" s="1" t="s">
        <v>6149</v>
      </c>
      <c r="C680" s="1" t="s">
        <v>6150</v>
      </c>
      <c r="D680" s="1" t="s">
        <v>46</v>
      </c>
      <c r="F680" s="1" t="s">
        <v>6151</v>
      </c>
      <c r="G680" s="1" t="s">
        <v>6152</v>
      </c>
      <c r="H680" s="1" t="s">
        <v>6152</v>
      </c>
      <c r="I680" s="1" t="s">
        <v>6153</v>
      </c>
      <c r="K680" s="1" t="s">
        <v>50</v>
      </c>
      <c r="L680" s="1" t="s">
        <v>6154</v>
      </c>
      <c r="N680" s="2" t="s">
        <v>730</v>
      </c>
      <c r="P680" s="1" t="s">
        <v>6155</v>
      </c>
      <c r="Q680" s="1" t="s">
        <v>50</v>
      </c>
      <c r="R680" s="1" t="s">
        <v>50</v>
      </c>
      <c r="S680" s="1" t="s">
        <v>50</v>
      </c>
      <c r="T680" s="1" t="s">
        <v>50</v>
      </c>
      <c r="U680" s="1" t="s">
        <v>50</v>
      </c>
      <c r="V680" s="2" t="s">
        <v>50</v>
      </c>
      <c r="W680" s="2" t="s">
        <v>50</v>
      </c>
      <c r="X680" s="1" t="s">
        <v>53</v>
      </c>
      <c r="Y680" s="1" t="s">
        <v>50</v>
      </c>
      <c r="Z680" s="1" t="s">
        <v>3727</v>
      </c>
      <c r="AA680" s="1" t="s">
        <v>2341</v>
      </c>
      <c r="AD680" s="2" t="s">
        <v>519</v>
      </c>
      <c r="AF680" s="1" t="s">
        <v>3127</v>
      </c>
      <c r="AJ680" s="1">
        <v>16</v>
      </c>
      <c r="AK680" s="1" t="s">
        <v>3127</v>
      </c>
      <c r="AL680" s="1" t="s">
        <v>71</v>
      </c>
      <c r="AM680" s="1" t="s">
        <v>6156</v>
      </c>
    </row>
    <row r="681" spans="1:39" x14ac:dyDescent="0.25">
      <c r="A681" s="1" t="s">
        <v>43</v>
      </c>
      <c r="B681" s="1" t="s">
        <v>6157</v>
      </c>
      <c r="C681" s="1" t="s">
        <v>6158</v>
      </c>
      <c r="D681" s="1" t="s">
        <v>46</v>
      </c>
      <c r="F681" s="1" t="s">
        <v>6159</v>
      </c>
      <c r="G681" s="1" t="s">
        <v>6160</v>
      </c>
      <c r="H681" s="1" t="s">
        <v>6160</v>
      </c>
      <c r="I681" s="1" t="s">
        <v>6161</v>
      </c>
      <c r="K681" s="1" t="s">
        <v>50</v>
      </c>
      <c r="L681" s="1" t="s">
        <v>2394</v>
      </c>
      <c r="N681" s="2" t="s">
        <v>780</v>
      </c>
      <c r="P681" s="1" t="s">
        <v>6162</v>
      </c>
      <c r="Q681" s="1" t="s">
        <v>50</v>
      </c>
      <c r="R681" s="1" t="s">
        <v>50</v>
      </c>
      <c r="S681" s="1" t="s">
        <v>50</v>
      </c>
      <c r="T681" s="1" t="s">
        <v>50</v>
      </c>
      <c r="U681" s="1" t="s">
        <v>50</v>
      </c>
      <c r="V681" s="2" t="s">
        <v>50</v>
      </c>
      <c r="W681" s="2" t="s">
        <v>50</v>
      </c>
      <c r="X681" s="1" t="s">
        <v>50</v>
      </c>
      <c r="Y681" s="1" t="s">
        <v>50</v>
      </c>
      <c r="Z681" s="1" t="s">
        <v>768</v>
      </c>
      <c r="AA681" s="1" t="s">
        <v>6163</v>
      </c>
      <c r="AD681" s="2" t="s">
        <v>6164</v>
      </c>
      <c r="AF681" s="1" t="s">
        <v>6165</v>
      </c>
      <c r="AJ681" s="1">
        <v>28</v>
      </c>
      <c r="AK681" s="1" t="s">
        <v>5994</v>
      </c>
      <c r="AL681" s="1" t="s">
        <v>71</v>
      </c>
      <c r="AM681" s="1" t="s">
        <v>6166</v>
      </c>
    </row>
    <row r="682" spans="1:39" x14ac:dyDescent="0.25">
      <c r="A682" s="1" t="s">
        <v>43</v>
      </c>
      <c r="B682" s="1" t="s">
        <v>6167</v>
      </c>
      <c r="C682" s="1" t="s">
        <v>6168</v>
      </c>
      <c r="D682" s="1" t="s">
        <v>46</v>
      </c>
      <c r="F682" s="1" t="s">
        <v>6169</v>
      </c>
      <c r="G682" s="1" t="s">
        <v>727</v>
      </c>
      <c r="H682" s="1" t="s">
        <v>727</v>
      </c>
      <c r="I682" s="1" t="s">
        <v>2015</v>
      </c>
      <c r="K682" s="1" t="s">
        <v>50</v>
      </c>
      <c r="L682" s="1" t="s">
        <v>729</v>
      </c>
      <c r="N682" s="2" t="s">
        <v>730</v>
      </c>
      <c r="P682" s="1" t="s">
        <v>2016</v>
      </c>
      <c r="Q682" s="1" t="s">
        <v>50</v>
      </c>
      <c r="R682" s="1" t="s">
        <v>53</v>
      </c>
      <c r="S682" s="1" t="s">
        <v>50</v>
      </c>
      <c r="T682" s="1" t="s">
        <v>53</v>
      </c>
      <c r="U682" s="1" t="s">
        <v>50</v>
      </c>
      <c r="V682" s="2" t="s">
        <v>50</v>
      </c>
      <c r="W682" s="2" t="s">
        <v>50</v>
      </c>
      <c r="X682" s="1" t="s">
        <v>50</v>
      </c>
      <c r="Y682" s="1" t="s">
        <v>50</v>
      </c>
      <c r="Z682" s="1" t="s">
        <v>2540</v>
      </c>
      <c r="AA682" s="1" t="s">
        <v>6170</v>
      </c>
      <c r="AD682" s="2" t="s">
        <v>1942</v>
      </c>
      <c r="AF682" s="1" t="s">
        <v>3728</v>
      </c>
      <c r="AJ682" s="1">
        <v>1</v>
      </c>
      <c r="AK682" s="1" t="s">
        <v>1942</v>
      </c>
      <c r="AL682" s="1" t="s">
        <v>71</v>
      </c>
      <c r="AM682" s="1" t="s">
        <v>6171</v>
      </c>
    </row>
    <row r="683" spans="1:39" x14ac:dyDescent="0.25">
      <c r="A683" s="1" t="s">
        <v>43</v>
      </c>
      <c r="B683" s="1" t="s">
        <v>6172</v>
      </c>
      <c r="C683" s="1" t="s">
        <v>6173</v>
      </c>
      <c r="D683" s="1" t="s">
        <v>46</v>
      </c>
      <c r="F683" s="1" t="s">
        <v>6174</v>
      </c>
      <c r="G683" s="1" t="s">
        <v>6175</v>
      </c>
      <c r="H683" s="1" t="s">
        <v>6175</v>
      </c>
      <c r="I683" s="1" t="s">
        <v>6176</v>
      </c>
      <c r="K683" s="1" t="s">
        <v>50</v>
      </c>
      <c r="P683" s="1" t="s">
        <v>6177</v>
      </c>
      <c r="Q683" s="1" t="s">
        <v>50</v>
      </c>
      <c r="R683" s="1" t="s">
        <v>53</v>
      </c>
      <c r="S683" s="1" t="s">
        <v>53</v>
      </c>
      <c r="T683" s="1" t="s">
        <v>50</v>
      </c>
      <c r="U683" s="1" t="s">
        <v>50</v>
      </c>
      <c r="V683" s="2" t="s">
        <v>53</v>
      </c>
      <c r="W683" s="2" t="s">
        <v>50</v>
      </c>
      <c r="X683" s="1" t="s">
        <v>53</v>
      </c>
      <c r="Y683" s="1" t="s">
        <v>53</v>
      </c>
      <c r="Z683" s="1" t="s">
        <v>6178</v>
      </c>
      <c r="AA683" s="1" t="s">
        <v>5589</v>
      </c>
      <c r="AD683" s="2" t="s">
        <v>1984</v>
      </c>
      <c r="AF683" s="1" t="s">
        <v>6179</v>
      </c>
      <c r="AJ683" s="1">
        <v>7</v>
      </c>
      <c r="AK683" s="1" t="s">
        <v>2694</v>
      </c>
      <c r="AL683" s="1" t="s">
        <v>71</v>
      </c>
      <c r="AM683" s="1" t="s">
        <v>6180</v>
      </c>
    </row>
    <row r="684" spans="1:39" x14ac:dyDescent="0.25">
      <c r="A684" s="1" t="s">
        <v>43</v>
      </c>
      <c r="B684" s="1" t="s">
        <v>6181</v>
      </c>
      <c r="C684" s="1" t="s">
        <v>6182</v>
      </c>
      <c r="D684" s="1" t="s">
        <v>46</v>
      </c>
      <c r="F684" s="1" t="s">
        <v>6183</v>
      </c>
      <c r="G684" s="1" t="s">
        <v>6184</v>
      </c>
      <c r="H684" s="1" t="s">
        <v>6185</v>
      </c>
      <c r="I684" s="1" t="s">
        <v>446</v>
      </c>
      <c r="K684" s="1" t="s">
        <v>50</v>
      </c>
      <c r="L684" s="1" t="s">
        <v>6186</v>
      </c>
      <c r="N684" s="2" t="s">
        <v>4770</v>
      </c>
      <c r="P684" s="1" t="s">
        <v>6187</v>
      </c>
      <c r="Q684" s="1" t="s">
        <v>50</v>
      </c>
      <c r="R684" s="1" t="s">
        <v>50</v>
      </c>
      <c r="S684" s="1" t="s">
        <v>50</v>
      </c>
      <c r="T684" s="1" t="s">
        <v>50</v>
      </c>
      <c r="U684" s="1" t="s">
        <v>50</v>
      </c>
      <c r="V684" s="2" t="s">
        <v>50</v>
      </c>
      <c r="W684" s="2" t="s">
        <v>50</v>
      </c>
      <c r="X684" s="1" t="s">
        <v>50</v>
      </c>
      <c r="Y684" s="1" t="s">
        <v>50</v>
      </c>
      <c r="Z684" s="1" t="s">
        <v>755</v>
      </c>
      <c r="AA684" s="1" t="s">
        <v>6188</v>
      </c>
      <c r="AD684" s="2" t="s">
        <v>126</v>
      </c>
      <c r="AF684" s="1" t="s">
        <v>6189</v>
      </c>
      <c r="AJ684" s="1">
        <v>19</v>
      </c>
      <c r="AK684" s="1" t="s">
        <v>6190</v>
      </c>
      <c r="AL684" s="1" t="s">
        <v>71</v>
      </c>
      <c r="AM684" s="1" t="s">
        <v>6191</v>
      </c>
    </row>
    <row r="685" spans="1:39" x14ac:dyDescent="0.25">
      <c r="A685" s="1" t="s">
        <v>43</v>
      </c>
      <c r="B685" s="1" t="s">
        <v>6192</v>
      </c>
      <c r="C685" s="1" t="s">
        <v>6193</v>
      </c>
      <c r="D685" s="1" t="s">
        <v>46</v>
      </c>
      <c r="F685" s="1" t="s">
        <v>6194</v>
      </c>
      <c r="G685" s="1" t="s">
        <v>6195</v>
      </c>
      <c r="H685" s="1" t="s">
        <v>6196</v>
      </c>
      <c r="I685" s="1" t="s">
        <v>205</v>
      </c>
      <c r="K685" s="1" t="s">
        <v>50</v>
      </c>
      <c r="L685" s="1" t="s">
        <v>6197</v>
      </c>
      <c r="N685" s="2" t="s">
        <v>237</v>
      </c>
      <c r="P685" s="1" t="s">
        <v>6198</v>
      </c>
      <c r="Q685" s="1" t="s">
        <v>50</v>
      </c>
      <c r="R685" s="1" t="s">
        <v>50</v>
      </c>
      <c r="S685" s="1" t="s">
        <v>50</v>
      </c>
      <c r="T685" s="1" t="s">
        <v>50</v>
      </c>
      <c r="U685" s="1" t="s">
        <v>50</v>
      </c>
      <c r="V685" s="2" t="s">
        <v>50</v>
      </c>
      <c r="W685" s="2" t="s">
        <v>50</v>
      </c>
      <c r="X685" s="1" t="s">
        <v>50</v>
      </c>
      <c r="Y685" s="1" t="s">
        <v>50</v>
      </c>
      <c r="Z685" s="1" t="s">
        <v>362</v>
      </c>
      <c r="AA685" s="1" t="s">
        <v>2341</v>
      </c>
      <c r="AF685" s="1" t="s">
        <v>883</v>
      </c>
      <c r="AJ685" s="1">
        <v>14</v>
      </c>
      <c r="AK685" s="1" t="s">
        <v>283</v>
      </c>
      <c r="AL685" s="1" t="s">
        <v>2341</v>
      </c>
      <c r="AM685" s="1" t="s">
        <v>6199</v>
      </c>
    </row>
    <row r="686" spans="1:39" x14ac:dyDescent="0.25">
      <c r="A686" s="1" t="s">
        <v>43</v>
      </c>
      <c r="B686" s="1" t="s">
        <v>6200</v>
      </c>
      <c r="C686" s="1" t="s">
        <v>6201</v>
      </c>
      <c r="D686" s="1" t="s">
        <v>46</v>
      </c>
      <c r="F686" s="1" t="s">
        <v>6202</v>
      </c>
      <c r="G686" s="1" t="s">
        <v>6203</v>
      </c>
      <c r="H686" s="1" t="s">
        <v>6204</v>
      </c>
      <c r="I686" s="1" t="s">
        <v>205</v>
      </c>
      <c r="K686" s="1" t="s">
        <v>50</v>
      </c>
      <c r="L686" s="1" t="s">
        <v>6205</v>
      </c>
      <c r="N686" s="2" t="s">
        <v>237</v>
      </c>
      <c r="P686" s="1" t="s">
        <v>6206</v>
      </c>
      <c r="Q686" s="1" t="s">
        <v>50</v>
      </c>
      <c r="R686" s="1" t="s">
        <v>50</v>
      </c>
      <c r="S686" s="1" t="s">
        <v>50</v>
      </c>
      <c r="T686" s="1" t="s">
        <v>50</v>
      </c>
      <c r="U686" s="1" t="s">
        <v>50</v>
      </c>
      <c r="V686" s="2" t="s">
        <v>50</v>
      </c>
      <c r="W686" s="2" t="s">
        <v>50</v>
      </c>
      <c r="X686" s="1" t="s">
        <v>50</v>
      </c>
      <c r="Y686" s="1" t="s">
        <v>50</v>
      </c>
      <c r="Z686" s="1" t="s">
        <v>362</v>
      </c>
      <c r="AA686" s="1" t="s">
        <v>2341</v>
      </c>
      <c r="AD686" s="2" t="s">
        <v>1555</v>
      </c>
      <c r="AF686" s="1" t="s">
        <v>883</v>
      </c>
      <c r="AJ686" s="1">
        <v>10</v>
      </c>
      <c r="AK686" s="1" t="s">
        <v>2343</v>
      </c>
      <c r="AL686" s="1" t="s">
        <v>2341</v>
      </c>
      <c r="AM686" s="1" t="s">
        <v>6207</v>
      </c>
    </row>
    <row r="687" spans="1:39" x14ac:dyDescent="0.25">
      <c r="A687" s="1" t="s">
        <v>43</v>
      </c>
      <c r="B687" s="1" t="s">
        <v>6208</v>
      </c>
      <c r="C687" s="1" t="s">
        <v>6209</v>
      </c>
      <c r="D687" s="1" t="s">
        <v>46</v>
      </c>
      <c r="F687" s="1" t="s">
        <v>6210</v>
      </c>
      <c r="G687" s="1" t="s">
        <v>6211</v>
      </c>
      <c r="H687" s="1" t="s">
        <v>6212</v>
      </c>
      <c r="I687" s="1" t="s">
        <v>6213</v>
      </c>
      <c r="K687" s="1" t="s">
        <v>50</v>
      </c>
      <c r="L687" s="1" t="s">
        <v>6214</v>
      </c>
      <c r="N687" s="2" t="s">
        <v>553</v>
      </c>
      <c r="P687" s="1" t="s">
        <v>6215</v>
      </c>
      <c r="Q687" s="1" t="s">
        <v>50</v>
      </c>
      <c r="R687" s="1" t="s">
        <v>50</v>
      </c>
      <c r="S687" s="1" t="s">
        <v>50</v>
      </c>
      <c r="T687" s="1" t="s">
        <v>50</v>
      </c>
      <c r="U687" s="1" t="s">
        <v>50</v>
      </c>
      <c r="V687" s="2" t="s">
        <v>50</v>
      </c>
      <c r="W687" s="2" t="s">
        <v>50</v>
      </c>
      <c r="X687" s="1" t="s">
        <v>50</v>
      </c>
      <c r="Y687" s="1" t="s">
        <v>50</v>
      </c>
      <c r="Z687" s="1" t="s">
        <v>362</v>
      </c>
      <c r="AA687" s="1" t="s">
        <v>2341</v>
      </c>
      <c r="AF687" s="1" t="s">
        <v>6216</v>
      </c>
      <c r="AJ687" s="1">
        <v>29</v>
      </c>
      <c r="AK687" s="1" t="s">
        <v>1104</v>
      </c>
      <c r="AL687" s="1" t="s">
        <v>2341</v>
      </c>
      <c r="AM687" s="1" t="s">
        <v>6217</v>
      </c>
    </row>
    <row r="688" spans="1:39" x14ac:dyDescent="0.25">
      <c r="A688" s="1" t="s">
        <v>43</v>
      </c>
      <c r="B688" s="1" t="s">
        <v>6218</v>
      </c>
      <c r="C688" s="1" t="s">
        <v>6219</v>
      </c>
      <c r="D688" s="1" t="s">
        <v>46</v>
      </c>
      <c r="F688" s="1" t="s">
        <v>6220</v>
      </c>
      <c r="G688" s="1" t="s">
        <v>6221</v>
      </c>
      <c r="H688" s="1" t="s">
        <v>6221</v>
      </c>
      <c r="I688" s="1" t="s">
        <v>4827</v>
      </c>
      <c r="K688" s="1" t="s">
        <v>50</v>
      </c>
      <c r="L688" s="1" t="s">
        <v>6222</v>
      </c>
      <c r="N688" s="2" t="s">
        <v>1436</v>
      </c>
      <c r="P688" s="1" t="s">
        <v>6223</v>
      </c>
      <c r="Q688" s="1" t="s">
        <v>50</v>
      </c>
      <c r="R688" s="1" t="s">
        <v>53</v>
      </c>
      <c r="S688" s="1" t="s">
        <v>50</v>
      </c>
      <c r="T688" s="1" t="s">
        <v>50</v>
      </c>
      <c r="U688" s="1" t="s">
        <v>50</v>
      </c>
      <c r="V688" s="2" t="s">
        <v>53</v>
      </c>
      <c r="W688" s="2" t="s">
        <v>50</v>
      </c>
      <c r="X688" s="1" t="s">
        <v>50</v>
      </c>
      <c r="Y688" s="1" t="s">
        <v>50</v>
      </c>
      <c r="Z688" s="1" t="s">
        <v>2396</v>
      </c>
      <c r="AA688" s="1" t="s">
        <v>4134</v>
      </c>
      <c r="AF688" s="1" t="s">
        <v>6224</v>
      </c>
      <c r="AJ688" s="1">
        <v>13</v>
      </c>
      <c r="AK688" s="1" t="s">
        <v>6225</v>
      </c>
      <c r="AL688" s="1" t="s">
        <v>2341</v>
      </c>
      <c r="AM688" s="1" t="s">
        <v>6226</v>
      </c>
    </row>
    <row r="689" spans="1:39" x14ac:dyDescent="0.25">
      <c r="A689" s="1" t="s">
        <v>43</v>
      </c>
      <c r="B689" s="1" t="s">
        <v>6227</v>
      </c>
      <c r="C689" s="1" t="s">
        <v>6228</v>
      </c>
      <c r="D689" s="1" t="s">
        <v>46</v>
      </c>
      <c r="F689" s="1" t="s">
        <v>6229</v>
      </c>
      <c r="G689" s="1" t="s">
        <v>6230</v>
      </c>
      <c r="H689" s="1" t="s">
        <v>6231</v>
      </c>
      <c r="I689" s="1" t="s">
        <v>6232</v>
      </c>
      <c r="K689" s="1" t="s">
        <v>50</v>
      </c>
      <c r="L689" s="1" t="s">
        <v>6233</v>
      </c>
      <c r="N689" s="2" t="s">
        <v>122</v>
      </c>
      <c r="P689" s="1" t="s">
        <v>6234</v>
      </c>
      <c r="Q689" s="1" t="s">
        <v>50</v>
      </c>
      <c r="R689" s="1" t="s">
        <v>50</v>
      </c>
      <c r="S689" s="1" t="s">
        <v>50</v>
      </c>
      <c r="T689" s="1" t="s">
        <v>50</v>
      </c>
      <c r="U689" s="1" t="s">
        <v>50</v>
      </c>
      <c r="V689" s="2" t="s">
        <v>50</v>
      </c>
      <c r="W689" s="2" t="s">
        <v>50</v>
      </c>
      <c r="X689" s="1" t="s">
        <v>50</v>
      </c>
      <c r="Y689" s="1" t="s">
        <v>50</v>
      </c>
      <c r="Z689" s="1" t="s">
        <v>567</v>
      </c>
      <c r="AA689" s="1" t="s">
        <v>506</v>
      </c>
      <c r="AD689" s="2" t="s">
        <v>3346</v>
      </c>
      <c r="AF689" s="1" t="s">
        <v>6235</v>
      </c>
      <c r="AJ689" s="1">
        <v>59</v>
      </c>
      <c r="AK689" s="1" t="s">
        <v>6236</v>
      </c>
      <c r="AL689" s="1" t="s">
        <v>2341</v>
      </c>
      <c r="AM689" s="1" t="s">
        <v>6237</v>
      </c>
    </row>
    <row r="690" spans="1:39" x14ac:dyDescent="0.25">
      <c r="A690" s="1" t="s">
        <v>43</v>
      </c>
      <c r="B690" s="1" t="s">
        <v>6238</v>
      </c>
      <c r="C690" s="1" t="s">
        <v>6239</v>
      </c>
      <c r="D690" s="1" t="s">
        <v>46</v>
      </c>
      <c r="F690" s="1" t="s">
        <v>6240</v>
      </c>
      <c r="G690" s="1" t="s">
        <v>6241</v>
      </c>
      <c r="H690" s="1" t="s">
        <v>6242</v>
      </c>
      <c r="I690" s="1" t="s">
        <v>159</v>
      </c>
      <c r="K690" s="1" t="s">
        <v>50</v>
      </c>
      <c r="L690" s="1" t="s">
        <v>6243</v>
      </c>
      <c r="N690" s="2" t="s">
        <v>161</v>
      </c>
      <c r="P690" s="1" t="s">
        <v>6244</v>
      </c>
      <c r="Q690" s="1" t="s">
        <v>50</v>
      </c>
      <c r="R690" s="1" t="s">
        <v>50</v>
      </c>
      <c r="S690" s="1" t="s">
        <v>50</v>
      </c>
      <c r="T690" s="1" t="s">
        <v>50</v>
      </c>
      <c r="U690" s="1" t="s">
        <v>50</v>
      </c>
      <c r="V690" s="2" t="s">
        <v>50</v>
      </c>
      <c r="W690" s="2" t="s">
        <v>50</v>
      </c>
      <c r="X690" s="1" t="s">
        <v>50</v>
      </c>
      <c r="Y690" s="1" t="s">
        <v>50</v>
      </c>
      <c r="Z690" s="1" t="s">
        <v>6245</v>
      </c>
      <c r="AA690" s="1" t="s">
        <v>2341</v>
      </c>
      <c r="AF690" s="1" t="s">
        <v>6246</v>
      </c>
      <c r="AJ690" s="1">
        <v>26</v>
      </c>
      <c r="AK690" s="1" t="s">
        <v>4298</v>
      </c>
      <c r="AL690" s="1" t="s">
        <v>2341</v>
      </c>
      <c r="AM690" s="1" t="s">
        <v>6247</v>
      </c>
    </row>
    <row r="691" spans="1:39" x14ac:dyDescent="0.25">
      <c r="A691" s="1" t="s">
        <v>43</v>
      </c>
      <c r="B691" s="1" t="s">
        <v>6248</v>
      </c>
      <c r="C691" s="1" t="s">
        <v>6249</v>
      </c>
      <c r="D691" s="1" t="s">
        <v>46</v>
      </c>
      <c r="F691" s="1" t="s">
        <v>6250</v>
      </c>
      <c r="G691" s="1" t="s">
        <v>1390</v>
      </c>
      <c r="H691" s="1" t="s">
        <v>1390</v>
      </c>
      <c r="I691" s="1" t="s">
        <v>6251</v>
      </c>
      <c r="K691" s="1" t="s">
        <v>50</v>
      </c>
      <c r="L691" s="1" t="s">
        <v>1392</v>
      </c>
      <c r="N691" s="2" t="s">
        <v>298</v>
      </c>
      <c r="P691" s="1" t="s">
        <v>6252</v>
      </c>
      <c r="Q691" s="1" t="s">
        <v>50</v>
      </c>
      <c r="R691" s="1" t="s">
        <v>53</v>
      </c>
      <c r="S691" s="1" t="s">
        <v>50</v>
      </c>
      <c r="T691" s="1" t="s">
        <v>53</v>
      </c>
      <c r="U691" s="1" t="s">
        <v>50</v>
      </c>
      <c r="V691" s="2" t="s">
        <v>50</v>
      </c>
      <c r="W691" s="2" t="s">
        <v>50</v>
      </c>
      <c r="X691" s="1" t="s">
        <v>50</v>
      </c>
      <c r="Y691" s="1" t="s">
        <v>50</v>
      </c>
      <c r="Z691" s="1" t="s">
        <v>1461</v>
      </c>
      <c r="AA691" s="1" t="s">
        <v>4503</v>
      </c>
      <c r="AD691" s="2" t="s">
        <v>1747</v>
      </c>
      <c r="AF691" s="1" t="s">
        <v>1748</v>
      </c>
      <c r="AJ691" s="1">
        <v>13</v>
      </c>
      <c r="AK691" s="1" t="s">
        <v>1749</v>
      </c>
      <c r="AL691" s="1" t="s">
        <v>2341</v>
      </c>
      <c r="AM691" s="1" t="s">
        <v>6253</v>
      </c>
    </row>
    <row r="692" spans="1:39" x14ac:dyDescent="0.25">
      <c r="A692" s="1" t="s">
        <v>43</v>
      </c>
      <c r="B692" s="1" t="s">
        <v>6254</v>
      </c>
      <c r="C692" s="1" t="s">
        <v>6255</v>
      </c>
      <c r="D692" s="1" t="s">
        <v>46</v>
      </c>
      <c r="G692" s="1" t="s">
        <v>705</v>
      </c>
      <c r="H692" s="1" t="s">
        <v>705</v>
      </c>
      <c r="I692" s="1" t="s">
        <v>706</v>
      </c>
      <c r="K692" s="1" t="s">
        <v>50</v>
      </c>
      <c r="L692" s="1" t="s">
        <v>707</v>
      </c>
      <c r="N692" s="2" t="s">
        <v>708</v>
      </c>
      <c r="P692" s="1" t="s">
        <v>6256</v>
      </c>
      <c r="Q692" s="1" t="s">
        <v>50</v>
      </c>
      <c r="R692" s="1" t="s">
        <v>53</v>
      </c>
      <c r="S692" s="1" t="s">
        <v>50</v>
      </c>
      <c r="T692" s="1" t="s">
        <v>53</v>
      </c>
      <c r="U692" s="1" t="s">
        <v>50</v>
      </c>
      <c r="V692" s="2" t="s">
        <v>50</v>
      </c>
      <c r="W692" s="2" t="s">
        <v>50</v>
      </c>
      <c r="X692" s="1" t="s">
        <v>50</v>
      </c>
      <c r="Y692" s="1" t="s">
        <v>50</v>
      </c>
      <c r="Z692" s="1" t="s">
        <v>6257</v>
      </c>
      <c r="AD692" s="2" t="s">
        <v>1533</v>
      </c>
      <c r="AF692" s="1" t="s">
        <v>4134</v>
      </c>
      <c r="AK692" s="1" t="s">
        <v>1974</v>
      </c>
      <c r="AL692" s="1" t="s">
        <v>2341</v>
      </c>
      <c r="AM692" s="1" t="s">
        <v>6258</v>
      </c>
    </row>
    <row r="693" spans="1:39" x14ac:dyDescent="0.25">
      <c r="A693" s="1" t="s">
        <v>43</v>
      </c>
      <c r="B693" s="1" t="s">
        <v>6259</v>
      </c>
      <c r="C693" s="1" t="s">
        <v>6260</v>
      </c>
      <c r="D693" s="1" t="s">
        <v>46</v>
      </c>
      <c r="F693" s="1" t="s">
        <v>6261</v>
      </c>
      <c r="G693" s="1" t="s">
        <v>6262</v>
      </c>
      <c r="H693" s="1" t="s">
        <v>6262</v>
      </c>
      <c r="I693" s="1" t="s">
        <v>6263</v>
      </c>
      <c r="K693" s="1" t="s">
        <v>50</v>
      </c>
      <c r="L693" s="1" t="s">
        <v>6264</v>
      </c>
      <c r="N693" s="2" t="s">
        <v>1162</v>
      </c>
      <c r="P693" s="1" t="s">
        <v>6265</v>
      </c>
      <c r="Q693" s="1" t="s">
        <v>50</v>
      </c>
      <c r="R693" s="1" t="s">
        <v>53</v>
      </c>
      <c r="S693" s="1" t="s">
        <v>50</v>
      </c>
      <c r="T693" s="1" t="s">
        <v>50</v>
      </c>
      <c r="U693" s="1" t="s">
        <v>50</v>
      </c>
      <c r="V693" s="2" t="s">
        <v>50</v>
      </c>
      <c r="W693" s="2" t="s">
        <v>50</v>
      </c>
      <c r="X693" s="1" t="s">
        <v>50</v>
      </c>
      <c r="Y693" s="1" t="s">
        <v>50</v>
      </c>
      <c r="Z693" s="1" t="s">
        <v>1716</v>
      </c>
      <c r="AA693" s="1" t="s">
        <v>4693</v>
      </c>
      <c r="AD693" s="2" t="s">
        <v>783</v>
      </c>
      <c r="AF693" s="1" t="s">
        <v>6266</v>
      </c>
      <c r="AJ693" s="1">
        <v>6</v>
      </c>
      <c r="AK693" s="1" t="s">
        <v>2761</v>
      </c>
      <c r="AL693" s="1" t="s">
        <v>2341</v>
      </c>
      <c r="AM693" s="1" t="s">
        <v>6267</v>
      </c>
    </row>
    <row r="694" spans="1:39" x14ac:dyDescent="0.25">
      <c r="A694" s="1" t="s">
        <v>43</v>
      </c>
      <c r="B694" s="1" t="s">
        <v>6268</v>
      </c>
      <c r="C694" s="1" t="s">
        <v>6269</v>
      </c>
      <c r="D694" s="1" t="s">
        <v>46</v>
      </c>
      <c r="G694" s="1" t="s">
        <v>1390</v>
      </c>
      <c r="H694" s="1" t="s">
        <v>1390</v>
      </c>
      <c r="I694" s="1" t="s">
        <v>6270</v>
      </c>
      <c r="K694" s="1" t="s">
        <v>50</v>
      </c>
      <c r="L694" s="1" t="s">
        <v>1392</v>
      </c>
      <c r="N694" s="2" t="s">
        <v>298</v>
      </c>
      <c r="P694" s="1" t="s">
        <v>6271</v>
      </c>
      <c r="Q694" s="1" t="s">
        <v>50</v>
      </c>
      <c r="R694" s="1" t="s">
        <v>53</v>
      </c>
      <c r="S694" s="1" t="s">
        <v>50</v>
      </c>
      <c r="T694" s="1" t="s">
        <v>53</v>
      </c>
      <c r="U694" s="1" t="s">
        <v>50</v>
      </c>
      <c r="V694" s="2" t="s">
        <v>50</v>
      </c>
      <c r="W694" s="2" t="s">
        <v>50</v>
      </c>
      <c r="X694" s="1" t="s">
        <v>50</v>
      </c>
      <c r="Y694" s="1" t="s">
        <v>50</v>
      </c>
      <c r="Z694" s="1" t="s">
        <v>732</v>
      </c>
      <c r="AD694" s="2" t="s">
        <v>733</v>
      </c>
      <c r="AF694" s="1" t="s">
        <v>734</v>
      </c>
      <c r="AK694" s="1" t="s">
        <v>735</v>
      </c>
      <c r="AL694" s="1" t="s">
        <v>2341</v>
      </c>
      <c r="AM694" s="1" t="s">
        <v>6272</v>
      </c>
    </row>
    <row r="695" spans="1:39" x14ac:dyDescent="0.25">
      <c r="A695" s="1" t="s">
        <v>43</v>
      </c>
      <c r="B695" s="1" t="s">
        <v>6273</v>
      </c>
      <c r="C695" s="1" t="s">
        <v>6274</v>
      </c>
      <c r="D695" s="1" t="s">
        <v>46</v>
      </c>
      <c r="F695" s="1" t="s">
        <v>6275</v>
      </c>
      <c r="G695" s="1" t="s">
        <v>6276</v>
      </c>
      <c r="H695" s="1" t="s">
        <v>6276</v>
      </c>
      <c r="I695" s="1" t="s">
        <v>6277</v>
      </c>
      <c r="K695" s="1" t="s">
        <v>50</v>
      </c>
      <c r="L695" s="1" t="s">
        <v>6278</v>
      </c>
      <c r="N695" s="2" t="s">
        <v>122</v>
      </c>
      <c r="P695" s="1" t="s">
        <v>6279</v>
      </c>
      <c r="Q695" s="1" t="s">
        <v>50</v>
      </c>
      <c r="R695" s="1" t="s">
        <v>50</v>
      </c>
      <c r="S695" s="1" t="s">
        <v>50</v>
      </c>
      <c r="T695" s="1" t="s">
        <v>50</v>
      </c>
      <c r="U695" s="1" t="s">
        <v>50</v>
      </c>
      <c r="V695" s="2" t="s">
        <v>50</v>
      </c>
      <c r="W695" s="2" t="s">
        <v>50</v>
      </c>
      <c r="X695" s="1" t="s">
        <v>50</v>
      </c>
      <c r="Y695" s="1" t="s">
        <v>50</v>
      </c>
      <c r="Z695" s="1" t="s">
        <v>755</v>
      </c>
      <c r="AA695" s="1" t="s">
        <v>4276</v>
      </c>
      <c r="AF695" s="1" t="s">
        <v>6280</v>
      </c>
      <c r="AJ695" s="1">
        <v>33</v>
      </c>
      <c r="AK695" s="1" t="s">
        <v>1104</v>
      </c>
      <c r="AL695" s="1" t="s">
        <v>4276</v>
      </c>
      <c r="AM695" s="1" t="s">
        <v>6281</v>
      </c>
    </row>
    <row r="696" spans="1:39" x14ac:dyDescent="0.25">
      <c r="A696" s="1" t="s">
        <v>43</v>
      </c>
      <c r="B696" s="1" t="s">
        <v>6282</v>
      </c>
      <c r="C696" s="1" t="s">
        <v>6283</v>
      </c>
      <c r="D696" s="1" t="s">
        <v>46</v>
      </c>
      <c r="F696" s="1" t="s">
        <v>6284</v>
      </c>
      <c r="G696" s="1" t="s">
        <v>6276</v>
      </c>
      <c r="H696" s="1" t="s">
        <v>6276</v>
      </c>
      <c r="I696" s="1" t="s">
        <v>6285</v>
      </c>
      <c r="K696" s="1" t="s">
        <v>50</v>
      </c>
      <c r="L696" s="1" t="s">
        <v>6278</v>
      </c>
      <c r="N696" s="2" t="s">
        <v>122</v>
      </c>
      <c r="P696" s="1" t="s">
        <v>6286</v>
      </c>
      <c r="Q696" s="1" t="s">
        <v>50</v>
      </c>
      <c r="R696" s="1" t="s">
        <v>50</v>
      </c>
      <c r="S696" s="1" t="s">
        <v>50</v>
      </c>
      <c r="T696" s="1" t="s">
        <v>50</v>
      </c>
      <c r="U696" s="1" t="s">
        <v>50</v>
      </c>
      <c r="V696" s="2" t="s">
        <v>50</v>
      </c>
      <c r="W696" s="2" t="s">
        <v>50</v>
      </c>
      <c r="X696" s="1" t="s">
        <v>50</v>
      </c>
      <c r="Y696" s="1" t="s">
        <v>50</v>
      </c>
      <c r="Z696" s="1" t="s">
        <v>755</v>
      </c>
      <c r="AA696" s="1" t="s">
        <v>4276</v>
      </c>
      <c r="AD696" s="2" t="s">
        <v>6287</v>
      </c>
      <c r="AF696" s="1" t="s">
        <v>6288</v>
      </c>
      <c r="AJ696" s="1">
        <v>34</v>
      </c>
      <c r="AK696" s="1" t="s">
        <v>2750</v>
      </c>
      <c r="AL696" s="1" t="s">
        <v>4276</v>
      </c>
      <c r="AM696" s="1" t="s">
        <v>6289</v>
      </c>
    </row>
    <row r="697" spans="1:39" x14ac:dyDescent="0.25">
      <c r="A697" s="1" t="s">
        <v>43</v>
      </c>
      <c r="B697" s="1" t="s">
        <v>6290</v>
      </c>
      <c r="C697" s="1" t="s">
        <v>6291</v>
      </c>
      <c r="D697" s="1" t="s">
        <v>46</v>
      </c>
      <c r="F697" s="1" t="s">
        <v>6292</v>
      </c>
      <c r="G697" s="1" t="s">
        <v>6293</v>
      </c>
      <c r="H697" s="1" t="s">
        <v>6293</v>
      </c>
      <c r="I697" s="1" t="s">
        <v>4405</v>
      </c>
      <c r="K697" s="1" t="s">
        <v>50</v>
      </c>
      <c r="L697" s="1" t="s">
        <v>6294</v>
      </c>
      <c r="N697" s="2" t="s">
        <v>1271</v>
      </c>
      <c r="P697" s="1" t="s">
        <v>6295</v>
      </c>
      <c r="Q697" s="1" t="s">
        <v>53</v>
      </c>
      <c r="R697" s="1" t="s">
        <v>50</v>
      </c>
      <c r="S697" s="1" t="s">
        <v>50</v>
      </c>
      <c r="T697" s="1" t="s">
        <v>50</v>
      </c>
      <c r="U697" s="1" t="s">
        <v>50</v>
      </c>
      <c r="V697" s="2" t="s">
        <v>50</v>
      </c>
      <c r="W697" s="2" t="s">
        <v>50</v>
      </c>
      <c r="X697" s="1" t="s">
        <v>50</v>
      </c>
      <c r="Y697" s="1" t="s">
        <v>50</v>
      </c>
      <c r="Z697" s="1" t="s">
        <v>2484</v>
      </c>
      <c r="AA697" s="1" t="s">
        <v>6296</v>
      </c>
      <c r="AD697" s="2" t="s">
        <v>3431</v>
      </c>
      <c r="AF697" s="1" t="s">
        <v>6297</v>
      </c>
      <c r="AJ697" s="1">
        <v>23</v>
      </c>
      <c r="AK697" s="1" t="s">
        <v>943</v>
      </c>
      <c r="AL697" s="1" t="s">
        <v>4276</v>
      </c>
      <c r="AM697" s="1" t="s">
        <v>6298</v>
      </c>
    </row>
    <row r="698" spans="1:39" x14ac:dyDescent="0.25">
      <c r="A698" s="1" t="s">
        <v>43</v>
      </c>
      <c r="B698" s="1" t="s">
        <v>6299</v>
      </c>
      <c r="C698" s="1" t="s">
        <v>6300</v>
      </c>
      <c r="D698" s="1" t="s">
        <v>46</v>
      </c>
      <c r="F698" s="1" t="s">
        <v>6301</v>
      </c>
      <c r="G698" s="1" t="s">
        <v>6302</v>
      </c>
      <c r="H698" s="1" t="s">
        <v>6303</v>
      </c>
      <c r="I698" s="1" t="s">
        <v>3756</v>
      </c>
      <c r="K698" s="1" t="s">
        <v>50</v>
      </c>
      <c r="L698" s="1" t="s">
        <v>6304</v>
      </c>
      <c r="N698" s="2" t="s">
        <v>553</v>
      </c>
      <c r="P698" s="1" t="s">
        <v>6305</v>
      </c>
      <c r="Q698" s="1" t="s">
        <v>50</v>
      </c>
      <c r="R698" s="1" t="s">
        <v>50</v>
      </c>
      <c r="S698" s="1" t="s">
        <v>50</v>
      </c>
      <c r="T698" s="1" t="s">
        <v>50</v>
      </c>
      <c r="U698" s="1" t="s">
        <v>50</v>
      </c>
      <c r="V698" s="2" t="s">
        <v>50</v>
      </c>
      <c r="W698" s="2" t="s">
        <v>50</v>
      </c>
      <c r="X698" s="1" t="s">
        <v>50</v>
      </c>
      <c r="Y698" s="1" t="s">
        <v>50</v>
      </c>
      <c r="Z698" s="1" t="s">
        <v>2484</v>
      </c>
      <c r="AA698" s="1" t="s">
        <v>4276</v>
      </c>
      <c r="AD698" s="2" t="s">
        <v>1935</v>
      </c>
      <c r="AF698" s="1" t="s">
        <v>6306</v>
      </c>
      <c r="AJ698" s="1">
        <v>22</v>
      </c>
      <c r="AK698" s="1" t="s">
        <v>6307</v>
      </c>
      <c r="AL698" s="1" t="s">
        <v>4276</v>
      </c>
      <c r="AM698" s="1" t="s">
        <v>6308</v>
      </c>
    </row>
    <row r="699" spans="1:39" x14ac:dyDescent="0.25">
      <c r="A699" s="1" t="s">
        <v>43</v>
      </c>
      <c r="B699" s="1" t="s">
        <v>6309</v>
      </c>
      <c r="C699" s="1" t="s">
        <v>6310</v>
      </c>
      <c r="D699" s="1" t="s">
        <v>46</v>
      </c>
      <c r="F699" s="1" t="s">
        <v>6311</v>
      </c>
      <c r="G699" s="1" t="s">
        <v>6312</v>
      </c>
      <c r="H699" s="1" t="s">
        <v>6313</v>
      </c>
      <c r="I699" s="1" t="s">
        <v>539</v>
      </c>
      <c r="K699" s="1" t="s">
        <v>50</v>
      </c>
      <c r="L699" s="1" t="s">
        <v>6314</v>
      </c>
      <c r="N699" s="2" t="s">
        <v>336</v>
      </c>
      <c r="P699" s="1" t="s">
        <v>6315</v>
      </c>
      <c r="Q699" s="1" t="s">
        <v>50</v>
      </c>
      <c r="R699" s="1" t="s">
        <v>50</v>
      </c>
      <c r="S699" s="1" t="s">
        <v>50</v>
      </c>
      <c r="T699" s="1" t="s">
        <v>50</v>
      </c>
      <c r="U699" s="1" t="s">
        <v>50</v>
      </c>
      <c r="V699" s="2" t="s">
        <v>50</v>
      </c>
      <c r="W699" s="2" t="s">
        <v>50</v>
      </c>
      <c r="X699" s="1" t="s">
        <v>50</v>
      </c>
      <c r="Y699" s="1" t="s">
        <v>50</v>
      </c>
      <c r="Z699" s="1" t="s">
        <v>755</v>
      </c>
      <c r="AA699" s="1" t="s">
        <v>4276</v>
      </c>
      <c r="AD699" s="2" t="s">
        <v>816</v>
      </c>
      <c r="AF699" s="1" t="s">
        <v>6316</v>
      </c>
      <c r="AJ699" s="1">
        <v>14</v>
      </c>
      <c r="AK699" s="1" t="s">
        <v>6317</v>
      </c>
      <c r="AL699" s="1" t="s">
        <v>4276</v>
      </c>
      <c r="AM699" s="1" t="s">
        <v>6318</v>
      </c>
    </row>
    <row r="700" spans="1:39" x14ac:dyDescent="0.25">
      <c r="A700" s="1" t="s">
        <v>43</v>
      </c>
      <c r="B700" s="1" t="s">
        <v>6319</v>
      </c>
      <c r="C700" s="1" t="s">
        <v>6320</v>
      </c>
      <c r="D700" s="1" t="s">
        <v>46</v>
      </c>
      <c r="F700" s="1" t="s">
        <v>6321</v>
      </c>
      <c r="G700" s="1" t="s">
        <v>6322</v>
      </c>
      <c r="H700" s="1" t="s">
        <v>6322</v>
      </c>
      <c r="I700" s="1" t="s">
        <v>539</v>
      </c>
      <c r="K700" s="1" t="s">
        <v>50</v>
      </c>
      <c r="L700" s="1" t="s">
        <v>6323</v>
      </c>
      <c r="N700" s="2" t="s">
        <v>336</v>
      </c>
      <c r="P700" s="1" t="s">
        <v>6324</v>
      </c>
      <c r="Q700" s="1" t="s">
        <v>50</v>
      </c>
      <c r="R700" s="1" t="s">
        <v>50</v>
      </c>
      <c r="S700" s="1" t="s">
        <v>50</v>
      </c>
      <c r="T700" s="1" t="s">
        <v>50</v>
      </c>
      <c r="U700" s="1" t="s">
        <v>50</v>
      </c>
      <c r="V700" s="2" t="s">
        <v>50</v>
      </c>
      <c r="W700" s="2" t="s">
        <v>50</v>
      </c>
      <c r="X700" s="1" t="s">
        <v>50</v>
      </c>
      <c r="Y700" s="1" t="s">
        <v>50</v>
      </c>
      <c r="Z700" s="1" t="s">
        <v>755</v>
      </c>
      <c r="AA700" s="1" t="s">
        <v>4276</v>
      </c>
      <c r="AD700" s="2" t="s">
        <v>6325</v>
      </c>
      <c r="AF700" s="1" t="s">
        <v>896</v>
      </c>
      <c r="AJ700" s="1">
        <v>11</v>
      </c>
      <c r="AK700" s="1" t="s">
        <v>6326</v>
      </c>
      <c r="AL700" s="1" t="s">
        <v>4276</v>
      </c>
      <c r="AM700" s="1" t="s">
        <v>6327</v>
      </c>
    </row>
    <row r="701" spans="1:39" x14ac:dyDescent="0.25">
      <c r="A701" s="1" t="s">
        <v>43</v>
      </c>
      <c r="B701" s="1" t="s">
        <v>6328</v>
      </c>
      <c r="C701" s="1" t="s">
        <v>6329</v>
      </c>
      <c r="D701" s="1" t="s">
        <v>46</v>
      </c>
      <c r="G701" s="1" t="s">
        <v>694</v>
      </c>
      <c r="H701" s="1" t="s">
        <v>694</v>
      </c>
      <c r="I701" s="1" t="s">
        <v>6330</v>
      </c>
      <c r="K701" s="1" t="s">
        <v>50</v>
      </c>
      <c r="L701" s="1" t="s">
        <v>696</v>
      </c>
      <c r="N701" s="2" t="s">
        <v>298</v>
      </c>
      <c r="P701" s="1" t="s">
        <v>6331</v>
      </c>
      <c r="Q701" s="1" t="s">
        <v>50</v>
      </c>
      <c r="R701" s="1" t="s">
        <v>53</v>
      </c>
      <c r="S701" s="1" t="s">
        <v>50</v>
      </c>
      <c r="T701" s="1" t="s">
        <v>53</v>
      </c>
      <c r="U701" s="1" t="s">
        <v>50</v>
      </c>
      <c r="V701" s="2" t="s">
        <v>50</v>
      </c>
      <c r="W701" s="2" t="s">
        <v>50</v>
      </c>
      <c r="X701" s="1" t="s">
        <v>50</v>
      </c>
      <c r="Y701" s="1" t="s">
        <v>50</v>
      </c>
      <c r="Z701" s="1" t="s">
        <v>6332</v>
      </c>
      <c r="AD701" s="2" t="s">
        <v>733</v>
      </c>
      <c r="AF701" s="1" t="s">
        <v>734</v>
      </c>
      <c r="AK701" s="1" t="s">
        <v>735</v>
      </c>
      <c r="AL701" s="1" t="s">
        <v>4276</v>
      </c>
      <c r="AM701" s="1" t="s">
        <v>6333</v>
      </c>
    </row>
    <row r="702" spans="1:39" x14ac:dyDescent="0.25">
      <c r="A702" s="1" t="s">
        <v>43</v>
      </c>
      <c r="B702" s="1" t="s">
        <v>6334</v>
      </c>
      <c r="C702" s="1" t="s">
        <v>6335</v>
      </c>
      <c r="D702" s="1" t="s">
        <v>46</v>
      </c>
      <c r="F702" s="1" t="s">
        <v>6336</v>
      </c>
      <c r="G702" s="1" t="s">
        <v>6337</v>
      </c>
      <c r="H702" s="1" t="s">
        <v>6337</v>
      </c>
      <c r="I702" s="1" t="s">
        <v>577</v>
      </c>
      <c r="K702" s="1" t="s">
        <v>50</v>
      </c>
      <c r="L702" s="1" t="s">
        <v>6338</v>
      </c>
      <c r="N702" s="2" t="s">
        <v>579</v>
      </c>
      <c r="P702" s="1" t="s">
        <v>6339</v>
      </c>
      <c r="Q702" s="1" t="s">
        <v>50</v>
      </c>
      <c r="R702" s="1" t="s">
        <v>50</v>
      </c>
      <c r="S702" s="1" t="s">
        <v>50</v>
      </c>
      <c r="T702" s="1" t="s">
        <v>50</v>
      </c>
      <c r="U702" s="1" t="s">
        <v>50</v>
      </c>
      <c r="V702" s="2" t="s">
        <v>50</v>
      </c>
      <c r="W702" s="2" t="s">
        <v>50</v>
      </c>
      <c r="X702" s="1" t="s">
        <v>50</v>
      </c>
      <c r="Y702" s="1" t="s">
        <v>50</v>
      </c>
      <c r="Z702" s="1" t="s">
        <v>755</v>
      </c>
      <c r="AA702" s="1" t="s">
        <v>6340</v>
      </c>
      <c r="AF702" s="1" t="s">
        <v>6341</v>
      </c>
      <c r="AJ702" s="1">
        <v>34</v>
      </c>
      <c r="AK702" s="1" t="s">
        <v>73</v>
      </c>
      <c r="AL702" s="1" t="s">
        <v>6340</v>
      </c>
      <c r="AM702" s="1" t="s">
        <v>6342</v>
      </c>
    </row>
    <row r="703" spans="1:39" x14ac:dyDescent="0.25">
      <c r="A703" s="1" t="s">
        <v>43</v>
      </c>
      <c r="B703" s="1" t="s">
        <v>6343</v>
      </c>
      <c r="C703" s="1" t="s">
        <v>6344</v>
      </c>
      <c r="D703" s="1" t="s">
        <v>46</v>
      </c>
      <c r="F703" s="1" t="s">
        <v>6336</v>
      </c>
      <c r="G703" s="1" t="s">
        <v>6337</v>
      </c>
      <c r="H703" s="1" t="s">
        <v>6345</v>
      </c>
      <c r="I703" s="1" t="s">
        <v>577</v>
      </c>
      <c r="K703" s="1" t="s">
        <v>50</v>
      </c>
      <c r="L703" s="1" t="s">
        <v>6338</v>
      </c>
      <c r="N703" s="2" t="s">
        <v>579</v>
      </c>
      <c r="P703" s="1" t="s">
        <v>6346</v>
      </c>
      <c r="Q703" s="1" t="s">
        <v>50</v>
      </c>
      <c r="R703" s="1" t="s">
        <v>50</v>
      </c>
      <c r="S703" s="1" t="s">
        <v>50</v>
      </c>
      <c r="T703" s="1" t="s">
        <v>50</v>
      </c>
      <c r="U703" s="1" t="s">
        <v>50</v>
      </c>
      <c r="V703" s="2" t="s">
        <v>50</v>
      </c>
      <c r="W703" s="2" t="s">
        <v>50</v>
      </c>
      <c r="X703" s="1" t="s">
        <v>50</v>
      </c>
      <c r="Y703" s="1" t="s">
        <v>50</v>
      </c>
      <c r="Z703" s="1" t="s">
        <v>755</v>
      </c>
      <c r="AA703" s="1" t="s">
        <v>6340</v>
      </c>
      <c r="AF703" s="1" t="s">
        <v>6341</v>
      </c>
      <c r="AJ703" s="1">
        <v>33</v>
      </c>
      <c r="AK703" s="1" t="s">
        <v>4028</v>
      </c>
      <c r="AL703" s="1" t="s">
        <v>6340</v>
      </c>
      <c r="AM703" s="1" t="s">
        <v>6347</v>
      </c>
    </row>
    <row r="704" spans="1:39" x14ac:dyDescent="0.25">
      <c r="A704" s="1" t="s">
        <v>43</v>
      </c>
      <c r="B704" s="1" t="s">
        <v>6348</v>
      </c>
      <c r="C704" s="1" t="s">
        <v>6349</v>
      </c>
      <c r="D704" s="1" t="s">
        <v>46</v>
      </c>
      <c r="F704" s="1" t="s">
        <v>6336</v>
      </c>
      <c r="G704" s="1" t="s">
        <v>6337</v>
      </c>
      <c r="H704" s="1" t="s">
        <v>6345</v>
      </c>
      <c r="I704" s="1" t="s">
        <v>577</v>
      </c>
      <c r="K704" s="1" t="s">
        <v>50</v>
      </c>
      <c r="L704" s="1" t="s">
        <v>6338</v>
      </c>
      <c r="N704" s="2" t="s">
        <v>579</v>
      </c>
      <c r="P704" s="1" t="s">
        <v>6350</v>
      </c>
      <c r="Q704" s="1" t="s">
        <v>50</v>
      </c>
      <c r="R704" s="1" t="s">
        <v>50</v>
      </c>
      <c r="S704" s="1" t="s">
        <v>50</v>
      </c>
      <c r="T704" s="1" t="s">
        <v>50</v>
      </c>
      <c r="U704" s="1" t="s">
        <v>50</v>
      </c>
      <c r="V704" s="2" t="s">
        <v>50</v>
      </c>
      <c r="W704" s="2" t="s">
        <v>50</v>
      </c>
      <c r="X704" s="1" t="s">
        <v>50</v>
      </c>
      <c r="Y704" s="1" t="s">
        <v>50</v>
      </c>
      <c r="Z704" s="1" t="s">
        <v>755</v>
      </c>
      <c r="AA704" s="1" t="s">
        <v>6340</v>
      </c>
      <c r="AF704" s="1" t="s">
        <v>6351</v>
      </c>
      <c r="AJ704" s="1">
        <v>35</v>
      </c>
      <c r="AK704" s="1" t="s">
        <v>2546</v>
      </c>
      <c r="AL704" s="1" t="s">
        <v>6340</v>
      </c>
      <c r="AM704" s="1" t="s">
        <v>6352</v>
      </c>
    </row>
    <row r="705" spans="1:39" x14ac:dyDescent="0.25">
      <c r="A705" s="1" t="s">
        <v>43</v>
      </c>
      <c r="B705" s="1" t="s">
        <v>6353</v>
      </c>
      <c r="C705" s="1" t="s">
        <v>6354</v>
      </c>
      <c r="D705" s="1" t="s">
        <v>46</v>
      </c>
      <c r="F705" s="1" t="s">
        <v>6355</v>
      </c>
      <c r="G705" s="1" t="s">
        <v>6356</v>
      </c>
      <c r="H705" s="1" t="s">
        <v>6356</v>
      </c>
      <c r="I705" s="1" t="s">
        <v>205</v>
      </c>
      <c r="K705" s="1" t="s">
        <v>50</v>
      </c>
      <c r="L705" s="1" t="s">
        <v>6357</v>
      </c>
      <c r="N705" s="2" t="s">
        <v>207</v>
      </c>
      <c r="P705" s="1" t="s">
        <v>6358</v>
      </c>
      <c r="Q705" s="1" t="s">
        <v>50</v>
      </c>
      <c r="R705" s="1" t="s">
        <v>50</v>
      </c>
      <c r="S705" s="1" t="s">
        <v>50</v>
      </c>
      <c r="T705" s="1" t="s">
        <v>50</v>
      </c>
      <c r="U705" s="1" t="s">
        <v>50</v>
      </c>
      <c r="V705" s="2" t="s">
        <v>50</v>
      </c>
      <c r="W705" s="2" t="s">
        <v>50</v>
      </c>
      <c r="X705" s="1" t="s">
        <v>50</v>
      </c>
      <c r="Y705" s="1" t="s">
        <v>50</v>
      </c>
      <c r="Z705" s="1" t="s">
        <v>6359</v>
      </c>
      <c r="AA705" s="1" t="s">
        <v>5589</v>
      </c>
      <c r="AD705" s="2" t="s">
        <v>1936</v>
      </c>
      <c r="AF705" s="1" t="s">
        <v>4638</v>
      </c>
      <c r="AJ705" s="1">
        <v>32</v>
      </c>
      <c r="AK705" s="1" t="s">
        <v>1289</v>
      </c>
      <c r="AL705" s="1" t="s">
        <v>6340</v>
      </c>
      <c r="AM705" s="1" t="s">
        <v>6360</v>
      </c>
    </row>
    <row r="706" spans="1:39" x14ac:dyDescent="0.25">
      <c r="A706" s="1" t="s">
        <v>43</v>
      </c>
      <c r="B706" s="1" t="s">
        <v>6361</v>
      </c>
      <c r="C706" s="1" t="s">
        <v>6362</v>
      </c>
      <c r="D706" s="1" t="s">
        <v>46</v>
      </c>
      <c r="F706" s="1" t="s">
        <v>6363</v>
      </c>
      <c r="G706" s="1" t="s">
        <v>6364</v>
      </c>
      <c r="H706" s="1" t="s">
        <v>6364</v>
      </c>
      <c r="I706" s="1" t="s">
        <v>1304</v>
      </c>
      <c r="K706" s="1" t="s">
        <v>50</v>
      </c>
      <c r="L706" s="1" t="s">
        <v>6365</v>
      </c>
      <c r="N706" s="2" t="s">
        <v>1271</v>
      </c>
      <c r="P706" s="1" t="s">
        <v>6366</v>
      </c>
      <c r="Q706" s="1" t="s">
        <v>50</v>
      </c>
      <c r="R706" s="1" t="s">
        <v>50</v>
      </c>
      <c r="S706" s="1" t="s">
        <v>50</v>
      </c>
      <c r="T706" s="1" t="s">
        <v>50</v>
      </c>
      <c r="U706" s="1" t="s">
        <v>50</v>
      </c>
      <c r="V706" s="2" t="s">
        <v>50</v>
      </c>
      <c r="W706" s="2" t="s">
        <v>50</v>
      </c>
      <c r="X706" s="1" t="s">
        <v>50</v>
      </c>
      <c r="Y706" s="1" t="s">
        <v>50</v>
      </c>
      <c r="Z706" s="1" t="s">
        <v>555</v>
      </c>
      <c r="AA706" s="1" t="s">
        <v>6367</v>
      </c>
      <c r="AD706" s="2" t="s">
        <v>1238</v>
      </c>
      <c r="AF706" s="1" t="s">
        <v>6368</v>
      </c>
      <c r="AJ706" s="1">
        <v>21</v>
      </c>
      <c r="AK706" s="1" t="s">
        <v>5422</v>
      </c>
      <c r="AL706" s="1" t="s">
        <v>6340</v>
      </c>
      <c r="AM706" s="1" t="s">
        <v>6369</v>
      </c>
    </row>
    <row r="707" spans="1:39" x14ac:dyDescent="0.25">
      <c r="A707" s="1" t="s">
        <v>43</v>
      </c>
      <c r="B707" s="1" t="s">
        <v>6370</v>
      </c>
      <c r="C707" s="1" t="s">
        <v>6371</v>
      </c>
      <c r="D707" s="1" t="s">
        <v>46</v>
      </c>
      <c r="F707" s="1" t="s">
        <v>6372</v>
      </c>
      <c r="G707" s="1" t="s">
        <v>6373</v>
      </c>
      <c r="H707" s="1" t="s">
        <v>6374</v>
      </c>
      <c r="I707" s="1" t="s">
        <v>6375</v>
      </c>
      <c r="K707" s="1" t="s">
        <v>50</v>
      </c>
      <c r="L707" s="1" t="s">
        <v>6376</v>
      </c>
      <c r="N707" s="2" t="s">
        <v>1271</v>
      </c>
      <c r="P707" s="1" t="s">
        <v>6377</v>
      </c>
      <c r="Q707" s="1" t="s">
        <v>50</v>
      </c>
      <c r="R707" s="1" t="s">
        <v>50</v>
      </c>
      <c r="S707" s="1" t="s">
        <v>50</v>
      </c>
      <c r="T707" s="1" t="s">
        <v>50</v>
      </c>
      <c r="U707" s="1" t="s">
        <v>50</v>
      </c>
      <c r="V707" s="2" t="s">
        <v>50</v>
      </c>
      <c r="W707" s="2" t="s">
        <v>50</v>
      </c>
      <c r="X707" s="1" t="s">
        <v>50</v>
      </c>
      <c r="Y707" s="1" t="s">
        <v>50</v>
      </c>
      <c r="Z707" s="1" t="s">
        <v>555</v>
      </c>
      <c r="AA707" s="1" t="s">
        <v>2176</v>
      </c>
      <c r="AD707" s="2" t="s">
        <v>6378</v>
      </c>
      <c r="AF707" s="1" t="s">
        <v>6379</v>
      </c>
      <c r="AJ707" s="1">
        <v>61</v>
      </c>
      <c r="AK707" s="1" t="s">
        <v>1429</v>
      </c>
      <c r="AL707" s="1" t="s">
        <v>5589</v>
      </c>
      <c r="AM707" s="1" t="s">
        <v>6380</v>
      </c>
    </row>
    <row r="708" spans="1:39" x14ac:dyDescent="0.25">
      <c r="A708" s="1" t="s">
        <v>43</v>
      </c>
      <c r="B708" s="1" t="s">
        <v>6381</v>
      </c>
      <c r="C708" s="1" t="s">
        <v>6382</v>
      </c>
      <c r="D708" s="1" t="s">
        <v>46</v>
      </c>
      <c r="F708" s="1" t="s">
        <v>6383</v>
      </c>
      <c r="G708" s="1" t="s">
        <v>6384</v>
      </c>
      <c r="H708" s="1" t="s">
        <v>6385</v>
      </c>
      <c r="I708" s="1" t="s">
        <v>1412</v>
      </c>
      <c r="K708" s="1" t="s">
        <v>50</v>
      </c>
      <c r="L708" s="1" t="s">
        <v>6386</v>
      </c>
      <c r="N708" s="2" t="s">
        <v>336</v>
      </c>
      <c r="P708" s="1" t="s">
        <v>6387</v>
      </c>
      <c r="Q708" s="1" t="s">
        <v>50</v>
      </c>
      <c r="R708" s="1" t="s">
        <v>50</v>
      </c>
      <c r="S708" s="1" t="s">
        <v>50</v>
      </c>
      <c r="T708" s="1" t="s">
        <v>50</v>
      </c>
      <c r="U708" s="1" t="s">
        <v>50</v>
      </c>
      <c r="V708" s="2" t="s">
        <v>50</v>
      </c>
      <c r="W708" s="2" t="s">
        <v>50</v>
      </c>
      <c r="X708" s="1" t="s">
        <v>50</v>
      </c>
      <c r="Y708" s="1" t="s">
        <v>50</v>
      </c>
      <c r="Z708" s="1" t="s">
        <v>755</v>
      </c>
      <c r="AA708" s="1" t="s">
        <v>5589</v>
      </c>
      <c r="AD708" s="2" t="s">
        <v>2712</v>
      </c>
      <c r="AF708" s="1" t="s">
        <v>6388</v>
      </c>
      <c r="AJ708" s="1">
        <v>21</v>
      </c>
      <c r="AK708" s="1" t="s">
        <v>283</v>
      </c>
      <c r="AL708" s="1" t="s">
        <v>5589</v>
      </c>
      <c r="AM708" s="1" t="s">
        <v>6389</v>
      </c>
    </row>
    <row r="709" spans="1:39" x14ac:dyDescent="0.25">
      <c r="A709" s="1" t="s">
        <v>43</v>
      </c>
      <c r="B709" s="1" t="s">
        <v>6390</v>
      </c>
      <c r="C709" s="1" t="s">
        <v>6391</v>
      </c>
      <c r="D709" s="1" t="s">
        <v>46</v>
      </c>
      <c r="F709" s="1" t="s">
        <v>6383</v>
      </c>
      <c r="G709" s="1" t="s">
        <v>6384</v>
      </c>
      <c r="H709" s="1" t="s">
        <v>6385</v>
      </c>
      <c r="I709" s="1" t="s">
        <v>1412</v>
      </c>
      <c r="K709" s="1" t="s">
        <v>50</v>
      </c>
      <c r="L709" s="1" t="s">
        <v>6386</v>
      </c>
      <c r="N709" s="2" t="s">
        <v>336</v>
      </c>
      <c r="P709" s="1" t="s">
        <v>6392</v>
      </c>
      <c r="Q709" s="1" t="s">
        <v>50</v>
      </c>
      <c r="R709" s="1" t="s">
        <v>50</v>
      </c>
      <c r="S709" s="1" t="s">
        <v>50</v>
      </c>
      <c r="T709" s="1" t="s">
        <v>50</v>
      </c>
      <c r="U709" s="1" t="s">
        <v>50</v>
      </c>
      <c r="V709" s="2" t="s">
        <v>50</v>
      </c>
      <c r="W709" s="2" t="s">
        <v>50</v>
      </c>
      <c r="X709" s="1" t="s">
        <v>50</v>
      </c>
      <c r="Y709" s="1" t="s">
        <v>50</v>
      </c>
      <c r="Z709" s="1" t="s">
        <v>755</v>
      </c>
      <c r="AA709" s="1" t="s">
        <v>5589</v>
      </c>
      <c r="AF709" s="1" t="s">
        <v>6393</v>
      </c>
      <c r="AJ709" s="1">
        <v>20</v>
      </c>
      <c r="AK709" s="1" t="s">
        <v>1104</v>
      </c>
      <c r="AL709" s="1" t="s">
        <v>5589</v>
      </c>
      <c r="AM709" s="1" t="s">
        <v>6394</v>
      </c>
    </row>
    <row r="710" spans="1:39" x14ac:dyDescent="0.25">
      <c r="A710" s="1" t="s">
        <v>43</v>
      </c>
      <c r="B710" s="1" t="s">
        <v>6395</v>
      </c>
      <c r="C710" s="1" t="s">
        <v>6396</v>
      </c>
      <c r="D710" s="1" t="s">
        <v>46</v>
      </c>
      <c r="F710" s="1" t="s">
        <v>6383</v>
      </c>
      <c r="G710" s="1" t="s">
        <v>6384</v>
      </c>
      <c r="H710" s="1" t="s">
        <v>6385</v>
      </c>
      <c r="I710" s="1" t="s">
        <v>1412</v>
      </c>
      <c r="K710" s="1" t="s">
        <v>50</v>
      </c>
      <c r="L710" s="1" t="s">
        <v>6386</v>
      </c>
      <c r="N710" s="2" t="s">
        <v>336</v>
      </c>
      <c r="P710" s="1" t="s">
        <v>6397</v>
      </c>
      <c r="Q710" s="1" t="s">
        <v>50</v>
      </c>
      <c r="R710" s="1" t="s">
        <v>50</v>
      </c>
      <c r="S710" s="1" t="s">
        <v>50</v>
      </c>
      <c r="T710" s="1" t="s">
        <v>50</v>
      </c>
      <c r="U710" s="1" t="s">
        <v>50</v>
      </c>
      <c r="V710" s="2" t="s">
        <v>50</v>
      </c>
      <c r="W710" s="2" t="s">
        <v>50</v>
      </c>
      <c r="X710" s="1" t="s">
        <v>50</v>
      </c>
      <c r="Y710" s="1" t="s">
        <v>50</v>
      </c>
      <c r="Z710" s="1" t="s">
        <v>755</v>
      </c>
      <c r="AA710" s="1" t="s">
        <v>5589</v>
      </c>
      <c r="AD710" s="2" t="s">
        <v>2712</v>
      </c>
      <c r="AF710" s="1" t="s">
        <v>6393</v>
      </c>
      <c r="AJ710" s="1">
        <v>20</v>
      </c>
      <c r="AK710" s="1" t="s">
        <v>283</v>
      </c>
      <c r="AL710" s="1" t="s">
        <v>5589</v>
      </c>
      <c r="AM710" s="1" t="s">
        <v>6398</v>
      </c>
    </row>
    <row r="711" spans="1:39" x14ac:dyDescent="0.25">
      <c r="A711" s="1" t="s">
        <v>43</v>
      </c>
      <c r="B711" s="1" t="s">
        <v>6399</v>
      </c>
      <c r="C711" s="1" t="s">
        <v>6400</v>
      </c>
      <c r="D711" s="1" t="s">
        <v>46</v>
      </c>
      <c r="F711" s="1" t="s">
        <v>6401</v>
      </c>
      <c r="G711" s="1" t="s">
        <v>6402</v>
      </c>
      <c r="H711" s="1" t="s">
        <v>6403</v>
      </c>
      <c r="I711" s="1" t="s">
        <v>1304</v>
      </c>
      <c r="K711" s="1" t="s">
        <v>50</v>
      </c>
      <c r="L711" s="1" t="s">
        <v>6404</v>
      </c>
      <c r="N711" s="2" t="s">
        <v>1271</v>
      </c>
      <c r="P711" s="1" t="s">
        <v>6405</v>
      </c>
      <c r="Q711" s="1" t="s">
        <v>50</v>
      </c>
      <c r="R711" s="1" t="s">
        <v>50</v>
      </c>
      <c r="S711" s="1" t="s">
        <v>50</v>
      </c>
      <c r="T711" s="1" t="s">
        <v>50</v>
      </c>
      <c r="U711" s="1" t="s">
        <v>50</v>
      </c>
      <c r="V711" s="2" t="s">
        <v>50</v>
      </c>
      <c r="W711" s="2" t="s">
        <v>53</v>
      </c>
      <c r="X711" s="1" t="s">
        <v>50</v>
      </c>
      <c r="Y711" s="1" t="s">
        <v>50</v>
      </c>
      <c r="Z711" s="1" t="s">
        <v>1450</v>
      </c>
      <c r="AA711" s="1" t="s">
        <v>5589</v>
      </c>
      <c r="AD711" s="2" t="s">
        <v>3431</v>
      </c>
      <c r="AF711" s="1" t="s">
        <v>6406</v>
      </c>
      <c r="AJ711" s="1">
        <v>18</v>
      </c>
      <c r="AK711" s="1" t="s">
        <v>6407</v>
      </c>
      <c r="AL711" s="1" t="s">
        <v>5589</v>
      </c>
      <c r="AM711" s="1" t="s">
        <v>6408</v>
      </c>
    </row>
    <row r="712" spans="1:39" x14ac:dyDescent="0.25">
      <c r="A712" s="1" t="s">
        <v>43</v>
      </c>
      <c r="B712" s="1" t="s">
        <v>6409</v>
      </c>
      <c r="C712" s="1" t="s">
        <v>6410</v>
      </c>
      <c r="D712" s="1" t="s">
        <v>46</v>
      </c>
      <c r="F712" s="1" t="s">
        <v>6411</v>
      </c>
      <c r="G712" s="1" t="s">
        <v>6412</v>
      </c>
      <c r="H712" s="1" t="s">
        <v>6413</v>
      </c>
      <c r="I712" s="1" t="s">
        <v>4626</v>
      </c>
      <c r="K712" s="1" t="s">
        <v>50</v>
      </c>
      <c r="L712" s="1" t="s">
        <v>2710</v>
      </c>
      <c r="N712" s="2" t="s">
        <v>660</v>
      </c>
      <c r="P712" s="1" t="s">
        <v>6414</v>
      </c>
      <c r="Q712" s="1" t="s">
        <v>50</v>
      </c>
      <c r="R712" s="1" t="s">
        <v>53</v>
      </c>
      <c r="S712" s="1" t="s">
        <v>50</v>
      </c>
      <c r="T712" s="1" t="s">
        <v>50</v>
      </c>
      <c r="U712" s="1" t="s">
        <v>50</v>
      </c>
      <c r="V712" s="2" t="s">
        <v>50</v>
      </c>
      <c r="W712" s="2" t="s">
        <v>50</v>
      </c>
      <c r="X712" s="1" t="s">
        <v>50</v>
      </c>
      <c r="Y712" s="1" t="s">
        <v>50</v>
      </c>
      <c r="Z712" s="1" t="s">
        <v>861</v>
      </c>
      <c r="AA712" s="1" t="s">
        <v>2512</v>
      </c>
      <c r="AD712" s="2" t="s">
        <v>783</v>
      </c>
      <c r="AF712" s="1" t="s">
        <v>3048</v>
      </c>
      <c r="AJ712" s="1">
        <v>12</v>
      </c>
      <c r="AK712" s="1" t="s">
        <v>2761</v>
      </c>
      <c r="AL712" s="1" t="s">
        <v>5589</v>
      </c>
      <c r="AM712" s="1" t="s">
        <v>6415</v>
      </c>
    </row>
    <row r="713" spans="1:39" x14ac:dyDescent="0.25">
      <c r="A713" s="1" t="s">
        <v>43</v>
      </c>
      <c r="B713" s="1" t="s">
        <v>6416</v>
      </c>
      <c r="C713" s="1" t="s">
        <v>6417</v>
      </c>
      <c r="D713" s="1" t="s">
        <v>46</v>
      </c>
      <c r="F713" s="1" t="s">
        <v>6418</v>
      </c>
      <c r="G713" s="1" t="s">
        <v>6419</v>
      </c>
      <c r="H713" s="1" t="s">
        <v>6420</v>
      </c>
      <c r="I713" s="1" t="s">
        <v>1304</v>
      </c>
      <c r="K713" s="1" t="s">
        <v>50</v>
      </c>
      <c r="L713" s="1" t="s">
        <v>6421</v>
      </c>
      <c r="N713" s="2" t="s">
        <v>1271</v>
      </c>
      <c r="P713" s="1" t="s">
        <v>6422</v>
      </c>
      <c r="Q713" s="1" t="s">
        <v>50</v>
      </c>
      <c r="R713" s="1" t="s">
        <v>50</v>
      </c>
      <c r="S713" s="1" t="s">
        <v>50</v>
      </c>
      <c r="T713" s="1" t="s">
        <v>50</v>
      </c>
      <c r="U713" s="1" t="s">
        <v>50</v>
      </c>
      <c r="V713" s="2" t="s">
        <v>50</v>
      </c>
      <c r="W713" s="2" t="s">
        <v>50</v>
      </c>
      <c r="X713" s="1" t="s">
        <v>50</v>
      </c>
      <c r="Y713" s="1" t="s">
        <v>50</v>
      </c>
      <c r="Z713" s="1" t="s">
        <v>555</v>
      </c>
      <c r="AA713" s="1" t="s">
        <v>2176</v>
      </c>
      <c r="AD713" s="2" t="s">
        <v>5192</v>
      </c>
      <c r="AF713" s="1" t="s">
        <v>6423</v>
      </c>
      <c r="AJ713" s="1">
        <v>49</v>
      </c>
      <c r="AK713" s="1" t="s">
        <v>2974</v>
      </c>
      <c r="AL713" s="1" t="s">
        <v>5589</v>
      </c>
      <c r="AM713" s="1" t="s">
        <v>6424</v>
      </c>
    </row>
    <row r="714" spans="1:39" x14ac:dyDescent="0.25">
      <c r="A714" s="1" t="s">
        <v>43</v>
      </c>
      <c r="B714" s="1" t="s">
        <v>6425</v>
      </c>
      <c r="C714" s="1" t="s">
        <v>6426</v>
      </c>
      <c r="D714" s="1" t="s">
        <v>46</v>
      </c>
      <c r="F714" s="1" t="s">
        <v>6427</v>
      </c>
      <c r="G714" s="1" t="s">
        <v>6428</v>
      </c>
      <c r="H714" s="1" t="s">
        <v>6428</v>
      </c>
      <c r="I714" s="1" t="s">
        <v>6429</v>
      </c>
      <c r="K714" s="1" t="s">
        <v>50</v>
      </c>
      <c r="L714" s="1" t="s">
        <v>6430</v>
      </c>
      <c r="N714" s="2" t="s">
        <v>336</v>
      </c>
      <c r="P714" s="1" t="s">
        <v>6431</v>
      </c>
      <c r="Q714" s="1" t="s">
        <v>50</v>
      </c>
      <c r="R714" s="1" t="s">
        <v>53</v>
      </c>
      <c r="S714" s="1" t="s">
        <v>50</v>
      </c>
      <c r="T714" s="1" t="s">
        <v>53</v>
      </c>
      <c r="U714" s="1" t="s">
        <v>50</v>
      </c>
      <c r="V714" s="2" t="s">
        <v>50</v>
      </c>
      <c r="W714" s="2" t="s">
        <v>50</v>
      </c>
      <c r="X714" s="1" t="s">
        <v>50</v>
      </c>
      <c r="Y714" s="1" t="s">
        <v>50</v>
      </c>
      <c r="Z714" s="1" t="s">
        <v>1298</v>
      </c>
      <c r="AA714" s="1" t="s">
        <v>6432</v>
      </c>
      <c r="AD714" s="2" t="s">
        <v>1692</v>
      </c>
      <c r="AF714" s="1" t="s">
        <v>5938</v>
      </c>
      <c r="AJ714" s="1">
        <v>4</v>
      </c>
      <c r="AK714" s="1" t="s">
        <v>1694</v>
      </c>
      <c r="AL714" s="1" t="s">
        <v>5589</v>
      </c>
      <c r="AM714" s="1" t="s">
        <v>6433</v>
      </c>
    </row>
    <row r="715" spans="1:39" x14ac:dyDescent="0.25">
      <c r="A715" s="1" t="s">
        <v>43</v>
      </c>
      <c r="B715" s="1" t="s">
        <v>6434</v>
      </c>
      <c r="C715" s="1" t="s">
        <v>6435</v>
      </c>
      <c r="D715" s="1" t="s">
        <v>46</v>
      </c>
      <c r="F715" s="1" t="s">
        <v>6436</v>
      </c>
      <c r="G715" s="1" t="s">
        <v>6437</v>
      </c>
      <c r="H715" s="1" t="s">
        <v>6437</v>
      </c>
      <c r="I715" s="1" t="s">
        <v>6438</v>
      </c>
      <c r="K715" s="1" t="s">
        <v>50</v>
      </c>
      <c r="L715" s="1" t="s">
        <v>6439</v>
      </c>
      <c r="N715" s="2" t="s">
        <v>730</v>
      </c>
      <c r="P715" s="1" t="s">
        <v>6440</v>
      </c>
      <c r="Q715" s="1" t="s">
        <v>50</v>
      </c>
      <c r="R715" s="1" t="s">
        <v>53</v>
      </c>
      <c r="S715" s="1" t="s">
        <v>50</v>
      </c>
      <c r="T715" s="1" t="s">
        <v>50</v>
      </c>
      <c r="U715" s="1" t="s">
        <v>50</v>
      </c>
      <c r="V715" s="2" t="s">
        <v>50</v>
      </c>
      <c r="W715" s="2" t="s">
        <v>50</v>
      </c>
      <c r="X715" s="1" t="s">
        <v>53</v>
      </c>
      <c r="Y715" s="1" t="s">
        <v>50</v>
      </c>
      <c r="Z715" s="1" t="s">
        <v>4165</v>
      </c>
      <c r="AA715" s="1" t="s">
        <v>734</v>
      </c>
      <c r="AD715" s="2" t="s">
        <v>1462</v>
      </c>
      <c r="AF715" s="1" t="s">
        <v>3244</v>
      </c>
      <c r="AJ715" s="1">
        <v>7</v>
      </c>
      <c r="AK715" s="1" t="s">
        <v>1464</v>
      </c>
      <c r="AL715" s="1" t="s">
        <v>5589</v>
      </c>
      <c r="AM715" s="1" t="s">
        <v>6441</v>
      </c>
    </row>
    <row r="716" spans="1:39" x14ac:dyDescent="0.25">
      <c r="A716" s="1" t="s">
        <v>43</v>
      </c>
      <c r="B716" s="1" t="s">
        <v>6442</v>
      </c>
      <c r="C716" s="1" t="s">
        <v>6443</v>
      </c>
      <c r="D716" s="1" t="s">
        <v>46</v>
      </c>
      <c r="G716" s="1" t="s">
        <v>727</v>
      </c>
      <c r="H716" s="1" t="s">
        <v>727</v>
      </c>
      <c r="I716" s="1" t="s">
        <v>2015</v>
      </c>
      <c r="K716" s="1" t="s">
        <v>50</v>
      </c>
      <c r="L716" s="1" t="s">
        <v>729</v>
      </c>
      <c r="N716" s="2" t="s">
        <v>730</v>
      </c>
      <c r="P716" s="1" t="s">
        <v>2016</v>
      </c>
      <c r="Q716" s="1" t="s">
        <v>50</v>
      </c>
      <c r="R716" s="1" t="s">
        <v>53</v>
      </c>
      <c r="S716" s="1" t="s">
        <v>50</v>
      </c>
      <c r="T716" s="1" t="s">
        <v>53</v>
      </c>
      <c r="U716" s="1" t="s">
        <v>50</v>
      </c>
      <c r="V716" s="2" t="s">
        <v>50</v>
      </c>
      <c r="W716" s="2" t="s">
        <v>50</v>
      </c>
      <c r="X716" s="1" t="s">
        <v>50</v>
      </c>
      <c r="Y716" s="1" t="s">
        <v>50</v>
      </c>
      <c r="Z716" s="1" t="s">
        <v>2619</v>
      </c>
      <c r="AD716" s="2" t="s">
        <v>1942</v>
      </c>
      <c r="AF716" s="1" t="s">
        <v>3728</v>
      </c>
      <c r="AK716" s="1" t="s">
        <v>1942</v>
      </c>
      <c r="AL716" s="1" t="s">
        <v>5589</v>
      </c>
      <c r="AM716" s="1" t="s">
        <v>6444</v>
      </c>
    </row>
    <row r="717" spans="1:39" x14ac:dyDescent="0.25">
      <c r="A717" s="1" t="s">
        <v>43</v>
      </c>
      <c r="B717" s="1" t="s">
        <v>6445</v>
      </c>
      <c r="C717" s="1" t="s">
        <v>6446</v>
      </c>
      <c r="D717" s="1" t="s">
        <v>46</v>
      </c>
      <c r="F717" s="1" t="s">
        <v>6447</v>
      </c>
      <c r="G717" s="1" t="s">
        <v>6448</v>
      </c>
      <c r="H717" s="1" t="s">
        <v>6448</v>
      </c>
      <c r="I717" s="1" t="s">
        <v>6449</v>
      </c>
      <c r="K717" s="1" t="s">
        <v>50</v>
      </c>
      <c r="L717" s="1" t="s">
        <v>6450</v>
      </c>
      <c r="N717" s="2" t="s">
        <v>122</v>
      </c>
      <c r="P717" s="1" t="s">
        <v>6451</v>
      </c>
      <c r="Q717" s="1" t="s">
        <v>50</v>
      </c>
      <c r="R717" s="1" t="s">
        <v>50</v>
      </c>
      <c r="S717" s="1" t="s">
        <v>50</v>
      </c>
      <c r="T717" s="1" t="s">
        <v>50</v>
      </c>
      <c r="U717" s="1" t="s">
        <v>50</v>
      </c>
      <c r="V717" s="2" t="s">
        <v>50</v>
      </c>
      <c r="W717" s="2" t="s">
        <v>50</v>
      </c>
      <c r="X717" s="1" t="s">
        <v>50</v>
      </c>
      <c r="Y717" s="1" t="s">
        <v>50</v>
      </c>
      <c r="Z717" s="1" t="s">
        <v>929</v>
      </c>
      <c r="AA717" s="1" t="s">
        <v>2130</v>
      </c>
      <c r="AD717" s="2" t="s">
        <v>2974</v>
      </c>
      <c r="AF717" s="1" t="s">
        <v>4639</v>
      </c>
      <c r="AJ717" s="1">
        <v>35</v>
      </c>
      <c r="AK717" s="1" t="s">
        <v>1083</v>
      </c>
      <c r="AL717" s="1" t="s">
        <v>5589</v>
      </c>
      <c r="AM717" s="1" t="s">
        <v>6452</v>
      </c>
    </row>
    <row r="718" spans="1:39" x14ac:dyDescent="0.25">
      <c r="A718" s="1" t="s">
        <v>43</v>
      </c>
      <c r="B718" s="1" t="s">
        <v>6453</v>
      </c>
      <c r="C718" s="1" t="s">
        <v>6454</v>
      </c>
      <c r="D718" s="1" t="s">
        <v>46</v>
      </c>
      <c r="F718" s="1" t="s">
        <v>6455</v>
      </c>
      <c r="G718" s="1" t="s">
        <v>6456</v>
      </c>
      <c r="H718" s="1" t="s">
        <v>6456</v>
      </c>
      <c r="I718" s="1" t="s">
        <v>6457</v>
      </c>
      <c r="K718" s="1" t="s">
        <v>50</v>
      </c>
      <c r="L718" s="1" t="s">
        <v>6458</v>
      </c>
      <c r="N718" s="2" t="s">
        <v>148</v>
      </c>
      <c r="P718" s="1" t="s">
        <v>6459</v>
      </c>
      <c r="Q718" s="1" t="s">
        <v>50</v>
      </c>
      <c r="R718" s="1" t="s">
        <v>50</v>
      </c>
      <c r="S718" s="1" t="s">
        <v>50</v>
      </c>
      <c r="T718" s="1" t="s">
        <v>50</v>
      </c>
      <c r="U718" s="1" t="s">
        <v>50</v>
      </c>
      <c r="V718" s="2" t="s">
        <v>50</v>
      </c>
      <c r="W718" s="2" t="s">
        <v>50</v>
      </c>
      <c r="X718" s="1" t="s">
        <v>50</v>
      </c>
      <c r="Y718" s="1" t="s">
        <v>50</v>
      </c>
      <c r="Z718" s="1" t="s">
        <v>6460</v>
      </c>
      <c r="AA718" s="1" t="s">
        <v>2130</v>
      </c>
      <c r="AD718" s="2" t="s">
        <v>1840</v>
      </c>
      <c r="AF718" s="1" t="s">
        <v>6461</v>
      </c>
      <c r="AJ718" s="1">
        <v>6</v>
      </c>
      <c r="AK718" s="1" t="s">
        <v>1840</v>
      </c>
      <c r="AL718" s="1" t="s">
        <v>5589</v>
      </c>
      <c r="AM718" s="1" t="s">
        <v>6462</v>
      </c>
    </row>
    <row r="719" spans="1:39" x14ac:dyDescent="0.25">
      <c r="A719" s="1" t="s">
        <v>43</v>
      </c>
      <c r="B719" s="1" t="s">
        <v>6463</v>
      </c>
      <c r="C719" s="1" t="s">
        <v>6464</v>
      </c>
      <c r="D719" s="1" t="s">
        <v>46</v>
      </c>
      <c r="F719" s="1" t="s">
        <v>6465</v>
      </c>
      <c r="G719" s="1" t="s">
        <v>5817</v>
      </c>
      <c r="H719" s="1" t="s">
        <v>5817</v>
      </c>
      <c r="I719" s="1" t="s">
        <v>205</v>
      </c>
      <c r="K719" s="1" t="s">
        <v>50</v>
      </c>
      <c r="L719" s="1" t="s">
        <v>5818</v>
      </c>
      <c r="N719" s="2" t="s">
        <v>207</v>
      </c>
      <c r="P719" s="1" t="s">
        <v>6466</v>
      </c>
      <c r="Q719" s="1" t="s">
        <v>50</v>
      </c>
      <c r="R719" s="1" t="s">
        <v>50</v>
      </c>
      <c r="S719" s="1" t="s">
        <v>50</v>
      </c>
      <c r="T719" s="1" t="s">
        <v>50</v>
      </c>
      <c r="U719" s="1" t="s">
        <v>50</v>
      </c>
      <c r="V719" s="2" t="s">
        <v>50</v>
      </c>
      <c r="W719" s="2" t="s">
        <v>50</v>
      </c>
      <c r="X719" s="1" t="s">
        <v>50</v>
      </c>
      <c r="Y719" s="1" t="s">
        <v>50</v>
      </c>
      <c r="Z719" s="1" t="s">
        <v>362</v>
      </c>
      <c r="AA719" s="1" t="s">
        <v>6432</v>
      </c>
      <c r="AD719" s="2" t="s">
        <v>1349</v>
      </c>
      <c r="AF719" s="1" t="s">
        <v>1647</v>
      </c>
      <c r="AJ719" s="1">
        <v>31</v>
      </c>
      <c r="AK719" s="1" t="s">
        <v>521</v>
      </c>
      <c r="AL719" s="1" t="s">
        <v>734</v>
      </c>
      <c r="AM719" s="1" t="s">
        <v>6467</v>
      </c>
    </row>
    <row r="720" spans="1:39" x14ac:dyDescent="0.25">
      <c r="A720" s="1" t="s">
        <v>43</v>
      </c>
      <c r="B720" s="1" t="s">
        <v>6468</v>
      </c>
      <c r="C720" s="1" t="s">
        <v>6469</v>
      </c>
      <c r="D720" s="1" t="s">
        <v>46</v>
      </c>
      <c r="F720" s="1" t="s">
        <v>6470</v>
      </c>
      <c r="G720" s="1" t="s">
        <v>6471</v>
      </c>
      <c r="H720" s="1" t="s">
        <v>6471</v>
      </c>
      <c r="I720" s="1" t="s">
        <v>6472</v>
      </c>
      <c r="K720" s="1" t="s">
        <v>50</v>
      </c>
      <c r="L720" s="1" t="s">
        <v>6473</v>
      </c>
      <c r="N720" s="2" t="s">
        <v>2301</v>
      </c>
      <c r="P720" s="1" t="s">
        <v>6474</v>
      </c>
      <c r="Q720" s="1" t="s">
        <v>50</v>
      </c>
      <c r="R720" s="1" t="s">
        <v>50</v>
      </c>
      <c r="S720" s="1" t="s">
        <v>50</v>
      </c>
      <c r="T720" s="1" t="s">
        <v>50</v>
      </c>
      <c r="U720" s="1" t="s">
        <v>50</v>
      </c>
      <c r="V720" s="2" t="s">
        <v>50</v>
      </c>
      <c r="W720" s="2" t="s">
        <v>50</v>
      </c>
      <c r="X720" s="1" t="s">
        <v>50</v>
      </c>
      <c r="Y720" s="1" t="s">
        <v>50</v>
      </c>
      <c r="Z720" s="1" t="s">
        <v>83</v>
      </c>
      <c r="AA720" s="1" t="s">
        <v>1535</v>
      </c>
      <c r="AD720" s="2" t="s">
        <v>1692</v>
      </c>
      <c r="AF720" s="1" t="s">
        <v>4712</v>
      </c>
      <c r="AJ720" s="1">
        <v>2</v>
      </c>
      <c r="AK720" s="1" t="s">
        <v>1694</v>
      </c>
      <c r="AL720" s="1" t="s">
        <v>734</v>
      </c>
      <c r="AM720" s="1" t="s">
        <v>6475</v>
      </c>
    </row>
    <row r="721" spans="1:39" x14ac:dyDescent="0.25">
      <c r="A721" s="1" t="s">
        <v>43</v>
      </c>
      <c r="B721" s="1" t="s">
        <v>6476</v>
      </c>
      <c r="C721" s="1" t="s">
        <v>6477</v>
      </c>
      <c r="D721" s="1" t="s">
        <v>46</v>
      </c>
      <c r="F721" s="1" t="s">
        <v>6478</v>
      </c>
      <c r="G721" s="1" t="s">
        <v>6479</v>
      </c>
      <c r="H721" s="1" t="s">
        <v>6479</v>
      </c>
      <c r="I721" s="1" t="s">
        <v>1304</v>
      </c>
      <c r="K721" s="1" t="s">
        <v>50</v>
      </c>
      <c r="L721" s="1" t="s">
        <v>6480</v>
      </c>
      <c r="N721" s="2" t="s">
        <v>1271</v>
      </c>
      <c r="P721" s="1" t="s">
        <v>6481</v>
      </c>
      <c r="Q721" s="1" t="s">
        <v>53</v>
      </c>
      <c r="R721" s="1" t="s">
        <v>50</v>
      </c>
      <c r="S721" s="1" t="s">
        <v>50</v>
      </c>
      <c r="T721" s="1" t="s">
        <v>50</v>
      </c>
      <c r="U721" s="1" t="s">
        <v>50</v>
      </c>
      <c r="V721" s="2" t="s">
        <v>50</v>
      </c>
      <c r="W721" s="2" t="s">
        <v>50</v>
      </c>
      <c r="X721" s="1" t="s">
        <v>50</v>
      </c>
      <c r="Y721" s="1" t="s">
        <v>50</v>
      </c>
      <c r="Z721" s="1" t="s">
        <v>362</v>
      </c>
      <c r="AA721" s="1" t="s">
        <v>6482</v>
      </c>
      <c r="AD721" s="2" t="s">
        <v>5852</v>
      </c>
      <c r="AF721" s="1" t="s">
        <v>6483</v>
      </c>
      <c r="AJ721" s="1">
        <v>45</v>
      </c>
      <c r="AK721" s="1" t="s">
        <v>73</v>
      </c>
      <c r="AL721" s="1" t="s">
        <v>734</v>
      </c>
      <c r="AM721" s="1" t="s">
        <v>6484</v>
      </c>
    </row>
    <row r="722" spans="1:39" x14ac:dyDescent="0.25">
      <c r="A722" s="1" t="s">
        <v>43</v>
      </c>
      <c r="B722" s="1" t="s">
        <v>6485</v>
      </c>
      <c r="C722" s="1" t="s">
        <v>6486</v>
      </c>
      <c r="D722" s="1" t="s">
        <v>46</v>
      </c>
      <c r="F722" s="1" t="s">
        <v>6487</v>
      </c>
      <c r="G722" s="1" t="s">
        <v>6488</v>
      </c>
      <c r="H722" s="1" t="s">
        <v>6488</v>
      </c>
      <c r="I722" s="1" t="s">
        <v>6489</v>
      </c>
      <c r="K722" s="1" t="s">
        <v>50</v>
      </c>
      <c r="L722" s="1" t="s">
        <v>6490</v>
      </c>
      <c r="N722" s="2" t="s">
        <v>2173</v>
      </c>
      <c r="P722" s="1" t="s">
        <v>6491</v>
      </c>
      <c r="Q722" s="1" t="s">
        <v>50</v>
      </c>
      <c r="R722" s="1" t="s">
        <v>50</v>
      </c>
      <c r="S722" s="1" t="s">
        <v>50</v>
      </c>
      <c r="T722" s="1" t="s">
        <v>50</v>
      </c>
      <c r="U722" s="1" t="s">
        <v>50</v>
      </c>
      <c r="V722" s="2" t="s">
        <v>50</v>
      </c>
      <c r="W722" s="2" t="s">
        <v>50</v>
      </c>
      <c r="X722" s="1" t="s">
        <v>50</v>
      </c>
      <c r="Y722" s="1" t="s">
        <v>50</v>
      </c>
      <c r="Z722" s="1" t="s">
        <v>6492</v>
      </c>
      <c r="AA722" s="1" t="s">
        <v>734</v>
      </c>
      <c r="AF722" s="1" t="s">
        <v>6493</v>
      </c>
      <c r="AJ722" s="1">
        <v>11</v>
      </c>
      <c r="AK722" s="1" t="s">
        <v>6494</v>
      </c>
      <c r="AL722" s="1" t="s">
        <v>734</v>
      </c>
      <c r="AM722" s="1" t="s">
        <v>6495</v>
      </c>
    </row>
    <row r="723" spans="1:39" x14ac:dyDescent="0.25">
      <c r="A723" s="1" t="s">
        <v>43</v>
      </c>
      <c r="B723" s="1" t="s">
        <v>6496</v>
      </c>
      <c r="C723" s="1" t="s">
        <v>6497</v>
      </c>
      <c r="D723" s="1" t="s">
        <v>46</v>
      </c>
      <c r="F723" s="1" t="s">
        <v>6487</v>
      </c>
      <c r="G723" s="1" t="s">
        <v>6488</v>
      </c>
      <c r="H723" s="1" t="s">
        <v>6498</v>
      </c>
      <c r="I723" s="1" t="s">
        <v>6489</v>
      </c>
      <c r="K723" s="1" t="s">
        <v>50</v>
      </c>
      <c r="L723" s="1" t="s">
        <v>6490</v>
      </c>
      <c r="P723" s="1" t="s">
        <v>6499</v>
      </c>
      <c r="Q723" s="1" t="s">
        <v>50</v>
      </c>
      <c r="R723" s="1" t="s">
        <v>50</v>
      </c>
      <c r="S723" s="1" t="s">
        <v>50</v>
      </c>
      <c r="T723" s="1" t="s">
        <v>50</v>
      </c>
      <c r="U723" s="1" t="s">
        <v>50</v>
      </c>
      <c r="V723" s="2" t="s">
        <v>50</v>
      </c>
      <c r="W723" s="2" t="s">
        <v>50</v>
      </c>
      <c r="X723" s="1" t="s">
        <v>50</v>
      </c>
      <c r="Y723" s="1" t="s">
        <v>50</v>
      </c>
      <c r="Z723" s="1" t="s">
        <v>1485</v>
      </c>
      <c r="AA723" s="1" t="s">
        <v>506</v>
      </c>
      <c r="AF723" s="1" t="s">
        <v>6500</v>
      </c>
      <c r="AJ723" s="1">
        <v>29</v>
      </c>
      <c r="AK723" s="1" t="s">
        <v>6494</v>
      </c>
      <c r="AL723" s="1" t="s">
        <v>734</v>
      </c>
      <c r="AM723" s="1" t="s">
        <v>6501</v>
      </c>
    </row>
    <row r="724" spans="1:39" x14ac:dyDescent="0.25">
      <c r="A724" s="1" t="s">
        <v>43</v>
      </c>
      <c r="B724" s="1" t="s">
        <v>6502</v>
      </c>
      <c r="C724" s="1" t="s">
        <v>6503</v>
      </c>
      <c r="D724" s="1" t="s">
        <v>46</v>
      </c>
      <c r="F724" s="1" t="s">
        <v>6487</v>
      </c>
      <c r="G724" s="1" t="s">
        <v>6488</v>
      </c>
      <c r="H724" s="1" t="s">
        <v>6498</v>
      </c>
      <c r="I724" s="1" t="s">
        <v>6489</v>
      </c>
      <c r="K724" s="1" t="s">
        <v>50</v>
      </c>
      <c r="L724" s="1" t="s">
        <v>6490</v>
      </c>
      <c r="N724" s="2" t="s">
        <v>2950</v>
      </c>
      <c r="P724" s="1" t="s">
        <v>6504</v>
      </c>
      <c r="Q724" s="1" t="s">
        <v>50</v>
      </c>
      <c r="R724" s="1" t="s">
        <v>50</v>
      </c>
      <c r="S724" s="1" t="s">
        <v>50</v>
      </c>
      <c r="T724" s="1" t="s">
        <v>50</v>
      </c>
      <c r="U724" s="1" t="s">
        <v>50</v>
      </c>
      <c r="V724" s="2" t="s">
        <v>50</v>
      </c>
      <c r="W724" s="2" t="s">
        <v>50</v>
      </c>
      <c r="X724" s="1" t="s">
        <v>50</v>
      </c>
      <c r="Y724" s="1" t="s">
        <v>50</v>
      </c>
      <c r="Z724" s="1" t="s">
        <v>1485</v>
      </c>
      <c r="AA724" s="1" t="s">
        <v>506</v>
      </c>
      <c r="AF724" s="1" t="s">
        <v>6500</v>
      </c>
      <c r="AJ724" s="1">
        <v>24</v>
      </c>
      <c r="AK724" s="1" t="s">
        <v>6494</v>
      </c>
      <c r="AL724" s="1" t="s">
        <v>734</v>
      </c>
      <c r="AM724" s="1" t="s">
        <v>6505</v>
      </c>
    </row>
    <row r="725" spans="1:39" x14ac:dyDescent="0.25">
      <c r="A725" s="1" t="s">
        <v>43</v>
      </c>
      <c r="B725" s="1" t="s">
        <v>6506</v>
      </c>
      <c r="C725" s="1" t="s">
        <v>6507</v>
      </c>
      <c r="D725" s="1" t="s">
        <v>46</v>
      </c>
      <c r="G725" s="1" t="s">
        <v>6508</v>
      </c>
      <c r="H725" s="1" t="s">
        <v>6508</v>
      </c>
      <c r="I725" s="1" t="s">
        <v>6509</v>
      </c>
      <c r="K725" s="1" t="s">
        <v>50</v>
      </c>
      <c r="L725" s="1" t="s">
        <v>6510</v>
      </c>
      <c r="N725" s="2" t="s">
        <v>172</v>
      </c>
      <c r="P725" s="1" t="s">
        <v>6511</v>
      </c>
      <c r="Q725" s="1" t="s">
        <v>50</v>
      </c>
      <c r="R725" s="1" t="s">
        <v>53</v>
      </c>
      <c r="S725" s="1" t="s">
        <v>50</v>
      </c>
      <c r="T725" s="1" t="s">
        <v>50</v>
      </c>
      <c r="U725" s="1" t="s">
        <v>50</v>
      </c>
      <c r="V725" s="2" t="s">
        <v>53</v>
      </c>
      <c r="W725" s="2" t="s">
        <v>50</v>
      </c>
      <c r="X725" s="1" t="s">
        <v>50</v>
      </c>
      <c r="Y725" s="1" t="s">
        <v>50</v>
      </c>
      <c r="Z725" s="1" t="s">
        <v>6512</v>
      </c>
      <c r="AD725" s="2" t="s">
        <v>1533</v>
      </c>
      <c r="AF725" s="1" t="s">
        <v>3694</v>
      </c>
      <c r="AK725" s="1" t="s">
        <v>1974</v>
      </c>
      <c r="AL725" s="1" t="s">
        <v>734</v>
      </c>
      <c r="AM725" s="1" t="s">
        <v>6513</v>
      </c>
    </row>
    <row r="726" spans="1:39" x14ac:dyDescent="0.25">
      <c r="A726" s="1" t="s">
        <v>43</v>
      </c>
      <c r="B726" s="1" t="s">
        <v>6514</v>
      </c>
      <c r="C726" s="1" t="s">
        <v>6515</v>
      </c>
      <c r="D726" s="1" t="s">
        <v>46</v>
      </c>
      <c r="F726" s="1" t="s">
        <v>6516</v>
      </c>
      <c r="G726" s="1" t="s">
        <v>6517</v>
      </c>
      <c r="H726" s="1" t="s">
        <v>6518</v>
      </c>
      <c r="I726" s="1" t="s">
        <v>6519</v>
      </c>
      <c r="K726" s="1" t="s">
        <v>50</v>
      </c>
      <c r="L726" s="1" t="s">
        <v>6520</v>
      </c>
      <c r="N726" s="2" t="s">
        <v>122</v>
      </c>
      <c r="P726" s="1" t="s">
        <v>6521</v>
      </c>
      <c r="Q726" s="1" t="s">
        <v>50</v>
      </c>
      <c r="R726" s="1" t="s">
        <v>50</v>
      </c>
      <c r="S726" s="1" t="s">
        <v>50</v>
      </c>
      <c r="T726" s="1" t="s">
        <v>50</v>
      </c>
      <c r="U726" s="1" t="s">
        <v>50</v>
      </c>
      <c r="V726" s="2" t="s">
        <v>50</v>
      </c>
      <c r="W726" s="2" t="s">
        <v>53</v>
      </c>
      <c r="X726" s="1" t="s">
        <v>50</v>
      </c>
      <c r="Y726" s="1" t="s">
        <v>50</v>
      </c>
      <c r="Z726" s="1" t="s">
        <v>505</v>
      </c>
      <c r="AA726" s="1" t="s">
        <v>508</v>
      </c>
      <c r="AD726" s="2" t="s">
        <v>519</v>
      </c>
      <c r="AF726" s="1" t="s">
        <v>2674</v>
      </c>
      <c r="AJ726" s="1">
        <v>12</v>
      </c>
      <c r="AK726" s="1" t="s">
        <v>2674</v>
      </c>
      <c r="AL726" s="1" t="s">
        <v>508</v>
      </c>
      <c r="AM726" s="1" t="s">
        <v>6522</v>
      </c>
    </row>
    <row r="727" spans="1:39" x14ac:dyDescent="0.25">
      <c r="A727" s="1" t="s">
        <v>43</v>
      </c>
      <c r="B727" s="1" t="s">
        <v>6523</v>
      </c>
      <c r="C727" s="1" t="s">
        <v>6524</v>
      </c>
      <c r="D727" s="1" t="s">
        <v>46</v>
      </c>
      <c r="F727" s="1" t="s">
        <v>6525</v>
      </c>
      <c r="G727" s="1" t="s">
        <v>6526</v>
      </c>
      <c r="H727" s="1" t="s">
        <v>6526</v>
      </c>
      <c r="I727" s="1" t="s">
        <v>6527</v>
      </c>
      <c r="K727" s="1" t="s">
        <v>50</v>
      </c>
      <c r="L727" s="1" t="s">
        <v>6528</v>
      </c>
      <c r="N727" s="2" t="s">
        <v>2310</v>
      </c>
      <c r="P727" s="1" t="s">
        <v>6529</v>
      </c>
      <c r="Q727" s="1" t="s">
        <v>50</v>
      </c>
      <c r="R727" s="1" t="s">
        <v>53</v>
      </c>
      <c r="S727" s="1" t="s">
        <v>50</v>
      </c>
      <c r="T727" s="1" t="s">
        <v>50</v>
      </c>
      <c r="U727" s="1" t="s">
        <v>53</v>
      </c>
      <c r="V727" s="2" t="s">
        <v>50</v>
      </c>
      <c r="W727" s="2" t="s">
        <v>50</v>
      </c>
      <c r="X727" s="1" t="s">
        <v>50</v>
      </c>
      <c r="Y727" s="1" t="s">
        <v>50</v>
      </c>
      <c r="Z727" s="1" t="s">
        <v>209</v>
      </c>
      <c r="AA727" s="1" t="s">
        <v>508</v>
      </c>
      <c r="AD727" s="2" t="s">
        <v>3851</v>
      </c>
      <c r="AF727" s="1" t="s">
        <v>2131</v>
      </c>
      <c r="AJ727" s="1">
        <v>20</v>
      </c>
      <c r="AK727" s="1" t="s">
        <v>6530</v>
      </c>
      <c r="AL727" s="1" t="s">
        <v>508</v>
      </c>
      <c r="AM727" s="1" t="s">
        <v>6531</v>
      </c>
    </row>
    <row r="728" spans="1:39" x14ac:dyDescent="0.25">
      <c r="A728" s="1" t="s">
        <v>43</v>
      </c>
      <c r="B728" s="1" t="s">
        <v>6532</v>
      </c>
      <c r="C728" s="1" t="s">
        <v>6533</v>
      </c>
      <c r="D728" s="1" t="s">
        <v>46</v>
      </c>
      <c r="F728" s="1" t="s">
        <v>6534</v>
      </c>
      <c r="G728" s="1" t="s">
        <v>1457</v>
      </c>
      <c r="H728" s="1" t="s">
        <v>1457</v>
      </c>
      <c r="I728" s="1" t="s">
        <v>6535</v>
      </c>
      <c r="K728" s="1" t="s">
        <v>50</v>
      </c>
      <c r="L728" s="1" t="s">
        <v>1459</v>
      </c>
      <c r="N728" s="2" t="s">
        <v>708</v>
      </c>
      <c r="P728" s="1" t="s">
        <v>6536</v>
      </c>
      <c r="Q728" s="1" t="s">
        <v>50</v>
      </c>
      <c r="R728" s="1" t="s">
        <v>53</v>
      </c>
      <c r="S728" s="1" t="s">
        <v>50</v>
      </c>
      <c r="T728" s="1" t="s">
        <v>53</v>
      </c>
      <c r="U728" s="1" t="s">
        <v>50</v>
      </c>
      <c r="V728" s="2" t="s">
        <v>50</v>
      </c>
      <c r="W728" s="2" t="s">
        <v>50</v>
      </c>
      <c r="X728" s="1" t="s">
        <v>50</v>
      </c>
      <c r="Y728" s="1" t="s">
        <v>50</v>
      </c>
      <c r="Z728" s="1" t="s">
        <v>6537</v>
      </c>
      <c r="AA728" s="1" t="s">
        <v>506</v>
      </c>
      <c r="AD728" s="2" t="s">
        <v>1307</v>
      </c>
      <c r="AF728" s="1" t="s">
        <v>5483</v>
      </c>
      <c r="AJ728" s="1">
        <v>7</v>
      </c>
      <c r="AK728" s="1" t="s">
        <v>3094</v>
      </c>
      <c r="AL728" s="1" t="s">
        <v>508</v>
      </c>
      <c r="AM728" s="1" t="s">
        <v>6538</v>
      </c>
    </row>
    <row r="729" spans="1:39" x14ac:dyDescent="0.25">
      <c r="A729" s="1" t="s">
        <v>43</v>
      </c>
      <c r="B729" s="1" t="s">
        <v>6539</v>
      </c>
      <c r="C729" s="1" t="s">
        <v>6540</v>
      </c>
      <c r="D729" s="1" t="s">
        <v>46</v>
      </c>
      <c r="F729" s="1" t="s">
        <v>6534</v>
      </c>
      <c r="G729" s="1" t="s">
        <v>1457</v>
      </c>
      <c r="H729" s="1" t="s">
        <v>1457</v>
      </c>
      <c r="I729" s="1" t="s">
        <v>6541</v>
      </c>
      <c r="K729" s="1" t="s">
        <v>50</v>
      </c>
      <c r="L729" s="1" t="s">
        <v>1459</v>
      </c>
      <c r="N729" s="2" t="s">
        <v>708</v>
      </c>
      <c r="P729" s="1" t="s">
        <v>6542</v>
      </c>
      <c r="Q729" s="1" t="s">
        <v>50</v>
      </c>
      <c r="R729" s="1" t="s">
        <v>50</v>
      </c>
      <c r="S729" s="1" t="s">
        <v>50</v>
      </c>
      <c r="T729" s="1" t="s">
        <v>53</v>
      </c>
      <c r="U729" s="1" t="s">
        <v>50</v>
      </c>
      <c r="V729" s="2" t="s">
        <v>50</v>
      </c>
      <c r="W729" s="2" t="s">
        <v>50</v>
      </c>
      <c r="X729" s="1" t="s">
        <v>50</v>
      </c>
      <c r="Y729" s="1" t="s">
        <v>50</v>
      </c>
      <c r="Z729" s="1" t="s">
        <v>6537</v>
      </c>
      <c r="AA729" s="1" t="s">
        <v>506</v>
      </c>
      <c r="AD729" s="2" t="s">
        <v>827</v>
      </c>
      <c r="AF729" s="1" t="s">
        <v>793</v>
      </c>
      <c r="AJ729" s="1">
        <v>4</v>
      </c>
      <c r="AK729" s="1" t="s">
        <v>828</v>
      </c>
      <c r="AL729" s="1" t="s">
        <v>508</v>
      </c>
      <c r="AM729" s="1" t="s">
        <v>6543</v>
      </c>
    </row>
    <row r="730" spans="1:39" x14ac:dyDescent="0.25">
      <c r="A730" s="1" t="s">
        <v>43</v>
      </c>
      <c r="B730" s="1" t="s">
        <v>6544</v>
      </c>
      <c r="C730" s="1" t="s">
        <v>6545</v>
      </c>
      <c r="D730" s="1" t="s">
        <v>5880</v>
      </c>
      <c r="E730" s="1" t="s">
        <v>433</v>
      </c>
      <c r="G730" s="1" t="s">
        <v>6546</v>
      </c>
      <c r="H730" s="1" t="s">
        <v>6546</v>
      </c>
      <c r="I730" s="1" t="s">
        <v>5990</v>
      </c>
      <c r="K730" s="1" t="s">
        <v>50</v>
      </c>
      <c r="L730" s="1" t="s">
        <v>6547</v>
      </c>
      <c r="N730" s="2" t="s">
        <v>122</v>
      </c>
      <c r="P730" s="1" t="s">
        <v>6548</v>
      </c>
      <c r="Q730" s="1" t="s">
        <v>50</v>
      </c>
      <c r="R730" s="1" t="s">
        <v>50</v>
      </c>
      <c r="S730" s="1" t="s">
        <v>50</v>
      </c>
      <c r="T730" s="1" t="s">
        <v>50</v>
      </c>
      <c r="U730" s="1" t="s">
        <v>50</v>
      </c>
      <c r="V730" s="2" t="s">
        <v>50</v>
      </c>
      <c r="W730" s="2" t="s">
        <v>50</v>
      </c>
      <c r="X730" s="1" t="s">
        <v>50</v>
      </c>
      <c r="Y730" s="1" t="s">
        <v>50</v>
      </c>
      <c r="Z730" s="1" t="s">
        <v>1872</v>
      </c>
      <c r="AA730" s="1" t="s">
        <v>6549</v>
      </c>
      <c r="AD730" s="2" t="s">
        <v>6550</v>
      </c>
      <c r="AG730" s="1" t="s">
        <v>6549</v>
      </c>
      <c r="AK730" s="1" t="s">
        <v>4564</v>
      </c>
      <c r="AL730" s="1" t="s">
        <v>508</v>
      </c>
      <c r="AM730" s="1" t="s">
        <v>6551</v>
      </c>
    </row>
    <row r="731" spans="1:39" x14ac:dyDescent="0.25">
      <c r="A731" s="1" t="s">
        <v>43</v>
      </c>
      <c r="B731" s="1" t="s">
        <v>6552</v>
      </c>
      <c r="C731" s="1" t="s">
        <v>6553</v>
      </c>
      <c r="D731" s="1" t="s">
        <v>181</v>
      </c>
      <c r="E731" s="1" t="s">
        <v>182</v>
      </c>
      <c r="G731" s="1" t="s">
        <v>6554</v>
      </c>
      <c r="H731" s="1" t="s">
        <v>6554</v>
      </c>
      <c r="I731" s="1" t="s">
        <v>6555</v>
      </c>
      <c r="K731" s="1" t="s">
        <v>50</v>
      </c>
      <c r="L731" s="1" t="s">
        <v>6556</v>
      </c>
      <c r="N731" s="2" t="s">
        <v>780</v>
      </c>
      <c r="P731" s="1" t="s">
        <v>6557</v>
      </c>
      <c r="Q731" s="1" t="s">
        <v>50</v>
      </c>
      <c r="R731" s="1" t="s">
        <v>50</v>
      </c>
      <c r="S731" s="1" t="s">
        <v>50</v>
      </c>
      <c r="T731" s="1" t="s">
        <v>50</v>
      </c>
      <c r="U731" s="1" t="s">
        <v>50</v>
      </c>
      <c r="V731" s="2" t="s">
        <v>50</v>
      </c>
      <c r="W731" s="2" t="s">
        <v>50</v>
      </c>
      <c r="X731" s="1" t="s">
        <v>50</v>
      </c>
      <c r="Y731" s="1" t="s">
        <v>50</v>
      </c>
      <c r="Z731" s="1" t="s">
        <v>6558</v>
      </c>
      <c r="AD731" s="2" t="s">
        <v>733</v>
      </c>
      <c r="AK731" s="1" t="s">
        <v>735</v>
      </c>
      <c r="AL731" s="1" t="s">
        <v>508</v>
      </c>
      <c r="AM731" s="1" t="s">
        <v>6559</v>
      </c>
    </row>
    <row r="732" spans="1:39" x14ac:dyDescent="0.25">
      <c r="A732" s="1" t="s">
        <v>43</v>
      </c>
      <c r="B732" s="1" t="s">
        <v>6560</v>
      </c>
      <c r="C732" s="1" t="s">
        <v>6561</v>
      </c>
      <c r="D732" s="1" t="s">
        <v>1200</v>
      </c>
      <c r="G732" s="1" t="s">
        <v>6562</v>
      </c>
      <c r="H732" s="1" t="s">
        <v>6562</v>
      </c>
      <c r="I732" s="1" t="s">
        <v>1412</v>
      </c>
      <c r="K732" s="1" t="s">
        <v>50</v>
      </c>
      <c r="L732" s="1" t="s">
        <v>6563</v>
      </c>
      <c r="N732" s="2" t="s">
        <v>336</v>
      </c>
      <c r="P732" s="1" t="s">
        <v>6564</v>
      </c>
      <c r="Q732" s="1" t="s">
        <v>50</v>
      </c>
      <c r="R732" s="1" t="s">
        <v>50</v>
      </c>
      <c r="S732" s="1" t="s">
        <v>50</v>
      </c>
      <c r="T732" s="1" t="s">
        <v>50</v>
      </c>
      <c r="U732" s="1" t="s">
        <v>50</v>
      </c>
      <c r="V732" s="2" t="s">
        <v>50</v>
      </c>
      <c r="W732" s="2" t="s">
        <v>50</v>
      </c>
      <c r="X732" s="1" t="s">
        <v>50</v>
      </c>
      <c r="Y732" s="1" t="s">
        <v>50</v>
      </c>
      <c r="Z732" s="1" t="s">
        <v>6565</v>
      </c>
      <c r="AE732" s="2" t="s">
        <v>5729</v>
      </c>
      <c r="AK732" s="1" t="s">
        <v>508</v>
      </c>
      <c r="AM732" s="1" t="s">
        <v>6566</v>
      </c>
    </row>
    <row r="733" spans="1:39" x14ac:dyDescent="0.25">
      <c r="A733" s="1" t="s">
        <v>43</v>
      </c>
      <c r="B733" s="1" t="s">
        <v>6567</v>
      </c>
      <c r="C733" s="1" t="s">
        <v>6568</v>
      </c>
      <c r="D733" s="1" t="s">
        <v>1200</v>
      </c>
      <c r="G733" s="1" t="s">
        <v>410</v>
      </c>
      <c r="H733" s="1" t="s">
        <v>410</v>
      </c>
      <c r="I733" s="1" t="s">
        <v>411</v>
      </c>
      <c r="K733" s="1" t="s">
        <v>50</v>
      </c>
      <c r="L733" s="1" t="s">
        <v>412</v>
      </c>
      <c r="N733" s="2" t="s">
        <v>207</v>
      </c>
      <c r="P733" s="1" t="s">
        <v>6569</v>
      </c>
      <c r="Q733" s="1" t="s">
        <v>50</v>
      </c>
      <c r="R733" s="1" t="s">
        <v>50</v>
      </c>
      <c r="S733" s="1" t="s">
        <v>50</v>
      </c>
      <c r="T733" s="1" t="s">
        <v>53</v>
      </c>
      <c r="U733" s="1" t="s">
        <v>50</v>
      </c>
      <c r="V733" s="2" t="s">
        <v>50</v>
      </c>
      <c r="W733" s="2" t="s">
        <v>50</v>
      </c>
      <c r="X733" s="1" t="s">
        <v>50</v>
      </c>
      <c r="Y733" s="1" t="s">
        <v>50</v>
      </c>
      <c r="Z733" s="1" t="s">
        <v>6570</v>
      </c>
      <c r="AE733" s="2" t="s">
        <v>2419</v>
      </c>
      <c r="AK733" s="1" t="s">
        <v>508</v>
      </c>
      <c r="AM733" s="1" t="s">
        <v>6571</v>
      </c>
    </row>
    <row r="734" spans="1:39" x14ac:dyDescent="0.25">
      <c r="A734" s="1" t="s">
        <v>43</v>
      </c>
      <c r="B734" s="1" t="s">
        <v>6572</v>
      </c>
      <c r="C734" s="1" t="s">
        <v>6573</v>
      </c>
      <c r="D734" s="1" t="s">
        <v>46</v>
      </c>
      <c r="G734" s="1" t="s">
        <v>1540</v>
      </c>
      <c r="H734" s="1" t="s">
        <v>1540</v>
      </c>
      <c r="I734" s="1" t="s">
        <v>914</v>
      </c>
      <c r="K734" s="1" t="s">
        <v>50</v>
      </c>
      <c r="L734" s="1" t="s">
        <v>1541</v>
      </c>
      <c r="N734" s="2" t="s">
        <v>1542</v>
      </c>
      <c r="P734" s="1" t="s">
        <v>6574</v>
      </c>
      <c r="Q734" s="1" t="s">
        <v>50</v>
      </c>
      <c r="R734" s="1" t="s">
        <v>50</v>
      </c>
      <c r="S734" s="1" t="s">
        <v>50</v>
      </c>
      <c r="T734" s="1" t="s">
        <v>50</v>
      </c>
      <c r="U734" s="1" t="s">
        <v>50</v>
      </c>
      <c r="V734" s="2" t="s">
        <v>50</v>
      </c>
      <c r="W734" s="2" t="s">
        <v>53</v>
      </c>
      <c r="X734" s="1" t="s">
        <v>50</v>
      </c>
      <c r="Y734" s="1" t="s">
        <v>50</v>
      </c>
      <c r="Z734" s="1" t="s">
        <v>4797</v>
      </c>
      <c r="AA734" s="1" t="s">
        <v>402</v>
      </c>
      <c r="AD734" s="2" t="s">
        <v>506</v>
      </c>
      <c r="AK734" s="1" t="s">
        <v>508</v>
      </c>
      <c r="AM734" s="1" t="s">
        <v>6575</v>
      </c>
    </row>
    <row r="735" spans="1:39" x14ac:dyDescent="0.25">
      <c r="A735" s="1" t="s">
        <v>43</v>
      </c>
      <c r="B735" s="1" t="s">
        <v>6576</v>
      </c>
      <c r="C735" s="1" t="s">
        <v>6577</v>
      </c>
      <c r="D735" s="1" t="s">
        <v>181</v>
      </c>
      <c r="E735" s="1" t="s">
        <v>182</v>
      </c>
      <c r="G735" s="1" t="s">
        <v>635</v>
      </c>
      <c r="H735" s="1" t="s">
        <v>635</v>
      </c>
      <c r="I735" s="1" t="s">
        <v>411</v>
      </c>
      <c r="K735" s="1" t="s">
        <v>50</v>
      </c>
      <c r="L735" s="1" t="s">
        <v>636</v>
      </c>
      <c r="N735" s="2" t="s">
        <v>207</v>
      </c>
      <c r="P735" s="1" t="s">
        <v>6569</v>
      </c>
      <c r="Q735" s="1" t="s">
        <v>50</v>
      </c>
      <c r="R735" s="1" t="s">
        <v>50</v>
      </c>
      <c r="S735" s="1" t="s">
        <v>50</v>
      </c>
      <c r="T735" s="1" t="s">
        <v>53</v>
      </c>
      <c r="U735" s="1" t="s">
        <v>50</v>
      </c>
      <c r="V735" s="2" t="s">
        <v>50</v>
      </c>
      <c r="W735" s="2" t="s">
        <v>50</v>
      </c>
      <c r="X735" s="1" t="s">
        <v>50</v>
      </c>
      <c r="Y735" s="1" t="s">
        <v>50</v>
      </c>
      <c r="Z735" s="1" t="s">
        <v>1126</v>
      </c>
      <c r="AD735" s="2" t="s">
        <v>506</v>
      </c>
      <c r="AK735" s="1" t="s">
        <v>508</v>
      </c>
      <c r="AM735" s="1" t="s">
        <v>6578</v>
      </c>
    </row>
    <row r="736" spans="1:39" x14ac:dyDescent="0.25">
      <c r="A736" s="1" t="s">
        <v>43</v>
      </c>
      <c r="B736" s="1" t="s">
        <v>6579</v>
      </c>
      <c r="C736" s="1" t="s">
        <v>6580</v>
      </c>
      <c r="D736" s="1" t="s">
        <v>46</v>
      </c>
      <c r="F736" s="1" t="s">
        <v>2124</v>
      </c>
      <c r="G736" s="1" t="s">
        <v>6581</v>
      </c>
      <c r="H736" s="1" t="s">
        <v>6582</v>
      </c>
      <c r="I736" s="1" t="s">
        <v>1304</v>
      </c>
      <c r="K736" s="1" t="s">
        <v>50</v>
      </c>
      <c r="L736" s="1" t="s">
        <v>2127</v>
      </c>
      <c r="N736" s="2" t="s">
        <v>1271</v>
      </c>
      <c r="P736" s="1" t="s">
        <v>6583</v>
      </c>
      <c r="Q736" s="1" t="s">
        <v>50</v>
      </c>
      <c r="R736" s="1" t="s">
        <v>50</v>
      </c>
      <c r="S736" s="1" t="s">
        <v>50</v>
      </c>
      <c r="T736" s="1" t="s">
        <v>50</v>
      </c>
      <c r="U736" s="1" t="s">
        <v>50</v>
      </c>
      <c r="V736" s="2" t="s">
        <v>50</v>
      </c>
      <c r="W736" s="2" t="s">
        <v>50</v>
      </c>
      <c r="X736" s="1" t="s">
        <v>50</v>
      </c>
      <c r="Y736" s="1" t="s">
        <v>50</v>
      </c>
      <c r="Z736" s="1" t="s">
        <v>2129</v>
      </c>
      <c r="AA736" s="1" t="s">
        <v>2130</v>
      </c>
      <c r="AD736" s="2" t="s">
        <v>2966</v>
      </c>
      <c r="AF736" s="1" t="s">
        <v>6584</v>
      </c>
      <c r="AJ736" s="1">
        <v>16</v>
      </c>
      <c r="AK736" s="1" t="s">
        <v>6584</v>
      </c>
      <c r="AL736" s="1" t="s">
        <v>508</v>
      </c>
      <c r="AM736" s="1" t="s">
        <v>6585</v>
      </c>
    </row>
    <row r="737" spans="1:39" x14ac:dyDescent="0.25">
      <c r="A737" s="1" t="s">
        <v>43</v>
      </c>
      <c r="B737" s="1" t="s">
        <v>6586</v>
      </c>
      <c r="C737" s="1" t="s">
        <v>6587</v>
      </c>
      <c r="D737" s="1" t="s">
        <v>46</v>
      </c>
      <c r="F737" s="1" t="s">
        <v>2124</v>
      </c>
      <c r="G737" s="1" t="s">
        <v>6588</v>
      </c>
      <c r="H737" s="1" t="s">
        <v>6588</v>
      </c>
      <c r="I737" s="1" t="s">
        <v>1304</v>
      </c>
      <c r="K737" s="1" t="s">
        <v>50</v>
      </c>
      <c r="L737" s="1" t="s">
        <v>6589</v>
      </c>
      <c r="N737" s="2" t="s">
        <v>1271</v>
      </c>
      <c r="P737" s="1" t="s">
        <v>6590</v>
      </c>
      <c r="Q737" s="1" t="s">
        <v>50</v>
      </c>
      <c r="R737" s="1" t="s">
        <v>50</v>
      </c>
      <c r="S737" s="1" t="s">
        <v>50</v>
      </c>
      <c r="T737" s="1" t="s">
        <v>50</v>
      </c>
      <c r="U737" s="1" t="s">
        <v>50</v>
      </c>
      <c r="V737" s="2" t="s">
        <v>50</v>
      </c>
      <c r="W737" s="2" t="s">
        <v>50</v>
      </c>
      <c r="X737" s="1" t="s">
        <v>50</v>
      </c>
      <c r="Y737" s="1" t="s">
        <v>50</v>
      </c>
      <c r="Z737" s="1" t="s">
        <v>3880</v>
      </c>
      <c r="AA737" s="1" t="s">
        <v>2130</v>
      </c>
      <c r="AD737" s="2" t="s">
        <v>1576</v>
      </c>
      <c r="AF737" s="1" t="s">
        <v>240</v>
      </c>
      <c r="AJ737" s="1">
        <v>37</v>
      </c>
      <c r="AK737" s="1" t="s">
        <v>3872</v>
      </c>
      <c r="AL737" s="1" t="s">
        <v>508</v>
      </c>
      <c r="AM737" s="1" t="s">
        <v>6591</v>
      </c>
    </row>
    <row r="738" spans="1:39" x14ac:dyDescent="0.25">
      <c r="A738" s="1" t="s">
        <v>43</v>
      </c>
      <c r="B738" s="1" t="s">
        <v>6592</v>
      </c>
      <c r="C738" s="1" t="s">
        <v>6593</v>
      </c>
      <c r="D738" s="1" t="s">
        <v>46</v>
      </c>
      <c r="F738" s="1" t="s">
        <v>6594</v>
      </c>
      <c r="G738" s="1" t="s">
        <v>6595</v>
      </c>
      <c r="H738" s="1" t="s">
        <v>6596</v>
      </c>
      <c r="I738" s="1" t="s">
        <v>6597</v>
      </c>
      <c r="K738" s="1" t="s">
        <v>50</v>
      </c>
      <c r="L738" s="1" t="s">
        <v>6598</v>
      </c>
      <c r="N738" s="2" t="s">
        <v>553</v>
      </c>
      <c r="P738" s="1" t="s">
        <v>6599</v>
      </c>
      <c r="Q738" s="1" t="s">
        <v>50</v>
      </c>
      <c r="R738" s="1" t="s">
        <v>50</v>
      </c>
      <c r="S738" s="1" t="s">
        <v>50</v>
      </c>
      <c r="T738" s="1" t="s">
        <v>50</v>
      </c>
      <c r="U738" s="1" t="s">
        <v>50</v>
      </c>
      <c r="V738" s="2" t="s">
        <v>50</v>
      </c>
      <c r="W738" s="2" t="s">
        <v>50</v>
      </c>
      <c r="X738" s="1" t="s">
        <v>50</v>
      </c>
      <c r="Y738" s="1" t="s">
        <v>50</v>
      </c>
      <c r="Z738" s="1" t="s">
        <v>6600</v>
      </c>
      <c r="AA738" s="1" t="s">
        <v>6601</v>
      </c>
      <c r="AD738" s="2" t="s">
        <v>6602</v>
      </c>
      <c r="AF738" s="1" t="s">
        <v>6603</v>
      </c>
      <c r="AJ738" s="1">
        <v>20</v>
      </c>
      <c r="AK738" s="1" t="s">
        <v>6236</v>
      </c>
      <c r="AL738" s="1" t="s">
        <v>508</v>
      </c>
      <c r="AM738" s="1" t="s">
        <v>6604</v>
      </c>
    </row>
    <row r="739" spans="1:39" x14ac:dyDescent="0.25">
      <c r="A739" s="1" t="s">
        <v>43</v>
      </c>
      <c r="B739" s="1" t="s">
        <v>6605</v>
      </c>
      <c r="C739" s="1" t="s">
        <v>6606</v>
      </c>
      <c r="D739" s="1" t="s">
        <v>46</v>
      </c>
      <c r="F739" s="1" t="s">
        <v>6607</v>
      </c>
      <c r="G739" s="1" t="s">
        <v>6608</v>
      </c>
      <c r="H739" s="1" t="s">
        <v>6608</v>
      </c>
      <c r="I739" s="1" t="s">
        <v>4579</v>
      </c>
      <c r="K739" s="1" t="s">
        <v>50</v>
      </c>
      <c r="L739" s="1" t="s">
        <v>6609</v>
      </c>
      <c r="N739" s="2" t="s">
        <v>122</v>
      </c>
      <c r="P739" s="1" t="s">
        <v>6610</v>
      </c>
      <c r="Q739" s="1" t="s">
        <v>50</v>
      </c>
      <c r="R739" s="1" t="s">
        <v>50</v>
      </c>
      <c r="S739" s="1" t="s">
        <v>50</v>
      </c>
      <c r="T739" s="1" t="s">
        <v>50</v>
      </c>
      <c r="U739" s="1" t="s">
        <v>50</v>
      </c>
      <c r="V739" s="2" t="s">
        <v>50</v>
      </c>
      <c r="W739" s="2" t="s">
        <v>50</v>
      </c>
      <c r="X739" s="1" t="s">
        <v>50</v>
      </c>
      <c r="Y739" s="1" t="s">
        <v>50</v>
      </c>
      <c r="Z739" s="1" t="s">
        <v>755</v>
      </c>
      <c r="AA739" s="1" t="s">
        <v>506</v>
      </c>
      <c r="AD739" s="2" t="s">
        <v>6611</v>
      </c>
      <c r="AF739" s="1" t="s">
        <v>6612</v>
      </c>
      <c r="AJ739" s="1">
        <v>38</v>
      </c>
      <c r="AK739" s="1" t="s">
        <v>1095</v>
      </c>
      <c r="AL739" s="1" t="s">
        <v>506</v>
      </c>
      <c r="AM739" s="1" t="s">
        <v>6613</v>
      </c>
    </row>
    <row r="740" spans="1:39" x14ac:dyDescent="0.25">
      <c r="A740" s="1" t="s">
        <v>43</v>
      </c>
      <c r="B740" s="1" t="s">
        <v>6614</v>
      </c>
      <c r="C740" s="1" t="s">
        <v>6615</v>
      </c>
      <c r="D740" s="1" t="s">
        <v>46</v>
      </c>
      <c r="G740" s="1" t="s">
        <v>705</v>
      </c>
      <c r="H740" s="1" t="s">
        <v>705</v>
      </c>
      <c r="I740" s="1" t="s">
        <v>706</v>
      </c>
      <c r="K740" s="1" t="s">
        <v>50</v>
      </c>
      <c r="L740" s="1" t="s">
        <v>707</v>
      </c>
      <c r="N740" s="2" t="s">
        <v>708</v>
      </c>
      <c r="P740" s="1" t="s">
        <v>6616</v>
      </c>
      <c r="Q740" s="1" t="s">
        <v>50</v>
      </c>
      <c r="R740" s="1" t="s">
        <v>53</v>
      </c>
      <c r="S740" s="1" t="s">
        <v>50</v>
      </c>
      <c r="T740" s="1" t="s">
        <v>53</v>
      </c>
      <c r="U740" s="1" t="s">
        <v>50</v>
      </c>
      <c r="V740" s="2" t="s">
        <v>50</v>
      </c>
      <c r="W740" s="2" t="s">
        <v>50</v>
      </c>
      <c r="X740" s="1" t="s">
        <v>50</v>
      </c>
      <c r="Y740" s="1" t="s">
        <v>50</v>
      </c>
      <c r="Z740" s="1" t="s">
        <v>2701</v>
      </c>
      <c r="AD740" s="2" t="s">
        <v>1533</v>
      </c>
      <c r="AF740" s="1" t="s">
        <v>1534</v>
      </c>
      <c r="AK740" s="1" t="s">
        <v>1974</v>
      </c>
      <c r="AL740" s="1" t="s">
        <v>506</v>
      </c>
      <c r="AM740" s="1" t="s">
        <v>6617</v>
      </c>
    </row>
    <row r="741" spans="1:39" x14ac:dyDescent="0.25">
      <c r="A741" s="1" t="s">
        <v>43</v>
      </c>
      <c r="B741" s="1" t="s">
        <v>6618</v>
      </c>
      <c r="C741" s="1" t="s">
        <v>6619</v>
      </c>
      <c r="D741" s="1" t="s">
        <v>5978</v>
      </c>
      <c r="F741" s="1" t="s">
        <v>6620</v>
      </c>
      <c r="G741" s="1" t="s">
        <v>5817</v>
      </c>
      <c r="H741" s="1" t="s">
        <v>6621</v>
      </c>
      <c r="I741" s="1" t="s">
        <v>205</v>
      </c>
      <c r="K741" s="1" t="s">
        <v>50</v>
      </c>
      <c r="L741" s="1" t="s">
        <v>5818</v>
      </c>
      <c r="N741" s="2" t="s">
        <v>207</v>
      </c>
      <c r="P741" s="1" t="s">
        <v>6622</v>
      </c>
      <c r="Q741" s="1" t="s">
        <v>50</v>
      </c>
      <c r="R741" s="1" t="s">
        <v>50</v>
      </c>
      <c r="S741" s="1" t="s">
        <v>50</v>
      </c>
      <c r="T741" s="1" t="s">
        <v>50</v>
      </c>
      <c r="U741" s="1" t="s">
        <v>50</v>
      </c>
      <c r="V741" s="2" t="s">
        <v>50</v>
      </c>
      <c r="W741" s="2" t="s">
        <v>53</v>
      </c>
      <c r="X741" s="1" t="s">
        <v>50</v>
      </c>
      <c r="Y741" s="1" t="s">
        <v>50</v>
      </c>
      <c r="Z741" s="1" t="s">
        <v>124</v>
      </c>
      <c r="AA741" s="1" t="s">
        <v>3318</v>
      </c>
      <c r="AD741" s="2" t="s">
        <v>3779</v>
      </c>
      <c r="AF741" s="1" t="s">
        <v>6623</v>
      </c>
      <c r="AH741" s="1" t="s">
        <v>6624</v>
      </c>
      <c r="AJ741" s="1">
        <v>3</v>
      </c>
      <c r="AK741" s="1" t="s">
        <v>6625</v>
      </c>
      <c r="AL741" s="1" t="s">
        <v>506</v>
      </c>
      <c r="AM741" s="1" t="s">
        <v>6626</v>
      </c>
    </row>
    <row r="742" spans="1:39" x14ac:dyDescent="0.25">
      <c r="A742" s="1" t="s">
        <v>43</v>
      </c>
      <c r="B742" s="1" t="s">
        <v>6627</v>
      </c>
      <c r="C742" s="1" t="s">
        <v>6628</v>
      </c>
      <c r="D742" s="1" t="s">
        <v>46</v>
      </c>
      <c r="F742" s="1" t="s">
        <v>6629</v>
      </c>
      <c r="G742" s="1" t="s">
        <v>6630</v>
      </c>
      <c r="H742" s="1" t="s">
        <v>6630</v>
      </c>
      <c r="I742" s="1" t="s">
        <v>6631</v>
      </c>
      <c r="K742" s="1" t="s">
        <v>50</v>
      </c>
      <c r="L742" s="1" t="s">
        <v>6632</v>
      </c>
      <c r="N742" s="2" t="s">
        <v>68</v>
      </c>
      <c r="P742" s="1" t="s">
        <v>6633</v>
      </c>
      <c r="Q742" s="1" t="s">
        <v>50</v>
      </c>
      <c r="R742" s="1" t="s">
        <v>50</v>
      </c>
      <c r="S742" s="1" t="s">
        <v>50</v>
      </c>
      <c r="T742" s="1" t="s">
        <v>50</v>
      </c>
      <c r="U742" s="1" t="s">
        <v>50</v>
      </c>
      <c r="V742" s="2" t="s">
        <v>50</v>
      </c>
      <c r="W742" s="2" t="s">
        <v>50</v>
      </c>
      <c r="X742" s="1" t="s">
        <v>50</v>
      </c>
      <c r="Y742" s="1" t="s">
        <v>50</v>
      </c>
      <c r="Z742" s="1" t="s">
        <v>6634</v>
      </c>
      <c r="AA742" s="1" t="s">
        <v>6624</v>
      </c>
      <c r="AD742" s="2" t="s">
        <v>6635</v>
      </c>
      <c r="AF742" s="1" t="s">
        <v>6636</v>
      </c>
      <c r="AJ742" s="1">
        <v>28</v>
      </c>
      <c r="AK742" s="1" t="s">
        <v>6637</v>
      </c>
      <c r="AL742" s="1" t="s">
        <v>506</v>
      </c>
      <c r="AM742" s="1" t="s">
        <v>6638</v>
      </c>
    </row>
    <row r="743" spans="1:39" x14ac:dyDescent="0.25">
      <c r="A743" s="1" t="s">
        <v>43</v>
      </c>
      <c r="B743" s="1" t="s">
        <v>6639</v>
      </c>
      <c r="C743" s="1" t="s">
        <v>6640</v>
      </c>
      <c r="D743" s="1" t="s">
        <v>46</v>
      </c>
      <c r="F743" s="1" t="s">
        <v>6641</v>
      </c>
      <c r="G743" s="1" t="s">
        <v>5816</v>
      </c>
      <c r="H743" s="1" t="s">
        <v>5817</v>
      </c>
      <c r="I743" s="1" t="s">
        <v>205</v>
      </c>
      <c r="K743" s="1" t="s">
        <v>50</v>
      </c>
      <c r="L743" s="1" t="s">
        <v>5818</v>
      </c>
      <c r="N743" s="2" t="s">
        <v>207</v>
      </c>
      <c r="P743" s="1" t="s">
        <v>6642</v>
      </c>
      <c r="Q743" s="1" t="s">
        <v>50</v>
      </c>
      <c r="R743" s="1" t="s">
        <v>50</v>
      </c>
      <c r="S743" s="1" t="s">
        <v>50</v>
      </c>
      <c r="T743" s="1" t="s">
        <v>50</v>
      </c>
      <c r="U743" s="1" t="s">
        <v>50</v>
      </c>
      <c r="V743" s="2" t="s">
        <v>50</v>
      </c>
      <c r="W743" s="2" t="s">
        <v>50</v>
      </c>
      <c r="X743" s="1" t="s">
        <v>50</v>
      </c>
      <c r="Y743" s="1" t="s">
        <v>50</v>
      </c>
      <c r="Z743" s="1" t="s">
        <v>362</v>
      </c>
      <c r="AA743" s="1" t="s">
        <v>6432</v>
      </c>
      <c r="AD743" s="2" t="s">
        <v>2621</v>
      </c>
      <c r="AF743" s="1" t="s">
        <v>5820</v>
      </c>
      <c r="AG743" s="1" t="s">
        <v>6643</v>
      </c>
      <c r="AJ743" s="1">
        <v>34</v>
      </c>
      <c r="AK743" s="1" t="s">
        <v>521</v>
      </c>
      <c r="AL743" s="1" t="s">
        <v>506</v>
      </c>
      <c r="AM743" s="1" t="s">
        <v>6644</v>
      </c>
    </row>
    <row r="744" spans="1:39" x14ac:dyDescent="0.25">
      <c r="A744" s="1" t="s">
        <v>43</v>
      </c>
      <c r="B744" s="1" t="s">
        <v>6645</v>
      </c>
      <c r="C744" s="1" t="s">
        <v>6646</v>
      </c>
      <c r="D744" s="1" t="s">
        <v>46</v>
      </c>
      <c r="F744" s="1" t="s">
        <v>5867</v>
      </c>
      <c r="G744" s="1" t="s">
        <v>6647</v>
      </c>
      <c r="H744" s="1" t="s">
        <v>6647</v>
      </c>
      <c r="I744" s="1" t="s">
        <v>3585</v>
      </c>
      <c r="K744" s="1" t="s">
        <v>50</v>
      </c>
      <c r="L744" s="1" t="s">
        <v>6648</v>
      </c>
      <c r="N744" s="2" t="s">
        <v>6649</v>
      </c>
      <c r="P744" s="1" t="s">
        <v>6650</v>
      </c>
      <c r="Q744" s="1" t="s">
        <v>50</v>
      </c>
      <c r="R744" s="1" t="s">
        <v>50</v>
      </c>
      <c r="S744" s="1" t="s">
        <v>50</v>
      </c>
      <c r="T744" s="1" t="s">
        <v>50</v>
      </c>
      <c r="U744" s="1" t="s">
        <v>50</v>
      </c>
      <c r="V744" s="2" t="s">
        <v>50</v>
      </c>
      <c r="W744" s="2" t="s">
        <v>50</v>
      </c>
      <c r="X744" s="1" t="s">
        <v>53</v>
      </c>
      <c r="Y744" s="1" t="s">
        <v>50</v>
      </c>
      <c r="Z744" s="1" t="s">
        <v>6651</v>
      </c>
      <c r="AA744" s="1" t="s">
        <v>4503</v>
      </c>
      <c r="AD744" s="2" t="s">
        <v>3589</v>
      </c>
      <c r="AF744" s="1" t="s">
        <v>4516</v>
      </c>
      <c r="AJ744" s="1">
        <v>18</v>
      </c>
      <c r="AK744" s="1" t="s">
        <v>2342</v>
      </c>
      <c r="AL744" s="1" t="s">
        <v>6482</v>
      </c>
      <c r="AM744" s="1" t="s">
        <v>6652</v>
      </c>
    </row>
    <row r="745" spans="1:39" x14ac:dyDescent="0.25">
      <c r="A745" s="1" t="s">
        <v>43</v>
      </c>
      <c r="B745" s="1" t="s">
        <v>6653</v>
      </c>
      <c r="C745" s="1" t="s">
        <v>6654</v>
      </c>
      <c r="D745" s="1" t="s">
        <v>46</v>
      </c>
      <c r="F745" s="1" t="s">
        <v>6655</v>
      </c>
      <c r="G745" s="1" t="s">
        <v>6656</v>
      </c>
      <c r="H745" s="1" t="s">
        <v>6656</v>
      </c>
      <c r="I745" s="1" t="s">
        <v>6657</v>
      </c>
      <c r="K745" s="1" t="s">
        <v>50</v>
      </c>
      <c r="L745" s="1" t="s">
        <v>6658</v>
      </c>
      <c r="N745" s="2" t="s">
        <v>684</v>
      </c>
      <c r="P745" s="1" t="s">
        <v>6659</v>
      </c>
      <c r="Q745" s="1" t="s">
        <v>53</v>
      </c>
      <c r="R745" s="1" t="s">
        <v>50</v>
      </c>
      <c r="S745" s="1" t="s">
        <v>50</v>
      </c>
      <c r="T745" s="1" t="s">
        <v>50</v>
      </c>
      <c r="U745" s="1" t="s">
        <v>50</v>
      </c>
      <c r="V745" s="2" t="s">
        <v>50</v>
      </c>
      <c r="W745" s="2" t="s">
        <v>50</v>
      </c>
      <c r="X745" s="1" t="s">
        <v>50</v>
      </c>
      <c r="Y745" s="1" t="s">
        <v>50</v>
      </c>
      <c r="Z745" s="1" t="s">
        <v>3242</v>
      </c>
      <c r="AA745" s="1" t="s">
        <v>2130</v>
      </c>
      <c r="AF745" s="1" t="s">
        <v>6660</v>
      </c>
      <c r="AJ745" s="1">
        <v>27</v>
      </c>
      <c r="AK745" s="1" t="s">
        <v>4028</v>
      </c>
      <c r="AL745" s="1" t="s">
        <v>6482</v>
      </c>
      <c r="AM745" s="1" t="s">
        <v>6661</v>
      </c>
    </row>
    <row r="746" spans="1:39" x14ac:dyDescent="0.25">
      <c r="A746" s="1" t="s">
        <v>43</v>
      </c>
      <c r="B746" s="1" t="s">
        <v>6662</v>
      </c>
      <c r="C746" s="1" t="s">
        <v>6663</v>
      </c>
      <c r="D746" s="1" t="s">
        <v>46</v>
      </c>
      <c r="F746" s="1" t="s">
        <v>6664</v>
      </c>
      <c r="G746" s="1" t="s">
        <v>6665</v>
      </c>
      <c r="H746" s="1" t="s">
        <v>6665</v>
      </c>
      <c r="I746" s="1" t="s">
        <v>2048</v>
      </c>
      <c r="K746" s="1" t="s">
        <v>50</v>
      </c>
      <c r="L746" s="1" t="s">
        <v>6666</v>
      </c>
      <c r="N746" s="2" t="s">
        <v>2961</v>
      </c>
      <c r="P746" s="1" t="s">
        <v>6667</v>
      </c>
      <c r="Q746" s="1" t="s">
        <v>50</v>
      </c>
      <c r="R746" s="1" t="s">
        <v>50</v>
      </c>
      <c r="S746" s="1" t="s">
        <v>50</v>
      </c>
      <c r="T746" s="1" t="s">
        <v>50</v>
      </c>
      <c r="U746" s="1" t="s">
        <v>50</v>
      </c>
      <c r="V746" s="2" t="s">
        <v>50</v>
      </c>
      <c r="W746" s="2" t="s">
        <v>50</v>
      </c>
      <c r="X746" s="1" t="s">
        <v>53</v>
      </c>
      <c r="Y746" s="1" t="s">
        <v>50</v>
      </c>
      <c r="Z746" s="1" t="s">
        <v>1801</v>
      </c>
      <c r="AA746" s="1" t="s">
        <v>2130</v>
      </c>
      <c r="AD746" s="2" t="s">
        <v>895</v>
      </c>
      <c r="AF746" s="1" t="s">
        <v>6668</v>
      </c>
      <c r="AJ746" s="1">
        <v>31</v>
      </c>
      <c r="AK746" s="1" t="s">
        <v>6668</v>
      </c>
      <c r="AL746" s="1" t="s">
        <v>6482</v>
      </c>
      <c r="AM746" s="1" t="s">
        <v>6669</v>
      </c>
    </row>
    <row r="747" spans="1:39" x14ac:dyDescent="0.25">
      <c r="A747" s="1" t="s">
        <v>43</v>
      </c>
      <c r="B747" s="1" t="s">
        <v>6670</v>
      </c>
      <c r="C747" s="1" t="s">
        <v>6671</v>
      </c>
      <c r="D747" s="1" t="s">
        <v>46</v>
      </c>
      <c r="G747" s="1" t="s">
        <v>705</v>
      </c>
      <c r="H747" s="1" t="s">
        <v>705</v>
      </c>
      <c r="I747" s="1" t="s">
        <v>790</v>
      </c>
      <c r="K747" s="1" t="s">
        <v>50</v>
      </c>
      <c r="L747" s="1" t="s">
        <v>707</v>
      </c>
      <c r="N747" s="2" t="s">
        <v>708</v>
      </c>
      <c r="P747" s="1" t="s">
        <v>6672</v>
      </c>
      <c r="Q747" s="1" t="s">
        <v>50</v>
      </c>
      <c r="R747" s="1" t="s">
        <v>53</v>
      </c>
      <c r="S747" s="1" t="s">
        <v>50</v>
      </c>
      <c r="T747" s="1" t="s">
        <v>53</v>
      </c>
      <c r="U747" s="1" t="s">
        <v>50</v>
      </c>
      <c r="V747" s="2" t="s">
        <v>50</v>
      </c>
      <c r="W747" s="2" t="s">
        <v>50</v>
      </c>
      <c r="X747" s="1" t="s">
        <v>50</v>
      </c>
      <c r="Y747" s="1" t="s">
        <v>50</v>
      </c>
      <c r="Z747" s="1" t="s">
        <v>6673</v>
      </c>
      <c r="AD747" s="2" t="s">
        <v>1275</v>
      </c>
      <c r="AF747" s="1" t="s">
        <v>6674</v>
      </c>
      <c r="AK747" s="1" t="s">
        <v>846</v>
      </c>
      <c r="AL747" s="1" t="s">
        <v>6482</v>
      </c>
      <c r="AM747" s="1" t="s">
        <v>6675</v>
      </c>
    </row>
    <row r="748" spans="1:39" x14ac:dyDescent="0.25">
      <c r="A748" s="1" t="s">
        <v>43</v>
      </c>
      <c r="B748" s="1" t="s">
        <v>6676</v>
      </c>
      <c r="C748" s="1" t="s">
        <v>6677</v>
      </c>
      <c r="D748" s="1" t="s">
        <v>46</v>
      </c>
      <c r="F748" s="1" t="s">
        <v>6678</v>
      </c>
      <c r="G748" s="1" t="s">
        <v>681</v>
      </c>
      <c r="H748" s="1" t="s">
        <v>681</v>
      </c>
      <c r="I748" s="1" t="s">
        <v>6679</v>
      </c>
      <c r="K748" s="1" t="s">
        <v>50</v>
      </c>
      <c r="L748" s="1" t="s">
        <v>683</v>
      </c>
      <c r="N748" s="2" t="s">
        <v>122</v>
      </c>
      <c r="P748" s="1" t="s">
        <v>6680</v>
      </c>
      <c r="Q748" s="1" t="s">
        <v>50</v>
      </c>
      <c r="R748" s="1" t="s">
        <v>50</v>
      </c>
      <c r="S748" s="1" t="s">
        <v>50</v>
      </c>
      <c r="T748" s="1" t="s">
        <v>50</v>
      </c>
      <c r="U748" s="1" t="s">
        <v>50</v>
      </c>
      <c r="V748" s="2" t="s">
        <v>50</v>
      </c>
      <c r="W748" s="2" t="s">
        <v>50</v>
      </c>
      <c r="X748" s="1" t="s">
        <v>50</v>
      </c>
      <c r="Y748" s="1" t="s">
        <v>50</v>
      </c>
      <c r="Z748" s="1" t="s">
        <v>755</v>
      </c>
      <c r="AA748" s="1" t="s">
        <v>2130</v>
      </c>
      <c r="AD748" s="2" t="s">
        <v>4458</v>
      </c>
      <c r="AF748" s="1" t="s">
        <v>6681</v>
      </c>
      <c r="AJ748" s="1">
        <v>51</v>
      </c>
      <c r="AK748" s="1" t="s">
        <v>2546</v>
      </c>
      <c r="AL748" s="1" t="s">
        <v>6482</v>
      </c>
      <c r="AM748" s="1" t="s">
        <v>6682</v>
      </c>
    </row>
    <row r="749" spans="1:39" x14ac:dyDescent="0.25">
      <c r="A749" s="1" t="s">
        <v>43</v>
      </c>
      <c r="B749" s="1" t="s">
        <v>6683</v>
      </c>
      <c r="C749" s="1" t="s">
        <v>6684</v>
      </c>
      <c r="D749" s="1" t="s">
        <v>1200</v>
      </c>
      <c r="G749" s="1" t="s">
        <v>2434</v>
      </c>
      <c r="H749" s="1" t="s">
        <v>2434</v>
      </c>
      <c r="I749" s="1" t="s">
        <v>1032</v>
      </c>
      <c r="K749" s="1" t="s">
        <v>50</v>
      </c>
      <c r="L749" s="1" t="s">
        <v>2435</v>
      </c>
      <c r="N749" s="2" t="s">
        <v>122</v>
      </c>
      <c r="P749" s="1" t="s">
        <v>6685</v>
      </c>
      <c r="Q749" s="1" t="s">
        <v>50</v>
      </c>
      <c r="R749" s="1" t="s">
        <v>50</v>
      </c>
      <c r="S749" s="1" t="s">
        <v>50</v>
      </c>
      <c r="T749" s="1" t="s">
        <v>50</v>
      </c>
      <c r="U749" s="1" t="s">
        <v>50</v>
      </c>
      <c r="V749" s="2" t="s">
        <v>50</v>
      </c>
      <c r="W749" s="2" t="s">
        <v>50</v>
      </c>
      <c r="X749" s="1" t="s">
        <v>50</v>
      </c>
      <c r="Y749" s="1" t="s">
        <v>50</v>
      </c>
      <c r="Z749" s="1" t="s">
        <v>1062</v>
      </c>
      <c r="AE749" s="2" t="s">
        <v>6686</v>
      </c>
      <c r="AK749" s="1" t="s">
        <v>1440</v>
      </c>
      <c r="AL749" s="1" t="s">
        <v>4166</v>
      </c>
      <c r="AM749" s="1" t="s">
        <v>6687</v>
      </c>
    </row>
    <row r="750" spans="1:39" x14ac:dyDescent="0.25">
      <c r="A750" s="1" t="s">
        <v>43</v>
      </c>
      <c r="B750" s="1" t="s">
        <v>6688</v>
      </c>
      <c r="C750" s="1" t="s">
        <v>6689</v>
      </c>
      <c r="D750" s="1" t="s">
        <v>46</v>
      </c>
      <c r="F750" s="1" t="s">
        <v>6690</v>
      </c>
      <c r="G750" s="1" t="s">
        <v>6691</v>
      </c>
      <c r="H750" s="1" t="s">
        <v>6691</v>
      </c>
      <c r="I750" s="1" t="s">
        <v>6692</v>
      </c>
      <c r="K750" s="1" t="s">
        <v>50</v>
      </c>
      <c r="L750" s="1" t="s">
        <v>6693</v>
      </c>
      <c r="N750" s="2" t="s">
        <v>312</v>
      </c>
      <c r="P750" s="1" t="s">
        <v>6694</v>
      </c>
      <c r="Q750" s="1" t="s">
        <v>50</v>
      </c>
      <c r="R750" s="1" t="s">
        <v>50</v>
      </c>
      <c r="S750" s="1" t="s">
        <v>50</v>
      </c>
      <c r="T750" s="1" t="s">
        <v>50</v>
      </c>
      <c r="U750" s="1" t="s">
        <v>50</v>
      </c>
      <c r="V750" s="2" t="s">
        <v>50</v>
      </c>
      <c r="W750" s="2" t="s">
        <v>50</v>
      </c>
      <c r="X750" s="1" t="s">
        <v>50</v>
      </c>
      <c r="Y750" s="1" t="s">
        <v>50</v>
      </c>
      <c r="Z750" s="1" t="s">
        <v>6695</v>
      </c>
      <c r="AA750" s="1" t="s">
        <v>4392</v>
      </c>
      <c r="AD750" s="2" t="s">
        <v>351</v>
      </c>
      <c r="AF750" s="1" t="s">
        <v>139</v>
      </c>
      <c r="AJ750" s="1">
        <v>14</v>
      </c>
      <c r="AK750" s="1" t="s">
        <v>6696</v>
      </c>
      <c r="AL750" s="1" t="s">
        <v>4166</v>
      </c>
      <c r="AM750" s="1" t="s">
        <v>6697</v>
      </c>
    </row>
    <row r="751" spans="1:39" x14ac:dyDescent="0.25">
      <c r="A751" s="1" t="s">
        <v>43</v>
      </c>
      <c r="B751" s="1" t="s">
        <v>6698</v>
      </c>
      <c r="C751" s="1" t="s">
        <v>6699</v>
      </c>
      <c r="D751" s="1" t="s">
        <v>46</v>
      </c>
      <c r="F751" s="1" t="s">
        <v>6700</v>
      </c>
      <c r="G751" s="1" t="s">
        <v>6701</v>
      </c>
      <c r="H751" s="1" t="s">
        <v>6702</v>
      </c>
      <c r="I751" s="1" t="s">
        <v>6703</v>
      </c>
      <c r="K751" s="1" t="s">
        <v>50</v>
      </c>
      <c r="L751" s="1" t="s">
        <v>6704</v>
      </c>
      <c r="N751" s="2" t="s">
        <v>122</v>
      </c>
      <c r="P751" s="1" t="s">
        <v>6705</v>
      </c>
      <c r="Q751" s="1" t="s">
        <v>50</v>
      </c>
      <c r="R751" s="1" t="s">
        <v>50</v>
      </c>
      <c r="S751" s="1" t="s">
        <v>50</v>
      </c>
      <c r="T751" s="1" t="s">
        <v>50</v>
      </c>
      <c r="U751" s="1" t="s">
        <v>50</v>
      </c>
      <c r="V751" s="2" t="s">
        <v>50</v>
      </c>
      <c r="W751" s="2" t="s">
        <v>50</v>
      </c>
      <c r="X751" s="1" t="s">
        <v>50</v>
      </c>
      <c r="Y751" s="1" t="s">
        <v>50</v>
      </c>
      <c r="Z751" s="1" t="s">
        <v>755</v>
      </c>
      <c r="AA751" s="1" t="s">
        <v>6432</v>
      </c>
      <c r="AD751" s="2" t="s">
        <v>6706</v>
      </c>
      <c r="AF751" s="1" t="s">
        <v>6707</v>
      </c>
      <c r="AJ751" s="1">
        <v>38</v>
      </c>
      <c r="AK751" s="1" t="s">
        <v>4945</v>
      </c>
      <c r="AL751" s="1" t="s">
        <v>6432</v>
      </c>
      <c r="AM751" s="1" t="s">
        <v>6708</v>
      </c>
    </row>
    <row r="752" spans="1:39" x14ac:dyDescent="0.25">
      <c r="A752" s="1" t="s">
        <v>43</v>
      </c>
      <c r="B752" s="1" t="s">
        <v>6709</v>
      </c>
      <c r="C752" s="1" t="s">
        <v>6710</v>
      </c>
      <c r="D752" s="1" t="s">
        <v>46</v>
      </c>
      <c r="F752" s="1" t="s">
        <v>6711</v>
      </c>
      <c r="G752" s="1" t="s">
        <v>6712</v>
      </c>
      <c r="H752" s="1" t="s">
        <v>6712</v>
      </c>
      <c r="I752" s="1" t="s">
        <v>4261</v>
      </c>
      <c r="K752" s="1" t="s">
        <v>50</v>
      </c>
      <c r="L752" s="1" t="s">
        <v>6713</v>
      </c>
      <c r="N752" s="2" t="s">
        <v>2950</v>
      </c>
      <c r="P752" s="1" t="s">
        <v>6714</v>
      </c>
      <c r="Q752" s="1" t="s">
        <v>50</v>
      </c>
      <c r="R752" s="1" t="s">
        <v>53</v>
      </c>
      <c r="S752" s="1" t="s">
        <v>50</v>
      </c>
      <c r="T752" s="1" t="s">
        <v>50</v>
      </c>
      <c r="U752" s="1" t="s">
        <v>50</v>
      </c>
      <c r="V752" s="2" t="s">
        <v>50</v>
      </c>
      <c r="W752" s="2" t="s">
        <v>50</v>
      </c>
      <c r="X752" s="1" t="s">
        <v>50</v>
      </c>
      <c r="Y752" s="1" t="s">
        <v>50</v>
      </c>
      <c r="Z752" s="1" t="s">
        <v>377</v>
      </c>
      <c r="AA752" s="1" t="s">
        <v>3073</v>
      </c>
      <c r="AD752" s="2" t="s">
        <v>1840</v>
      </c>
      <c r="AF752" s="1" t="s">
        <v>1841</v>
      </c>
      <c r="AJ752" s="1">
        <v>1</v>
      </c>
      <c r="AK752" s="1" t="s">
        <v>451</v>
      </c>
      <c r="AL752" s="1" t="s">
        <v>6432</v>
      </c>
      <c r="AM752" s="1" t="s">
        <v>6715</v>
      </c>
    </row>
    <row r="753" spans="1:39" x14ac:dyDescent="0.25">
      <c r="A753" s="1" t="s">
        <v>43</v>
      </c>
      <c r="B753" s="1" t="s">
        <v>6716</v>
      </c>
      <c r="C753" s="1" t="s">
        <v>6717</v>
      </c>
      <c r="D753" s="1" t="s">
        <v>46</v>
      </c>
      <c r="F753" s="1" t="s">
        <v>6718</v>
      </c>
      <c r="G753" s="1" t="s">
        <v>6719</v>
      </c>
      <c r="H753" s="1" t="s">
        <v>6720</v>
      </c>
      <c r="I753" s="1" t="s">
        <v>6721</v>
      </c>
      <c r="K753" s="1" t="s">
        <v>50</v>
      </c>
      <c r="L753" s="1" t="s">
        <v>6722</v>
      </c>
      <c r="N753" s="2" t="s">
        <v>1271</v>
      </c>
      <c r="P753" s="1" t="s">
        <v>6723</v>
      </c>
      <c r="Q753" s="1" t="s">
        <v>50</v>
      </c>
      <c r="R753" s="1" t="s">
        <v>53</v>
      </c>
      <c r="S753" s="1" t="s">
        <v>50</v>
      </c>
      <c r="T753" s="1" t="s">
        <v>50</v>
      </c>
      <c r="U753" s="1" t="s">
        <v>50</v>
      </c>
      <c r="V753" s="2" t="s">
        <v>53</v>
      </c>
      <c r="W753" s="2" t="s">
        <v>50</v>
      </c>
      <c r="X753" s="1" t="s">
        <v>50</v>
      </c>
      <c r="Y753" s="1" t="s">
        <v>50</v>
      </c>
      <c r="Z753" s="1" t="s">
        <v>6724</v>
      </c>
      <c r="AA753" s="1" t="s">
        <v>6725</v>
      </c>
      <c r="AD753" s="2" t="s">
        <v>85</v>
      </c>
      <c r="AF753" s="1" t="s">
        <v>86</v>
      </c>
      <c r="AJ753" s="1">
        <v>5</v>
      </c>
      <c r="AK753" s="1" t="s">
        <v>6726</v>
      </c>
      <c r="AL753" s="1" t="s">
        <v>6432</v>
      </c>
      <c r="AM753" s="1" t="s">
        <v>6727</v>
      </c>
    </row>
    <row r="754" spans="1:39" x14ac:dyDescent="0.25">
      <c r="A754" s="1" t="s">
        <v>43</v>
      </c>
      <c r="B754" s="1" t="s">
        <v>6728</v>
      </c>
      <c r="C754" s="1" t="s">
        <v>6729</v>
      </c>
      <c r="D754" s="1" t="s">
        <v>46</v>
      </c>
      <c r="F754" s="1" t="s">
        <v>6730</v>
      </c>
      <c r="G754" s="1" t="s">
        <v>6731</v>
      </c>
      <c r="H754" s="1" t="s">
        <v>6731</v>
      </c>
      <c r="I754" s="1" t="s">
        <v>205</v>
      </c>
      <c r="K754" s="1" t="s">
        <v>50</v>
      </c>
      <c r="L754" s="1" t="s">
        <v>5799</v>
      </c>
      <c r="N754" s="2" t="s">
        <v>207</v>
      </c>
      <c r="P754" s="1" t="s">
        <v>6732</v>
      </c>
      <c r="Q754" s="1" t="s">
        <v>50</v>
      </c>
      <c r="R754" s="1" t="s">
        <v>50</v>
      </c>
      <c r="S754" s="1" t="s">
        <v>50</v>
      </c>
      <c r="T754" s="1" t="s">
        <v>50</v>
      </c>
      <c r="U754" s="1" t="s">
        <v>50</v>
      </c>
      <c r="V754" s="2" t="s">
        <v>50</v>
      </c>
      <c r="W754" s="2" t="s">
        <v>53</v>
      </c>
      <c r="X754" s="1" t="s">
        <v>50</v>
      </c>
      <c r="Y754" s="1" t="s">
        <v>50</v>
      </c>
      <c r="Z754" s="1" t="s">
        <v>3716</v>
      </c>
      <c r="AA754" s="1" t="s">
        <v>6733</v>
      </c>
      <c r="AD754" s="2" t="s">
        <v>2522</v>
      </c>
      <c r="AF754" s="1" t="s">
        <v>2523</v>
      </c>
      <c r="AJ754" s="1">
        <v>3</v>
      </c>
      <c r="AK754" s="1" t="s">
        <v>4630</v>
      </c>
      <c r="AL754" s="1" t="s">
        <v>6432</v>
      </c>
      <c r="AM754" s="1" t="s">
        <v>6734</v>
      </c>
    </row>
    <row r="755" spans="1:39" x14ac:dyDescent="0.25">
      <c r="A755" s="1" t="s">
        <v>43</v>
      </c>
      <c r="B755" s="1" t="s">
        <v>6735</v>
      </c>
      <c r="C755" s="1" t="s">
        <v>6736</v>
      </c>
      <c r="D755" s="1" t="s">
        <v>46</v>
      </c>
      <c r="F755" s="1" t="s">
        <v>6737</v>
      </c>
      <c r="G755" s="1" t="s">
        <v>1294</v>
      </c>
      <c r="H755" s="1" t="s">
        <v>1294</v>
      </c>
      <c r="I755" s="1" t="s">
        <v>6738</v>
      </c>
      <c r="K755" s="1" t="s">
        <v>50</v>
      </c>
      <c r="L755" s="1" t="s">
        <v>1296</v>
      </c>
      <c r="N755" s="2" t="s">
        <v>298</v>
      </c>
      <c r="P755" s="1" t="s">
        <v>6739</v>
      </c>
      <c r="Q755" s="1" t="s">
        <v>50</v>
      </c>
      <c r="R755" s="1" t="s">
        <v>50</v>
      </c>
      <c r="S755" s="1" t="s">
        <v>50</v>
      </c>
      <c r="T755" s="1" t="s">
        <v>53</v>
      </c>
      <c r="U755" s="1" t="s">
        <v>50</v>
      </c>
      <c r="V755" s="2" t="s">
        <v>50</v>
      </c>
      <c r="W755" s="2" t="s">
        <v>50</v>
      </c>
      <c r="X755" s="1" t="s">
        <v>50</v>
      </c>
      <c r="Y755" s="1" t="s">
        <v>50</v>
      </c>
      <c r="Z755" s="1" t="s">
        <v>1461</v>
      </c>
      <c r="AA755" s="1" t="s">
        <v>3318</v>
      </c>
      <c r="AD755" s="2" t="s">
        <v>6740</v>
      </c>
      <c r="AF755" s="1" t="s">
        <v>1760</v>
      </c>
      <c r="AJ755" s="1">
        <v>30</v>
      </c>
      <c r="AK755" s="1" t="s">
        <v>4416</v>
      </c>
      <c r="AL755" s="1" t="s">
        <v>6432</v>
      </c>
      <c r="AM755" s="1" t="s">
        <v>6741</v>
      </c>
    </row>
    <row r="756" spans="1:39" x14ac:dyDescent="0.25">
      <c r="A756" s="1" t="s">
        <v>43</v>
      </c>
      <c r="B756" s="1" t="s">
        <v>6742</v>
      </c>
      <c r="C756" s="1" t="s">
        <v>6743</v>
      </c>
      <c r="D756" s="1" t="s">
        <v>46</v>
      </c>
      <c r="F756" s="1" t="s">
        <v>6744</v>
      </c>
      <c r="G756" s="1" t="s">
        <v>6745</v>
      </c>
      <c r="H756" s="1" t="s">
        <v>6745</v>
      </c>
      <c r="I756" s="1" t="s">
        <v>1218</v>
      </c>
      <c r="K756" s="1" t="s">
        <v>50</v>
      </c>
      <c r="L756" s="1" t="s">
        <v>6746</v>
      </c>
      <c r="N756" s="2" t="s">
        <v>1271</v>
      </c>
      <c r="P756" s="1" t="s">
        <v>6747</v>
      </c>
      <c r="Q756" s="1" t="s">
        <v>50</v>
      </c>
      <c r="R756" s="1" t="s">
        <v>53</v>
      </c>
      <c r="S756" s="1" t="s">
        <v>50</v>
      </c>
      <c r="T756" s="1" t="s">
        <v>50</v>
      </c>
      <c r="U756" s="1" t="s">
        <v>50</v>
      </c>
      <c r="V756" s="2" t="s">
        <v>53</v>
      </c>
      <c r="W756" s="2" t="s">
        <v>50</v>
      </c>
      <c r="X756" s="1" t="s">
        <v>50</v>
      </c>
      <c r="Y756" s="1" t="s">
        <v>50</v>
      </c>
      <c r="Z756" s="1" t="s">
        <v>338</v>
      </c>
      <c r="AA756" s="1" t="s">
        <v>6432</v>
      </c>
      <c r="AD756" s="2" t="s">
        <v>2131</v>
      </c>
      <c r="AF756" s="1" t="s">
        <v>2131</v>
      </c>
      <c r="AJ756" s="1">
        <v>8</v>
      </c>
      <c r="AK756" s="1" t="s">
        <v>6748</v>
      </c>
      <c r="AL756" s="1" t="s">
        <v>6432</v>
      </c>
      <c r="AM756" s="1" t="s">
        <v>6749</v>
      </c>
    </row>
    <row r="757" spans="1:39" x14ac:dyDescent="0.25">
      <c r="A757" s="1" t="s">
        <v>43</v>
      </c>
      <c r="B757" s="1" t="s">
        <v>6750</v>
      </c>
      <c r="C757" s="1" t="s">
        <v>6751</v>
      </c>
      <c r="D757" s="1" t="s">
        <v>46</v>
      </c>
      <c r="G757" s="1" t="s">
        <v>6752</v>
      </c>
      <c r="H757" s="1" t="s">
        <v>6752</v>
      </c>
      <c r="I757" s="1" t="s">
        <v>2894</v>
      </c>
      <c r="K757" s="1" t="s">
        <v>50</v>
      </c>
      <c r="L757" s="1" t="s">
        <v>6753</v>
      </c>
      <c r="N757" s="2" t="s">
        <v>1768</v>
      </c>
      <c r="P757" s="1" t="s">
        <v>6754</v>
      </c>
      <c r="Q757" s="1" t="s">
        <v>50</v>
      </c>
      <c r="R757" s="1" t="s">
        <v>53</v>
      </c>
      <c r="S757" s="1" t="s">
        <v>50</v>
      </c>
      <c r="T757" s="1" t="s">
        <v>50</v>
      </c>
      <c r="U757" s="1" t="s">
        <v>53</v>
      </c>
      <c r="V757" s="2" t="s">
        <v>50</v>
      </c>
      <c r="W757" s="2" t="s">
        <v>50</v>
      </c>
      <c r="X757" s="1" t="s">
        <v>50</v>
      </c>
      <c r="Y757" s="1" t="s">
        <v>50</v>
      </c>
      <c r="Z757" s="1" t="s">
        <v>6755</v>
      </c>
      <c r="AD757" s="2" t="s">
        <v>1533</v>
      </c>
      <c r="AF757" s="1" t="s">
        <v>1534</v>
      </c>
      <c r="AK757" s="1" t="s">
        <v>1974</v>
      </c>
      <c r="AL757" s="1" t="s">
        <v>6432</v>
      </c>
      <c r="AM757" s="1" t="s">
        <v>6756</v>
      </c>
    </row>
    <row r="758" spans="1:39" x14ac:dyDescent="0.25">
      <c r="A758" s="1" t="s">
        <v>43</v>
      </c>
      <c r="B758" s="1" t="s">
        <v>6757</v>
      </c>
      <c r="C758" s="1" t="s">
        <v>6758</v>
      </c>
      <c r="D758" s="1" t="s">
        <v>46</v>
      </c>
      <c r="F758" s="1" t="s">
        <v>6759</v>
      </c>
      <c r="G758" s="1" t="s">
        <v>6760</v>
      </c>
      <c r="H758" s="1" t="s">
        <v>6761</v>
      </c>
      <c r="I758" s="1" t="s">
        <v>6762</v>
      </c>
      <c r="K758" s="1" t="s">
        <v>50</v>
      </c>
      <c r="L758" s="1" t="s">
        <v>3006</v>
      </c>
      <c r="N758" s="2" t="s">
        <v>660</v>
      </c>
      <c r="P758" s="1" t="s">
        <v>6763</v>
      </c>
      <c r="Q758" s="1" t="s">
        <v>50</v>
      </c>
      <c r="R758" s="1" t="s">
        <v>50</v>
      </c>
      <c r="S758" s="1" t="s">
        <v>50</v>
      </c>
      <c r="T758" s="1" t="s">
        <v>50</v>
      </c>
      <c r="U758" s="1" t="s">
        <v>50</v>
      </c>
      <c r="V758" s="2" t="s">
        <v>50</v>
      </c>
      <c r="W758" s="2" t="s">
        <v>50</v>
      </c>
      <c r="X758" s="1" t="s">
        <v>50</v>
      </c>
      <c r="Y758" s="1" t="s">
        <v>50</v>
      </c>
      <c r="Z758" s="1" t="s">
        <v>3371</v>
      </c>
      <c r="AA758" s="1" t="s">
        <v>4392</v>
      </c>
      <c r="AF758" s="1" t="s">
        <v>6764</v>
      </c>
      <c r="AJ758" s="1">
        <v>35</v>
      </c>
      <c r="AK758" s="1" t="s">
        <v>6765</v>
      </c>
      <c r="AL758" s="1" t="s">
        <v>4392</v>
      </c>
      <c r="AM758" s="1" t="s">
        <v>6766</v>
      </c>
    </row>
    <row r="759" spans="1:39" x14ac:dyDescent="0.25">
      <c r="A759" s="1" t="s">
        <v>43</v>
      </c>
      <c r="B759" s="1" t="s">
        <v>6767</v>
      </c>
      <c r="C759" s="1" t="s">
        <v>6768</v>
      </c>
      <c r="D759" s="1" t="s">
        <v>46</v>
      </c>
      <c r="F759" s="1" t="s">
        <v>6769</v>
      </c>
      <c r="G759" s="1" t="s">
        <v>705</v>
      </c>
      <c r="H759" s="1" t="s">
        <v>705</v>
      </c>
      <c r="I759" s="1" t="s">
        <v>6770</v>
      </c>
      <c r="K759" s="1" t="s">
        <v>50</v>
      </c>
      <c r="L759" s="1" t="s">
        <v>707</v>
      </c>
      <c r="N759" s="2" t="s">
        <v>6771</v>
      </c>
      <c r="P759" s="1" t="s">
        <v>6772</v>
      </c>
      <c r="Q759" s="1" t="s">
        <v>50</v>
      </c>
      <c r="R759" s="1" t="s">
        <v>53</v>
      </c>
      <c r="S759" s="1" t="s">
        <v>50</v>
      </c>
      <c r="T759" s="1" t="s">
        <v>53</v>
      </c>
      <c r="U759" s="1" t="s">
        <v>50</v>
      </c>
      <c r="V759" s="2" t="s">
        <v>50</v>
      </c>
      <c r="W759" s="2" t="s">
        <v>50</v>
      </c>
      <c r="X759" s="1" t="s">
        <v>50</v>
      </c>
      <c r="Y759" s="1" t="s">
        <v>50</v>
      </c>
      <c r="Z759" s="1" t="s">
        <v>1621</v>
      </c>
      <c r="AA759" s="1" t="s">
        <v>4515</v>
      </c>
      <c r="AD759" s="2" t="s">
        <v>2740</v>
      </c>
      <c r="AF759" s="1" t="s">
        <v>4863</v>
      </c>
      <c r="AJ759" s="1">
        <v>3</v>
      </c>
      <c r="AK759" s="1" t="s">
        <v>6773</v>
      </c>
      <c r="AL759" s="1" t="s">
        <v>4392</v>
      </c>
      <c r="AM759" s="1" t="s">
        <v>6774</v>
      </c>
    </row>
    <row r="760" spans="1:39" x14ac:dyDescent="0.25">
      <c r="A760" s="1" t="s">
        <v>43</v>
      </c>
      <c r="B760" s="1" t="s">
        <v>6775</v>
      </c>
      <c r="C760" s="1" t="s">
        <v>6776</v>
      </c>
      <c r="D760" s="1" t="s">
        <v>46</v>
      </c>
      <c r="F760" s="1" t="s">
        <v>6769</v>
      </c>
      <c r="G760" s="1" t="s">
        <v>705</v>
      </c>
      <c r="H760" s="1" t="s">
        <v>705</v>
      </c>
      <c r="I760" s="1" t="s">
        <v>6770</v>
      </c>
      <c r="K760" s="1" t="s">
        <v>50</v>
      </c>
      <c r="L760" s="1" t="s">
        <v>707</v>
      </c>
      <c r="N760" s="2" t="s">
        <v>708</v>
      </c>
      <c r="P760" s="1" t="s">
        <v>6777</v>
      </c>
      <c r="Q760" s="1" t="s">
        <v>50</v>
      </c>
      <c r="R760" s="1" t="s">
        <v>53</v>
      </c>
      <c r="S760" s="1" t="s">
        <v>50</v>
      </c>
      <c r="T760" s="1" t="s">
        <v>53</v>
      </c>
      <c r="U760" s="1" t="s">
        <v>50</v>
      </c>
      <c r="V760" s="2" t="s">
        <v>50</v>
      </c>
      <c r="W760" s="2" t="s">
        <v>50</v>
      </c>
      <c r="X760" s="1" t="s">
        <v>50</v>
      </c>
      <c r="Y760" s="1" t="s">
        <v>50</v>
      </c>
      <c r="Z760" s="1" t="s">
        <v>1621</v>
      </c>
      <c r="AA760" s="1" t="s">
        <v>4515</v>
      </c>
      <c r="AD760" s="2" t="s">
        <v>2740</v>
      </c>
      <c r="AF760" s="1" t="s">
        <v>4863</v>
      </c>
      <c r="AJ760" s="1">
        <v>4</v>
      </c>
      <c r="AK760" s="1" t="s">
        <v>4564</v>
      </c>
      <c r="AL760" s="1" t="s">
        <v>4392</v>
      </c>
      <c r="AM760" s="1" t="s">
        <v>6778</v>
      </c>
    </row>
    <row r="761" spans="1:39" x14ac:dyDescent="0.25">
      <c r="A761" s="1" t="s">
        <v>43</v>
      </c>
      <c r="B761" s="1" t="s">
        <v>6779</v>
      </c>
      <c r="C761" s="1" t="s">
        <v>6780</v>
      </c>
      <c r="D761" s="1" t="s">
        <v>46</v>
      </c>
      <c r="F761" s="1" t="s">
        <v>6781</v>
      </c>
      <c r="G761" s="1" t="s">
        <v>3755</v>
      </c>
      <c r="H761" s="1" t="s">
        <v>3755</v>
      </c>
      <c r="I761" s="1" t="s">
        <v>6782</v>
      </c>
      <c r="K761" s="1" t="s">
        <v>50</v>
      </c>
      <c r="L761" s="1" t="s">
        <v>3757</v>
      </c>
      <c r="N761" s="2" t="s">
        <v>553</v>
      </c>
      <c r="P761" s="1" t="s">
        <v>6783</v>
      </c>
      <c r="Q761" s="1" t="s">
        <v>50</v>
      </c>
      <c r="R761" s="1" t="s">
        <v>50</v>
      </c>
      <c r="S761" s="1" t="s">
        <v>50</v>
      </c>
      <c r="T761" s="1" t="s">
        <v>50</v>
      </c>
      <c r="U761" s="1" t="s">
        <v>50</v>
      </c>
      <c r="V761" s="2" t="s">
        <v>50</v>
      </c>
      <c r="W761" s="2" t="s">
        <v>50</v>
      </c>
      <c r="X761" s="1" t="s">
        <v>50</v>
      </c>
      <c r="Y761" s="1" t="s">
        <v>50</v>
      </c>
      <c r="Z761" s="1" t="s">
        <v>362</v>
      </c>
      <c r="AA761" s="1" t="s">
        <v>4392</v>
      </c>
      <c r="AD761" s="2" t="s">
        <v>6784</v>
      </c>
      <c r="AF761" s="1" t="s">
        <v>6785</v>
      </c>
      <c r="AJ761" s="1">
        <v>41</v>
      </c>
      <c r="AK761" s="1" t="s">
        <v>2054</v>
      </c>
      <c r="AL761" s="1" t="s">
        <v>4392</v>
      </c>
      <c r="AM761" s="1" t="s">
        <v>6786</v>
      </c>
    </row>
    <row r="762" spans="1:39" x14ac:dyDescent="0.25">
      <c r="A762" s="1" t="s">
        <v>43</v>
      </c>
      <c r="B762" s="1" t="s">
        <v>6787</v>
      </c>
      <c r="C762" s="1" t="s">
        <v>6788</v>
      </c>
      <c r="D762" s="1" t="s">
        <v>46</v>
      </c>
      <c r="F762" s="1" t="s">
        <v>6789</v>
      </c>
      <c r="G762" s="1" t="s">
        <v>6790</v>
      </c>
      <c r="H762" s="1" t="s">
        <v>6790</v>
      </c>
      <c r="I762" s="1" t="s">
        <v>4405</v>
      </c>
      <c r="K762" s="1" t="s">
        <v>50</v>
      </c>
      <c r="L762" s="1" t="s">
        <v>6791</v>
      </c>
      <c r="N762" s="2" t="s">
        <v>6792</v>
      </c>
      <c r="P762" s="1" t="s">
        <v>6793</v>
      </c>
      <c r="Q762" s="1" t="s">
        <v>50</v>
      </c>
      <c r="R762" s="1" t="s">
        <v>50</v>
      </c>
      <c r="S762" s="1" t="s">
        <v>50</v>
      </c>
      <c r="T762" s="1" t="s">
        <v>50</v>
      </c>
      <c r="U762" s="1" t="s">
        <v>50</v>
      </c>
      <c r="V762" s="2" t="s">
        <v>50</v>
      </c>
      <c r="W762" s="2" t="s">
        <v>50</v>
      </c>
      <c r="X762" s="1" t="s">
        <v>50</v>
      </c>
      <c r="Y762" s="1" t="s">
        <v>50</v>
      </c>
      <c r="Z762" s="1" t="s">
        <v>362</v>
      </c>
      <c r="AA762" s="1" t="s">
        <v>4392</v>
      </c>
      <c r="AD762" s="2" t="s">
        <v>1760</v>
      </c>
      <c r="AF762" s="1" t="s">
        <v>6794</v>
      </c>
      <c r="AJ762" s="1">
        <v>16</v>
      </c>
      <c r="AK762" s="1" t="s">
        <v>943</v>
      </c>
      <c r="AL762" s="1" t="s">
        <v>4392</v>
      </c>
      <c r="AM762" s="1" t="s">
        <v>6795</v>
      </c>
    </row>
    <row r="763" spans="1:39" x14ac:dyDescent="0.25">
      <c r="A763" s="1" t="s">
        <v>43</v>
      </c>
      <c r="B763" s="1" t="s">
        <v>6796</v>
      </c>
      <c r="C763" s="1" t="s">
        <v>6797</v>
      </c>
      <c r="D763" s="1" t="s">
        <v>46</v>
      </c>
      <c r="F763" s="1" t="s">
        <v>6798</v>
      </c>
      <c r="G763" s="1" t="s">
        <v>1570</v>
      </c>
      <c r="H763" s="1" t="s">
        <v>1570</v>
      </c>
      <c r="I763" s="1" t="s">
        <v>6799</v>
      </c>
      <c r="K763" s="1" t="s">
        <v>50</v>
      </c>
      <c r="L763" s="1" t="s">
        <v>1573</v>
      </c>
      <c r="N763" s="2" t="s">
        <v>730</v>
      </c>
      <c r="P763" s="1" t="s">
        <v>6800</v>
      </c>
      <c r="Q763" s="1" t="s">
        <v>50</v>
      </c>
      <c r="R763" s="1" t="s">
        <v>50</v>
      </c>
      <c r="S763" s="1" t="s">
        <v>50</v>
      </c>
      <c r="T763" s="1" t="s">
        <v>50</v>
      </c>
      <c r="U763" s="1" t="s">
        <v>50</v>
      </c>
      <c r="V763" s="2" t="s">
        <v>50</v>
      </c>
      <c r="W763" s="2" t="s">
        <v>53</v>
      </c>
      <c r="X763" s="1" t="s">
        <v>50</v>
      </c>
      <c r="Y763" s="1" t="s">
        <v>50</v>
      </c>
      <c r="Z763" s="1" t="s">
        <v>1450</v>
      </c>
      <c r="AA763" s="1" t="s">
        <v>4515</v>
      </c>
      <c r="AF763" s="1" t="s">
        <v>6707</v>
      </c>
      <c r="AJ763" s="1">
        <v>17</v>
      </c>
      <c r="AK763" s="1" t="s">
        <v>6801</v>
      </c>
      <c r="AL763" s="1" t="s">
        <v>4392</v>
      </c>
      <c r="AM763" s="1" t="s">
        <v>6802</v>
      </c>
    </row>
    <row r="764" spans="1:39" x14ac:dyDescent="0.25">
      <c r="A764" s="1" t="s">
        <v>43</v>
      </c>
      <c r="B764" s="1" t="s">
        <v>6803</v>
      </c>
      <c r="C764" s="1" t="s">
        <v>6804</v>
      </c>
      <c r="D764" s="1" t="s">
        <v>46</v>
      </c>
      <c r="F764" s="1" t="s">
        <v>6805</v>
      </c>
      <c r="G764" s="1" t="s">
        <v>2719</v>
      </c>
      <c r="H764" s="1" t="s">
        <v>2719</v>
      </c>
      <c r="I764" s="1" t="s">
        <v>2721</v>
      </c>
      <c r="K764" s="1" t="s">
        <v>50</v>
      </c>
      <c r="L764" s="1" t="s">
        <v>2722</v>
      </c>
      <c r="N764" s="2" t="s">
        <v>2310</v>
      </c>
      <c r="P764" s="1" t="s">
        <v>6806</v>
      </c>
      <c r="Q764" s="1" t="s">
        <v>50</v>
      </c>
      <c r="R764" s="1" t="s">
        <v>50</v>
      </c>
      <c r="S764" s="1" t="s">
        <v>50</v>
      </c>
      <c r="T764" s="1" t="s">
        <v>50</v>
      </c>
      <c r="U764" s="1" t="s">
        <v>50</v>
      </c>
      <c r="V764" s="2" t="s">
        <v>50</v>
      </c>
      <c r="W764" s="2" t="s">
        <v>50</v>
      </c>
      <c r="X764" s="1" t="s">
        <v>50</v>
      </c>
      <c r="Y764" s="1" t="s">
        <v>50</v>
      </c>
      <c r="Z764" s="1" t="s">
        <v>362</v>
      </c>
      <c r="AA764" s="1" t="s">
        <v>4515</v>
      </c>
      <c r="AF764" s="1" t="s">
        <v>6807</v>
      </c>
      <c r="AJ764" s="1">
        <v>25</v>
      </c>
      <c r="AK764" s="1" t="s">
        <v>6808</v>
      </c>
      <c r="AL764" s="1" t="s">
        <v>4515</v>
      </c>
      <c r="AM764" s="1" t="s">
        <v>6809</v>
      </c>
    </row>
    <row r="765" spans="1:39" x14ac:dyDescent="0.25">
      <c r="A765" s="1" t="s">
        <v>43</v>
      </c>
      <c r="B765" s="1" t="s">
        <v>6810</v>
      </c>
      <c r="C765" s="1" t="s">
        <v>6811</v>
      </c>
      <c r="D765" s="1" t="s">
        <v>46</v>
      </c>
      <c r="F765" s="1" t="s">
        <v>6812</v>
      </c>
      <c r="G765" s="1" t="s">
        <v>6546</v>
      </c>
      <c r="H765" s="1" t="s">
        <v>6546</v>
      </c>
      <c r="I765" s="1" t="s">
        <v>1143</v>
      </c>
      <c r="K765" s="1" t="s">
        <v>50</v>
      </c>
      <c r="L765" s="1" t="s">
        <v>6547</v>
      </c>
      <c r="N765" s="2" t="s">
        <v>122</v>
      </c>
      <c r="P765" s="1" t="s">
        <v>6813</v>
      </c>
      <c r="Q765" s="1" t="s">
        <v>50</v>
      </c>
      <c r="R765" s="1" t="s">
        <v>50</v>
      </c>
      <c r="S765" s="1" t="s">
        <v>50</v>
      </c>
      <c r="T765" s="1" t="s">
        <v>50</v>
      </c>
      <c r="U765" s="1" t="s">
        <v>50</v>
      </c>
      <c r="V765" s="2" t="s">
        <v>50</v>
      </c>
      <c r="W765" s="2" t="s">
        <v>50</v>
      </c>
      <c r="X765" s="1" t="s">
        <v>50</v>
      </c>
      <c r="Y765" s="1" t="s">
        <v>50</v>
      </c>
      <c r="Z765" s="1" t="s">
        <v>3371</v>
      </c>
      <c r="AA765" s="1" t="s">
        <v>4515</v>
      </c>
      <c r="AF765" s="1" t="s">
        <v>6814</v>
      </c>
      <c r="AJ765" s="1">
        <v>40</v>
      </c>
      <c r="AK765" s="1" t="s">
        <v>283</v>
      </c>
      <c r="AL765" s="1" t="s">
        <v>4515</v>
      </c>
      <c r="AM765" s="1" t="s">
        <v>6815</v>
      </c>
    </row>
    <row r="766" spans="1:39" x14ac:dyDescent="0.25">
      <c r="A766" s="1" t="s">
        <v>43</v>
      </c>
      <c r="B766" s="1" t="s">
        <v>6816</v>
      </c>
      <c r="C766" s="1" t="s">
        <v>6817</v>
      </c>
      <c r="D766" s="1" t="s">
        <v>46</v>
      </c>
      <c r="F766" s="1" t="s">
        <v>6818</v>
      </c>
      <c r="G766" s="1" t="s">
        <v>6819</v>
      </c>
      <c r="H766" s="1" t="s">
        <v>6820</v>
      </c>
      <c r="I766" s="1" t="s">
        <v>3786</v>
      </c>
      <c r="K766" s="1" t="s">
        <v>50</v>
      </c>
      <c r="L766" s="1" t="s">
        <v>6821</v>
      </c>
      <c r="N766" s="2" t="s">
        <v>1982</v>
      </c>
      <c r="P766" s="1" t="s">
        <v>6822</v>
      </c>
      <c r="Q766" s="1" t="s">
        <v>50</v>
      </c>
      <c r="R766" s="1" t="s">
        <v>50</v>
      </c>
      <c r="S766" s="1" t="s">
        <v>50</v>
      </c>
      <c r="T766" s="1" t="s">
        <v>50</v>
      </c>
      <c r="U766" s="1" t="s">
        <v>50</v>
      </c>
      <c r="V766" s="2" t="s">
        <v>50</v>
      </c>
      <c r="W766" s="2" t="s">
        <v>50</v>
      </c>
      <c r="X766" s="1" t="s">
        <v>50</v>
      </c>
      <c r="Y766" s="1" t="s">
        <v>50</v>
      </c>
      <c r="Z766" s="1" t="s">
        <v>6823</v>
      </c>
      <c r="AA766" s="1" t="s">
        <v>2644</v>
      </c>
      <c r="AF766" s="1" t="s">
        <v>6824</v>
      </c>
      <c r="AJ766" s="1">
        <v>17</v>
      </c>
      <c r="AK766" s="1" t="s">
        <v>6825</v>
      </c>
      <c r="AL766" s="1" t="s">
        <v>4515</v>
      </c>
      <c r="AM766" s="1" t="s">
        <v>6826</v>
      </c>
    </row>
    <row r="767" spans="1:39" x14ac:dyDescent="0.25">
      <c r="A767" s="1" t="s">
        <v>43</v>
      </c>
      <c r="B767" s="1" t="s">
        <v>6827</v>
      </c>
      <c r="C767" s="1" t="s">
        <v>6828</v>
      </c>
      <c r="D767" s="1" t="s">
        <v>46</v>
      </c>
      <c r="F767" s="1" t="s">
        <v>6829</v>
      </c>
      <c r="G767" s="1" t="s">
        <v>6830</v>
      </c>
      <c r="H767" s="1" t="s">
        <v>6830</v>
      </c>
      <c r="I767" s="1" t="s">
        <v>6831</v>
      </c>
      <c r="K767" s="1" t="s">
        <v>50</v>
      </c>
      <c r="L767" s="1" t="s">
        <v>6832</v>
      </c>
      <c r="N767" s="2" t="s">
        <v>6833</v>
      </c>
      <c r="P767" s="1" t="s">
        <v>6834</v>
      </c>
      <c r="Q767" s="1" t="s">
        <v>50</v>
      </c>
      <c r="R767" s="1" t="s">
        <v>50</v>
      </c>
      <c r="S767" s="1" t="s">
        <v>50</v>
      </c>
      <c r="T767" s="1" t="s">
        <v>50</v>
      </c>
      <c r="U767" s="1" t="s">
        <v>50</v>
      </c>
      <c r="V767" s="2" t="s">
        <v>50</v>
      </c>
      <c r="W767" s="2" t="s">
        <v>50</v>
      </c>
      <c r="X767" s="1" t="s">
        <v>50</v>
      </c>
      <c r="Y767" s="1" t="s">
        <v>50</v>
      </c>
      <c r="Z767" s="1" t="s">
        <v>861</v>
      </c>
      <c r="AA767" s="1" t="s">
        <v>4515</v>
      </c>
      <c r="AD767" s="2" t="s">
        <v>2867</v>
      </c>
      <c r="AF767" s="1" t="s">
        <v>1821</v>
      </c>
      <c r="AJ767" s="1">
        <v>18</v>
      </c>
      <c r="AK767" s="1" t="s">
        <v>747</v>
      </c>
      <c r="AL767" s="1" t="s">
        <v>4515</v>
      </c>
      <c r="AM767" s="1" t="s">
        <v>6835</v>
      </c>
    </row>
    <row r="768" spans="1:39" x14ac:dyDescent="0.25">
      <c r="A768" s="1" t="s">
        <v>43</v>
      </c>
      <c r="B768" s="1" t="s">
        <v>6836</v>
      </c>
      <c r="C768" s="1" t="s">
        <v>6837</v>
      </c>
      <c r="D768" s="1" t="s">
        <v>46</v>
      </c>
      <c r="F768" s="1" t="s">
        <v>6838</v>
      </c>
      <c r="G768" s="1" t="s">
        <v>294</v>
      </c>
      <c r="H768" s="1" t="s">
        <v>294</v>
      </c>
      <c r="I768" s="1" t="s">
        <v>49</v>
      </c>
      <c r="K768" s="1" t="s">
        <v>50</v>
      </c>
      <c r="L768" s="1" t="s">
        <v>6839</v>
      </c>
      <c r="N768" s="2" t="s">
        <v>298</v>
      </c>
      <c r="P768" s="1" t="s">
        <v>6840</v>
      </c>
      <c r="Q768" s="1" t="s">
        <v>50</v>
      </c>
      <c r="R768" s="1" t="s">
        <v>50</v>
      </c>
      <c r="S768" s="1" t="s">
        <v>50</v>
      </c>
      <c r="T768" s="1" t="s">
        <v>50</v>
      </c>
      <c r="U768" s="1" t="s">
        <v>50</v>
      </c>
      <c r="V768" s="2" t="s">
        <v>50</v>
      </c>
      <c r="W768" s="2" t="s">
        <v>53</v>
      </c>
      <c r="X768" s="1" t="s">
        <v>50</v>
      </c>
      <c r="Y768" s="1" t="s">
        <v>50</v>
      </c>
      <c r="Z768" s="1" t="s">
        <v>6841</v>
      </c>
      <c r="AA768" s="1" t="s">
        <v>4515</v>
      </c>
      <c r="AD768" s="2" t="s">
        <v>272</v>
      </c>
      <c r="AF768" s="1" t="s">
        <v>1659</v>
      </c>
      <c r="AJ768" s="1">
        <v>12</v>
      </c>
      <c r="AK768" s="1" t="s">
        <v>4136</v>
      </c>
      <c r="AL768" s="1" t="s">
        <v>4515</v>
      </c>
      <c r="AM768" s="1" t="s">
        <v>6842</v>
      </c>
    </row>
    <row r="769" spans="1:39" x14ac:dyDescent="0.25">
      <c r="A769" s="1" t="s">
        <v>43</v>
      </c>
      <c r="B769" s="1" t="s">
        <v>6843</v>
      </c>
      <c r="C769" s="1" t="s">
        <v>6844</v>
      </c>
      <c r="D769" s="1" t="s">
        <v>46</v>
      </c>
      <c r="F769" s="1" t="s">
        <v>6845</v>
      </c>
      <c r="G769" s="1" t="s">
        <v>6846</v>
      </c>
      <c r="H769" s="1" t="s">
        <v>6846</v>
      </c>
      <c r="I769" s="1" t="s">
        <v>6847</v>
      </c>
      <c r="K769" s="1" t="s">
        <v>50</v>
      </c>
      <c r="L769" s="1" t="s">
        <v>6848</v>
      </c>
      <c r="N769" s="2" t="s">
        <v>5758</v>
      </c>
      <c r="P769" s="1" t="s">
        <v>6849</v>
      </c>
      <c r="Q769" s="1" t="s">
        <v>50</v>
      </c>
      <c r="R769" s="1" t="s">
        <v>53</v>
      </c>
      <c r="S769" s="1" t="s">
        <v>53</v>
      </c>
      <c r="T769" s="1" t="s">
        <v>50</v>
      </c>
      <c r="U769" s="1" t="s">
        <v>50</v>
      </c>
      <c r="V769" s="2" t="s">
        <v>50</v>
      </c>
      <c r="W769" s="2" t="s">
        <v>50</v>
      </c>
      <c r="X769" s="1" t="s">
        <v>53</v>
      </c>
      <c r="Y769" s="1" t="s">
        <v>53</v>
      </c>
      <c r="Z769" s="1" t="s">
        <v>755</v>
      </c>
      <c r="AA769" s="1" t="s">
        <v>4515</v>
      </c>
      <c r="AD769" s="2" t="s">
        <v>5464</v>
      </c>
      <c r="AF769" s="1" t="s">
        <v>283</v>
      </c>
      <c r="AJ769" s="1">
        <v>23</v>
      </c>
      <c r="AK769" s="1" t="s">
        <v>283</v>
      </c>
      <c r="AL769" s="1" t="s">
        <v>4515</v>
      </c>
      <c r="AM769" s="1" t="s">
        <v>6850</v>
      </c>
    </row>
    <row r="770" spans="1:39" x14ac:dyDescent="0.25">
      <c r="A770" s="1" t="s">
        <v>43</v>
      </c>
      <c r="B770" s="1" t="s">
        <v>6851</v>
      </c>
      <c r="C770" s="1" t="s">
        <v>6852</v>
      </c>
      <c r="D770" s="1" t="s">
        <v>46</v>
      </c>
      <c r="F770" s="1" t="s">
        <v>6853</v>
      </c>
      <c r="G770" s="1" t="s">
        <v>6854</v>
      </c>
      <c r="H770" s="1" t="s">
        <v>6855</v>
      </c>
      <c r="I770" s="1" t="s">
        <v>6856</v>
      </c>
      <c r="K770" s="1" t="s">
        <v>50</v>
      </c>
      <c r="L770" s="1" t="s">
        <v>6857</v>
      </c>
      <c r="N770" s="2" t="s">
        <v>1162</v>
      </c>
      <c r="P770" s="1" t="s">
        <v>6858</v>
      </c>
      <c r="Q770" s="1" t="s">
        <v>50</v>
      </c>
      <c r="R770" s="1" t="s">
        <v>53</v>
      </c>
      <c r="S770" s="1" t="s">
        <v>50</v>
      </c>
      <c r="T770" s="1" t="s">
        <v>50</v>
      </c>
      <c r="U770" s="1" t="s">
        <v>50</v>
      </c>
      <c r="V770" s="2" t="s">
        <v>53</v>
      </c>
      <c r="W770" s="2" t="s">
        <v>50</v>
      </c>
      <c r="X770" s="1" t="s">
        <v>50</v>
      </c>
      <c r="Y770" s="1" t="s">
        <v>50</v>
      </c>
      <c r="Z770" s="1" t="s">
        <v>425</v>
      </c>
      <c r="AA770" s="1" t="s">
        <v>4515</v>
      </c>
      <c r="AF770" s="1" t="s">
        <v>6859</v>
      </c>
      <c r="AJ770" s="1">
        <v>28</v>
      </c>
      <c r="AK770" s="1" t="s">
        <v>3554</v>
      </c>
      <c r="AL770" s="1" t="s">
        <v>4515</v>
      </c>
      <c r="AM770" s="1" t="s">
        <v>6860</v>
      </c>
    </row>
    <row r="771" spans="1:39" x14ac:dyDescent="0.25">
      <c r="A771" s="1" t="s">
        <v>43</v>
      </c>
      <c r="B771" s="1" t="s">
        <v>6861</v>
      </c>
      <c r="C771" s="1" t="s">
        <v>6862</v>
      </c>
      <c r="D771" s="1" t="s">
        <v>46</v>
      </c>
      <c r="G771" s="1" t="s">
        <v>6863</v>
      </c>
      <c r="H771" s="1" t="s">
        <v>6863</v>
      </c>
      <c r="I771" s="1" t="s">
        <v>6864</v>
      </c>
      <c r="K771" s="1" t="s">
        <v>50</v>
      </c>
      <c r="L771" s="1" t="s">
        <v>6865</v>
      </c>
      <c r="N771" s="2" t="s">
        <v>2310</v>
      </c>
      <c r="P771" s="1" t="s">
        <v>6866</v>
      </c>
      <c r="Q771" s="1" t="s">
        <v>50</v>
      </c>
      <c r="R771" s="1" t="s">
        <v>53</v>
      </c>
      <c r="S771" s="1" t="s">
        <v>50</v>
      </c>
      <c r="T771" s="1" t="s">
        <v>50</v>
      </c>
      <c r="U771" s="1" t="s">
        <v>50</v>
      </c>
      <c r="V771" s="2" t="s">
        <v>50</v>
      </c>
      <c r="W771" s="2" t="s">
        <v>50</v>
      </c>
      <c r="X771" s="1" t="s">
        <v>50</v>
      </c>
      <c r="Y771" s="1" t="s">
        <v>50</v>
      </c>
      <c r="Z771" s="1" t="s">
        <v>6867</v>
      </c>
      <c r="AD771" s="2" t="s">
        <v>2797</v>
      </c>
      <c r="AF771" s="1" t="s">
        <v>6868</v>
      </c>
      <c r="AK771" s="1" t="s">
        <v>1339</v>
      </c>
      <c r="AL771" s="1" t="s">
        <v>4515</v>
      </c>
      <c r="AM771" s="1" t="s">
        <v>6869</v>
      </c>
    </row>
    <row r="772" spans="1:39" x14ac:dyDescent="0.25">
      <c r="A772" s="1" t="s">
        <v>43</v>
      </c>
      <c r="B772" s="1" t="s">
        <v>6870</v>
      </c>
      <c r="C772" s="1" t="s">
        <v>6871</v>
      </c>
      <c r="D772" s="1" t="s">
        <v>46</v>
      </c>
      <c r="F772" s="1" t="s">
        <v>6872</v>
      </c>
      <c r="G772" s="1" t="s">
        <v>2113</v>
      </c>
      <c r="H772" s="1" t="s">
        <v>2113</v>
      </c>
      <c r="I772" s="1" t="s">
        <v>2114</v>
      </c>
      <c r="K772" s="1" t="s">
        <v>50</v>
      </c>
      <c r="L772" s="1" t="s">
        <v>2115</v>
      </c>
      <c r="N772" s="2" t="s">
        <v>6873</v>
      </c>
      <c r="P772" s="1" t="s">
        <v>6874</v>
      </c>
      <c r="Q772" s="1" t="s">
        <v>50</v>
      </c>
      <c r="R772" s="1" t="s">
        <v>50</v>
      </c>
      <c r="S772" s="1" t="s">
        <v>50</v>
      </c>
      <c r="T772" s="1" t="s">
        <v>50</v>
      </c>
      <c r="U772" s="1" t="s">
        <v>50</v>
      </c>
      <c r="V772" s="2" t="s">
        <v>50</v>
      </c>
      <c r="W772" s="2" t="s">
        <v>50</v>
      </c>
      <c r="X772" s="1" t="s">
        <v>50</v>
      </c>
      <c r="Y772" s="1" t="s">
        <v>50</v>
      </c>
      <c r="Z772" s="1" t="s">
        <v>2991</v>
      </c>
      <c r="AA772" s="1" t="s">
        <v>3475</v>
      </c>
      <c r="AD772" s="2" t="s">
        <v>6246</v>
      </c>
      <c r="AF772" s="1" t="s">
        <v>6875</v>
      </c>
      <c r="AJ772" s="1">
        <v>38</v>
      </c>
      <c r="AK772" s="1" t="s">
        <v>607</v>
      </c>
      <c r="AL772" s="1" t="s">
        <v>3475</v>
      </c>
      <c r="AM772" s="1" t="s">
        <v>6876</v>
      </c>
    </row>
    <row r="773" spans="1:39" x14ac:dyDescent="0.25">
      <c r="A773" s="1" t="s">
        <v>43</v>
      </c>
      <c r="B773" s="1" t="s">
        <v>6877</v>
      </c>
      <c r="C773" s="1" t="s">
        <v>6878</v>
      </c>
      <c r="D773" s="1" t="s">
        <v>46</v>
      </c>
      <c r="F773" s="1" t="s">
        <v>6879</v>
      </c>
      <c r="G773" s="1" t="s">
        <v>5041</v>
      </c>
      <c r="H773" s="1" t="s">
        <v>5041</v>
      </c>
      <c r="I773" s="1" t="s">
        <v>6880</v>
      </c>
      <c r="K773" s="1" t="s">
        <v>50</v>
      </c>
      <c r="L773" s="1" t="s">
        <v>5043</v>
      </c>
      <c r="N773" s="2" t="s">
        <v>68</v>
      </c>
      <c r="P773" s="1" t="s">
        <v>6881</v>
      </c>
      <c r="Q773" s="1" t="s">
        <v>50</v>
      </c>
      <c r="R773" s="1" t="s">
        <v>50</v>
      </c>
      <c r="S773" s="1" t="s">
        <v>50</v>
      </c>
      <c r="T773" s="1" t="s">
        <v>50</v>
      </c>
      <c r="U773" s="1" t="s">
        <v>50</v>
      </c>
      <c r="V773" s="2" t="s">
        <v>50</v>
      </c>
      <c r="W773" s="2" t="s">
        <v>53</v>
      </c>
      <c r="X773" s="1" t="s">
        <v>50</v>
      </c>
      <c r="Y773" s="1" t="s">
        <v>50</v>
      </c>
      <c r="Z773" s="1" t="s">
        <v>505</v>
      </c>
      <c r="AA773" s="1" t="s">
        <v>3475</v>
      </c>
      <c r="AD773" s="2" t="s">
        <v>2372</v>
      </c>
      <c r="AF773" s="1" t="s">
        <v>3467</v>
      </c>
      <c r="AJ773" s="1">
        <v>10</v>
      </c>
      <c r="AK773" s="1" t="s">
        <v>2562</v>
      </c>
      <c r="AL773" s="1" t="s">
        <v>3475</v>
      </c>
      <c r="AM773" s="1" t="s">
        <v>6882</v>
      </c>
    </row>
    <row r="774" spans="1:39" x14ac:dyDescent="0.25">
      <c r="A774" s="1" t="s">
        <v>43</v>
      </c>
      <c r="B774" s="1" t="s">
        <v>6883</v>
      </c>
      <c r="C774" s="1" t="s">
        <v>6884</v>
      </c>
      <c r="D774" s="1" t="s">
        <v>46</v>
      </c>
      <c r="F774" s="1" t="s">
        <v>6885</v>
      </c>
      <c r="G774" s="1" t="s">
        <v>6886</v>
      </c>
      <c r="H774" s="1" t="s">
        <v>6886</v>
      </c>
      <c r="I774" s="1" t="s">
        <v>6887</v>
      </c>
      <c r="K774" s="1" t="s">
        <v>50</v>
      </c>
      <c r="L774" s="1" t="s">
        <v>6888</v>
      </c>
      <c r="N774" s="2" t="s">
        <v>172</v>
      </c>
      <c r="P774" s="1" t="s">
        <v>6889</v>
      </c>
      <c r="Q774" s="1" t="s">
        <v>50</v>
      </c>
      <c r="R774" s="1" t="s">
        <v>50</v>
      </c>
      <c r="S774" s="1" t="s">
        <v>50</v>
      </c>
      <c r="T774" s="1" t="s">
        <v>50</v>
      </c>
      <c r="U774" s="1" t="s">
        <v>50</v>
      </c>
      <c r="V774" s="2" t="s">
        <v>50</v>
      </c>
      <c r="W774" s="2" t="s">
        <v>50</v>
      </c>
      <c r="X774" s="1" t="s">
        <v>50</v>
      </c>
      <c r="Y774" s="1" t="s">
        <v>50</v>
      </c>
      <c r="Z774" s="1" t="s">
        <v>5974</v>
      </c>
      <c r="AA774" s="1" t="s">
        <v>6890</v>
      </c>
      <c r="AD774" s="2" t="s">
        <v>6891</v>
      </c>
      <c r="AF774" s="1" t="s">
        <v>6892</v>
      </c>
      <c r="AJ774" s="1">
        <v>48</v>
      </c>
      <c r="AK774" s="1" t="s">
        <v>3579</v>
      </c>
      <c r="AL774" s="1" t="s">
        <v>3475</v>
      </c>
      <c r="AM774" s="1" t="s">
        <v>6893</v>
      </c>
    </row>
    <row r="775" spans="1:39" x14ac:dyDescent="0.25">
      <c r="A775" s="1" t="s">
        <v>43</v>
      </c>
      <c r="B775" s="1" t="s">
        <v>6894</v>
      </c>
      <c r="C775" s="1" t="s">
        <v>6895</v>
      </c>
      <c r="D775" s="1" t="s">
        <v>46</v>
      </c>
      <c r="F775" s="1" t="s">
        <v>6896</v>
      </c>
      <c r="G775" s="1" t="s">
        <v>6897</v>
      </c>
      <c r="H775" s="1" t="s">
        <v>6898</v>
      </c>
      <c r="I775" s="1" t="s">
        <v>3327</v>
      </c>
      <c r="K775" s="1" t="s">
        <v>50</v>
      </c>
      <c r="L775" s="1" t="s">
        <v>6899</v>
      </c>
      <c r="N775" s="2" t="s">
        <v>2950</v>
      </c>
      <c r="P775" s="1" t="s">
        <v>6900</v>
      </c>
      <c r="Q775" s="1" t="s">
        <v>50</v>
      </c>
      <c r="R775" s="1" t="s">
        <v>53</v>
      </c>
      <c r="S775" s="1" t="s">
        <v>50</v>
      </c>
      <c r="T775" s="1" t="s">
        <v>50</v>
      </c>
      <c r="U775" s="1" t="s">
        <v>50</v>
      </c>
      <c r="V775" s="2" t="s">
        <v>50</v>
      </c>
      <c r="W775" s="2" t="s">
        <v>50</v>
      </c>
      <c r="X775" s="1" t="s">
        <v>50</v>
      </c>
      <c r="Y775" s="1" t="s">
        <v>50</v>
      </c>
      <c r="Z775" s="1" t="s">
        <v>6901</v>
      </c>
      <c r="AA775" s="1" t="s">
        <v>4503</v>
      </c>
      <c r="AD775" s="2" t="s">
        <v>954</v>
      </c>
      <c r="AF775" s="1" t="s">
        <v>6902</v>
      </c>
      <c r="AJ775" s="1">
        <v>3</v>
      </c>
      <c r="AK775" s="1" t="s">
        <v>956</v>
      </c>
      <c r="AL775" s="1" t="s">
        <v>3475</v>
      </c>
      <c r="AM775" s="1" t="s">
        <v>6903</v>
      </c>
    </row>
    <row r="776" spans="1:39" x14ac:dyDescent="0.25">
      <c r="A776" s="1" t="s">
        <v>178</v>
      </c>
      <c r="B776" s="1" t="s">
        <v>6904</v>
      </c>
      <c r="C776" s="1" t="s">
        <v>6905</v>
      </c>
      <c r="D776" s="1" t="s">
        <v>46</v>
      </c>
      <c r="G776" s="1" t="s">
        <v>6906</v>
      </c>
      <c r="H776" s="1" t="s">
        <v>6906</v>
      </c>
      <c r="K776" s="1" t="s">
        <v>50</v>
      </c>
      <c r="O776" s="1" t="s">
        <v>5943</v>
      </c>
      <c r="Q776" s="1" t="s">
        <v>50</v>
      </c>
      <c r="R776" s="1" t="s">
        <v>50</v>
      </c>
      <c r="S776" s="1" t="s">
        <v>50</v>
      </c>
      <c r="T776" s="1" t="s">
        <v>50</v>
      </c>
      <c r="U776" s="1" t="s">
        <v>50</v>
      </c>
      <c r="V776" s="2" t="s">
        <v>50</v>
      </c>
      <c r="W776" s="2" t="s">
        <v>50</v>
      </c>
      <c r="X776" s="1" t="s">
        <v>50</v>
      </c>
      <c r="Y776" s="1" t="s">
        <v>50</v>
      </c>
      <c r="AK776" s="1" t="s">
        <v>5079</v>
      </c>
      <c r="AL776" s="1" t="s">
        <v>3475</v>
      </c>
      <c r="AM776" s="1" t="s">
        <v>6907</v>
      </c>
    </row>
    <row r="777" spans="1:39" x14ac:dyDescent="0.25">
      <c r="A777" s="1" t="s">
        <v>43</v>
      </c>
      <c r="B777" s="1" t="s">
        <v>6908</v>
      </c>
      <c r="C777" s="1" t="s">
        <v>6909</v>
      </c>
      <c r="D777" s="1" t="s">
        <v>46</v>
      </c>
      <c r="F777" s="1" t="s">
        <v>6910</v>
      </c>
      <c r="G777" s="1" t="s">
        <v>1529</v>
      </c>
      <c r="H777" s="1" t="s">
        <v>1529</v>
      </c>
      <c r="K777" s="1" t="s">
        <v>50</v>
      </c>
      <c r="L777" s="1" t="s">
        <v>1531</v>
      </c>
      <c r="N777" s="2" t="s">
        <v>172</v>
      </c>
      <c r="P777" s="1" t="s">
        <v>1532</v>
      </c>
      <c r="Q777" s="1" t="s">
        <v>50</v>
      </c>
      <c r="R777" s="1" t="s">
        <v>50</v>
      </c>
      <c r="S777" s="1" t="s">
        <v>50</v>
      </c>
      <c r="T777" s="1" t="s">
        <v>53</v>
      </c>
      <c r="U777" s="1" t="s">
        <v>50</v>
      </c>
      <c r="V777" s="2" t="s">
        <v>50</v>
      </c>
      <c r="W777" s="2" t="s">
        <v>50</v>
      </c>
      <c r="X777" s="1" t="s">
        <v>50</v>
      </c>
      <c r="Y777" s="1" t="s">
        <v>50</v>
      </c>
      <c r="Z777" s="1" t="s">
        <v>6911</v>
      </c>
      <c r="AA777" s="1" t="s">
        <v>1043</v>
      </c>
      <c r="AD777" s="2" t="s">
        <v>2131</v>
      </c>
      <c r="AF777" s="1" t="s">
        <v>2063</v>
      </c>
      <c r="AJ777" s="1">
        <v>6</v>
      </c>
      <c r="AK777" s="1" t="s">
        <v>3687</v>
      </c>
      <c r="AL777" s="1" t="s">
        <v>3475</v>
      </c>
      <c r="AM777" s="1" t="s">
        <v>6912</v>
      </c>
    </row>
    <row r="778" spans="1:39" x14ac:dyDescent="0.25">
      <c r="A778" s="1" t="s">
        <v>43</v>
      </c>
      <c r="B778" s="1" t="s">
        <v>6913</v>
      </c>
      <c r="C778" s="1" t="s">
        <v>6914</v>
      </c>
      <c r="D778" s="1" t="s">
        <v>46</v>
      </c>
      <c r="F778" s="1" t="s">
        <v>6915</v>
      </c>
      <c r="G778" s="1" t="s">
        <v>6916</v>
      </c>
      <c r="H778" s="1" t="s">
        <v>6916</v>
      </c>
      <c r="I778" s="1" t="s">
        <v>4579</v>
      </c>
      <c r="K778" s="1" t="s">
        <v>50</v>
      </c>
      <c r="L778" s="1" t="s">
        <v>6917</v>
      </c>
      <c r="N778" s="2" t="s">
        <v>122</v>
      </c>
      <c r="P778" s="1" t="s">
        <v>6918</v>
      </c>
      <c r="Q778" s="1" t="s">
        <v>50</v>
      </c>
      <c r="R778" s="1" t="s">
        <v>50</v>
      </c>
      <c r="S778" s="1" t="s">
        <v>50</v>
      </c>
      <c r="T778" s="1" t="s">
        <v>50</v>
      </c>
      <c r="U778" s="1" t="s">
        <v>50</v>
      </c>
      <c r="V778" s="2" t="s">
        <v>50</v>
      </c>
      <c r="W778" s="2" t="s">
        <v>50</v>
      </c>
      <c r="X778" s="1" t="s">
        <v>50</v>
      </c>
      <c r="Y778" s="1" t="s">
        <v>50</v>
      </c>
      <c r="Z778" s="1" t="s">
        <v>6178</v>
      </c>
      <c r="AA778" s="1" t="s">
        <v>733</v>
      </c>
      <c r="AF778" s="1" t="s">
        <v>139</v>
      </c>
      <c r="AJ778" s="1">
        <v>12</v>
      </c>
      <c r="AK778" s="1" t="s">
        <v>140</v>
      </c>
      <c r="AL778" s="1" t="s">
        <v>3475</v>
      </c>
      <c r="AM778" s="1" t="s">
        <v>6919</v>
      </c>
    </row>
    <row r="779" spans="1:39" x14ac:dyDescent="0.25">
      <c r="A779" s="1" t="s">
        <v>43</v>
      </c>
      <c r="B779" s="1" t="s">
        <v>6920</v>
      </c>
      <c r="C779" s="1" t="s">
        <v>6921</v>
      </c>
      <c r="D779" s="1" t="s">
        <v>46</v>
      </c>
      <c r="F779" s="1" t="s">
        <v>6915</v>
      </c>
      <c r="G779" s="1" t="s">
        <v>6922</v>
      </c>
      <c r="H779" s="1" t="s">
        <v>6923</v>
      </c>
      <c r="I779" s="1" t="s">
        <v>6924</v>
      </c>
      <c r="K779" s="1" t="s">
        <v>50</v>
      </c>
      <c r="L779" s="1" t="s">
        <v>6925</v>
      </c>
      <c r="N779" s="2" t="s">
        <v>122</v>
      </c>
      <c r="P779" s="1" t="s">
        <v>6926</v>
      </c>
      <c r="Q779" s="1" t="s">
        <v>50</v>
      </c>
      <c r="R779" s="1" t="s">
        <v>50</v>
      </c>
      <c r="S779" s="1" t="s">
        <v>50</v>
      </c>
      <c r="T779" s="1" t="s">
        <v>50</v>
      </c>
      <c r="U779" s="1" t="s">
        <v>50</v>
      </c>
      <c r="V779" s="2" t="s">
        <v>50</v>
      </c>
      <c r="W779" s="2" t="s">
        <v>50</v>
      </c>
      <c r="X779" s="1" t="s">
        <v>50</v>
      </c>
      <c r="Y779" s="1" t="s">
        <v>50</v>
      </c>
      <c r="Z779" s="1" t="s">
        <v>6178</v>
      </c>
      <c r="AA779" s="1" t="s">
        <v>733</v>
      </c>
      <c r="AD779" s="2" t="s">
        <v>351</v>
      </c>
      <c r="AF779" s="1" t="s">
        <v>1911</v>
      </c>
      <c r="AJ779" s="1">
        <v>17</v>
      </c>
      <c r="AK779" s="1" t="s">
        <v>140</v>
      </c>
      <c r="AL779" s="1" t="s">
        <v>3475</v>
      </c>
      <c r="AM779" s="1" t="s">
        <v>6927</v>
      </c>
    </row>
    <row r="780" spans="1:39" x14ac:dyDescent="0.25">
      <c r="A780" s="1" t="s">
        <v>43</v>
      </c>
      <c r="B780" s="1" t="s">
        <v>6928</v>
      </c>
      <c r="C780" s="1" t="s">
        <v>6929</v>
      </c>
      <c r="D780" s="1" t="s">
        <v>46</v>
      </c>
      <c r="F780" s="1" t="s">
        <v>6930</v>
      </c>
      <c r="G780" s="1" t="s">
        <v>6931</v>
      </c>
      <c r="H780" s="1" t="s">
        <v>6931</v>
      </c>
      <c r="I780" s="1" t="s">
        <v>6932</v>
      </c>
      <c r="K780" s="1" t="s">
        <v>50</v>
      </c>
      <c r="L780" s="1" t="s">
        <v>6933</v>
      </c>
      <c r="N780" s="2" t="s">
        <v>1757</v>
      </c>
      <c r="P780" s="1" t="s">
        <v>6934</v>
      </c>
      <c r="Q780" s="1" t="s">
        <v>50</v>
      </c>
      <c r="R780" s="1" t="s">
        <v>50</v>
      </c>
      <c r="S780" s="1" t="s">
        <v>50</v>
      </c>
      <c r="T780" s="1" t="s">
        <v>50</v>
      </c>
      <c r="U780" s="1" t="s">
        <v>50</v>
      </c>
      <c r="V780" s="2" t="s">
        <v>50</v>
      </c>
      <c r="W780" s="2" t="s">
        <v>50</v>
      </c>
      <c r="X780" s="1" t="s">
        <v>50</v>
      </c>
      <c r="Y780" s="1" t="s">
        <v>50</v>
      </c>
      <c r="Z780" s="1" t="s">
        <v>362</v>
      </c>
      <c r="AA780" s="1" t="s">
        <v>4503</v>
      </c>
      <c r="AF780" s="1" t="s">
        <v>3640</v>
      </c>
      <c r="AJ780" s="1">
        <v>27</v>
      </c>
      <c r="AK780" s="1" t="s">
        <v>2595</v>
      </c>
      <c r="AL780" s="1" t="s">
        <v>3475</v>
      </c>
      <c r="AM780" s="1" t="s">
        <v>6935</v>
      </c>
    </row>
    <row r="781" spans="1:39" x14ac:dyDescent="0.25">
      <c r="A781" s="1" t="s">
        <v>43</v>
      </c>
      <c r="B781" s="1" t="s">
        <v>6936</v>
      </c>
      <c r="C781" s="1" t="s">
        <v>6937</v>
      </c>
      <c r="D781" s="1" t="s">
        <v>46</v>
      </c>
      <c r="F781" s="1" t="s">
        <v>6938</v>
      </c>
      <c r="G781" s="1" t="s">
        <v>6939</v>
      </c>
      <c r="H781" s="1" t="s">
        <v>6939</v>
      </c>
      <c r="I781" s="1" t="s">
        <v>1304</v>
      </c>
      <c r="K781" s="1" t="s">
        <v>50</v>
      </c>
      <c r="L781" s="1" t="s">
        <v>6940</v>
      </c>
      <c r="N781" s="2" t="s">
        <v>1271</v>
      </c>
      <c r="P781" s="1" t="s">
        <v>6941</v>
      </c>
      <c r="Q781" s="1" t="s">
        <v>50</v>
      </c>
      <c r="R781" s="1" t="s">
        <v>53</v>
      </c>
      <c r="S781" s="1" t="s">
        <v>50</v>
      </c>
      <c r="T781" s="1" t="s">
        <v>50</v>
      </c>
      <c r="U781" s="1" t="s">
        <v>50</v>
      </c>
      <c r="V781" s="2" t="s">
        <v>50</v>
      </c>
      <c r="W781" s="2" t="s">
        <v>50</v>
      </c>
      <c r="X781" s="1" t="s">
        <v>50</v>
      </c>
      <c r="Y781" s="1" t="s">
        <v>50</v>
      </c>
      <c r="Z781" s="1" t="s">
        <v>54</v>
      </c>
      <c r="AA781" s="1" t="s">
        <v>4134</v>
      </c>
      <c r="AD781" s="2" t="s">
        <v>272</v>
      </c>
      <c r="AF781" s="1" t="s">
        <v>2221</v>
      </c>
      <c r="AJ781" s="1">
        <v>13</v>
      </c>
      <c r="AK781" s="1" t="s">
        <v>1053</v>
      </c>
      <c r="AL781" s="1" t="s">
        <v>1043</v>
      </c>
      <c r="AM781" s="1" t="s">
        <v>6942</v>
      </c>
    </row>
    <row r="782" spans="1:39" x14ac:dyDescent="0.25">
      <c r="A782" s="1" t="s">
        <v>43</v>
      </c>
      <c r="B782" s="1" t="s">
        <v>6943</v>
      </c>
      <c r="C782" s="1" t="s">
        <v>6944</v>
      </c>
      <c r="D782" s="1" t="s">
        <v>46</v>
      </c>
      <c r="F782" s="1" t="s">
        <v>6945</v>
      </c>
      <c r="G782" s="1" t="s">
        <v>6946</v>
      </c>
      <c r="H782" s="1" t="s">
        <v>6946</v>
      </c>
      <c r="I782" s="1" t="s">
        <v>1169</v>
      </c>
      <c r="K782" s="1" t="s">
        <v>50</v>
      </c>
      <c r="L782" s="1" t="s">
        <v>6947</v>
      </c>
      <c r="N782" s="2" t="s">
        <v>122</v>
      </c>
      <c r="P782" s="1" t="s">
        <v>6948</v>
      </c>
      <c r="Q782" s="1" t="s">
        <v>50</v>
      </c>
      <c r="R782" s="1" t="s">
        <v>53</v>
      </c>
      <c r="S782" s="1" t="s">
        <v>50</v>
      </c>
      <c r="T782" s="1" t="s">
        <v>50</v>
      </c>
      <c r="U782" s="1" t="s">
        <v>50</v>
      </c>
      <c r="V782" s="2" t="s">
        <v>50</v>
      </c>
      <c r="W782" s="2" t="s">
        <v>50</v>
      </c>
      <c r="X782" s="1" t="s">
        <v>50</v>
      </c>
      <c r="Y782" s="1" t="s">
        <v>50</v>
      </c>
      <c r="Z782" s="1" t="s">
        <v>209</v>
      </c>
      <c r="AA782" s="1" t="s">
        <v>733</v>
      </c>
      <c r="AD782" s="2" t="s">
        <v>1605</v>
      </c>
      <c r="AF782" s="1" t="s">
        <v>4830</v>
      </c>
      <c r="AJ782" s="1">
        <v>3</v>
      </c>
      <c r="AK782" s="1" t="s">
        <v>6949</v>
      </c>
      <c r="AL782" s="1" t="s">
        <v>1043</v>
      </c>
      <c r="AM782" s="1" t="s">
        <v>6950</v>
      </c>
    </row>
    <row r="783" spans="1:39" x14ac:dyDescent="0.25">
      <c r="A783" s="1" t="s">
        <v>43</v>
      </c>
      <c r="B783" s="1" t="s">
        <v>6951</v>
      </c>
      <c r="C783" s="1" t="s">
        <v>6952</v>
      </c>
      <c r="D783" s="1" t="s">
        <v>46</v>
      </c>
      <c r="F783" s="1" t="s">
        <v>6953</v>
      </c>
      <c r="G783" s="1" t="s">
        <v>6954</v>
      </c>
      <c r="H783" s="1" t="s">
        <v>6954</v>
      </c>
      <c r="I783" s="1" t="s">
        <v>1169</v>
      </c>
      <c r="K783" s="1" t="s">
        <v>50</v>
      </c>
      <c r="L783" s="1" t="s">
        <v>1090</v>
      </c>
      <c r="N783" s="2" t="s">
        <v>122</v>
      </c>
      <c r="P783" s="1" t="s">
        <v>6955</v>
      </c>
      <c r="Q783" s="1" t="s">
        <v>50</v>
      </c>
      <c r="R783" s="1" t="s">
        <v>50</v>
      </c>
      <c r="S783" s="1" t="s">
        <v>50</v>
      </c>
      <c r="T783" s="1" t="s">
        <v>50</v>
      </c>
      <c r="U783" s="1" t="s">
        <v>50</v>
      </c>
      <c r="V783" s="2" t="s">
        <v>50</v>
      </c>
      <c r="W783" s="2" t="s">
        <v>50</v>
      </c>
      <c r="X783" s="1" t="s">
        <v>50</v>
      </c>
      <c r="Y783" s="1" t="s">
        <v>50</v>
      </c>
      <c r="Z783" s="1" t="s">
        <v>755</v>
      </c>
      <c r="AA783" s="1" t="s">
        <v>1535</v>
      </c>
      <c r="AD783" s="2" t="s">
        <v>1583</v>
      </c>
      <c r="AF783" s="1" t="s">
        <v>3840</v>
      </c>
      <c r="AJ783" s="1">
        <v>18</v>
      </c>
      <c r="AK783" s="1" t="s">
        <v>6956</v>
      </c>
      <c r="AL783" s="1" t="s">
        <v>1043</v>
      </c>
      <c r="AM783" s="1" t="s">
        <v>6957</v>
      </c>
    </row>
    <row r="784" spans="1:39" x14ac:dyDescent="0.25">
      <c r="A784" s="1" t="s">
        <v>43</v>
      </c>
      <c r="B784" s="1" t="s">
        <v>6958</v>
      </c>
      <c r="C784" s="1" t="s">
        <v>6959</v>
      </c>
      <c r="D784" s="1" t="s">
        <v>46</v>
      </c>
      <c r="F784" s="1" t="s">
        <v>6960</v>
      </c>
      <c r="G784" s="1" t="s">
        <v>3626</v>
      </c>
      <c r="H784" s="1" t="s">
        <v>3627</v>
      </c>
      <c r="I784" s="1" t="s">
        <v>4579</v>
      </c>
      <c r="K784" s="1" t="s">
        <v>50</v>
      </c>
      <c r="L784" s="1" t="s">
        <v>3628</v>
      </c>
      <c r="N784" s="2" t="s">
        <v>122</v>
      </c>
      <c r="P784" s="1" t="s">
        <v>6961</v>
      </c>
      <c r="Q784" s="1" t="s">
        <v>50</v>
      </c>
      <c r="R784" s="1" t="s">
        <v>50</v>
      </c>
      <c r="S784" s="1" t="s">
        <v>50</v>
      </c>
      <c r="T784" s="1" t="s">
        <v>50</v>
      </c>
      <c r="U784" s="1" t="s">
        <v>50</v>
      </c>
      <c r="V784" s="2" t="s">
        <v>50</v>
      </c>
      <c r="W784" s="2" t="s">
        <v>50</v>
      </c>
      <c r="X784" s="1" t="s">
        <v>50</v>
      </c>
      <c r="Y784" s="1" t="s">
        <v>50</v>
      </c>
      <c r="Z784" s="1" t="s">
        <v>755</v>
      </c>
      <c r="AA784" s="1" t="s">
        <v>4503</v>
      </c>
      <c r="AD784" s="2" t="s">
        <v>977</v>
      </c>
      <c r="AF784" s="1" t="s">
        <v>978</v>
      </c>
      <c r="AJ784" s="1">
        <v>38</v>
      </c>
      <c r="AK784" s="1" t="s">
        <v>1095</v>
      </c>
      <c r="AL784" s="1" t="s">
        <v>1043</v>
      </c>
      <c r="AM784" s="1" t="s">
        <v>6962</v>
      </c>
    </row>
    <row r="785" spans="1:39" x14ac:dyDescent="0.25">
      <c r="A785" s="1" t="s">
        <v>43</v>
      </c>
      <c r="B785" s="1" t="s">
        <v>6963</v>
      </c>
      <c r="C785" s="1" t="s">
        <v>6964</v>
      </c>
      <c r="D785" s="1" t="s">
        <v>46</v>
      </c>
      <c r="G785" s="1" t="s">
        <v>705</v>
      </c>
      <c r="H785" s="1" t="s">
        <v>705</v>
      </c>
      <c r="I785" s="1" t="s">
        <v>706</v>
      </c>
      <c r="K785" s="1" t="s">
        <v>50</v>
      </c>
      <c r="L785" s="1" t="s">
        <v>707</v>
      </c>
      <c r="N785" s="2" t="s">
        <v>708</v>
      </c>
      <c r="P785" s="1" t="s">
        <v>6965</v>
      </c>
      <c r="Q785" s="1" t="s">
        <v>50</v>
      </c>
      <c r="R785" s="1" t="s">
        <v>53</v>
      </c>
      <c r="S785" s="1" t="s">
        <v>50</v>
      </c>
      <c r="T785" s="1" t="s">
        <v>53</v>
      </c>
      <c r="U785" s="1" t="s">
        <v>50</v>
      </c>
      <c r="V785" s="2" t="s">
        <v>50</v>
      </c>
      <c r="W785" s="2" t="s">
        <v>50</v>
      </c>
      <c r="X785" s="1" t="s">
        <v>50</v>
      </c>
      <c r="Y785" s="1" t="s">
        <v>50</v>
      </c>
      <c r="Z785" s="1" t="s">
        <v>6257</v>
      </c>
      <c r="AD785" s="2" t="s">
        <v>1533</v>
      </c>
      <c r="AF785" s="1" t="s">
        <v>4134</v>
      </c>
      <c r="AK785" s="1" t="s">
        <v>1974</v>
      </c>
      <c r="AL785" s="1" t="s">
        <v>1043</v>
      </c>
      <c r="AM785" s="1" t="s">
        <v>6966</v>
      </c>
    </row>
    <row r="786" spans="1:39" x14ac:dyDescent="0.25">
      <c r="A786" s="1" t="s">
        <v>178</v>
      </c>
      <c r="B786" s="1" t="s">
        <v>6967</v>
      </c>
      <c r="C786" s="1" t="s">
        <v>6968</v>
      </c>
      <c r="D786" s="1" t="s">
        <v>46</v>
      </c>
      <c r="G786" s="1" t="s">
        <v>6969</v>
      </c>
      <c r="H786" s="1" t="s">
        <v>6969</v>
      </c>
      <c r="K786" s="1" t="s">
        <v>50</v>
      </c>
      <c r="O786" s="1" t="s">
        <v>851</v>
      </c>
      <c r="Q786" s="1" t="s">
        <v>50</v>
      </c>
      <c r="R786" s="1" t="s">
        <v>50</v>
      </c>
      <c r="S786" s="1" t="s">
        <v>50</v>
      </c>
      <c r="T786" s="1" t="s">
        <v>50</v>
      </c>
      <c r="U786" s="1" t="s">
        <v>50</v>
      </c>
      <c r="V786" s="2" t="s">
        <v>50</v>
      </c>
      <c r="W786" s="2" t="s">
        <v>50</v>
      </c>
      <c r="X786" s="1" t="s">
        <v>50</v>
      </c>
      <c r="Y786" s="1" t="s">
        <v>50</v>
      </c>
      <c r="AK786" s="1" t="s">
        <v>6970</v>
      </c>
      <c r="AL786" s="1" t="s">
        <v>1043</v>
      </c>
      <c r="AM786" s="1" t="s">
        <v>6971</v>
      </c>
    </row>
    <row r="787" spans="1:39" x14ac:dyDescent="0.25">
      <c r="A787" s="1" t="s">
        <v>43</v>
      </c>
      <c r="B787" s="1" t="s">
        <v>6972</v>
      </c>
      <c r="C787" s="1" t="s">
        <v>6973</v>
      </c>
      <c r="D787" s="1" t="s">
        <v>46</v>
      </c>
      <c r="F787" s="1" t="s">
        <v>6960</v>
      </c>
      <c r="G787" s="1" t="s">
        <v>6608</v>
      </c>
      <c r="H787" s="1" t="s">
        <v>6974</v>
      </c>
      <c r="I787" s="1" t="s">
        <v>1143</v>
      </c>
      <c r="K787" s="1" t="s">
        <v>50</v>
      </c>
      <c r="L787" s="1" t="s">
        <v>6609</v>
      </c>
      <c r="N787" s="2" t="s">
        <v>122</v>
      </c>
      <c r="P787" s="1" t="s">
        <v>6975</v>
      </c>
      <c r="Q787" s="1" t="s">
        <v>50</v>
      </c>
      <c r="R787" s="1" t="s">
        <v>50</v>
      </c>
      <c r="S787" s="1" t="s">
        <v>50</v>
      </c>
      <c r="T787" s="1" t="s">
        <v>50</v>
      </c>
      <c r="U787" s="1" t="s">
        <v>50</v>
      </c>
      <c r="V787" s="2" t="s">
        <v>50</v>
      </c>
      <c r="W787" s="2" t="s">
        <v>50</v>
      </c>
      <c r="X787" s="1" t="s">
        <v>53</v>
      </c>
      <c r="Y787" s="1" t="s">
        <v>50</v>
      </c>
      <c r="Z787" s="1" t="s">
        <v>755</v>
      </c>
      <c r="AA787" s="1" t="s">
        <v>4503</v>
      </c>
      <c r="AD787" s="2" t="s">
        <v>2775</v>
      </c>
      <c r="AF787" s="1" t="s">
        <v>2776</v>
      </c>
      <c r="AJ787" s="1">
        <v>9</v>
      </c>
      <c r="AK787" s="1" t="s">
        <v>2777</v>
      </c>
      <c r="AL787" s="1" t="s">
        <v>4503</v>
      </c>
      <c r="AM787" s="1" t="s">
        <v>6976</v>
      </c>
    </row>
    <row r="788" spans="1:39" x14ac:dyDescent="0.25">
      <c r="A788" s="1" t="s">
        <v>43</v>
      </c>
      <c r="B788" s="1" t="s">
        <v>6977</v>
      </c>
      <c r="C788" s="1" t="s">
        <v>6978</v>
      </c>
      <c r="D788" s="1" t="s">
        <v>46</v>
      </c>
      <c r="F788" s="1" t="s">
        <v>6979</v>
      </c>
      <c r="G788" s="1" t="s">
        <v>2318</v>
      </c>
      <c r="H788" s="1" t="s">
        <v>2318</v>
      </c>
      <c r="I788" s="1" t="s">
        <v>2319</v>
      </c>
      <c r="K788" s="1" t="s">
        <v>50</v>
      </c>
      <c r="L788" s="1" t="s">
        <v>2320</v>
      </c>
      <c r="N788" s="2" t="s">
        <v>122</v>
      </c>
      <c r="P788" s="1" t="s">
        <v>6980</v>
      </c>
      <c r="Q788" s="1" t="s">
        <v>50</v>
      </c>
      <c r="R788" s="1" t="s">
        <v>50</v>
      </c>
      <c r="S788" s="1" t="s">
        <v>50</v>
      </c>
      <c r="T788" s="1" t="s">
        <v>50</v>
      </c>
      <c r="U788" s="1" t="s">
        <v>50</v>
      </c>
      <c r="V788" s="2" t="s">
        <v>50</v>
      </c>
      <c r="W788" s="2" t="s">
        <v>50</v>
      </c>
      <c r="X788" s="1" t="s">
        <v>50</v>
      </c>
      <c r="Y788" s="1" t="s">
        <v>50</v>
      </c>
      <c r="Z788" s="1" t="s">
        <v>1498</v>
      </c>
      <c r="AA788" s="1" t="s">
        <v>6066</v>
      </c>
      <c r="AF788" s="1" t="s">
        <v>2132</v>
      </c>
      <c r="AJ788" s="1">
        <v>12</v>
      </c>
      <c r="AK788" s="1" t="s">
        <v>6981</v>
      </c>
      <c r="AL788" s="1" t="s">
        <v>4503</v>
      </c>
      <c r="AM788" s="1" t="s">
        <v>6982</v>
      </c>
    </row>
    <row r="789" spans="1:39" x14ac:dyDescent="0.25">
      <c r="A789" s="1" t="s">
        <v>43</v>
      </c>
      <c r="B789" s="1" t="s">
        <v>6983</v>
      </c>
      <c r="C789" s="1" t="s">
        <v>6984</v>
      </c>
      <c r="D789" s="1" t="s">
        <v>46</v>
      </c>
      <c r="F789" s="1" t="s">
        <v>6985</v>
      </c>
      <c r="G789" s="1" t="s">
        <v>6986</v>
      </c>
      <c r="H789" s="1" t="s">
        <v>6987</v>
      </c>
      <c r="I789" s="1" t="s">
        <v>6988</v>
      </c>
      <c r="K789" s="1" t="s">
        <v>50</v>
      </c>
      <c r="L789" s="1" t="s">
        <v>6989</v>
      </c>
      <c r="N789" s="2" t="s">
        <v>492</v>
      </c>
      <c r="P789" s="1" t="s">
        <v>6990</v>
      </c>
      <c r="Q789" s="1" t="s">
        <v>50</v>
      </c>
      <c r="R789" s="1" t="s">
        <v>53</v>
      </c>
      <c r="S789" s="1" t="s">
        <v>50</v>
      </c>
      <c r="T789" s="1" t="s">
        <v>50</v>
      </c>
      <c r="U789" s="1" t="s">
        <v>50</v>
      </c>
      <c r="V789" s="2" t="s">
        <v>53</v>
      </c>
      <c r="W789" s="2" t="s">
        <v>50</v>
      </c>
      <c r="X789" s="1" t="s">
        <v>53</v>
      </c>
      <c r="Y789" s="1" t="s">
        <v>50</v>
      </c>
      <c r="Z789" s="1" t="s">
        <v>461</v>
      </c>
      <c r="AA789" s="1" t="s">
        <v>4503</v>
      </c>
      <c r="AD789" s="2" t="s">
        <v>1289</v>
      </c>
      <c r="AF789" s="1" t="s">
        <v>607</v>
      </c>
      <c r="AJ789" s="1">
        <v>15</v>
      </c>
      <c r="AK789" s="1" t="s">
        <v>607</v>
      </c>
      <c r="AL789" s="1" t="s">
        <v>4503</v>
      </c>
      <c r="AM789" s="1" t="s">
        <v>6991</v>
      </c>
    </row>
    <row r="790" spans="1:39" x14ac:dyDescent="0.25">
      <c r="A790" s="1" t="s">
        <v>43</v>
      </c>
      <c r="B790" s="1" t="s">
        <v>6992</v>
      </c>
      <c r="C790" s="1" t="s">
        <v>6993</v>
      </c>
      <c r="D790" s="1" t="s">
        <v>46</v>
      </c>
      <c r="F790" s="1" t="s">
        <v>6994</v>
      </c>
      <c r="G790" s="1" t="s">
        <v>6995</v>
      </c>
      <c r="H790" s="1" t="s">
        <v>6996</v>
      </c>
      <c r="I790" s="1" t="s">
        <v>1032</v>
      </c>
      <c r="K790" s="1" t="s">
        <v>50</v>
      </c>
      <c r="L790" s="1" t="s">
        <v>6997</v>
      </c>
      <c r="N790" s="2" t="s">
        <v>122</v>
      </c>
      <c r="P790" s="1" t="s">
        <v>6998</v>
      </c>
      <c r="Q790" s="1" t="s">
        <v>50</v>
      </c>
      <c r="R790" s="1" t="s">
        <v>53</v>
      </c>
      <c r="S790" s="1" t="s">
        <v>50</v>
      </c>
      <c r="T790" s="1" t="s">
        <v>50</v>
      </c>
      <c r="U790" s="1" t="s">
        <v>50</v>
      </c>
      <c r="V790" s="2" t="s">
        <v>50</v>
      </c>
      <c r="W790" s="2" t="s">
        <v>50</v>
      </c>
      <c r="X790" s="1" t="s">
        <v>50</v>
      </c>
      <c r="Y790" s="1" t="s">
        <v>50</v>
      </c>
      <c r="Z790" s="1" t="s">
        <v>698</v>
      </c>
      <c r="AA790" s="1" t="s">
        <v>733</v>
      </c>
      <c r="AD790" s="2" t="s">
        <v>2740</v>
      </c>
      <c r="AF790" s="1" t="s">
        <v>1385</v>
      </c>
      <c r="AJ790" s="1">
        <v>2</v>
      </c>
      <c r="AK790" s="1" t="s">
        <v>1327</v>
      </c>
      <c r="AL790" s="1" t="s">
        <v>6890</v>
      </c>
      <c r="AM790" s="1" t="s">
        <v>6999</v>
      </c>
    </row>
    <row r="791" spans="1:39" x14ac:dyDescent="0.25">
      <c r="A791" s="1" t="s">
        <v>43</v>
      </c>
      <c r="B791" s="1" t="s">
        <v>7000</v>
      </c>
      <c r="C791" s="1" t="s">
        <v>7001</v>
      </c>
      <c r="D791" s="1" t="s">
        <v>46</v>
      </c>
      <c r="F791" s="1" t="s">
        <v>7002</v>
      </c>
      <c r="G791" s="1" t="s">
        <v>7003</v>
      </c>
      <c r="H791" s="1" t="s">
        <v>7003</v>
      </c>
      <c r="I791" s="1" t="s">
        <v>7004</v>
      </c>
      <c r="K791" s="1" t="s">
        <v>50</v>
      </c>
      <c r="L791" s="1" t="s">
        <v>7005</v>
      </c>
      <c r="N791" s="2" t="s">
        <v>1551</v>
      </c>
      <c r="P791" s="1" t="s">
        <v>7006</v>
      </c>
      <c r="Q791" s="1" t="s">
        <v>50</v>
      </c>
      <c r="R791" s="1" t="s">
        <v>53</v>
      </c>
      <c r="S791" s="1" t="s">
        <v>50</v>
      </c>
      <c r="T791" s="1" t="s">
        <v>50</v>
      </c>
      <c r="U791" s="1" t="s">
        <v>50</v>
      </c>
      <c r="V791" s="2" t="s">
        <v>50</v>
      </c>
      <c r="W791" s="2" t="s">
        <v>50</v>
      </c>
      <c r="X791" s="1" t="s">
        <v>50</v>
      </c>
      <c r="Y791" s="1" t="s">
        <v>50</v>
      </c>
      <c r="Z791" s="1" t="s">
        <v>150</v>
      </c>
      <c r="AA791" s="1" t="s">
        <v>5729</v>
      </c>
      <c r="AD791" s="2" t="s">
        <v>1275</v>
      </c>
      <c r="AJ791" s="1">
        <v>1</v>
      </c>
      <c r="AK791" s="1" t="s">
        <v>846</v>
      </c>
      <c r="AL791" s="1" t="s">
        <v>6890</v>
      </c>
      <c r="AM791" s="1" t="s">
        <v>7007</v>
      </c>
    </row>
    <row r="792" spans="1:39" x14ac:dyDescent="0.25">
      <c r="A792" s="1" t="s">
        <v>43</v>
      </c>
      <c r="B792" s="1" t="s">
        <v>7008</v>
      </c>
      <c r="C792" s="1" t="s">
        <v>7009</v>
      </c>
      <c r="D792" s="1" t="s">
        <v>46</v>
      </c>
      <c r="F792" s="1" t="s">
        <v>7010</v>
      </c>
      <c r="G792" s="1" t="s">
        <v>5798</v>
      </c>
      <c r="H792" s="1" t="s">
        <v>5798</v>
      </c>
      <c r="I792" s="1" t="s">
        <v>205</v>
      </c>
      <c r="K792" s="1" t="s">
        <v>50</v>
      </c>
      <c r="L792" s="1" t="s">
        <v>5799</v>
      </c>
      <c r="N792" s="2" t="s">
        <v>207</v>
      </c>
      <c r="P792" s="1" t="s">
        <v>7011</v>
      </c>
      <c r="Q792" s="1" t="s">
        <v>50</v>
      </c>
      <c r="R792" s="1" t="s">
        <v>50</v>
      </c>
      <c r="S792" s="1" t="s">
        <v>50</v>
      </c>
      <c r="T792" s="1" t="s">
        <v>50</v>
      </c>
      <c r="U792" s="1" t="s">
        <v>50</v>
      </c>
      <c r="V792" s="2" t="s">
        <v>50</v>
      </c>
      <c r="W792" s="2" t="s">
        <v>50</v>
      </c>
      <c r="X792" s="1" t="s">
        <v>50</v>
      </c>
      <c r="Y792" s="1" t="s">
        <v>50</v>
      </c>
      <c r="Z792" s="1" t="s">
        <v>5836</v>
      </c>
      <c r="AA792" s="1" t="s">
        <v>5729</v>
      </c>
      <c r="AF792" s="1" t="s">
        <v>7012</v>
      </c>
      <c r="AJ792" s="1">
        <v>35</v>
      </c>
      <c r="AK792" s="1" t="s">
        <v>6584</v>
      </c>
      <c r="AL792" s="1" t="s">
        <v>6890</v>
      </c>
      <c r="AM792" s="1" t="s">
        <v>7013</v>
      </c>
    </row>
    <row r="793" spans="1:39" x14ac:dyDescent="0.25">
      <c r="A793" s="1" t="s">
        <v>43</v>
      </c>
      <c r="B793" s="1" t="s">
        <v>7014</v>
      </c>
      <c r="C793" s="1" t="s">
        <v>7015</v>
      </c>
      <c r="D793" s="1" t="s">
        <v>5880</v>
      </c>
      <c r="E793" s="1" t="s">
        <v>433</v>
      </c>
      <c r="G793" s="1" t="s">
        <v>3383</v>
      </c>
      <c r="I793" s="1" t="s">
        <v>7016</v>
      </c>
      <c r="K793" s="1" t="s">
        <v>50</v>
      </c>
      <c r="L793" s="1" t="s">
        <v>7017</v>
      </c>
      <c r="N793" s="2" t="s">
        <v>708</v>
      </c>
      <c r="P793" s="1" t="s">
        <v>7018</v>
      </c>
      <c r="Q793" s="1" t="s">
        <v>50</v>
      </c>
      <c r="R793" s="1" t="s">
        <v>50</v>
      </c>
      <c r="S793" s="1" t="s">
        <v>50</v>
      </c>
      <c r="T793" s="1" t="s">
        <v>50</v>
      </c>
      <c r="U793" s="1" t="s">
        <v>50</v>
      </c>
      <c r="V793" s="2" t="s">
        <v>50</v>
      </c>
      <c r="W793" s="2" t="s">
        <v>50</v>
      </c>
      <c r="X793" s="1" t="s">
        <v>50</v>
      </c>
      <c r="Y793" s="1" t="s">
        <v>50</v>
      </c>
      <c r="Z793" s="1" t="s">
        <v>7019</v>
      </c>
      <c r="AA793" s="1" t="s">
        <v>7020</v>
      </c>
      <c r="AD793" s="2" t="s">
        <v>793</v>
      </c>
      <c r="AE793" s="2" t="s">
        <v>7021</v>
      </c>
      <c r="AG793" s="1" t="s">
        <v>7020</v>
      </c>
      <c r="AK793" s="1" t="s">
        <v>7022</v>
      </c>
      <c r="AL793" s="1" t="s">
        <v>5729</v>
      </c>
      <c r="AM793" s="1" t="s">
        <v>7023</v>
      </c>
    </row>
    <row r="794" spans="1:39" x14ac:dyDescent="0.25">
      <c r="A794" s="1" t="s">
        <v>43</v>
      </c>
      <c r="B794" s="1" t="s">
        <v>7024</v>
      </c>
      <c r="C794" s="1" t="s">
        <v>7025</v>
      </c>
      <c r="D794" s="1" t="s">
        <v>46</v>
      </c>
      <c r="F794" s="1" t="s">
        <v>7026</v>
      </c>
      <c r="G794" s="1" t="s">
        <v>7027</v>
      </c>
      <c r="H794" s="1" t="s">
        <v>7027</v>
      </c>
      <c r="I794" s="1" t="s">
        <v>7028</v>
      </c>
      <c r="K794" s="1" t="s">
        <v>50</v>
      </c>
      <c r="L794" s="1" t="s">
        <v>7029</v>
      </c>
      <c r="N794" s="2" t="s">
        <v>473</v>
      </c>
      <c r="P794" s="1" t="s">
        <v>7030</v>
      </c>
      <c r="Q794" s="1" t="s">
        <v>50</v>
      </c>
      <c r="R794" s="1" t="s">
        <v>50</v>
      </c>
      <c r="S794" s="1" t="s">
        <v>50</v>
      </c>
      <c r="T794" s="1" t="s">
        <v>50</v>
      </c>
      <c r="U794" s="1" t="s">
        <v>50</v>
      </c>
      <c r="V794" s="2" t="s">
        <v>50</v>
      </c>
      <c r="W794" s="2" t="s">
        <v>50</v>
      </c>
      <c r="X794" s="1" t="s">
        <v>50</v>
      </c>
      <c r="Y794" s="1" t="s">
        <v>50</v>
      </c>
      <c r="Z794" s="1" t="s">
        <v>940</v>
      </c>
      <c r="AA794" s="1" t="s">
        <v>5729</v>
      </c>
      <c r="AD794" s="2" t="s">
        <v>7031</v>
      </c>
      <c r="AF794" s="1" t="s">
        <v>7032</v>
      </c>
      <c r="AJ794" s="1">
        <v>24</v>
      </c>
      <c r="AK794" s="1" t="s">
        <v>1104</v>
      </c>
      <c r="AL794" s="1" t="s">
        <v>5729</v>
      </c>
      <c r="AM794" s="1" t="s">
        <v>7033</v>
      </c>
    </row>
    <row r="795" spans="1:39" x14ac:dyDescent="0.25">
      <c r="A795" s="1" t="s">
        <v>43</v>
      </c>
      <c r="B795" s="1" t="s">
        <v>7034</v>
      </c>
      <c r="C795" s="1" t="s">
        <v>7035</v>
      </c>
      <c r="D795" s="1" t="s">
        <v>46</v>
      </c>
      <c r="F795" s="1" t="s">
        <v>7036</v>
      </c>
      <c r="G795" s="1" t="s">
        <v>7037</v>
      </c>
      <c r="H795" s="1" t="s">
        <v>7037</v>
      </c>
      <c r="I795" s="1" t="s">
        <v>4017</v>
      </c>
      <c r="K795" s="1" t="s">
        <v>50</v>
      </c>
      <c r="L795" s="1" t="s">
        <v>7038</v>
      </c>
      <c r="N795" s="2" t="s">
        <v>122</v>
      </c>
      <c r="P795" s="1" t="s">
        <v>7039</v>
      </c>
      <c r="Q795" s="1" t="s">
        <v>50</v>
      </c>
      <c r="R795" s="1" t="s">
        <v>50</v>
      </c>
      <c r="S795" s="1" t="s">
        <v>50</v>
      </c>
      <c r="T795" s="1" t="s">
        <v>50</v>
      </c>
      <c r="U795" s="1" t="s">
        <v>50</v>
      </c>
      <c r="V795" s="2" t="s">
        <v>50</v>
      </c>
      <c r="W795" s="2" t="s">
        <v>50</v>
      </c>
      <c r="X795" s="1" t="s">
        <v>50</v>
      </c>
      <c r="Y795" s="1" t="s">
        <v>50</v>
      </c>
      <c r="Z795" s="1" t="s">
        <v>7040</v>
      </c>
      <c r="AA795" s="1" t="s">
        <v>5729</v>
      </c>
      <c r="AF795" s="1" t="s">
        <v>7041</v>
      </c>
      <c r="AJ795" s="1">
        <v>24</v>
      </c>
      <c r="AK795" s="1" t="s">
        <v>2505</v>
      </c>
      <c r="AL795" s="1" t="s">
        <v>5729</v>
      </c>
      <c r="AM795" s="1" t="s">
        <v>7042</v>
      </c>
    </row>
    <row r="796" spans="1:39" x14ac:dyDescent="0.25">
      <c r="A796" s="1" t="s">
        <v>43</v>
      </c>
      <c r="B796" s="1" t="s">
        <v>7043</v>
      </c>
      <c r="C796" s="1" t="s">
        <v>7044</v>
      </c>
      <c r="D796" s="1" t="s">
        <v>46</v>
      </c>
      <c r="F796" s="1" t="s">
        <v>7045</v>
      </c>
      <c r="G796" s="1" t="s">
        <v>5798</v>
      </c>
      <c r="H796" s="1" t="s">
        <v>5798</v>
      </c>
      <c r="I796" s="1" t="s">
        <v>205</v>
      </c>
      <c r="K796" s="1" t="s">
        <v>50</v>
      </c>
      <c r="L796" s="1" t="s">
        <v>5799</v>
      </c>
      <c r="N796" s="2" t="s">
        <v>207</v>
      </c>
      <c r="P796" s="1" t="s">
        <v>7046</v>
      </c>
      <c r="Q796" s="1" t="s">
        <v>50</v>
      </c>
      <c r="R796" s="1" t="s">
        <v>50</v>
      </c>
      <c r="S796" s="1" t="s">
        <v>50</v>
      </c>
      <c r="T796" s="1" t="s">
        <v>50</v>
      </c>
      <c r="U796" s="1" t="s">
        <v>50</v>
      </c>
      <c r="V796" s="2" t="s">
        <v>50</v>
      </c>
      <c r="W796" s="2" t="s">
        <v>50</v>
      </c>
      <c r="X796" s="1" t="s">
        <v>50</v>
      </c>
      <c r="Y796" s="1" t="s">
        <v>50</v>
      </c>
      <c r="Z796" s="1" t="s">
        <v>362</v>
      </c>
      <c r="AA796" s="1" t="s">
        <v>5729</v>
      </c>
      <c r="AD796" s="2" t="s">
        <v>1349</v>
      </c>
      <c r="AF796" s="1" t="s">
        <v>1647</v>
      </c>
      <c r="AJ796" s="1">
        <v>30</v>
      </c>
      <c r="AK796" s="1" t="s">
        <v>4945</v>
      </c>
      <c r="AL796" s="1" t="s">
        <v>5729</v>
      </c>
      <c r="AM796" s="1" t="s">
        <v>7047</v>
      </c>
    </row>
    <row r="797" spans="1:39" x14ac:dyDescent="0.25">
      <c r="A797" s="1" t="s">
        <v>43</v>
      </c>
      <c r="B797" s="1" t="s">
        <v>7048</v>
      </c>
      <c r="C797" s="1" t="s">
        <v>7049</v>
      </c>
      <c r="D797" s="1" t="s">
        <v>46</v>
      </c>
      <c r="F797" s="1" t="s">
        <v>7050</v>
      </c>
      <c r="G797" s="1" t="s">
        <v>7051</v>
      </c>
      <c r="H797" s="1" t="s">
        <v>7052</v>
      </c>
      <c r="I797" s="1" t="s">
        <v>2048</v>
      </c>
      <c r="K797" s="1" t="s">
        <v>50</v>
      </c>
      <c r="L797" s="1" t="s">
        <v>7053</v>
      </c>
      <c r="N797" s="2" t="s">
        <v>2961</v>
      </c>
      <c r="P797" s="1" t="s">
        <v>7054</v>
      </c>
      <c r="Q797" s="1" t="s">
        <v>50</v>
      </c>
      <c r="R797" s="1" t="s">
        <v>50</v>
      </c>
      <c r="S797" s="1" t="s">
        <v>50</v>
      </c>
      <c r="T797" s="1" t="s">
        <v>50</v>
      </c>
      <c r="U797" s="1" t="s">
        <v>50</v>
      </c>
      <c r="V797" s="2" t="s">
        <v>50</v>
      </c>
      <c r="W797" s="2" t="s">
        <v>50</v>
      </c>
      <c r="X797" s="1" t="s">
        <v>50</v>
      </c>
      <c r="Y797" s="1" t="s">
        <v>50</v>
      </c>
      <c r="Z797" s="1" t="s">
        <v>1801</v>
      </c>
      <c r="AA797" s="1" t="s">
        <v>5729</v>
      </c>
      <c r="AD797" s="2" t="s">
        <v>210</v>
      </c>
      <c r="AF797" s="1" t="s">
        <v>2844</v>
      </c>
      <c r="AJ797" s="1">
        <v>38</v>
      </c>
      <c r="AK797" s="1" t="s">
        <v>7055</v>
      </c>
      <c r="AL797" s="1" t="s">
        <v>5729</v>
      </c>
      <c r="AM797" s="1" t="s">
        <v>7056</v>
      </c>
    </row>
    <row r="798" spans="1:39" x14ac:dyDescent="0.25">
      <c r="A798" s="1" t="s">
        <v>43</v>
      </c>
      <c r="B798" s="1" t="s">
        <v>7057</v>
      </c>
      <c r="C798" s="1" t="s">
        <v>7058</v>
      </c>
      <c r="D798" s="1" t="s">
        <v>46</v>
      </c>
      <c r="F798" s="1" t="s">
        <v>7059</v>
      </c>
      <c r="G798" s="1" t="s">
        <v>7060</v>
      </c>
      <c r="H798" s="1" t="s">
        <v>7061</v>
      </c>
      <c r="I798" s="1" t="s">
        <v>7062</v>
      </c>
      <c r="K798" s="1" t="s">
        <v>50</v>
      </c>
      <c r="L798" s="1" t="s">
        <v>7063</v>
      </c>
      <c r="N798" s="2" t="s">
        <v>660</v>
      </c>
      <c r="P798" s="1" t="s">
        <v>7064</v>
      </c>
      <c r="Q798" s="1" t="s">
        <v>50</v>
      </c>
      <c r="R798" s="1" t="s">
        <v>50</v>
      </c>
      <c r="S798" s="1" t="s">
        <v>50</v>
      </c>
      <c r="T798" s="1" t="s">
        <v>50</v>
      </c>
      <c r="U798" s="1" t="s">
        <v>50</v>
      </c>
      <c r="V798" s="2" t="s">
        <v>50</v>
      </c>
      <c r="W798" s="2" t="s">
        <v>50</v>
      </c>
      <c r="X798" s="1" t="s">
        <v>50</v>
      </c>
      <c r="Y798" s="1" t="s">
        <v>50</v>
      </c>
      <c r="Z798" s="1" t="s">
        <v>3371</v>
      </c>
      <c r="AA798" s="1" t="s">
        <v>5729</v>
      </c>
      <c r="AD798" s="2" t="s">
        <v>2672</v>
      </c>
      <c r="AF798" s="1" t="s">
        <v>7065</v>
      </c>
      <c r="AJ798" s="1">
        <v>36</v>
      </c>
      <c r="AK798" s="1" t="s">
        <v>3127</v>
      </c>
      <c r="AL798" s="1" t="s">
        <v>5729</v>
      </c>
      <c r="AM798" s="1" t="s">
        <v>7066</v>
      </c>
    </row>
    <row r="799" spans="1:39" x14ac:dyDescent="0.25">
      <c r="A799" s="1" t="s">
        <v>43</v>
      </c>
      <c r="B799" s="1" t="s">
        <v>7067</v>
      </c>
      <c r="C799" s="1" t="s">
        <v>7068</v>
      </c>
      <c r="D799" s="1" t="s">
        <v>46</v>
      </c>
      <c r="F799" s="1" t="s">
        <v>7069</v>
      </c>
      <c r="G799" s="1" t="s">
        <v>7070</v>
      </c>
      <c r="H799" s="1" t="s">
        <v>7071</v>
      </c>
      <c r="I799" s="1" t="s">
        <v>1304</v>
      </c>
      <c r="K799" s="1" t="s">
        <v>50</v>
      </c>
      <c r="L799" s="1" t="s">
        <v>1305</v>
      </c>
      <c r="N799" s="2" t="s">
        <v>1271</v>
      </c>
      <c r="P799" s="1" t="s">
        <v>7072</v>
      </c>
      <c r="Q799" s="1" t="s">
        <v>50</v>
      </c>
      <c r="R799" s="1" t="s">
        <v>53</v>
      </c>
      <c r="S799" s="1" t="s">
        <v>50</v>
      </c>
      <c r="T799" s="1" t="s">
        <v>50</v>
      </c>
      <c r="U799" s="1" t="s">
        <v>50</v>
      </c>
      <c r="V799" s="2" t="s">
        <v>50</v>
      </c>
      <c r="W799" s="2" t="s">
        <v>50</v>
      </c>
      <c r="X799" s="1" t="s">
        <v>50</v>
      </c>
      <c r="Y799" s="1" t="s">
        <v>50</v>
      </c>
      <c r="Z799" s="1" t="s">
        <v>2129</v>
      </c>
      <c r="AA799" s="1" t="s">
        <v>4134</v>
      </c>
      <c r="AD799" s="2" t="s">
        <v>272</v>
      </c>
      <c r="AF799" s="1" t="s">
        <v>2221</v>
      </c>
      <c r="AJ799" s="1">
        <v>17</v>
      </c>
      <c r="AK799" s="1" t="s">
        <v>7073</v>
      </c>
      <c r="AL799" s="1" t="s">
        <v>5729</v>
      </c>
      <c r="AM799" s="1" t="s">
        <v>7074</v>
      </c>
    </row>
    <row r="800" spans="1:39" x14ac:dyDescent="0.25">
      <c r="A800" s="1" t="s">
        <v>43</v>
      </c>
      <c r="B800" s="1" t="s">
        <v>7075</v>
      </c>
      <c r="C800" s="1" t="s">
        <v>7076</v>
      </c>
      <c r="D800" s="1" t="s">
        <v>46</v>
      </c>
      <c r="F800" s="1" t="s">
        <v>7077</v>
      </c>
      <c r="G800" s="1" t="s">
        <v>1168</v>
      </c>
      <c r="H800" s="1" t="s">
        <v>1168</v>
      </c>
      <c r="I800" s="1" t="s">
        <v>1169</v>
      </c>
      <c r="K800" s="1" t="s">
        <v>50</v>
      </c>
      <c r="L800" s="1" t="s">
        <v>1170</v>
      </c>
      <c r="N800" s="2" t="s">
        <v>2091</v>
      </c>
      <c r="P800" s="1" t="s">
        <v>7078</v>
      </c>
      <c r="Q800" s="1" t="s">
        <v>50</v>
      </c>
      <c r="R800" s="1" t="s">
        <v>50</v>
      </c>
      <c r="S800" s="1" t="s">
        <v>50</v>
      </c>
      <c r="T800" s="1" t="s">
        <v>50</v>
      </c>
      <c r="U800" s="1" t="s">
        <v>50</v>
      </c>
      <c r="V800" s="2" t="s">
        <v>50</v>
      </c>
      <c r="W800" s="2" t="s">
        <v>50</v>
      </c>
      <c r="X800" s="1" t="s">
        <v>50</v>
      </c>
      <c r="Y800" s="1" t="s">
        <v>50</v>
      </c>
      <c r="Z800" s="1" t="s">
        <v>2807</v>
      </c>
      <c r="AA800" s="1" t="s">
        <v>2644</v>
      </c>
      <c r="AF800" s="1" t="s">
        <v>7079</v>
      </c>
      <c r="AJ800" s="1">
        <v>26</v>
      </c>
      <c r="AK800" s="1" t="s">
        <v>1289</v>
      </c>
      <c r="AL800" s="1" t="s">
        <v>5729</v>
      </c>
      <c r="AM800" s="1" t="s">
        <v>7080</v>
      </c>
    </row>
    <row r="801" spans="1:39" x14ac:dyDescent="0.25">
      <c r="A801" s="1" t="s">
        <v>43</v>
      </c>
      <c r="B801" s="1" t="s">
        <v>7081</v>
      </c>
      <c r="C801" s="1" t="s">
        <v>7082</v>
      </c>
      <c r="D801" s="1" t="s">
        <v>46</v>
      </c>
      <c r="F801" s="1" t="s">
        <v>7083</v>
      </c>
      <c r="G801" s="1" t="s">
        <v>7084</v>
      </c>
      <c r="H801" s="1" t="s">
        <v>7085</v>
      </c>
      <c r="I801" s="1" t="s">
        <v>539</v>
      </c>
      <c r="K801" s="1" t="s">
        <v>50</v>
      </c>
      <c r="L801" s="1" t="s">
        <v>6323</v>
      </c>
      <c r="N801" s="2" t="s">
        <v>336</v>
      </c>
      <c r="P801" s="1" t="s">
        <v>7086</v>
      </c>
      <c r="Q801" s="1" t="s">
        <v>50</v>
      </c>
      <c r="R801" s="1" t="s">
        <v>50</v>
      </c>
      <c r="S801" s="1" t="s">
        <v>50</v>
      </c>
      <c r="T801" s="1" t="s">
        <v>50</v>
      </c>
      <c r="U801" s="1" t="s">
        <v>50</v>
      </c>
      <c r="V801" s="2" t="s">
        <v>50</v>
      </c>
      <c r="W801" s="2" t="s">
        <v>50</v>
      </c>
      <c r="X801" s="1" t="s">
        <v>50</v>
      </c>
      <c r="Y801" s="1" t="s">
        <v>50</v>
      </c>
      <c r="Z801" s="1" t="s">
        <v>755</v>
      </c>
      <c r="AA801" s="1" t="s">
        <v>7087</v>
      </c>
      <c r="AD801" s="2" t="s">
        <v>894</v>
      </c>
      <c r="AF801" s="1" t="s">
        <v>896</v>
      </c>
      <c r="AJ801" s="1">
        <v>8</v>
      </c>
      <c r="AK801" s="1" t="s">
        <v>3106</v>
      </c>
      <c r="AL801" s="1" t="s">
        <v>5729</v>
      </c>
      <c r="AM801" s="1" t="s">
        <v>7088</v>
      </c>
    </row>
    <row r="802" spans="1:39" x14ac:dyDescent="0.25">
      <c r="A802" s="1" t="s">
        <v>43</v>
      </c>
      <c r="B802" s="1" t="s">
        <v>7089</v>
      </c>
      <c r="C802" s="1" t="s">
        <v>7090</v>
      </c>
      <c r="D802" s="1" t="s">
        <v>46</v>
      </c>
      <c r="F802" s="1" t="s">
        <v>7091</v>
      </c>
      <c r="G802" s="1" t="s">
        <v>7092</v>
      </c>
      <c r="H802" s="1" t="s">
        <v>7093</v>
      </c>
      <c r="I802" s="1" t="s">
        <v>7094</v>
      </c>
      <c r="K802" s="1" t="s">
        <v>50</v>
      </c>
      <c r="L802" s="1" t="s">
        <v>7095</v>
      </c>
      <c r="N802" s="2" t="s">
        <v>7096</v>
      </c>
      <c r="P802" s="1" t="s">
        <v>7097</v>
      </c>
      <c r="Q802" s="1" t="s">
        <v>50</v>
      </c>
      <c r="R802" s="1" t="s">
        <v>53</v>
      </c>
      <c r="S802" s="1" t="s">
        <v>50</v>
      </c>
      <c r="T802" s="1" t="s">
        <v>50</v>
      </c>
      <c r="U802" s="1" t="s">
        <v>53</v>
      </c>
      <c r="V802" s="2" t="s">
        <v>50</v>
      </c>
      <c r="W802" s="2" t="s">
        <v>50</v>
      </c>
      <c r="X802" s="1" t="s">
        <v>50</v>
      </c>
      <c r="Y802" s="1" t="s">
        <v>50</v>
      </c>
      <c r="Z802" s="1" t="s">
        <v>7098</v>
      </c>
      <c r="AA802" s="1" t="s">
        <v>733</v>
      </c>
      <c r="AD802" s="2" t="s">
        <v>2040</v>
      </c>
      <c r="AF802" s="1" t="s">
        <v>7099</v>
      </c>
      <c r="AJ802" s="1">
        <v>3</v>
      </c>
      <c r="AK802" s="1" t="s">
        <v>7100</v>
      </c>
      <c r="AL802" s="1" t="s">
        <v>7101</v>
      </c>
      <c r="AM802" s="1" t="s">
        <v>7102</v>
      </c>
    </row>
    <row r="803" spans="1:39" x14ac:dyDescent="0.25">
      <c r="A803" s="1" t="s">
        <v>43</v>
      </c>
      <c r="B803" s="1" t="s">
        <v>7103</v>
      </c>
      <c r="C803" s="1" t="s">
        <v>7104</v>
      </c>
      <c r="D803" s="1" t="s">
        <v>46</v>
      </c>
      <c r="F803" s="1" t="s">
        <v>6994</v>
      </c>
      <c r="G803" s="1" t="s">
        <v>7105</v>
      </c>
      <c r="H803" s="1" t="s">
        <v>7105</v>
      </c>
      <c r="I803" s="1" t="s">
        <v>1032</v>
      </c>
      <c r="K803" s="1" t="s">
        <v>50</v>
      </c>
      <c r="L803" s="1" t="s">
        <v>7106</v>
      </c>
      <c r="N803" s="2" t="s">
        <v>122</v>
      </c>
      <c r="P803" s="1" t="s">
        <v>7107</v>
      </c>
      <c r="Q803" s="1" t="s">
        <v>50</v>
      </c>
      <c r="R803" s="1" t="s">
        <v>53</v>
      </c>
      <c r="S803" s="1" t="s">
        <v>50</v>
      </c>
      <c r="T803" s="1" t="s">
        <v>50</v>
      </c>
      <c r="U803" s="1" t="s">
        <v>50</v>
      </c>
      <c r="V803" s="2" t="s">
        <v>50</v>
      </c>
      <c r="W803" s="2" t="s">
        <v>50</v>
      </c>
      <c r="X803" s="1" t="s">
        <v>50</v>
      </c>
      <c r="Y803" s="1" t="s">
        <v>50</v>
      </c>
      <c r="Z803" s="1" t="s">
        <v>7108</v>
      </c>
      <c r="AA803" s="1" t="s">
        <v>733</v>
      </c>
      <c r="AD803" s="2" t="s">
        <v>2522</v>
      </c>
      <c r="AF803" s="1" t="s">
        <v>2523</v>
      </c>
      <c r="AJ803" s="1">
        <v>10</v>
      </c>
      <c r="AK803" s="1" t="s">
        <v>4630</v>
      </c>
      <c r="AL803" s="1" t="s">
        <v>7101</v>
      </c>
      <c r="AM803" s="1" t="s">
        <v>7109</v>
      </c>
    </row>
    <row r="804" spans="1:39" x14ac:dyDescent="0.25">
      <c r="A804" s="1" t="s">
        <v>43</v>
      </c>
      <c r="B804" s="1" t="s">
        <v>7110</v>
      </c>
      <c r="C804" s="1" t="s">
        <v>7111</v>
      </c>
      <c r="D804" s="1" t="s">
        <v>46</v>
      </c>
      <c r="F804" s="1" t="s">
        <v>7112</v>
      </c>
      <c r="G804" s="1" t="s">
        <v>7113</v>
      </c>
      <c r="H804" s="1" t="s">
        <v>7113</v>
      </c>
      <c r="I804" s="1" t="s">
        <v>1169</v>
      </c>
      <c r="K804" s="1" t="s">
        <v>50</v>
      </c>
      <c r="L804" s="1" t="s">
        <v>7114</v>
      </c>
      <c r="N804" s="2" t="s">
        <v>122</v>
      </c>
      <c r="P804" s="1" t="s">
        <v>7115</v>
      </c>
      <c r="Q804" s="1" t="s">
        <v>50</v>
      </c>
      <c r="R804" s="1" t="s">
        <v>50</v>
      </c>
      <c r="S804" s="1" t="s">
        <v>50</v>
      </c>
      <c r="T804" s="1" t="s">
        <v>50</v>
      </c>
      <c r="U804" s="1" t="s">
        <v>50</v>
      </c>
      <c r="V804" s="2" t="s">
        <v>50</v>
      </c>
      <c r="W804" s="2" t="s">
        <v>50</v>
      </c>
      <c r="X804" s="1" t="s">
        <v>50</v>
      </c>
      <c r="Y804" s="1" t="s">
        <v>50</v>
      </c>
      <c r="Z804" s="1" t="s">
        <v>929</v>
      </c>
      <c r="AA804" s="1" t="s">
        <v>5983</v>
      </c>
      <c r="AD804" s="2" t="s">
        <v>4135</v>
      </c>
      <c r="AF804" s="1" t="s">
        <v>1044</v>
      </c>
      <c r="AJ804" s="1">
        <v>7</v>
      </c>
      <c r="AK804" s="1" t="s">
        <v>7116</v>
      </c>
      <c r="AL804" s="1" t="s">
        <v>7087</v>
      </c>
      <c r="AM804" s="1" t="s">
        <v>7117</v>
      </c>
    </row>
    <row r="805" spans="1:39" x14ac:dyDescent="0.25">
      <c r="A805" s="1" t="s">
        <v>43</v>
      </c>
      <c r="B805" s="1" t="s">
        <v>7118</v>
      </c>
      <c r="C805" s="1" t="s">
        <v>7119</v>
      </c>
      <c r="D805" s="1" t="s">
        <v>46</v>
      </c>
      <c r="F805" s="1" t="s">
        <v>7120</v>
      </c>
      <c r="G805" s="1" t="s">
        <v>7121</v>
      </c>
      <c r="H805" s="1" t="s">
        <v>7121</v>
      </c>
      <c r="I805" s="1" t="s">
        <v>2829</v>
      </c>
      <c r="K805" s="1" t="s">
        <v>50</v>
      </c>
      <c r="L805" s="1" t="s">
        <v>7122</v>
      </c>
      <c r="N805" s="2" t="s">
        <v>122</v>
      </c>
      <c r="P805" s="1" t="s">
        <v>7123</v>
      </c>
      <c r="Q805" s="1" t="s">
        <v>50</v>
      </c>
      <c r="R805" s="1" t="s">
        <v>50</v>
      </c>
      <c r="S805" s="1" t="s">
        <v>50</v>
      </c>
      <c r="T805" s="1" t="s">
        <v>50</v>
      </c>
      <c r="U805" s="1" t="s">
        <v>50</v>
      </c>
      <c r="V805" s="2" t="s">
        <v>50</v>
      </c>
      <c r="W805" s="2" t="s">
        <v>50</v>
      </c>
      <c r="X805" s="1" t="s">
        <v>50</v>
      </c>
      <c r="Y805" s="1" t="s">
        <v>50</v>
      </c>
      <c r="Z805" s="1" t="s">
        <v>755</v>
      </c>
      <c r="AA805" s="1" t="s">
        <v>7087</v>
      </c>
      <c r="AD805" s="2" t="s">
        <v>7124</v>
      </c>
      <c r="AF805" s="1" t="s">
        <v>7124</v>
      </c>
      <c r="AJ805" s="1">
        <v>32</v>
      </c>
      <c r="AK805" s="1" t="s">
        <v>1104</v>
      </c>
      <c r="AL805" s="1" t="s">
        <v>7087</v>
      </c>
      <c r="AM805" s="1" t="s">
        <v>7125</v>
      </c>
    </row>
    <row r="806" spans="1:39" x14ac:dyDescent="0.25">
      <c r="A806" s="1" t="s">
        <v>43</v>
      </c>
      <c r="B806" s="1" t="s">
        <v>7126</v>
      </c>
      <c r="C806" s="1" t="s">
        <v>7127</v>
      </c>
      <c r="D806" s="1" t="s">
        <v>46</v>
      </c>
      <c r="F806" s="1" t="s">
        <v>7128</v>
      </c>
      <c r="G806" s="1" t="s">
        <v>3535</v>
      </c>
      <c r="H806" s="1" t="s">
        <v>3535</v>
      </c>
      <c r="I806" s="1" t="s">
        <v>345</v>
      </c>
      <c r="K806" s="1" t="s">
        <v>50</v>
      </c>
      <c r="L806" s="1" t="s">
        <v>3536</v>
      </c>
      <c r="N806" s="2" t="s">
        <v>312</v>
      </c>
      <c r="P806" s="1" t="s">
        <v>7129</v>
      </c>
      <c r="Q806" s="1" t="s">
        <v>50</v>
      </c>
      <c r="R806" s="1" t="s">
        <v>50</v>
      </c>
      <c r="S806" s="1" t="s">
        <v>50</v>
      </c>
      <c r="T806" s="1" t="s">
        <v>50</v>
      </c>
      <c r="U806" s="1" t="s">
        <v>50</v>
      </c>
      <c r="V806" s="2" t="s">
        <v>50</v>
      </c>
      <c r="W806" s="2" t="s">
        <v>50</v>
      </c>
      <c r="X806" s="1" t="s">
        <v>50</v>
      </c>
      <c r="Y806" s="1" t="s">
        <v>50</v>
      </c>
      <c r="Z806" s="1" t="s">
        <v>348</v>
      </c>
      <c r="AA806" s="1" t="s">
        <v>7130</v>
      </c>
      <c r="AD806" s="2" t="s">
        <v>7131</v>
      </c>
      <c r="AF806" s="1" t="s">
        <v>7132</v>
      </c>
      <c r="AJ806" s="1">
        <v>24</v>
      </c>
      <c r="AK806" s="1" t="s">
        <v>1095</v>
      </c>
      <c r="AL806" s="1" t="s">
        <v>7087</v>
      </c>
      <c r="AM806" s="1" t="s">
        <v>7133</v>
      </c>
    </row>
    <row r="807" spans="1:39" x14ac:dyDescent="0.25">
      <c r="A807" s="1" t="s">
        <v>43</v>
      </c>
      <c r="B807" s="1" t="s">
        <v>7134</v>
      </c>
      <c r="C807" s="1" t="s">
        <v>7135</v>
      </c>
      <c r="D807" s="1" t="s">
        <v>46</v>
      </c>
      <c r="F807" s="1" t="s">
        <v>7136</v>
      </c>
      <c r="G807" s="1" t="s">
        <v>7137</v>
      </c>
      <c r="H807" s="1" t="s">
        <v>7137</v>
      </c>
      <c r="I807" s="1" t="s">
        <v>7138</v>
      </c>
      <c r="K807" s="1" t="s">
        <v>50</v>
      </c>
      <c r="L807" s="1" t="s">
        <v>7139</v>
      </c>
      <c r="N807" s="2" t="s">
        <v>2950</v>
      </c>
      <c r="P807" s="1" t="s">
        <v>7140</v>
      </c>
      <c r="Q807" s="1" t="s">
        <v>50</v>
      </c>
      <c r="R807" s="1" t="s">
        <v>50</v>
      </c>
      <c r="S807" s="1" t="s">
        <v>50</v>
      </c>
      <c r="T807" s="1" t="s">
        <v>50</v>
      </c>
      <c r="U807" s="1" t="s">
        <v>50</v>
      </c>
      <c r="V807" s="2" t="s">
        <v>50</v>
      </c>
      <c r="W807" s="2" t="s">
        <v>50</v>
      </c>
      <c r="X807" s="1" t="s">
        <v>50</v>
      </c>
      <c r="Y807" s="1" t="s">
        <v>50</v>
      </c>
      <c r="Z807" s="1" t="s">
        <v>1702</v>
      </c>
      <c r="AA807" s="1" t="s">
        <v>7087</v>
      </c>
      <c r="AD807" s="2" t="s">
        <v>2712</v>
      </c>
      <c r="AF807" s="1" t="s">
        <v>7141</v>
      </c>
      <c r="AJ807" s="1">
        <v>22</v>
      </c>
      <c r="AK807" s="1" t="s">
        <v>7142</v>
      </c>
      <c r="AL807" s="1" t="s">
        <v>7087</v>
      </c>
      <c r="AM807" s="1" t="s">
        <v>7143</v>
      </c>
    </row>
    <row r="808" spans="1:39" x14ac:dyDescent="0.25">
      <c r="A808" s="1" t="s">
        <v>43</v>
      </c>
      <c r="B808" s="1" t="s">
        <v>7144</v>
      </c>
      <c r="C808" s="1" t="s">
        <v>7145</v>
      </c>
      <c r="D808" s="1" t="s">
        <v>46</v>
      </c>
      <c r="F808" s="1" t="s">
        <v>7146</v>
      </c>
      <c r="G808" s="1" t="s">
        <v>3336</v>
      </c>
      <c r="H808" s="1" t="s">
        <v>3336</v>
      </c>
      <c r="I808" s="1" t="s">
        <v>385</v>
      </c>
      <c r="K808" s="1" t="s">
        <v>50</v>
      </c>
      <c r="L808" s="1" t="s">
        <v>3337</v>
      </c>
      <c r="N808" s="2" t="s">
        <v>387</v>
      </c>
      <c r="P808" s="1" t="s">
        <v>7147</v>
      </c>
      <c r="Q808" s="1" t="s">
        <v>50</v>
      </c>
      <c r="R808" s="1" t="s">
        <v>50</v>
      </c>
      <c r="S808" s="1" t="s">
        <v>50</v>
      </c>
      <c r="T808" s="1" t="s">
        <v>50</v>
      </c>
      <c r="U808" s="1" t="s">
        <v>50</v>
      </c>
      <c r="V808" s="2" t="s">
        <v>50</v>
      </c>
      <c r="W808" s="2" t="s">
        <v>50</v>
      </c>
      <c r="X808" s="1" t="s">
        <v>50</v>
      </c>
      <c r="Y808" s="1" t="s">
        <v>50</v>
      </c>
      <c r="Z808" s="1" t="s">
        <v>389</v>
      </c>
      <c r="AA808" s="1" t="s">
        <v>7148</v>
      </c>
      <c r="AD808" s="2" t="s">
        <v>2230</v>
      </c>
      <c r="AF808" s="1" t="s">
        <v>7149</v>
      </c>
      <c r="AJ808" s="1">
        <v>57</v>
      </c>
      <c r="AK808" s="1" t="s">
        <v>2343</v>
      </c>
      <c r="AL808" s="1" t="s">
        <v>7087</v>
      </c>
      <c r="AM808" s="1" t="s">
        <v>7150</v>
      </c>
    </row>
    <row r="809" spans="1:39" x14ac:dyDescent="0.25">
      <c r="A809" s="1" t="s">
        <v>43</v>
      </c>
      <c r="B809" s="1" t="s">
        <v>7151</v>
      </c>
      <c r="C809" s="1" t="s">
        <v>7152</v>
      </c>
      <c r="D809" s="1" t="s">
        <v>1200</v>
      </c>
      <c r="G809" s="1" t="s">
        <v>7153</v>
      </c>
      <c r="H809" s="1" t="s">
        <v>7154</v>
      </c>
      <c r="I809" s="1" t="s">
        <v>7155</v>
      </c>
      <c r="K809" s="1" t="s">
        <v>50</v>
      </c>
      <c r="N809" s="2" t="s">
        <v>628</v>
      </c>
      <c r="P809" s="1" t="s">
        <v>7156</v>
      </c>
      <c r="Q809" s="1" t="s">
        <v>50</v>
      </c>
      <c r="R809" s="1" t="s">
        <v>50</v>
      </c>
      <c r="S809" s="1" t="s">
        <v>53</v>
      </c>
      <c r="T809" s="1" t="s">
        <v>50</v>
      </c>
      <c r="U809" s="1" t="s">
        <v>50</v>
      </c>
      <c r="V809" s="2" t="s">
        <v>50</v>
      </c>
      <c r="W809" s="2" t="s">
        <v>50</v>
      </c>
      <c r="X809" s="1" t="s">
        <v>53</v>
      </c>
      <c r="Y809" s="1" t="s">
        <v>53</v>
      </c>
      <c r="Z809" s="1" t="s">
        <v>7157</v>
      </c>
      <c r="AE809" s="2" t="s">
        <v>1237</v>
      </c>
      <c r="AK809" s="1" t="s">
        <v>1237</v>
      </c>
      <c r="AL809" s="1" t="s">
        <v>7130</v>
      </c>
      <c r="AM809" s="1" t="s">
        <v>7158</v>
      </c>
    </row>
    <row r="810" spans="1:39" x14ac:dyDescent="0.25">
      <c r="A810" s="1" t="s">
        <v>43</v>
      </c>
      <c r="B810" s="1" t="s">
        <v>7159</v>
      </c>
      <c r="C810" s="1" t="s">
        <v>7160</v>
      </c>
      <c r="D810" s="1" t="s">
        <v>46</v>
      </c>
      <c r="F810" s="1" t="s">
        <v>7161</v>
      </c>
      <c r="G810" s="1" t="s">
        <v>7162</v>
      </c>
      <c r="H810" s="1" t="s">
        <v>7162</v>
      </c>
      <c r="I810" s="1" t="s">
        <v>2405</v>
      </c>
      <c r="K810" s="1" t="s">
        <v>50</v>
      </c>
      <c r="L810" s="1" t="s">
        <v>7163</v>
      </c>
      <c r="N810" s="2" t="s">
        <v>4770</v>
      </c>
      <c r="P810" s="1" t="s">
        <v>7164</v>
      </c>
      <c r="Q810" s="1" t="s">
        <v>50</v>
      </c>
      <c r="R810" s="1" t="s">
        <v>53</v>
      </c>
      <c r="S810" s="1" t="s">
        <v>50</v>
      </c>
      <c r="T810" s="1" t="s">
        <v>50</v>
      </c>
      <c r="U810" s="1" t="s">
        <v>50</v>
      </c>
      <c r="V810" s="2" t="s">
        <v>50</v>
      </c>
      <c r="W810" s="2" t="s">
        <v>50</v>
      </c>
      <c r="X810" s="1" t="s">
        <v>50</v>
      </c>
      <c r="Y810" s="1" t="s">
        <v>50</v>
      </c>
      <c r="Z810" s="1" t="s">
        <v>7165</v>
      </c>
      <c r="AA810" s="1" t="s">
        <v>7130</v>
      </c>
      <c r="AD810" s="2" t="s">
        <v>977</v>
      </c>
      <c r="AF810" s="1" t="s">
        <v>98</v>
      </c>
      <c r="AJ810" s="1">
        <v>27</v>
      </c>
      <c r="AK810" s="1" t="s">
        <v>700</v>
      </c>
      <c r="AL810" s="1" t="s">
        <v>7130</v>
      </c>
      <c r="AM810" s="1" t="s">
        <v>7166</v>
      </c>
    </row>
    <row r="811" spans="1:39" x14ac:dyDescent="0.25">
      <c r="A811" s="1" t="s">
        <v>43</v>
      </c>
      <c r="B811" s="1" t="s">
        <v>7167</v>
      </c>
      <c r="C811" s="1" t="s">
        <v>7168</v>
      </c>
      <c r="D811" s="1" t="s">
        <v>46</v>
      </c>
      <c r="F811" s="1" t="s">
        <v>7169</v>
      </c>
      <c r="G811" s="1" t="s">
        <v>7170</v>
      </c>
      <c r="H811" s="1" t="s">
        <v>7170</v>
      </c>
      <c r="I811" s="1" t="s">
        <v>2518</v>
      </c>
      <c r="K811" s="1" t="s">
        <v>50</v>
      </c>
      <c r="L811" s="1" t="s">
        <v>7171</v>
      </c>
      <c r="N811" s="2" t="s">
        <v>951</v>
      </c>
      <c r="P811" s="1" t="s">
        <v>7172</v>
      </c>
      <c r="Q811" s="1" t="s">
        <v>50</v>
      </c>
      <c r="R811" s="1" t="s">
        <v>53</v>
      </c>
      <c r="S811" s="1" t="s">
        <v>50</v>
      </c>
      <c r="T811" s="1" t="s">
        <v>50</v>
      </c>
      <c r="U811" s="1" t="s">
        <v>50</v>
      </c>
      <c r="V811" s="2" t="s">
        <v>50</v>
      </c>
      <c r="W811" s="2" t="s">
        <v>50</v>
      </c>
      <c r="X811" s="1" t="s">
        <v>50</v>
      </c>
      <c r="Y811" s="1" t="s">
        <v>50</v>
      </c>
      <c r="Z811" s="1" t="s">
        <v>2693</v>
      </c>
      <c r="AA811" s="1" t="s">
        <v>2644</v>
      </c>
      <c r="AD811" s="2" t="s">
        <v>1248</v>
      </c>
      <c r="AF811" s="1" t="s">
        <v>1249</v>
      </c>
      <c r="AJ811" s="1">
        <v>8</v>
      </c>
      <c r="AK811" s="1" t="s">
        <v>1842</v>
      </c>
      <c r="AL811" s="1" t="s">
        <v>7130</v>
      </c>
      <c r="AM811" s="1" t="s">
        <v>7173</v>
      </c>
    </row>
    <row r="812" spans="1:39" x14ac:dyDescent="0.25">
      <c r="A812" s="1" t="s">
        <v>43</v>
      </c>
      <c r="B812" s="1" t="s">
        <v>7174</v>
      </c>
      <c r="C812" s="1" t="s">
        <v>7175</v>
      </c>
      <c r="D812" s="1" t="s">
        <v>46</v>
      </c>
      <c r="F812" s="1" t="s">
        <v>7176</v>
      </c>
      <c r="G812" s="1" t="s">
        <v>7177</v>
      </c>
      <c r="H812" s="1" t="s">
        <v>7177</v>
      </c>
      <c r="I812" s="1" t="s">
        <v>7178</v>
      </c>
      <c r="K812" s="1" t="s">
        <v>50</v>
      </c>
      <c r="L812" s="1" t="s">
        <v>7179</v>
      </c>
      <c r="N812" s="2" t="s">
        <v>122</v>
      </c>
      <c r="P812" s="1" t="s">
        <v>7180</v>
      </c>
      <c r="Q812" s="1" t="s">
        <v>50</v>
      </c>
      <c r="R812" s="1" t="s">
        <v>53</v>
      </c>
      <c r="S812" s="1" t="s">
        <v>50</v>
      </c>
      <c r="T812" s="1" t="s">
        <v>50</v>
      </c>
      <c r="U812" s="1" t="s">
        <v>50</v>
      </c>
      <c r="V812" s="2" t="s">
        <v>53</v>
      </c>
      <c r="W812" s="2" t="s">
        <v>50</v>
      </c>
      <c r="X812" s="1" t="s">
        <v>53</v>
      </c>
      <c r="Y812" s="1" t="s">
        <v>50</v>
      </c>
      <c r="Z812" s="1" t="s">
        <v>7181</v>
      </c>
      <c r="AA812" s="1" t="s">
        <v>2083</v>
      </c>
      <c r="AD812" s="2" t="s">
        <v>4135</v>
      </c>
      <c r="AF812" s="1" t="s">
        <v>4136</v>
      </c>
      <c r="AJ812" s="1">
        <v>8</v>
      </c>
      <c r="AK812" s="1" t="s">
        <v>274</v>
      </c>
      <c r="AL812" s="1" t="s">
        <v>7130</v>
      </c>
      <c r="AM812" s="1" t="s">
        <v>7182</v>
      </c>
    </row>
    <row r="813" spans="1:39" x14ac:dyDescent="0.25">
      <c r="A813" s="1" t="s">
        <v>43</v>
      </c>
      <c r="B813" s="1" t="s">
        <v>7183</v>
      </c>
      <c r="C813" s="1" t="s">
        <v>7184</v>
      </c>
      <c r="D813" s="1" t="s">
        <v>46</v>
      </c>
      <c r="F813" s="1" t="s">
        <v>7185</v>
      </c>
      <c r="G813" s="1" t="s">
        <v>7186</v>
      </c>
      <c r="H813" s="1" t="s">
        <v>7186</v>
      </c>
      <c r="I813" s="1" t="s">
        <v>7187</v>
      </c>
      <c r="K813" s="1" t="s">
        <v>50</v>
      </c>
      <c r="L813" s="1" t="s">
        <v>6933</v>
      </c>
      <c r="N813" s="2" t="s">
        <v>1757</v>
      </c>
      <c r="P813" s="1" t="s">
        <v>7188</v>
      </c>
      <c r="Q813" s="1" t="s">
        <v>50</v>
      </c>
      <c r="R813" s="1" t="s">
        <v>50</v>
      </c>
      <c r="S813" s="1" t="s">
        <v>50</v>
      </c>
      <c r="T813" s="1" t="s">
        <v>50</v>
      </c>
      <c r="U813" s="1" t="s">
        <v>50</v>
      </c>
      <c r="V813" s="2" t="s">
        <v>50</v>
      </c>
      <c r="W813" s="2" t="s">
        <v>50</v>
      </c>
      <c r="X813" s="1" t="s">
        <v>50</v>
      </c>
      <c r="Y813" s="1" t="s">
        <v>50</v>
      </c>
      <c r="Z813" s="1" t="s">
        <v>362</v>
      </c>
      <c r="AA813" s="1" t="s">
        <v>3073</v>
      </c>
      <c r="AD813" s="2" t="s">
        <v>7189</v>
      </c>
      <c r="AF813" s="1" t="s">
        <v>7190</v>
      </c>
      <c r="AJ813" s="1">
        <v>33</v>
      </c>
      <c r="AK813" s="1" t="s">
        <v>557</v>
      </c>
      <c r="AL813" s="1" t="s">
        <v>3073</v>
      </c>
      <c r="AM813" s="1" t="s">
        <v>7191</v>
      </c>
    </row>
    <row r="814" spans="1:39" x14ac:dyDescent="0.25">
      <c r="A814" s="1" t="s">
        <v>43</v>
      </c>
      <c r="B814" s="1" t="s">
        <v>7192</v>
      </c>
      <c r="C814" s="1" t="s">
        <v>7193</v>
      </c>
      <c r="D814" s="1" t="s">
        <v>46</v>
      </c>
      <c r="F814" s="1" t="s">
        <v>7194</v>
      </c>
      <c r="G814" s="1" t="s">
        <v>7195</v>
      </c>
      <c r="H814" s="1" t="s">
        <v>7195</v>
      </c>
      <c r="I814" s="1" t="s">
        <v>7196</v>
      </c>
      <c r="K814" s="1" t="s">
        <v>50</v>
      </c>
      <c r="L814" s="1" t="s">
        <v>7197</v>
      </c>
      <c r="N814" s="2" t="s">
        <v>298</v>
      </c>
      <c r="P814" s="1" t="s">
        <v>7198</v>
      </c>
      <c r="Q814" s="1" t="s">
        <v>53</v>
      </c>
      <c r="R814" s="1" t="s">
        <v>53</v>
      </c>
      <c r="S814" s="1" t="s">
        <v>50</v>
      </c>
      <c r="T814" s="1" t="s">
        <v>50</v>
      </c>
      <c r="U814" s="1" t="s">
        <v>50</v>
      </c>
      <c r="V814" s="2" t="s">
        <v>50</v>
      </c>
      <c r="W814" s="2" t="s">
        <v>50</v>
      </c>
      <c r="X814" s="1" t="s">
        <v>50</v>
      </c>
      <c r="Y814" s="1" t="s">
        <v>50</v>
      </c>
      <c r="Z814" s="1" t="s">
        <v>5992</v>
      </c>
      <c r="AA814" s="1" t="s">
        <v>1275</v>
      </c>
      <c r="AD814" s="2" t="s">
        <v>805</v>
      </c>
      <c r="AF814" s="1" t="s">
        <v>806</v>
      </c>
      <c r="AJ814" s="1">
        <v>14</v>
      </c>
      <c r="AK814" s="1" t="s">
        <v>464</v>
      </c>
      <c r="AL814" s="1" t="s">
        <v>3073</v>
      </c>
      <c r="AM814" s="1" t="s">
        <v>7199</v>
      </c>
    </row>
    <row r="815" spans="1:39" x14ac:dyDescent="0.25">
      <c r="A815" s="1" t="s">
        <v>43</v>
      </c>
      <c r="B815" s="1" t="s">
        <v>7200</v>
      </c>
      <c r="C815" s="1" t="s">
        <v>7201</v>
      </c>
      <c r="D815" s="1" t="s">
        <v>46</v>
      </c>
      <c r="F815" s="1" t="s">
        <v>7202</v>
      </c>
      <c r="G815" s="1" t="s">
        <v>7203</v>
      </c>
      <c r="H815" s="1" t="s">
        <v>7203</v>
      </c>
      <c r="I815" s="1" t="s">
        <v>4528</v>
      </c>
      <c r="K815" s="1" t="s">
        <v>50</v>
      </c>
      <c r="L815" s="1" t="s">
        <v>7204</v>
      </c>
      <c r="N815" s="2" t="s">
        <v>122</v>
      </c>
      <c r="P815" s="1" t="s">
        <v>7205</v>
      </c>
      <c r="Q815" s="1" t="s">
        <v>50</v>
      </c>
      <c r="R815" s="1" t="s">
        <v>53</v>
      </c>
      <c r="S815" s="1" t="s">
        <v>50</v>
      </c>
      <c r="T815" s="1" t="s">
        <v>50</v>
      </c>
      <c r="U815" s="1" t="s">
        <v>50</v>
      </c>
      <c r="V815" s="2" t="s">
        <v>50</v>
      </c>
      <c r="W815" s="2" t="s">
        <v>50</v>
      </c>
      <c r="X815" s="1" t="s">
        <v>50</v>
      </c>
      <c r="Y815" s="1" t="s">
        <v>50</v>
      </c>
      <c r="Z815" s="1" t="s">
        <v>2484</v>
      </c>
      <c r="AA815" s="1" t="s">
        <v>5571</v>
      </c>
      <c r="AF815" s="1" t="s">
        <v>7206</v>
      </c>
      <c r="AJ815" s="1">
        <v>21</v>
      </c>
      <c r="AK815" s="1" t="s">
        <v>1289</v>
      </c>
      <c r="AL815" s="1" t="s">
        <v>3073</v>
      </c>
      <c r="AM815" s="1" t="s">
        <v>7207</v>
      </c>
    </row>
    <row r="816" spans="1:39" x14ac:dyDescent="0.25">
      <c r="A816" s="1" t="s">
        <v>43</v>
      </c>
      <c r="B816" s="1" t="s">
        <v>7208</v>
      </c>
      <c r="C816" s="1" t="s">
        <v>7209</v>
      </c>
      <c r="D816" s="1" t="s">
        <v>46</v>
      </c>
      <c r="F816" s="1" t="s">
        <v>7210</v>
      </c>
      <c r="G816" s="1" t="s">
        <v>7211</v>
      </c>
      <c r="H816" s="1" t="s">
        <v>7211</v>
      </c>
      <c r="I816" s="1" t="s">
        <v>7212</v>
      </c>
      <c r="K816" s="1" t="s">
        <v>50</v>
      </c>
      <c r="L816" s="1" t="s">
        <v>7213</v>
      </c>
      <c r="N816" s="2" t="s">
        <v>7214</v>
      </c>
      <c r="P816" s="1" t="s">
        <v>7215</v>
      </c>
      <c r="Q816" s="1" t="s">
        <v>50</v>
      </c>
      <c r="R816" s="1" t="s">
        <v>50</v>
      </c>
      <c r="S816" s="1" t="s">
        <v>50</v>
      </c>
      <c r="T816" s="1" t="s">
        <v>50</v>
      </c>
      <c r="U816" s="1" t="s">
        <v>50</v>
      </c>
      <c r="V816" s="2" t="s">
        <v>50</v>
      </c>
      <c r="W816" s="2" t="s">
        <v>50</v>
      </c>
      <c r="X816" s="1" t="s">
        <v>50</v>
      </c>
      <c r="Y816" s="1" t="s">
        <v>50</v>
      </c>
      <c r="Z816" s="1" t="s">
        <v>2484</v>
      </c>
      <c r="AA816" s="1" t="s">
        <v>733</v>
      </c>
      <c r="AD816" s="2" t="s">
        <v>7216</v>
      </c>
      <c r="AF816" s="1" t="s">
        <v>7217</v>
      </c>
      <c r="AJ816" s="1">
        <v>21</v>
      </c>
      <c r="AK816" s="1" t="s">
        <v>2108</v>
      </c>
      <c r="AL816" s="1" t="s">
        <v>3073</v>
      </c>
      <c r="AM816" s="1" t="s">
        <v>7218</v>
      </c>
    </row>
    <row r="817" spans="1:39" x14ac:dyDescent="0.25">
      <c r="A817" s="1" t="s">
        <v>43</v>
      </c>
      <c r="B817" s="1" t="s">
        <v>7219</v>
      </c>
      <c r="C817" s="1" t="s">
        <v>7220</v>
      </c>
      <c r="D817" s="1" t="s">
        <v>46</v>
      </c>
      <c r="F817" s="1" t="s">
        <v>7221</v>
      </c>
      <c r="G817" s="1" t="s">
        <v>7222</v>
      </c>
      <c r="H817" s="1" t="s">
        <v>7223</v>
      </c>
      <c r="I817" s="1" t="s">
        <v>2481</v>
      </c>
      <c r="K817" s="1" t="s">
        <v>50</v>
      </c>
      <c r="L817" s="1" t="s">
        <v>7224</v>
      </c>
      <c r="N817" s="2" t="s">
        <v>122</v>
      </c>
      <c r="P817" s="1" t="s">
        <v>7225</v>
      </c>
      <c r="Q817" s="1" t="s">
        <v>50</v>
      </c>
      <c r="R817" s="1" t="s">
        <v>53</v>
      </c>
      <c r="S817" s="1" t="s">
        <v>50</v>
      </c>
      <c r="T817" s="1" t="s">
        <v>50</v>
      </c>
      <c r="U817" s="1" t="s">
        <v>50</v>
      </c>
      <c r="V817" s="2" t="s">
        <v>50</v>
      </c>
      <c r="W817" s="2" t="s">
        <v>50</v>
      </c>
      <c r="X817" s="1" t="s">
        <v>50</v>
      </c>
      <c r="Y817" s="1" t="s">
        <v>50</v>
      </c>
      <c r="Z817" s="1" t="s">
        <v>2807</v>
      </c>
      <c r="AA817" s="1" t="s">
        <v>1275</v>
      </c>
      <c r="AD817" s="2" t="s">
        <v>2040</v>
      </c>
      <c r="AF817" s="1" t="s">
        <v>7226</v>
      </c>
      <c r="AJ817" s="1">
        <v>5</v>
      </c>
      <c r="AK817" s="1" t="s">
        <v>7100</v>
      </c>
      <c r="AL817" s="1" t="s">
        <v>3073</v>
      </c>
      <c r="AM817" s="1" t="s">
        <v>7227</v>
      </c>
    </row>
    <row r="818" spans="1:39" x14ac:dyDescent="0.25">
      <c r="A818" s="1" t="s">
        <v>43</v>
      </c>
      <c r="B818" s="1" t="s">
        <v>7228</v>
      </c>
      <c r="C818" s="1" t="s">
        <v>7229</v>
      </c>
      <c r="D818" s="1" t="s">
        <v>46</v>
      </c>
      <c r="F818" s="1" t="s">
        <v>7230</v>
      </c>
      <c r="G818" s="1" t="s">
        <v>7231</v>
      </c>
      <c r="H818" s="1" t="s">
        <v>7232</v>
      </c>
      <c r="I818" s="1" t="s">
        <v>7233</v>
      </c>
      <c r="K818" s="1" t="s">
        <v>50</v>
      </c>
      <c r="L818" s="1" t="s">
        <v>7234</v>
      </c>
      <c r="N818" s="2" t="s">
        <v>7235</v>
      </c>
      <c r="P818" s="1" t="s">
        <v>7236</v>
      </c>
      <c r="Q818" s="1" t="s">
        <v>50</v>
      </c>
      <c r="R818" s="1" t="s">
        <v>53</v>
      </c>
      <c r="S818" s="1" t="s">
        <v>50</v>
      </c>
      <c r="T818" s="1" t="s">
        <v>50</v>
      </c>
      <c r="U818" s="1" t="s">
        <v>50</v>
      </c>
      <c r="V818" s="2" t="s">
        <v>50</v>
      </c>
      <c r="W818" s="2" t="s">
        <v>50</v>
      </c>
      <c r="X818" s="1" t="s">
        <v>50</v>
      </c>
      <c r="Y818" s="1" t="s">
        <v>50</v>
      </c>
      <c r="Z818" s="1" t="s">
        <v>174</v>
      </c>
      <c r="AA818" s="1" t="s">
        <v>3073</v>
      </c>
      <c r="AD818" s="2" t="s">
        <v>2583</v>
      </c>
      <c r="AF818" s="1" t="s">
        <v>4863</v>
      </c>
      <c r="AJ818" s="1">
        <v>2</v>
      </c>
      <c r="AK818" s="1" t="s">
        <v>2584</v>
      </c>
      <c r="AL818" s="1" t="s">
        <v>3073</v>
      </c>
      <c r="AM818" s="1" t="s">
        <v>7237</v>
      </c>
    </row>
    <row r="819" spans="1:39" x14ac:dyDescent="0.25">
      <c r="A819" s="1" t="s">
        <v>43</v>
      </c>
      <c r="B819" s="1" t="s">
        <v>7238</v>
      </c>
      <c r="C819" s="1" t="s">
        <v>7239</v>
      </c>
      <c r="D819" s="1" t="s">
        <v>1200</v>
      </c>
      <c r="G819" s="1" t="s">
        <v>7240</v>
      </c>
      <c r="H819" s="1" t="s">
        <v>7240</v>
      </c>
      <c r="I819" s="1" t="s">
        <v>4579</v>
      </c>
      <c r="K819" s="1" t="s">
        <v>50</v>
      </c>
      <c r="L819" s="1" t="s">
        <v>7241</v>
      </c>
      <c r="P819" s="1" t="s">
        <v>7242</v>
      </c>
      <c r="Q819" s="1" t="s">
        <v>50</v>
      </c>
      <c r="R819" s="1" t="s">
        <v>50</v>
      </c>
      <c r="S819" s="1" t="s">
        <v>53</v>
      </c>
      <c r="T819" s="1" t="s">
        <v>50</v>
      </c>
      <c r="U819" s="1" t="s">
        <v>50</v>
      </c>
      <c r="V819" s="2" t="s">
        <v>50</v>
      </c>
      <c r="W819" s="2" t="s">
        <v>50</v>
      </c>
      <c r="X819" s="1" t="s">
        <v>50</v>
      </c>
      <c r="Y819" s="1" t="s">
        <v>50</v>
      </c>
      <c r="Z819" s="1" t="s">
        <v>7243</v>
      </c>
      <c r="AE819" s="2" t="s">
        <v>6624</v>
      </c>
      <c r="AK819" s="1" t="s">
        <v>846</v>
      </c>
      <c r="AL819" s="1" t="s">
        <v>2512</v>
      </c>
      <c r="AM819" s="1" t="s">
        <v>7244</v>
      </c>
    </row>
    <row r="820" spans="1:39" x14ac:dyDescent="0.25">
      <c r="A820" s="1" t="s">
        <v>43</v>
      </c>
      <c r="B820" s="1" t="s">
        <v>7245</v>
      </c>
      <c r="C820" s="1" t="s">
        <v>7246</v>
      </c>
      <c r="D820" s="1" t="s">
        <v>46</v>
      </c>
      <c r="F820" s="1" t="s">
        <v>7247</v>
      </c>
      <c r="G820" s="1" t="s">
        <v>7248</v>
      </c>
      <c r="H820" s="1" t="s">
        <v>7249</v>
      </c>
      <c r="I820" s="1" t="s">
        <v>7250</v>
      </c>
      <c r="K820" s="1" t="s">
        <v>50</v>
      </c>
      <c r="L820" s="1" t="s">
        <v>7251</v>
      </c>
      <c r="N820" s="2" t="s">
        <v>492</v>
      </c>
      <c r="P820" s="1" t="s">
        <v>7252</v>
      </c>
      <c r="Q820" s="1" t="s">
        <v>50</v>
      </c>
      <c r="R820" s="1" t="s">
        <v>53</v>
      </c>
      <c r="S820" s="1" t="s">
        <v>50</v>
      </c>
      <c r="T820" s="1" t="s">
        <v>50</v>
      </c>
      <c r="U820" s="1" t="s">
        <v>50</v>
      </c>
      <c r="V820" s="2" t="s">
        <v>50</v>
      </c>
      <c r="W820" s="2" t="s">
        <v>50</v>
      </c>
      <c r="X820" s="1" t="s">
        <v>50</v>
      </c>
      <c r="Y820" s="1" t="s">
        <v>50</v>
      </c>
      <c r="Z820" s="1" t="s">
        <v>4165</v>
      </c>
      <c r="AA820" s="1" t="s">
        <v>7253</v>
      </c>
      <c r="AF820" s="1" t="s">
        <v>7254</v>
      </c>
      <c r="AJ820" s="1">
        <v>13</v>
      </c>
      <c r="AK820" s="1" t="s">
        <v>6004</v>
      </c>
      <c r="AL820" s="1" t="s">
        <v>2512</v>
      </c>
      <c r="AM820" s="1" t="s">
        <v>7255</v>
      </c>
    </row>
    <row r="821" spans="1:39" x14ac:dyDescent="0.25">
      <c r="A821" s="1" t="s">
        <v>43</v>
      </c>
      <c r="B821" s="1" t="s">
        <v>7256</v>
      </c>
      <c r="C821" s="1" t="s">
        <v>7257</v>
      </c>
      <c r="D821" s="1" t="s">
        <v>46</v>
      </c>
      <c r="F821" s="1" t="s">
        <v>7258</v>
      </c>
      <c r="G821" s="1" t="s">
        <v>7259</v>
      </c>
      <c r="H821" s="1" t="s">
        <v>7260</v>
      </c>
      <c r="I821" s="1" t="s">
        <v>833</v>
      </c>
      <c r="K821" s="1" t="s">
        <v>50</v>
      </c>
      <c r="L821" s="1" t="s">
        <v>7261</v>
      </c>
      <c r="N821" s="2" t="s">
        <v>2173</v>
      </c>
      <c r="P821" s="1" t="s">
        <v>7262</v>
      </c>
      <c r="Q821" s="1" t="s">
        <v>50</v>
      </c>
      <c r="R821" s="1" t="s">
        <v>53</v>
      </c>
      <c r="S821" s="1" t="s">
        <v>50</v>
      </c>
      <c r="T821" s="1" t="s">
        <v>50</v>
      </c>
      <c r="U821" s="1" t="s">
        <v>50</v>
      </c>
      <c r="V821" s="2" t="s">
        <v>50</v>
      </c>
      <c r="W821" s="2" t="s">
        <v>50</v>
      </c>
      <c r="X821" s="1" t="s">
        <v>50</v>
      </c>
      <c r="Y821" s="1" t="s">
        <v>50</v>
      </c>
      <c r="Z821" s="1" t="s">
        <v>567</v>
      </c>
      <c r="AA821" s="1" t="s">
        <v>7263</v>
      </c>
      <c r="AF821" s="1" t="s">
        <v>7264</v>
      </c>
      <c r="AJ821" s="1">
        <v>6</v>
      </c>
      <c r="AK821" s="1" t="s">
        <v>7265</v>
      </c>
      <c r="AL821" s="1" t="s">
        <v>2512</v>
      </c>
      <c r="AM821" s="1" t="s">
        <v>7266</v>
      </c>
    </row>
    <row r="822" spans="1:39" x14ac:dyDescent="0.25">
      <c r="A822" s="1" t="s">
        <v>43</v>
      </c>
      <c r="B822" s="1" t="s">
        <v>7267</v>
      </c>
      <c r="C822" s="1" t="s">
        <v>7268</v>
      </c>
      <c r="D822" s="1" t="s">
        <v>46</v>
      </c>
      <c r="F822" s="1" t="s">
        <v>7269</v>
      </c>
      <c r="G822" s="1" t="s">
        <v>727</v>
      </c>
      <c r="H822" s="1" t="s">
        <v>727</v>
      </c>
      <c r="I822" s="1" t="s">
        <v>2489</v>
      </c>
      <c r="K822" s="1" t="s">
        <v>50</v>
      </c>
      <c r="L822" s="1" t="s">
        <v>729</v>
      </c>
      <c r="N822" s="2" t="s">
        <v>730</v>
      </c>
      <c r="P822" s="1" t="s">
        <v>7270</v>
      </c>
      <c r="Q822" s="1" t="s">
        <v>50</v>
      </c>
      <c r="R822" s="1" t="s">
        <v>50</v>
      </c>
      <c r="S822" s="1" t="s">
        <v>50</v>
      </c>
      <c r="T822" s="1" t="s">
        <v>50</v>
      </c>
      <c r="U822" s="1" t="s">
        <v>50</v>
      </c>
      <c r="V822" s="2" t="s">
        <v>50</v>
      </c>
      <c r="W822" s="2" t="s">
        <v>50</v>
      </c>
      <c r="X822" s="1" t="s">
        <v>50</v>
      </c>
      <c r="Y822" s="1" t="s">
        <v>50</v>
      </c>
      <c r="Z822" s="1" t="s">
        <v>744</v>
      </c>
      <c r="AA822" s="1" t="s">
        <v>1904</v>
      </c>
      <c r="AF822" s="1" t="s">
        <v>7271</v>
      </c>
      <c r="AJ822" s="1">
        <v>34</v>
      </c>
      <c r="AK822" s="1" t="s">
        <v>4028</v>
      </c>
      <c r="AL822" s="1" t="s">
        <v>6733</v>
      </c>
      <c r="AM822" s="1" t="s">
        <v>7272</v>
      </c>
    </row>
    <row r="823" spans="1:39" x14ac:dyDescent="0.25">
      <c r="A823" s="1" t="s">
        <v>43</v>
      </c>
      <c r="B823" s="1" t="s">
        <v>7273</v>
      </c>
      <c r="C823" s="1" t="s">
        <v>7274</v>
      </c>
      <c r="D823" s="1" t="s">
        <v>46</v>
      </c>
      <c r="F823" s="1" t="s">
        <v>7275</v>
      </c>
      <c r="G823" s="1" t="s">
        <v>7276</v>
      </c>
      <c r="H823" s="1" t="s">
        <v>7276</v>
      </c>
      <c r="I823" s="1" t="s">
        <v>7277</v>
      </c>
      <c r="K823" s="1" t="s">
        <v>50</v>
      </c>
      <c r="L823" s="1" t="s">
        <v>7278</v>
      </c>
      <c r="N823" s="2" t="s">
        <v>553</v>
      </c>
      <c r="P823" s="1" t="s">
        <v>7279</v>
      </c>
      <c r="Q823" s="1" t="s">
        <v>50</v>
      </c>
      <c r="R823" s="1" t="s">
        <v>50</v>
      </c>
      <c r="S823" s="1" t="s">
        <v>50</v>
      </c>
      <c r="T823" s="1" t="s">
        <v>50</v>
      </c>
      <c r="U823" s="1" t="s">
        <v>50</v>
      </c>
      <c r="V823" s="2" t="s">
        <v>50</v>
      </c>
      <c r="W823" s="2" t="s">
        <v>50</v>
      </c>
      <c r="X823" s="1" t="s">
        <v>50</v>
      </c>
      <c r="Y823" s="1" t="s">
        <v>50</v>
      </c>
      <c r="Z823" s="1" t="s">
        <v>861</v>
      </c>
      <c r="AA823" s="1" t="s">
        <v>2644</v>
      </c>
      <c r="AF823" s="1" t="s">
        <v>7280</v>
      </c>
      <c r="AJ823" s="1">
        <v>36</v>
      </c>
      <c r="AK823" s="1" t="s">
        <v>607</v>
      </c>
      <c r="AL823" s="1" t="s">
        <v>6733</v>
      </c>
      <c r="AM823" s="1" t="s">
        <v>7281</v>
      </c>
    </row>
    <row r="824" spans="1:39" x14ac:dyDescent="0.25">
      <c r="A824" s="1" t="s">
        <v>43</v>
      </c>
      <c r="B824" s="1" t="s">
        <v>7282</v>
      </c>
      <c r="C824" s="1" t="s">
        <v>7283</v>
      </c>
      <c r="D824" s="1" t="s">
        <v>46</v>
      </c>
      <c r="F824" s="1" t="s">
        <v>7284</v>
      </c>
      <c r="G824" s="1" t="s">
        <v>1515</v>
      </c>
      <c r="H824" s="1" t="s">
        <v>1515</v>
      </c>
      <c r="I824" s="1" t="s">
        <v>1516</v>
      </c>
      <c r="K824" s="1" t="s">
        <v>50</v>
      </c>
      <c r="L824" s="1" t="s">
        <v>1517</v>
      </c>
      <c r="N824" s="2" t="s">
        <v>298</v>
      </c>
      <c r="P824" s="1" t="s">
        <v>7285</v>
      </c>
      <c r="Q824" s="1" t="s">
        <v>50</v>
      </c>
      <c r="R824" s="1" t="s">
        <v>50</v>
      </c>
      <c r="S824" s="1" t="s">
        <v>50</v>
      </c>
      <c r="T824" s="1" t="s">
        <v>50</v>
      </c>
      <c r="U824" s="1" t="s">
        <v>50</v>
      </c>
      <c r="V824" s="2" t="s">
        <v>50</v>
      </c>
      <c r="W824" s="2" t="s">
        <v>53</v>
      </c>
      <c r="X824" s="1" t="s">
        <v>50</v>
      </c>
      <c r="Y824" s="1" t="s">
        <v>50</v>
      </c>
      <c r="Z824" s="1" t="s">
        <v>7286</v>
      </c>
      <c r="AA824" s="1" t="s">
        <v>7287</v>
      </c>
      <c r="AD824" s="2" t="s">
        <v>7288</v>
      </c>
      <c r="AF824" s="1" t="s">
        <v>7289</v>
      </c>
      <c r="AJ824" s="1">
        <v>27</v>
      </c>
      <c r="AK824" s="1" t="s">
        <v>2714</v>
      </c>
      <c r="AL824" s="1" t="s">
        <v>6733</v>
      </c>
      <c r="AM824" s="1" t="s">
        <v>7290</v>
      </c>
    </row>
    <row r="825" spans="1:39" x14ac:dyDescent="0.25">
      <c r="A825" s="1" t="s">
        <v>43</v>
      </c>
      <c r="B825" s="1" t="s">
        <v>7291</v>
      </c>
      <c r="C825" s="1" t="s">
        <v>7292</v>
      </c>
      <c r="D825" s="1" t="s">
        <v>46</v>
      </c>
      <c r="F825" s="1" t="s">
        <v>7284</v>
      </c>
      <c r="G825" s="1" t="s">
        <v>1515</v>
      </c>
      <c r="H825" s="1" t="s">
        <v>1515</v>
      </c>
      <c r="I825" s="1" t="s">
        <v>1516</v>
      </c>
      <c r="K825" s="1" t="s">
        <v>50</v>
      </c>
      <c r="L825" s="1" t="s">
        <v>1517</v>
      </c>
      <c r="N825" s="2" t="s">
        <v>298</v>
      </c>
      <c r="P825" s="1" t="s">
        <v>7293</v>
      </c>
      <c r="Q825" s="1" t="s">
        <v>50</v>
      </c>
      <c r="R825" s="1" t="s">
        <v>50</v>
      </c>
      <c r="S825" s="1" t="s">
        <v>50</v>
      </c>
      <c r="T825" s="1" t="s">
        <v>50</v>
      </c>
      <c r="U825" s="1" t="s">
        <v>50</v>
      </c>
      <c r="V825" s="2" t="s">
        <v>50</v>
      </c>
      <c r="W825" s="2" t="s">
        <v>53</v>
      </c>
      <c r="X825" s="1" t="s">
        <v>50</v>
      </c>
      <c r="Y825" s="1" t="s">
        <v>50</v>
      </c>
      <c r="Z825" s="1" t="s">
        <v>686</v>
      </c>
      <c r="AA825" s="1" t="s">
        <v>7287</v>
      </c>
      <c r="AD825" s="2" t="s">
        <v>7288</v>
      </c>
      <c r="AF825" s="1" t="s">
        <v>7289</v>
      </c>
      <c r="AJ825" s="1">
        <v>29</v>
      </c>
      <c r="AK825" s="1" t="s">
        <v>2714</v>
      </c>
      <c r="AL825" s="1" t="s">
        <v>6733</v>
      </c>
      <c r="AM825" s="1" t="s">
        <v>7294</v>
      </c>
    </row>
    <row r="826" spans="1:39" x14ac:dyDescent="0.25">
      <c r="A826" s="1" t="s">
        <v>43</v>
      </c>
      <c r="B826" s="1" t="s">
        <v>7295</v>
      </c>
      <c r="C826" s="1" t="s">
        <v>7296</v>
      </c>
      <c r="D826" s="1" t="s">
        <v>46</v>
      </c>
      <c r="F826" s="1" t="s">
        <v>7297</v>
      </c>
      <c r="G826" s="1" t="s">
        <v>7298</v>
      </c>
      <c r="H826" s="1" t="s">
        <v>7299</v>
      </c>
      <c r="I826" s="1" t="s">
        <v>5228</v>
      </c>
      <c r="K826" s="1" t="s">
        <v>50</v>
      </c>
      <c r="L826" s="1" t="s">
        <v>7300</v>
      </c>
      <c r="N826" s="2" t="s">
        <v>1271</v>
      </c>
      <c r="P826" s="1" t="s">
        <v>7301</v>
      </c>
      <c r="Q826" s="1" t="s">
        <v>50</v>
      </c>
      <c r="R826" s="1" t="s">
        <v>53</v>
      </c>
      <c r="S826" s="1" t="s">
        <v>50</v>
      </c>
      <c r="T826" s="1" t="s">
        <v>50</v>
      </c>
      <c r="U826" s="1" t="s">
        <v>50</v>
      </c>
      <c r="V826" s="2" t="s">
        <v>50</v>
      </c>
      <c r="W826" s="2" t="s">
        <v>50</v>
      </c>
      <c r="X826" s="1" t="s">
        <v>53</v>
      </c>
      <c r="Y826" s="1" t="s">
        <v>50</v>
      </c>
      <c r="Z826" s="1" t="s">
        <v>2929</v>
      </c>
      <c r="AA826" s="1" t="s">
        <v>2964</v>
      </c>
      <c r="AD826" s="2" t="s">
        <v>1261</v>
      </c>
      <c r="AF826" s="1" t="s">
        <v>1593</v>
      </c>
      <c r="AJ826" s="1">
        <v>7</v>
      </c>
      <c r="AK826" s="1" t="s">
        <v>1594</v>
      </c>
      <c r="AL826" s="1" t="s">
        <v>6733</v>
      </c>
      <c r="AM826" s="1" t="s">
        <v>7302</v>
      </c>
    </row>
    <row r="827" spans="1:39" x14ac:dyDescent="0.25">
      <c r="A827" s="1" t="s">
        <v>43</v>
      </c>
      <c r="B827" s="1" t="s">
        <v>7303</v>
      </c>
      <c r="C827" s="1" t="s">
        <v>7304</v>
      </c>
      <c r="D827" s="1" t="s">
        <v>1200</v>
      </c>
      <c r="G827" s="1" t="s">
        <v>671</v>
      </c>
      <c r="H827" s="1" t="s">
        <v>672</v>
      </c>
      <c r="I827" s="1" t="s">
        <v>411</v>
      </c>
      <c r="K827" s="1" t="s">
        <v>50</v>
      </c>
      <c r="L827" s="1" t="s">
        <v>7305</v>
      </c>
      <c r="N827" s="2" t="s">
        <v>207</v>
      </c>
      <c r="P827" s="1" t="s">
        <v>7306</v>
      </c>
      <c r="Q827" s="1" t="s">
        <v>50</v>
      </c>
      <c r="R827" s="1" t="s">
        <v>50</v>
      </c>
      <c r="S827" s="1" t="s">
        <v>50</v>
      </c>
      <c r="T827" s="1" t="s">
        <v>53</v>
      </c>
      <c r="U827" s="1" t="s">
        <v>50</v>
      </c>
      <c r="V827" s="2" t="s">
        <v>50</v>
      </c>
      <c r="W827" s="2" t="s">
        <v>50</v>
      </c>
      <c r="X827" s="1" t="s">
        <v>50</v>
      </c>
      <c r="Y827" s="1" t="s">
        <v>50</v>
      </c>
      <c r="Z827" s="1" t="s">
        <v>7307</v>
      </c>
      <c r="AE827" s="2" t="s">
        <v>5308</v>
      </c>
      <c r="AK827" s="1" t="s">
        <v>1339</v>
      </c>
      <c r="AL827" s="1" t="s">
        <v>6733</v>
      </c>
      <c r="AM827" s="1" t="s">
        <v>7308</v>
      </c>
    </row>
    <row r="828" spans="1:39" x14ac:dyDescent="0.25">
      <c r="A828" s="1" t="s">
        <v>43</v>
      </c>
      <c r="B828" s="1" t="s">
        <v>7309</v>
      </c>
      <c r="C828" s="1" t="s">
        <v>7310</v>
      </c>
      <c r="D828" s="1" t="s">
        <v>46</v>
      </c>
      <c r="F828" s="1" t="s">
        <v>7311</v>
      </c>
      <c r="G828" s="1" t="s">
        <v>1948</v>
      </c>
      <c r="H828" s="1" t="s">
        <v>1948</v>
      </c>
      <c r="I828" s="1" t="s">
        <v>2662</v>
      </c>
      <c r="K828" s="1" t="s">
        <v>50</v>
      </c>
      <c r="L828" s="1" t="s">
        <v>1950</v>
      </c>
      <c r="N828" s="2" t="s">
        <v>298</v>
      </c>
      <c r="P828" s="1" t="s">
        <v>7312</v>
      </c>
      <c r="Q828" s="1" t="s">
        <v>50</v>
      </c>
      <c r="R828" s="1" t="s">
        <v>50</v>
      </c>
      <c r="S828" s="1" t="s">
        <v>50</v>
      </c>
      <c r="T828" s="1" t="s">
        <v>53</v>
      </c>
      <c r="U828" s="1" t="s">
        <v>50</v>
      </c>
      <c r="V828" s="2" t="s">
        <v>50</v>
      </c>
      <c r="W828" s="2" t="s">
        <v>50</v>
      </c>
      <c r="X828" s="1" t="s">
        <v>50</v>
      </c>
      <c r="Y828" s="1" t="s">
        <v>50</v>
      </c>
      <c r="Z828" s="1" t="s">
        <v>861</v>
      </c>
      <c r="AA828" s="1" t="s">
        <v>2130</v>
      </c>
      <c r="AD828" s="2" t="s">
        <v>3232</v>
      </c>
      <c r="AF828" s="1" t="s">
        <v>3233</v>
      </c>
      <c r="AJ828" s="1">
        <v>10</v>
      </c>
      <c r="AK828" s="1" t="s">
        <v>7313</v>
      </c>
      <c r="AL828" s="1" t="s">
        <v>6733</v>
      </c>
      <c r="AM828" s="1" t="s">
        <v>7314</v>
      </c>
    </row>
    <row r="829" spans="1:39" x14ac:dyDescent="0.25">
      <c r="A829" s="1" t="s">
        <v>43</v>
      </c>
      <c r="B829" s="1" t="s">
        <v>7315</v>
      </c>
      <c r="C829" s="1" t="s">
        <v>7316</v>
      </c>
      <c r="D829" s="1" t="s">
        <v>46</v>
      </c>
      <c r="F829" s="1" t="s">
        <v>7317</v>
      </c>
      <c r="G829" s="1" t="s">
        <v>7318</v>
      </c>
      <c r="H829" s="1" t="s">
        <v>7318</v>
      </c>
      <c r="I829" s="1" t="s">
        <v>385</v>
      </c>
      <c r="K829" s="1" t="s">
        <v>50</v>
      </c>
      <c r="L829" s="1" t="s">
        <v>7319</v>
      </c>
      <c r="N829" s="2" t="s">
        <v>387</v>
      </c>
      <c r="P829" s="1" t="s">
        <v>7320</v>
      </c>
      <c r="Q829" s="1" t="s">
        <v>50</v>
      </c>
      <c r="R829" s="1" t="s">
        <v>50</v>
      </c>
      <c r="S829" s="1" t="s">
        <v>50</v>
      </c>
      <c r="T829" s="1" t="s">
        <v>50</v>
      </c>
      <c r="U829" s="1" t="s">
        <v>50</v>
      </c>
      <c r="V829" s="2" t="s">
        <v>50</v>
      </c>
      <c r="W829" s="2" t="s">
        <v>53</v>
      </c>
      <c r="X829" s="1" t="s">
        <v>50</v>
      </c>
      <c r="Y829" s="1" t="s">
        <v>50</v>
      </c>
      <c r="Z829" s="1" t="s">
        <v>505</v>
      </c>
      <c r="AA829" s="1" t="s">
        <v>5571</v>
      </c>
      <c r="AD829" s="2" t="s">
        <v>1861</v>
      </c>
      <c r="AF829" s="1" t="s">
        <v>1759</v>
      </c>
      <c r="AJ829" s="1">
        <v>13</v>
      </c>
      <c r="AK829" s="1" t="s">
        <v>4323</v>
      </c>
      <c r="AL829" s="1" t="s">
        <v>6733</v>
      </c>
      <c r="AM829" s="1" t="s">
        <v>7321</v>
      </c>
    </row>
    <row r="830" spans="1:39" x14ac:dyDescent="0.25">
      <c r="A830" s="1" t="s">
        <v>43</v>
      </c>
      <c r="B830" s="1" t="s">
        <v>7322</v>
      </c>
      <c r="C830" s="1" t="s">
        <v>7323</v>
      </c>
      <c r="D830" s="1" t="s">
        <v>46</v>
      </c>
      <c r="F830" s="1" t="s">
        <v>7324</v>
      </c>
      <c r="G830" s="1" t="s">
        <v>7325</v>
      </c>
      <c r="H830" s="1" t="s">
        <v>7325</v>
      </c>
      <c r="I830" s="1" t="s">
        <v>1900</v>
      </c>
      <c r="K830" s="1" t="s">
        <v>50</v>
      </c>
      <c r="L830" s="1" t="s">
        <v>7326</v>
      </c>
      <c r="N830" s="2" t="s">
        <v>4770</v>
      </c>
      <c r="P830" s="1" t="s">
        <v>7327</v>
      </c>
      <c r="Q830" s="1" t="s">
        <v>50</v>
      </c>
      <c r="R830" s="1" t="s">
        <v>50</v>
      </c>
      <c r="S830" s="1" t="s">
        <v>50</v>
      </c>
      <c r="T830" s="1" t="s">
        <v>50</v>
      </c>
      <c r="U830" s="1" t="s">
        <v>50</v>
      </c>
      <c r="V830" s="2" t="s">
        <v>50</v>
      </c>
      <c r="W830" s="2" t="s">
        <v>50</v>
      </c>
      <c r="X830" s="1" t="s">
        <v>50</v>
      </c>
      <c r="Y830" s="1" t="s">
        <v>50</v>
      </c>
      <c r="Z830" s="1" t="s">
        <v>1903</v>
      </c>
      <c r="AA830" s="1" t="s">
        <v>6188</v>
      </c>
      <c r="AD830" s="2" t="s">
        <v>2131</v>
      </c>
      <c r="AF830" s="1" t="s">
        <v>7328</v>
      </c>
      <c r="AJ830" s="1">
        <v>19</v>
      </c>
      <c r="AK830" s="1" t="s">
        <v>7329</v>
      </c>
      <c r="AL830" s="1" t="s">
        <v>6733</v>
      </c>
      <c r="AM830" s="1" t="s">
        <v>7330</v>
      </c>
    </row>
    <row r="831" spans="1:39" x14ac:dyDescent="0.25">
      <c r="A831" s="1" t="s">
        <v>43</v>
      </c>
      <c r="B831" s="1" t="s">
        <v>7331</v>
      </c>
      <c r="C831" s="1" t="s">
        <v>7332</v>
      </c>
      <c r="D831" s="1" t="s">
        <v>46</v>
      </c>
      <c r="F831" s="1" t="s">
        <v>7333</v>
      </c>
      <c r="G831" s="1" t="s">
        <v>7334</v>
      </c>
      <c r="H831" s="1" t="s">
        <v>7334</v>
      </c>
      <c r="I831" s="1" t="s">
        <v>7335</v>
      </c>
      <c r="K831" s="1" t="s">
        <v>50</v>
      </c>
      <c r="L831" s="1" t="s">
        <v>7336</v>
      </c>
      <c r="N831" s="2" t="s">
        <v>336</v>
      </c>
      <c r="P831" s="1" t="s">
        <v>7337</v>
      </c>
      <c r="Q831" s="1" t="s">
        <v>50</v>
      </c>
      <c r="R831" s="1" t="s">
        <v>53</v>
      </c>
      <c r="S831" s="1" t="s">
        <v>50</v>
      </c>
      <c r="T831" s="1" t="s">
        <v>50</v>
      </c>
      <c r="U831" s="1" t="s">
        <v>50</v>
      </c>
      <c r="V831" s="2" t="s">
        <v>50</v>
      </c>
      <c r="W831" s="2" t="s">
        <v>50</v>
      </c>
      <c r="X831" s="1" t="s">
        <v>50</v>
      </c>
      <c r="Y831" s="1" t="s">
        <v>50</v>
      </c>
      <c r="Z831" s="1" t="s">
        <v>209</v>
      </c>
      <c r="AA831" s="1" t="s">
        <v>7287</v>
      </c>
      <c r="AD831" s="2" t="s">
        <v>1260</v>
      </c>
      <c r="AF831" s="1" t="s">
        <v>7338</v>
      </c>
      <c r="AJ831" s="1">
        <v>13</v>
      </c>
      <c r="AK831" s="1" t="s">
        <v>7339</v>
      </c>
      <c r="AL831" s="1" t="s">
        <v>6733</v>
      </c>
      <c r="AM831" s="1" t="s">
        <v>7340</v>
      </c>
    </row>
    <row r="832" spans="1:39" x14ac:dyDescent="0.25">
      <c r="A832" s="1" t="s">
        <v>43</v>
      </c>
      <c r="B832" s="1" t="s">
        <v>7341</v>
      </c>
      <c r="C832" s="1" t="s">
        <v>7342</v>
      </c>
      <c r="D832" s="1" t="s">
        <v>46</v>
      </c>
      <c r="F832" s="1" t="s">
        <v>7343</v>
      </c>
      <c r="G832" s="1" t="s">
        <v>1733</v>
      </c>
      <c r="H832" s="1" t="s">
        <v>1733</v>
      </c>
      <c r="I832" s="1" t="s">
        <v>7344</v>
      </c>
      <c r="K832" s="1" t="s">
        <v>50</v>
      </c>
      <c r="L832" s="1" t="s">
        <v>1735</v>
      </c>
      <c r="N832" s="2" t="s">
        <v>7345</v>
      </c>
      <c r="P832" s="1" t="s">
        <v>7346</v>
      </c>
      <c r="Q832" s="1" t="s">
        <v>50</v>
      </c>
      <c r="R832" s="1" t="s">
        <v>50</v>
      </c>
      <c r="S832" s="1" t="s">
        <v>50</v>
      </c>
      <c r="T832" s="1" t="s">
        <v>50</v>
      </c>
      <c r="U832" s="1" t="s">
        <v>50</v>
      </c>
      <c r="V832" s="2" t="s">
        <v>50</v>
      </c>
      <c r="W832" s="2" t="s">
        <v>53</v>
      </c>
      <c r="X832" s="1" t="s">
        <v>50</v>
      </c>
      <c r="Y832" s="1" t="s">
        <v>50</v>
      </c>
      <c r="Z832" s="1" t="s">
        <v>124</v>
      </c>
      <c r="AA832" s="1" t="s">
        <v>2419</v>
      </c>
      <c r="AF832" s="1" t="s">
        <v>2399</v>
      </c>
      <c r="AJ832" s="1">
        <v>22</v>
      </c>
      <c r="AK832" s="1" t="s">
        <v>1406</v>
      </c>
      <c r="AL832" s="1" t="s">
        <v>5571</v>
      </c>
      <c r="AM832" s="1" t="s">
        <v>7347</v>
      </c>
    </row>
    <row r="833" spans="1:39" x14ac:dyDescent="0.25">
      <c r="A833" s="1" t="s">
        <v>43</v>
      </c>
      <c r="B833" s="1" t="s">
        <v>7348</v>
      </c>
      <c r="C833" s="1" t="s">
        <v>7349</v>
      </c>
      <c r="D833" s="1" t="s">
        <v>46</v>
      </c>
      <c r="F833" s="1" t="s">
        <v>7350</v>
      </c>
      <c r="G833" s="1" t="s">
        <v>7351</v>
      </c>
      <c r="H833" s="1" t="s">
        <v>7352</v>
      </c>
      <c r="I833" s="1" t="s">
        <v>4261</v>
      </c>
      <c r="K833" s="1" t="s">
        <v>50</v>
      </c>
      <c r="L833" s="1" t="s">
        <v>7353</v>
      </c>
      <c r="N833" s="2" t="s">
        <v>579</v>
      </c>
      <c r="P833" s="1" t="s">
        <v>7354</v>
      </c>
      <c r="Q833" s="1" t="s">
        <v>50</v>
      </c>
      <c r="R833" s="1" t="s">
        <v>50</v>
      </c>
      <c r="S833" s="1" t="s">
        <v>50</v>
      </c>
      <c r="T833" s="1" t="s">
        <v>50</v>
      </c>
      <c r="U833" s="1" t="s">
        <v>50</v>
      </c>
      <c r="V833" s="2" t="s">
        <v>50</v>
      </c>
      <c r="W833" s="2" t="s">
        <v>50</v>
      </c>
      <c r="X833" s="1" t="s">
        <v>50</v>
      </c>
      <c r="Y833" s="1" t="s">
        <v>50</v>
      </c>
      <c r="Z833" s="1" t="s">
        <v>7355</v>
      </c>
      <c r="AA833" s="1" t="s">
        <v>7287</v>
      </c>
      <c r="AD833" s="2" t="s">
        <v>2634</v>
      </c>
      <c r="AF833" s="1" t="s">
        <v>3630</v>
      </c>
      <c r="AJ833" s="1">
        <v>2</v>
      </c>
      <c r="AK833" s="1" t="s">
        <v>1370</v>
      </c>
      <c r="AL833" s="1" t="s">
        <v>5571</v>
      </c>
      <c r="AM833" s="1" t="s">
        <v>7356</v>
      </c>
    </row>
    <row r="834" spans="1:39" x14ac:dyDescent="0.25">
      <c r="A834" s="1" t="s">
        <v>43</v>
      </c>
      <c r="B834" s="1" t="s">
        <v>7357</v>
      </c>
      <c r="C834" s="1" t="s">
        <v>7358</v>
      </c>
      <c r="D834" s="1" t="s">
        <v>46</v>
      </c>
      <c r="F834" s="1" t="s">
        <v>7359</v>
      </c>
      <c r="G834" s="1" t="s">
        <v>1948</v>
      </c>
      <c r="H834" s="1" t="s">
        <v>1948</v>
      </c>
      <c r="I834" s="1" t="s">
        <v>2662</v>
      </c>
      <c r="K834" s="1" t="s">
        <v>50</v>
      </c>
      <c r="L834" s="1" t="s">
        <v>1950</v>
      </c>
      <c r="N834" s="2" t="s">
        <v>298</v>
      </c>
      <c r="P834" s="1" t="s">
        <v>7360</v>
      </c>
      <c r="Q834" s="1" t="s">
        <v>50</v>
      </c>
      <c r="R834" s="1" t="s">
        <v>50</v>
      </c>
      <c r="S834" s="1" t="s">
        <v>50</v>
      </c>
      <c r="T834" s="1" t="s">
        <v>53</v>
      </c>
      <c r="U834" s="1" t="s">
        <v>50</v>
      </c>
      <c r="V834" s="2" t="s">
        <v>50</v>
      </c>
      <c r="W834" s="2" t="s">
        <v>50</v>
      </c>
      <c r="X834" s="1" t="s">
        <v>50</v>
      </c>
      <c r="Y834" s="1" t="s">
        <v>50</v>
      </c>
      <c r="Z834" s="1" t="s">
        <v>1325</v>
      </c>
      <c r="AA834" s="1" t="s">
        <v>733</v>
      </c>
      <c r="AD834" s="2" t="s">
        <v>7361</v>
      </c>
      <c r="AF834" s="1" t="s">
        <v>7362</v>
      </c>
      <c r="AJ834" s="1">
        <v>14</v>
      </c>
      <c r="AK834" s="1" t="s">
        <v>7363</v>
      </c>
      <c r="AL834" s="1" t="s">
        <v>5571</v>
      </c>
      <c r="AM834" s="1" t="s">
        <v>7364</v>
      </c>
    </row>
    <row r="835" spans="1:39" x14ac:dyDescent="0.25">
      <c r="A835" s="1" t="s">
        <v>43</v>
      </c>
      <c r="B835" s="1" t="s">
        <v>7365</v>
      </c>
      <c r="C835" s="1" t="s">
        <v>7366</v>
      </c>
      <c r="D835" s="1" t="s">
        <v>46</v>
      </c>
      <c r="F835" s="1" t="s">
        <v>7367</v>
      </c>
      <c r="G835" s="1" t="s">
        <v>7368</v>
      </c>
      <c r="H835" s="1" t="s">
        <v>7369</v>
      </c>
      <c r="I835" s="1" t="s">
        <v>7370</v>
      </c>
      <c r="K835" s="1" t="s">
        <v>50</v>
      </c>
      <c r="L835" s="1" t="s">
        <v>7371</v>
      </c>
      <c r="N835" s="2" t="s">
        <v>660</v>
      </c>
      <c r="P835" s="1" t="s">
        <v>7372</v>
      </c>
      <c r="Q835" s="1" t="s">
        <v>50</v>
      </c>
      <c r="R835" s="1" t="s">
        <v>50</v>
      </c>
      <c r="S835" s="1" t="s">
        <v>50</v>
      </c>
      <c r="T835" s="1" t="s">
        <v>50</v>
      </c>
      <c r="U835" s="1" t="s">
        <v>50</v>
      </c>
      <c r="V835" s="2" t="s">
        <v>50</v>
      </c>
      <c r="W835" s="2" t="s">
        <v>50</v>
      </c>
      <c r="X835" s="1" t="s">
        <v>50</v>
      </c>
      <c r="Y835" s="1" t="s">
        <v>50</v>
      </c>
      <c r="Z835" s="1" t="s">
        <v>3371</v>
      </c>
      <c r="AA835" s="1" t="s">
        <v>7287</v>
      </c>
      <c r="AD835" s="2" t="s">
        <v>7373</v>
      </c>
      <c r="AF835" s="1" t="s">
        <v>7374</v>
      </c>
      <c r="AJ835" s="1">
        <v>52</v>
      </c>
      <c r="AK835" s="1" t="s">
        <v>7375</v>
      </c>
      <c r="AL835" s="1" t="s">
        <v>7287</v>
      </c>
      <c r="AM835" s="1" t="s">
        <v>7376</v>
      </c>
    </row>
    <row r="836" spans="1:39" x14ac:dyDescent="0.25">
      <c r="A836" s="1" t="s">
        <v>43</v>
      </c>
      <c r="B836" s="1" t="s">
        <v>7377</v>
      </c>
      <c r="C836" s="1" t="s">
        <v>7378</v>
      </c>
      <c r="D836" s="1" t="s">
        <v>46</v>
      </c>
      <c r="F836" s="1" t="s">
        <v>7379</v>
      </c>
      <c r="G836" s="1" t="s">
        <v>925</v>
      </c>
      <c r="H836" s="1" t="s">
        <v>925</v>
      </c>
      <c r="I836" s="1" t="s">
        <v>3838</v>
      </c>
      <c r="K836" s="1" t="s">
        <v>50</v>
      </c>
      <c r="L836" s="1" t="s">
        <v>7380</v>
      </c>
      <c r="N836" s="2" t="s">
        <v>122</v>
      </c>
      <c r="P836" s="1" t="s">
        <v>7381</v>
      </c>
      <c r="Q836" s="1" t="s">
        <v>50</v>
      </c>
      <c r="R836" s="1" t="s">
        <v>53</v>
      </c>
      <c r="S836" s="1" t="s">
        <v>50</v>
      </c>
      <c r="T836" s="1" t="s">
        <v>53</v>
      </c>
      <c r="U836" s="1" t="s">
        <v>50</v>
      </c>
      <c r="V836" s="2" t="s">
        <v>50</v>
      </c>
      <c r="W836" s="2" t="s">
        <v>50</v>
      </c>
      <c r="X836" s="1" t="s">
        <v>50</v>
      </c>
      <c r="Y836" s="1" t="s">
        <v>50</v>
      </c>
      <c r="Z836" s="1" t="s">
        <v>592</v>
      </c>
      <c r="AA836" s="1" t="s">
        <v>2644</v>
      </c>
      <c r="AD836" s="2" t="s">
        <v>2634</v>
      </c>
      <c r="AF836" s="1" t="s">
        <v>3630</v>
      </c>
      <c r="AJ836" s="1">
        <v>2</v>
      </c>
      <c r="AK836" s="1" t="s">
        <v>1370</v>
      </c>
      <c r="AL836" s="1" t="s">
        <v>7287</v>
      </c>
      <c r="AM836" s="1" t="s">
        <v>7382</v>
      </c>
    </row>
    <row r="837" spans="1:39" x14ac:dyDescent="0.25">
      <c r="A837" s="1" t="s">
        <v>178</v>
      </c>
      <c r="B837" s="1" t="s">
        <v>7383</v>
      </c>
      <c r="C837" s="1" t="s">
        <v>7384</v>
      </c>
      <c r="D837" s="1" t="s">
        <v>776</v>
      </c>
      <c r="G837" s="1" t="s">
        <v>7385</v>
      </c>
      <c r="H837" s="1" t="s">
        <v>7385</v>
      </c>
      <c r="K837" s="1" t="s">
        <v>50</v>
      </c>
      <c r="O837" s="1" t="s">
        <v>7386</v>
      </c>
      <c r="Q837" s="1" t="s">
        <v>50</v>
      </c>
      <c r="R837" s="1" t="s">
        <v>50</v>
      </c>
      <c r="S837" s="1" t="s">
        <v>50</v>
      </c>
      <c r="T837" s="1" t="s">
        <v>50</v>
      </c>
      <c r="U837" s="1" t="s">
        <v>50</v>
      </c>
      <c r="V837" s="2" t="s">
        <v>50</v>
      </c>
      <c r="W837" s="2" t="s">
        <v>50</v>
      </c>
      <c r="X837" s="1" t="s">
        <v>50</v>
      </c>
      <c r="Y837" s="1" t="s">
        <v>50</v>
      </c>
      <c r="AK837" s="1" t="s">
        <v>7387</v>
      </c>
      <c r="AL837" s="1" t="s">
        <v>7287</v>
      </c>
      <c r="AM837" s="1" t="s">
        <v>7388</v>
      </c>
    </row>
    <row r="838" spans="1:39" x14ac:dyDescent="0.25">
      <c r="A838" s="1" t="s">
        <v>43</v>
      </c>
      <c r="B838" s="1" t="s">
        <v>7389</v>
      </c>
      <c r="C838" s="1" t="s">
        <v>7390</v>
      </c>
      <c r="D838" s="1" t="s">
        <v>5880</v>
      </c>
      <c r="G838" s="1" t="s">
        <v>7391</v>
      </c>
      <c r="H838" s="1" t="s">
        <v>7391</v>
      </c>
      <c r="I838" s="1" t="s">
        <v>3646</v>
      </c>
      <c r="K838" s="1" t="s">
        <v>50</v>
      </c>
      <c r="L838" s="1" t="s">
        <v>7392</v>
      </c>
      <c r="N838" s="2" t="s">
        <v>2805</v>
      </c>
      <c r="P838" s="1" t="s">
        <v>7393</v>
      </c>
      <c r="Q838" s="1" t="s">
        <v>50</v>
      </c>
      <c r="R838" s="1" t="s">
        <v>50</v>
      </c>
      <c r="S838" s="1" t="s">
        <v>53</v>
      </c>
      <c r="T838" s="1" t="s">
        <v>50</v>
      </c>
      <c r="U838" s="1" t="s">
        <v>50</v>
      </c>
      <c r="V838" s="2" t="s">
        <v>50</v>
      </c>
      <c r="W838" s="2" t="s">
        <v>50</v>
      </c>
      <c r="X838" s="1" t="s">
        <v>53</v>
      </c>
      <c r="Y838" s="1" t="s">
        <v>50</v>
      </c>
      <c r="Z838" s="1" t="s">
        <v>929</v>
      </c>
      <c r="AA838" s="1" t="s">
        <v>1338</v>
      </c>
      <c r="AD838" s="2" t="s">
        <v>1275</v>
      </c>
      <c r="AG838" s="1" t="s">
        <v>1338</v>
      </c>
      <c r="AK838" s="1" t="s">
        <v>846</v>
      </c>
      <c r="AL838" s="1" t="s">
        <v>7287</v>
      </c>
      <c r="AM838" s="1" t="s">
        <v>7394</v>
      </c>
    </row>
    <row r="839" spans="1:39" x14ac:dyDescent="0.25">
      <c r="A839" s="1" t="s">
        <v>43</v>
      </c>
      <c r="B839" s="1" t="s">
        <v>7395</v>
      </c>
      <c r="C839" s="1" t="s">
        <v>7396</v>
      </c>
      <c r="D839" s="1" t="s">
        <v>46</v>
      </c>
      <c r="F839" s="1" t="s">
        <v>7397</v>
      </c>
      <c r="G839" s="1" t="s">
        <v>7398</v>
      </c>
      <c r="H839" s="1" t="s">
        <v>7399</v>
      </c>
      <c r="I839" s="1" t="s">
        <v>7400</v>
      </c>
      <c r="K839" s="1" t="s">
        <v>50</v>
      </c>
      <c r="L839" s="1" t="s">
        <v>5568</v>
      </c>
      <c r="N839" s="2" t="s">
        <v>2037</v>
      </c>
      <c r="P839" s="1" t="s">
        <v>7401</v>
      </c>
      <c r="Q839" s="1" t="s">
        <v>50</v>
      </c>
      <c r="R839" s="1" t="s">
        <v>53</v>
      </c>
      <c r="S839" s="1" t="s">
        <v>50</v>
      </c>
      <c r="T839" s="1" t="s">
        <v>50</v>
      </c>
      <c r="U839" s="1" t="s">
        <v>50</v>
      </c>
      <c r="V839" s="2" t="s">
        <v>53</v>
      </c>
      <c r="W839" s="2" t="s">
        <v>50</v>
      </c>
      <c r="X839" s="1" t="s">
        <v>50</v>
      </c>
      <c r="Y839" s="1" t="s">
        <v>50</v>
      </c>
      <c r="Z839" s="1" t="s">
        <v>7402</v>
      </c>
      <c r="AA839" s="1" t="s">
        <v>2130</v>
      </c>
      <c r="AD839" s="2" t="s">
        <v>3695</v>
      </c>
      <c r="AF839" s="1" t="s">
        <v>7403</v>
      </c>
      <c r="AJ839" s="1">
        <v>31</v>
      </c>
      <c r="AK839" s="1" t="s">
        <v>1418</v>
      </c>
      <c r="AL839" s="1" t="s">
        <v>7287</v>
      </c>
      <c r="AM839" s="1" t="s">
        <v>7404</v>
      </c>
    </row>
    <row r="840" spans="1:39" x14ac:dyDescent="0.25">
      <c r="A840" s="1" t="s">
        <v>43</v>
      </c>
      <c r="B840" s="1" t="s">
        <v>7405</v>
      </c>
      <c r="C840" s="1" t="s">
        <v>7406</v>
      </c>
      <c r="D840" s="1" t="s">
        <v>46</v>
      </c>
      <c r="F840" s="1" t="s">
        <v>7407</v>
      </c>
      <c r="G840" s="1" t="s">
        <v>7408</v>
      </c>
      <c r="H840" s="1" t="s">
        <v>7408</v>
      </c>
      <c r="I840" s="1" t="s">
        <v>7409</v>
      </c>
      <c r="K840" s="1" t="s">
        <v>50</v>
      </c>
      <c r="L840" s="1" t="s">
        <v>7410</v>
      </c>
      <c r="N840" s="2" t="s">
        <v>387</v>
      </c>
      <c r="P840" s="1" t="s">
        <v>7411</v>
      </c>
      <c r="Q840" s="1" t="s">
        <v>50</v>
      </c>
      <c r="R840" s="1" t="s">
        <v>50</v>
      </c>
      <c r="S840" s="1" t="s">
        <v>50</v>
      </c>
      <c r="T840" s="1" t="s">
        <v>50</v>
      </c>
      <c r="U840" s="1" t="s">
        <v>50</v>
      </c>
      <c r="V840" s="2" t="s">
        <v>50</v>
      </c>
      <c r="W840" s="2" t="s">
        <v>50</v>
      </c>
      <c r="X840" s="1" t="s">
        <v>50</v>
      </c>
      <c r="Y840" s="1" t="s">
        <v>50</v>
      </c>
      <c r="Z840" s="1" t="s">
        <v>7412</v>
      </c>
      <c r="AA840" s="1" t="s">
        <v>3694</v>
      </c>
      <c r="AF840" s="1" t="s">
        <v>7413</v>
      </c>
      <c r="AG840" s="1" t="s">
        <v>7414</v>
      </c>
      <c r="AJ840" s="1">
        <v>20</v>
      </c>
      <c r="AK840" s="1" t="s">
        <v>7415</v>
      </c>
      <c r="AL840" s="1" t="s">
        <v>7287</v>
      </c>
      <c r="AM840" s="1" t="s">
        <v>7416</v>
      </c>
    </row>
    <row r="841" spans="1:39" x14ac:dyDescent="0.25">
      <c r="A841" s="1" t="s">
        <v>43</v>
      </c>
      <c r="B841" s="1" t="s">
        <v>7417</v>
      </c>
      <c r="C841" s="1" t="s">
        <v>7418</v>
      </c>
      <c r="D841" s="1" t="s">
        <v>46</v>
      </c>
      <c r="G841" s="1" t="s">
        <v>705</v>
      </c>
      <c r="H841" s="1" t="s">
        <v>705</v>
      </c>
      <c r="I841" s="1" t="s">
        <v>706</v>
      </c>
      <c r="K841" s="1" t="s">
        <v>50</v>
      </c>
      <c r="L841" s="1" t="s">
        <v>707</v>
      </c>
      <c r="N841" s="2" t="s">
        <v>708</v>
      </c>
      <c r="P841" s="1" t="s">
        <v>7419</v>
      </c>
      <c r="Q841" s="1" t="s">
        <v>50</v>
      </c>
      <c r="R841" s="1" t="s">
        <v>53</v>
      </c>
      <c r="S841" s="1" t="s">
        <v>50</v>
      </c>
      <c r="T841" s="1" t="s">
        <v>53</v>
      </c>
      <c r="U841" s="1" t="s">
        <v>50</v>
      </c>
      <c r="V841" s="2" t="s">
        <v>50</v>
      </c>
      <c r="W841" s="2" t="s">
        <v>50</v>
      </c>
      <c r="X841" s="1" t="s">
        <v>50</v>
      </c>
      <c r="Y841" s="1" t="s">
        <v>50</v>
      </c>
      <c r="Z841" s="1" t="s">
        <v>6332</v>
      </c>
      <c r="AD841" s="2" t="s">
        <v>1533</v>
      </c>
      <c r="AF841" s="1" t="s">
        <v>1534</v>
      </c>
      <c r="AK841" s="1" t="s">
        <v>1974</v>
      </c>
      <c r="AL841" s="1" t="s">
        <v>2419</v>
      </c>
      <c r="AM841" s="1" t="s">
        <v>7420</v>
      </c>
    </row>
    <row r="842" spans="1:39" x14ac:dyDescent="0.25">
      <c r="A842" s="1" t="s">
        <v>43</v>
      </c>
      <c r="B842" s="1" t="s">
        <v>7421</v>
      </c>
      <c r="C842" s="1" t="s">
        <v>7422</v>
      </c>
      <c r="D842" s="1" t="s">
        <v>46</v>
      </c>
      <c r="F842" s="1" t="s">
        <v>7423</v>
      </c>
      <c r="G842" s="1" t="s">
        <v>1390</v>
      </c>
      <c r="H842" s="1" t="s">
        <v>1390</v>
      </c>
      <c r="I842" s="1" t="s">
        <v>3847</v>
      </c>
      <c r="K842" s="1" t="s">
        <v>50</v>
      </c>
      <c r="L842" s="1" t="s">
        <v>1392</v>
      </c>
      <c r="N842" s="2" t="s">
        <v>298</v>
      </c>
      <c r="P842" s="1" t="s">
        <v>7424</v>
      </c>
      <c r="Q842" s="1" t="s">
        <v>50</v>
      </c>
      <c r="R842" s="1" t="s">
        <v>53</v>
      </c>
      <c r="S842" s="1" t="s">
        <v>50</v>
      </c>
      <c r="T842" s="1" t="s">
        <v>53</v>
      </c>
      <c r="U842" s="1" t="s">
        <v>50</v>
      </c>
      <c r="V842" s="2" t="s">
        <v>50</v>
      </c>
      <c r="W842" s="2" t="s">
        <v>50</v>
      </c>
      <c r="X842" s="1" t="s">
        <v>50</v>
      </c>
      <c r="Y842" s="1" t="s">
        <v>50</v>
      </c>
      <c r="Z842" s="1" t="s">
        <v>1298</v>
      </c>
      <c r="AA842" s="1" t="s">
        <v>7425</v>
      </c>
      <c r="AD842" s="2" t="s">
        <v>2797</v>
      </c>
      <c r="AF842" s="1" t="s">
        <v>5615</v>
      </c>
      <c r="AJ842" s="1">
        <v>2</v>
      </c>
      <c r="AK842" s="1" t="s">
        <v>1339</v>
      </c>
      <c r="AL842" s="1" t="s">
        <v>2419</v>
      </c>
      <c r="AM842" s="1" t="s">
        <v>7426</v>
      </c>
    </row>
    <row r="843" spans="1:39" x14ac:dyDescent="0.25">
      <c r="A843" s="1" t="s">
        <v>43</v>
      </c>
      <c r="B843" s="1" t="s">
        <v>7427</v>
      </c>
      <c r="C843" s="1" t="s">
        <v>7428</v>
      </c>
      <c r="D843" s="1" t="s">
        <v>46</v>
      </c>
      <c r="F843" s="1" t="s">
        <v>7429</v>
      </c>
      <c r="G843" s="1" t="s">
        <v>1390</v>
      </c>
      <c r="H843" s="1" t="s">
        <v>1390</v>
      </c>
      <c r="I843" s="1" t="s">
        <v>4891</v>
      </c>
      <c r="K843" s="1" t="s">
        <v>50</v>
      </c>
      <c r="L843" s="1" t="s">
        <v>1392</v>
      </c>
      <c r="N843" s="2" t="s">
        <v>298</v>
      </c>
      <c r="P843" s="1" t="s">
        <v>7430</v>
      </c>
      <c r="Q843" s="1" t="s">
        <v>50</v>
      </c>
      <c r="R843" s="1" t="s">
        <v>53</v>
      </c>
      <c r="S843" s="1" t="s">
        <v>50</v>
      </c>
      <c r="T843" s="1" t="s">
        <v>53</v>
      </c>
      <c r="U843" s="1" t="s">
        <v>50</v>
      </c>
      <c r="V843" s="2" t="s">
        <v>50</v>
      </c>
      <c r="W843" s="2" t="s">
        <v>50</v>
      </c>
      <c r="X843" s="1" t="s">
        <v>50</v>
      </c>
      <c r="Y843" s="1" t="s">
        <v>50</v>
      </c>
      <c r="Z843" s="1" t="s">
        <v>1325</v>
      </c>
      <c r="AA843" s="1" t="s">
        <v>7431</v>
      </c>
      <c r="AD843" s="2" t="s">
        <v>827</v>
      </c>
      <c r="AF843" s="1" t="s">
        <v>1622</v>
      </c>
      <c r="AJ843" s="1">
        <v>4</v>
      </c>
      <c r="AK843" s="1" t="s">
        <v>828</v>
      </c>
      <c r="AL843" s="1" t="s">
        <v>2419</v>
      </c>
      <c r="AM843" s="1" t="s">
        <v>7432</v>
      </c>
    </row>
    <row r="844" spans="1:39" x14ac:dyDescent="0.25">
      <c r="A844" s="1" t="s">
        <v>43</v>
      </c>
      <c r="B844" s="1" t="s">
        <v>7433</v>
      </c>
      <c r="C844" s="1" t="s">
        <v>7434</v>
      </c>
      <c r="D844" s="1" t="s">
        <v>46</v>
      </c>
      <c r="F844" s="1" t="s">
        <v>7435</v>
      </c>
      <c r="G844" s="1" t="s">
        <v>7436</v>
      </c>
      <c r="H844" s="1" t="s">
        <v>7436</v>
      </c>
      <c r="I844" s="1" t="s">
        <v>7437</v>
      </c>
      <c r="K844" s="1" t="s">
        <v>50</v>
      </c>
      <c r="L844" s="1" t="s">
        <v>7438</v>
      </c>
      <c r="N844" s="2" t="s">
        <v>122</v>
      </c>
      <c r="P844" s="1" t="s">
        <v>7439</v>
      </c>
      <c r="Q844" s="1" t="s">
        <v>50</v>
      </c>
      <c r="R844" s="1" t="s">
        <v>50</v>
      </c>
      <c r="S844" s="1" t="s">
        <v>50</v>
      </c>
      <c r="T844" s="1" t="s">
        <v>50</v>
      </c>
      <c r="U844" s="1" t="s">
        <v>50</v>
      </c>
      <c r="V844" s="2" t="s">
        <v>50</v>
      </c>
      <c r="W844" s="2" t="s">
        <v>50</v>
      </c>
      <c r="X844" s="1" t="s">
        <v>53</v>
      </c>
      <c r="Y844" s="1" t="s">
        <v>53</v>
      </c>
      <c r="Z844" s="1" t="s">
        <v>929</v>
      </c>
      <c r="AA844" s="1" t="s">
        <v>2130</v>
      </c>
      <c r="AD844" s="2" t="s">
        <v>126</v>
      </c>
      <c r="AF844" s="1" t="s">
        <v>7440</v>
      </c>
      <c r="AJ844" s="1">
        <v>7</v>
      </c>
      <c r="AK844" s="1" t="s">
        <v>7441</v>
      </c>
      <c r="AL844" s="1" t="s">
        <v>2419</v>
      </c>
      <c r="AM844" s="1" t="s">
        <v>7442</v>
      </c>
    </row>
    <row r="845" spans="1:39" x14ac:dyDescent="0.25">
      <c r="A845" s="1" t="s">
        <v>43</v>
      </c>
      <c r="B845" s="1" t="s">
        <v>7443</v>
      </c>
      <c r="C845" s="1" t="s">
        <v>7444</v>
      </c>
      <c r="D845" s="1" t="s">
        <v>46</v>
      </c>
      <c r="F845" s="1" t="s">
        <v>7445</v>
      </c>
      <c r="G845" s="1" t="s">
        <v>3033</v>
      </c>
      <c r="H845" s="1" t="s">
        <v>3033</v>
      </c>
      <c r="I845" s="1" t="s">
        <v>3034</v>
      </c>
      <c r="K845" s="1" t="s">
        <v>50</v>
      </c>
      <c r="L845" s="1" t="s">
        <v>3035</v>
      </c>
      <c r="N845" s="2" t="s">
        <v>298</v>
      </c>
      <c r="P845" s="1" t="s">
        <v>3037</v>
      </c>
      <c r="Q845" s="1" t="s">
        <v>50</v>
      </c>
      <c r="R845" s="1" t="s">
        <v>50</v>
      </c>
      <c r="S845" s="1" t="s">
        <v>50</v>
      </c>
      <c r="T845" s="1" t="s">
        <v>50</v>
      </c>
      <c r="U845" s="1" t="s">
        <v>50</v>
      </c>
      <c r="V845" s="2" t="s">
        <v>50</v>
      </c>
      <c r="W845" s="2" t="s">
        <v>50</v>
      </c>
      <c r="X845" s="1" t="s">
        <v>50</v>
      </c>
      <c r="Y845" s="1" t="s">
        <v>50</v>
      </c>
      <c r="Z845" s="1" t="s">
        <v>638</v>
      </c>
      <c r="AA845" s="1" t="s">
        <v>2644</v>
      </c>
      <c r="AD845" s="2" t="s">
        <v>7446</v>
      </c>
      <c r="AF845" s="1" t="s">
        <v>7447</v>
      </c>
      <c r="AJ845" s="1">
        <v>43</v>
      </c>
      <c r="AK845" s="1" t="s">
        <v>1863</v>
      </c>
      <c r="AL845" s="1" t="s">
        <v>2419</v>
      </c>
      <c r="AM845" s="1" t="s">
        <v>7448</v>
      </c>
    </row>
    <row r="846" spans="1:39" x14ac:dyDescent="0.25">
      <c r="A846" s="1" t="s">
        <v>43</v>
      </c>
      <c r="B846" s="1" t="s">
        <v>7449</v>
      </c>
      <c r="C846" s="1" t="s">
        <v>7450</v>
      </c>
      <c r="D846" s="1" t="s">
        <v>46</v>
      </c>
      <c r="F846" s="1" t="s">
        <v>7451</v>
      </c>
      <c r="G846" s="1" t="s">
        <v>7452</v>
      </c>
      <c r="H846" s="1" t="s">
        <v>7452</v>
      </c>
      <c r="I846" s="1" t="s">
        <v>2405</v>
      </c>
      <c r="K846" s="1" t="s">
        <v>50</v>
      </c>
      <c r="L846" s="1" t="s">
        <v>7453</v>
      </c>
      <c r="N846" s="2" t="s">
        <v>172</v>
      </c>
      <c r="P846" s="1" t="s">
        <v>7454</v>
      </c>
      <c r="Q846" s="1" t="s">
        <v>50</v>
      </c>
      <c r="R846" s="1" t="s">
        <v>50</v>
      </c>
      <c r="S846" s="1" t="s">
        <v>50</v>
      </c>
      <c r="T846" s="1" t="s">
        <v>50</v>
      </c>
      <c r="U846" s="1" t="s">
        <v>50</v>
      </c>
      <c r="V846" s="2" t="s">
        <v>50</v>
      </c>
      <c r="W846" s="2" t="s">
        <v>50</v>
      </c>
      <c r="X846" s="1" t="s">
        <v>50</v>
      </c>
      <c r="Y846" s="1" t="s">
        <v>50</v>
      </c>
      <c r="Z846" s="1" t="s">
        <v>7455</v>
      </c>
      <c r="AA846" s="1" t="s">
        <v>2130</v>
      </c>
      <c r="AF846" s="1" t="s">
        <v>7456</v>
      </c>
      <c r="AJ846" s="1">
        <v>40</v>
      </c>
      <c r="AK846" s="1" t="s">
        <v>7457</v>
      </c>
      <c r="AL846" s="1" t="s">
        <v>2130</v>
      </c>
      <c r="AM846" s="1" t="s">
        <v>7458</v>
      </c>
    </row>
    <row r="847" spans="1:39" x14ac:dyDescent="0.25">
      <c r="A847" s="1" t="s">
        <v>43</v>
      </c>
      <c r="B847" s="1" t="s">
        <v>7459</v>
      </c>
      <c r="C847" s="1" t="s">
        <v>7460</v>
      </c>
      <c r="D847" s="1" t="s">
        <v>46</v>
      </c>
      <c r="F847" s="1" t="s">
        <v>7461</v>
      </c>
      <c r="G847" s="1" t="s">
        <v>7462</v>
      </c>
      <c r="H847" s="1" t="s">
        <v>7463</v>
      </c>
      <c r="I847" s="1" t="s">
        <v>7464</v>
      </c>
      <c r="K847" s="1" t="s">
        <v>50</v>
      </c>
      <c r="L847" s="1" t="s">
        <v>7465</v>
      </c>
      <c r="N847" s="2" t="s">
        <v>553</v>
      </c>
      <c r="P847" s="1" t="s">
        <v>7466</v>
      </c>
      <c r="Q847" s="1" t="s">
        <v>50</v>
      </c>
      <c r="R847" s="1" t="s">
        <v>50</v>
      </c>
      <c r="S847" s="1" t="s">
        <v>50</v>
      </c>
      <c r="T847" s="1" t="s">
        <v>50</v>
      </c>
      <c r="U847" s="1" t="s">
        <v>50</v>
      </c>
      <c r="V847" s="2" t="s">
        <v>50</v>
      </c>
      <c r="W847" s="2" t="s">
        <v>50</v>
      </c>
      <c r="X847" s="1" t="s">
        <v>50</v>
      </c>
      <c r="Y847" s="1" t="s">
        <v>50</v>
      </c>
      <c r="Z847" s="1" t="s">
        <v>4601</v>
      </c>
      <c r="AA847" s="1" t="s">
        <v>2130</v>
      </c>
      <c r="AD847" s="2" t="s">
        <v>139</v>
      </c>
      <c r="AF847" s="1" t="s">
        <v>1912</v>
      </c>
      <c r="AJ847" s="1">
        <v>9</v>
      </c>
      <c r="AK847" s="1" t="s">
        <v>3917</v>
      </c>
      <c r="AL847" s="1" t="s">
        <v>2130</v>
      </c>
      <c r="AM847" s="1" t="s">
        <v>7467</v>
      </c>
    </row>
    <row r="848" spans="1:39" x14ac:dyDescent="0.25">
      <c r="A848" s="1" t="s">
        <v>43</v>
      </c>
      <c r="B848" s="1" t="s">
        <v>7468</v>
      </c>
      <c r="C848" s="1" t="s">
        <v>7469</v>
      </c>
      <c r="D848" s="1" t="s">
        <v>46</v>
      </c>
      <c r="F848" s="1" t="s">
        <v>7470</v>
      </c>
      <c r="G848" s="1" t="s">
        <v>7471</v>
      </c>
      <c r="H848" s="1" t="s">
        <v>7471</v>
      </c>
      <c r="I848" s="1" t="s">
        <v>7472</v>
      </c>
      <c r="K848" s="1" t="s">
        <v>50</v>
      </c>
      <c r="L848" s="1" t="s">
        <v>7473</v>
      </c>
      <c r="N848" s="2" t="s">
        <v>1551</v>
      </c>
      <c r="P848" s="1" t="s">
        <v>7474</v>
      </c>
      <c r="Q848" s="1" t="s">
        <v>50</v>
      </c>
      <c r="R848" s="1" t="s">
        <v>50</v>
      </c>
      <c r="S848" s="1" t="s">
        <v>50</v>
      </c>
      <c r="T848" s="1" t="s">
        <v>50</v>
      </c>
      <c r="U848" s="1" t="s">
        <v>50</v>
      </c>
      <c r="V848" s="2" t="s">
        <v>50</v>
      </c>
      <c r="W848" s="2" t="s">
        <v>53</v>
      </c>
      <c r="X848" s="1" t="s">
        <v>50</v>
      </c>
      <c r="Y848" s="1" t="s">
        <v>50</v>
      </c>
      <c r="Z848" s="1" t="s">
        <v>505</v>
      </c>
      <c r="AA848" s="1" t="s">
        <v>1438</v>
      </c>
      <c r="AD848" s="2" t="s">
        <v>605</v>
      </c>
      <c r="AF848" s="1" t="s">
        <v>606</v>
      </c>
      <c r="AJ848" s="1">
        <v>22</v>
      </c>
      <c r="AK848" s="1" t="s">
        <v>329</v>
      </c>
      <c r="AL848" s="1" t="s">
        <v>7475</v>
      </c>
      <c r="AM848" s="1" t="s">
        <v>7476</v>
      </c>
    </row>
    <row r="849" spans="1:39" x14ac:dyDescent="0.25">
      <c r="A849" s="1" t="s">
        <v>178</v>
      </c>
      <c r="B849" s="1" t="s">
        <v>7477</v>
      </c>
      <c r="C849" s="1" t="s">
        <v>7478</v>
      </c>
      <c r="D849" s="1" t="s">
        <v>46</v>
      </c>
      <c r="G849" s="1" t="s">
        <v>7479</v>
      </c>
      <c r="H849" s="1" t="s">
        <v>7480</v>
      </c>
      <c r="K849" s="1" t="s">
        <v>50</v>
      </c>
      <c r="O849" s="1" t="s">
        <v>516</v>
      </c>
      <c r="Q849" s="1" t="s">
        <v>50</v>
      </c>
      <c r="R849" s="1" t="s">
        <v>50</v>
      </c>
      <c r="S849" s="1" t="s">
        <v>50</v>
      </c>
      <c r="T849" s="1" t="s">
        <v>50</v>
      </c>
      <c r="U849" s="1" t="s">
        <v>50</v>
      </c>
      <c r="V849" s="2" t="s">
        <v>50</v>
      </c>
      <c r="W849" s="2" t="s">
        <v>50</v>
      </c>
      <c r="X849" s="1" t="s">
        <v>50</v>
      </c>
      <c r="Y849" s="1" t="s">
        <v>50</v>
      </c>
      <c r="AK849" s="1" t="s">
        <v>7481</v>
      </c>
      <c r="AL849" s="1" t="s">
        <v>7475</v>
      </c>
      <c r="AM849" s="1" t="s">
        <v>7482</v>
      </c>
    </row>
    <row r="850" spans="1:39" x14ac:dyDescent="0.25">
      <c r="A850" s="1" t="s">
        <v>178</v>
      </c>
      <c r="B850" s="1" t="s">
        <v>7483</v>
      </c>
      <c r="C850" s="1" t="s">
        <v>7484</v>
      </c>
      <c r="D850" s="1" t="s">
        <v>46</v>
      </c>
      <c r="G850" s="1" t="s">
        <v>7485</v>
      </c>
      <c r="H850" s="1" t="s">
        <v>7485</v>
      </c>
      <c r="K850" s="1" t="s">
        <v>50</v>
      </c>
      <c r="O850" s="1" t="s">
        <v>1376</v>
      </c>
      <c r="Q850" s="1" t="s">
        <v>50</v>
      </c>
      <c r="R850" s="1" t="s">
        <v>50</v>
      </c>
      <c r="S850" s="1" t="s">
        <v>50</v>
      </c>
      <c r="T850" s="1" t="s">
        <v>50</v>
      </c>
      <c r="U850" s="1" t="s">
        <v>50</v>
      </c>
      <c r="V850" s="2" t="s">
        <v>50</v>
      </c>
      <c r="W850" s="2" t="s">
        <v>50</v>
      </c>
      <c r="X850" s="1" t="s">
        <v>50</v>
      </c>
      <c r="Y850" s="1" t="s">
        <v>50</v>
      </c>
      <c r="AK850" s="1" t="s">
        <v>3187</v>
      </c>
      <c r="AL850" s="1" t="s">
        <v>7475</v>
      </c>
      <c r="AM850" s="1" t="s">
        <v>7486</v>
      </c>
    </row>
    <row r="851" spans="1:39" x14ac:dyDescent="0.25">
      <c r="A851" s="1" t="s">
        <v>178</v>
      </c>
      <c r="B851" s="1" t="s">
        <v>7487</v>
      </c>
      <c r="C851" s="1" t="s">
        <v>7488</v>
      </c>
      <c r="D851" s="1" t="s">
        <v>46</v>
      </c>
      <c r="G851" s="1" t="s">
        <v>7489</v>
      </c>
      <c r="H851" s="1" t="s">
        <v>7489</v>
      </c>
      <c r="K851" s="1" t="s">
        <v>50</v>
      </c>
      <c r="O851" s="1" t="s">
        <v>7490</v>
      </c>
      <c r="Q851" s="1" t="s">
        <v>50</v>
      </c>
      <c r="R851" s="1" t="s">
        <v>50</v>
      </c>
      <c r="S851" s="1" t="s">
        <v>50</v>
      </c>
      <c r="T851" s="1" t="s">
        <v>50</v>
      </c>
      <c r="U851" s="1" t="s">
        <v>50</v>
      </c>
      <c r="V851" s="2" t="s">
        <v>50</v>
      </c>
      <c r="W851" s="2" t="s">
        <v>50</v>
      </c>
      <c r="X851" s="1" t="s">
        <v>50</v>
      </c>
      <c r="Y851" s="1" t="s">
        <v>50</v>
      </c>
      <c r="AK851" s="1" t="s">
        <v>7491</v>
      </c>
      <c r="AL851" s="1" t="s">
        <v>7475</v>
      </c>
      <c r="AM851" s="1" t="s">
        <v>7492</v>
      </c>
    </row>
    <row r="852" spans="1:39" x14ac:dyDescent="0.25">
      <c r="A852" s="1" t="s">
        <v>178</v>
      </c>
      <c r="B852" s="1" t="s">
        <v>7493</v>
      </c>
      <c r="C852" s="1" t="s">
        <v>7494</v>
      </c>
      <c r="D852" s="1" t="s">
        <v>46</v>
      </c>
      <c r="G852" s="1" t="s">
        <v>7495</v>
      </c>
      <c r="H852" s="1" t="s">
        <v>7496</v>
      </c>
      <c r="K852" s="1" t="s">
        <v>50</v>
      </c>
      <c r="O852" s="1" t="s">
        <v>172</v>
      </c>
      <c r="Q852" s="1" t="s">
        <v>50</v>
      </c>
      <c r="R852" s="1" t="s">
        <v>50</v>
      </c>
      <c r="S852" s="1" t="s">
        <v>50</v>
      </c>
      <c r="T852" s="1" t="s">
        <v>50</v>
      </c>
      <c r="U852" s="1" t="s">
        <v>50</v>
      </c>
      <c r="V852" s="2" t="s">
        <v>50</v>
      </c>
      <c r="W852" s="2" t="s">
        <v>50</v>
      </c>
      <c r="X852" s="1" t="s">
        <v>50</v>
      </c>
      <c r="Y852" s="1" t="s">
        <v>50</v>
      </c>
      <c r="AK852" s="1" t="s">
        <v>7497</v>
      </c>
      <c r="AL852" s="1" t="s">
        <v>7475</v>
      </c>
      <c r="AM852" s="1" t="s">
        <v>7498</v>
      </c>
    </row>
    <row r="853" spans="1:39" x14ac:dyDescent="0.25">
      <c r="A853" s="1" t="s">
        <v>178</v>
      </c>
      <c r="B853" s="1" t="s">
        <v>7499</v>
      </c>
      <c r="C853" s="1" t="s">
        <v>7500</v>
      </c>
      <c r="D853" s="1" t="s">
        <v>46</v>
      </c>
      <c r="G853" s="1" t="s">
        <v>7501</v>
      </c>
      <c r="H853" s="1" t="s">
        <v>7501</v>
      </c>
      <c r="K853" s="1" t="s">
        <v>50</v>
      </c>
      <c r="O853" s="1" t="s">
        <v>7502</v>
      </c>
      <c r="Q853" s="1" t="s">
        <v>50</v>
      </c>
      <c r="R853" s="1" t="s">
        <v>50</v>
      </c>
      <c r="S853" s="1" t="s">
        <v>50</v>
      </c>
      <c r="T853" s="1" t="s">
        <v>50</v>
      </c>
      <c r="U853" s="1" t="s">
        <v>50</v>
      </c>
      <c r="V853" s="2" t="s">
        <v>50</v>
      </c>
      <c r="W853" s="2" t="s">
        <v>50</v>
      </c>
      <c r="X853" s="1" t="s">
        <v>50</v>
      </c>
      <c r="Y853" s="1" t="s">
        <v>50</v>
      </c>
      <c r="AK853" s="1" t="s">
        <v>7503</v>
      </c>
      <c r="AL853" s="1" t="s">
        <v>7475</v>
      </c>
      <c r="AM853" s="1" t="s">
        <v>7504</v>
      </c>
    </row>
    <row r="854" spans="1:39" x14ac:dyDescent="0.25">
      <c r="A854" s="1" t="s">
        <v>178</v>
      </c>
      <c r="B854" s="1" t="s">
        <v>7505</v>
      </c>
      <c r="C854" s="1" t="s">
        <v>7506</v>
      </c>
      <c r="D854" s="1" t="s">
        <v>46</v>
      </c>
      <c r="G854" s="1" t="s">
        <v>7507</v>
      </c>
      <c r="H854" s="1" t="s">
        <v>7508</v>
      </c>
      <c r="K854" s="1" t="s">
        <v>50</v>
      </c>
      <c r="O854" s="1" t="s">
        <v>7509</v>
      </c>
      <c r="Q854" s="1" t="s">
        <v>50</v>
      </c>
      <c r="R854" s="1" t="s">
        <v>50</v>
      </c>
      <c r="S854" s="1" t="s">
        <v>50</v>
      </c>
      <c r="T854" s="1" t="s">
        <v>50</v>
      </c>
      <c r="U854" s="1" t="s">
        <v>50</v>
      </c>
      <c r="V854" s="2" t="s">
        <v>50</v>
      </c>
      <c r="W854" s="2" t="s">
        <v>50</v>
      </c>
      <c r="X854" s="1" t="s">
        <v>50</v>
      </c>
      <c r="Y854" s="1" t="s">
        <v>50</v>
      </c>
      <c r="AK854" s="1" t="s">
        <v>7510</v>
      </c>
      <c r="AL854" s="1" t="s">
        <v>7475</v>
      </c>
      <c r="AM854" s="1" t="s">
        <v>7511</v>
      </c>
    </row>
    <row r="855" spans="1:39" x14ac:dyDescent="0.25">
      <c r="A855" s="1" t="s">
        <v>178</v>
      </c>
      <c r="B855" s="1" t="s">
        <v>7512</v>
      </c>
      <c r="C855" s="1" t="s">
        <v>7513</v>
      </c>
      <c r="D855" s="1" t="s">
        <v>46</v>
      </c>
      <c r="G855" s="1" t="s">
        <v>7514</v>
      </c>
      <c r="H855" s="1" t="s">
        <v>7514</v>
      </c>
      <c r="K855" s="1" t="s">
        <v>50</v>
      </c>
      <c r="O855" s="1" t="s">
        <v>7515</v>
      </c>
      <c r="Q855" s="1" t="s">
        <v>50</v>
      </c>
      <c r="R855" s="1" t="s">
        <v>50</v>
      </c>
      <c r="S855" s="1" t="s">
        <v>50</v>
      </c>
      <c r="T855" s="1" t="s">
        <v>50</v>
      </c>
      <c r="U855" s="1" t="s">
        <v>50</v>
      </c>
      <c r="V855" s="2" t="s">
        <v>50</v>
      </c>
      <c r="W855" s="2" t="s">
        <v>50</v>
      </c>
      <c r="X855" s="1" t="s">
        <v>50</v>
      </c>
      <c r="Y855" s="1" t="s">
        <v>50</v>
      </c>
      <c r="AK855" s="1" t="s">
        <v>7516</v>
      </c>
      <c r="AL855" s="1" t="s">
        <v>7475</v>
      </c>
      <c r="AM855" s="1" t="s">
        <v>7517</v>
      </c>
    </row>
    <row r="856" spans="1:39" x14ac:dyDescent="0.25">
      <c r="A856" s="1" t="s">
        <v>178</v>
      </c>
      <c r="B856" s="1" t="s">
        <v>7518</v>
      </c>
      <c r="C856" s="1" t="s">
        <v>7519</v>
      </c>
      <c r="D856" s="1" t="s">
        <v>46</v>
      </c>
      <c r="G856" s="1" t="s">
        <v>7520</v>
      </c>
      <c r="H856" s="1" t="s">
        <v>7521</v>
      </c>
      <c r="K856" s="1" t="s">
        <v>50</v>
      </c>
      <c r="O856" s="1" t="s">
        <v>7522</v>
      </c>
      <c r="Q856" s="1" t="s">
        <v>50</v>
      </c>
      <c r="R856" s="1" t="s">
        <v>50</v>
      </c>
      <c r="S856" s="1" t="s">
        <v>50</v>
      </c>
      <c r="T856" s="1" t="s">
        <v>50</v>
      </c>
      <c r="U856" s="1" t="s">
        <v>50</v>
      </c>
      <c r="V856" s="2" t="s">
        <v>50</v>
      </c>
      <c r="W856" s="2" t="s">
        <v>50</v>
      </c>
      <c r="X856" s="1" t="s">
        <v>50</v>
      </c>
      <c r="Y856" s="1" t="s">
        <v>50</v>
      </c>
      <c r="AK856" s="1" t="s">
        <v>7523</v>
      </c>
      <c r="AL856" s="1" t="s">
        <v>7475</v>
      </c>
      <c r="AM856" s="1" t="s">
        <v>7524</v>
      </c>
    </row>
    <row r="857" spans="1:39" x14ac:dyDescent="0.25">
      <c r="A857" s="1" t="s">
        <v>43</v>
      </c>
      <c r="B857" s="1" t="s">
        <v>7525</v>
      </c>
      <c r="C857" s="1" t="s">
        <v>7526</v>
      </c>
      <c r="D857" s="1" t="s">
        <v>46</v>
      </c>
      <c r="F857" s="1" t="s">
        <v>7527</v>
      </c>
      <c r="G857" s="1" t="s">
        <v>7528</v>
      </c>
      <c r="H857" s="1" t="s">
        <v>7528</v>
      </c>
      <c r="I857" s="1" t="s">
        <v>7529</v>
      </c>
      <c r="K857" s="1" t="s">
        <v>50</v>
      </c>
      <c r="L857" s="1" t="s">
        <v>7530</v>
      </c>
      <c r="N857" s="2" t="s">
        <v>780</v>
      </c>
      <c r="P857" s="1" t="s">
        <v>7531</v>
      </c>
      <c r="Q857" s="1" t="s">
        <v>50</v>
      </c>
      <c r="R857" s="1" t="s">
        <v>50</v>
      </c>
      <c r="S857" s="1" t="s">
        <v>50</v>
      </c>
      <c r="T857" s="1" t="s">
        <v>50</v>
      </c>
      <c r="U857" s="1" t="s">
        <v>50</v>
      </c>
      <c r="V857" s="2" t="s">
        <v>50</v>
      </c>
      <c r="W857" s="2" t="s">
        <v>50</v>
      </c>
      <c r="X857" s="1" t="s">
        <v>50</v>
      </c>
      <c r="Y857" s="1" t="s">
        <v>50</v>
      </c>
      <c r="Z857" s="1" t="s">
        <v>7532</v>
      </c>
      <c r="AA857" s="1" t="s">
        <v>733</v>
      </c>
      <c r="AF857" s="1" t="s">
        <v>6388</v>
      </c>
      <c r="AJ857" s="1">
        <v>18</v>
      </c>
      <c r="AK857" s="1" t="s">
        <v>7375</v>
      </c>
      <c r="AL857" s="1" t="s">
        <v>7475</v>
      </c>
      <c r="AM857" s="1" t="s">
        <v>7533</v>
      </c>
    </row>
    <row r="858" spans="1:39" x14ac:dyDescent="0.25">
      <c r="A858" s="1" t="s">
        <v>43</v>
      </c>
      <c r="B858" s="1" t="s">
        <v>7534</v>
      </c>
      <c r="C858" s="1" t="s">
        <v>7535</v>
      </c>
      <c r="D858" s="1" t="s">
        <v>46</v>
      </c>
      <c r="F858" s="1" t="s">
        <v>7536</v>
      </c>
      <c r="G858" s="1" t="s">
        <v>7537</v>
      </c>
      <c r="H858" s="1" t="s">
        <v>7537</v>
      </c>
      <c r="I858" s="1" t="s">
        <v>1435</v>
      </c>
      <c r="K858" s="1" t="s">
        <v>50</v>
      </c>
      <c r="L858" s="1" t="s">
        <v>7538</v>
      </c>
      <c r="N858" s="2" t="s">
        <v>1436</v>
      </c>
      <c r="P858" s="1" t="s">
        <v>7539</v>
      </c>
      <c r="Q858" s="1" t="s">
        <v>50</v>
      </c>
      <c r="R858" s="1" t="s">
        <v>50</v>
      </c>
      <c r="S858" s="1" t="s">
        <v>50</v>
      </c>
      <c r="T858" s="1" t="s">
        <v>50</v>
      </c>
      <c r="U858" s="1" t="s">
        <v>50</v>
      </c>
      <c r="V858" s="2" t="s">
        <v>50</v>
      </c>
      <c r="W858" s="2" t="s">
        <v>50</v>
      </c>
      <c r="X858" s="1" t="s">
        <v>50</v>
      </c>
      <c r="Y858" s="1" t="s">
        <v>50</v>
      </c>
      <c r="Z858" s="1" t="s">
        <v>744</v>
      </c>
      <c r="AA858" s="1" t="s">
        <v>2644</v>
      </c>
      <c r="AD858" s="2" t="s">
        <v>7540</v>
      </c>
      <c r="AF858" s="1" t="s">
        <v>7541</v>
      </c>
      <c r="AJ858" s="1">
        <v>30</v>
      </c>
      <c r="AK858" s="1" t="s">
        <v>4028</v>
      </c>
      <c r="AL858" s="1" t="s">
        <v>7475</v>
      </c>
      <c r="AM858" s="1" t="s">
        <v>7542</v>
      </c>
    </row>
    <row r="859" spans="1:39" x14ac:dyDescent="0.25">
      <c r="A859" s="1" t="s">
        <v>178</v>
      </c>
      <c r="B859" s="1" t="s">
        <v>7543</v>
      </c>
      <c r="C859" s="1" t="s">
        <v>7544</v>
      </c>
      <c r="D859" s="1" t="s">
        <v>46</v>
      </c>
      <c r="G859" s="1" t="s">
        <v>7545</v>
      </c>
      <c r="H859" s="1" t="s">
        <v>7546</v>
      </c>
      <c r="K859" s="1" t="s">
        <v>50</v>
      </c>
      <c r="O859" s="1" t="s">
        <v>7547</v>
      </c>
      <c r="Q859" s="1" t="s">
        <v>50</v>
      </c>
      <c r="R859" s="1" t="s">
        <v>50</v>
      </c>
      <c r="S859" s="1" t="s">
        <v>50</v>
      </c>
      <c r="T859" s="1" t="s">
        <v>50</v>
      </c>
      <c r="U859" s="1" t="s">
        <v>50</v>
      </c>
      <c r="V859" s="2" t="s">
        <v>50</v>
      </c>
      <c r="W859" s="2" t="s">
        <v>50</v>
      </c>
      <c r="X859" s="1" t="s">
        <v>50</v>
      </c>
      <c r="Y859" s="1" t="s">
        <v>50</v>
      </c>
      <c r="AK859" s="1" t="s">
        <v>7548</v>
      </c>
      <c r="AL859" s="1" t="s">
        <v>7475</v>
      </c>
      <c r="AM859" s="1" t="s">
        <v>7549</v>
      </c>
    </row>
    <row r="860" spans="1:39" x14ac:dyDescent="0.25">
      <c r="A860" s="1" t="s">
        <v>178</v>
      </c>
      <c r="B860" s="1" t="s">
        <v>7550</v>
      </c>
      <c r="C860" s="1" t="s">
        <v>7551</v>
      </c>
      <c r="D860" s="1" t="s">
        <v>46</v>
      </c>
      <c r="G860" s="1" t="s">
        <v>7552</v>
      </c>
      <c r="H860" s="1" t="s">
        <v>7553</v>
      </c>
      <c r="K860" s="1" t="s">
        <v>50</v>
      </c>
      <c r="O860" s="1" t="s">
        <v>7554</v>
      </c>
      <c r="Q860" s="1" t="s">
        <v>50</v>
      </c>
      <c r="R860" s="1" t="s">
        <v>50</v>
      </c>
      <c r="S860" s="1" t="s">
        <v>50</v>
      </c>
      <c r="T860" s="1" t="s">
        <v>50</v>
      </c>
      <c r="U860" s="1" t="s">
        <v>50</v>
      </c>
      <c r="V860" s="2" t="s">
        <v>50</v>
      </c>
      <c r="W860" s="2" t="s">
        <v>50</v>
      </c>
      <c r="X860" s="1" t="s">
        <v>50</v>
      </c>
      <c r="Y860" s="1" t="s">
        <v>50</v>
      </c>
      <c r="AK860" s="1" t="s">
        <v>3187</v>
      </c>
      <c r="AL860" s="1" t="s">
        <v>7475</v>
      </c>
      <c r="AM860" s="1" t="s">
        <v>7555</v>
      </c>
    </row>
    <row r="861" spans="1:39" x14ac:dyDescent="0.25">
      <c r="A861" s="1" t="s">
        <v>178</v>
      </c>
      <c r="B861" s="1" t="s">
        <v>7556</v>
      </c>
      <c r="C861" s="1" t="s">
        <v>7557</v>
      </c>
      <c r="D861" s="1" t="s">
        <v>46</v>
      </c>
      <c r="G861" s="1" t="s">
        <v>7558</v>
      </c>
      <c r="H861" s="1" t="s">
        <v>7559</v>
      </c>
      <c r="K861" s="1" t="s">
        <v>50</v>
      </c>
      <c r="O861" s="1" t="s">
        <v>7560</v>
      </c>
      <c r="Q861" s="1" t="s">
        <v>53</v>
      </c>
      <c r="R861" s="1" t="s">
        <v>50</v>
      </c>
      <c r="S861" s="1" t="s">
        <v>50</v>
      </c>
      <c r="T861" s="1" t="s">
        <v>50</v>
      </c>
      <c r="U861" s="1" t="s">
        <v>50</v>
      </c>
      <c r="V861" s="2" t="s">
        <v>50</v>
      </c>
      <c r="W861" s="2" t="s">
        <v>50</v>
      </c>
      <c r="X861" s="1" t="s">
        <v>50</v>
      </c>
      <c r="Y861" s="1" t="s">
        <v>50</v>
      </c>
      <c r="AK861" s="1" t="s">
        <v>3187</v>
      </c>
      <c r="AL861" s="1" t="s">
        <v>7475</v>
      </c>
      <c r="AM861" s="1" t="s">
        <v>7561</v>
      </c>
    </row>
    <row r="862" spans="1:39" x14ac:dyDescent="0.25">
      <c r="A862" s="1" t="s">
        <v>178</v>
      </c>
      <c r="B862" s="1" t="s">
        <v>7562</v>
      </c>
      <c r="C862" s="1" t="s">
        <v>7563</v>
      </c>
      <c r="D862" s="1" t="s">
        <v>46</v>
      </c>
      <c r="G862" s="1" t="s">
        <v>7564</v>
      </c>
      <c r="H862" s="1" t="s">
        <v>7565</v>
      </c>
      <c r="K862" s="1" t="s">
        <v>50</v>
      </c>
      <c r="O862" s="1" t="s">
        <v>7566</v>
      </c>
      <c r="Q862" s="1" t="s">
        <v>50</v>
      </c>
      <c r="R862" s="1" t="s">
        <v>50</v>
      </c>
      <c r="S862" s="1" t="s">
        <v>50</v>
      </c>
      <c r="T862" s="1" t="s">
        <v>50</v>
      </c>
      <c r="U862" s="1" t="s">
        <v>50</v>
      </c>
      <c r="V862" s="2" t="s">
        <v>50</v>
      </c>
      <c r="W862" s="2" t="s">
        <v>50</v>
      </c>
      <c r="X862" s="1" t="s">
        <v>50</v>
      </c>
      <c r="Y862" s="1" t="s">
        <v>50</v>
      </c>
      <c r="AK862" s="1" t="s">
        <v>3187</v>
      </c>
      <c r="AL862" s="1" t="s">
        <v>7475</v>
      </c>
      <c r="AM862" s="1" t="s">
        <v>7567</v>
      </c>
    </row>
    <row r="863" spans="1:39" x14ac:dyDescent="0.25">
      <c r="A863" s="1" t="s">
        <v>178</v>
      </c>
      <c r="B863" s="1" t="s">
        <v>7568</v>
      </c>
      <c r="C863" s="1" t="s">
        <v>7569</v>
      </c>
      <c r="D863" s="1" t="s">
        <v>46</v>
      </c>
      <c r="G863" s="1" t="s">
        <v>7570</v>
      </c>
      <c r="H863" s="1" t="s">
        <v>7571</v>
      </c>
      <c r="K863" s="1" t="s">
        <v>50</v>
      </c>
      <c r="O863" s="1" t="s">
        <v>7572</v>
      </c>
      <c r="Q863" s="1" t="s">
        <v>50</v>
      </c>
      <c r="R863" s="1" t="s">
        <v>50</v>
      </c>
      <c r="S863" s="1" t="s">
        <v>50</v>
      </c>
      <c r="T863" s="1" t="s">
        <v>50</v>
      </c>
      <c r="U863" s="1" t="s">
        <v>50</v>
      </c>
      <c r="V863" s="2" t="s">
        <v>50</v>
      </c>
      <c r="W863" s="2" t="s">
        <v>50</v>
      </c>
      <c r="X863" s="1" t="s">
        <v>50</v>
      </c>
      <c r="Y863" s="1" t="s">
        <v>50</v>
      </c>
      <c r="AK863" s="1" t="s">
        <v>7573</v>
      </c>
      <c r="AL863" s="1" t="s">
        <v>7475</v>
      </c>
      <c r="AM863" s="1" t="s">
        <v>7574</v>
      </c>
    </row>
    <row r="864" spans="1:39" x14ac:dyDescent="0.25">
      <c r="A864" s="1" t="s">
        <v>178</v>
      </c>
      <c r="B864" s="1" t="s">
        <v>7575</v>
      </c>
      <c r="C864" s="1" t="s">
        <v>7576</v>
      </c>
      <c r="D864" s="1" t="s">
        <v>46</v>
      </c>
      <c r="G864" s="1" t="s">
        <v>7577</v>
      </c>
      <c r="H864" s="1" t="s">
        <v>7578</v>
      </c>
      <c r="K864" s="1" t="s">
        <v>50</v>
      </c>
      <c r="O864" s="1" t="s">
        <v>7579</v>
      </c>
      <c r="Q864" s="1" t="s">
        <v>50</v>
      </c>
      <c r="R864" s="1" t="s">
        <v>50</v>
      </c>
      <c r="S864" s="1" t="s">
        <v>50</v>
      </c>
      <c r="T864" s="1" t="s">
        <v>50</v>
      </c>
      <c r="U864" s="1" t="s">
        <v>50</v>
      </c>
      <c r="V864" s="2" t="s">
        <v>50</v>
      </c>
      <c r="W864" s="2" t="s">
        <v>50</v>
      </c>
      <c r="X864" s="1" t="s">
        <v>50</v>
      </c>
      <c r="Y864" s="1" t="s">
        <v>50</v>
      </c>
      <c r="AK864" s="1" t="s">
        <v>7580</v>
      </c>
      <c r="AL864" s="1" t="s">
        <v>7475</v>
      </c>
      <c r="AM864" s="1" t="s">
        <v>7581</v>
      </c>
    </row>
    <row r="865" spans="1:39" x14ac:dyDescent="0.25">
      <c r="A865" s="1" t="s">
        <v>178</v>
      </c>
      <c r="B865" s="1" t="s">
        <v>7582</v>
      </c>
      <c r="C865" s="1" t="s">
        <v>7583</v>
      </c>
      <c r="D865" s="1" t="s">
        <v>46</v>
      </c>
      <c r="G865" s="1" t="s">
        <v>7584</v>
      </c>
      <c r="H865" s="1" t="s">
        <v>7585</v>
      </c>
      <c r="K865" s="1" t="s">
        <v>50</v>
      </c>
      <c r="O865" s="1" t="s">
        <v>187</v>
      </c>
      <c r="Q865" s="1" t="s">
        <v>50</v>
      </c>
      <c r="R865" s="1" t="s">
        <v>50</v>
      </c>
      <c r="S865" s="1" t="s">
        <v>50</v>
      </c>
      <c r="T865" s="1" t="s">
        <v>50</v>
      </c>
      <c r="U865" s="1" t="s">
        <v>50</v>
      </c>
      <c r="V865" s="2" t="s">
        <v>50</v>
      </c>
      <c r="W865" s="2" t="s">
        <v>50</v>
      </c>
      <c r="X865" s="1" t="s">
        <v>50</v>
      </c>
      <c r="Y865" s="1" t="s">
        <v>50</v>
      </c>
      <c r="AK865" s="1" t="s">
        <v>7586</v>
      </c>
      <c r="AL865" s="1" t="s">
        <v>7475</v>
      </c>
      <c r="AM865" s="1" t="s">
        <v>7587</v>
      </c>
    </row>
    <row r="866" spans="1:39" x14ac:dyDescent="0.25">
      <c r="A866" s="1" t="s">
        <v>178</v>
      </c>
      <c r="B866" s="1" t="s">
        <v>7588</v>
      </c>
      <c r="C866" s="1" t="s">
        <v>7589</v>
      </c>
      <c r="D866" s="1" t="s">
        <v>46</v>
      </c>
      <c r="G866" s="1" t="s">
        <v>7590</v>
      </c>
      <c r="H866" s="1" t="s">
        <v>7590</v>
      </c>
      <c r="K866" s="1" t="s">
        <v>50</v>
      </c>
      <c r="O866" s="1" t="s">
        <v>7591</v>
      </c>
      <c r="Q866" s="1" t="s">
        <v>50</v>
      </c>
      <c r="R866" s="1" t="s">
        <v>50</v>
      </c>
      <c r="S866" s="1" t="s">
        <v>50</v>
      </c>
      <c r="T866" s="1" t="s">
        <v>50</v>
      </c>
      <c r="U866" s="1" t="s">
        <v>50</v>
      </c>
      <c r="V866" s="2" t="s">
        <v>50</v>
      </c>
      <c r="W866" s="2" t="s">
        <v>50</v>
      </c>
      <c r="X866" s="1" t="s">
        <v>50</v>
      </c>
      <c r="Y866" s="1" t="s">
        <v>50</v>
      </c>
      <c r="AK866" s="1" t="s">
        <v>7592</v>
      </c>
      <c r="AL866" s="1" t="s">
        <v>3850</v>
      </c>
      <c r="AM866" s="1" t="s">
        <v>7593</v>
      </c>
    </row>
    <row r="867" spans="1:39" x14ac:dyDescent="0.25">
      <c r="A867" s="1" t="s">
        <v>178</v>
      </c>
      <c r="B867" s="1" t="s">
        <v>7594</v>
      </c>
      <c r="C867" s="1" t="s">
        <v>7595</v>
      </c>
      <c r="D867" s="1" t="s">
        <v>46</v>
      </c>
      <c r="G867" s="1" t="s">
        <v>7596</v>
      </c>
      <c r="H867" s="1" t="s">
        <v>7597</v>
      </c>
      <c r="K867" s="1" t="s">
        <v>50</v>
      </c>
      <c r="O867" s="1" t="s">
        <v>7598</v>
      </c>
      <c r="Q867" s="1" t="s">
        <v>50</v>
      </c>
      <c r="R867" s="1" t="s">
        <v>50</v>
      </c>
      <c r="S867" s="1" t="s">
        <v>50</v>
      </c>
      <c r="T867" s="1" t="s">
        <v>50</v>
      </c>
      <c r="U867" s="1" t="s">
        <v>50</v>
      </c>
      <c r="V867" s="2" t="s">
        <v>50</v>
      </c>
      <c r="W867" s="2" t="s">
        <v>50</v>
      </c>
      <c r="X867" s="1" t="s">
        <v>50</v>
      </c>
      <c r="Y867" s="1" t="s">
        <v>50</v>
      </c>
      <c r="AK867" s="1" t="s">
        <v>2973</v>
      </c>
      <c r="AL867" s="1" t="s">
        <v>3850</v>
      </c>
      <c r="AM867" s="1" t="s">
        <v>7599</v>
      </c>
    </row>
    <row r="868" spans="1:39" x14ac:dyDescent="0.25">
      <c r="A868" s="1" t="s">
        <v>178</v>
      </c>
      <c r="B868" s="1" t="s">
        <v>7600</v>
      </c>
      <c r="C868" s="1" t="s">
        <v>7601</v>
      </c>
      <c r="D868" s="1" t="s">
        <v>46</v>
      </c>
      <c r="G868" s="1" t="s">
        <v>7602</v>
      </c>
      <c r="H868" s="1" t="s">
        <v>7603</v>
      </c>
      <c r="K868" s="1" t="s">
        <v>50</v>
      </c>
      <c r="O868" s="1" t="s">
        <v>7604</v>
      </c>
      <c r="Q868" s="1" t="s">
        <v>50</v>
      </c>
      <c r="R868" s="1" t="s">
        <v>50</v>
      </c>
      <c r="S868" s="1" t="s">
        <v>50</v>
      </c>
      <c r="T868" s="1" t="s">
        <v>50</v>
      </c>
      <c r="U868" s="1" t="s">
        <v>50</v>
      </c>
      <c r="V868" s="2" t="s">
        <v>50</v>
      </c>
      <c r="W868" s="2" t="s">
        <v>50</v>
      </c>
      <c r="X868" s="1" t="s">
        <v>50</v>
      </c>
      <c r="Y868" s="1" t="s">
        <v>50</v>
      </c>
      <c r="AK868" s="1" t="s">
        <v>7491</v>
      </c>
      <c r="AL868" s="1" t="s">
        <v>3850</v>
      </c>
      <c r="AM868" s="1" t="s">
        <v>7605</v>
      </c>
    </row>
    <row r="869" spans="1:39" x14ac:dyDescent="0.25">
      <c r="A869" s="1" t="s">
        <v>178</v>
      </c>
      <c r="B869" s="1" t="s">
        <v>7606</v>
      </c>
      <c r="C869" s="1" t="s">
        <v>7607</v>
      </c>
      <c r="D869" s="1" t="s">
        <v>46</v>
      </c>
      <c r="G869" s="1" t="s">
        <v>7608</v>
      </c>
      <c r="H869" s="1" t="s">
        <v>7608</v>
      </c>
      <c r="K869" s="1" t="s">
        <v>50</v>
      </c>
      <c r="O869" s="1" t="s">
        <v>7608</v>
      </c>
      <c r="Q869" s="1" t="s">
        <v>50</v>
      </c>
      <c r="R869" s="1" t="s">
        <v>50</v>
      </c>
      <c r="S869" s="1" t="s">
        <v>50</v>
      </c>
      <c r="T869" s="1" t="s">
        <v>50</v>
      </c>
      <c r="U869" s="1" t="s">
        <v>50</v>
      </c>
      <c r="V869" s="2" t="s">
        <v>50</v>
      </c>
      <c r="W869" s="2" t="s">
        <v>50</v>
      </c>
      <c r="X869" s="1" t="s">
        <v>50</v>
      </c>
      <c r="Y869" s="1" t="s">
        <v>50</v>
      </c>
      <c r="AK869" s="1" t="s">
        <v>7609</v>
      </c>
      <c r="AL869" s="1" t="s">
        <v>3850</v>
      </c>
      <c r="AM869" s="1" t="s">
        <v>7610</v>
      </c>
    </row>
    <row r="870" spans="1:39" x14ac:dyDescent="0.25">
      <c r="A870" s="1" t="s">
        <v>178</v>
      </c>
      <c r="B870" s="1" t="s">
        <v>7611</v>
      </c>
      <c r="C870" s="1" t="s">
        <v>7612</v>
      </c>
      <c r="D870" s="1" t="s">
        <v>46</v>
      </c>
      <c r="G870" s="1" t="s">
        <v>7613</v>
      </c>
      <c r="H870" s="1" t="s">
        <v>7613</v>
      </c>
      <c r="K870" s="1" t="s">
        <v>50</v>
      </c>
      <c r="O870" s="1" t="s">
        <v>7614</v>
      </c>
      <c r="Q870" s="1" t="s">
        <v>50</v>
      </c>
      <c r="R870" s="1" t="s">
        <v>50</v>
      </c>
      <c r="S870" s="1" t="s">
        <v>50</v>
      </c>
      <c r="T870" s="1" t="s">
        <v>50</v>
      </c>
      <c r="U870" s="1" t="s">
        <v>50</v>
      </c>
      <c r="V870" s="2" t="s">
        <v>50</v>
      </c>
      <c r="W870" s="2" t="s">
        <v>53</v>
      </c>
      <c r="X870" s="1" t="s">
        <v>50</v>
      </c>
      <c r="Y870" s="1" t="s">
        <v>50</v>
      </c>
      <c r="AK870" s="1" t="s">
        <v>943</v>
      </c>
      <c r="AL870" s="1" t="s">
        <v>3850</v>
      </c>
      <c r="AM870" s="1" t="s">
        <v>7615</v>
      </c>
    </row>
    <row r="871" spans="1:39" x14ac:dyDescent="0.25">
      <c r="A871" s="1" t="s">
        <v>178</v>
      </c>
      <c r="B871" s="1" t="s">
        <v>7616</v>
      </c>
      <c r="C871" s="1" t="s">
        <v>7617</v>
      </c>
      <c r="D871" s="1" t="s">
        <v>46</v>
      </c>
      <c r="G871" s="1" t="s">
        <v>3138</v>
      </c>
      <c r="H871" s="1" t="s">
        <v>3139</v>
      </c>
      <c r="K871" s="1" t="s">
        <v>50</v>
      </c>
      <c r="O871" s="1" t="s">
        <v>7618</v>
      </c>
      <c r="Q871" s="1" t="s">
        <v>50</v>
      </c>
      <c r="R871" s="1" t="s">
        <v>50</v>
      </c>
      <c r="S871" s="1" t="s">
        <v>50</v>
      </c>
      <c r="T871" s="1" t="s">
        <v>50</v>
      </c>
      <c r="U871" s="1" t="s">
        <v>50</v>
      </c>
      <c r="V871" s="2" t="s">
        <v>50</v>
      </c>
      <c r="W871" s="2" t="s">
        <v>50</v>
      </c>
      <c r="X871" s="1" t="s">
        <v>50</v>
      </c>
      <c r="Y871" s="1" t="s">
        <v>50</v>
      </c>
      <c r="AK871" s="1" t="s">
        <v>7619</v>
      </c>
      <c r="AL871" s="1" t="s">
        <v>3850</v>
      </c>
      <c r="AM871" s="1" t="s">
        <v>7620</v>
      </c>
    </row>
    <row r="872" spans="1:39" x14ac:dyDescent="0.25">
      <c r="A872" s="1" t="s">
        <v>43</v>
      </c>
      <c r="B872" s="1" t="s">
        <v>7621</v>
      </c>
      <c r="C872" s="1" t="s">
        <v>7622</v>
      </c>
      <c r="D872" s="1" t="s">
        <v>46</v>
      </c>
      <c r="F872" s="1" t="s">
        <v>7623</v>
      </c>
      <c r="G872" s="1" t="s">
        <v>7624</v>
      </c>
      <c r="H872" s="1" t="s">
        <v>7624</v>
      </c>
      <c r="I872" s="1" t="s">
        <v>1169</v>
      </c>
      <c r="K872" s="1" t="s">
        <v>50</v>
      </c>
      <c r="L872" s="1" t="s">
        <v>1667</v>
      </c>
      <c r="N872" s="2" t="s">
        <v>1542</v>
      </c>
      <c r="P872" s="1" t="s">
        <v>7625</v>
      </c>
      <c r="Q872" s="1" t="s">
        <v>50</v>
      </c>
      <c r="R872" s="1" t="s">
        <v>53</v>
      </c>
      <c r="S872" s="1" t="s">
        <v>50</v>
      </c>
      <c r="T872" s="1" t="s">
        <v>50</v>
      </c>
      <c r="U872" s="1" t="s">
        <v>50</v>
      </c>
      <c r="V872" s="2" t="s">
        <v>50</v>
      </c>
      <c r="W872" s="2" t="s">
        <v>50</v>
      </c>
      <c r="X872" s="1" t="s">
        <v>50</v>
      </c>
      <c r="Y872" s="1" t="s">
        <v>50</v>
      </c>
      <c r="Z872" s="1" t="s">
        <v>7181</v>
      </c>
      <c r="AA872" s="1" t="s">
        <v>7148</v>
      </c>
      <c r="AD872" s="2" t="s">
        <v>594</v>
      </c>
      <c r="AF872" s="1" t="s">
        <v>1370</v>
      </c>
      <c r="AJ872" s="1">
        <v>4</v>
      </c>
      <c r="AK872" s="1" t="s">
        <v>7100</v>
      </c>
      <c r="AL872" s="1" t="s">
        <v>3850</v>
      </c>
      <c r="AM872" s="1" t="s">
        <v>7626</v>
      </c>
    </row>
    <row r="873" spans="1:39" x14ac:dyDescent="0.25">
      <c r="A873" s="1" t="s">
        <v>178</v>
      </c>
      <c r="B873" s="1" t="s">
        <v>7627</v>
      </c>
      <c r="C873" s="1" t="s">
        <v>7628</v>
      </c>
      <c r="D873" s="1" t="s">
        <v>46</v>
      </c>
      <c r="G873" s="1" t="s">
        <v>7629</v>
      </c>
      <c r="H873" s="1" t="s">
        <v>7630</v>
      </c>
      <c r="K873" s="1" t="s">
        <v>50</v>
      </c>
      <c r="O873" s="1" t="s">
        <v>7631</v>
      </c>
      <c r="Q873" s="1" t="s">
        <v>50</v>
      </c>
      <c r="R873" s="1" t="s">
        <v>50</v>
      </c>
      <c r="S873" s="1" t="s">
        <v>50</v>
      </c>
      <c r="T873" s="1" t="s">
        <v>50</v>
      </c>
      <c r="U873" s="1" t="s">
        <v>50</v>
      </c>
      <c r="V873" s="2" t="s">
        <v>50</v>
      </c>
      <c r="W873" s="2" t="s">
        <v>50</v>
      </c>
      <c r="X873" s="1" t="s">
        <v>50</v>
      </c>
      <c r="Y873" s="1" t="s">
        <v>50</v>
      </c>
      <c r="AK873" s="1" t="s">
        <v>7632</v>
      </c>
      <c r="AL873" s="1" t="s">
        <v>3850</v>
      </c>
      <c r="AM873" s="1" t="s">
        <v>7633</v>
      </c>
    </row>
    <row r="874" spans="1:39" x14ac:dyDescent="0.25">
      <c r="A874" s="1" t="s">
        <v>43</v>
      </c>
      <c r="B874" s="1" t="s">
        <v>7634</v>
      </c>
      <c r="C874" s="1" t="s">
        <v>7635</v>
      </c>
      <c r="D874" s="1" t="s">
        <v>46</v>
      </c>
      <c r="F874" s="1" t="s">
        <v>7636</v>
      </c>
      <c r="G874" s="1" t="s">
        <v>7637</v>
      </c>
      <c r="H874" s="1" t="s">
        <v>7637</v>
      </c>
      <c r="I874" s="1" t="s">
        <v>49</v>
      </c>
      <c r="K874" s="1" t="s">
        <v>50</v>
      </c>
      <c r="L874" s="1" t="s">
        <v>7638</v>
      </c>
      <c r="N874" s="2" t="s">
        <v>122</v>
      </c>
      <c r="P874" s="1" t="s">
        <v>7639</v>
      </c>
      <c r="Q874" s="1" t="s">
        <v>50</v>
      </c>
      <c r="R874" s="1" t="s">
        <v>50</v>
      </c>
      <c r="S874" s="1" t="s">
        <v>50</v>
      </c>
      <c r="T874" s="1" t="s">
        <v>50</v>
      </c>
      <c r="U874" s="1" t="s">
        <v>50</v>
      </c>
      <c r="V874" s="2" t="s">
        <v>50</v>
      </c>
      <c r="W874" s="2" t="s">
        <v>53</v>
      </c>
      <c r="X874" s="1" t="s">
        <v>50</v>
      </c>
      <c r="Y874" s="1" t="s">
        <v>50</v>
      </c>
      <c r="Z874" s="1" t="s">
        <v>7640</v>
      </c>
      <c r="AA874" s="1" t="s">
        <v>1438</v>
      </c>
      <c r="AD874" s="2" t="s">
        <v>7641</v>
      </c>
      <c r="AF874" s="1" t="s">
        <v>6794</v>
      </c>
      <c r="AJ874" s="1">
        <v>15</v>
      </c>
      <c r="AK874" s="1" t="s">
        <v>7642</v>
      </c>
      <c r="AL874" s="1" t="s">
        <v>3850</v>
      </c>
      <c r="AM874" s="1" t="s">
        <v>7643</v>
      </c>
    </row>
    <row r="875" spans="1:39" x14ac:dyDescent="0.25">
      <c r="A875" s="1" t="s">
        <v>178</v>
      </c>
      <c r="B875" s="1" t="s">
        <v>7644</v>
      </c>
      <c r="C875" s="1" t="s">
        <v>7645</v>
      </c>
      <c r="D875" s="1" t="s">
        <v>46</v>
      </c>
      <c r="G875" s="1" t="s">
        <v>7646</v>
      </c>
      <c r="H875" s="1" t="s">
        <v>7647</v>
      </c>
      <c r="K875" s="1" t="s">
        <v>50</v>
      </c>
      <c r="O875" s="1" t="s">
        <v>7648</v>
      </c>
      <c r="Q875" s="1" t="s">
        <v>50</v>
      </c>
      <c r="R875" s="1" t="s">
        <v>50</v>
      </c>
      <c r="S875" s="1" t="s">
        <v>50</v>
      </c>
      <c r="T875" s="1" t="s">
        <v>50</v>
      </c>
      <c r="U875" s="1" t="s">
        <v>50</v>
      </c>
      <c r="V875" s="2" t="s">
        <v>50</v>
      </c>
      <c r="W875" s="2" t="s">
        <v>50</v>
      </c>
      <c r="X875" s="1" t="s">
        <v>50</v>
      </c>
      <c r="Y875" s="1" t="s">
        <v>50</v>
      </c>
      <c r="AK875" s="1" t="s">
        <v>351</v>
      </c>
      <c r="AL875" s="1" t="s">
        <v>3850</v>
      </c>
      <c r="AM875" s="1" t="s">
        <v>7649</v>
      </c>
    </row>
    <row r="876" spans="1:39" x14ac:dyDescent="0.25">
      <c r="A876" s="1" t="s">
        <v>178</v>
      </c>
      <c r="B876" s="1" t="s">
        <v>7650</v>
      </c>
      <c r="C876" s="1" t="s">
        <v>7651</v>
      </c>
      <c r="D876" s="1" t="s">
        <v>46</v>
      </c>
      <c r="G876" s="1" t="s">
        <v>7652</v>
      </c>
      <c r="H876" s="1" t="s">
        <v>7652</v>
      </c>
      <c r="K876" s="1" t="s">
        <v>50</v>
      </c>
      <c r="O876" s="1" t="s">
        <v>553</v>
      </c>
      <c r="Q876" s="1" t="s">
        <v>50</v>
      </c>
      <c r="R876" s="1" t="s">
        <v>50</v>
      </c>
      <c r="S876" s="1" t="s">
        <v>50</v>
      </c>
      <c r="T876" s="1" t="s">
        <v>50</v>
      </c>
      <c r="U876" s="1" t="s">
        <v>50</v>
      </c>
      <c r="V876" s="2" t="s">
        <v>50</v>
      </c>
      <c r="W876" s="2" t="s">
        <v>53</v>
      </c>
      <c r="X876" s="1" t="s">
        <v>50</v>
      </c>
      <c r="Y876" s="1" t="s">
        <v>50</v>
      </c>
      <c r="AK876" s="1" t="s">
        <v>7653</v>
      </c>
      <c r="AL876" s="1" t="s">
        <v>3850</v>
      </c>
      <c r="AM876" s="1" t="s">
        <v>7654</v>
      </c>
    </row>
    <row r="877" spans="1:39" x14ac:dyDescent="0.25">
      <c r="A877" s="1" t="s">
        <v>178</v>
      </c>
      <c r="B877" s="1" t="s">
        <v>7655</v>
      </c>
      <c r="C877" s="1" t="s">
        <v>7656</v>
      </c>
      <c r="D877" s="1" t="s">
        <v>46</v>
      </c>
      <c r="G877" s="1" t="s">
        <v>7652</v>
      </c>
      <c r="H877" s="1" t="s">
        <v>7652</v>
      </c>
      <c r="K877" s="1" t="s">
        <v>50</v>
      </c>
      <c r="O877" s="1" t="s">
        <v>7657</v>
      </c>
      <c r="Q877" s="1" t="s">
        <v>50</v>
      </c>
      <c r="R877" s="1" t="s">
        <v>50</v>
      </c>
      <c r="S877" s="1" t="s">
        <v>50</v>
      </c>
      <c r="T877" s="1" t="s">
        <v>50</v>
      </c>
      <c r="U877" s="1" t="s">
        <v>50</v>
      </c>
      <c r="V877" s="2" t="s">
        <v>50</v>
      </c>
      <c r="W877" s="2" t="s">
        <v>53</v>
      </c>
      <c r="X877" s="1" t="s">
        <v>50</v>
      </c>
      <c r="Y877" s="1" t="s">
        <v>50</v>
      </c>
      <c r="AK877" s="1" t="s">
        <v>756</v>
      </c>
      <c r="AL877" s="1" t="s">
        <v>3850</v>
      </c>
      <c r="AM877" s="1" t="s">
        <v>7658</v>
      </c>
    </row>
    <row r="878" spans="1:39" x14ac:dyDescent="0.25">
      <c r="A878" s="1" t="s">
        <v>43</v>
      </c>
      <c r="B878" s="1" t="s">
        <v>7659</v>
      </c>
      <c r="C878" s="1" t="s">
        <v>7660</v>
      </c>
      <c r="D878" s="1" t="s">
        <v>46</v>
      </c>
      <c r="F878" s="1" t="s">
        <v>7661</v>
      </c>
      <c r="G878" s="1" t="s">
        <v>7662</v>
      </c>
      <c r="H878" s="1" t="s">
        <v>7663</v>
      </c>
      <c r="I878" s="1" t="s">
        <v>2035</v>
      </c>
      <c r="K878" s="1" t="s">
        <v>50</v>
      </c>
      <c r="L878" s="1" t="s">
        <v>2036</v>
      </c>
      <c r="N878" s="2" t="s">
        <v>660</v>
      </c>
      <c r="P878" s="1" t="s">
        <v>7664</v>
      </c>
      <c r="Q878" s="1" t="s">
        <v>53</v>
      </c>
      <c r="R878" s="1" t="s">
        <v>53</v>
      </c>
      <c r="S878" s="1" t="s">
        <v>50</v>
      </c>
      <c r="T878" s="1" t="s">
        <v>50</v>
      </c>
      <c r="U878" s="1" t="s">
        <v>50</v>
      </c>
      <c r="V878" s="2" t="s">
        <v>50</v>
      </c>
      <c r="W878" s="2" t="s">
        <v>50</v>
      </c>
      <c r="X878" s="1" t="s">
        <v>50</v>
      </c>
      <c r="Y878" s="1" t="s">
        <v>50</v>
      </c>
      <c r="Z878" s="1" t="s">
        <v>861</v>
      </c>
      <c r="AA878" s="1" t="s">
        <v>2644</v>
      </c>
      <c r="AD878" s="2" t="s">
        <v>594</v>
      </c>
      <c r="AF878" s="1" t="s">
        <v>7665</v>
      </c>
      <c r="AJ878" s="1">
        <v>12</v>
      </c>
      <c r="AK878" s="1" t="s">
        <v>596</v>
      </c>
      <c r="AL878" s="1" t="s">
        <v>3850</v>
      </c>
      <c r="AM878" s="1" t="s">
        <v>7666</v>
      </c>
    </row>
    <row r="879" spans="1:39" x14ac:dyDescent="0.25">
      <c r="A879" s="1" t="s">
        <v>178</v>
      </c>
      <c r="B879" s="1" t="s">
        <v>7667</v>
      </c>
      <c r="C879" s="1" t="s">
        <v>7668</v>
      </c>
      <c r="D879" s="1" t="s">
        <v>46</v>
      </c>
      <c r="G879" s="1" t="s">
        <v>7652</v>
      </c>
      <c r="H879" s="1" t="s">
        <v>7652</v>
      </c>
      <c r="K879" s="1" t="s">
        <v>50</v>
      </c>
      <c r="O879" s="1" t="s">
        <v>553</v>
      </c>
      <c r="Q879" s="1" t="s">
        <v>50</v>
      </c>
      <c r="R879" s="1" t="s">
        <v>50</v>
      </c>
      <c r="S879" s="1" t="s">
        <v>50</v>
      </c>
      <c r="T879" s="1" t="s">
        <v>50</v>
      </c>
      <c r="U879" s="1" t="s">
        <v>50</v>
      </c>
      <c r="V879" s="2" t="s">
        <v>50</v>
      </c>
      <c r="W879" s="2" t="s">
        <v>53</v>
      </c>
      <c r="X879" s="1" t="s">
        <v>50</v>
      </c>
      <c r="Y879" s="1" t="s">
        <v>50</v>
      </c>
      <c r="AK879" s="1" t="s">
        <v>7653</v>
      </c>
      <c r="AL879" s="1" t="s">
        <v>3850</v>
      </c>
      <c r="AM879" s="1" t="s">
        <v>7669</v>
      </c>
    </row>
    <row r="880" spans="1:39" x14ac:dyDescent="0.25">
      <c r="A880" s="1" t="s">
        <v>43</v>
      </c>
      <c r="B880" s="1" t="s">
        <v>7670</v>
      </c>
      <c r="C880" s="1" t="s">
        <v>7671</v>
      </c>
      <c r="D880" s="1" t="s">
        <v>46</v>
      </c>
      <c r="F880" s="1" t="s">
        <v>7672</v>
      </c>
      <c r="G880" s="1" t="s">
        <v>5858</v>
      </c>
      <c r="H880" s="1" t="s">
        <v>5858</v>
      </c>
      <c r="I880" s="1" t="s">
        <v>7673</v>
      </c>
      <c r="K880" s="1" t="s">
        <v>50</v>
      </c>
      <c r="L880" s="1" t="s">
        <v>5860</v>
      </c>
      <c r="N880" s="2" t="s">
        <v>7674</v>
      </c>
      <c r="P880" s="1" t="s">
        <v>7675</v>
      </c>
      <c r="Q880" s="1" t="s">
        <v>50</v>
      </c>
      <c r="R880" s="1" t="s">
        <v>50</v>
      </c>
      <c r="S880" s="1" t="s">
        <v>50</v>
      </c>
      <c r="T880" s="1" t="s">
        <v>50</v>
      </c>
      <c r="U880" s="1" t="s">
        <v>50</v>
      </c>
      <c r="V880" s="2" t="s">
        <v>50</v>
      </c>
      <c r="W880" s="2" t="s">
        <v>50</v>
      </c>
      <c r="X880" s="1" t="s">
        <v>50</v>
      </c>
      <c r="Y880" s="1" t="s">
        <v>50</v>
      </c>
      <c r="Z880" s="1" t="s">
        <v>7676</v>
      </c>
      <c r="AA880" s="1" t="s">
        <v>6188</v>
      </c>
      <c r="AD880" s="2" t="s">
        <v>1349</v>
      </c>
      <c r="AF880" s="1" t="s">
        <v>1647</v>
      </c>
      <c r="AG880" s="1" t="s">
        <v>1349</v>
      </c>
      <c r="AJ880" s="1">
        <v>39</v>
      </c>
      <c r="AK880" s="1" t="s">
        <v>3579</v>
      </c>
      <c r="AL880" s="1" t="s">
        <v>3850</v>
      </c>
      <c r="AM880" s="1" t="s">
        <v>7677</v>
      </c>
    </row>
    <row r="881" spans="1:39" x14ac:dyDescent="0.25">
      <c r="A881" s="1" t="s">
        <v>178</v>
      </c>
      <c r="B881" s="1" t="s">
        <v>7678</v>
      </c>
      <c r="C881" s="1" t="s">
        <v>7679</v>
      </c>
      <c r="D881" s="1" t="s">
        <v>46</v>
      </c>
      <c r="G881" s="1" t="s">
        <v>7680</v>
      </c>
      <c r="H881" s="1" t="s">
        <v>7681</v>
      </c>
      <c r="K881" s="1" t="s">
        <v>50</v>
      </c>
      <c r="O881" s="1" t="s">
        <v>7682</v>
      </c>
      <c r="Q881" s="1" t="s">
        <v>50</v>
      </c>
      <c r="R881" s="1" t="s">
        <v>50</v>
      </c>
      <c r="S881" s="1" t="s">
        <v>50</v>
      </c>
      <c r="T881" s="1" t="s">
        <v>50</v>
      </c>
      <c r="U881" s="1" t="s">
        <v>50</v>
      </c>
      <c r="V881" s="2" t="s">
        <v>50</v>
      </c>
      <c r="W881" s="2" t="s">
        <v>50</v>
      </c>
      <c r="X881" s="1" t="s">
        <v>50</v>
      </c>
      <c r="Y881" s="1" t="s">
        <v>50</v>
      </c>
      <c r="AK881" s="1" t="s">
        <v>7497</v>
      </c>
      <c r="AL881" s="1" t="s">
        <v>3850</v>
      </c>
      <c r="AM881" s="1" t="s">
        <v>7683</v>
      </c>
    </row>
    <row r="882" spans="1:39" x14ac:dyDescent="0.25">
      <c r="A882" s="1" t="s">
        <v>178</v>
      </c>
      <c r="B882" s="1" t="s">
        <v>7684</v>
      </c>
      <c r="C882" s="1" t="s">
        <v>7685</v>
      </c>
      <c r="D882" s="1" t="s">
        <v>46</v>
      </c>
      <c r="G882" s="1" t="s">
        <v>7686</v>
      </c>
      <c r="H882" s="1" t="s">
        <v>7687</v>
      </c>
      <c r="K882" s="1" t="s">
        <v>50</v>
      </c>
      <c r="O882" s="1" t="s">
        <v>7566</v>
      </c>
      <c r="Q882" s="1" t="s">
        <v>50</v>
      </c>
      <c r="R882" s="1" t="s">
        <v>50</v>
      </c>
      <c r="S882" s="1" t="s">
        <v>50</v>
      </c>
      <c r="T882" s="1" t="s">
        <v>50</v>
      </c>
      <c r="U882" s="1" t="s">
        <v>50</v>
      </c>
      <c r="V882" s="2" t="s">
        <v>50</v>
      </c>
      <c r="W882" s="2" t="s">
        <v>50</v>
      </c>
      <c r="X882" s="1" t="s">
        <v>50</v>
      </c>
      <c r="Y882" s="1" t="s">
        <v>50</v>
      </c>
      <c r="AK882" s="1" t="s">
        <v>3431</v>
      </c>
      <c r="AL882" s="1" t="s">
        <v>3850</v>
      </c>
      <c r="AM882" s="1" t="s">
        <v>7688</v>
      </c>
    </row>
    <row r="883" spans="1:39" x14ac:dyDescent="0.25">
      <c r="A883" s="1" t="s">
        <v>178</v>
      </c>
      <c r="B883" s="1" t="s">
        <v>7689</v>
      </c>
      <c r="C883" s="1" t="s">
        <v>7690</v>
      </c>
      <c r="D883" s="1" t="s">
        <v>46</v>
      </c>
      <c r="G883" s="1" t="s">
        <v>7652</v>
      </c>
      <c r="H883" s="1" t="s">
        <v>7652</v>
      </c>
      <c r="K883" s="1" t="s">
        <v>50</v>
      </c>
      <c r="O883" s="1" t="s">
        <v>553</v>
      </c>
      <c r="Q883" s="1" t="s">
        <v>50</v>
      </c>
      <c r="R883" s="1" t="s">
        <v>50</v>
      </c>
      <c r="S883" s="1" t="s">
        <v>50</v>
      </c>
      <c r="T883" s="1" t="s">
        <v>50</v>
      </c>
      <c r="U883" s="1" t="s">
        <v>50</v>
      </c>
      <c r="V883" s="2" t="s">
        <v>50</v>
      </c>
      <c r="W883" s="2" t="s">
        <v>50</v>
      </c>
      <c r="X883" s="1" t="s">
        <v>50</v>
      </c>
      <c r="Y883" s="1" t="s">
        <v>50</v>
      </c>
      <c r="AK883" s="1" t="s">
        <v>7691</v>
      </c>
      <c r="AL883" s="1" t="s">
        <v>3850</v>
      </c>
      <c r="AM883" s="1" t="s">
        <v>7692</v>
      </c>
    </row>
    <row r="884" spans="1:39" x14ac:dyDescent="0.25">
      <c r="A884" s="1" t="s">
        <v>178</v>
      </c>
      <c r="B884" s="1" t="s">
        <v>7693</v>
      </c>
      <c r="C884" s="1" t="s">
        <v>7694</v>
      </c>
      <c r="D884" s="1" t="s">
        <v>46</v>
      </c>
      <c r="G884" s="1" t="s">
        <v>7695</v>
      </c>
      <c r="H884" s="1" t="s">
        <v>7696</v>
      </c>
      <c r="K884" s="1" t="s">
        <v>50</v>
      </c>
      <c r="O884" s="1" t="s">
        <v>7697</v>
      </c>
      <c r="Q884" s="1" t="s">
        <v>50</v>
      </c>
      <c r="R884" s="1" t="s">
        <v>50</v>
      </c>
      <c r="S884" s="1" t="s">
        <v>50</v>
      </c>
      <c r="T884" s="1" t="s">
        <v>50</v>
      </c>
      <c r="U884" s="1" t="s">
        <v>50</v>
      </c>
      <c r="V884" s="2" t="s">
        <v>50</v>
      </c>
      <c r="W884" s="2" t="s">
        <v>50</v>
      </c>
      <c r="X884" s="1" t="s">
        <v>50</v>
      </c>
      <c r="Y884" s="1" t="s">
        <v>50</v>
      </c>
      <c r="AK884" s="1" t="s">
        <v>2973</v>
      </c>
      <c r="AL884" s="1" t="s">
        <v>3850</v>
      </c>
      <c r="AM884" s="1" t="s">
        <v>7698</v>
      </c>
    </row>
    <row r="885" spans="1:39" x14ac:dyDescent="0.25">
      <c r="A885" s="1" t="s">
        <v>43</v>
      </c>
      <c r="B885" s="1" t="s">
        <v>7699</v>
      </c>
      <c r="C885" s="1" t="s">
        <v>7700</v>
      </c>
      <c r="D885" s="1" t="s">
        <v>46</v>
      </c>
      <c r="F885" s="1" t="s">
        <v>7701</v>
      </c>
      <c r="G885" s="1" t="s">
        <v>7702</v>
      </c>
      <c r="H885" s="1" t="s">
        <v>7703</v>
      </c>
      <c r="I885" s="1" t="s">
        <v>7704</v>
      </c>
      <c r="K885" s="1" t="s">
        <v>50</v>
      </c>
      <c r="L885" s="1" t="s">
        <v>7705</v>
      </c>
      <c r="N885" s="2" t="s">
        <v>553</v>
      </c>
      <c r="P885" s="1" t="s">
        <v>7706</v>
      </c>
      <c r="Q885" s="1" t="s">
        <v>50</v>
      </c>
      <c r="R885" s="1" t="s">
        <v>50</v>
      </c>
      <c r="S885" s="1" t="s">
        <v>50</v>
      </c>
      <c r="T885" s="1" t="s">
        <v>50</v>
      </c>
      <c r="U885" s="1" t="s">
        <v>50</v>
      </c>
      <c r="V885" s="2" t="s">
        <v>50</v>
      </c>
      <c r="W885" s="2" t="s">
        <v>50</v>
      </c>
      <c r="X885" s="1" t="s">
        <v>53</v>
      </c>
      <c r="Y885" s="1" t="s">
        <v>50</v>
      </c>
      <c r="Z885" s="1" t="s">
        <v>5588</v>
      </c>
      <c r="AA885" s="1" t="s">
        <v>733</v>
      </c>
      <c r="AD885" s="2" t="s">
        <v>1584</v>
      </c>
      <c r="AF885" s="1" t="s">
        <v>7707</v>
      </c>
      <c r="AJ885" s="1">
        <v>4</v>
      </c>
      <c r="AK885" s="1" t="s">
        <v>3668</v>
      </c>
      <c r="AL885" s="1" t="s">
        <v>3850</v>
      </c>
      <c r="AM885" s="1" t="s">
        <v>7708</v>
      </c>
    </row>
    <row r="886" spans="1:39" x14ac:dyDescent="0.25">
      <c r="A886" s="1" t="s">
        <v>178</v>
      </c>
      <c r="B886" s="1" t="s">
        <v>7709</v>
      </c>
      <c r="C886" s="1" t="s">
        <v>7710</v>
      </c>
      <c r="D886" s="1" t="s">
        <v>46</v>
      </c>
      <c r="F886" s="1" t="s">
        <v>7711</v>
      </c>
      <c r="G886" s="1" t="s">
        <v>7712</v>
      </c>
      <c r="H886" s="1" t="s">
        <v>7712</v>
      </c>
      <c r="K886" s="1" t="s">
        <v>50</v>
      </c>
      <c r="Q886" s="1" t="s">
        <v>50</v>
      </c>
      <c r="R886" s="1" t="s">
        <v>50</v>
      </c>
      <c r="S886" s="1" t="s">
        <v>50</v>
      </c>
      <c r="T886" s="1" t="s">
        <v>50</v>
      </c>
      <c r="U886" s="1" t="s">
        <v>50</v>
      </c>
      <c r="V886" s="2" t="s">
        <v>50</v>
      </c>
      <c r="W886" s="2" t="s">
        <v>50</v>
      </c>
      <c r="X886" s="1" t="s">
        <v>50</v>
      </c>
      <c r="Y886" s="1" t="s">
        <v>50</v>
      </c>
      <c r="AK886" s="1" t="s">
        <v>7548</v>
      </c>
      <c r="AL886" s="1" t="s">
        <v>3850</v>
      </c>
      <c r="AM886" s="1" t="s">
        <v>7713</v>
      </c>
    </row>
    <row r="887" spans="1:39" x14ac:dyDescent="0.25">
      <c r="A887" s="1" t="s">
        <v>43</v>
      </c>
      <c r="B887" s="1" t="s">
        <v>7714</v>
      </c>
      <c r="C887" s="1" t="s">
        <v>7715</v>
      </c>
      <c r="D887" s="1" t="s">
        <v>46</v>
      </c>
      <c r="F887" s="1" t="s">
        <v>7716</v>
      </c>
      <c r="G887" s="1" t="s">
        <v>7717</v>
      </c>
      <c r="H887" s="1" t="s">
        <v>7717</v>
      </c>
      <c r="I887" s="1" t="s">
        <v>345</v>
      </c>
      <c r="K887" s="1" t="s">
        <v>50</v>
      </c>
      <c r="L887" s="1" t="s">
        <v>7718</v>
      </c>
      <c r="N887" s="2" t="s">
        <v>312</v>
      </c>
      <c r="P887" s="1" t="s">
        <v>7719</v>
      </c>
      <c r="Q887" s="1" t="s">
        <v>50</v>
      </c>
      <c r="R887" s="1" t="s">
        <v>50</v>
      </c>
      <c r="S887" s="1" t="s">
        <v>50</v>
      </c>
      <c r="T887" s="1" t="s">
        <v>50</v>
      </c>
      <c r="U887" s="1" t="s">
        <v>50</v>
      </c>
      <c r="V887" s="2" t="s">
        <v>50</v>
      </c>
      <c r="W887" s="2" t="s">
        <v>50</v>
      </c>
      <c r="X887" s="1" t="s">
        <v>50</v>
      </c>
      <c r="Y887" s="1" t="s">
        <v>50</v>
      </c>
      <c r="Z887" s="1" t="s">
        <v>7720</v>
      </c>
      <c r="AA887" s="1" t="s">
        <v>7721</v>
      </c>
      <c r="AD887" s="2" t="s">
        <v>783</v>
      </c>
      <c r="AF887" s="1" t="s">
        <v>3048</v>
      </c>
      <c r="AJ887" s="1">
        <v>4</v>
      </c>
      <c r="AK887" s="1" t="s">
        <v>6100</v>
      </c>
      <c r="AL887" s="1" t="s">
        <v>3850</v>
      </c>
      <c r="AM887" s="1" t="s">
        <v>7722</v>
      </c>
    </row>
    <row r="888" spans="1:39" x14ac:dyDescent="0.25">
      <c r="A888" s="1" t="s">
        <v>178</v>
      </c>
      <c r="B888" s="1" t="s">
        <v>7723</v>
      </c>
      <c r="C888" s="1" t="s">
        <v>7724</v>
      </c>
      <c r="D888" s="1" t="s">
        <v>46</v>
      </c>
      <c r="G888" s="1" t="s">
        <v>7725</v>
      </c>
      <c r="H888" s="1" t="s">
        <v>7726</v>
      </c>
      <c r="K888" s="1" t="s">
        <v>50</v>
      </c>
      <c r="O888" s="1" t="s">
        <v>7566</v>
      </c>
      <c r="Q888" s="1" t="s">
        <v>50</v>
      </c>
      <c r="R888" s="1" t="s">
        <v>50</v>
      </c>
      <c r="S888" s="1" t="s">
        <v>50</v>
      </c>
      <c r="T888" s="1" t="s">
        <v>50</v>
      </c>
      <c r="U888" s="1" t="s">
        <v>50</v>
      </c>
      <c r="V888" s="2" t="s">
        <v>50</v>
      </c>
      <c r="W888" s="2" t="s">
        <v>50</v>
      </c>
      <c r="X888" s="1" t="s">
        <v>50</v>
      </c>
      <c r="Y888" s="1" t="s">
        <v>50</v>
      </c>
      <c r="AK888" s="1" t="s">
        <v>7642</v>
      </c>
      <c r="AL888" s="1" t="s">
        <v>3850</v>
      </c>
      <c r="AM888" s="1" t="s">
        <v>7727</v>
      </c>
    </row>
    <row r="889" spans="1:39" x14ac:dyDescent="0.25">
      <c r="A889" s="1" t="s">
        <v>178</v>
      </c>
      <c r="B889" s="1" t="s">
        <v>7728</v>
      </c>
      <c r="C889" s="1" t="s">
        <v>7729</v>
      </c>
      <c r="D889" s="1" t="s">
        <v>46</v>
      </c>
      <c r="G889" s="1" t="s">
        <v>7730</v>
      </c>
      <c r="H889" s="1" t="s">
        <v>7731</v>
      </c>
      <c r="K889" s="1" t="s">
        <v>50</v>
      </c>
      <c r="O889" s="1" t="s">
        <v>7732</v>
      </c>
      <c r="Q889" s="1" t="s">
        <v>50</v>
      </c>
      <c r="R889" s="1" t="s">
        <v>50</v>
      </c>
      <c r="S889" s="1" t="s">
        <v>50</v>
      </c>
      <c r="T889" s="1" t="s">
        <v>50</v>
      </c>
      <c r="U889" s="1" t="s">
        <v>50</v>
      </c>
      <c r="V889" s="2" t="s">
        <v>50</v>
      </c>
      <c r="W889" s="2" t="s">
        <v>50</v>
      </c>
      <c r="X889" s="1" t="s">
        <v>50</v>
      </c>
      <c r="Y889" s="1" t="s">
        <v>50</v>
      </c>
      <c r="AK889" s="1" t="s">
        <v>7733</v>
      </c>
      <c r="AL889" s="1" t="s">
        <v>3850</v>
      </c>
      <c r="AM889" s="1" t="s">
        <v>7734</v>
      </c>
    </row>
    <row r="890" spans="1:39" x14ac:dyDescent="0.25">
      <c r="A890" s="1" t="s">
        <v>178</v>
      </c>
      <c r="B890" s="1" t="s">
        <v>7735</v>
      </c>
      <c r="C890" s="1" t="s">
        <v>7736</v>
      </c>
      <c r="D890" s="1" t="s">
        <v>46</v>
      </c>
      <c r="G890" s="1" t="s">
        <v>7737</v>
      </c>
      <c r="H890" s="1" t="s">
        <v>7737</v>
      </c>
      <c r="K890" s="1" t="s">
        <v>50</v>
      </c>
      <c r="O890" s="1" t="s">
        <v>1551</v>
      </c>
      <c r="Q890" s="1" t="s">
        <v>50</v>
      </c>
      <c r="R890" s="1" t="s">
        <v>50</v>
      </c>
      <c r="S890" s="1" t="s">
        <v>50</v>
      </c>
      <c r="T890" s="1" t="s">
        <v>50</v>
      </c>
      <c r="U890" s="1" t="s">
        <v>50</v>
      </c>
      <c r="V890" s="2" t="s">
        <v>50</v>
      </c>
      <c r="W890" s="2" t="s">
        <v>50</v>
      </c>
      <c r="X890" s="1" t="s">
        <v>50</v>
      </c>
      <c r="Y890" s="1" t="s">
        <v>50</v>
      </c>
      <c r="AK890" s="1" t="s">
        <v>7738</v>
      </c>
      <c r="AL890" s="1" t="s">
        <v>3850</v>
      </c>
      <c r="AM890" s="1" t="s">
        <v>7739</v>
      </c>
    </row>
    <row r="891" spans="1:39" x14ac:dyDescent="0.25">
      <c r="A891" s="1" t="s">
        <v>178</v>
      </c>
      <c r="B891" s="1" t="s">
        <v>7740</v>
      </c>
      <c r="C891" s="1" t="s">
        <v>7741</v>
      </c>
      <c r="D891" s="1" t="s">
        <v>46</v>
      </c>
      <c r="G891" s="1" t="s">
        <v>671</v>
      </c>
      <c r="H891" s="1" t="s">
        <v>672</v>
      </c>
      <c r="K891" s="1" t="s">
        <v>50</v>
      </c>
      <c r="O891" s="1" t="s">
        <v>7742</v>
      </c>
      <c r="Q891" s="1" t="s">
        <v>50</v>
      </c>
      <c r="R891" s="1" t="s">
        <v>50</v>
      </c>
      <c r="S891" s="1" t="s">
        <v>50</v>
      </c>
      <c r="T891" s="1" t="s">
        <v>50</v>
      </c>
      <c r="U891" s="1" t="s">
        <v>50</v>
      </c>
      <c r="V891" s="2" t="s">
        <v>50</v>
      </c>
      <c r="W891" s="2" t="s">
        <v>50</v>
      </c>
      <c r="X891" s="1" t="s">
        <v>50</v>
      </c>
      <c r="Y891" s="1" t="s">
        <v>50</v>
      </c>
      <c r="AK891" s="1" t="s">
        <v>3759</v>
      </c>
      <c r="AL891" s="1" t="s">
        <v>3850</v>
      </c>
      <c r="AM891" s="1" t="s">
        <v>7743</v>
      </c>
    </row>
    <row r="892" spans="1:39" x14ac:dyDescent="0.25">
      <c r="A892" s="1" t="s">
        <v>43</v>
      </c>
      <c r="B892" s="1" t="s">
        <v>7744</v>
      </c>
      <c r="C892" s="1" t="s">
        <v>7745</v>
      </c>
      <c r="D892" s="1" t="s">
        <v>776</v>
      </c>
      <c r="F892" s="1" t="s">
        <v>7746</v>
      </c>
      <c r="G892" s="1" t="s">
        <v>7747</v>
      </c>
      <c r="H892" s="1" t="s">
        <v>7747</v>
      </c>
      <c r="I892" s="1" t="s">
        <v>719</v>
      </c>
      <c r="K892" s="1" t="s">
        <v>50</v>
      </c>
      <c r="P892" s="1" t="s">
        <v>7748</v>
      </c>
      <c r="Q892" s="1" t="s">
        <v>50</v>
      </c>
      <c r="R892" s="1" t="s">
        <v>53</v>
      </c>
      <c r="S892" s="1" t="s">
        <v>50</v>
      </c>
      <c r="T892" s="1" t="s">
        <v>50</v>
      </c>
      <c r="U892" s="1" t="s">
        <v>50</v>
      </c>
      <c r="V892" s="2" t="s">
        <v>50</v>
      </c>
      <c r="W892" s="2" t="s">
        <v>50</v>
      </c>
      <c r="X892" s="1" t="s">
        <v>50</v>
      </c>
      <c r="Y892" s="1" t="s">
        <v>50</v>
      </c>
      <c r="Z892" s="1" t="s">
        <v>209</v>
      </c>
      <c r="AA892" s="1" t="s">
        <v>6970</v>
      </c>
      <c r="AD892" s="2" t="s">
        <v>56</v>
      </c>
      <c r="AF892" s="1" t="s">
        <v>58</v>
      </c>
      <c r="AH892" s="1" t="s">
        <v>5079</v>
      </c>
      <c r="AJ892" s="1">
        <v>10</v>
      </c>
      <c r="AK892" s="1" t="s">
        <v>7749</v>
      </c>
      <c r="AL892" s="1" t="s">
        <v>3850</v>
      </c>
      <c r="AM892" s="1" t="s">
        <v>7750</v>
      </c>
    </row>
    <row r="893" spans="1:39" x14ac:dyDescent="0.25">
      <c r="A893" s="1" t="s">
        <v>178</v>
      </c>
      <c r="B893" s="1" t="s">
        <v>7751</v>
      </c>
      <c r="C893" s="1" t="s">
        <v>7752</v>
      </c>
      <c r="D893" s="1" t="s">
        <v>46</v>
      </c>
      <c r="G893" s="1" t="s">
        <v>7753</v>
      </c>
      <c r="H893" s="1" t="s">
        <v>7753</v>
      </c>
      <c r="K893" s="1" t="s">
        <v>50</v>
      </c>
      <c r="O893" s="1" t="s">
        <v>7754</v>
      </c>
      <c r="Q893" s="1" t="s">
        <v>50</v>
      </c>
      <c r="R893" s="1" t="s">
        <v>50</v>
      </c>
      <c r="S893" s="1" t="s">
        <v>50</v>
      </c>
      <c r="T893" s="1" t="s">
        <v>50</v>
      </c>
      <c r="U893" s="1" t="s">
        <v>50</v>
      </c>
      <c r="V893" s="2" t="s">
        <v>50</v>
      </c>
      <c r="W893" s="2" t="s">
        <v>50</v>
      </c>
      <c r="X893" s="1" t="s">
        <v>50</v>
      </c>
      <c r="Y893" s="1" t="s">
        <v>50</v>
      </c>
      <c r="AK893" s="1" t="s">
        <v>7755</v>
      </c>
      <c r="AL893" s="1" t="s">
        <v>3850</v>
      </c>
      <c r="AM893" s="1" t="s">
        <v>7756</v>
      </c>
    </row>
    <row r="894" spans="1:39" x14ac:dyDescent="0.25">
      <c r="A894" s="1" t="s">
        <v>178</v>
      </c>
      <c r="B894" s="1" t="s">
        <v>7757</v>
      </c>
      <c r="C894" s="1" t="s">
        <v>7758</v>
      </c>
      <c r="D894" s="1" t="s">
        <v>46</v>
      </c>
      <c r="G894" s="1" t="s">
        <v>7759</v>
      </c>
      <c r="H894" s="1" t="s">
        <v>7759</v>
      </c>
      <c r="K894" s="1" t="s">
        <v>50</v>
      </c>
      <c r="O894" s="1" t="s">
        <v>7754</v>
      </c>
      <c r="Q894" s="1" t="s">
        <v>50</v>
      </c>
      <c r="R894" s="1" t="s">
        <v>50</v>
      </c>
      <c r="S894" s="1" t="s">
        <v>50</v>
      </c>
      <c r="T894" s="1" t="s">
        <v>50</v>
      </c>
      <c r="U894" s="1" t="s">
        <v>50</v>
      </c>
      <c r="V894" s="2" t="s">
        <v>50</v>
      </c>
      <c r="W894" s="2" t="s">
        <v>50</v>
      </c>
      <c r="X894" s="1" t="s">
        <v>50</v>
      </c>
      <c r="Y894" s="1" t="s">
        <v>50</v>
      </c>
      <c r="AK894" s="1" t="s">
        <v>7760</v>
      </c>
      <c r="AL894" s="1" t="s">
        <v>3850</v>
      </c>
      <c r="AM894" s="1" t="s">
        <v>7761</v>
      </c>
    </row>
    <row r="895" spans="1:39" x14ac:dyDescent="0.25">
      <c r="A895" s="1" t="s">
        <v>178</v>
      </c>
      <c r="B895" s="1" t="s">
        <v>7762</v>
      </c>
      <c r="C895" s="1" t="s">
        <v>7763</v>
      </c>
      <c r="D895" s="1" t="s">
        <v>46</v>
      </c>
      <c r="G895" s="1" t="s">
        <v>2187</v>
      </c>
      <c r="H895" s="1" t="s">
        <v>2187</v>
      </c>
      <c r="K895" s="1" t="s">
        <v>50</v>
      </c>
      <c r="O895" s="1" t="s">
        <v>7764</v>
      </c>
      <c r="Q895" s="1" t="s">
        <v>50</v>
      </c>
      <c r="R895" s="1" t="s">
        <v>50</v>
      </c>
      <c r="S895" s="1" t="s">
        <v>50</v>
      </c>
      <c r="T895" s="1" t="s">
        <v>50</v>
      </c>
      <c r="U895" s="1" t="s">
        <v>50</v>
      </c>
      <c r="V895" s="2" t="s">
        <v>50</v>
      </c>
      <c r="W895" s="2" t="s">
        <v>50</v>
      </c>
      <c r="X895" s="1" t="s">
        <v>50</v>
      </c>
      <c r="Y895" s="1" t="s">
        <v>50</v>
      </c>
      <c r="AK895" s="1" t="s">
        <v>7765</v>
      </c>
      <c r="AL895" s="1" t="s">
        <v>3850</v>
      </c>
      <c r="AM895" s="1" t="s">
        <v>7766</v>
      </c>
    </row>
    <row r="896" spans="1:39" x14ac:dyDescent="0.25">
      <c r="A896" s="1" t="s">
        <v>43</v>
      </c>
      <c r="B896" s="1" t="s">
        <v>7767</v>
      </c>
      <c r="C896" s="1" t="s">
        <v>7768</v>
      </c>
      <c r="D896" s="1" t="s">
        <v>46</v>
      </c>
      <c r="F896" s="1" t="s">
        <v>7769</v>
      </c>
      <c r="G896" s="1" t="s">
        <v>7770</v>
      </c>
      <c r="H896" s="1" t="s">
        <v>7771</v>
      </c>
      <c r="I896" s="1" t="s">
        <v>7772</v>
      </c>
      <c r="K896" s="1" t="s">
        <v>50</v>
      </c>
      <c r="L896" s="1" t="s">
        <v>7773</v>
      </c>
      <c r="N896" s="2" t="s">
        <v>7774</v>
      </c>
      <c r="P896" s="1" t="s">
        <v>7775</v>
      </c>
      <c r="Q896" s="1" t="s">
        <v>50</v>
      </c>
      <c r="R896" s="1" t="s">
        <v>50</v>
      </c>
      <c r="S896" s="1" t="s">
        <v>50</v>
      </c>
      <c r="T896" s="1" t="s">
        <v>50</v>
      </c>
      <c r="U896" s="1" t="s">
        <v>50</v>
      </c>
      <c r="V896" s="2" t="s">
        <v>50</v>
      </c>
      <c r="W896" s="2" t="s">
        <v>50</v>
      </c>
      <c r="X896" s="1" t="s">
        <v>50</v>
      </c>
      <c r="Y896" s="1" t="s">
        <v>50</v>
      </c>
      <c r="Z896" s="1" t="s">
        <v>755</v>
      </c>
      <c r="AA896" s="1" t="s">
        <v>7776</v>
      </c>
      <c r="AF896" s="1" t="s">
        <v>7777</v>
      </c>
      <c r="AJ896" s="1">
        <v>34</v>
      </c>
      <c r="AK896" s="1" t="s">
        <v>607</v>
      </c>
      <c r="AL896" s="1" t="s">
        <v>7148</v>
      </c>
      <c r="AM896" s="1" t="s">
        <v>7778</v>
      </c>
    </row>
    <row r="897" spans="1:39" x14ac:dyDescent="0.25">
      <c r="A897" s="1" t="s">
        <v>43</v>
      </c>
      <c r="B897" s="1" t="s">
        <v>7779</v>
      </c>
      <c r="C897" s="1" t="s">
        <v>7780</v>
      </c>
      <c r="D897" s="1" t="s">
        <v>46</v>
      </c>
      <c r="F897" s="1" t="s">
        <v>7781</v>
      </c>
      <c r="G897" s="1" t="s">
        <v>7782</v>
      </c>
      <c r="H897" s="1" t="s">
        <v>7783</v>
      </c>
      <c r="I897" s="1" t="s">
        <v>7784</v>
      </c>
      <c r="K897" s="1" t="s">
        <v>50</v>
      </c>
      <c r="L897" s="1" t="s">
        <v>7785</v>
      </c>
      <c r="N897" s="2" t="s">
        <v>492</v>
      </c>
      <c r="P897" s="1" t="s">
        <v>7786</v>
      </c>
      <c r="Q897" s="1" t="s">
        <v>50</v>
      </c>
      <c r="R897" s="1" t="s">
        <v>50</v>
      </c>
      <c r="S897" s="1" t="s">
        <v>50</v>
      </c>
      <c r="T897" s="1" t="s">
        <v>50</v>
      </c>
      <c r="U897" s="1" t="s">
        <v>50</v>
      </c>
      <c r="V897" s="2" t="s">
        <v>50</v>
      </c>
      <c r="W897" s="2" t="s">
        <v>50</v>
      </c>
      <c r="X897" s="1" t="s">
        <v>53</v>
      </c>
      <c r="Y897" s="1" t="s">
        <v>53</v>
      </c>
      <c r="Z897" s="1" t="s">
        <v>7787</v>
      </c>
      <c r="AA897" s="1" t="s">
        <v>2331</v>
      </c>
      <c r="AD897" s="2" t="s">
        <v>272</v>
      </c>
      <c r="AF897" s="1" t="s">
        <v>7788</v>
      </c>
      <c r="AJ897" s="1">
        <v>6</v>
      </c>
      <c r="AK897" s="1" t="s">
        <v>7789</v>
      </c>
      <c r="AL897" s="1" t="s">
        <v>7148</v>
      </c>
      <c r="AM897" s="1" t="s">
        <v>7790</v>
      </c>
    </row>
    <row r="898" spans="1:39" x14ac:dyDescent="0.25">
      <c r="A898" s="1" t="s">
        <v>43</v>
      </c>
      <c r="B898" s="1" t="s">
        <v>7791</v>
      </c>
      <c r="C898" s="1" t="s">
        <v>7792</v>
      </c>
      <c r="D898" s="1" t="s">
        <v>46</v>
      </c>
      <c r="F898" s="1" t="s">
        <v>7793</v>
      </c>
      <c r="G898" s="1" t="s">
        <v>7794</v>
      </c>
      <c r="H898" s="1" t="s">
        <v>7794</v>
      </c>
      <c r="I898" s="1" t="s">
        <v>7795</v>
      </c>
      <c r="K898" s="1" t="s">
        <v>50</v>
      </c>
      <c r="L898" s="1" t="s">
        <v>7796</v>
      </c>
      <c r="N898" s="2" t="s">
        <v>1736</v>
      </c>
      <c r="P898" s="1" t="s">
        <v>7797</v>
      </c>
      <c r="Q898" s="1" t="s">
        <v>50</v>
      </c>
      <c r="R898" s="1" t="s">
        <v>50</v>
      </c>
      <c r="S898" s="1" t="s">
        <v>50</v>
      </c>
      <c r="T898" s="1" t="s">
        <v>50</v>
      </c>
      <c r="U898" s="1" t="s">
        <v>50</v>
      </c>
      <c r="V898" s="2" t="s">
        <v>50</v>
      </c>
      <c r="W898" s="2" t="s">
        <v>50</v>
      </c>
      <c r="X898" s="1" t="s">
        <v>50</v>
      </c>
      <c r="Y898" s="1" t="s">
        <v>50</v>
      </c>
      <c r="Z898" s="1" t="s">
        <v>3705</v>
      </c>
      <c r="AA898" s="1" t="s">
        <v>2331</v>
      </c>
      <c r="AF898" s="1" t="s">
        <v>7798</v>
      </c>
      <c r="AJ898" s="1">
        <v>22</v>
      </c>
      <c r="AK898" s="1" t="s">
        <v>3127</v>
      </c>
      <c r="AL898" s="1" t="s">
        <v>7148</v>
      </c>
      <c r="AM898" s="1" t="s">
        <v>7799</v>
      </c>
    </row>
    <row r="899" spans="1:39" x14ac:dyDescent="0.25">
      <c r="A899" s="1" t="s">
        <v>178</v>
      </c>
      <c r="B899" s="1" t="s">
        <v>7800</v>
      </c>
      <c r="C899" s="1" t="s">
        <v>7801</v>
      </c>
      <c r="D899" s="1" t="s">
        <v>46</v>
      </c>
      <c r="G899" s="1" t="s">
        <v>7802</v>
      </c>
      <c r="H899" s="1" t="s">
        <v>7802</v>
      </c>
      <c r="K899" s="1" t="s">
        <v>50</v>
      </c>
      <c r="O899" s="1" t="s">
        <v>7572</v>
      </c>
      <c r="Q899" s="1" t="s">
        <v>50</v>
      </c>
      <c r="R899" s="1" t="s">
        <v>50</v>
      </c>
      <c r="S899" s="1" t="s">
        <v>50</v>
      </c>
      <c r="T899" s="1" t="s">
        <v>50</v>
      </c>
      <c r="U899" s="1" t="s">
        <v>50</v>
      </c>
      <c r="V899" s="2" t="s">
        <v>50</v>
      </c>
      <c r="W899" s="2" t="s">
        <v>50</v>
      </c>
      <c r="X899" s="1" t="s">
        <v>50</v>
      </c>
      <c r="Y899" s="1" t="s">
        <v>50</v>
      </c>
      <c r="AK899" s="1" t="s">
        <v>1095</v>
      </c>
      <c r="AL899" s="1" t="s">
        <v>7148</v>
      </c>
      <c r="AM899" s="1" t="s">
        <v>7803</v>
      </c>
    </row>
    <row r="900" spans="1:39" x14ac:dyDescent="0.25">
      <c r="A900" s="1" t="s">
        <v>178</v>
      </c>
      <c r="B900" s="1" t="s">
        <v>7804</v>
      </c>
      <c r="C900" s="1" t="s">
        <v>7805</v>
      </c>
      <c r="D900" s="1" t="s">
        <v>46</v>
      </c>
      <c r="G900" s="1" t="s">
        <v>7806</v>
      </c>
      <c r="H900" s="1" t="s">
        <v>7806</v>
      </c>
      <c r="K900" s="1" t="s">
        <v>50</v>
      </c>
      <c r="O900" s="1" t="s">
        <v>7807</v>
      </c>
      <c r="Q900" s="1" t="s">
        <v>50</v>
      </c>
      <c r="R900" s="1" t="s">
        <v>50</v>
      </c>
      <c r="S900" s="1" t="s">
        <v>50</v>
      </c>
      <c r="T900" s="1" t="s">
        <v>50</v>
      </c>
      <c r="U900" s="1" t="s">
        <v>50</v>
      </c>
      <c r="V900" s="2" t="s">
        <v>50</v>
      </c>
      <c r="W900" s="2" t="s">
        <v>50</v>
      </c>
      <c r="X900" s="1" t="s">
        <v>50</v>
      </c>
      <c r="Y900" s="1" t="s">
        <v>50</v>
      </c>
      <c r="AK900" s="1" t="s">
        <v>7808</v>
      </c>
      <c r="AL900" s="1" t="s">
        <v>7148</v>
      </c>
      <c r="AM900" s="1" t="s">
        <v>7809</v>
      </c>
    </row>
    <row r="901" spans="1:39" x14ac:dyDescent="0.25">
      <c r="A901" s="1" t="s">
        <v>43</v>
      </c>
      <c r="B901" s="1" t="s">
        <v>7810</v>
      </c>
      <c r="C901" s="1" t="s">
        <v>7811</v>
      </c>
      <c r="D901" s="1" t="s">
        <v>46</v>
      </c>
      <c r="F901" s="1" t="s">
        <v>7812</v>
      </c>
      <c r="G901" s="1" t="s">
        <v>1191</v>
      </c>
      <c r="H901" s="1" t="s">
        <v>1191</v>
      </c>
      <c r="I901" s="1" t="s">
        <v>1192</v>
      </c>
      <c r="K901" s="1" t="s">
        <v>50</v>
      </c>
      <c r="L901" s="1" t="s">
        <v>1193</v>
      </c>
      <c r="N901" s="2" t="s">
        <v>1194</v>
      </c>
      <c r="P901" s="1" t="s">
        <v>7813</v>
      </c>
      <c r="Q901" s="1" t="s">
        <v>50</v>
      </c>
      <c r="R901" s="1" t="s">
        <v>50</v>
      </c>
      <c r="S901" s="1" t="s">
        <v>50</v>
      </c>
      <c r="T901" s="1" t="s">
        <v>50</v>
      </c>
      <c r="U901" s="1" t="s">
        <v>50</v>
      </c>
      <c r="V901" s="2" t="s">
        <v>50</v>
      </c>
      <c r="W901" s="2" t="s">
        <v>50</v>
      </c>
      <c r="X901" s="1" t="s">
        <v>50</v>
      </c>
      <c r="Y901" s="1" t="s">
        <v>50</v>
      </c>
      <c r="Z901" s="1" t="s">
        <v>3716</v>
      </c>
      <c r="AA901" s="1" t="s">
        <v>4117</v>
      </c>
      <c r="AD901" s="2" t="s">
        <v>1261</v>
      </c>
      <c r="AF901" s="1" t="s">
        <v>7814</v>
      </c>
      <c r="AJ901" s="1">
        <v>4</v>
      </c>
      <c r="AK901" s="1" t="s">
        <v>1594</v>
      </c>
      <c r="AL901" s="1" t="s">
        <v>1438</v>
      </c>
      <c r="AM901" s="1" t="s">
        <v>7815</v>
      </c>
    </row>
    <row r="902" spans="1:39" x14ac:dyDescent="0.25">
      <c r="A902" s="1" t="s">
        <v>178</v>
      </c>
      <c r="B902" s="1" t="s">
        <v>7816</v>
      </c>
      <c r="C902" s="1" t="s">
        <v>7817</v>
      </c>
      <c r="D902" s="1" t="s">
        <v>46</v>
      </c>
      <c r="G902" s="1" t="s">
        <v>7818</v>
      </c>
      <c r="H902" s="1" t="s">
        <v>7818</v>
      </c>
      <c r="K902" s="1" t="s">
        <v>50</v>
      </c>
      <c r="M902" s="2" t="s">
        <v>7819</v>
      </c>
      <c r="Q902" s="1" t="s">
        <v>50</v>
      </c>
      <c r="R902" s="1" t="s">
        <v>50</v>
      </c>
      <c r="S902" s="1" t="s">
        <v>50</v>
      </c>
      <c r="T902" s="1" t="s">
        <v>50</v>
      </c>
      <c r="U902" s="1" t="s">
        <v>50</v>
      </c>
      <c r="V902" s="2" t="s">
        <v>50</v>
      </c>
      <c r="W902" s="2" t="s">
        <v>50</v>
      </c>
      <c r="X902" s="1" t="s">
        <v>50</v>
      </c>
      <c r="Y902" s="1" t="s">
        <v>50</v>
      </c>
      <c r="AK902" s="1" t="s">
        <v>7820</v>
      </c>
      <c r="AL902" s="1" t="s">
        <v>4117</v>
      </c>
      <c r="AM902" s="1" t="s">
        <v>7821</v>
      </c>
    </row>
    <row r="903" spans="1:39" x14ac:dyDescent="0.25">
      <c r="A903" s="1" t="s">
        <v>178</v>
      </c>
      <c r="B903" s="1" t="s">
        <v>7822</v>
      </c>
      <c r="C903" s="1" t="s">
        <v>7823</v>
      </c>
      <c r="D903" s="1" t="s">
        <v>46</v>
      </c>
      <c r="G903" s="1" t="s">
        <v>7824</v>
      </c>
      <c r="H903" s="1" t="s">
        <v>7825</v>
      </c>
      <c r="K903" s="1" t="s">
        <v>50</v>
      </c>
      <c r="O903" s="1" t="s">
        <v>7826</v>
      </c>
      <c r="Q903" s="1" t="s">
        <v>50</v>
      </c>
      <c r="R903" s="1" t="s">
        <v>50</v>
      </c>
      <c r="S903" s="1" t="s">
        <v>50</v>
      </c>
      <c r="T903" s="1" t="s">
        <v>50</v>
      </c>
      <c r="U903" s="1" t="s">
        <v>50</v>
      </c>
      <c r="V903" s="2" t="s">
        <v>50</v>
      </c>
      <c r="W903" s="2" t="s">
        <v>50</v>
      </c>
      <c r="X903" s="1" t="s">
        <v>50</v>
      </c>
      <c r="Y903" s="1" t="s">
        <v>50</v>
      </c>
      <c r="AK903" s="1" t="s">
        <v>2342</v>
      </c>
      <c r="AL903" s="1" t="s">
        <v>4117</v>
      </c>
      <c r="AM903" s="1" t="s">
        <v>7827</v>
      </c>
    </row>
    <row r="904" spans="1:39" x14ac:dyDescent="0.25">
      <c r="A904" s="1" t="s">
        <v>178</v>
      </c>
      <c r="B904" s="1" t="s">
        <v>7828</v>
      </c>
      <c r="C904" s="1" t="s">
        <v>7829</v>
      </c>
      <c r="D904" s="1" t="s">
        <v>46</v>
      </c>
      <c r="G904" s="1" t="s">
        <v>7830</v>
      </c>
      <c r="H904" s="1" t="s">
        <v>7831</v>
      </c>
      <c r="K904" s="1" t="s">
        <v>50</v>
      </c>
      <c r="O904" s="1" t="s">
        <v>7832</v>
      </c>
      <c r="Q904" s="1" t="s">
        <v>50</v>
      </c>
      <c r="R904" s="1" t="s">
        <v>50</v>
      </c>
      <c r="S904" s="1" t="s">
        <v>50</v>
      </c>
      <c r="T904" s="1" t="s">
        <v>50</v>
      </c>
      <c r="U904" s="1" t="s">
        <v>50</v>
      </c>
      <c r="V904" s="2" t="s">
        <v>50</v>
      </c>
      <c r="W904" s="2" t="s">
        <v>50</v>
      </c>
      <c r="X904" s="1" t="s">
        <v>50</v>
      </c>
      <c r="Y904" s="1" t="s">
        <v>50</v>
      </c>
      <c r="AK904" s="1" t="s">
        <v>7833</v>
      </c>
      <c r="AL904" s="1" t="s">
        <v>4117</v>
      </c>
      <c r="AM904" s="1" t="s">
        <v>7834</v>
      </c>
    </row>
    <row r="905" spans="1:39" x14ac:dyDescent="0.25">
      <c r="A905" s="1" t="s">
        <v>178</v>
      </c>
      <c r="B905" s="1" t="s">
        <v>7835</v>
      </c>
      <c r="C905" s="1" t="s">
        <v>7836</v>
      </c>
      <c r="D905" s="1" t="s">
        <v>46</v>
      </c>
      <c r="G905" s="1" t="s">
        <v>7837</v>
      </c>
      <c r="H905" s="1" t="s">
        <v>7838</v>
      </c>
      <c r="K905" s="1" t="s">
        <v>50</v>
      </c>
      <c r="O905" s="1" t="s">
        <v>7839</v>
      </c>
      <c r="Q905" s="1" t="s">
        <v>50</v>
      </c>
      <c r="R905" s="1" t="s">
        <v>50</v>
      </c>
      <c r="S905" s="1" t="s">
        <v>50</v>
      </c>
      <c r="T905" s="1" t="s">
        <v>50</v>
      </c>
      <c r="U905" s="1" t="s">
        <v>50</v>
      </c>
      <c r="V905" s="2" t="s">
        <v>50</v>
      </c>
      <c r="W905" s="2" t="s">
        <v>50</v>
      </c>
      <c r="X905" s="1" t="s">
        <v>50</v>
      </c>
      <c r="Y905" s="1" t="s">
        <v>50</v>
      </c>
      <c r="AK905" s="1" t="s">
        <v>7206</v>
      </c>
      <c r="AL905" s="1" t="s">
        <v>4117</v>
      </c>
      <c r="AM905" s="1" t="s">
        <v>7840</v>
      </c>
    </row>
    <row r="906" spans="1:39" x14ac:dyDescent="0.25">
      <c r="A906" s="1" t="s">
        <v>178</v>
      </c>
      <c r="B906" s="1" t="s">
        <v>7841</v>
      </c>
      <c r="C906" s="1" t="s">
        <v>7842</v>
      </c>
      <c r="D906" s="1" t="s">
        <v>46</v>
      </c>
      <c r="G906" s="1" t="s">
        <v>7843</v>
      </c>
      <c r="H906" s="1" t="s">
        <v>7844</v>
      </c>
      <c r="K906" s="1" t="s">
        <v>50</v>
      </c>
      <c r="O906" s="1" t="s">
        <v>7845</v>
      </c>
      <c r="Q906" s="1" t="s">
        <v>50</v>
      </c>
      <c r="R906" s="1" t="s">
        <v>50</v>
      </c>
      <c r="S906" s="1" t="s">
        <v>50</v>
      </c>
      <c r="T906" s="1" t="s">
        <v>50</v>
      </c>
      <c r="U906" s="1" t="s">
        <v>50</v>
      </c>
      <c r="V906" s="2" t="s">
        <v>50</v>
      </c>
      <c r="W906" s="2" t="s">
        <v>50</v>
      </c>
      <c r="X906" s="1" t="s">
        <v>50</v>
      </c>
      <c r="Y906" s="1" t="s">
        <v>50</v>
      </c>
      <c r="AK906" s="1" t="s">
        <v>7846</v>
      </c>
      <c r="AL906" s="1" t="s">
        <v>4117</v>
      </c>
      <c r="AM906" s="1" t="s">
        <v>7847</v>
      </c>
    </row>
    <row r="907" spans="1:39" x14ac:dyDescent="0.25">
      <c r="A907" s="1" t="s">
        <v>178</v>
      </c>
      <c r="B907" s="1" t="s">
        <v>7848</v>
      </c>
      <c r="C907" s="1" t="s">
        <v>7849</v>
      </c>
      <c r="D907" s="1" t="s">
        <v>46</v>
      </c>
      <c r="G907" s="1" t="s">
        <v>7818</v>
      </c>
      <c r="H907" s="1" t="s">
        <v>7818</v>
      </c>
      <c r="K907" s="1" t="s">
        <v>50</v>
      </c>
      <c r="O907" s="1" t="s">
        <v>7850</v>
      </c>
      <c r="Q907" s="1" t="s">
        <v>50</v>
      </c>
      <c r="R907" s="1" t="s">
        <v>50</v>
      </c>
      <c r="S907" s="1" t="s">
        <v>50</v>
      </c>
      <c r="T907" s="1" t="s">
        <v>50</v>
      </c>
      <c r="U907" s="1" t="s">
        <v>50</v>
      </c>
      <c r="V907" s="2" t="s">
        <v>50</v>
      </c>
      <c r="W907" s="2" t="s">
        <v>50</v>
      </c>
      <c r="X907" s="1" t="s">
        <v>50</v>
      </c>
      <c r="Y907" s="1" t="s">
        <v>50</v>
      </c>
      <c r="AK907" s="1" t="s">
        <v>7851</v>
      </c>
      <c r="AL907" s="1" t="s">
        <v>4117</v>
      </c>
      <c r="AM907" s="1" t="s">
        <v>7852</v>
      </c>
    </row>
    <row r="908" spans="1:39" x14ac:dyDescent="0.25">
      <c r="A908" s="1" t="s">
        <v>178</v>
      </c>
      <c r="B908" s="1" t="s">
        <v>7853</v>
      </c>
      <c r="C908" s="1" t="s">
        <v>7854</v>
      </c>
      <c r="D908" s="1" t="s">
        <v>46</v>
      </c>
      <c r="G908" s="1" t="s">
        <v>7855</v>
      </c>
      <c r="H908" s="1" t="s">
        <v>7856</v>
      </c>
      <c r="K908" s="1" t="s">
        <v>50</v>
      </c>
      <c r="O908" s="1" t="s">
        <v>7566</v>
      </c>
      <c r="Q908" s="1" t="s">
        <v>50</v>
      </c>
      <c r="R908" s="1" t="s">
        <v>50</v>
      </c>
      <c r="S908" s="1" t="s">
        <v>50</v>
      </c>
      <c r="T908" s="1" t="s">
        <v>50</v>
      </c>
      <c r="U908" s="1" t="s">
        <v>50</v>
      </c>
      <c r="V908" s="2" t="s">
        <v>50</v>
      </c>
      <c r="W908" s="2" t="s">
        <v>50</v>
      </c>
      <c r="X908" s="1" t="s">
        <v>50</v>
      </c>
      <c r="Y908" s="1" t="s">
        <v>50</v>
      </c>
      <c r="AK908" s="1" t="s">
        <v>7857</v>
      </c>
      <c r="AL908" s="1" t="s">
        <v>4117</v>
      </c>
      <c r="AM908" s="1" t="s">
        <v>7858</v>
      </c>
    </row>
    <row r="909" spans="1:39" x14ac:dyDescent="0.25">
      <c r="A909" s="1" t="s">
        <v>178</v>
      </c>
      <c r="B909" s="1" t="s">
        <v>7859</v>
      </c>
      <c r="C909" s="1" t="s">
        <v>7860</v>
      </c>
      <c r="D909" s="1" t="s">
        <v>46</v>
      </c>
      <c r="G909" s="1" t="s">
        <v>7861</v>
      </c>
      <c r="H909" s="1" t="s">
        <v>7862</v>
      </c>
      <c r="K909" s="1" t="s">
        <v>50</v>
      </c>
      <c r="O909" s="1" t="s">
        <v>7732</v>
      </c>
      <c r="Q909" s="1" t="s">
        <v>50</v>
      </c>
      <c r="R909" s="1" t="s">
        <v>50</v>
      </c>
      <c r="S909" s="1" t="s">
        <v>50</v>
      </c>
      <c r="T909" s="1" t="s">
        <v>50</v>
      </c>
      <c r="U909" s="1" t="s">
        <v>50</v>
      </c>
      <c r="V909" s="2" t="s">
        <v>50</v>
      </c>
      <c r="W909" s="2" t="s">
        <v>50</v>
      </c>
      <c r="X909" s="1" t="s">
        <v>50</v>
      </c>
      <c r="Y909" s="1" t="s">
        <v>50</v>
      </c>
      <c r="AK909" s="1" t="s">
        <v>7863</v>
      </c>
      <c r="AL909" s="1" t="s">
        <v>4117</v>
      </c>
      <c r="AM909" s="1" t="s">
        <v>7864</v>
      </c>
    </row>
    <row r="910" spans="1:39" x14ac:dyDescent="0.25">
      <c r="A910" s="1" t="s">
        <v>178</v>
      </c>
      <c r="B910" s="1" t="s">
        <v>7865</v>
      </c>
      <c r="C910" s="1" t="s">
        <v>7866</v>
      </c>
      <c r="D910" s="1" t="s">
        <v>46</v>
      </c>
      <c r="G910" s="1" t="s">
        <v>7818</v>
      </c>
      <c r="H910" s="1" t="s">
        <v>7818</v>
      </c>
      <c r="K910" s="1" t="s">
        <v>50</v>
      </c>
      <c r="O910" s="1" t="s">
        <v>7867</v>
      </c>
      <c r="Q910" s="1" t="s">
        <v>50</v>
      </c>
      <c r="R910" s="1" t="s">
        <v>50</v>
      </c>
      <c r="S910" s="1" t="s">
        <v>50</v>
      </c>
      <c r="T910" s="1" t="s">
        <v>50</v>
      </c>
      <c r="U910" s="1" t="s">
        <v>50</v>
      </c>
      <c r="V910" s="2" t="s">
        <v>50</v>
      </c>
      <c r="W910" s="2" t="s">
        <v>53</v>
      </c>
      <c r="X910" s="1" t="s">
        <v>50</v>
      </c>
      <c r="Y910" s="1" t="s">
        <v>50</v>
      </c>
      <c r="AK910" s="1" t="s">
        <v>7868</v>
      </c>
      <c r="AL910" s="1" t="s">
        <v>4117</v>
      </c>
      <c r="AM910" s="1" t="s">
        <v>7869</v>
      </c>
    </row>
    <row r="911" spans="1:39" x14ac:dyDescent="0.25">
      <c r="A911" s="1" t="s">
        <v>178</v>
      </c>
      <c r="B911" s="1" t="s">
        <v>7870</v>
      </c>
      <c r="C911" s="1" t="s">
        <v>7871</v>
      </c>
      <c r="D911" s="1" t="s">
        <v>46</v>
      </c>
      <c r="G911" s="1" t="s">
        <v>7818</v>
      </c>
      <c r="H911" s="1" t="s">
        <v>7818</v>
      </c>
      <c r="K911" s="1" t="s">
        <v>50</v>
      </c>
      <c r="O911" s="1" t="s">
        <v>7850</v>
      </c>
      <c r="Q911" s="1" t="s">
        <v>50</v>
      </c>
      <c r="R911" s="1" t="s">
        <v>50</v>
      </c>
      <c r="S911" s="1" t="s">
        <v>50</v>
      </c>
      <c r="T911" s="1" t="s">
        <v>50</v>
      </c>
      <c r="U911" s="1" t="s">
        <v>50</v>
      </c>
      <c r="V911" s="2" t="s">
        <v>50</v>
      </c>
      <c r="W911" s="2" t="s">
        <v>53</v>
      </c>
      <c r="X911" s="1" t="s">
        <v>50</v>
      </c>
      <c r="Y911" s="1" t="s">
        <v>50</v>
      </c>
      <c r="AK911" s="1" t="s">
        <v>2846</v>
      </c>
      <c r="AL911" s="1" t="s">
        <v>4117</v>
      </c>
      <c r="AM911" s="1" t="s">
        <v>7872</v>
      </c>
    </row>
    <row r="912" spans="1:39" x14ac:dyDescent="0.25">
      <c r="A912" s="1" t="s">
        <v>178</v>
      </c>
      <c r="B912" s="1" t="s">
        <v>7873</v>
      </c>
      <c r="C912" s="1" t="s">
        <v>7874</v>
      </c>
      <c r="D912" s="1" t="s">
        <v>46</v>
      </c>
      <c r="G912" s="1" t="s">
        <v>7818</v>
      </c>
      <c r="H912" s="1" t="s">
        <v>7818</v>
      </c>
      <c r="K912" s="1" t="s">
        <v>50</v>
      </c>
      <c r="O912" s="1" t="s">
        <v>7850</v>
      </c>
      <c r="Q912" s="1" t="s">
        <v>50</v>
      </c>
      <c r="R912" s="1" t="s">
        <v>50</v>
      </c>
      <c r="S912" s="1" t="s">
        <v>50</v>
      </c>
      <c r="T912" s="1" t="s">
        <v>50</v>
      </c>
      <c r="U912" s="1" t="s">
        <v>50</v>
      </c>
      <c r="V912" s="2" t="s">
        <v>50</v>
      </c>
      <c r="W912" s="2" t="s">
        <v>53</v>
      </c>
      <c r="X912" s="1" t="s">
        <v>50</v>
      </c>
      <c r="Y912" s="1" t="s">
        <v>50</v>
      </c>
      <c r="AK912" s="1" t="s">
        <v>7875</v>
      </c>
      <c r="AL912" s="1" t="s">
        <v>4117</v>
      </c>
      <c r="AM912" s="1" t="s">
        <v>7876</v>
      </c>
    </row>
    <row r="913" spans="1:39" x14ac:dyDescent="0.25">
      <c r="A913" s="1" t="s">
        <v>178</v>
      </c>
      <c r="B913" s="1" t="s">
        <v>7877</v>
      </c>
      <c r="C913" s="1" t="s">
        <v>7878</v>
      </c>
      <c r="D913" s="1" t="s">
        <v>46</v>
      </c>
      <c r="G913" s="1" t="s">
        <v>7879</v>
      </c>
      <c r="H913" s="1" t="s">
        <v>7879</v>
      </c>
      <c r="K913" s="1" t="s">
        <v>50</v>
      </c>
      <c r="O913" s="1" t="s">
        <v>7880</v>
      </c>
      <c r="Q913" s="1" t="s">
        <v>50</v>
      </c>
      <c r="R913" s="1" t="s">
        <v>50</v>
      </c>
      <c r="S913" s="1" t="s">
        <v>50</v>
      </c>
      <c r="T913" s="1" t="s">
        <v>50</v>
      </c>
      <c r="U913" s="1" t="s">
        <v>50</v>
      </c>
      <c r="V913" s="2" t="s">
        <v>50</v>
      </c>
      <c r="W913" s="2" t="s">
        <v>50</v>
      </c>
      <c r="X913" s="1" t="s">
        <v>50</v>
      </c>
      <c r="Y913" s="1" t="s">
        <v>50</v>
      </c>
      <c r="AK913" s="1" t="s">
        <v>7881</v>
      </c>
      <c r="AL913" s="1" t="s">
        <v>4117</v>
      </c>
      <c r="AM913" s="1" t="s">
        <v>7882</v>
      </c>
    </row>
    <row r="914" spans="1:39" x14ac:dyDescent="0.25">
      <c r="A914" s="1" t="s">
        <v>178</v>
      </c>
      <c r="B914" s="1" t="s">
        <v>7883</v>
      </c>
      <c r="C914" s="1" t="s">
        <v>7884</v>
      </c>
      <c r="D914" s="1" t="s">
        <v>46</v>
      </c>
      <c r="G914" s="1" t="s">
        <v>7818</v>
      </c>
      <c r="H914" s="1" t="s">
        <v>7818</v>
      </c>
      <c r="K914" s="1" t="s">
        <v>50</v>
      </c>
      <c r="O914" s="1" t="s">
        <v>5540</v>
      </c>
      <c r="Q914" s="1" t="s">
        <v>50</v>
      </c>
      <c r="R914" s="1" t="s">
        <v>50</v>
      </c>
      <c r="S914" s="1" t="s">
        <v>50</v>
      </c>
      <c r="T914" s="1" t="s">
        <v>50</v>
      </c>
      <c r="U914" s="1" t="s">
        <v>50</v>
      </c>
      <c r="V914" s="2" t="s">
        <v>50</v>
      </c>
      <c r="W914" s="2" t="s">
        <v>53</v>
      </c>
      <c r="X914" s="1" t="s">
        <v>50</v>
      </c>
      <c r="Y914" s="1" t="s">
        <v>50</v>
      </c>
      <c r="AK914" s="1" t="s">
        <v>7885</v>
      </c>
      <c r="AL914" s="1" t="s">
        <v>4117</v>
      </c>
      <c r="AM914" s="1" t="s">
        <v>7886</v>
      </c>
    </row>
    <row r="915" spans="1:39" x14ac:dyDescent="0.25">
      <c r="A915" s="1" t="s">
        <v>178</v>
      </c>
      <c r="B915" s="1" t="s">
        <v>7887</v>
      </c>
      <c r="C915" s="1" t="s">
        <v>7888</v>
      </c>
      <c r="D915" s="1" t="s">
        <v>46</v>
      </c>
      <c r="G915" s="1" t="s">
        <v>7652</v>
      </c>
      <c r="H915" s="1" t="s">
        <v>7652</v>
      </c>
      <c r="K915" s="1" t="s">
        <v>50</v>
      </c>
      <c r="O915" s="1" t="s">
        <v>553</v>
      </c>
      <c r="Q915" s="1" t="s">
        <v>50</v>
      </c>
      <c r="R915" s="1" t="s">
        <v>50</v>
      </c>
      <c r="S915" s="1" t="s">
        <v>50</v>
      </c>
      <c r="T915" s="1" t="s">
        <v>50</v>
      </c>
      <c r="U915" s="1" t="s">
        <v>50</v>
      </c>
      <c r="V915" s="2" t="s">
        <v>50</v>
      </c>
      <c r="W915" s="2" t="s">
        <v>53</v>
      </c>
      <c r="X915" s="1" t="s">
        <v>50</v>
      </c>
      <c r="Y915" s="1" t="s">
        <v>50</v>
      </c>
      <c r="AK915" s="1" t="s">
        <v>5288</v>
      </c>
      <c r="AL915" s="1" t="s">
        <v>4117</v>
      </c>
      <c r="AM915" s="1" t="s">
        <v>7889</v>
      </c>
    </row>
    <row r="916" spans="1:39" x14ac:dyDescent="0.25">
      <c r="A916" s="1" t="s">
        <v>178</v>
      </c>
      <c r="B916" s="1" t="s">
        <v>7890</v>
      </c>
      <c r="C916" s="1" t="s">
        <v>7891</v>
      </c>
      <c r="D916" s="1" t="s">
        <v>46</v>
      </c>
      <c r="G916" s="1" t="s">
        <v>7892</v>
      </c>
      <c r="H916" s="1" t="s">
        <v>7893</v>
      </c>
      <c r="K916" s="1" t="s">
        <v>50</v>
      </c>
      <c r="O916" s="1" t="s">
        <v>122</v>
      </c>
      <c r="Q916" s="1" t="s">
        <v>50</v>
      </c>
      <c r="R916" s="1" t="s">
        <v>50</v>
      </c>
      <c r="S916" s="1" t="s">
        <v>50</v>
      </c>
      <c r="T916" s="1" t="s">
        <v>50</v>
      </c>
      <c r="U916" s="1" t="s">
        <v>50</v>
      </c>
      <c r="V916" s="2" t="s">
        <v>50</v>
      </c>
      <c r="W916" s="2" t="s">
        <v>50</v>
      </c>
      <c r="X916" s="1" t="s">
        <v>50</v>
      </c>
      <c r="Y916" s="1" t="s">
        <v>50</v>
      </c>
      <c r="AK916" s="1" t="s">
        <v>7894</v>
      </c>
      <c r="AL916" s="1" t="s">
        <v>4117</v>
      </c>
      <c r="AM916" s="1" t="s">
        <v>7895</v>
      </c>
    </row>
    <row r="917" spans="1:39" x14ac:dyDescent="0.25">
      <c r="A917" s="1" t="s">
        <v>43</v>
      </c>
      <c r="B917" s="1" t="s">
        <v>7896</v>
      </c>
      <c r="C917" s="1" t="s">
        <v>7897</v>
      </c>
      <c r="D917" s="1" t="s">
        <v>46</v>
      </c>
      <c r="F917" s="1" t="s">
        <v>7898</v>
      </c>
      <c r="G917" s="1" t="s">
        <v>7899</v>
      </c>
      <c r="H917" s="1" t="s">
        <v>7899</v>
      </c>
      <c r="I917" s="1" t="s">
        <v>1169</v>
      </c>
      <c r="K917" s="1" t="s">
        <v>50</v>
      </c>
      <c r="L917" s="1" t="s">
        <v>7900</v>
      </c>
      <c r="N917" s="2" t="s">
        <v>1542</v>
      </c>
      <c r="P917" s="1" t="s">
        <v>7901</v>
      </c>
      <c r="Q917" s="1" t="s">
        <v>50</v>
      </c>
      <c r="R917" s="1" t="s">
        <v>50</v>
      </c>
      <c r="S917" s="1" t="s">
        <v>50</v>
      </c>
      <c r="T917" s="1" t="s">
        <v>50</v>
      </c>
      <c r="U917" s="1" t="s">
        <v>50</v>
      </c>
      <c r="V917" s="2" t="s">
        <v>50</v>
      </c>
      <c r="W917" s="2" t="s">
        <v>53</v>
      </c>
      <c r="X917" s="1" t="s">
        <v>50</v>
      </c>
      <c r="Y917" s="1" t="s">
        <v>50</v>
      </c>
      <c r="Z917" s="1" t="s">
        <v>1450</v>
      </c>
      <c r="AA917" s="1" t="s">
        <v>4117</v>
      </c>
      <c r="AD917" s="2" t="s">
        <v>7902</v>
      </c>
      <c r="AF917" s="1" t="s">
        <v>5017</v>
      </c>
      <c r="AJ917" s="1">
        <v>7</v>
      </c>
      <c r="AK917" s="1" t="s">
        <v>5017</v>
      </c>
      <c r="AL917" s="1" t="s">
        <v>4117</v>
      </c>
      <c r="AM917" s="1" t="s">
        <v>7903</v>
      </c>
    </row>
    <row r="918" spans="1:39" x14ac:dyDescent="0.25">
      <c r="A918" s="1" t="s">
        <v>43</v>
      </c>
      <c r="B918" s="1" t="s">
        <v>7904</v>
      </c>
      <c r="C918" s="1" t="s">
        <v>7905</v>
      </c>
      <c r="D918" s="1" t="s">
        <v>46</v>
      </c>
      <c r="F918" s="1" t="s">
        <v>7906</v>
      </c>
      <c r="G918" s="1" t="s">
        <v>7907</v>
      </c>
      <c r="H918" s="1" t="s">
        <v>7908</v>
      </c>
      <c r="I918" s="1" t="s">
        <v>7909</v>
      </c>
      <c r="K918" s="1" t="s">
        <v>50</v>
      </c>
      <c r="L918" s="1" t="s">
        <v>7910</v>
      </c>
      <c r="N918" s="2" t="s">
        <v>7911</v>
      </c>
      <c r="P918" s="1" t="s">
        <v>7912</v>
      </c>
      <c r="Q918" s="1" t="s">
        <v>50</v>
      </c>
      <c r="R918" s="1" t="s">
        <v>50</v>
      </c>
      <c r="S918" s="1" t="s">
        <v>50</v>
      </c>
      <c r="T918" s="1" t="s">
        <v>50</v>
      </c>
      <c r="U918" s="1" t="s">
        <v>50</v>
      </c>
      <c r="V918" s="2" t="s">
        <v>50</v>
      </c>
      <c r="W918" s="2" t="s">
        <v>50</v>
      </c>
      <c r="X918" s="1" t="s">
        <v>50</v>
      </c>
      <c r="Y918" s="1" t="s">
        <v>50</v>
      </c>
      <c r="Z918" s="1" t="s">
        <v>362</v>
      </c>
      <c r="AA918" s="1" t="s">
        <v>4117</v>
      </c>
      <c r="AD918" s="2" t="s">
        <v>7913</v>
      </c>
      <c r="AF918" s="1" t="s">
        <v>7914</v>
      </c>
      <c r="AJ918" s="1">
        <v>28</v>
      </c>
      <c r="AK918" s="1" t="s">
        <v>351</v>
      </c>
      <c r="AL918" s="1" t="s">
        <v>4117</v>
      </c>
      <c r="AM918" s="1" t="s">
        <v>7915</v>
      </c>
    </row>
    <row r="919" spans="1:39" x14ac:dyDescent="0.25">
      <c r="A919" s="1" t="s">
        <v>178</v>
      </c>
      <c r="B919" s="1" t="s">
        <v>7916</v>
      </c>
      <c r="C919" s="1" t="s">
        <v>7917</v>
      </c>
      <c r="D919" s="1" t="s">
        <v>46</v>
      </c>
      <c r="G919" s="1" t="s">
        <v>7918</v>
      </c>
      <c r="H919" s="1" t="s">
        <v>7919</v>
      </c>
      <c r="K919" s="1" t="s">
        <v>50</v>
      </c>
      <c r="O919" s="1" t="s">
        <v>7920</v>
      </c>
      <c r="Q919" s="1" t="s">
        <v>50</v>
      </c>
      <c r="R919" s="1" t="s">
        <v>50</v>
      </c>
      <c r="S919" s="1" t="s">
        <v>50</v>
      </c>
      <c r="T919" s="1" t="s">
        <v>50</v>
      </c>
      <c r="U919" s="1" t="s">
        <v>50</v>
      </c>
      <c r="V919" s="2" t="s">
        <v>50</v>
      </c>
      <c r="W919" s="2" t="s">
        <v>50</v>
      </c>
      <c r="X919" s="1" t="s">
        <v>50</v>
      </c>
      <c r="Y919" s="1" t="s">
        <v>50</v>
      </c>
      <c r="AK919" s="1" t="s">
        <v>7921</v>
      </c>
      <c r="AL919" s="1" t="s">
        <v>4117</v>
      </c>
      <c r="AM919" s="1" t="s">
        <v>7922</v>
      </c>
    </row>
    <row r="920" spans="1:39" x14ac:dyDescent="0.25">
      <c r="A920" s="1" t="s">
        <v>178</v>
      </c>
      <c r="B920" s="1" t="s">
        <v>7923</v>
      </c>
      <c r="C920" s="1" t="s">
        <v>7924</v>
      </c>
      <c r="D920" s="1" t="s">
        <v>46</v>
      </c>
      <c r="G920" s="1" t="s">
        <v>7925</v>
      </c>
      <c r="H920" s="1" t="s">
        <v>7926</v>
      </c>
      <c r="K920" s="1" t="s">
        <v>50</v>
      </c>
      <c r="O920" s="1" t="s">
        <v>7927</v>
      </c>
      <c r="Q920" s="1" t="s">
        <v>50</v>
      </c>
      <c r="R920" s="1" t="s">
        <v>50</v>
      </c>
      <c r="S920" s="1" t="s">
        <v>50</v>
      </c>
      <c r="T920" s="1" t="s">
        <v>50</v>
      </c>
      <c r="U920" s="1" t="s">
        <v>50</v>
      </c>
      <c r="V920" s="2" t="s">
        <v>50</v>
      </c>
      <c r="W920" s="2" t="s">
        <v>50</v>
      </c>
      <c r="X920" s="1" t="s">
        <v>50</v>
      </c>
      <c r="Y920" s="1" t="s">
        <v>50</v>
      </c>
      <c r="AK920" s="1" t="s">
        <v>7928</v>
      </c>
      <c r="AL920" s="1" t="s">
        <v>4117</v>
      </c>
      <c r="AM920" s="1" t="s">
        <v>7929</v>
      </c>
    </row>
    <row r="921" spans="1:39" x14ac:dyDescent="0.25">
      <c r="A921" s="1" t="s">
        <v>178</v>
      </c>
      <c r="B921" s="1" t="s">
        <v>7930</v>
      </c>
      <c r="C921" s="1" t="s">
        <v>7931</v>
      </c>
      <c r="D921" s="1" t="s">
        <v>46</v>
      </c>
      <c r="G921" s="1" t="s">
        <v>7932</v>
      </c>
      <c r="H921" s="1" t="s">
        <v>7932</v>
      </c>
      <c r="K921" s="1" t="s">
        <v>50</v>
      </c>
      <c r="O921" s="1" t="s">
        <v>7933</v>
      </c>
      <c r="Q921" s="1" t="s">
        <v>50</v>
      </c>
      <c r="R921" s="1" t="s">
        <v>50</v>
      </c>
      <c r="S921" s="1" t="s">
        <v>50</v>
      </c>
      <c r="T921" s="1" t="s">
        <v>50</v>
      </c>
      <c r="U921" s="1" t="s">
        <v>50</v>
      </c>
      <c r="V921" s="2" t="s">
        <v>50</v>
      </c>
      <c r="W921" s="2" t="s">
        <v>50</v>
      </c>
      <c r="X921" s="1" t="s">
        <v>50</v>
      </c>
      <c r="Y921" s="1" t="s">
        <v>50</v>
      </c>
      <c r="AK921" s="1" t="s">
        <v>7934</v>
      </c>
      <c r="AL921" s="1" t="s">
        <v>4117</v>
      </c>
      <c r="AM921" s="1" t="s">
        <v>7935</v>
      </c>
    </row>
    <row r="922" spans="1:39" x14ac:dyDescent="0.25">
      <c r="A922" s="1" t="s">
        <v>43</v>
      </c>
      <c r="B922" s="1" t="s">
        <v>7936</v>
      </c>
      <c r="C922" s="1" t="s">
        <v>7937</v>
      </c>
      <c r="D922" s="1" t="s">
        <v>46</v>
      </c>
      <c r="F922" s="1" t="s">
        <v>7938</v>
      </c>
      <c r="G922" s="1" t="s">
        <v>7939</v>
      </c>
      <c r="H922" s="1" t="s">
        <v>7939</v>
      </c>
      <c r="I922" s="1" t="s">
        <v>435</v>
      </c>
      <c r="K922" s="1" t="s">
        <v>50</v>
      </c>
      <c r="L922" s="1" t="s">
        <v>7940</v>
      </c>
      <c r="N922" s="2" t="s">
        <v>3344</v>
      </c>
      <c r="P922" s="1" t="s">
        <v>7941</v>
      </c>
      <c r="Q922" s="1" t="s">
        <v>50</v>
      </c>
      <c r="R922" s="1" t="s">
        <v>50</v>
      </c>
      <c r="S922" s="1" t="s">
        <v>50</v>
      </c>
      <c r="T922" s="1" t="s">
        <v>50</v>
      </c>
      <c r="U922" s="1" t="s">
        <v>50</v>
      </c>
      <c r="V922" s="2" t="s">
        <v>50</v>
      </c>
      <c r="W922" s="2" t="s">
        <v>50</v>
      </c>
      <c r="X922" s="1" t="s">
        <v>50</v>
      </c>
      <c r="Y922" s="1" t="s">
        <v>50</v>
      </c>
      <c r="Z922" s="1" t="s">
        <v>7942</v>
      </c>
      <c r="AA922" s="1" t="s">
        <v>7943</v>
      </c>
      <c r="AF922" s="1" t="s">
        <v>7944</v>
      </c>
      <c r="AJ922" s="1">
        <v>15</v>
      </c>
      <c r="AK922" s="1" t="s">
        <v>3308</v>
      </c>
      <c r="AL922" s="1" t="s">
        <v>4117</v>
      </c>
      <c r="AM922" s="1" t="s">
        <v>7945</v>
      </c>
    </row>
    <row r="923" spans="1:39" x14ac:dyDescent="0.25">
      <c r="A923" s="1" t="s">
        <v>43</v>
      </c>
      <c r="B923" s="1" t="s">
        <v>7946</v>
      </c>
      <c r="C923" s="1" t="s">
        <v>7947</v>
      </c>
      <c r="D923" s="1" t="s">
        <v>46</v>
      </c>
      <c r="F923" s="1" t="s">
        <v>7948</v>
      </c>
      <c r="G923" s="1" t="s">
        <v>5908</v>
      </c>
      <c r="H923" s="1" t="s">
        <v>5909</v>
      </c>
      <c r="I923" s="1" t="s">
        <v>5910</v>
      </c>
      <c r="K923" s="1" t="s">
        <v>50</v>
      </c>
      <c r="L923" s="1" t="s">
        <v>5911</v>
      </c>
      <c r="N923" s="2" t="s">
        <v>7949</v>
      </c>
      <c r="P923" s="1" t="s">
        <v>5913</v>
      </c>
      <c r="Q923" s="1" t="s">
        <v>50</v>
      </c>
      <c r="R923" s="1" t="s">
        <v>50</v>
      </c>
      <c r="S923" s="1" t="s">
        <v>50</v>
      </c>
      <c r="T923" s="1" t="s">
        <v>50</v>
      </c>
      <c r="U923" s="1" t="s">
        <v>50</v>
      </c>
      <c r="V923" s="2" t="s">
        <v>50</v>
      </c>
      <c r="W923" s="2" t="s">
        <v>53</v>
      </c>
      <c r="X923" s="1" t="s">
        <v>50</v>
      </c>
      <c r="Y923" s="1" t="s">
        <v>50</v>
      </c>
      <c r="Z923" s="1" t="s">
        <v>124</v>
      </c>
      <c r="AA923" s="1" t="s">
        <v>7950</v>
      </c>
      <c r="AD923" s="2" t="s">
        <v>7131</v>
      </c>
      <c r="AF923" s="1" t="s">
        <v>7951</v>
      </c>
      <c r="AJ923" s="1">
        <v>8</v>
      </c>
      <c r="AK923" s="1" t="s">
        <v>7952</v>
      </c>
      <c r="AL923" s="1" t="s">
        <v>4117</v>
      </c>
      <c r="AM923" s="1" t="s">
        <v>7953</v>
      </c>
    </row>
    <row r="924" spans="1:39" x14ac:dyDescent="0.25">
      <c r="A924" s="1" t="s">
        <v>178</v>
      </c>
      <c r="B924" s="1" t="s">
        <v>7954</v>
      </c>
      <c r="C924" s="1" t="s">
        <v>7955</v>
      </c>
      <c r="D924" s="1" t="s">
        <v>46</v>
      </c>
      <c r="F924" s="1" t="s">
        <v>7956</v>
      </c>
      <c r="G924" s="1" t="s">
        <v>7957</v>
      </c>
      <c r="H924" s="1" t="s">
        <v>7957</v>
      </c>
      <c r="K924" s="1" t="s">
        <v>50</v>
      </c>
      <c r="O924" s="1" t="s">
        <v>7958</v>
      </c>
      <c r="Q924" s="1" t="s">
        <v>50</v>
      </c>
      <c r="R924" s="1" t="s">
        <v>50</v>
      </c>
      <c r="S924" s="1" t="s">
        <v>50</v>
      </c>
      <c r="T924" s="1" t="s">
        <v>50</v>
      </c>
      <c r="U924" s="1" t="s">
        <v>50</v>
      </c>
      <c r="V924" s="2" t="s">
        <v>50</v>
      </c>
      <c r="W924" s="2" t="s">
        <v>50</v>
      </c>
      <c r="X924" s="1" t="s">
        <v>50</v>
      </c>
      <c r="Y924" s="1" t="s">
        <v>50</v>
      </c>
      <c r="AK924" s="1" t="s">
        <v>7959</v>
      </c>
      <c r="AL924" s="1" t="s">
        <v>4117</v>
      </c>
      <c r="AM924" s="1" t="s">
        <v>7960</v>
      </c>
    </row>
    <row r="925" spans="1:39" x14ac:dyDescent="0.25">
      <c r="A925" s="1" t="s">
        <v>178</v>
      </c>
      <c r="B925" s="1" t="s">
        <v>7961</v>
      </c>
      <c r="C925" s="1" t="s">
        <v>7962</v>
      </c>
      <c r="D925" s="1" t="s">
        <v>46</v>
      </c>
      <c r="G925" s="1" t="s">
        <v>7963</v>
      </c>
      <c r="H925" s="1" t="s">
        <v>7964</v>
      </c>
      <c r="K925" s="1" t="s">
        <v>50</v>
      </c>
      <c r="O925" s="1" t="s">
        <v>1162</v>
      </c>
      <c r="Q925" s="1" t="s">
        <v>50</v>
      </c>
      <c r="R925" s="1" t="s">
        <v>50</v>
      </c>
      <c r="S925" s="1" t="s">
        <v>50</v>
      </c>
      <c r="T925" s="1" t="s">
        <v>50</v>
      </c>
      <c r="U925" s="1" t="s">
        <v>50</v>
      </c>
      <c r="V925" s="2" t="s">
        <v>50</v>
      </c>
      <c r="W925" s="2" t="s">
        <v>50</v>
      </c>
      <c r="X925" s="1" t="s">
        <v>50</v>
      </c>
      <c r="Y925" s="1" t="s">
        <v>50</v>
      </c>
      <c r="AK925" s="1" t="s">
        <v>7965</v>
      </c>
      <c r="AL925" s="1" t="s">
        <v>4117</v>
      </c>
      <c r="AM925" s="1" t="s">
        <v>7966</v>
      </c>
    </row>
    <row r="926" spans="1:39" x14ac:dyDescent="0.25">
      <c r="A926" s="1" t="s">
        <v>178</v>
      </c>
      <c r="B926" s="1" t="s">
        <v>7967</v>
      </c>
      <c r="C926" s="1" t="s">
        <v>7968</v>
      </c>
      <c r="D926" s="1" t="s">
        <v>46</v>
      </c>
      <c r="F926" s="1" t="s">
        <v>7969</v>
      </c>
      <c r="G926" s="1" t="s">
        <v>7970</v>
      </c>
      <c r="H926" s="1" t="s">
        <v>7970</v>
      </c>
      <c r="K926" s="1" t="s">
        <v>50</v>
      </c>
      <c r="O926" s="1" t="s">
        <v>7971</v>
      </c>
      <c r="Q926" s="1" t="s">
        <v>50</v>
      </c>
      <c r="R926" s="1" t="s">
        <v>50</v>
      </c>
      <c r="S926" s="1" t="s">
        <v>50</v>
      </c>
      <c r="T926" s="1" t="s">
        <v>50</v>
      </c>
      <c r="U926" s="1" t="s">
        <v>50</v>
      </c>
      <c r="V926" s="2" t="s">
        <v>50</v>
      </c>
      <c r="W926" s="2" t="s">
        <v>50</v>
      </c>
      <c r="X926" s="1" t="s">
        <v>50</v>
      </c>
      <c r="Y926" s="1" t="s">
        <v>50</v>
      </c>
      <c r="AK926" s="1" t="s">
        <v>7972</v>
      </c>
      <c r="AL926" s="1" t="s">
        <v>4117</v>
      </c>
      <c r="AM926" s="1" t="s">
        <v>7973</v>
      </c>
    </row>
    <row r="927" spans="1:39" x14ac:dyDescent="0.25">
      <c r="A927" s="1" t="s">
        <v>43</v>
      </c>
      <c r="B927" s="1" t="s">
        <v>7974</v>
      </c>
      <c r="C927" s="1" t="s">
        <v>7975</v>
      </c>
      <c r="D927" s="1" t="s">
        <v>46</v>
      </c>
      <c r="F927" s="1" t="s">
        <v>7976</v>
      </c>
      <c r="G927" s="1" t="s">
        <v>727</v>
      </c>
      <c r="H927" s="1" t="s">
        <v>727</v>
      </c>
      <c r="I927" s="1" t="s">
        <v>728</v>
      </c>
      <c r="K927" s="1" t="s">
        <v>50</v>
      </c>
      <c r="L927" s="1" t="s">
        <v>729</v>
      </c>
      <c r="N927" s="2" t="s">
        <v>730</v>
      </c>
      <c r="P927" s="1" t="s">
        <v>7977</v>
      </c>
      <c r="Q927" s="1" t="s">
        <v>50</v>
      </c>
      <c r="R927" s="1" t="s">
        <v>53</v>
      </c>
      <c r="S927" s="1" t="s">
        <v>50</v>
      </c>
      <c r="T927" s="1" t="s">
        <v>53</v>
      </c>
      <c r="U927" s="1" t="s">
        <v>50</v>
      </c>
      <c r="V927" s="2" t="s">
        <v>50</v>
      </c>
      <c r="W927" s="2" t="s">
        <v>50</v>
      </c>
      <c r="X927" s="1" t="s">
        <v>50</v>
      </c>
      <c r="Y927" s="1" t="s">
        <v>50</v>
      </c>
      <c r="Z927" s="1" t="s">
        <v>2619</v>
      </c>
      <c r="AA927" s="1" t="s">
        <v>7978</v>
      </c>
      <c r="AD927" s="2" t="s">
        <v>1942</v>
      </c>
      <c r="AF927" s="1" t="s">
        <v>3728</v>
      </c>
      <c r="AJ927" s="1">
        <v>1</v>
      </c>
      <c r="AK927" s="1" t="s">
        <v>1942</v>
      </c>
      <c r="AL927" s="1" t="s">
        <v>4117</v>
      </c>
      <c r="AM927" s="1" t="s">
        <v>7979</v>
      </c>
    </row>
    <row r="928" spans="1:39" x14ac:dyDescent="0.25">
      <c r="A928" s="1" t="s">
        <v>178</v>
      </c>
      <c r="B928" s="1" t="s">
        <v>7980</v>
      </c>
      <c r="C928" s="1" t="s">
        <v>7981</v>
      </c>
      <c r="D928" s="1" t="s">
        <v>46</v>
      </c>
      <c r="G928" s="1" t="s">
        <v>7982</v>
      </c>
      <c r="H928" s="1" t="s">
        <v>7983</v>
      </c>
      <c r="K928" s="1" t="s">
        <v>50</v>
      </c>
      <c r="O928" s="1" t="s">
        <v>7648</v>
      </c>
      <c r="Q928" s="1" t="s">
        <v>50</v>
      </c>
      <c r="R928" s="1" t="s">
        <v>50</v>
      </c>
      <c r="S928" s="1" t="s">
        <v>50</v>
      </c>
      <c r="T928" s="1" t="s">
        <v>50</v>
      </c>
      <c r="U928" s="1" t="s">
        <v>50</v>
      </c>
      <c r="V928" s="2" t="s">
        <v>50</v>
      </c>
      <c r="W928" s="2" t="s">
        <v>50</v>
      </c>
      <c r="X928" s="1" t="s">
        <v>50</v>
      </c>
      <c r="Y928" s="1" t="s">
        <v>50</v>
      </c>
      <c r="AK928" s="1" t="s">
        <v>7984</v>
      </c>
      <c r="AL928" s="1" t="s">
        <v>4117</v>
      </c>
      <c r="AM928" s="1" t="s">
        <v>7985</v>
      </c>
    </row>
    <row r="929" spans="1:39" x14ac:dyDescent="0.25">
      <c r="A929" s="1" t="s">
        <v>178</v>
      </c>
      <c r="B929" s="1" t="s">
        <v>7986</v>
      </c>
      <c r="C929" s="1" t="s">
        <v>7987</v>
      </c>
      <c r="D929" s="1" t="s">
        <v>46</v>
      </c>
      <c r="G929" s="1" t="s">
        <v>7988</v>
      </c>
      <c r="H929" s="1" t="s">
        <v>7989</v>
      </c>
      <c r="K929" s="1" t="s">
        <v>50</v>
      </c>
      <c r="O929" s="1" t="s">
        <v>7990</v>
      </c>
      <c r="Q929" s="1" t="s">
        <v>50</v>
      </c>
      <c r="R929" s="1" t="s">
        <v>50</v>
      </c>
      <c r="S929" s="1" t="s">
        <v>50</v>
      </c>
      <c r="T929" s="1" t="s">
        <v>50</v>
      </c>
      <c r="U929" s="1" t="s">
        <v>50</v>
      </c>
      <c r="V929" s="2" t="s">
        <v>50</v>
      </c>
      <c r="W929" s="2" t="s">
        <v>50</v>
      </c>
      <c r="X929" s="1" t="s">
        <v>50</v>
      </c>
      <c r="Y929" s="1" t="s">
        <v>50</v>
      </c>
      <c r="AK929" s="1" t="s">
        <v>7991</v>
      </c>
      <c r="AL929" s="1" t="s">
        <v>4117</v>
      </c>
      <c r="AM929" s="1" t="s">
        <v>7992</v>
      </c>
    </row>
    <row r="930" spans="1:39" x14ac:dyDescent="0.25">
      <c r="A930" s="1" t="s">
        <v>178</v>
      </c>
      <c r="B930" s="1" t="s">
        <v>7993</v>
      </c>
      <c r="C930" s="1" t="s">
        <v>7994</v>
      </c>
      <c r="D930" s="1" t="s">
        <v>46</v>
      </c>
      <c r="G930" s="1" t="s">
        <v>7995</v>
      </c>
      <c r="H930" s="1" t="s">
        <v>7995</v>
      </c>
      <c r="K930" s="1" t="s">
        <v>50</v>
      </c>
      <c r="O930" s="1" t="s">
        <v>7996</v>
      </c>
      <c r="Q930" s="1" t="s">
        <v>50</v>
      </c>
      <c r="R930" s="1" t="s">
        <v>50</v>
      </c>
      <c r="S930" s="1" t="s">
        <v>50</v>
      </c>
      <c r="T930" s="1" t="s">
        <v>50</v>
      </c>
      <c r="U930" s="1" t="s">
        <v>50</v>
      </c>
      <c r="V930" s="2" t="s">
        <v>50</v>
      </c>
      <c r="W930" s="2" t="s">
        <v>53</v>
      </c>
      <c r="X930" s="1" t="s">
        <v>50</v>
      </c>
      <c r="Y930" s="1" t="s">
        <v>50</v>
      </c>
      <c r="AK930" s="1" t="s">
        <v>5328</v>
      </c>
      <c r="AL930" s="1" t="s">
        <v>4117</v>
      </c>
      <c r="AM930" s="1" t="s">
        <v>7997</v>
      </c>
    </row>
    <row r="931" spans="1:39" x14ac:dyDescent="0.25">
      <c r="A931" s="1" t="s">
        <v>178</v>
      </c>
      <c r="B931" s="1" t="s">
        <v>7998</v>
      </c>
      <c r="C931" s="1" t="s">
        <v>7999</v>
      </c>
      <c r="D931" s="1" t="s">
        <v>46</v>
      </c>
      <c r="G931" s="1" t="s">
        <v>8000</v>
      </c>
      <c r="H931" s="1" t="s">
        <v>8001</v>
      </c>
      <c r="K931" s="1" t="s">
        <v>50</v>
      </c>
      <c r="O931" s="1" t="s">
        <v>7732</v>
      </c>
      <c r="Q931" s="1" t="s">
        <v>50</v>
      </c>
      <c r="R931" s="1" t="s">
        <v>50</v>
      </c>
      <c r="S931" s="1" t="s">
        <v>50</v>
      </c>
      <c r="T931" s="1" t="s">
        <v>50</v>
      </c>
      <c r="U931" s="1" t="s">
        <v>50</v>
      </c>
      <c r="V931" s="2" t="s">
        <v>50</v>
      </c>
      <c r="W931" s="2" t="s">
        <v>50</v>
      </c>
      <c r="X931" s="1" t="s">
        <v>50</v>
      </c>
      <c r="Y931" s="1" t="s">
        <v>50</v>
      </c>
      <c r="AK931" s="1" t="s">
        <v>7991</v>
      </c>
      <c r="AL931" s="1" t="s">
        <v>7950</v>
      </c>
      <c r="AM931" s="1" t="s">
        <v>8002</v>
      </c>
    </row>
    <row r="932" spans="1:39" x14ac:dyDescent="0.25">
      <c r="A932" s="1" t="s">
        <v>43</v>
      </c>
      <c r="B932" s="1" t="s">
        <v>8003</v>
      </c>
      <c r="C932" s="1" t="s">
        <v>8004</v>
      </c>
      <c r="D932" s="1" t="s">
        <v>46</v>
      </c>
      <c r="F932" s="1" t="s">
        <v>8005</v>
      </c>
      <c r="G932" s="1" t="s">
        <v>1948</v>
      </c>
      <c r="H932" s="1" t="s">
        <v>1948</v>
      </c>
      <c r="I932" s="1" t="s">
        <v>8006</v>
      </c>
      <c r="K932" s="1" t="s">
        <v>50</v>
      </c>
      <c r="L932" s="1" t="s">
        <v>1950</v>
      </c>
      <c r="N932" s="2" t="s">
        <v>298</v>
      </c>
      <c r="P932" s="1" t="s">
        <v>8007</v>
      </c>
      <c r="Q932" s="1" t="s">
        <v>50</v>
      </c>
      <c r="R932" s="1" t="s">
        <v>50</v>
      </c>
      <c r="S932" s="1" t="s">
        <v>50</v>
      </c>
      <c r="T932" s="1" t="s">
        <v>50</v>
      </c>
      <c r="U932" s="1" t="s">
        <v>50</v>
      </c>
      <c r="V932" s="2" t="s">
        <v>50</v>
      </c>
      <c r="W932" s="2" t="s">
        <v>50</v>
      </c>
      <c r="X932" s="1" t="s">
        <v>50</v>
      </c>
      <c r="Y932" s="1" t="s">
        <v>50</v>
      </c>
      <c r="Z932" s="1" t="s">
        <v>2484</v>
      </c>
      <c r="AA932" s="1" t="s">
        <v>7950</v>
      </c>
      <c r="AF932" s="1" t="s">
        <v>8008</v>
      </c>
      <c r="AJ932" s="1">
        <v>96</v>
      </c>
      <c r="AK932" s="1" t="s">
        <v>351</v>
      </c>
      <c r="AL932" s="1" t="s">
        <v>7950</v>
      </c>
      <c r="AM932" s="1" t="s">
        <v>8009</v>
      </c>
    </row>
    <row r="933" spans="1:39" x14ac:dyDescent="0.25">
      <c r="A933" s="1" t="s">
        <v>43</v>
      </c>
      <c r="B933" s="1" t="s">
        <v>8010</v>
      </c>
      <c r="C933" s="1" t="s">
        <v>8011</v>
      </c>
      <c r="D933" s="1" t="s">
        <v>46</v>
      </c>
      <c r="F933" s="1" t="s">
        <v>8012</v>
      </c>
      <c r="G933" s="1" t="s">
        <v>4362</v>
      </c>
      <c r="H933" s="1" t="s">
        <v>4362</v>
      </c>
      <c r="I933" s="1" t="s">
        <v>4950</v>
      </c>
      <c r="K933" s="1" t="s">
        <v>50</v>
      </c>
      <c r="L933" s="1" t="s">
        <v>4363</v>
      </c>
      <c r="N933" s="2" t="s">
        <v>122</v>
      </c>
      <c r="P933" s="1" t="s">
        <v>8013</v>
      </c>
      <c r="Q933" s="1" t="s">
        <v>50</v>
      </c>
      <c r="R933" s="1" t="s">
        <v>50</v>
      </c>
      <c r="S933" s="1" t="s">
        <v>50</v>
      </c>
      <c r="T933" s="1" t="s">
        <v>50</v>
      </c>
      <c r="U933" s="1" t="s">
        <v>50</v>
      </c>
      <c r="V933" s="2" t="s">
        <v>50</v>
      </c>
      <c r="W933" s="2" t="s">
        <v>53</v>
      </c>
      <c r="X933" s="1" t="s">
        <v>50</v>
      </c>
      <c r="Y933" s="1" t="s">
        <v>50</v>
      </c>
      <c r="Z933" s="1" t="s">
        <v>124</v>
      </c>
      <c r="AA933" s="1" t="s">
        <v>8014</v>
      </c>
      <c r="AD933" s="2" t="s">
        <v>3232</v>
      </c>
      <c r="AF933" s="1" t="s">
        <v>3233</v>
      </c>
      <c r="AJ933" s="1">
        <v>11</v>
      </c>
      <c r="AK933" s="1" t="s">
        <v>8015</v>
      </c>
      <c r="AL933" s="1" t="s">
        <v>7950</v>
      </c>
      <c r="AM933" s="1" t="s">
        <v>8016</v>
      </c>
    </row>
    <row r="934" spans="1:39" x14ac:dyDescent="0.25">
      <c r="A934" s="1" t="s">
        <v>178</v>
      </c>
      <c r="B934" s="1" t="s">
        <v>8017</v>
      </c>
      <c r="C934" s="1" t="s">
        <v>8018</v>
      </c>
      <c r="D934" s="1" t="s">
        <v>46</v>
      </c>
      <c r="G934" s="1" t="s">
        <v>7818</v>
      </c>
      <c r="H934" s="1" t="s">
        <v>7818</v>
      </c>
      <c r="K934" s="1" t="s">
        <v>50</v>
      </c>
      <c r="O934" s="1" t="s">
        <v>5540</v>
      </c>
      <c r="Q934" s="1" t="s">
        <v>50</v>
      </c>
      <c r="R934" s="1" t="s">
        <v>50</v>
      </c>
      <c r="S934" s="1" t="s">
        <v>50</v>
      </c>
      <c r="T934" s="1" t="s">
        <v>50</v>
      </c>
      <c r="U934" s="1" t="s">
        <v>50</v>
      </c>
      <c r="V934" s="2" t="s">
        <v>50</v>
      </c>
      <c r="W934" s="2" t="s">
        <v>53</v>
      </c>
      <c r="X934" s="1" t="s">
        <v>50</v>
      </c>
      <c r="Y934" s="1" t="s">
        <v>50</v>
      </c>
      <c r="AK934" s="1" t="s">
        <v>8019</v>
      </c>
      <c r="AL934" s="1" t="s">
        <v>7950</v>
      </c>
      <c r="AM934" s="1" t="s">
        <v>8020</v>
      </c>
    </row>
    <row r="935" spans="1:39" x14ac:dyDescent="0.25">
      <c r="A935" s="1" t="s">
        <v>43</v>
      </c>
      <c r="B935" s="1" t="s">
        <v>8021</v>
      </c>
      <c r="C935" s="1" t="s">
        <v>8022</v>
      </c>
      <c r="D935" s="1" t="s">
        <v>46</v>
      </c>
      <c r="F935" s="1" t="s">
        <v>8023</v>
      </c>
      <c r="G935" s="1" t="s">
        <v>8024</v>
      </c>
      <c r="H935" s="1" t="s">
        <v>8024</v>
      </c>
      <c r="I935" s="1" t="s">
        <v>589</v>
      </c>
      <c r="K935" s="1" t="s">
        <v>50</v>
      </c>
      <c r="L935" s="1" t="s">
        <v>6186</v>
      </c>
      <c r="N935" s="2" t="s">
        <v>298</v>
      </c>
      <c r="P935" s="1" t="s">
        <v>8025</v>
      </c>
      <c r="Q935" s="1" t="s">
        <v>50</v>
      </c>
      <c r="R935" s="1" t="s">
        <v>53</v>
      </c>
      <c r="S935" s="1" t="s">
        <v>50</v>
      </c>
      <c r="T935" s="1" t="s">
        <v>50</v>
      </c>
      <c r="U935" s="1" t="s">
        <v>50</v>
      </c>
      <c r="V935" s="2" t="s">
        <v>50</v>
      </c>
      <c r="W935" s="2" t="s">
        <v>50</v>
      </c>
      <c r="X935" s="1" t="s">
        <v>50</v>
      </c>
      <c r="Y935" s="1" t="s">
        <v>50</v>
      </c>
      <c r="Z935" s="1" t="s">
        <v>4765</v>
      </c>
      <c r="AA935" s="1" t="s">
        <v>2644</v>
      </c>
      <c r="AD935" s="2" t="s">
        <v>8026</v>
      </c>
      <c r="AF935" s="1" t="s">
        <v>3596</v>
      </c>
      <c r="AJ935" s="1">
        <v>7</v>
      </c>
      <c r="AK935" s="1" t="s">
        <v>3596</v>
      </c>
      <c r="AL935" s="1" t="s">
        <v>7950</v>
      </c>
      <c r="AM935" s="1" t="s">
        <v>8027</v>
      </c>
    </row>
    <row r="936" spans="1:39" x14ac:dyDescent="0.25">
      <c r="A936" s="1" t="s">
        <v>43</v>
      </c>
      <c r="B936" s="1" t="s">
        <v>8028</v>
      </c>
      <c r="C936" s="1" t="s">
        <v>8029</v>
      </c>
      <c r="D936" s="1" t="s">
        <v>46</v>
      </c>
      <c r="F936" s="1" t="s">
        <v>8030</v>
      </c>
      <c r="G936" s="1" t="s">
        <v>8031</v>
      </c>
      <c r="H936" s="1" t="s">
        <v>8031</v>
      </c>
      <c r="I936" s="1" t="s">
        <v>49</v>
      </c>
      <c r="K936" s="1" t="s">
        <v>50</v>
      </c>
      <c r="L936" s="1" t="s">
        <v>8032</v>
      </c>
      <c r="N936" s="2" t="s">
        <v>122</v>
      </c>
      <c r="P936" s="1" t="s">
        <v>8033</v>
      </c>
      <c r="Q936" s="1" t="s">
        <v>50</v>
      </c>
      <c r="R936" s="1" t="s">
        <v>53</v>
      </c>
      <c r="S936" s="1" t="s">
        <v>50</v>
      </c>
      <c r="T936" s="1" t="s">
        <v>50</v>
      </c>
      <c r="U936" s="1" t="s">
        <v>53</v>
      </c>
      <c r="V936" s="2" t="s">
        <v>50</v>
      </c>
      <c r="W936" s="2" t="s">
        <v>50</v>
      </c>
      <c r="X936" s="1" t="s">
        <v>50</v>
      </c>
      <c r="Y936" s="1" t="s">
        <v>53</v>
      </c>
      <c r="Z936" s="1" t="s">
        <v>3815</v>
      </c>
      <c r="AA936" s="1" t="s">
        <v>6066</v>
      </c>
      <c r="AD936" s="2" t="s">
        <v>1260</v>
      </c>
      <c r="AF936" s="1" t="s">
        <v>8034</v>
      </c>
      <c r="AJ936" s="1">
        <v>7</v>
      </c>
      <c r="AK936" s="1" t="s">
        <v>1262</v>
      </c>
      <c r="AL936" s="1" t="s">
        <v>7950</v>
      </c>
      <c r="AM936" s="1" t="s">
        <v>8035</v>
      </c>
    </row>
    <row r="937" spans="1:39" x14ac:dyDescent="0.25">
      <c r="A937" s="1" t="s">
        <v>178</v>
      </c>
      <c r="B937" s="1" t="s">
        <v>8036</v>
      </c>
      <c r="C937" s="1" t="s">
        <v>8037</v>
      </c>
      <c r="D937" s="1" t="s">
        <v>46</v>
      </c>
      <c r="G937" s="1" t="s">
        <v>7577</v>
      </c>
      <c r="H937" s="1" t="s">
        <v>7577</v>
      </c>
      <c r="K937" s="1" t="s">
        <v>50</v>
      </c>
      <c r="O937" s="1" t="s">
        <v>8038</v>
      </c>
      <c r="Q937" s="1" t="s">
        <v>50</v>
      </c>
      <c r="R937" s="1" t="s">
        <v>50</v>
      </c>
      <c r="S937" s="1" t="s">
        <v>50</v>
      </c>
      <c r="T937" s="1" t="s">
        <v>50</v>
      </c>
      <c r="U937" s="1" t="s">
        <v>50</v>
      </c>
      <c r="V937" s="2" t="s">
        <v>50</v>
      </c>
      <c r="W937" s="2" t="s">
        <v>50</v>
      </c>
      <c r="X937" s="1" t="s">
        <v>50</v>
      </c>
      <c r="Y937" s="1" t="s">
        <v>50</v>
      </c>
      <c r="AK937" s="1" t="s">
        <v>8039</v>
      </c>
      <c r="AL937" s="1" t="s">
        <v>7950</v>
      </c>
      <c r="AM937" s="1" t="s">
        <v>8040</v>
      </c>
    </row>
    <row r="938" spans="1:39" x14ac:dyDescent="0.25">
      <c r="A938" s="1" t="s">
        <v>43</v>
      </c>
      <c r="B938" s="1" t="s">
        <v>8041</v>
      </c>
      <c r="C938" s="1" t="s">
        <v>8042</v>
      </c>
      <c r="D938" s="1" t="s">
        <v>46</v>
      </c>
      <c r="G938" s="1" t="s">
        <v>8043</v>
      </c>
      <c r="H938" s="1" t="s">
        <v>8043</v>
      </c>
      <c r="I938" s="1" t="s">
        <v>1708</v>
      </c>
      <c r="K938" s="1" t="s">
        <v>50</v>
      </c>
      <c r="L938" s="1" t="s">
        <v>8044</v>
      </c>
      <c r="N938" s="2" t="s">
        <v>628</v>
      </c>
      <c r="P938" s="1" t="s">
        <v>8045</v>
      </c>
      <c r="Q938" s="1" t="s">
        <v>50</v>
      </c>
      <c r="R938" s="1" t="s">
        <v>53</v>
      </c>
      <c r="S938" s="1" t="s">
        <v>50</v>
      </c>
      <c r="T938" s="1" t="s">
        <v>50</v>
      </c>
      <c r="U938" s="1" t="s">
        <v>50</v>
      </c>
      <c r="V938" s="2" t="s">
        <v>50</v>
      </c>
      <c r="W938" s="2" t="s">
        <v>50</v>
      </c>
      <c r="X938" s="1" t="s">
        <v>53</v>
      </c>
      <c r="Y938" s="1" t="s">
        <v>50</v>
      </c>
      <c r="Z938" s="1" t="s">
        <v>8046</v>
      </c>
      <c r="AD938" s="2" t="s">
        <v>1275</v>
      </c>
      <c r="AF938" s="1" t="s">
        <v>2083</v>
      </c>
      <c r="AK938" s="1" t="s">
        <v>846</v>
      </c>
      <c r="AL938" s="1" t="s">
        <v>7950</v>
      </c>
      <c r="AM938" s="1" t="s">
        <v>8047</v>
      </c>
    </row>
    <row r="939" spans="1:39" x14ac:dyDescent="0.25">
      <c r="A939" s="1" t="s">
        <v>43</v>
      </c>
      <c r="B939" s="1" t="s">
        <v>8048</v>
      </c>
      <c r="C939" s="1" t="s">
        <v>8049</v>
      </c>
      <c r="D939" s="1" t="s">
        <v>46</v>
      </c>
      <c r="F939" s="1" t="s">
        <v>8050</v>
      </c>
      <c r="G939" s="1" t="s">
        <v>6312</v>
      </c>
      <c r="H939" s="1" t="s">
        <v>8051</v>
      </c>
      <c r="I939" s="1" t="s">
        <v>539</v>
      </c>
      <c r="K939" s="1" t="s">
        <v>50</v>
      </c>
      <c r="L939" s="1" t="s">
        <v>6314</v>
      </c>
      <c r="N939" s="2" t="s">
        <v>336</v>
      </c>
      <c r="P939" s="1" t="s">
        <v>8052</v>
      </c>
      <c r="Q939" s="1" t="s">
        <v>50</v>
      </c>
      <c r="R939" s="1" t="s">
        <v>50</v>
      </c>
      <c r="S939" s="1" t="s">
        <v>50</v>
      </c>
      <c r="T939" s="1" t="s">
        <v>50</v>
      </c>
      <c r="U939" s="1" t="s">
        <v>50</v>
      </c>
      <c r="V939" s="2" t="s">
        <v>50</v>
      </c>
      <c r="W939" s="2" t="s">
        <v>50</v>
      </c>
      <c r="X939" s="1" t="s">
        <v>50</v>
      </c>
      <c r="Y939" s="1" t="s">
        <v>50</v>
      </c>
      <c r="Z939" s="1" t="s">
        <v>755</v>
      </c>
      <c r="AA939" s="1" t="s">
        <v>8014</v>
      </c>
      <c r="AD939" s="2" t="s">
        <v>816</v>
      </c>
      <c r="AF939" s="1" t="s">
        <v>6316</v>
      </c>
      <c r="AJ939" s="1">
        <v>9</v>
      </c>
      <c r="AK939" s="1" t="s">
        <v>8053</v>
      </c>
      <c r="AL939" s="1" t="s">
        <v>8014</v>
      </c>
      <c r="AM939" s="1" t="s">
        <v>8054</v>
      </c>
    </row>
    <row r="940" spans="1:39" x14ac:dyDescent="0.25">
      <c r="A940" s="1" t="s">
        <v>43</v>
      </c>
      <c r="B940" s="1" t="s">
        <v>8055</v>
      </c>
      <c r="C940" s="1" t="s">
        <v>8056</v>
      </c>
      <c r="D940" s="1" t="s">
        <v>46</v>
      </c>
      <c r="F940" s="1" t="s">
        <v>8057</v>
      </c>
      <c r="G940" s="1" t="s">
        <v>8058</v>
      </c>
      <c r="H940" s="1" t="s">
        <v>8059</v>
      </c>
      <c r="I940" s="1" t="s">
        <v>8060</v>
      </c>
      <c r="K940" s="1" t="s">
        <v>50</v>
      </c>
      <c r="L940" s="1" t="s">
        <v>8061</v>
      </c>
      <c r="N940" s="2" t="s">
        <v>8062</v>
      </c>
      <c r="P940" s="1" t="s">
        <v>8063</v>
      </c>
      <c r="Q940" s="1" t="s">
        <v>50</v>
      </c>
      <c r="R940" s="1" t="s">
        <v>50</v>
      </c>
      <c r="S940" s="1" t="s">
        <v>50</v>
      </c>
      <c r="T940" s="1" t="s">
        <v>50</v>
      </c>
      <c r="U940" s="1" t="s">
        <v>50</v>
      </c>
      <c r="V940" s="2" t="s">
        <v>50</v>
      </c>
      <c r="W940" s="2" t="s">
        <v>50</v>
      </c>
      <c r="X940" s="1" t="s">
        <v>50</v>
      </c>
      <c r="Y940" s="1" t="s">
        <v>50</v>
      </c>
      <c r="Z940" s="1" t="s">
        <v>3799</v>
      </c>
      <c r="AA940" s="1" t="s">
        <v>8014</v>
      </c>
      <c r="AF940" s="1" t="s">
        <v>8064</v>
      </c>
      <c r="AJ940" s="1">
        <v>15</v>
      </c>
      <c r="AK940" s="1" t="s">
        <v>3145</v>
      </c>
      <c r="AL940" s="1" t="s">
        <v>8014</v>
      </c>
      <c r="AM940" s="1" t="s">
        <v>8065</v>
      </c>
    </row>
    <row r="941" spans="1:39" x14ac:dyDescent="0.25">
      <c r="A941" s="1" t="s">
        <v>43</v>
      </c>
      <c r="B941" s="1" t="s">
        <v>8066</v>
      </c>
      <c r="C941" s="1" t="s">
        <v>8067</v>
      </c>
      <c r="D941" s="1" t="s">
        <v>46</v>
      </c>
      <c r="F941" s="1" t="s">
        <v>8068</v>
      </c>
      <c r="G941" s="1" t="s">
        <v>8069</v>
      </c>
      <c r="H941" s="1" t="s">
        <v>8069</v>
      </c>
      <c r="I941" s="1" t="s">
        <v>3044</v>
      </c>
      <c r="K941" s="1" t="s">
        <v>50</v>
      </c>
      <c r="L941" s="1" t="s">
        <v>8070</v>
      </c>
      <c r="N941" s="2" t="s">
        <v>298</v>
      </c>
      <c r="P941" s="1" t="s">
        <v>8071</v>
      </c>
      <c r="Q941" s="1" t="s">
        <v>50</v>
      </c>
      <c r="R941" s="1" t="s">
        <v>53</v>
      </c>
      <c r="S941" s="1" t="s">
        <v>50</v>
      </c>
      <c r="T941" s="1" t="s">
        <v>50</v>
      </c>
      <c r="U941" s="1" t="s">
        <v>50</v>
      </c>
      <c r="V941" s="2" t="s">
        <v>50</v>
      </c>
      <c r="W941" s="2" t="s">
        <v>50</v>
      </c>
      <c r="X941" s="1" t="s">
        <v>50</v>
      </c>
      <c r="Y941" s="1" t="s">
        <v>50</v>
      </c>
      <c r="Z941" s="1" t="s">
        <v>338</v>
      </c>
      <c r="AA941" s="1" t="s">
        <v>6163</v>
      </c>
      <c r="AD941" s="2" t="s">
        <v>3346</v>
      </c>
      <c r="AF941" s="1" t="s">
        <v>6235</v>
      </c>
      <c r="AJ941" s="1">
        <v>39</v>
      </c>
      <c r="AK941" s="1" t="s">
        <v>2942</v>
      </c>
      <c r="AL941" s="1" t="s">
        <v>8014</v>
      </c>
      <c r="AM941" s="1" t="s">
        <v>8072</v>
      </c>
    </row>
    <row r="942" spans="1:39" x14ac:dyDescent="0.25">
      <c r="A942" s="1" t="s">
        <v>43</v>
      </c>
      <c r="B942" s="1" t="s">
        <v>8073</v>
      </c>
      <c r="C942" s="1" t="s">
        <v>8074</v>
      </c>
      <c r="D942" s="1" t="s">
        <v>46</v>
      </c>
      <c r="F942" s="1" t="s">
        <v>8075</v>
      </c>
      <c r="G942" s="1" t="s">
        <v>8076</v>
      </c>
      <c r="H942" s="1" t="s">
        <v>8077</v>
      </c>
      <c r="I942" s="1" t="s">
        <v>8078</v>
      </c>
      <c r="K942" s="1" t="s">
        <v>50</v>
      </c>
      <c r="L942" s="1" t="s">
        <v>8079</v>
      </c>
      <c r="N942" s="2" t="s">
        <v>1194</v>
      </c>
      <c r="P942" s="1" t="s">
        <v>8080</v>
      </c>
      <c r="Q942" s="1" t="s">
        <v>50</v>
      </c>
      <c r="R942" s="1" t="s">
        <v>50</v>
      </c>
      <c r="S942" s="1" t="s">
        <v>50</v>
      </c>
      <c r="T942" s="1" t="s">
        <v>50</v>
      </c>
      <c r="U942" s="1" t="s">
        <v>50</v>
      </c>
      <c r="V942" s="2" t="s">
        <v>50</v>
      </c>
      <c r="W942" s="2" t="s">
        <v>53</v>
      </c>
      <c r="X942" s="1" t="s">
        <v>50</v>
      </c>
      <c r="Y942" s="1" t="s">
        <v>50</v>
      </c>
      <c r="Z942" s="1" t="s">
        <v>1450</v>
      </c>
      <c r="AA942" s="1" t="s">
        <v>8014</v>
      </c>
      <c r="AD942" s="2" t="s">
        <v>3153</v>
      </c>
      <c r="AF942" s="1" t="s">
        <v>2844</v>
      </c>
      <c r="AJ942" s="1">
        <v>18</v>
      </c>
      <c r="AK942" s="1" t="s">
        <v>3126</v>
      </c>
      <c r="AL942" s="1" t="s">
        <v>8014</v>
      </c>
      <c r="AM942" s="1" t="s">
        <v>8081</v>
      </c>
    </row>
    <row r="943" spans="1:39" x14ac:dyDescent="0.25">
      <c r="A943" s="1" t="s">
        <v>178</v>
      </c>
      <c r="B943" s="1" t="s">
        <v>8082</v>
      </c>
      <c r="C943" s="1" t="s">
        <v>8083</v>
      </c>
      <c r="D943" s="1" t="s">
        <v>46</v>
      </c>
      <c r="G943" s="1" t="s">
        <v>7995</v>
      </c>
      <c r="H943" s="1" t="s">
        <v>7995</v>
      </c>
      <c r="K943" s="1" t="s">
        <v>50</v>
      </c>
      <c r="O943" s="1" t="s">
        <v>7996</v>
      </c>
      <c r="Q943" s="1" t="s">
        <v>50</v>
      </c>
      <c r="R943" s="1" t="s">
        <v>50</v>
      </c>
      <c r="S943" s="1" t="s">
        <v>50</v>
      </c>
      <c r="T943" s="1" t="s">
        <v>50</v>
      </c>
      <c r="U943" s="1" t="s">
        <v>50</v>
      </c>
      <c r="V943" s="2" t="s">
        <v>50</v>
      </c>
      <c r="W943" s="2" t="s">
        <v>50</v>
      </c>
      <c r="X943" s="1" t="s">
        <v>50</v>
      </c>
      <c r="Y943" s="1" t="s">
        <v>50</v>
      </c>
      <c r="AK943" s="1" t="s">
        <v>8084</v>
      </c>
      <c r="AL943" s="1" t="s">
        <v>8014</v>
      </c>
      <c r="AM943" s="1" t="s">
        <v>8085</v>
      </c>
    </row>
    <row r="944" spans="1:39" x14ac:dyDescent="0.25">
      <c r="A944" s="1" t="s">
        <v>178</v>
      </c>
      <c r="B944" s="1" t="s">
        <v>8086</v>
      </c>
      <c r="C944" s="1" t="s">
        <v>8087</v>
      </c>
      <c r="D944" s="1" t="s">
        <v>46</v>
      </c>
      <c r="G944" s="1" t="s">
        <v>8088</v>
      </c>
      <c r="H944" s="1" t="s">
        <v>8088</v>
      </c>
      <c r="K944" s="1" t="s">
        <v>50</v>
      </c>
      <c r="O944" s="1" t="s">
        <v>8089</v>
      </c>
      <c r="Q944" s="1" t="s">
        <v>50</v>
      </c>
      <c r="R944" s="1" t="s">
        <v>50</v>
      </c>
      <c r="S944" s="1" t="s">
        <v>50</v>
      </c>
      <c r="T944" s="1" t="s">
        <v>50</v>
      </c>
      <c r="U944" s="1" t="s">
        <v>50</v>
      </c>
      <c r="V944" s="2" t="s">
        <v>50</v>
      </c>
      <c r="W944" s="2" t="s">
        <v>50</v>
      </c>
      <c r="X944" s="1" t="s">
        <v>50</v>
      </c>
      <c r="Y944" s="1" t="s">
        <v>50</v>
      </c>
      <c r="AK944" s="1" t="s">
        <v>6069</v>
      </c>
      <c r="AL944" s="1" t="s">
        <v>8014</v>
      </c>
      <c r="AM944" s="1" t="s">
        <v>8090</v>
      </c>
    </row>
    <row r="945" spans="1:39" x14ac:dyDescent="0.25">
      <c r="A945" s="1" t="s">
        <v>178</v>
      </c>
      <c r="B945" s="1" t="s">
        <v>8091</v>
      </c>
      <c r="C945" s="1" t="s">
        <v>8092</v>
      </c>
      <c r="D945" s="1" t="s">
        <v>46</v>
      </c>
      <c r="G945" s="1" t="s">
        <v>7995</v>
      </c>
      <c r="K945" s="1" t="s">
        <v>50</v>
      </c>
      <c r="O945" s="1" t="s">
        <v>8093</v>
      </c>
      <c r="Q945" s="1" t="s">
        <v>50</v>
      </c>
      <c r="R945" s="1" t="s">
        <v>50</v>
      </c>
      <c r="S945" s="1" t="s">
        <v>50</v>
      </c>
      <c r="T945" s="1" t="s">
        <v>50</v>
      </c>
      <c r="U945" s="1" t="s">
        <v>50</v>
      </c>
      <c r="V945" s="2" t="s">
        <v>50</v>
      </c>
      <c r="W945" s="2" t="s">
        <v>53</v>
      </c>
      <c r="X945" s="1" t="s">
        <v>50</v>
      </c>
      <c r="Y945" s="1" t="s">
        <v>50</v>
      </c>
      <c r="AK945" s="1" t="s">
        <v>1406</v>
      </c>
      <c r="AL945" s="1" t="s">
        <v>8014</v>
      </c>
      <c r="AM945" s="1" t="s">
        <v>8094</v>
      </c>
    </row>
    <row r="946" spans="1:39" x14ac:dyDescent="0.25">
      <c r="A946" s="1" t="s">
        <v>43</v>
      </c>
      <c r="B946" s="1" t="s">
        <v>8095</v>
      </c>
      <c r="C946" s="1" t="s">
        <v>8096</v>
      </c>
      <c r="D946" s="1" t="s">
        <v>1200</v>
      </c>
      <c r="G946" s="1" t="s">
        <v>8097</v>
      </c>
      <c r="H946" s="1" t="s">
        <v>8097</v>
      </c>
      <c r="I946" s="1" t="s">
        <v>49</v>
      </c>
      <c r="K946" s="1" t="s">
        <v>50</v>
      </c>
      <c r="L946" s="1" t="s">
        <v>2370</v>
      </c>
      <c r="N946" s="2" t="s">
        <v>122</v>
      </c>
      <c r="P946" s="1" t="s">
        <v>8098</v>
      </c>
      <c r="Q946" s="1" t="s">
        <v>50</v>
      </c>
      <c r="R946" s="1" t="s">
        <v>50</v>
      </c>
      <c r="S946" s="1" t="s">
        <v>50</v>
      </c>
      <c r="T946" s="1" t="s">
        <v>50</v>
      </c>
      <c r="U946" s="1" t="s">
        <v>50</v>
      </c>
      <c r="V946" s="2" t="s">
        <v>50</v>
      </c>
      <c r="W946" s="2" t="s">
        <v>50</v>
      </c>
      <c r="X946" s="1" t="s">
        <v>53</v>
      </c>
      <c r="Y946" s="1" t="s">
        <v>50</v>
      </c>
      <c r="Z946" s="1" t="s">
        <v>8099</v>
      </c>
      <c r="AK946" s="1" t="s">
        <v>846</v>
      </c>
      <c r="AL946" s="1" t="s">
        <v>1415</v>
      </c>
      <c r="AM946" s="1" t="s">
        <v>8100</v>
      </c>
    </row>
    <row r="947" spans="1:39" x14ac:dyDescent="0.25">
      <c r="A947" s="1" t="s">
        <v>43</v>
      </c>
      <c r="B947" s="1" t="s">
        <v>8101</v>
      </c>
      <c r="C947" s="1" t="s">
        <v>8102</v>
      </c>
      <c r="D947" s="1" t="s">
        <v>46</v>
      </c>
      <c r="F947" s="1" t="s">
        <v>8103</v>
      </c>
      <c r="G947" s="1" t="s">
        <v>8104</v>
      </c>
      <c r="H947" s="1" t="s">
        <v>8104</v>
      </c>
      <c r="I947" s="1" t="s">
        <v>8105</v>
      </c>
      <c r="K947" s="1" t="s">
        <v>50</v>
      </c>
      <c r="L947" s="1" t="s">
        <v>8106</v>
      </c>
      <c r="N947" s="2" t="s">
        <v>122</v>
      </c>
      <c r="P947" s="1" t="s">
        <v>8107</v>
      </c>
      <c r="Q947" s="1" t="s">
        <v>50</v>
      </c>
      <c r="R947" s="1" t="s">
        <v>50</v>
      </c>
      <c r="S947" s="1" t="s">
        <v>50</v>
      </c>
      <c r="T947" s="1" t="s">
        <v>53</v>
      </c>
      <c r="U947" s="1" t="s">
        <v>50</v>
      </c>
      <c r="V947" s="2" t="s">
        <v>50</v>
      </c>
      <c r="W947" s="2" t="s">
        <v>50</v>
      </c>
      <c r="X947" s="1" t="s">
        <v>50</v>
      </c>
      <c r="Y947" s="1" t="s">
        <v>50</v>
      </c>
      <c r="Z947" s="1" t="s">
        <v>592</v>
      </c>
      <c r="AA947" s="1" t="s">
        <v>2843</v>
      </c>
      <c r="AD947" s="2" t="s">
        <v>1026</v>
      </c>
      <c r="AF947" s="1" t="s">
        <v>8108</v>
      </c>
      <c r="AJ947" s="1">
        <v>15</v>
      </c>
      <c r="AK947" s="1" t="s">
        <v>2750</v>
      </c>
      <c r="AL947" s="1" t="s">
        <v>1415</v>
      </c>
      <c r="AM947" s="1" t="s">
        <v>8109</v>
      </c>
    </row>
    <row r="948" spans="1:39" x14ac:dyDescent="0.25">
      <c r="A948" s="1" t="s">
        <v>43</v>
      </c>
      <c r="B948" s="1" t="s">
        <v>8110</v>
      </c>
      <c r="C948" s="1" t="s">
        <v>8111</v>
      </c>
      <c r="D948" s="1" t="s">
        <v>46</v>
      </c>
      <c r="F948" s="1" t="s">
        <v>8112</v>
      </c>
      <c r="G948" s="1" t="s">
        <v>8113</v>
      </c>
      <c r="H948" s="1" t="s">
        <v>8114</v>
      </c>
      <c r="I948" s="1" t="s">
        <v>4626</v>
      </c>
      <c r="K948" s="1" t="s">
        <v>50</v>
      </c>
      <c r="L948" s="1" t="s">
        <v>2710</v>
      </c>
      <c r="N948" s="2" t="s">
        <v>660</v>
      </c>
      <c r="P948" s="1" t="s">
        <v>8115</v>
      </c>
      <c r="Q948" s="1" t="s">
        <v>50</v>
      </c>
      <c r="R948" s="1" t="s">
        <v>53</v>
      </c>
      <c r="S948" s="1" t="s">
        <v>50</v>
      </c>
      <c r="T948" s="1" t="s">
        <v>50</v>
      </c>
      <c r="U948" s="1" t="s">
        <v>50</v>
      </c>
      <c r="V948" s="2" t="s">
        <v>50</v>
      </c>
      <c r="W948" s="2" t="s">
        <v>50</v>
      </c>
      <c r="X948" s="1" t="s">
        <v>50</v>
      </c>
      <c r="Y948" s="1" t="s">
        <v>50</v>
      </c>
      <c r="Z948" s="1" t="s">
        <v>3371</v>
      </c>
      <c r="AA948" s="1" t="s">
        <v>1415</v>
      </c>
      <c r="AD948" s="2" t="s">
        <v>1439</v>
      </c>
      <c r="AF948" s="1" t="s">
        <v>8116</v>
      </c>
      <c r="AJ948" s="1">
        <v>3</v>
      </c>
      <c r="AK948" s="1" t="s">
        <v>1440</v>
      </c>
      <c r="AL948" s="1" t="s">
        <v>1415</v>
      </c>
      <c r="AM948" s="1" t="s">
        <v>8117</v>
      </c>
    </row>
    <row r="949" spans="1:39" x14ac:dyDescent="0.25">
      <c r="A949" s="1" t="s">
        <v>43</v>
      </c>
      <c r="B949" s="1" t="s">
        <v>8118</v>
      </c>
      <c r="C949" s="1" t="s">
        <v>8119</v>
      </c>
      <c r="D949" s="1" t="s">
        <v>46</v>
      </c>
      <c r="G949" s="1" t="s">
        <v>8120</v>
      </c>
      <c r="H949" s="1" t="s">
        <v>8121</v>
      </c>
      <c r="I949" s="1" t="s">
        <v>8122</v>
      </c>
      <c r="K949" s="1" t="s">
        <v>50</v>
      </c>
      <c r="L949" s="1" t="s">
        <v>8123</v>
      </c>
      <c r="N949" s="2" t="s">
        <v>5758</v>
      </c>
      <c r="P949" s="1" t="s">
        <v>8124</v>
      </c>
      <c r="Q949" s="1" t="s">
        <v>50</v>
      </c>
      <c r="R949" s="1" t="s">
        <v>53</v>
      </c>
      <c r="S949" s="1" t="s">
        <v>50</v>
      </c>
      <c r="T949" s="1" t="s">
        <v>50</v>
      </c>
      <c r="U949" s="1" t="s">
        <v>50</v>
      </c>
      <c r="V949" s="2" t="s">
        <v>50</v>
      </c>
      <c r="W949" s="2" t="s">
        <v>50</v>
      </c>
      <c r="X949" s="1" t="s">
        <v>53</v>
      </c>
      <c r="Y949" s="1" t="s">
        <v>50</v>
      </c>
      <c r="Z949" s="1" t="s">
        <v>8125</v>
      </c>
      <c r="AD949" s="2" t="s">
        <v>1533</v>
      </c>
      <c r="AF949" s="1" t="s">
        <v>4134</v>
      </c>
      <c r="AK949" s="1" t="s">
        <v>1974</v>
      </c>
      <c r="AL949" s="1" t="s">
        <v>7978</v>
      </c>
      <c r="AM949" s="1" t="s">
        <v>8126</v>
      </c>
    </row>
    <row r="950" spans="1:39" x14ac:dyDescent="0.25">
      <c r="A950" s="1" t="s">
        <v>43</v>
      </c>
      <c r="B950" s="1" t="s">
        <v>8127</v>
      </c>
      <c r="C950" s="1" t="s">
        <v>8128</v>
      </c>
      <c r="D950" s="1" t="s">
        <v>46</v>
      </c>
      <c r="F950" s="1" t="s">
        <v>8129</v>
      </c>
      <c r="G950" s="1" t="s">
        <v>1175</v>
      </c>
      <c r="H950" s="1" t="s">
        <v>1175</v>
      </c>
      <c r="I950" s="1" t="s">
        <v>8130</v>
      </c>
      <c r="K950" s="1" t="s">
        <v>50</v>
      </c>
      <c r="L950" s="1" t="s">
        <v>1177</v>
      </c>
      <c r="N950" s="2" t="s">
        <v>298</v>
      </c>
      <c r="P950" s="1" t="s">
        <v>8131</v>
      </c>
      <c r="Q950" s="1" t="s">
        <v>50</v>
      </c>
      <c r="R950" s="1" t="s">
        <v>50</v>
      </c>
      <c r="S950" s="1" t="s">
        <v>50</v>
      </c>
      <c r="T950" s="1" t="s">
        <v>53</v>
      </c>
      <c r="U950" s="1" t="s">
        <v>50</v>
      </c>
      <c r="V950" s="2" t="s">
        <v>50</v>
      </c>
      <c r="W950" s="2" t="s">
        <v>50</v>
      </c>
      <c r="X950" s="1" t="s">
        <v>50</v>
      </c>
      <c r="Y950" s="1" t="s">
        <v>50</v>
      </c>
      <c r="Z950" s="1" t="s">
        <v>1325</v>
      </c>
      <c r="AA950" s="1" t="s">
        <v>1535</v>
      </c>
      <c r="AD950" s="2" t="s">
        <v>594</v>
      </c>
      <c r="AF950" s="1" t="s">
        <v>1370</v>
      </c>
      <c r="AJ950" s="1">
        <v>5</v>
      </c>
      <c r="AK950" s="1" t="s">
        <v>8132</v>
      </c>
      <c r="AL950" s="1" t="s">
        <v>1535</v>
      </c>
      <c r="AM950" s="1" t="s">
        <v>8133</v>
      </c>
    </row>
    <row r="951" spans="1:39" x14ac:dyDescent="0.25">
      <c r="A951" s="1" t="s">
        <v>43</v>
      </c>
      <c r="B951" s="1" t="s">
        <v>8134</v>
      </c>
      <c r="C951" s="1" t="s">
        <v>8135</v>
      </c>
      <c r="D951" s="1" t="s">
        <v>46</v>
      </c>
      <c r="F951" s="1" t="s">
        <v>8136</v>
      </c>
      <c r="G951" s="1" t="s">
        <v>8137</v>
      </c>
      <c r="H951" s="1" t="s">
        <v>8137</v>
      </c>
      <c r="I951" s="1" t="s">
        <v>1708</v>
      </c>
      <c r="K951" s="1" t="s">
        <v>50</v>
      </c>
      <c r="L951" s="1" t="s">
        <v>8138</v>
      </c>
      <c r="N951" s="2" t="s">
        <v>628</v>
      </c>
      <c r="P951" s="1" t="s">
        <v>8139</v>
      </c>
      <c r="Q951" s="1" t="s">
        <v>53</v>
      </c>
      <c r="R951" s="1" t="s">
        <v>50</v>
      </c>
      <c r="S951" s="1" t="s">
        <v>50</v>
      </c>
      <c r="T951" s="1" t="s">
        <v>50</v>
      </c>
      <c r="U951" s="1" t="s">
        <v>50</v>
      </c>
      <c r="V951" s="2" t="s">
        <v>50</v>
      </c>
      <c r="W951" s="2" t="s">
        <v>50</v>
      </c>
      <c r="X951" s="1" t="s">
        <v>53</v>
      </c>
      <c r="Y951" s="1" t="s">
        <v>50</v>
      </c>
      <c r="Z951" s="1" t="s">
        <v>2929</v>
      </c>
      <c r="AA951" s="1" t="s">
        <v>1942</v>
      </c>
      <c r="AD951" s="2" t="s">
        <v>1224</v>
      </c>
      <c r="AF951" s="1" t="s">
        <v>2143</v>
      </c>
      <c r="AJ951" s="1">
        <v>23</v>
      </c>
      <c r="AK951" s="1" t="s">
        <v>8140</v>
      </c>
      <c r="AL951" s="1" t="s">
        <v>1535</v>
      </c>
      <c r="AM951" s="1" t="s">
        <v>8141</v>
      </c>
    </row>
    <row r="952" spans="1:39" x14ac:dyDescent="0.25">
      <c r="A952" s="1" t="s">
        <v>43</v>
      </c>
      <c r="B952" s="1" t="s">
        <v>8142</v>
      </c>
      <c r="C952" s="1" t="s">
        <v>8143</v>
      </c>
      <c r="D952" s="1" t="s">
        <v>1200</v>
      </c>
      <c r="G952" s="1" t="s">
        <v>8144</v>
      </c>
      <c r="H952" s="1" t="s">
        <v>8144</v>
      </c>
      <c r="I952" s="1" t="s">
        <v>4579</v>
      </c>
      <c r="K952" s="1" t="s">
        <v>50</v>
      </c>
      <c r="L952" s="1" t="s">
        <v>7114</v>
      </c>
      <c r="N952" s="2" t="s">
        <v>122</v>
      </c>
      <c r="P952" s="1" t="s">
        <v>8145</v>
      </c>
      <c r="Q952" s="1" t="s">
        <v>50</v>
      </c>
      <c r="R952" s="1" t="s">
        <v>50</v>
      </c>
      <c r="S952" s="1" t="s">
        <v>50</v>
      </c>
      <c r="T952" s="1" t="s">
        <v>50</v>
      </c>
      <c r="U952" s="1" t="s">
        <v>50</v>
      </c>
      <c r="V952" s="2" t="s">
        <v>50</v>
      </c>
      <c r="W952" s="2" t="s">
        <v>50</v>
      </c>
      <c r="X952" s="1" t="s">
        <v>50</v>
      </c>
      <c r="Y952" s="1" t="s">
        <v>50</v>
      </c>
      <c r="Z952" s="1" t="s">
        <v>8146</v>
      </c>
      <c r="AE952" s="2" t="s">
        <v>8147</v>
      </c>
      <c r="AK952" s="1" t="s">
        <v>846</v>
      </c>
      <c r="AL952" s="1" t="s">
        <v>7943</v>
      </c>
      <c r="AM952" s="1" t="s">
        <v>8148</v>
      </c>
    </row>
    <row r="953" spans="1:39" x14ac:dyDescent="0.25">
      <c r="A953" s="1" t="s">
        <v>43</v>
      </c>
      <c r="B953" s="1" t="s">
        <v>8149</v>
      </c>
      <c r="C953" s="1" t="s">
        <v>8150</v>
      </c>
      <c r="D953" s="1" t="s">
        <v>46</v>
      </c>
      <c r="F953" s="1" t="s">
        <v>8151</v>
      </c>
      <c r="G953" s="1" t="s">
        <v>8152</v>
      </c>
      <c r="H953" s="1" t="s">
        <v>8153</v>
      </c>
      <c r="I953" s="1" t="s">
        <v>49</v>
      </c>
      <c r="K953" s="1" t="s">
        <v>50</v>
      </c>
      <c r="L953" s="1" t="s">
        <v>8154</v>
      </c>
      <c r="N953" s="2" t="s">
        <v>122</v>
      </c>
      <c r="P953" s="1" t="s">
        <v>8155</v>
      </c>
      <c r="Q953" s="1" t="s">
        <v>50</v>
      </c>
      <c r="R953" s="1" t="s">
        <v>50</v>
      </c>
      <c r="S953" s="1" t="s">
        <v>50</v>
      </c>
      <c r="T953" s="1" t="s">
        <v>50</v>
      </c>
      <c r="U953" s="1" t="s">
        <v>50</v>
      </c>
      <c r="V953" s="2" t="s">
        <v>50</v>
      </c>
      <c r="W953" s="2" t="s">
        <v>50</v>
      </c>
      <c r="X953" s="1" t="s">
        <v>50</v>
      </c>
      <c r="Y953" s="1" t="s">
        <v>50</v>
      </c>
      <c r="Z953" s="1" t="s">
        <v>5974</v>
      </c>
      <c r="AA953" s="1" t="s">
        <v>8156</v>
      </c>
      <c r="AD953" s="2" t="s">
        <v>3717</v>
      </c>
      <c r="AF953" s="1" t="s">
        <v>8157</v>
      </c>
      <c r="AJ953" s="1">
        <v>14</v>
      </c>
      <c r="AK953" s="1" t="s">
        <v>4157</v>
      </c>
      <c r="AL953" s="1" t="s">
        <v>7943</v>
      </c>
      <c r="AM953" s="1" t="s">
        <v>8158</v>
      </c>
    </row>
    <row r="954" spans="1:39" x14ac:dyDescent="0.25">
      <c r="A954" s="1" t="s">
        <v>43</v>
      </c>
      <c r="B954" s="1" t="s">
        <v>8159</v>
      </c>
      <c r="C954" s="1" t="s">
        <v>8160</v>
      </c>
      <c r="D954" s="1" t="s">
        <v>46</v>
      </c>
      <c r="F954" s="1" t="s">
        <v>8161</v>
      </c>
      <c r="G954" s="1" t="s">
        <v>8162</v>
      </c>
      <c r="H954" s="1" t="s">
        <v>8162</v>
      </c>
      <c r="I954" s="1" t="s">
        <v>8163</v>
      </c>
      <c r="K954" s="1" t="s">
        <v>50</v>
      </c>
      <c r="L954" s="1" t="s">
        <v>8164</v>
      </c>
      <c r="N954" s="2" t="s">
        <v>8165</v>
      </c>
      <c r="P954" s="1" t="s">
        <v>8166</v>
      </c>
      <c r="Q954" s="1" t="s">
        <v>50</v>
      </c>
      <c r="R954" s="1" t="s">
        <v>53</v>
      </c>
      <c r="S954" s="1" t="s">
        <v>50</v>
      </c>
      <c r="T954" s="1" t="s">
        <v>50</v>
      </c>
      <c r="U954" s="1" t="s">
        <v>50</v>
      </c>
      <c r="V954" s="2" t="s">
        <v>50</v>
      </c>
      <c r="W954" s="2" t="s">
        <v>50</v>
      </c>
      <c r="X954" s="1" t="s">
        <v>50</v>
      </c>
      <c r="Y954" s="1" t="s">
        <v>50</v>
      </c>
      <c r="Z954" s="1" t="s">
        <v>531</v>
      </c>
      <c r="AA954" s="1" t="s">
        <v>2083</v>
      </c>
      <c r="AD954" s="2" t="s">
        <v>1462</v>
      </c>
      <c r="AF954" s="1" t="s">
        <v>1463</v>
      </c>
      <c r="AJ954" s="1">
        <v>7</v>
      </c>
      <c r="AK954" s="1" t="s">
        <v>3530</v>
      </c>
      <c r="AL954" s="1" t="s">
        <v>2739</v>
      </c>
      <c r="AM954" s="1" t="s">
        <v>8167</v>
      </c>
    </row>
    <row r="955" spans="1:39" x14ac:dyDescent="0.25">
      <c r="A955" s="1" t="s">
        <v>43</v>
      </c>
      <c r="B955" s="1" t="s">
        <v>8168</v>
      </c>
      <c r="C955" s="1" t="s">
        <v>8169</v>
      </c>
      <c r="D955" s="1" t="s">
        <v>46</v>
      </c>
      <c r="F955" s="1" t="s">
        <v>8170</v>
      </c>
      <c r="G955" s="1" t="s">
        <v>8171</v>
      </c>
      <c r="H955" s="1" t="s">
        <v>8171</v>
      </c>
      <c r="I955" s="1" t="s">
        <v>577</v>
      </c>
      <c r="K955" s="1" t="s">
        <v>50</v>
      </c>
      <c r="L955" s="1" t="s">
        <v>8172</v>
      </c>
      <c r="N955" s="2" t="s">
        <v>8173</v>
      </c>
      <c r="P955" s="1" t="s">
        <v>8174</v>
      </c>
      <c r="Q955" s="1" t="s">
        <v>50</v>
      </c>
      <c r="R955" s="1" t="s">
        <v>50</v>
      </c>
      <c r="S955" s="1" t="s">
        <v>50</v>
      </c>
      <c r="T955" s="1" t="s">
        <v>50</v>
      </c>
      <c r="U955" s="1" t="s">
        <v>50</v>
      </c>
      <c r="V955" s="2" t="s">
        <v>50</v>
      </c>
      <c r="W955" s="2" t="s">
        <v>50</v>
      </c>
      <c r="X955" s="1" t="s">
        <v>50</v>
      </c>
      <c r="Y955" s="1" t="s">
        <v>50</v>
      </c>
      <c r="Z955" s="1" t="s">
        <v>70</v>
      </c>
      <c r="AA955" s="1" t="s">
        <v>2397</v>
      </c>
      <c r="AF955" s="1" t="s">
        <v>8175</v>
      </c>
      <c r="AJ955" s="1">
        <v>31</v>
      </c>
      <c r="AK955" s="1" t="s">
        <v>4945</v>
      </c>
      <c r="AL955" s="1" t="s">
        <v>2739</v>
      </c>
      <c r="AM955" s="1" t="s">
        <v>8176</v>
      </c>
    </row>
    <row r="956" spans="1:39" x14ac:dyDescent="0.25">
      <c r="A956" s="1" t="s">
        <v>43</v>
      </c>
      <c r="B956" s="1" t="s">
        <v>8177</v>
      </c>
      <c r="C956" s="1" t="s">
        <v>8178</v>
      </c>
      <c r="D956" s="1" t="s">
        <v>46</v>
      </c>
      <c r="F956" s="1" t="s">
        <v>8179</v>
      </c>
      <c r="G956" s="1" t="s">
        <v>2589</v>
      </c>
      <c r="H956" s="1" t="s">
        <v>2589</v>
      </c>
      <c r="I956" s="1" t="s">
        <v>8180</v>
      </c>
      <c r="K956" s="1" t="s">
        <v>50</v>
      </c>
      <c r="L956" s="1" t="s">
        <v>2591</v>
      </c>
      <c r="N956" s="2" t="s">
        <v>8181</v>
      </c>
      <c r="P956" s="1" t="s">
        <v>8182</v>
      </c>
      <c r="Q956" s="1" t="s">
        <v>50</v>
      </c>
      <c r="R956" s="1" t="s">
        <v>50</v>
      </c>
      <c r="S956" s="1" t="s">
        <v>50</v>
      </c>
      <c r="T956" s="1" t="s">
        <v>50</v>
      </c>
      <c r="U956" s="1" t="s">
        <v>50</v>
      </c>
      <c r="V956" s="2" t="s">
        <v>50</v>
      </c>
      <c r="W956" s="2" t="s">
        <v>53</v>
      </c>
      <c r="X956" s="1" t="s">
        <v>50</v>
      </c>
      <c r="Y956" s="1" t="s">
        <v>50</v>
      </c>
      <c r="Z956" s="1" t="s">
        <v>124</v>
      </c>
      <c r="AA956" s="1" t="s">
        <v>2739</v>
      </c>
      <c r="AF956" s="1" t="s">
        <v>7959</v>
      </c>
      <c r="AJ956" s="1">
        <v>8</v>
      </c>
      <c r="AK956" s="1" t="s">
        <v>8183</v>
      </c>
      <c r="AL956" s="1" t="s">
        <v>2739</v>
      </c>
      <c r="AM956" s="1" t="s">
        <v>8184</v>
      </c>
    </row>
    <row r="957" spans="1:39" x14ac:dyDescent="0.25">
      <c r="A957" s="1" t="s">
        <v>43</v>
      </c>
      <c r="B957" s="1" t="s">
        <v>8185</v>
      </c>
      <c r="C957" s="1" t="s">
        <v>8186</v>
      </c>
      <c r="D957" s="1" t="s">
        <v>46</v>
      </c>
      <c r="F957" s="1" t="s">
        <v>8187</v>
      </c>
      <c r="G957" s="1" t="s">
        <v>8188</v>
      </c>
      <c r="H957" s="1" t="s">
        <v>8188</v>
      </c>
      <c r="I957" s="1" t="s">
        <v>205</v>
      </c>
      <c r="K957" s="1" t="s">
        <v>50</v>
      </c>
      <c r="L957" s="1" t="s">
        <v>5818</v>
      </c>
      <c r="N957" s="2" t="s">
        <v>207</v>
      </c>
      <c r="P957" s="1" t="s">
        <v>8189</v>
      </c>
      <c r="Q957" s="1" t="s">
        <v>50</v>
      </c>
      <c r="R957" s="1" t="s">
        <v>50</v>
      </c>
      <c r="S957" s="1" t="s">
        <v>50</v>
      </c>
      <c r="T957" s="1" t="s">
        <v>50</v>
      </c>
      <c r="U957" s="1" t="s">
        <v>50</v>
      </c>
      <c r="V957" s="2" t="s">
        <v>50</v>
      </c>
      <c r="W957" s="2" t="s">
        <v>53</v>
      </c>
      <c r="X957" s="1" t="s">
        <v>50</v>
      </c>
      <c r="Y957" s="1" t="s">
        <v>50</v>
      </c>
      <c r="Z957" s="1" t="s">
        <v>1450</v>
      </c>
      <c r="AA957" s="1" t="s">
        <v>2739</v>
      </c>
      <c r="AD957" s="2" t="s">
        <v>783</v>
      </c>
      <c r="AF957" s="1" t="s">
        <v>2760</v>
      </c>
      <c r="AJ957" s="1">
        <v>6</v>
      </c>
      <c r="AK957" s="1" t="s">
        <v>2761</v>
      </c>
      <c r="AL957" s="1" t="s">
        <v>2739</v>
      </c>
      <c r="AM957" s="1" t="s">
        <v>8190</v>
      </c>
    </row>
    <row r="958" spans="1:39" x14ac:dyDescent="0.25">
      <c r="A958" s="1" t="s">
        <v>43</v>
      </c>
      <c r="B958" s="1" t="s">
        <v>8191</v>
      </c>
      <c r="C958" s="1" t="s">
        <v>8192</v>
      </c>
      <c r="D958" s="1" t="s">
        <v>46</v>
      </c>
      <c r="G958" s="1" t="s">
        <v>8193</v>
      </c>
      <c r="H958" s="1" t="s">
        <v>8194</v>
      </c>
      <c r="I958" s="1" t="s">
        <v>8195</v>
      </c>
      <c r="K958" s="1" t="s">
        <v>50</v>
      </c>
      <c r="L958" s="1" t="s">
        <v>8196</v>
      </c>
      <c r="N958" s="2" t="s">
        <v>8197</v>
      </c>
      <c r="P958" s="1" t="s">
        <v>8198</v>
      </c>
      <c r="Q958" s="1" t="s">
        <v>50</v>
      </c>
      <c r="R958" s="1" t="s">
        <v>50</v>
      </c>
      <c r="S958" s="1" t="s">
        <v>50</v>
      </c>
      <c r="T958" s="1" t="s">
        <v>50</v>
      </c>
      <c r="U958" s="1" t="s">
        <v>50</v>
      </c>
      <c r="V958" s="2" t="s">
        <v>53</v>
      </c>
      <c r="W958" s="2" t="s">
        <v>50</v>
      </c>
      <c r="X958" s="1" t="s">
        <v>53</v>
      </c>
      <c r="Y958" s="1" t="s">
        <v>50</v>
      </c>
      <c r="Z958" s="1" t="s">
        <v>6085</v>
      </c>
      <c r="AA958" s="1" t="s">
        <v>8199</v>
      </c>
      <c r="AD958" s="2" t="s">
        <v>1326</v>
      </c>
      <c r="AF958" s="1" t="s">
        <v>8199</v>
      </c>
      <c r="AK958" s="1" t="s">
        <v>1328</v>
      </c>
      <c r="AL958" s="1" t="s">
        <v>2739</v>
      </c>
      <c r="AM958" s="1" t="s">
        <v>8200</v>
      </c>
    </row>
    <row r="959" spans="1:39" x14ac:dyDescent="0.25">
      <c r="A959" s="1" t="s">
        <v>43</v>
      </c>
      <c r="B959" s="1" t="s">
        <v>8201</v>
      </c>
      <c r="C959" s="1" t="s">
        <v>8202</v>
      </c>
      <c r="D959" s="1" t="s">
        <v>46</v>
      </c>
      <c r="F959" s="1" t="s">
        <v>8203</v>
      </c>
      <c r="G959" s="1" t="s">
        <v>4472</v>
      </c>
      <c r="H959" s="1" t="s">
        <v>4472</v>
      </c>
      <c r="I959" s="1" t="s">
        <v>914</v>
      </c>
      <c r="K959" s="1" t="s">
        <v>50</v>
      </c>
      <c r="L959" s="1" t="s">
        <v>8204</v>
      </c>
      <c r="N959" s="2" t="s">
        <v>122</v>
      </c>
      <c r="P959" s="1" t="s">
        <v>8205</v>
      </c>
      <c r="Q959" s="1" t="s">
        <v>50</v>
      </c>
      <c r="R959" s="1" t="s">
        <v>50</v>
      </c>
      <c r="S959" s="1" t="s">
        <v>50</v>
      </c>
      <c r="T959" s="1" t="s">
        <v>50</v>
      </c>
      <c r="U959" s="1" t="s">
        <v>50</v>
      </c>
      <c r="V959" s="2" t="s">
        <v>50</v>
      </c>
      <c r="W959" s="2" t="s">
        <v>50</v>
      </c>
      <c r="X959" s="1" t="s">
        <v>50</v>
      </c>
      <c r="Y959" s="1" t="s">
        <v>50</v>
      </c>
      <c r="Z959" s="1" t="s">
        <v>1702</v>
      </c>
      <c r="AA959" s="1" t="s">
        <v>2739</v>
      </c>
      <c r="AD959" s="2" t="s">
        <v>2768</v>
      </c>
      <c r="AF959" s="1" t="s">
        <v>327</v>
      </c>
      <c r="AJ959" s="1">
        <v>25</v>
      </c>
      <c r="AK959" s="1" t="s">
        <v>8206</v>
      </c>
      <c r="AL959" s="1" t="s">
        <v>2739</v>
      </c>
      <c r="AM959" s="1" t="s">
        <v>8207</v>
      </c>
    </row>
    <row r="960" spans="1:39" x14ac:dyDescent="0.25">
      <c r="A960" s="1" t="s">
        <v>43</v>
      </c>
      <c r="B960" s="1" t="s">
        <v>8208</v>
      </c>
      <c r="C960" s="1" t="s">
        <v>8209</v>
      </c>
      <c r="D960" s="1" t="s">
        <v>46</v>
      </c>
      <c r="F960" s="1" t="s">
        <v>8210</v>
      </c>
      <c r="G960" s="1" t="s">
        <v>8211</v>
      </c>
      <c r="H960" s="1" t="s">
        <v>8212</v>
      </c>
      <c r="I960" s="1" t="s">
        <v>1412</v>
      </c>
      <c r="K960" s="1" t="s">
        <v>50</v>
      </c>
      <c r="L960" s="1" t="s">
        <v>8213</v>
      </c>
      <c r="N960" s="2" t="s">
        <v>336</v>
      </c>
      <c r="P960" s="1" t="s">
        <v>8214</v>
      </c>
      <c r="Q960" s="1" t="s">
        <v>50</v>
      </c>
      <c r="R960" s="1" t="s">
        <v>50</v>
      </c>
      <c r="S960" s="1" t="s">
        <v>50</v>
      </c>
      <c r="T960" s="1" t="s">
        <v>50</v>
      </c>
      <c r="U960" s="1" t="s">
        <v>50</v>
      </c>
      <c r="V960" s="2" t="s">
        <v>50</v>
      </c>
      <c r="W960" s="2" t="s">
        <v>50</v>
      </c>
      <c r="X960" s="1" t="s">
        <v>50</v>
      </c>
      <c r="Y960" s="1" t="s">
        <v>50</v>
      </c>
      <c r="Z960" s="1" t="s">
        <v>209</v>
      </c>
      <c r="AA960" s="1" t="s">
        <v>2739</v>
      </c>
      <c r="AD960" s="2" t="s">
        <v>85</v>
      </c>
      <c r="AF960" s="1" t="s">
        <v>86</v>
      </c>
      <c r="AJ960" s="1">
        <v>6</v>
      </c>
      <c r="AK960" s="1" t="s">
        <v>6726</v>
      </c>
      <c r="AL960" s="1" t="s">
        <v>2739</v>
      </c>
      <c r="AM960" s="1" t="s">
        <v>8215</v>
      </c>
    </row>
    <row r="961" spans="1:39" x14ac:dyDescent="0.25">
      <c r="A961" s="1" t="s">
        <v>43</v>
      </c>
      <c r="B961" s="1" t="s">
        <v>8216</v>
      </c>
      <c r="C961" s="1" t="s">
        <v>8217</v>
      </c>
      <c r="D961" s="1" t="s">
        <v>46</v>
      </c>
      <c r="F961" s="1" t="s">
        <v>8218</v>
      </c>
      <c r="G961" s="1" t="s">
        <v>8219</v>
      </c>
      <c r="H961" s="1" t="s">
        <v>8220</v>
      </c>
      <c r="I961" s="1" t="s">
        <v>8221</v>
      </c>
      <c r="K961" s="1" t="s">
        <v>50</v>
      </c>
      <c r="L961" s="1" t="s">
        <v>8222</v>
      </c>
      <c r="N961" s="2" t="s">
        <v>122</v>
      </c>
      <c r="P961" s="1" t="s">
        <v>8223</v>
      </c>
      <c r="Q961" s="1" t="s">
        <v>50</v>
      </c>
      <c r="R961" s="1" t="s">
        <v>50</v>
      </c>
      <c r="S961" s="1" t="s">
        <v>50</v>
      </c>
      <c r="T961" s="1" t="s">
        <v>50</v>
      </c>
      <c r="U961" s="1" t="s">
        <v>50</v>
      </c>
      <c r="V961" s="2" t="s">
        <v>50</v>
      </c>
      <c r="W961" s="2" t="s">
        <v>53</v>
      </c>
      <c r="X961" s="1" t="s">
        <v>50</v>
      </c>
      <c r="Y961" s="1" t="s">
        <v>50</v>
      </c>
      <c r="Z961" s="1" t="s">
        <v>124</v>
      </c>
      <c r="AA961" s="1" t="s">
        <v>4988</v>
      </c>
      <c r="AD961" s="2" t="s">
        <v>1261</v>
      </c>
      <c r="AF961" s="1" t="s">
        <v>1593</v>
      </c>
      <c r="AJ961" s="1">
        <v>4</v>
      </c>
      <c r="AK961" s="1" t="s">
        <v>1594</v>
      </c>
      <c r="AL961" s="1" t="s">
        <v>2739</v>
      </c>
      <c r="AM961" s="1" t="s">
        <v>8224</v>
      </c>
    </row>
    <row r="962" spans="1:39" x14ac:dyDescent="0.25">
      <c r="A962" s="1" t="s">
        <v>43</v>
      </c>
      <c r="B962" s="1" t="s">
        <v>8225</v>
      </c>
      <c r="C962" s="1" t="s">
        <v>8226</v>
      </c>
      <c r="D962" s="1" t="s">
        <v>46</v>
      </c>
      <c r="F962" s="1" t="s">
        <v>8227</v>
      </c>
      <c r="G962" s="1" t="s">
        <v>8228</v>
      </c>
      <c r="H962" s="1" t="s">
        <v>8228</v>
      </c>
      <c r="I962" s="1" t="s">
        <v>914</v>
      </c>
      <c r="K962" s="1" t="s">
        <v>50</v>
      </c>
      <c r="L962" s="1" t="s">
        <v>8229</v>
      </c>
      <c r="N962" s="2" t="s">
        <v>1542</v>
      </c>
      <c r="P962" s="1" t="s">
        <v>8230</v>
      </c>
      <c r="Q962" s="1" t="s">
        <v>50</v>
      </c>
      <c r="R962" s="1" t="s">
        <v>53</v>
      </c>
      <c r="S962" s="1" t="s">
        <v>50</v>
      </c>
      <c r="T962" s="1" t="s">
        <v>50</v>
      </c>
      <c r="U962" s="1" t="s">
        <v>50</v>
      </c>
      <c r="V962" s="2" t="s">
        <v>50</v>
      </c>
      <c r="W962" s="2" t="s">
        <v>50</v>
      </c>
      <c r="X962" s="1" t="s">
        <v>50</v>
      </c>
      <c r="Y962" s="1" t="s">
        <v>50</v>
      </c>
      <c r="Z962" s="1" t="s">
        <v>124</v>
      </c>
      <c r="AA962" s="1" t="s">
        <v>8231</v>
      </c>
      <c r="AD962" s="2" t="s">
        <v>315</v>
      </c>
      <c r="AF962" s="1" t="s">
        <v>316</v>
      </c>
      <c r="AJ962" s="1">
        <v>13</v>
      </c>
      <c r="AK962" s="1" t="s">
        <v>1362</v>
      </c>
      <c r="AL962" s="1" t="s">
        <v>2739</v>
      </c>
      <c r="AM962" s="1" t="s">
        <v>8232</v>
      </c>
    </row>
    <row r="963" spans="1:39" x14ac:dyDescent="0.25">
      <c r="A963" s="1" t="s">
        <v>43</v>
      </c>
      <c r="B963" s="1" t="s">
        <v>8233</v>
      </c>
      <c r="C963" s="1" t="s">
        <v>8234</v>
      </c>
      <c r="D963" s="1" t="s">
        <v>46</v>
      </c>
      <c r="F963" s="1" t="s">
        <v>8235</v>
      </c>
      <c r="G963" s="1" t="s">
        <v>8236</v>
      </c>
      <c r="H963" s="1" t="s">
        <v>8237</v>
      </c>
      <c r="I963" s="1" t="s">
        <v>2228</v>
      </c>
      <c r="K963" s="1" t="s">
        <v>50</v>
      </c>
      <c r="L963" s="1" t="s">
        <v>2103</v>
      </c>
      <c r="N963" s="2" t="s">
        <v>660</v>
      </c>
      <c r="P963" s="1" t="s">
        <v>8238</v>
      </c>
      <c r="Q963" s="1" t="s">
        <v>50</v>
      </c>
      <c r="R963" s="1" t="s">
        <v>50</v>
      </c>
      <c r="S963" s="1" t="s">
        <v>50</v>
      </c>
      <c r="T963" s="1" t="s">
        <v>50</v>
      </c>
      <c r="U963" s="1" t="s">
        <v>50</v>
      </c>
      <c r="V963" s="2" t="s">
        <v>50</v>
      </c>
      <c r="W963" s="2" t="s">
        <v>50</v>
      </c>
      <c r="X963" s="1" t="s">
        <v>50</v>
      </c>
      <c r="Y963" s="1" t="s">
        <v>50</v>
      </c>
      <c r="Z963" s="1" t="s">
        <v>1702</v>
      </c>
      <c r="AA963" s="1" t="s">
        <v>8239</v>
      </c>
      <c r="AD963" s="2" t="s">
        <v>8240</v>
      </c>
      <c r="AF963" s="1" t="s">
        <v>8241</v>
      </c>
      <c r="AG963" s="1" t="s">
        <v>8242</v>
      </c>
      <c r="AJ963" s="1">
        <v>35</v>
      </c>
      <c r="AK963" s="1" t="s">
        <v>3145</v>
      </c>
      <c r="AL963" s="1" t="s">
        <v>8231</v>
      </c>
      <c r="AM963" s="1" t="s">
        <v>8243</v>
      </c>
    </row>
    <row r="964" spans="1:39" x14ac:dyDescent="0.25">
      <c r="A964" s="1" t="s">
        <v>43</v>
      </c>
      <c r="B964" s="1" t="s">
        <v>8244</v>
      </c>
      <c r="C964" s="1" t="s">
        <v>8245</v>
      </c>
      <c r="D964" s="1" t="s">
        <v>46</v>
      </c>
      <c r="F964" s="1" t="s">
        <v>8246</v>
      </c>
      <c r="G964" s="1" t="s">
        <v>8236</v>
      </c>
      <c r="H964" s="1" t="s">
        <v>8247</v>
      </c>
      <c r="I964" s="1" t="s">
        <v>2228</v>
      </c>
      <c r="K964" s="1" t="s">
        <v>50</v>
      </c>
      <c r="L964" s="1" t="s">
        <v>2103</v>
      </c>
      <c r="N964" s="2" t="s">
        <v>8248</v>
      </c>
      <c r="P964" s="1" t="s">
        <v>8249</v>
      </c>
      <c r="Q964" s="1" t="s">
        <v>50</v>
      </c>
      <c r="R964" s="1" t="s">
        <v>50</v>
      </c>
      <c r="S964" s="1" t="s">
        <v>50</v>
      </c>
      <c r="T964" s="1" t="s">
        <v>50</v>
      </c>
      <c r="U964" s="1" t="s">
        <v>50</v>
      </c>
      <c r="V964" s="2" t="s">
        <v>50</v>
      </c>
      <c r="W964" s="2" t="s">
        <v>50</v>
      </c>
      <c r="X964" s="1" t="s">
        <v>50</v>
      </c>
      <c r="Y964" s="1" t="s">
        <v>50</v>
      </c>
      <c r="Z964" s="1" t="s">
        <v>1702</v>
      </c>
      <c r="AA964" s="1" t="s">
        <v>8239</v>
      </c>
      <c r="AD964" s="2" t="s">
        <v>8240</v>
      </c>
      <c r="AF964" s="1" t="s">
        <v>8241</v>
      </c>
      <c r="AG964" s="1" t="s">
        <v>8242</v>
      </c>
      <c r="AJ964" s="1">
        <v>34</v>
      </c>
      <c r="AK964" s="1" t="s">
        <v>5017</v>
      </c>
      <c r="AL964" s="1" t="s">
        <v>8231</v>
      </c>
      <c r="AM964" s="1" t="s">
        <v>8250</v>
      </c>
    </row>
    <row r="965" spans="1:39" x14ac:dyDescent="0.25">
      <c r="A965" s="1" t="s">
        <v>43</v>
      </c>
      <c r="B965" s="1" t="s">
        <v>8251</v>
      </c>
      <c r="C965" s="1" t="s">
        <v>8252</v>
      </c>
      <c r="D965" s="1" t="s">
        <v>46</v>
      </c>
      <c r="F965" s="1" t="s">
        <v>8253</v>
      </c>
      <c r="G965" s="1" t="s">
        <v>2589</v>
      </c>
      <c r="H965" s="1" t="s">
        <v>2589</v>
      </c>
      <c r="I965" s="1" t="s">
        <v>8180</v>
      </c>
      <c r="K965" s="1" t="s">
        <v>50</v>
      </c>
      <c r="L965" s="1" t="s">
        <v>2591</v>
      </c>
      <c r="N965" s="2" t="s">
        <v>8254</v>
      </c>
      <c r="P965" s="1" t="s">
        <v>8255</v>
      </c>
      <c r="Q965" s="1" t="s">
        <v>50</v>
      </c>
      <c r="R965" s="1" t="s">
        <v>50</v>
      </c>
      <c r="S965" s="1" t="s">
        <v>50</v>
      </c>
      <c r="T965" s="1" t="s">
        <v>50</v>
      </c>
      <c r="U965" s="1" t="s">
        <v>50</v>
      </c>
      <c r="V965" s="2" t="s">
        <v>50</v>
      </c>
      <c r="W965" s="2" t="s">
        <v>53</v>
      </c>
      <c r="X965" s="1" t="s">
        <v>50</v>
      </c>
      <c r="Y965" s="1" t="s">
        <v>50</v>
      </c>
      <c r="Z965" s="1" t="s">
        <v>1450</v>
      </c>
      <c r="AA965" s="1" t="s">
        <v>2420</v>
      </c>
      <c r="AD965" s="2" t="s">
        <v>378</v>
      </c>
      <c r="AF965" s="1" t="s">
        <v>8256</v>
      </c>
      <c r="AJ965" s="1">
        <v>11</v>
      </c>
      <c r="AK965" s="1" t="s">
        <v>8257</v>
      </c>
      <c r="AL965" s="1" t="s">
        <v>8231</v>
      </c>
      <c r="AM965" s="1" t="s">
        <v>8258</v>
      </c>
    </row>
    <row r="966" spans="1:39" x14ac:dyDescent="0.25">
      <c r="A966" s="1" t="s">
        <v>43</v>
      </c>
      <c r="B966" s="1" t="s">
        <v>8259</v>
      </c>
      <c r="C966" s="1" t="s">
        <v>8260</v>
      </c>
      <c r="D966" s="1" t="s">
        <v>46</v>
      </c>
      <c r="F966" s="1" t="s">
        <v>8261</v>
      </c>
      <c r="G966" s="1" t="s">
        <v>857</v>
      </c>
      <c r="H966" s="1" t="s">
        <v>857</v>
      </c>
      <c r="I966" s="1" t="s">
        <v>8262</v>
      </c>
      <c r="K966" s="1" t="s">
        <v>50</v>
      </c>
      <c r="L966" s="1" t="s">
        <v>859</v>
      </c>
      <c r="N966" s="2" t="s">
        <v>172</v>
      </c>
      <c r="P966" s="1" t="s">
        <v>8263</v>
      </c>
      <c r="Q966" s="1" t="s">
        <v>50</v>
      </c>
      <c r="R966" s="1" t="s">
        <v>53</v>
      </c>
      <c r="S966" s="1" t="s">
        <v>50</v>
      </c>
      <c r="T966" s="1" t="s">
        <v>53</v>
      </c>
      <c r="U966" s="1" t="s">
        <v>50</v>
      </c>
      <c r="V966" s="2" t="s">
        <v>50</v>
      </c>
      <c r="W966" s="2" t="s">
        <v>50</v>
      </c>
      <c r="X966" s="1" t="s">
        <v>50</v>
      </c>
      <c r="Y966" s="1" t="s">
        <v>50</v>
      </c>
      <c r="Z966" s="1" t="s">
        <v>8264</v>
      </c>
      <c r="AA966" s="1" t="s">
        <v>8239</v>
      </c>
      <c r="AD966" s="2" t="s">
        <v>954</v>
      </c>
      <c r="AF966" s="1" t="s">
        <v>955</v>
      </c>
      <c r="AJ966" s="1">
        <v>2</v>
      </c>
      <c r="AK966" s="1" t="s">
        <v>956</v>
      </c>
      <c r="AL966" s="1" t="s">
        <v>8231</v>
      </c>
      <c r="AM966" s="1" t="s">
        <v>8265</v>
      </c>
    </row>
    <row r="967" spans="1:39" x14ac:dyDescent="0.25">
      <c r="A967" s="1" t="s">
        <v>43</v>
      </c>
      <c r="B967" s="1" t="s">
        <v>8266</v>
      </c>
      <c r="C967" s="1" t="s">
        <v>8267</v>
      </c>
      <c r="D967" s="1" t="s">
        <v>46</v>
      </c>
      <c r="F967" s="1" t="s">
        <v>8268</v>
      </c>
      <c r="G967" s="1" t="s">
        <v>8104</v>
      </c>
      <c r="H967" s="1" t="s">
        <v>8104</v>
      </c>
      <c r="I967" s="1" t="s">
        <v>8269</v>
      </c>
      <c r="K967" s="1" t="s">
        <v>50</v>
      </c>
      <c r="L967" s="1" t="s">
        <v>8106</v>
      </c>
      <c r="N967" s="2" t="s">
        <v>122</v>
      </c>
      <c r="P967" s="1" t="s">
        <v>8270</v>
      </c>
      <c r="Q967" s="1" t="s">
        <v>50</v>
      </c>
      <c r="R967" s="1" t="s">
        <v>50</v>
      </c>
      <c r="S967" s="1" t="s">
        <v>50</v>
      </c>
      <c r="T967" s="1" t="s">
        <v>53</v>
      </c>
      <c r="U967" s="1" t="s">
        <v>50</v>
      </c>
      <c r="V967" s="2" t="s">
        <v>50</v>
      </c>
      <c r="W967" s="2" t="s">
        <v>50</v>
      </c>
      <c r="X967" s="1" t="s">
        <v>50</v>
      </c>
      <c r="Y967" s="1" t="s">
        <v>50</v>
      </c>
      <c r="Z967" s="1" t="s">
        <v>1298</v>
      </c>
      <c r="AA967" s="1" t="s">
        <v>6163</v>
      </c>
      <c r="AD967" s="2" t="s">
        <v>1081</v>
      </c>
      <c r="AF967" s="1" t="s">
        <v>8271</v>
      </c>
      <c r="AJ967" s="1">
        <v>26</v>
      </c>
      <c r="AK967" s="1" t="s">
        <v>7375</v>
      </c>
      <c r="AL967" s="1" t="s">
        <v>8231</v>
      </c>
      <c r="AM967" s="1" t="s">
        <v>8272</v>
      </c>
    </row>
    <row r="968" spans="1:39" x14ac:dyDescent="0.25">
      <c r="A968" s="1" t="s">
        <v>43</v>
      </c>
      <c r="B968" s="1" t="s">
        <v>8273</v>
      </c>
      <c r="C968" s="1" t="s">
        <v>8274</v>
      </c>
      <c r="D968" s="1" t="s">
        <v>46</v>
      </c>
      <c r="F968" s="1" t="s">
        <v>8275</v>
      </c>
      <c r="G968" s="1" t="s">
        <v>8276</v>
      </c>
      <c r="H968" s="1" t="s">
        <v>8277</v>
      </c>
      <c r="I968" s="1" t="s">
        <v>49</v>
      </c>
      <c r="K968" s="1" t="s">
        <v>50</v>
      </c>
      <c r="L968" s="1" t="s">
        <v>8278</v>
      </c>
      <c r="N968" s="2" t="s">
        <v>122</v>
      </c>
      <c r="P968" s="1" t="s">
        <v>8279</v>
      </c>
      <c r="Q968" s="1" t="s">
        <v>53</v>
      </c>
      <c r="R968" s="1" t="s">
        <v>50</v>
      </c>
      <c r="S968" s="1" t="s">
        <v>50</v>
      </c>
      <c r="T968" s="1" t="s">
        <v>50</v>
      </c>
      <c r="U968" s="1" t="s">
        <v>50</v>
      </c>
      <c r="V968" s="2" t="s">
        <v>50</v>
      </c>
      <c r="W968" s="2" t="s">
        <v>50</v>
      </c>
      <c r="X968" s="1" t="s">
        <v>50</v>
      </c>
      <c r="Y968" s="1" t="s">
        <v>50</v>
      </c>
      <c r="Z968" s="1" t="s">
        <v>567</v>
      </c>
      <c r="AA968" s="1" t="s">
        <v>6163</v>
      </c>
      <c r="AD968" s="2" t="s">
        <v>1861</v>
      </c>
      <c r="AF968" s="1" t="s">
        <v>8280</v>
      </c>
      <c r="AJ968" s="1">
        <v>13</v>
      </c>
      <c r="AK968" s="1" t="s">
        <v>3397</v>
      </c>
      <c r="AL968" s="1" t="s">
        <v>8231</v>
      </c>
      <c r="AM968" s="1" t="s">
        <v>8281</v>
      </c>
    </row>
    <row r="969" spans="1:39" x14ac:dyDescent="0.25">
      <c r="A969" s="1" t="s">
        <v>43</v>
      </c>
      <c r="B969" s="1" t="s">
        <v>8282</v>
      </c>
      <c r="C969" s="1" t="s">
        <v>8283</v>
      </c>
      <c r="D969" s="1" t="s">
        <v>46</v>
      </c>
      <c r="F969" s="1" t="s">
        <v>8284</v>
      </c>
      <c r="G969" s="1" t="s">
        <v>8285</v>
      </c>
      <c r="H969" s="1" t="s">
        <v>8286</v>
      </c>
      <c r="I969" s="1" t="s">
        <v>8287</v>
      </c>
      <c r="K969" s="1" t="s">
        <v>50</v>
      </c>
      <c r="L969" s="1" t="s">
        <v>8288</v>
      </c>
      <c r="N969" s="2" t="s">
        <v>8289</v>
      </c>
      <c r="P969" s="1" t="s">
        <v>8290</v>
      </c>
      <c r="Q969" s="1" t="s">
        <v>50</v>
      </c>
      <c r="R969" s="1" t="s">
        <v>50</v>
      </c>
      <c r="S969" s="1" t="s">
        <v>50</v>
      </c>
      <c r="T969" s="1" t="s">
        <v>50</v>
      </c>
      <c r="U969" s="1" t="s">
        <v>50</v>
      </c>
      <c r="V969" s="2" t="s">
        <v>50</v>
      </c>
      <c r="W969" s="2" t="s">
        <v>50</v>
      </c>
      <c r="X969" s="1" t="s">
        <v>50</v>
      </c>
      <c r="Y969" s="1" t="s">
        <v>50</v>
      </c>
      <c r="Z969" s="1" t="s">
        <v>8291</v>
      </c>
      <c r="AA969" s="1" t="s">
        <v>6163</v>
      </c>
      <c r="AF969" s="1" t="s">
        <v>8292</v>
      </c>
      <c r="AJ969" s="1">
        <v>36</v>
      </c>
      <c r="AK969" s="1" t="s">
        <v>8293</v>
      </c>
      <c r="AL969" s="1" t="s">
        <v>8231</v>
      </c>
      <c r="AM969" s="1" t="s">
        <v>8294</v>
      </c>
    </row>
    <row r="970" spans="1:39" x14ac:dyDescent="0.25">
      <c r="A970" s="1" t="s">
        <v>43</v>
      </c>
      <c r="B970" s="1" t="s">
        <v>8295</v>
      </c>
      <c r="C970" s="1" t="s">
        <v>8296</v>
      </c>
      <c r="D970" s="1" t="s">
        <v>46</v>
      </c>
      <c r="F970" s="1" t="s">
        <v>8297</v>
      </c>
      <c r="G970" s="1" t="s">
        <v>7637</v>
      </c>
      <c r="H970" s="1" t="s">
        <v>7637</v>
      </c>
      <c r="I970" s="1" t="s">
        <v>49</v>
      </c>
      <c r="K970" s="1" t="s">
        <v>50</v>
      </c>
      <c r="L970" s="1" t="s">
        <v>8298</v>
      </c>
      <c r="N970" s="2" t="s">
        <v>122</v>
      </c>
      <c r="P970" s="1" t="s">
        <v>8299</v>
      </c>
      <c r="Q970" s="1" t="s">
        <v>50</v>
      </c>
      <c r="R970" s="1" t="s">
        <v>50</v>
      </c>
      <c r="S970" s="1" t="s">
        <v>50</v>
      </c>
      <c r="T970" s="1" t="s">
        <v>50</v>
      </c>
      <c r="U970" s="1" t="s">
        <v>50</v>
      </c>
      <c r="V970" s="2" t="s">
        <v>50</v>
      </c>
      <c r="W970" s="2" t="s">
        <v>53</v>
      </c>
      <c r="X970" s="1" t="s">
        <v>50</v>
      </c>
      <c r="Y970" s="1" t="s">
        <v>50</v>
      </c>
      <c r="Z970" s="1" t="s">
        <v>124</v>
      </c>
      <c r="AA970" s="1" t="s">
        <v>6163</v>
      </c>
      <c r="AD970" s="2" t="s">
        <v>2118</v>
      </c>
      <c r="AF970" s="1" t="s">
        <v>8300</v>
      </c>
      <c r="AJ970" s="1">
        <v>16</v>
      </c>
      <c r="AK970" s="1" t="s">
        <v>5422</v>
      </c>
      <c r="AL970" s="1" t="s">
        <v>8231</v>
      </c>
      <c r="AM970" s="1" t="s">
        <v>8301</v>
      </c>
    </row>
    <row r="971" spans="1:39" x14ac:dyDescent="0.25">
      <c r="A971" s="1" t="s">
        <v>43</v>
      </c>
      <c r="B971" s="1" t="s">
        <v>8302</v>
      </c>
      <c r="C971" s="1" t="s">
        <v>8303</v>
      </c>
      <c r="D971" s="1" t="s">
        <v>46</v>
      </c>
      <c r="F971" s="1" t="s">
        <v>8268</v>
      </c>
      <c r="G971" s="1" t="s">
        <v>8104</v>
      </c>
      <c r="H971" s="1" t="s">
        <v>8104</v>
      </c>
      <c r="I971" s="1" t="s">
        <v>8304</v>
      </c>
      <c r="K971" s="1" t="s">
        <v>50</v>
      </c>
      <c r="L971" s="1" t="s">
        <v>8106</v>
      </c>
      <c r="N971" s="2" t="s">
        <v>122</v>
      </c>
      <c r="P971" s="1" t="s">
        <v>8305</v>
      </c>
      <c r="Q971" s="1" t="s">
        <v>50</v>
      </c>
      <c r="R971" s="1" t="s">
        <v>50</v>
      </c>
      <c r="S971" s="1" t="s">
        <v>50</v>
      </c>
      <c r="T971" s="1" t="s">
        <v>53</v>
      </c>
      <c r="U971" s="1" t="s">
        <v>50</v>
      </c>
      <c r="V971" s="2" t="s">
        <v>50</v>
      </c>
      <c r="W971" s="2" t="s">
        <v>50</v>
      </c>
      <c r="X971" s="1" t="s">
        <v>50</v>
      </c>
      <c r="Y971" s="1" t="s">
        <v>50</v>
      </c>
      <c r="Z971" s="1" t="s">
        <v>1298</v>
      </c>
      <c r="AA971" s="1" t="s">
        <v>6163</v>
      </c>
      <c r="AD971" s="2" t="s">
        <v>4084</v>
      </c>
      <c r="AF971" s="1" t="s">
        <v>3397</v>
      </c>
      <c r="AJ971" s="1">
        <v>24</v>
      </c>
      <c r="AK971" s="1" t="s">
        <v>7375</v>
      </c>
      <c r="AL971" s="1" t="s">
        <v>8231</v>
      </c>
      <c r="AM971" s="1" t="s">
        <v>8306</v>
      </c>
    </row>
    <row r="972" spans="1:39" x14ac:dyDescent="0.25">
      <c r="A972" s="1" t="s">
        <v>43</v>
      </c>
      <c r="B972" s="1" t="s">
        <v>8307</v>
      </c>
      <c r="C972" s="1" t="s">
        <v>8308</v>
      </c>
      <c r="D972" s="1" t="s">
        <v>46</v>
      </c>
      <c r="F972" s="1" t="s">
        <v>8309</v>
      </c>
      <c r="G972" s="1" t="s">
        <v>8310</v>
      </c>
      <c r="H972" s="1" t="s">
        <v>8310</v>
      </c>
      <c r="I972" s="1" t="s">
        <v>8311</v>
      </c>
      <c r="K972" s="1" t="s">
        <v>50</v>
      </c>
      <c r="L972" s="1" t="s">
        <v>8312</v>
      </c>
      <c r="N972" s="2" t="s">
        <v>730</v>
      </c>
      <c r="P972" s="1" t="s">
        <v>8313</v>
      </c>
      <c r="Q972" s="1" t="s">
        <v>50</v>
      </c>
      <c r="R972" s="1" t="s">
        <v>50</v>
      </c>
      <c r="S972" s="1" t="s">
        <v>50</v>
      </c>
      <c r="T972" s="1" t="s">
        <v>50</v>
      </c>
      <c r="U972" s="1" t="s">
        <v>50</v>
      </c>
      <c r="V972" s="2" t="s">
        <v>50</v>
      </c>
      <c r="W972" s="2" t="s">
        <v>53</v>
      </c>
      <c r="X972" s="1" t="s">
        <v>50</v>
      </c>
      <c r="Y972" s="1" t="s">
        <v>50</v>
      </c>
      <c r="Z972" s="1" t="s">
        <v>124</v>
      </c>
      <c r="AA972" s="1" t="s">
        <v>6163</v>
      </c>
      <c r="AF972" s="1" t="s">
        <v>8314</v>
      </c>
      <c r="AJ972" s="1">
        <v>17</v>
      </c>
      <c r="AK972" s="1" t="s">
        <v>2657</v>
      </c>
      <c r="AL972" s="1" t="s">
        <v>8239</v>
      </c>
      <c r="AM972" s="1" t="s">
        <v>8315</v>
      </c>
    </row>
    <row r="973" spans="1:39" x14ac:dyDescent="0.25">
      <c r="A973" s="1" t="s">
        <v>43</v>
      </c>
      <c r="B973" s="1" t="s">
        <v>8316</v>
      </c>
      <c r="C973" s="1" t="s">
        <v>8317</v>
      </c>
      <c r="D973" s="1" t="s">
        <v>46</v>
      </c>
      <c r="F973" s="1" t="s">
        <v>8318</v>
      </c>
      <c r="G973" s="1" t="s">
        <v>7276</v>
      </c>
      <c r="H973" s="1" t="s">
        <v>7276</v>
      </c>
      <c r="I973" s="1" t="s">
        <v>8319</v>
      </c>
      <c r="K973" s="1" t="s">
        <v>50</v>
      </c>
      <c r="L973" s="1" t="s">
        <v>7278</v>
      </c>
      <c r="N973" s="2" t="s">
        <v>553</v>
      </c>
      <c r="P973" s="1" t="s">
        <v>8320</v>
      </c>
      <c r="Q973" s="1" t="s">
        <v>50</v>
      </c>
      <c r="R973" s="1" t="s">
        <v>50</v>
      </c>
      <c r="S973" s="1" t="s">
        <v>50</v>
      </c>
      <c r="T973" s="1" t="s">
        <v>50</v>
      </c>
      <c r="U973" s="1" t="s">
        <v>50</v>
      </c>
      <c r="V973" s="2" t="s">
        <v>50</v>
      </c>
      <c r="W973" s="2" t="s">
        <v>53</v>
      </c>
      <c r="X973" s="1" t="s">
        <v>50</v>
      </c>
      <c r="Y973" s="1" t="s">
        <v>50</v>
      </c>
      <c r="Z973" s="1" t="s">
        <v>124</v>
      </c>
      <c r="AA973" s="1" t="s">
        <v>6163</v>
      </c>
      <c r="AF973" s="1" t="s">
        <v>8321</v>
      </c>
      <c r="AJ973" s="1">
        <v>7</v>
      </c>
      <c r="AK973" s="1" t="s">
        <v>1065</v>
      </c>
      <c r="AL973" s="1" t="s">
        <v>8239</v>
      </c>
      <c r="AM973" s="1" t="s">
        <v>8322</v>
      </c>
    </row>
    <row r="974" spans="1:39" x14ac:dyDescent="0.25">
      <c r="A974" s="1" t="s">
        <v>43</v>
      </c>
      <c r="B974" s="1" t="s">
        <v>8323</v>
      </c>
      <c r="C974" s="1" t="s">
        <v>8324</v>
      </c>
      <c r="D974" s="1" t="s">
        <v>46</v>
      </c>
      <c r="F974" s="1" t="s">
        <v>8325</v>
      </c>
      <c r="G974" s="1" t="s">
        <v>6630</v>
      </c>
      <c r="H974" s="1" t="s">
        <v>8326</v>
      </c>
      <c r="I974" s="1" t="s">
        <v>8327</v>
      </c>
      <c r="K974" s="1" t="s">
        <v>50</v>
      </c>
      <c r="L974" s="1" t="s">
        <v>6632</v>
      </c>
      <c r="N974" s="2" t="s">
        <v>68</v>
      </c>
      <c r="P974" s="1" t="s">
        <v>8328</v>
      </c>
      <c r="Q974" s="1" t="s">
        <v>50</v>
      </c>
      <c r="R974" s="1" t="s">
        <v>50</v>
      </c>
      <c r="S974" s="1" t="s">
        <v>50</v>
      </c>
      <c r="T974" s="1" t="s">
        <v>50</v>
      </c>
      <c r="U974" s="1" t="s">
        <v>50</v>
      </c>
      <c r="V974" s="2" t="s">
        <v>50</v>
      </c>
      <c r="W974" s="2" t="s">
        <v>53</v>
      </c>
      <c r="X974" s="1" t="s">
        <v>50</v>
      </c>
      <c r="Y974" s="1" t="s">
        <v>50</v>
      </c>
      <c r="Z974" s="1" t="s">
        <v>505</v>
      </c>
      <c r="AA974" s="1" t="s">
        <v>5983</v>
      </c>
      <c r="AF974" s="1" t="s">
        <v>8329</v>
      </c>
      <c r="AJ974" s="1">
        <v>13</v>
      </c>
      <c r="AK974" s="1" t="s">
        <v>6584</v>
      </c>
      <c r="AL974" s="1" t="s">
        <v>8239</v>
      </c>
      <c r="AM974" s="1" t="s">
        <v>8330</v>
      </c>
    </row>
    <row r="975" spans="1:39" x14ac:dyDescent="0.25">
      <c r="A975" s="1" t="s">
        <v>43</v>
      </c>
      <c r="B975" s="1" t="s">
        <v>8331</v>
      </c>
      <c r="C975" s="1" t="s">
        <v>8332</v>
      </c>
      <c r="D975" s="1" t="s">
        <v>46</v>
      </c>
      <c r="G975" s="1" t="s">
        <v>8333</v>
      </c>
      <c r="H975" s="1" t="s">
        <v>8333</v>
      </c>
      <c r="I975" s="1" t="s">
        <v>8334</v>
      </c>
      <c r="K975" s="1" t="s">
        <v>50</v>
      </c>
      <c r="L975" s="1" t="s">
        <v>8335</v>
      </c>
      <c r="N975" s="2" t="s">
        <v>122</v>
      </c>
      <c r="P975" s="1" t="s">
        <v>8336</v>
      </c>
      <c r="Q975" s="1" t="s">
        <v>50</v>
      </c>
      <c r="R975" s="1" t="s">
        <v>53</v>
      </c>
      <c r="S975" s="1" t="s">
        <v>50</v>
      </c>
      <c r="T975" s="1" t="s">
        <v>50</v>
      </c>
      <c r="U975" s="1" t="s">
        <v>50</v>
      </c>
      <c r="V975" s="2" t="s">
        <v>50</v>
      </c>
      <c r="W975" s="2" t="s">
        <v>50</v>
      </c>
      <c r="X975" s="1" t="s">
        <v>53</v>
      </c>
      <c r="Y975" s="1" t="s">
        <v>50</v>
      </c>
      <c r="Z975" s="1" t="s">
        <v>1485</v>
      </c>
      <c r="AA975" s="1" t="s">
        <v>2083</v>
      </c>
      <c r="AD975" s="2" t="s">
        <v>1275</v>
      </c>
      <c r="AF975" s="1" t="s">
        <v>2083</v>
      </c>
      <c r="AK975" s="1" t="s">
        <v>846</v>
      </c>
      <c r="AL975" s="1" t="s">
        <v>8239</v>
      </c>
      <c r="AM975" s="1" t="s">
        <v>8337</v>
      </c>
    </row>
    <row r="976" spans="1:39" x14ac:dyDescent="0.25">
      <c r="A976" s="1" t="s">
        <v>43</v>
      </c>
      <c r="B976" s="1" t="s">
        <v>8338</v>
      </c>
      <c r="C976" s="1" t="s">
        <v>8339</v>
      </c>
      <c r="D976" s="1" t="s">
        <v>776</v>
      </c>
      <c r="F976" s="1" t="s">
        <v>8340</v>
      </c>
      <c r="G976" s="1" t="s">
        <v>857</v>
      </c>
      <c r="H976" s="1" t="s">
        <v>857</v>
      </c>
      <c r="K976" s="1" t="s">
        <v>50</v>
      </c>
      <c r="L976" s="1" t="s">
        <v>859</v>
      </c>
      <c r="N976" s="2" t="s">
        <v>172</v>
      </c>
      <c r="P976" s="1" t="s">
        <v>8341</v>
      </c>
      <c r="Q976" s="1" t="s">
        <v>50</v>
      </c>
      <c r="R976" s="1" t="s">
        <v>50</v>
      </c>
      <c r="S976" s="1" t="s">
        <v>50</v>
      </c>
      <c r="T976" s="1" t="s">
        <v>53</v>
      </c>
      <c r="U976" s="1" t="s">
        <v>50</v>
      </c>
      <c r="V976" s="2" t="s">
        <v>50</v>
      </c>
      <c r="W976" s="2" t="s">
        <v>50</v>
      </c>
      <c r="X976" s="1" t="s">
        <v>50</v>
      </c>
      <c r="Y976" s="1" t="s">
        <v>50</v>
      </c>
      <c r="Z976" s="1" t="s">
        <v>124</v>
      </c>
      <c r="AA976" s="1" t="s">
        <v>8342</v>
      </c>
      <c r="AD976" s="2" t="s">
        <v>8343</v>
      </c>
      <c r="AF976" s="1" t="s">
        <v>8344</v>
      </c>
      <c r="AH976" s="1" t="s">
        <v>4863</v>
      </c>
      <c r="AJ976" s="1">
        <v>14</v>
      </c>
      <c r="AK976" s="1" t="s">
        <v>2277</v>
      </c>
      <c r="AL976" s="1" t="s">
        <v>8239</v>
      </c>
      <c r="AM976" s="1" t="s">
        <v>8345</v>
      </c>
    </row>
    <row r="977" spans="1:39" x14ac:dyDescent="0.25">
      <c r="A977" s="1" t="s">
        <v>43</v>
      </c>
      <c r="B977" s="1" t="s">
        <v>8346</v>
      </c>
      <c r="C977" s="1" t="s">
        <v>8347</v>
      </c>
      <c r="D977" s="1" t="s">
        <v>46</v>
      </c>
      <c r="F977" s="1" t="s">
        <v>8348</v>
      </c>
      <c r="G977" s="1" t="s">
        <v>8349</v>
      </c>
      <c r="H977" s="1" t="s">
        <v>8349</v>
      </c>
      <c r="I977" s="1" t="s">
        <v>6025</v>
      </c>
      <c r="K977" s="1" t="s">
        <v>50</v>
      </c>
      <c r="L977" s="1" t="s">
        <v>8350</v>
      </c>
      <c r="N977" s="2" t="s">
        <v>1436</v>
      </c>
      <c r="P977" s="1" t="s">
        <v>8351</v>
      </c>
      <c r="Q977" s="1" t="s">
        <v>50</v>
      </c>
      <c r="R977" s="1" t="s">
        <v>53</v>
      </c>
      <c r="S977" s="1" t="s">
        <v>50</v>
      </c>
      <c r="T977" s="1" t="s">
        <v>50</v>
      </c>
      <c r="U977" s="1" t="s">
        <v>50</v>
      </c>
      <c r="V977" s="2" t="s">
        <v>50</v>
      </c>
      <c r="W977" s="2" t="s">
        <v>50</v>
      </c>
      <c r="X977" s="1" t="s">
        <v>50</v>
      </c>
      <c r="Y977" s="1" t="s">
        <v>50</v>
      </c>
      <c r="Z977" s="1" t="s">
        <v>83</v>
      </c>
      <c r="AA977" s="1" t="s">
        <v>1237</v>
      </c>
      <c r="AD977" s="2" t="s">
        <v>2583</v>
      </c>
      <c r="AF977" s="1" t="s">
        <v>956</v>
      </c>
      <c r="AJ977" s="1">
        <v>1</v>
      </c>
      <c r="AK977" s="1" t="s">
        <v>2584</v>
      </c>
      <c r="AL977" s="1" t="s">
        <v>6163</v>
      </c>
      <c r="AM977" s="1" t="s">
        <v>8352</v>
      </c>
    </row>
    <row r="978" spans="1:39" x14ac:dyDescent="0.25">
      <c r="A978" s="1" t="s">
        <v>43</v>
      </c>
      <c r="B978" s="1" t="s">
        <v>8353</v>
      </c>
      <c r="C978" s="1" t="s">
        <v>8354</v>
      </c>
      <c r="D978" s="1" t="s">
        <v>46</v>
      </c>
      <c r="F978" s="1" t="s">
        <v>8355</v>
      </c>
      <c r="G978" s="1" t="s">
        <v>1570</v>
      </c>
      <c r="H978" s="1" t="s">
        <v>1570</v>
      </c>
      <c r="I978" s="1" t="s">
        <v>8356</v>
      </c>
      <c r="K978" s="1" t="s">
        <v>50</v>
      </c>
      <c r="L978" s="1" t="s">
        <v>1573</v>
      </c>
      <c r="N978" s="2" t="s">
        <v>730</v>
      </c>
      <c r="P978" s="1" t="s">
        <v>8357</v>
      </c>
      <c r="Q978" s="1" t="s">
        <v>50</v>
      </c>
      <c r="R978" s="1" t="s">
        <v>50</v>
      </c>
      <c r="S978" s="1" t="s">
        <v>50</v>
      </c>
      <c r="T978" s="1" t="s">
        <v>50</v>
      </c>
      <c r="U978" s="1" t="s">
        <v>50</v>
      </c>
      <c r="V978" s="2" t="s">
        <v>50</v>
      </c>
      <c r="W978" s="2" t="s">
        <v>53</v>
      </c>
      <c r="X978" s="1" t="s">
        <v>50</v>
      </c>
      <c r="Y978" s="1" t="s">
        <v>50</v>
      </c>
      <c r="Z978" s="1" t="s">
        <v>686</v>
      </c>
      <c r="AA978" s="1" t="s">
        <v>1338</v>
      </c>
      <c r="AD978" s="2" t="s">
        <v>8358</v>
      </c>
      <c r="AF978" s="1" t="s">
        <v>8359</v>
      </c>
      <c r="AJ978" s="1">
        <v>15</v>
      </c>
      <c r="AK978" s="1" t="s">
        <v>3621</v>
      </c>
      <c r="AL978" s="1" t="s">
        <v>6163</v>
      </c>
      <c r="AM978" s="1" t="s">
        <v>8360</v>
      </c>
    </row>
    <row r="979" spans="1:39" x14ac:dyDescent="0.25">
      <c r="A979" s="1" t="s">
        <v>178</v>
      </c>
      <c r="B979" s="1" t="s">
        <v>8361</v>
      </c>
      <c r="C979" s="1" t="s">
        <v>8362</v>
      </c>
      <c r="D979" s="1" t="s">
        <v>1200</v>
      </c>
      <c r="G979" s="1" t="s">
        <v>8363</v>
      </c>
      <c r="H979" s="1" t="s">
        <v>8364</v>
      </c>
      <c r="J979" s="1" t="s">
        <v>8365</v>
      </c>
      <c r="K979" s="1" t="s">
        <v>50</v>
      </c>
      <c r="M979" s="2" t="s">
        <v>8366</v>
      </c>
      <c r="Q979" s="1" t="s">
        <v>50</v>
      </c>
      <c r="R979" s="1" t="s">
        <v>50</v>
      </c>
      <c r="S979" s="1" t="s">
        <v>50</v>
      </c>
      <c r="T979" s="1" t="s">
        <v>50</v>
      </c>
      <c r="U979" s="1" t="s">
        <v>50</v>
      </c>
      <c r="V979" s="2" t="s">
        <v>50</v>
      </c>
      <c r="W979" s="2" t="s">
        <v>50</v>
      </c>
      <c r="X979" s="1" t="s">
        <v>50</v>
      </c>
      <c r="Y979" s="1" t="s">
        <v>50</v>
      </c>
      <c r="Z979" s="1" t="s">
        <v>8367</v>
      </c>
      <c r="AE979" s="2" t="s">
        <v>8368</v>
      </c>
      <c r="AK979" s="1" t="s">
        <v>6163</v>
      </c>
      <c r="AM979" s="1" t="s">
        <v>8369</v>
      </c>
    </row>
    <row r="980" spans="1:39" x14ac:dyDescent="0.25">
      <c r="A980" s="1" t="s">
        <v>43</v>
      </c>
      <c r="B980" s="1" t="s">
        <v>8370</v>
      </c>
      <c r="C980" s="1" t="s">
        <v>8371</v>
      </c>
      <c r="D980" s="1" t="s">
        <v>46</v>
      </c>
      <c r="F980" s="1" t="s">
        <v>8372</v>
      </c>
      <c r="G980" s="1" t="s">
        <v>8373</v>
      </c>
      <c r="H980" s="1" t="s">
        <v>8374</v>
      </c>
      <c r="I980" s="1" t="s">
        <v>8375</v>
      </c>
      <c r="K980" s="1" t="s">
        <v>50</v>
      </c>
      <c r="L980" s="1" t="s">
        <v>8376</v>
      </c>
      <c r="N980" s="2" t="s">
        <v>122</v>
      </c>
      <c r="P980" s="1" t="s">
        <v>8377</v>
      </c>
      <c r="Q980" s="1" t="s">
        <v>50</v>
      </c>
      <c r="R980" s="1" t="s">
        <v>50</v>
      </c>
      <c r="S980" s="1" t="s">
        <v>50</v>
      </c>
      <c r="T980" s="1" t="s">
        <v>50</v>
      </c>
      <c r="U980" s="1" t="s">
        <v>50</v>
      </c>
      <c r="V980" s="2" t="s">
        <v>50</v>
      </c>
      <c r="W980" s="2" t="s">
        <v>50</v>
      </c>
      <c r="X980" s="1" t="s">
        <v>50</v>
      </c>
      <c r="Y980" s="1" t="s">
        <v>50</v>
      </c>
      <c r="Z980" s="1" t="s">
        <v>1498</v>
      </c>
      <c r="AA980" s="1" t="s">
        <v>1338</v>
      </c>
      <c r="AD980" s="2" t="s">
        <v>5408</v>
      </c>
      <c r="AF980" s="1" t="s">
        <v>8378</v>
      </c>
      <c r="AJ980" s="1">
        <v>19</v>
      </c>
      <c r="AK980" s="1" t="s">
        <v>3397</v>
      </c>
      <c r="AL980" s="1" t="s">
        <v>6163</v>
      </c>
      <c r="AM980" s="1" t="s">
        <v>8379</v>
      </c>
    </row>
    <row r="981" spans="1:39" x14ac:dyDescent="0.25">
      <c r="A981" s="1" t="s">
        <v>43</v>
      </c>
      <c r="B981" s="1" t="s">
        <v>8380</v>
      </c>
      <c r="C981" s="1" t="s">
        <v>8381</v>
      </c>
      <c r="D981" s="1" t="s">
        <v>46</v>
      </c>
      <c r="F981" s="1" t="s">
        <v>8382</v>
      </c>
      <c r="G981" s="1" t="s">
        <v>3979</v>
      </c>
      <c r="H981" s="1" t="s">
        <v>3979</v>
      </c>
      <c r="I981" s="1" t="s">
        <v>577</v>
      </c>
      <c r="K981" s="1" t="s">
        <v>50</v>
      </c>
      <c r="L981" s="1" t="s">
        <v>3980</v>
      </c>
      <c r="N981" s="2" t="s">
        <v>579</v>
      </c>
      <c r="P981" s="1" t="s">
        <v>3981</v>
      </c>
      <c r="Q981" s="1" t="s">
        <v>50</v>
      </c>
      <c r="R981" s="1" t="s">
        <v>50</v>
      </c>
      <c r="S981" s="1" t="s">
        <v>50</v>
      </c>
      <c r="T981" s="1" t="s">
        <v>50</v>
      </c>
      <c r="U981" s="1" t="s">
        <v>50</v>
      </c>
      <c r="V981" s="2" t="s">
        <v>50</v>
      </c>
      <c r="W981" s="2" t="s">
        <v>50</v>
      </c>
      <c r="X981" s="1" t="s">
        <v>50</v>
      </c>
      <c r="Y981" s="1" t="s">
        <v>50</v>
      </c>
      <c r="Z981" s="1" t="s">
        <v>1702</v>
      </c>
      <c r="AA981" s="1" t="s">
        <v>733</v>
      </c>
      <c r="AF981" s="1" t="s">
        <v>8383</v>
      </c>
      <c r="AJ981" s="1">
        <v>51</v>
      </c>
      <c r="AK981" s="1" t="s">
        <v>1779</v>
      </c>
      <c r="AL981" s="1" t="s">
        <v>6163</v>
      </c>
      <c r="AM981" s="1" t="s">
        <v>8384</v>
      </c>
    </row>
    <row r="982" spans="1:39" x14ac:dyDescent="0.25">
      <c r="A982" s="1" t="s">
        <v>43</v>
      </c>
      <c r="B982" s="1" t="s">
        <v>8385</v>
      </c>
      <c r="C982" s="1" t="s">
        <v>8386</v>
      </c>
      <c r="D982" s="1" t="s">
        <v>46</v>
      </c>
      <c r="F982" s="1" t="s">
        <v>8382</v>
      </c>
      <c r="G982" s="1" t="s">
        <v>3979</v>
      </c>
      <c r="H982" s="1" t="s">
        <v>3979</v>
      </c>
      <c r="I982" s="1" t="s">
        <v>577</v>
      </c>
      <c r="K982" s="1" t="s">
        <v>50</v>
      </c>
      <c r="L982" s="1" t="s">
        <v>3980</v>
      </c>
      <c r="N982" s="2" t="s">
        <v>579</v>
      </c>
      <c r="P982" s="1" t="s">
        <v>4050</v>
      </c>
      <c r="Q982" s="1" t="s">
        <v>50</v>
      </c>
      <c r="R982" s="1" t="s">
        <v>50</v>
      </c>
      <c r="S982" s="1" t="s">
        <v>50</v>
      </c>
      <c r="T982" s="1" t="s">
        <v>50</v>
      </c>
      <c r="U982" s="1" t="s">
        <v>50</v>
      </c>
      <c r="V982" s="2" t="s">
        <v>50</v>
      </c>
      <c r="W982" s="2" t="s">
        <v>50</v>
      </c>
      <c r="X982" s="1" t="s">
        <v>50</v>
      </c>
      <c r="Y982" s="1" t="s">
        <v>50</v>
      </c>
      <c r="Z982" s="1" t="s">
        <v>1702</v>
      </c>
      <c r="AA982" s="1" t="s">
        <v>733</v>
      </c>
      <c r="AD982" s="2" t="s">
        <v>8387</v>
      </c>
      <c r="AF982" s="1" t="s">
        <v>8388</v>
      </c>
      <c r="AJ982" s="1">
        <v>53</v>
      </c>
      <c r="AK982" s="1" t="s">
        <v>3432</v>
      </c>
      <c r="AL982" s="1" t="s">
        <v>6163</v>
      </c>
      <c r="AM982" s="1" t="s">
        <v>8389</v>
      </c>
    </row>
    <row r="983" spans="1:39" x14ac:dyDescent="0.25">
      <c r="A983" s="1" t="s">
        <v>43</v>
      </c>
      <c r="B983" s="1" t="s">
        <v>8390</v>
      </c>
      <c r="C983" s="1" t="s">
        <v>8391</v>
      </c>
      <c r="D983" s="1" t="s">
        <v>46</v>
      </c>
      <c r="F983" s="1" t="s">
        <v>8392</v>
      </c>
      <c r="G983" s="1" t="s">
        <v>8393</v>
      </c>
      <c r="H983" s="1" t="s">
        <v>8394</v>
      </c>
      <c r="I983" s="1" t="s">
        <v>8395</v>
      </c>
      <c r="K983" s="1" t="s">
        <v>50</v>
      </c>
      <c r="L983" s="1" t="s">
        <v>8396</v>
      </c>
      <c r="N983" s="2" t="s">
        <v>122</v>
      </c>
      <c r="P983" s="1" t="s">
        <v>8397</v>
      </c>
      <c r="Q983" s="1" t="s">
        <v>50</v>
      </c>
      <c r="R983" s="1" t="s">
        <v>53</v>
      </c>
      <c r="S983" s="1" t="s">
        <v>50</v>
      </c>
      <c r="T983" s="1" t="s">
        <v>50</v>
      </c>
      <c r="U983" s="1" t="s">
        <v>50</v>
      </c>
      <c r="V983" s="2" t="s">
        <v>50</v>
      </c>
      <c r="W983" s="2" t="s">
        <v>50</v>
      </c>
      <c r="X983" s="1" t="s">
        <v>50</v>
      </c>
      <c r="Y983" s="1" t="s">
        <v>50</v>
      </c>
      <c r="Z983" s="1" t="s">
        <v>531</v>
      </c>
      <c r="AA983" s="1" t="s">
        <v>2083</v>
      </c>
      <c r="AD983" s="2" t="s">
        <v>315</v>
      </c>
      <c r="AF983" s="1" t="s">
        <v>2095</v>
      </c>
      <c r="AJ983" s="1">
        <v>7</v>
      </c>
      <c r="AK983" s="1" t="s">
        <v>495</v>
      </c>
      <c r="AL983" s="1" t="s">
        <v>6163</v>
      </c>
      <c r="AM983" s="1" t="s">
        <v>8398</v>
      </c>
    </row>
    <row r="984" spans="1:39" x14ac:dyDescent="0.25">
      <c r="A984" s="1" t="s">
        <v>43</v>
      </c>
      <c r="B984" s="1" t="s">
        <v>8399</v>
      </c>
      <c r="C984" s="1" t="s">
        <v>8400</v>
      </c>
      <c r="D984" s="1" t="s">
        <v>46</v>
      </c>
      <c r="F984" s="1" t="s">
        <v>8401</v>
      </c>
      <c r="G984" s="1" t="s">
        <v>8402</v>
      </c>
      <c r="H984" s="1" t="s">
        <v>8403</v>
      </c>
      <c r="I984" s="1" t="s">
        <v>8404</v>
      </c>
      <c r="K984" s="1" t="s">
        <v>50</v>
      </c>
      <c r="L984" s="1" t="s">
        <v>8405</v>
      </c>
      <c r="N984" s="2" t="s">
        <v>660</v>
      </c>
      <c r="P984" s="1" t="s">
        <v>8406</v>
      </c>
      <c r="Q984" s="1" t="s">
        <v>50</v>
      </c>
      <c r="R984" s="1" t="s">
        <v>50</v>
      </c>
      <c r="S984" s="1" t="s">
        <v>50</v>
      </c>
      <c r="T984" s="1" t="s">
        <v>50</v>
      </c>
      <c r="U984" s="1" t="s">
        <v>50</v>
      </c>
      <c r="V984" s="2" t="s">
        <v>50</v>
      </c>
      <c r="W984" s="2" t="s">
        <v>50</v>
      </c>
      <c r="X984" s="1" t="s">
        <v>50</v>
      </c>
      <c r="Y984" s="1" t="s">
        <v>50</v>
      </c>
      <c r="Z984" s="1" t="s">
        <v>362</v>
      </c>
      <c r="AA984" s="1" t="s">
        <v>1338</v>
      </c>
      <c r="AF984" s="1" t="s">
        <v>8407</v>
      </c>
      <c r="AJ984" s="1">
        <v>36</v>
      </c>
      <c r="AK984" s="1" t="s">
        <v>4084</v>
      </c>
      <c r="AL984" s="1" t="s">
        <v>6163</v>
      </c>
      <c r="AM984" s="1" t="s">
        <v>8408</v>
      </c>
    </row>
    <row r="985" spans="1:39" x14ac:dyDescent="0.25">
      <c r="A985" s="1" t="s">
        <v>43</v>
      </c>
      <c r="B985" s="1" t="s">
        <v>8409</v>
      </c>
      <c r="C985" s="1" t="s">
        <v>8410</v>
      </c>
      <c r="D985" s="1" t="s">
        <v>46</v>
      </c>
      <c r="F985" s="1" t="s">
        <v>8411</v>
      </c>
      <c r="G985" s="1" t="s">
        <v>8412</v>
      </c>
      <c r="H985" s="1" t="s">
        <v>8412</v>
      </c>
      <c r="I985" s="1" t="s">
        <v>446</v>
      </c>
      <c r="K985" s="1" t="s">
        <v>50</v>
      </c>
      <c r="L985" s="1" t="s">
        <v>8413</v>
      </c>
      <c r="N985" s="2" t="s">
        <v>298</v>
      </c>
      <c r="P985" s="1" t="s">
        <v>8414</v>
      </c>
      <c r="Q985" s="1" t="s">
        <v>50</v>
      </c>
      <c r="R985" s="1" t="s">
        <v>53</v>
      </c>
      <c r="S985" s="1" t="s">
        <v>50</v>
      </c>
      <c r="T985" s="1" t="s">
        <v>50</v>
      </c>
      <c r="U985" s="1" t="s">
        <v>50</v>
      </c>
      <c r="V985" s="2" t="s">
        <v>50</v>
      </c>
      <c r="W985" s="2" t="s">
        <v>53</v>
      </c>
      <c r="X985" s="1" t="s">
        <v>50</v>
      </c>
      <c r="Y985" s="1" t="s">
        <v>50</v>
      </c>
      <c r="Z985" s="1" t="s">
        <v>4765</v>
      </c>
      <c r="AA985" s="1" t="s">
        <v>8415</v>
      </c>
      <c r="AD985" s="2" t="s">
        <v>1326</v>
      </c>
      <c r="AF985" s="1" t="s">
        <v>8199</v>
      </c>
      <c r="AJ985" s="1">
        <v>1</v>
      </c>
      <c r="AK985" s="1" t="s">
        <v>1328</v>
      </c>
      <c r="AL985" s="1" t="s">
        <v>6163</v>
      </c>
      <c r="AM985" s="1" t="s">
        <v>8416</v>
      </c>
    </row>
    <row r="986" spans="1:39" x14ac:dyDescent="0.25">
      <c r="A986" s="1" t="s">
        <v>43</v>
      </c>
      <c r="B986" s="1" t="s">
        <v>8417</v>
      </c>
      <c r="C986" s="1" t="s">
        <v>8418</v>
      </c>
      <c r="D986" s="1" t="s">
        <v>46</v>
      </c>
      <c r="F986" s="1" t="s">
        <v>8419</v>
      </c>
      <c r="G986" s="1" t="s">
        <v>8420</v>
      </c>
      <c r="H986" s="1" t="s">
        <v>8421</v>
      </c>
      <c r="I986" s="1" t="s">
        <v>8422</v>
      </c>
      <c r="K986" s="1" t="s">
        <v>53</v>
      </c>
      <c r="N986" s="2" t="s">
        <v>660</v>
      </c>
      <c r="P986" s="1" t="s">
        <v>8423</v>
      </c>
      <c r="Q986" s="1" t="s">
        <v>50</v>
      </c>
      <c r="R986" s="1" t="s">
        <v>53</v>
      </c>
      <c r="S986" s="1" t="s">
        <v>50</v>
      </c>
      <c r="T986" s="1" t="s">
        <v>50</v>
      </c>
      <c r="U986" s="1" t="s">
        <v>50</v>
      </c>
      <c r="V986" s="2" t="s">
        <v>50</v>
      </c>
      <c r="W986" s="2" t="s">
        <v>50</v>
      </c>
      <c r="X986" s="1" t="s">
        <v>50</v>
      </c>
      <c r="Y986" s="1" t="s">
        <v>53</v>
      </c>
      <c r="Z986" s="1" t="s">
        <v>8424</v>
      </c>
      <c r="AA986" s="1" t="s">
        <v>5079</v>
      </c>
      <c r="AD986" s="2" t="s">
        <v>1883</v>
      </c>
      <c r="AF986" s="1" t="s">
        <v>366</v>
      </c>
      <c r="AJ986" s="1">
        <v>3</v>
      </c>
      <c r="AK986" s="1" t="s">
        <v>2010</v>
      </c>
      <c r="AL986" s="1" t="s">
        <v>1338</v>
      </c>
      <c r="AM986" s="1" t="s">
        <v>8425</v>
      </c>
    </row>
    <row r="987" spans="1:39" x14ac:dyDescent="0.25">
      <c r="A987" s="1" t="s">
        <v>43</v>
      </c>
      <c r="B987" s="1" t="s">
        <v>8426</v>
      </c>
      <c r="C987" s="1" t="s">
        <v>8427</v>
      </c>
      <c r="D987" s="1" t="s">
        <v>46</v>
      </c>
      <c r="F987" s="1" t="s">
        <v>8428</v>
      </c>
      <c r="G987" s="1" t="s">
        <v>8429</v>
      </c>
      <c r="H987" s="1" t="s">
        <v>8429</v>
      </c>
      <c r="I987" s="1" t="s">
        <v>8430</v>
      </c>
      <c r="K987" s="1" t="s">
        <v>50</v>
      </c>
      <c r="L987" s="1" t="s">
        <v>8431</v>
      </c>
      <c r="N987" s="2" t="s">
        <v>122</v>
      </c>
      <c r="P987" s="1" t="s">
        <v>8432</v>
      </c>
      <c r="Q987" s="1" t="s">
        <v>50</v>
      </c>
      <c r="R987" s="1" t="s">
        <v>50</v>
      </c>
      <c r="S987" s="1" t="s">
        <v>50</v>
      </c>
      <c r="T987" s="1" t="s">
        <v>50</v>
      </c>
      <c r="U987" s="1" t="s">
        <v>50</v>
      </c>
      <c r="V987" s="2" t="s">
        <v>50</v>
      </c>
      <c r="W987" s="2" t="s">
        <v>50</v>
      </c>
      <c r="X987" s="1" t="s">
        <v>50</v>
      </c>
      <c r="Y987" s="1" t="s">
        <v>50</v>
      </c>
      <c r="Z987" s="1" t="s">
        <v>8433</v>
      </c>
      <c r="AA987" s="1" t="s">
        <v>8415</v>
      </c>
      <c r="AD987" s="2" t="s">
        <v>2583</v>
      </c>
      <c r="AF987" s="1" t="s">
        <v>6902</v>
      </c>
      <c r="AJ987" s="1">
        <v>4</v>
      </c>
      <c r="AK987" s="1" t="s">
        <v>2584</v>
      </c>
      <c r="AL987" s="1" t="s">
        <v>1338</v>
      </c>
      <c r="AM987" s="1" t="s">
        <v>8434</v>
      </c>
    </row>
    <row r="988" spans="1:39" x14ac:dyDescent="0.25">
      <c r="A988" s="1" t="s">
        <v>43</v>
      </c>
      <c r="B988" s="1" t="s">
        <v>8435</v>
      </c>
      <c r="C988" s="1" t="s">
        <v>8436</v>
      </c>
      <c r="D988" s="1" t="s">
        <v>46</v>
      </c>
      <c r="F988" s="1" t="s">
        <v>8437</v>
      </c>
      <c r="G988" s="1" t="s">
        <v>8438</v>
      </c>
      <c r="H988" s="1" t="s">
        <v>8439</v>
      </c>
      <c r="I988" s="1" t="s">
        <v>8440</v>
      </c>
      <c r="K988" s="1" t="s">
        <v>50</v>
      </c>
      <c r="L988" s="1" t="s">
        <v>8441</v>
      </c>
      <c r="N988" s="2" t="s">
        <v>660</v>
      </c>
      <c r="P988" s="1" t="s">
        <v>8442</v>
      </c>
      <c r="Q988" s="1" t="s">
        <v>50</v>
      </c>
      <c r="R988" s="1" t="s">
        <v>50</v>
      </c>
      <c r="S988" s="1" t="s">
        <v>50</v>
      </c>
      <c r="T988" s="1" t="s">
        <v>50</v>
      </c>
      <c r="U988" s="1" t="s">
        <v>50</v>
      </c>
      <c r="V988" s="2" t="s">
        <v>50</v>
      </c>
      <c r="W988" s="2" t="s">
        <v>50</v>
      </c>
      <c r="X988" s="1" t="s">
        <v>50</v>
      </c>
      <c r="Y988" s="1" t="s">
        <v>50</v>
      </c>
      <c r="Z988" s="1" t="s">
        <v>7402</v>
      </c>
      <c r="AA988" s="1" t="s">
        <v>8415</v>
      </c>
      <c r="AD988" s="2" t="s">
        <v>1063</v>
      </c>
      <c r="AF988" s="1" t="s">
        <v>1072</v>
      </c>
      <c r="AJ988" s="1">
        <v>10</v>
      </c>
      <c r="AK988" s="1" t="s">
        <v>8443</v>
      </c>
      <c r="AL988" s="1" t="s">
        <v>1338</v>
      </c>
      <c r="AM988" s="1" t="s">
        <v>8444</v>
      </c>
    </row>
    <row r="989" spans="1:39" x14ac:dyDescent="0.25">
      <c r="A989" s="1" t="s">
        <v>43</v>
      </c>
      <c r="B989" s="1" t="s">
        <v>8445</v>
      </c>
      <c r="C989" s="1" t="s">
        <v>8446</v>
      </c>
      <c r="D989" s="1" t="s">
        <v>776</v>
      </c>
      <c r="F989" s="1" t="s">
        <v>8447</v>
      </c>
      <c r="G989" s="1" t="s">
        <v>1021</v>
      </c>
      <c r="H989" s="1" t="s">
        <v>1021</v>
      </c>
      <c r="I989" s="1" t="s">
        <v>435</v>
      </c>
      <c r="K989" s="1" t="s">
        <v>50</v>
      </c>
      <c r="L989" s="1" t="s">
        <v>1022</v>
      </c>
      <c r="N989" s="2" t="s">
        <v>312</v>
      </c>
      <c r="P989" s="1" t="s">
        <v>8448</v>
      </c>
      <c r="Q989" s="1" t="s">
        <v>50</v>
      </c>
      <c r="R989" s="1" t="s">
        <v>50</v>
      </c>
      <c r="S989" s="1" t="s">
        <v>50</v>
      </c>
      <c r="T989" s="1" t="s">
        <v>50</v>
      </c>
      <c r="U989" s="1" t="s">
        <v>50</v>
      </c>
      <c r="V989" s="2" t="s">
        <v>50</v>
      </c>
      <c r="W989" s="2" t="s">
        <v>53</v>
      </c>
      <c r="X989" s="1" t="s">
        <v>50</v>
      </c>
      <c r="Y989" s="1" t="s">
        <v>50</v>
      </c>
      <c r="Z989" s="1" t="s">
        <v>8449</v>
      </c>
      <c r="AA989" s="1" t="s">
        <v>8450</v>
      </c>
      <c r="AF989" s="1" t="s">
        <v>8451</v>
      </c>
      <c r="AH989" s="1" t="s">
        <v>5552</v>
      </c>
      <c r="AJ989" s="1">
        <v>13</v>
      </c>
      <c r="AK989" s="1" t="s">
        <v>8452</v>
      </c>
      <c r="AL989" s="1" t="s">
        <v>8415</v>
      </c>
      <c r="AM989" s="1" t="s">
        <v>8453</v>
      </c>
    </row>
    <row r="990" spans="1:39" x14ac:dyDescent="0.25">
      <c r="A990" s="1" t="s">
        <v>43</v>
      </c>
      <c r="B990" s="1" t="s">
        <v>8454</v>
      </c>
      <c r="C990" s="1" t="s">
        <v>8455</v>
      </c>
      <c r="D990" s="1" t="s">
        <v>46</v>
      </c>
      <c r="F990" s="1" t="s">
        <v>8456</v>
      </c>
      <c r="G990" s="1" t="s">
        <v>1529</v>
      </c>
      <c r="H990" s="1" t="s">
        <v>1529</v>
      </c>
      <c r="K990" s="1" t="s">
        <v>50</v>
      </c>
      <c r="L990" s="1" t="s">
        <v>1531</v>
      </c>
      <c r="N990" s="2" t="s">
        <v>172</v>
      </c>
      <c r="P990" s="1" t="s">
        <v>8457</v>
      </c>
      <c r="Q990" s="1" t="s">
        <v>50</v>
      </c>
      <c r="R990" s="1" t="s">
        <v>50</v>
      </c>
      <c r="S990" s="1" t="s">
        <v>50</v>
      </c>
      <c r="T990" s="1" t="s">
        <v>53</v>
      </c>
      <c r="U990" s="1" t="s">
        <v>50</v>
      </c>
      <c r="V990" s="2" t="s">
        <v>50</v>
      </c>
      <c r="W990" s="2" t="s">
        <v>50</v>
      </c>
      <c r="X990" s="1" t="s">
        <v>50</v>
      </c>
      <c r="Y990" s="1" t="s">
        <v>50</v>
      </c>
      <c r="Z990" s="1" t="s">
        <v>8458</v>
      </c>
      <c r="AA990" s="1" t="s">
        <v>5983</v>
      </c>
      <c r="AD990" s="2" t="s">
        <v>1911</v>
      </c>
      <c r="AF990" s="1" t="s">
        <v>1912</v>
      </c>
      <c r="AJ990" s="1">
        <v>11</v>
      </c>
      <c r="AK990" s="1" t="s">
        <v>1828</v>
      </c>
      <c r="AL990" s="1" t="s">
        <v>8415</v>
      </c>
      <c r="AM990" s="1" t="s">
        <v>8459</v>
      </c>
    </row>
    <row r="991" spans="1:39" x14ac:dyDescent="0.25">
      <c r="A991" s="1" t="s">
        <v>43</v>
      </c>
      <c r="B991" s="1" t="s">
        <v>8460</v>
      </c>
      <c r="C991" s="1" t="s">
        <v>8461</v>
      </c>
      <c r="D991" s="1" t="s">
        <v>46</v>
      </c>
      <c r="F991" s="1" t="s">
        <v>8456</v>
      </c>
      <c r="G991" s="1" t="s">
        <v>1529</v>
      </c>
      <c r="H991" s="1" t="s">
        <v>1529</v>
      </c>
      <c r="K991" s="1" t="s">
        <v>50</v>
      </c>
      <c r="L991" s="1" t="s">
        <v>1531</v>
      </c>
      <c r="N991" s="2" t="s">
        <v>172</v>
      </c>
      <c r="P991" s="1" t="s">
        <v>1532</v>
      </c>
      <c r="Q991" s="1" t="s">
        <v>50</v>
      </c>
      <c r="R991" s="1" t="s">
        <v>50</v>
      </c>
      <c r="S991" s="1" t="s">
        <v>50</v>
      </c>
      <c r="T991" s="1" t="s">
        <v>53</v>
      </c>
      <c r="U991" s="1" t="s">
        <v>50</v>
      </c>
      <c r="V991" s="2" t="s">
        <v>50</v>
      </c>
      <c r="W991" s="2" t="s">
        <v>50</v>
      </c>
      <c r="X991" s="1" t="s">
        <v>50</v>
      </c>
      <c r="Y991" s="1" t="s">
        <v>50</v>
      </c>
      <c r="Z991" s="1" t="s">
        <v>8458</v>
      </c>
      <c r="AA991" s="1" t="s">
        <v>5983</v>
      </c>
      <c r="AD991" s="2" t="s">
        <v>3941</v>
      </c>
      <c r="AF991" s="1" t="s">
        <v>8462</v>
      </c>
      <c r="AJ991" s="1">
        <v>9</v>
      </c>
      <c r="AK991" s="1" t="s">
        <v>8463</v>
      </c>
      <c r="AL991" s="1" t="s">
        <v>8415</v>
      </c>
      <c r="AM991" s="1" t="s">
        <v>8464</v>
      </c>
    </row>
    <row r="992" spans="1:39" x14ac:dyDescent="0.25">
      <c r="A992" s="1" t="s">
        <v>43</v>
      </c>
      <c r="B992" s="1" t="s">
        <v>8465</v>
      </c>
      <c r="C992" s="1" t="s">
        <v>8466</v>
      </c>
      <c r="D992" s="1" t="s">
        <v>46</v>
      </c>
      <c r="F992" s="1" t="s">
        <v>8467</v>
      </c>
      <c r="G992" s="1" t="s">
        <v>8468</v>
      </c>
      <c r="H992" s="1" t="s">
        <v>8468</v>
      </c>
      <c r="I992" s="1" t="s">
        <v>1516</v>
      </c>
      <c r="K992" s="1" t="s">
        <v>50</v>
      </c>
      <c r="L992" s="1" t="s">
        <v>8469</v>
      </c>
      <c r="N992" s="2" t="s">
        <v>298</v>
      </c>
      <c r="P992" s="1" t="s">
        <v>8470</v>
      </c>
      <c r="Q992" s="1" t="s">
        <v>50</v>
      </c>
      <c r="R992" s="1" t="s">
        <v>50</v>
      </c>
      <c r="S992" s="1" t="s">
        <v>50</v>
      </c>
      <c r="T992" s="1" t="s">
        <v>50</v>
      </c>
      <c r="U992" s="1" t="s">
        <v>50</v>
      </c>
      <c r="V992" s="2" t="s">
        <v>50</v>
      </c>
      <c r="W992" s="2" t="s">
        <v>50</v>
      </c>
      <c r="X992" s="1" t="s">
        <v>50</v>
      </c>
      <c r="Y992" s="1" t="s">
        <v>50</v>
      </c>
      <c r="Z992" s="1" t="s">
        <v>1498</v>
      </c>
      <c r="AA992" s="1" t="s">
        <v>2083</v>
      </c>
      <c r="AD992" s="2" t="s">
        <v>1248</v>
      </c>
      <c r="AF992" s="1" t="s">
        <v>8471</v>
      </c>
      <c r="AJ992" s="1">
        <v>8</v>
      </c>
      <c r="AK992" s="1" t="s">
        <v>1842</v>
      </c>
      <c r="AL992" s="1" t="s">
        <v>5983</v>
      </c>
      <c r="AM992" s="1" t="s">
        <v>8472</v>
      </c>
    </row>
    <row r="993" spans="1:39" x14ac:dyDescent="0.25">
      <c r="A993" s="1" t="s">
        <v>43</v>
      </c>
      <c r="B993" s="1" t="s">
        <v>8473</v>
      </c>
      <c r="C993" s="1" t="s">
        <v>8474</v>
      </c>
      <c r="D993" s="1" t="s">
        <v>46</v>
      </c>
      <c r="F993" s="1" t="s">
        <v>8475</v>
      </c>
      <c r="G993" s="1" t="s">
        <v>8476</v>
      </c>
      <c r="H993" s="1" t="s">
        <v>8477</v>
      </c>
      <c r="I993" s="1" t="s">
        <v>4528</v>
      </c>
      <c r="K993" s="1" t="s">
        <v>50</v>
      </c>
      <c r="L993" s="1" t="s">
        <v>8478</v>
      </c>
      <c r="N993" s="2" t="s">
        <v>122</v>
      </c>
      <c r="P993" s="1" t="s">
        <v>8479</v>
      </c>
      <c r="Q993" s="1" t="s">
        <v>50</v>
      </c>
      <c r="R993" s="1" t="s">
        <v>50</v>
      </c>
      <c r="S993" s="1" t="s">
        <v>50</v>
      </c>
      <c r="T993" s="1" t="s">
        <v>50</v>
      </c>
      <c r="U993" s="1" t="s">
        <v>50</v>
      </c>
      <c r="V993" s="2" t="s">
        <v>50</v>
      </c>
      <c r="W993" s="2" t="s">
        <v>50</v>
      </c>
      <c r="X993" s="1" t="s">
        <v>50</v>
      </c>
      <c r="Y993" s="1" t="s">
        <v>50</v>
      </c>
      <c r="Z993" s="1" t="s">
        <v>209</v>
      </c>
      <c r="AA993" s="1" t="s">
        <v>2353</v>
      </c>
      <c r="AD993" s="2" t="s">
        <v>8480</v>
      </c>
      <c r="AF993" s="1" t="s">
        <v>8480</v>
      </c>
      <c r="AJ993" s="1">
        <v>11</v>
      </c>
      <c r="AK993" s="1" t="s">
        <v>8481</v>
      </c>
      <c r="AL993" s="1" t="s">
        <v>735</v>
      </c>
      <c r="AM993" s="1" t="s">
        <v>8482</v>
      </c>
    </row>
    <row r="994" spans="1:39" x14ac:dyDescent="0.25">
      <c r="A994" s="1" t="s">
        <v>43</v>
      </c>
      <c r="B994" s="1" t="s">
        <v>8483</v>
      </c>
      <c r="C994" s="1" t="s">
        <v>8484</v>
      </c>
      <c r="D994" s="1" t="s">
        <v>46</v>
      </c>
      <c r="F994" s="1" t="s">
        <v>8485</v>
      </c>
      <c r="G994" s="1" t="s">
        <v>8486</v>
      </c>
      <c r="H994" s="1" t="s">
        <v>8486</v>
      </c>
      <c r="I994" s="1" t="s">
        <v>2089</v>
      </c>
      <c r="K994" s="1" t="s">
        <v>50</v>
      </c>
      <c r="L994" s="1" t="s">
        <v>1185</v>
      </c>
      <c r="N994" s="2" t="s">
        <v>122</v>
      </c>
      <c r="P994" s="1" t="s">
        <v>8487</v>
      </c>
      <c r="Q994" s="1" t="s">
        <v>50</v>
      </c>
      <c r="R994" s="1" t="s">
        <v>53</v>
      </c>
      <c r="S994" s="1" t="s">
        <v>50</v>
      </c>
      <c r="T994" s="1" t="s">
        <v>50</v>
      </c>
      <c r="U994" s="1" t="s">
        <v>53</v>
      </c>
      <c r="V994" s="2" t="s">
        <v>50</v>
      </c>
      <c r="W994" s="2" t="s">
        <v>50</v>
      </c>
      <c r="X994" s="1" t="s">
        <v>53</v>
      </c>
      <c r="Y994" s="1" t="s">
        <v>50</v>
      </c>
      <c r="Z994" s="1" t="s">
        <v>3686</v>
      </c>
      <c r="AA994" s="1" t="s">
        <v>8488</v>
      </c>
      <c r="AD994" s="2" t="s">
        <v>364</v>
      </c>
      <c r="AF994" s="1" t="s">
        <v>365</v>
      </c>
      <c r="AJ994" s="1">
        <v>1</v>
      </c>
      <c r="AK994" s="1" t="s">
        <v>366</v>
      </c>
      <c r="AL994" s="1" t="s">
        <v>735</v>
      </c>
      <c r="AM994" s="1" t="s">
        <v>8489</v>
      </c>
    </row>
    <row r="995" spans="1:39" x14ac:dyDescent="0.25">
      <c r="A995" s="1" t="s">
        <v>43</v>
      </c>
      <c r="B995" s="1" t="s">
        <v>8490</v>
      </c>
      <c r="C995" s="1" t="s">
        <v>8491</v>
      </c>
      <c r="D995" s="1" t="s">
        <v>46</v>
      </c>
      <c r="F995" s="1" t="s">
        <v>8492</v>
      </c>
      <c r="G995" s="1" t="s">
        <v>8493</v>
      </c>
      <c r="H995" s="1" t="s">
        <v>8494</v>
      </c>
      <c r="I995" s="1" t="s">
        <v>1412</v>
      </c>
      <c r="K995" s="1" t="s">
        <v>50</v>
      </c>
      <c r="L995" s="1" t="s">
        <v>6323</v>
      </c>
      <c r="N995" s="2" t="s">
        <v>336</v>
      </c>
      <c r="P995" s="1" t="s">
        <v>8495</v>
      </c>
      <c r="Q995" s="1" t="s">
        <v>50</v>
      </c>
      <c r="R995" s="1" t="s">
        <v>50</v>
      </c>
      <c r="S995" s="1" t="s">
        <v>50</v>
      </c>
      <c r="T995" s="1" t="s">
        <v>50</v>
      </c>
      <c r="U995" s="1" t="s">
        <v>50</v>
      </c>
      <c r="V995" s="2" t="s">
        <v>50</v>
      </c>
      <c r="W995" s="2" t="s">
        <v>50</v>
      </c>
      <c r="X995" s="1" t="s">
        <v>50</v>
      </c>
      <c r="Y995" s="1" t="s">
        <v>50</v>
      </c>
      <c r="Z995" s="1" t="s">
        <v>209</v>
      </c>
      <c r="AA995" s="1" t="s">
        <v>1275</v>
      </c>
      <c r="AD995" s="2" t="s">
        <v>272</v>
      </c>
      <c r="AF995" s="1" t="s">
        <v>756</v>
      </c>
      <c r="AJ995" s="1">
        <v>8</v>
      </c>
      <c r="AK995" s="1" t="s">
        <v>7073</v>
      </c>
      <c r="AL995" s="1" t="s">
        <v>735</v>
      </c>
      <c r="AM995" s="1" t="s">
        <v>8496</v>
      </c>
    </row>
    <row r="996" spans="1:39" x14ac:dyDescent="0.25">
      <c r="A996" s="1" t="s">
        <v>43</v>
      </c>
      <c r="B996" s="1" t="s">
        <v>8497</v>
      </c>
      <c r="C996" s="1" t="s">
        <v>8498</v>
      </c>
      <c r="D996" s="1" t="s">
        <v>46</v>
      </c>
      <c r="F996" s="1" t="s">
        <v>8499</v>
      </c>
      <c r="G996" s="1" t="s">
        <v>7318</v>
      </c>
      <c r="H996" s="1" t="s">
        <v>7318</v>
      </c>
      <c r="I996" s="1" t="s">
        <v>8500</v>
      </c>
      <c r="K996" s="1" t="s">
        <v>50</v>
      </c>
      <c r="L996" s="1" t="s">
        <v>7319</v>
      </c>
      <c r="N996" s="2" t="s">
        <v>387</v>
      </c>
      <c r="P996" s="1" t="s">
        <v>8501</v>
      </c>
      <c r="Q996" s="1" t="s">
        <v>50</v>
      </c>
      <c r="R996" s="1" t="s">
        <v>50</v>
      </c>
      <c r="S996" s="1" t="s">
        <v>50</v>
      </c>
      <c r="T996" s="1" t="s">
        <v>50</v>
      </c>
      <c r="U996" s="1" t="s">
        <v>50</v>
      </c>
      <c r="V996" s="2" t="s">
        <v>50</v>
      </c>
      <c r="W996" s="2" t="s">
        <v>50</v>
      </c>
      <c r="X996" s="1" t="s">
        <v>50</v>
      </c>
      <c r="Y996" s="1" t="s">
        <v>50</v>
      </c>
      <c r="Z996" s="1" t="s">
        <v>8502</v>
      </c>
      <c r="AA996" s="1" t="s">
        <v>2083</v>
      </c>
      <c r="AD996" s="2" t="s">
        <v>8503</v>
      </c>
      <c r="AF996" s="1" t="s">
        <v>8504</v>
      </c>
      <c r="AJ996" s="1">
        <v>37</v>
      </c>
      <c r="AK996" s="1" t="s">
        <v>5017</v>
      </c>
      <c r="AL996" s="1" t="s">
        <v>733</v>
      </c>
      <c r="AM996" s="1" t="s">
        <v>8505</v>
      </c>
    </row>
    <row r="997" spans="1:39" x14ac:dyDescent="0.25">
      <c r="A997" s="1" t="s">
        <v>43</v>
      </c>
      <c r="B997" s="1" t="s">
        <v>8506</v>
      </c>
      <c r="C997" s="1" t="s">
        <v>8507</v>
      </c>
      <c r="D997" s="1" t="s">
        <v>46</v>
      </c>
      <c r="F997" s="1" t="s">
        <v>8508</v>
      </c>
      <c r="G997" s="1" t="s">
        <v>2113</v>
      </c>
      <c r="H997" s="1" t="s">
        <v>2113</v>
      </c>
      <c r="I997" s="1" t="s">
        <v>8509</v>
      </c>
      <c r="K997" s="1" t="s">
        <v>50</v>
      </c>
      <c r="L997" s="1" t="s">
        <v>2115</v>
      </c>
      <c r="N997" s="2" t="s">
        <v>8510</v>
      </c>
      <c r="P997" s="1" t="s">
        <v>8511</v>
      </c>
      <c r="Q997" s="1" t="s">
        <v>50</v>
      </c>
      <c r="R997" s="1" t="s">
        <v>50</v>
      </c>
      <c r="S997" s="1" t="s">
        <v>50</v>
      </c>
      <c r="T997" s="1" t="s">
        <v>50</v>
      </c>
      <c r="U997" s="1" t="s">
        <v>50</v>
      </c>
      <c r="V997" s="2" t="s">
        <v>50</v>
      </c>
      <c r="W997" s="2" t="s">
        <v>50</v>
      </c>
      <c r="X997" s="1" t="s">
        <v>50</v>
      </c>
      <c r="Y997" s="1" t="s">
        <v>50</v>
      </c>
      <c r="Z997" s="1" t="s">
        <v>8512</v>
      </c>
      <c r="AA997" s="1" t="s">
        <v>6674</v>
      </c>
      <c r="AF997" s="1" t="s">
        <v>8513</v>
      </c>
      <c r="AJ997" s="1">
        <v>71</v>
      </c>
      <c r="AK997" s="1" t="s">
        <v>6004</v>
      </c>
      <c r="AL997" s="1" t="s">
        <v>733</v>
      </c>
      <c r="AM997" s="1" t="s">
        <v>8514</v>
      </c>
    </row>
    <row r="998" spans="1:39" x14ac:dyDescent="0.25">
      <c r="A998" s="1" t="s">
        <v>43</v>
      </c>
      <c r="B998" s="1" t="s">
        <v>8515</v>
      </c>
      <c r="C998" s="1" t="s">
        <v>8516</v>
      </c>
      <c r="D998" s="1" t="s">
        <v>46</v>
      </c>
      <c r="F998" s="1" t="s">
        <v>8517</v>
      </c>
      <c r="G998" s="1" t="s">
        <v>8518</v>
      </c>
      <c r="H998" s="1" t="s">
        <v>8519</v>
      </c>
      <c r="I998" s="1" t="s">
        <v>411</v>
      </c>
      <c r="K998" s="1" t="s">
        <v>50</v>
      </c>
      <c r="L998" s="1" t="s">
        <v>8520</v>
      </c>
      <c r="N998" s="2" t="s">
        <v>8521</v>
      </c>
      <c r="P998" s="1" t="s">
        <v>8522</v>
      </c>
      <c r="Q998" s="1" t="s">
        <v>50</v>
      </c>
      <c r="R998" s="1" t="s">
        <v>50</v>
      </c>
      <c r="S998" s="1" t="s">
        <v>50</v>
      </c>
      <c r="T998" s="1" t="s">
        <v>50</v>
      </c>
      <c r="U998" s="1" t="s">
        <v>50</v>
      </c>
      <c r="V998" s="2" t="s">
        <v>50</v>
      </c>
      <c r="W998" s="2" t="s">
        <v>50</v>
      </c>
      <c r="X998" s="1" t="s">
        <v>50</v>
      </c>
      <c r="Y998" s="1" t="s">
        <v>50</v>
      </c>
      <c r="Z998" s="1" t="s">
        <v>8523</v>
      </c>
      <c r="AA998" s="1" t="s">
        <v>6674</v>
      </c>
      <c r="AD998" s="2" t="s">
        <v>301</v>
      </c>
      <c r="AF998" s="1" t="s">
        <v>302</v>
      </c>
      <c r="AJ998" s="1">
        <v>8</v>
      </c>
      <c r="AK998" s="1" t="s">
        <v>2665</v>
      </c>
      <c r="AL998" s="1" t="s">
        <v>2083</v>
      </c>
      <c r="AM998" s="1" t="s">
        <v>8524</v>
      </c>
    </row>
    <row r="999" spans="1:39" x14ac:dyDescent="0.25">
      <c r="A999" s="1" t="s">
        <v>43</v>
      </c>
      <c r="B999" s="1" t="s">
        <v>8525</v>
      </c>
      <c r="C999" s="1" t="s">
        <v>8526</v>
      </c>
      <c r="D999" s="1" t="s">
        <v>46</v>
      </c>
      <c r="F999" s="1" t="s">
        <v>8527</v>
      </c>
      <c r="G999" s="1" t="s">
        <v>5749</v>
      </c>
      <c r="H999" s="1" t="s">
        <v>5749</v>
      </c>
      <c r="I999" s="1" t="s">
        <v>1446</v>
      </c>
      <c r="K999" s="1" t="s">
        <v>50</v>
      </c>
      <c r="L999" s="1" t="s">
        <v>5750</v>
      </c>
      <c r="N999" s="2" t="s">
        <v>1448</v>
      </c>
      <c r="P999" s="1" t="s">
        <v>8528</v>
      </c>
      <c r="Q999" s="1" t="s">
        <v>50</v>
      </c>
      <c r="R999" s="1" t="s">
        <v>50</v>
      </c>
      <c r="S999" s="1" t="s">
        <v>50</v>
      </c>
      <c r="T999" s="1" t="s">
        <v>50</v>
      </c>
      <c r="U999" s="1" t="s">
        <v>50</v>
      </c>
      <c r="V999" s="2" t="s">
        <v>50</v>
      </c>
      <c r="W999" s="2" t="s">
        <v>50</v>
      </c>
      <c r="X999" s="1" t="s">
        <v>50</v>
      </c>
      <c r="Y999" s="1" t="s">
        <v>50</v>
      </c>
      <c r="Z999" s="1" t="s">
        <v>8512</v>
      </c>
      <c r="AA999" s="1" t="s">
        <v>6674</v>
      </c>
      <c r="AD999" s="2" t="s">
        <v>8529</v>
      </c>
      <c r="AF999" s="1" t="s">
        <v>8530</v>
      </c>
      <c r="AJ999" s="1">
        <v>51</v>
      </c>
      <c r="AK999" s="1" t="s">
        <v>8531</v>
      </c>
      <c r="AL999" s="1" t="s">
        <v>2083</v>
      </c>
      <c r="AM999" s="1" t="s">
        <v>8532</v>
      </c>
    </row>
    <row r="1000" spans="1:39" x14ac:dyDescent="0.25">
      <c r="A1000" s="1" t="s">
        <v>43</v>
      </c>
      <c r="B1000" s="1" t="s">
        <v>8533</v>
      </c>
      <c r="C1000" s="1" t="s">
        <v>8534</v>
      </c>
      <c r="D1000" s="1" t="s">
        <v>46</v>
      </c>
      <c r="F1000" s="1" t="s">
        <v>8535</v>
      </c>
      <c r="G1000" s="1" t="s">
        <v>5749</v>
      </c>
      <c r="H1000" s="1" t="s">
        <v>5749</v>
      </c>
      <c r="I1000" s="1" t="s">
        <v>358</v>
      </c>
      <c r="K1000" s="1" t="s">
        <v>50</v>
      </c>
      <c r="L1000" s="1" t="s">
        <v>5750</v>
      </c>
      <c r="N1000" s="2" t="s">
        <v>1448</v>
      </c>
      <c r="P1000" s="1" t="s">
        <v>8536</v>
      </c>
      <c r="Q1000" s="1" t="s">
        <v>50</v>
      </c>
      <c r="R1000" s="1" t="s">
        <v>50</v>
      </c>
      <c r="S1000" s="1" t="s">
        <v>50</v>
      </c>
      <c r="T1000" s="1" t="s">
        <v>50</v>
      </c>
      <c r="U1000" s="1" t="s">
        <v>50</v>
      </c>
      <c r="V1000" s="2" t="s">
        <v>50</v>
      </c>
      <c r="W1000" s="2" t="s">
        <v>50</v>
      </c>
      <c r="X1000" s="1" t="s">
        <v>50</v>
      </c>
      <c r="Y1000" s="1" t="s">
        <v>50</v>
      </c>
      <c r="Z1000" s="1" t="s">
        <v>8512</v>
      </c>
      <c r="AA1000" s="1" t="s">
        <v>6674</v>
      </c>
      <c r="AD1000" s="2" t="s">
        <v>8537</v>
      </c>
      <c r="AF1000" s="1" t="s">
        <v>8538</v>
      </c>
      <c r="AJ1000" s="1">
        <v>54</v>
      </c>
      <c r="AK1000" s="1" t="s">
        <v>607</v>
      </c>
      <c r="AL1000" s="1" t="s">
        <v>2083</v>
      </c>
      <c r="AM1000" s="1" t="s">
        <v>8539</v>
      </c>
    </row>
    <row r="1001" spans="1:39" x14ac:dyDescent="0.25">
      <c r="A1001" s="1" t="s">
        <v>43</v>
      </c>
      <c r="B1001" s="1" t="s">
        <v>8540</v>
      </c>
      <c r="C1001" s="1" t="s">
        <v>8541</v>
      </c>
      <c r="D1001" s="1" t="s">
        <v>46</v>
      </c>
      <c r="G1001" s="1" t="s">
        <v>727</v>
      </c>
      <c r="H1001" s="1" t="s">
        <v>727</v>
      </c>
      <c r="I1001" s="1" t="s">
        <v>2015</v>
      </c>
      <c r="K1001" s="1" t="s">
        <v>50</v>
      </c>
      <c r="L1001" s="1" t="s">
        <v>729</v>
      </c>
      <c r="N1001" s="2" t="s">
        <v>730</v>
      </c>
      <c r="P1001" s="1" t="s">
        <v>8542</v>
      </c>
      <c r="Q1001" s="1" t="s">
        <v>50</v>
      </c>
      <c r="R1001" s="1" t="s">
        <v>50</v>
      </c>
      <c r="S1001" s="1" t="s">
        <v>50</v>
      </c>
      <c r="T1001" s="1" t="s">
        <v>53</v>
      </c>
      <c r="U1001" s="1" t="s">
        <v>50</v>
      </c>
      <c r="V1001" s="2" t="s">
        <v>50</v>
      </c>
      <c r="W1001" s="2" t="s">
        <v>50</v>
      </c>
      <c r="X1001" s="1" t="s">
        <v>50</v>
      </c>
      <c r="Y1001" s="1" t="s">
        <v>50</v>
      </c>
      <c r="Z1001" s="1" t="s">
        <v>1325</v>
      </c>
      <c r="AA1001" s="1" t="s">
        <v>1904</v>
      </c>
      <c r="AD1001" s="2" t="s">
        <v>1326</v>
      </c>
      <c r="AF1001" s="1" t="s">
        <v>1904</v>
      </c>
      <c r="AK1001" s="1" t="s">
        <v>1328</v>
      </c>
      <c r="AL1001" s="1" t="s">
        <v>2083</v>
      </c>
      <c r="AM1001" s="1" t="s">
        <v>8543</v>
      </c>
    </row>
    <row r="1002" spans="1:39" x14ac:dyDescent="0.25">
      <c r="A1002" s="1" t="s">
        <v>43</v>
      </c>
      <c r="B1002" s="1" t="s">
        <v>8544</v>
      </c>
      <c r="C1002" s="1" t="s">
        <v>8545</v>
      </c>
      <c r="D1002" s="1" t="s">
        <v>46</v>
      </c>
      <c r="F1002" s="1" t="s">
        <v>8546</v>
      </c>
      <c r="G1002" s="1" t="s">
        <v>8547</v>
      </c>
      <c r="H1002" s="1" t="s">
        <v>8547</v>
      </c>
      <c r="I1002" s="1" t="s">
        <v>8548</v>
      </c>
      <c r="K1002" s="1" t="s">
        <v>50</v>
      </c>
      <c r="L1002" s="1" t="s">
        <v>8549</v>
      </c>
      <c r="N1002" s="2" t="s">
        <v>148</v>
      </c>
      <c r="P1002" s="1" t="s">
        <v>8550</v>
      </c>
      <c r="Q1002" s="1" t="s">
        <v>50</v>
      </c>
      <c r="R1002" s="1" t="s">
        <v>53</v>
      </c>
      <c r="S1002" s="1" t="s">
        <v>50</v>
      </c>
      <c r="T1002" s="1" t="s">
        <v>50</v>
      </c>
      <c r="U1002" s="1" t="s">
        <v>50</v>
      </c>
      <c r="V1002" s="2" t="s">
        <v>53</v>
      </c>
      <c r="W1002" s="2" t="s">
        <v>50</v>
      </c>
      <c r="X1002" s="1" t="s">
        <v>53</v>
      </c>
      <c r="Y1002" s="1" t="s">
        <v>50</v>
      </c>
      <c r="Z1002" s="1" t="s">
        <v>861</v>
      </c>
      <c r="AA1002" s="1" t="s">
        <v>6188</v>
      </c>
      <c r="AD1002" s="2" t="s">
        <v>5408</v>
      </c>
      <c r="AF1002" s="1" t="s">
        <v>8551</v>
      </c>
      <c r="AJ1002" s="1">
        <v>31</v>
      </c>
      <c r="AK1002" s="1" t="s">
        <v>289</v>
      </c>
      <c r="AL1002" s="1" t="s">
        <v>2083</v>
      </c>
      <c r="AM1002" s="1" t="s">
        <v>8552</v>
      </c>
    </row>
    <row r="1003" spans="1:39" x14ac:dyDescent="0.25">
      <c r="A1003" s="1" t="s">
        <v>43</v>
      </c>
      <c r="B1003" s="1" t="s">
        <v>8553</v>
      </c>
      <c r="C1003" s="1" t="s">
        <v>8554</v>
      </c>
      <c r="D1003" s="1" t="s">
        <v>46</v>
      </c>
      <c r="F1003" s="1" t="s">
        <v>8546</v>
      </c>
      <c r="G1003" s="1" t="s">
        <v>5305</v>
      </c>
      <c r="H1003" s="1" t="s">
        <v>5305</v>
      </c>
      <c r="I1003" s="1" t="s">
        <v>4786</v>
      </c>
      <c r="K1003" s="1" t="s">
        <v>50</v>
      </c>
      <c r="L1003" s="1" t="s">
        <v>8555</v>
      </c>
      <c r="N1003" s="2" t="s">
        <v>298</v>
      </c>
      <c r="P1003" s="1" t="s">
        <v>8556</v>
      </c>
      <c r="Q1003" s="1" t="s">
        <v>50</v>
      </c>
      <c r="R1003" s="1" t="s">
        <v>50</v>
      </c>
      <c r="S1003" s="1" t="s">
        <v>50</v>
      </c>
      <c r="T1003" s="1" t="s">
        <v>50</v>
      </c>
      <c r="U1003" s="1" t="s">
        <v>50</v>
      </c>
      <c r="V1003" s="2" t="s">
        <v>50</v>
      </c>
      <c r="W1003" s="2" t="s">
        <v>50</v>
      </c>
      <c r="X1003" s="1" t="s">
        <v>50</v>
      </c>
      <c r="Y1003" s="1" t="s">
        <v>50</v>
      </c>
      <c r="Z1003" s="1" t="s">
        <v>861</v>
      </c>
      <c r="AA1003" s="1" t="s">
        <v>6188</v>
      </c>
      <c r="AD1003" s="2" t="s">
        <v>8557</v>
      </c>
      <c r="AF1003" s="1" t="s">
        <v>8558</v>
      </c>
      <c r="AJ1003" s="1">
        <v>49</v>
      </c>
      <c r="AK1003" s="1" t="s">
        <v>747</v>
      </c>
      <c r="AL1003" s="1" t="s">
        <v>2083</v>
      </c>
      <c r="AM1003" s="1" t="s">
        <v>8559</v>
      </c>
    </row>
    <row r="1004" spans="1:39" x14ac:dyDescent="0.25">
      <c r="A1004" s="1" t="s">
        <v>43</v>
      </c>
      <c r="B1004" s="1" t="s">
        <v>8560</v>
      </c>
      <c r="C1004" s="1" t="s">
        <v>8561</v>
      </c>
      <c r="D1004" s="1" t="s">
        <v>46</v>
      </c>
      <c r="F1004" s="1" t="s">
        <v>8546</v>
      </c>
      <c r="G1004" s="1" t="s">
        <v>8562</v>
      </c>
      <c r="H1004" s="1" t="s">
        <v>8562</v>
      </c>
      <c r="I1004" s="1" t="s">
        <v>3991</v>
      </c>
      <c r="K1004" s="1" t="s">
        <v>50</v>
      </c>
      <c r="N1004" s="2" t="s">
        <v>122</v>
      </c>
      <c r="P1004" s="1" t="s">
        <v>8563</v>
      </c>
      <c r="Q1004" s="1" t="s">
        <v>50</v>
      </c>
      <c r="R1004" s="1" t="s">
        <v>50</v>
      </c>
      <c r="S1004" s="1" t="s">
        <v>50</v>
      </c>
      <c r="T1004" s="1" t="s">
        <v>50</v>
      </c>
      <c r="U1004" s="1" t="s">
        <v>50</v>
      </c>
      <c r="V1004" s="2" t="s">
        <v>50</v>
      </c>
      <c r="W1004" s="2" t="s">
        <v>50</v>
      </c>
      <c r="X1004" s="1" t="s">
        <v>53</v>
      </c>
      <c r="Y1004" s="1" t="s">
        <v>50</v>
      </c>
      <c r="Z1004" s="1" t="s">
        <v>861</v>
      </c>
      <c r="AA1004" s="1" t="s">
        <v>6188</v>
      </c>
      <c r="AD1004" s="2" t="s">
        <v>5261</v>
      </c>
      <c r="AF1004" s="1" t="s">
        <v>3567</v>
      </c>
      <c r="AJ1004" s="1">
        <v>13</v>
      </c>
      <c r="AK1004" s="1" t="s">
        <v>607</v>
      </c>
      <c r="AL1004" s="1" t="s">
        <v>2083</v>
      </c>
      <c r="AM1004" s="1" t="s">
        <v>8564</v>
      </c>
    </row>
    <row r="1005" spans="1:39" x14ac:dyDescent="0.25">
      <c r="A1005" s="1" t="s">
        <v>43</v>
      </c>
      <c r="B1005" s="1" t="s">
        <v>8565</v>
      </c>
      <c r="C1005" s="1" t="s">
        <v>8566</v>
      </c>
      <c r="D1005" s="1" t="s">
        <v>46</v>
      </c>
      <c r="F1005" s="1" t="s">
        <v>8546</v>
      </c>
      <c r="G1005" s="1" t="s">
        <v>8567</v>
      </c>
      <c r="H1005" s="1" t="s">
        <v>8568</v>
      </c>
      <c r="I1005" s="1" t="s">
        <v>1891</v>
      </c>
      <c r="K1005" s="1" t="s">
        <v>50</v>
      </c>
      <c r="L1005" s="1" t="s">
        <v>4018</v>
      </c>
      <c r="N1005" s="2" t="s">
        <v>122</v>
      </c>
      <c r="P1005" s="1" t="s">
        <v>8569</v>
      </c>
      <c r="Q1005" s="1" t="s">
        <v>50</v>
      </c>
      <c r="R1005" s="1" t="s">
        <v>50</v>
      </c>
      <c r="S1005" s="1" t="s">
        <v>50</v>
      </c>
      <c r="T1005" s="1" t="s">
        <v>50</v>
      </c>
      <c r="U1005" s="1" t="s">
        <v>50</v>
      </c>
      <c r="V1005" s="2" t="s">
        <v>50</v>
      </c>
      <c r="W1005" s="2" t="s">
        <v>50</v>
      </c>
      <c r="X1005" s="1" t="s">
        <v>53</v>
      </c>
      <c r="Y1005" s="1" t="s">
        <v>50</v>
      </c>
      <c r="Z1005" s="1" t="s">
        <v>861</v>
      </c>
      <c r="AA1005" s="1" t="s">
        <v>6188</v>
      </c>
      <c r="AD1005" s="2" t="s">
        <v>8570</v>
      </c>
      <c r="AF1005" s="1" t="s">
        <v>8571</v>
      </c>
      <c r="AJ1005" s="1">
        <v>12</v>
      </c>
      <c r="AK1005" s="1" t="s">
        <v>8572</v>
      </c>
      <c r="AL1005" s="1" t="s">
        <v>2083</v>
      </c>
      <c r="AM1005" s="1" t="s">
        <v>8573</v>
      </c>
    </row>
    <row r="1006" spans="1:39" x14ac:dyDescent="0.25">
      <c r="A1006" s="1" t="s">
        <v>43</v>
      </c>
      <c r="B1006" s="1" t="s">
        <v>8574</v>
      </c>
      <c r="C1006" s="1" t="s">
        <v>8575</v>
      </c>
      <c r="D1006" s="1" t="s">
        <v>46</v>
      </c>
      <c r="F1006" s="1" t="s">
        <v>8576</v>
      </c>
      <c r="G1006" s="1" t="s">
        <v>8518</v>
      </c>
      <c r="H1006" s="1" t="s">
        <v>8519</v>
      </c>
      <c r="I1006" s="1" t="s">
        <v>411</v>
      </c>
      <c r="K1006" s="1" t="s">
        <v>50</v>
      </c>
      <c r="L1006" s="1" t="s">
        <v>8520</v>
      </c>
      <c r="N1006" s="2" t="s">
        <v>8521</v>
      </c>
      <c r="P1006" s="1" t="s">
        <v>8577</v>
      </c>
      <c r="Q1006" s="1" t="s">
        <v>50</v>
      </c>
      <c r="R1006" s="1" t="s">
        <v>50</v>
      </c>
      <c r="S1006" s="1" t="s">
        <v>50</v>
      </c>
      <c r="T1006" s="1" t="s">
        <v>50</v>
      </c>
      <c r="U1006" s="1" t="s">
        <v>50</v>
      </c>
      <c r="V1006" s="2" t="s">
        <v>50</v>
      </c>
      <c r="W1006" s="2" t="s">
        <v>50</v>
      </c>
      <c r="X1006" s="1" t="s">
        <v>50</v>
      </c>
      <c r="Y1006" s="1" t="s">
        <v>50</v>
      </c>
      <c r="Z1006" s="1" t="s">
        <v>8578</v>
      </c>
      <c r="AA1006" s="1" t="s">
        <v>1237</v>
      </c>
      <c r="AD1006" s="2" t="s">
        <v>3941</v>
      </c>
      <c r="AF1006" s="1" t="s">
        <v>5929</v>
      </c>
      <c r="AJ1006" s="1">
        <v>6</v>
      </c>
      <c r="AK1006" s="1" t="s">
        <v>8579</v>
      </c>
      <c r="AL1006" s="1" t="s">
        <v>6674</v>
      </c>
      <c r="AM1006" s="1" t="s">
        <v>8580</v>
      </c>
    </row>
    <row r="1007" spans="1:39" x14ac:dyDescent="0.25">
      <c r="A1007" s="1" t="s">
        <v>43</v>
      </c>
      <c r="B1007" s="1" t="s">
        <v>8581</v>
      </c>
      <c r="C1007" s="1" t="s">
        <v>8582</v>
      </c>
      <c r="D1007" s="1" t="s">
        <v>46</v>
      </c>
      <c r="F1007" s="1" t="s">
        <v>8583</v>
      </c>
      <c r="G1007" s="1" t="s">
        <v>8584</v>
      </c>
      <c r="H1007" s="1" t="s">
        <v>8584</v>
      </c>
      <c r="I1007" s="1" t="s">
        <v>8585</v>
      </c>
      <c r="K1007" s="1" t="s">
        <v>50</v>
      </c>
      <c r="L1007" s="1" t="s">
        <v>8586</v>
      </c>
      <c r="N1007" s="2" t="s">
        <v>8587</v>
      </c>
      <c r="P1007" s="1" t="s">
        <v>8588</v>
      </c>
      <c r="Q1007" s="1" t="s">
        <v>50</v>
      </c>
      <c r="R1007" s="1" t="s">
        <v>50</v>
      </c>
      <c r="S1007" s="1" t="s">
        <v>50</v>
      </c>
      <c r="T1007" s="1" t="s">
        <v>50</v>
      </c>
      <c r="U1007" s="1" t="s">
        <v>50</v>
      </c>
      <c r="V1007" s="2" t="s">
        <v>50</v>
      </c>
      <c r="W1007" s="2" t="s">
        <v>50</v>
      </c>
      <c r="X1007" s="1" t="s">
        <v>50</v>
      </c>
      <c r="Y1007" s="1" t="s">
        <v>50</v>
      </c>
      <c r="Z1007" s="1" t="s">
        <v>5974</v>
      </c>
      <c r="AA1007" s="1" t="s">
        <v>4134</v>
      </c>
      <c r="AD1007" s="2" t="s">
        <v>8589</v>
      </c>
      <c r="AF1007" s="1" t="s">
        <v>8590</v>
      </c>
      <c r="AJ1007" s="1">
        <v>28</v>
      </c>
      <c r="AK1007" s="1" t="s">
        <v>2674</v>
      </c>
      <c r="AL1007" s="1" t="s">
        <v>6674</v>
      </c>
      <c r="AM1007" s="1" t="s">
        <v>8591</v>
      </c>
    </row>
    <row r="1008" spans="1:39" x14ac:dyDescent="0.25">
      <c r="A1008" s="1" t="s">
        <v>43</v>
      </c>
      <c r="B1008" s="1" t="s">
        <v>8592</v>
      </c>
      <c r="C1008" s="1" t="s">
        <v>8593</v>
      </c>
      <c r="D1008" s="1" t="s">
        <v>46</v>
      </c>
      <c r="F1008" s="1" t="s">
        <v>8594</v>
      </c>
      <c r="G1008" s="1" t="s">
        <v>8595</v>
      </c>
      <c r="H1008" s="1" t="s">
        <v>8595</v>
      </c>
      <c r="I1008" s="1" t="s">
        <v>49</v>
      </c>
      <c r="K1008" s="1" t="s">
        <v>50</v>
      </c>
      <c r="L1008" s="1" t="s">
        <v>8596</v>
      </c>
      <c r="N1008" s="2" t="s">
        <v>298</v>
      </c>
      <c r="P1008" s="1" t="s">
        <v>8597</v>
      </c>
      <c r="Q1008" s="1" t="s">
        <v>50</v>
      </c>
      <c r="R1008" s="1" t="s">
        <v>50</v>
      </c>
      <c r="S1008" s="1" t="s">
        <v>50</v>
      </c>
      <c r="T1008" s="1" t="s">
        <v>50</v>
      </c>
      <c r="U1008" s="1" t="s">
        <v>50</v>
      </c>
      <c r="V1008" s="2" t="s">
        <v>50</v>
      </c>
      <c r="W1008" s="2" t="s">
        <v>50</v>
      </c>
      <c r="X1008" s="1" t="s">
        <v>50</v>
      </c>
      <c r="Y1008" s="1" t="s">
        <v>50</v>
      </c>
      <c r="Z1008" s="1" t="s">
        <v>1498</v>
      </c>
      <c r="AA1008" s="1" t="s">
        <v>8598</v>
      </c>
      <c r="AD1008" s="2" t="s">
        <v>1260</v>
      </c>
      <c r="AF1008" s="1" t="s">
        <v>7338</v>
      </c>
      <c r="AJ1008" s="1">
        <v>2</v>
      </c>
      <c r="AK1008" s="1" t="s">
        <v>1262</v>
      </c>
      <c r="AL1008" s="1" t="s">
        <v>6674</v>
      </c>
      <c r="AM1008" s="1" t="s">
        <v>8599</v>
      </c>
    </row>
    <row r="1009" spans="1:39" x14ac:dyDescent="0.25">
      <c r="A1009" s="1" t="s">
        <v>43</v>
      </c>
      <c r="B1009" s="1" t="s">
        <v>8600</v>
      </c>
      <c r="C1009" s="1" t="s">
        <v>8601</v>
      </c>
      <c r="D1009" s="1" t="s">
        <v>46</v>
      </c>
      <c r="F1009" s="1" t="s">
        <v>8602</v>
      </c>
      <c r="G1009" s="1" t="s">
        <v>8603</v>
      </c>
      <c r="H1009" s="1" t="s">
        <v>8603</v>
      </c>
      <c r="I1009" s="1" t="s">
        <v>2380</v>
      </c>
      <c r="K1009" s="1" t="s">
        <v>50</v>
      </c>
      <c r="L1009" s="1" t="s">
        <v>8604</v>
      </c>
      <c r="N1009" s="2" t="s">
        <v>161</v>
      </c>
      <c r="P1009" s="1" t="s">
        <v>8605</v>
      </c>
      <c r="Q1009" s="1" t="s">
        <v>50</v>
      </c>
      <c r="R1009" s="1" t="s">
        <v>50</v>
      </c>
      <c r="S1009" s="1" t="s">
        <v>50</v>
      </c>
      <c r="T1009" s="1" t="s">
        <v>50</v>
      </c>
      <c r="U1009" s="1" t="s">
        <v>50</v>
      </c>
      <c r="V1009" s="2" t="s">
        <v>50</v>
      </c>
      <c r="W1009" s="2" t="s">
        <v>50</v>
      </c>
      <c r="X1009" s="1" t="s">
        <v>50</v>
      </c>
      <c r="Y1009" s="1" t="s">
        <v>50</v>
      </c>
      <c r="Z1009" s="1" t="s">
        <v>755</v>
      </c>
      <c r="AA1009" s="1" t="s">
        <v>8606</v>
      </c>
      <c r="AD1009" s="2" t="s">
        <v>1984</v>
      </c>
      <c r="AF1009" s="1" t="s">
        <v>772</v>
      </c>
      <c r="AJ1009" s="1">
        <v>7</v>
      </c>
      <c r="AK1009" s="1" t="s">
        <v>1985</v>
      </c>
      <c r="AL1009" s="1" t="s">
        <v>6674</v>
      </c>
      <c r="AM1009" s="1" t="s">
        <v>8607</v>
      </c>
    </row>
    <row r="1010" spans="1:39" x14ac:dyDescent="0.25">
      <c r="A1010" s="1" t="s">
        <v>43</v>
      </c>
      <c r="B1010" s="1" t="s">
        <v>8608</v>
      </c>
      <c r="C1010" s="1" t="s">
        <v>8609</v>
      </c>
      <c r="D1010" s="1" t="s">
        <v>46</v>
      </c>
      <c r="F1010" s="1" t="s">
        <v>8610</v>
      </c>
      <c r="G1010" s="1" t="s">
        <v>8611</v>
      </c>
      <c r="H1010" s="1" t="s">
        <v>8612</v>
      </c>
      <c r="I1010" s="1" t="s">
        <v>8613</v>
      </c>
      <c r="K1010" s="1" t="s">
        <v>50</v>
      </c>
      <c r="L1010" s="1" t="s">
        <v>8614</v>
      </c>
      <c r="N1010" s="2" t="s">
        <v>8615</v>
      </c>
      <c r="P1010" s="1" t="s">
        <v>8616</v>
      </c>
      <c r="Q1010" s="1" t="s">
        <v>50</v>
      </c>
      <c r="R1010" s="1" t="s">
        <v>53</v>
      </c>
      <c r="S1010" s="1" t="s">
        <v>50</v>
      </c>
      <c r="T1010" s="1" t="s">
        <v>50</v>
      </c>
      <c r="U1010" s="1" t="s">
        <v>50</v>
      </c>
      <c r="V1010" s="2" t="s">
        <v>53</v>
      </c>
      <c r="W1010" s="2" t="s">
        <v>50</v>
      </c>
      <c r="X1010" s="1" t="s">
        <v>53</v>
      </c>
      <c r="Y1010" s="1" t="s">
        <v>50</v>
      </c>
      <c r="Z1010" s="1" t="s">
        <v>8617</v>
      </c>
      <c r="AA1010" s="1" t="s">
        <v>2353</v>
      </c>
      <c r="AD1010" s="2" t="s">
        <v>1984</v>
      </c>
      <c r="AF1010" s="1" t="s">
        <v>772</v>
      </c>
      <c r="AJ1010" s="1">
        <v>9</v>
      </c>
      <c r="AK1010" s="1" t="s">
        <v>2694</v>
      </c>
      <c r="AL1010" s="1" t="s">
        <v>5079</v>
      </c>
      <c r="AM1010" s="1" t="s">
        <v>8618</v>
      </c>
    </row>
    <row r="1011" spans="1:39" x14ac:dyDescent="0.25">
      <c r="A1011" s="1" t="s">
        <v>43</v>
      </c>
      <c r="B1011" s="1" t="s">
        <v>8619</v>
      </c>
      <c r="C1011" s="1" t="s">
        <v>8620</v>
      </c>
      <c r="D1011" s="1" t="s">
        <v>46</v>
      </c>
      <c r="F1011" s="1" t="s">
        <v>8621</v>
      </c>
      <c r="G1011" s="1" t="s">
        <v>8622</v>
      </c>
      <c r="H1011" s="1" t="s">
        <v>8623</v>
      </c>
      <c r="I1011" s="1" t="s">
        <v>3192</v>
      </c>
      <c r="K1011" s="1" t="s">
        <v>50</v>
      </c>
      <c r="L1011" s="1" t="s">
        <v>8624</v>
      </c>
      <c r="N1011" s="2" t="s">
        <v>298</v>
      </c>
      <c r="P1011" s="1" t="s">
        <v>8625</v>
      </c>
      <c r="Q1011" s="1" t="s">
        <v>50</v>
      </c>
      <c r="R1011" s="1" t="s">
        <v>53</v>
      </c>
      <c r="S1011" s="1" t="s">
        <v>50</v>
      </c>
      <c r="T1011" s="1" t="s">
        <v>50</v>
      </c>
      <c r="U1011" s="1" t="s">
        <v>50</v>
      </c>
      <c r="V1011" s="2" t="s">
        <v>50</v>
      </c>
      <c r="W1011" s="2" t="s">
        <v>50</v>
      </c>
      <c r="X1011" s="1" t="s">
        <v>50</v>
      </c>
      <c r="Y1011" s="1" t="s">
        <v>50</v>
      </c>
      <c r="Z1011" s="1" t="s">
        <v>861</v>
      </c>
      <c r="AA1011" s="1" t="s">
        <v>6188</v>
      </c>
      <c r="AD1011" s="2" t="s">
        <v>151</v>
      </c>
      <c r="AF1011" s="1" t="s">
        <v>2176</v>
      </c>
      <c r="AJ1011" s="1">
        <v>3</v>
      </c>
      <c r="AK1011" s="1" t="s">
        <v>8626</v>
      </c>
      <c r="AL1011" s="1" t="s">
        <v>5079</v>
      </c>
      <c r="AM1011" s="1" t="s">
        <v>8627</v>
      </c>
    </row>
    <row r="1012" spans="1:39" x14ac:dyDescent="0.25">
      <c r="A1012" s="1" t="s">
        <v>43</v>
      </c>
      <c r="B1012" s="1" t="s">
        <v>8628</v>
      </c>
      <c r="C1012" s="1" t="s">
        <v>8629</v>
      </c>
      <c r="D1012" s="1" t="s">
        <v>46</v>
      </c>
      <c r="F1012" s="1" t="s">
        <v>8630</v>
      </c>
      <c r="G1012" s="1" t="s">
        <v>8631</v>
      </c>
      <c r="H1012" s="1" t="s">
        <v>8631</v>
      </c>
      <c r="I1012" s="1" t="s">
        <v>2829</v>
      </c>
      <c r="K1012" s="1" t="s">
        <v>50</v>
      </c>
      <c r="L1012" s="1" t="s">
        <v>8632</v>
      </c>
      <c r="N1012" s="2" t="s">
        <v>122</v>
      </c>
      <c r="P1012" s="1" t="s">
        <v>8633</v>
      </c>
      <c r="Q1012" s="1" t="s">
        <v>50</v>
      </c>
      <c r="R1012" s="1" t="s">
        <v>50</v>
      </c>
      <c r="S1012" s="1" t="s">
        <v>50</v>
      </c>
      <c r="T1012" s="1" t="s">
        <v>50</v>
      </c>
      <c r="U1012" s="1" t="s">
        <v>50</v>
      </c>
      <c r="V1012" s="2" t="s">
        <v>50</v>
      </c>
      <c r="W1012" s="2" t="s">
        <v>53</v>
      </c>
      <c r="X1012" s="1" t="s">
        <v>50</v>
      </c>
      <c r="Y1012" s="1" t="s">
        <v>50</v>
      </c>
      <c r="Z1012" s="1" t="s">
        <v>124</v>
      </c>
      <c r="AA1012" s="1" t="s">
        <v>8634</v>
      </c>
      <c r="AD1012" s="2" t="s">
        <v>827</v>
      </c>
      <c r="AF1012" s="1" t="s">
        <v>793</v>
      </c>
      <c r="AJ1012" s="1">
        <v>3</v>
      </c>
      <c r="AK1012" s="1" t="s">
        <v>828</v>
      </c>
      <c r="AL1012" s="1" t="s">
        <v>6188</v>
      </c>
      <c r="AM1012" s="1" t="s">
        <v>8635</v>
      </c>
    </row>
    <row r="1013" spans="1:39" x14ac:dyDescent="0.25">
      <c r="A1013" s="1" t="s">
        <v>43</v>
      </c>
      <c r="B1013" s="1" t="s">
        <v>8636</v>
      </c>
      <c r="C1013" s="1" t="s">
        <v>8637</v>
      </c>
      <c r="D1013" s="1" t="s">
        <v>46</v>
      </c>
      <c r="F1013" s="1" t="s">
        <v>8638</v>
      </c>
      <c r="G1013" s="1" t="s">
        <v>8639</v>
      </c>
      <c r="H1013" s="1" t="s">
        <v>8639</v>
      </c>
      <c r="I1013" s="1" t="s">
        <v>8640</v>
      </c>
      <c r="K1013" s="1" t="s">
        <v>50</v>
      </c>
      <c r="L1013" s="1" t="s">
        <v>8641</v>
      </c>
      <c r="N1013" s="2" t="s">
        <v>122</v>
      </c>
      <c r="P1013" s="1" t="s">
        <v>8642</v>
      </c>
      <c r="Q1013" s="1" t="s">
        <v>50</v>
      </c>
      <c r="R1013" s="1" t="s">
        <v>53</v>
      </c>
      <c r="S1013" s="1" t="s">
        <v>50</v>
      </c>
      <c r="T1013" s="1" t="s">
        <v>50</v>
      </c>
      <c r="U1013" s="1" t="s">
        <v>50</v>
      </c>
      <c r="V1013" s="2" t="s">
        <v>50</v>
      </c>
      <c r="W1013" s="2" t="s">
        <v>50</v>
      </c>
      <c r="X1013" s="1" t="s">
        <v>50</v>
      </c>
      <c r="Y1013" s="1" t="s">
        <v>50</v>
      </c>
      <c r="Z1013" s="1" t="s">
        <v>8643</v>
      </c>
      <c r="AA1013" s="1" t="s">
        <v>8644</v>
      </c>
      <c r="AD1013" s="2" t="s">
        <v>827</v>
      </c>
      <c r="AF1013" s="1" t="s">
        <v>793</v>
      </c>
      <c r="AJ1013" s="1">
        <v>2</v>
      </c>
      <c r="AK1013" s="1" t="s">
        <v>828</v>
      </c>
      <c r="AL1013" s="1" t="s">
        <v>6188</v>
      </c>
      <c r="AM1013" s="1" t="s">
        <v>8645</v>
      </c>
    </row>
    <row r="1014" spans="1:39" x14ac:dyDescent="0.25">
      <c r="A1014" s="1" t="s">
        <v>43</v>
      </c>
      <c r="B1014" s="1" t="s">
        <v>8646</v>
      </c>
      <c r="C1014" s="1" t="s">
        <v>8647</v>
      </c>
      <c r="D1014" s="1" t="s">
        <v>46</v>
      </c>
      <c r="F1014" s="1" t="s">
        <v>8648</v>
      </c>
      <c r="G1014" s="1" t="s">
        <v>8649</v>
      </c>
      <c r="H1014" s="1" t="s">
        <v>8649</v>
      </c>
      <c r="I1014" s="1" t="s">
        <v>8650</v>
      </c>
      <c r="K1014" s="1" t="s">
        <v>50</v>
      </c>
      <c r="L1014" s="1" t="s">
        <v>8651</v>
      </c>
      <c r="N1014" s="2" t="s">
        <v>148</v>
      </c>
      <c r="P1014" s="1" t="s">
        <v>8652</v>
      </c>
      <c r="Q1014" s="1" t="s">
        <v>50</v>
      </c>
      <c r="R1014" s="1" t="s">
        <v>50</v>
      </c>
      <c r="S1014" s="1" t="s">
        <v>50</v>
      </c>
      <c r="T1014" s="1" t="s">
        <v>50</v>
      </c>
      <c r="U1014" s="1" t="s">
        <v>50</v>
      </c>
      <c r="V1014" s="2" t="s">
        <v>50</v>
      </c>
      <c r="W1014" s="2" t="s">
        <v>50</v>
      </c>
      <c r="X1014" s="1" t="s">
        <v>50</v>
      </c>
      <c r="Y1014" s="1" t="s">
        <v>50</v>
      </c>
      <c r="Z1014" s="1" t="s">
        <v>861</v>
      </c>
      <c r="AA1014" s="1" t="s">
        <v>8644</v>
      </c>
      <c r="AF1014" s="1" t="s">
        <v>8653</v>
      </c>
      <c r="AJ1014" s="1">
        <v>39</v>
      </c>
      <c r="AK1014" s="1" t="s">
        <v>607</v>
      </c>
      <c r="AL1014" s="1" t="s">
        <v>6188</v>
      </c>
      <c r="AM1014" s="1" t="s">
        <v>8654</v>
      </c>
    </row>
    <row r="1015" spans="1:39" x14ac:dyDescent="0.25">
      <c r="A1015" s="1" t="s">
        <v>43</v>
      </c>
      <c r="B1015" s="1" t="s">
        <v>8655</v>
      </c>
      <c r="C1015" s="1" t="s">
        <v>8656</v>
      </c>
      <c r="D1015" s="1" t="s">
        <v>46</v>
      </c>
      <c r="F1015" s="1" t="s">
        <v>8657</v>
      </c>
      <c r="G1015" s="1" t="s">
        <v>4699</v>
      </c>
      <c r="H1015" s="1" t="s">
        <v>4699</v>
      </c>
      <c r="I1015" s="1" t="s">
        <v>4700</v>
      </c>
      <c r="K1015" s="1" t="s">
        <v>50</v>
      </c>
      <c r="L1015" s="1" t="s">
        <v>4701</v>
      </c>
      <c r="N1015" s="2" t="s">
        <v>122</v>
      </c>
      <c r="P1015" s="1" t="s">
        <v>8658</v>
      </c>
      <c r="Q1015" s="1" t="s">
        <v>50</v>
      </c>
      <c r="R1015" s="1" t="s">
        <v>50</v>
      </c>
      <c r="S1015" s="1" t="s">
        <v>50</v>
      </c>
      <c r="T1015" s="1" t="s">
        <v>50</v>
      </c>
      <c r="U1015" s="1" t="s">
        <v>50</v>
      </c>
      <c r="V1015" s="2" t="s">
        <v>50</v>
      </c>
      <c r="W1015" s="2" t="s">
        <v>53</v>
      </c>
      <c r="X1015" s="1" t="s">
        <v>50</v>
      </c>
      <c r="Y1015" s="1" t="s">
        <v>50</v>
      </c>
      <c r="Z1015" s="1" t="s">
        <v>124</v>
      </c>
      <c r="AA1015" s="1" t="s">
        <v>8659</v>
      </c>
      <c r="AD1015" s="2" t="s">
        <v>364</v>
      </c>
      <c r="AF1015" s="1" t="s">
        <v>365</v>
      </c>
      <c r="AJ1015" s="1">
        <v>2</v>
      </c>
      <c r="AK1015" s="1" t="s">
        <v>366</v>
      </c>
      <c r="AL1015" s="1" t="s">
        <v>6188</v>
      </c>
      <c r="AM1015" s="1" t="s">
        <v>8660</v>
      </c>
    </row>
    <row r="1016" spans="1:39" x14ac:dyDescent="0.25">
      <c r="A1016" s="1" t="s">
        <v>43</v>
      </c>
      <c r="B1016" s="1" t="s">
        <v>8661</v>
      </c>
      <c r="C1016" s="1" t="s">
        <v>8662</v>
      </c>
      <c r="D1016" s="1" t="s">
        <v>46</v>
      </c>
      <c r="F1016" s="1" t="s">
        <v>8663</v>
      </c>
      <c r="G1016" s="1" t="s">
        <v>8664</v>
      </c>
      <c r="H1016" s="1" t="s">
        <v>8665</v>
      </c>
      <c r="I1016" s="1" t="s">
        <v>1304</v>
      </c>
      <c r="K1016" s="1" t="s">
        <v>50</v>
      </c>
      <c r="L1016" s="1" t="s">
        <v>1305</v>
      </c>
      <c r="N1016" s="2" t="s">
        <v>1271</v>
      </c>
      <c r="P1016" s="1" t="s">
        <v>8666</v>
      </c>
      <c r="Q1016" s="1" t="s">
        <v>50</v>
      </c>
      <c r="R1016" s="1" t="s">
        <v>53</v>
      </c>
      <c r="S1016" s="1" t="s">
        <v>50</v>
      </c>
      <c r="T1016" s="1" t="s">
        <v>50</v>
      </c>
      <c r="U1016" s="1" t="s">
        <v>50</v>
      </c>
      <c r="V1016" s="2" t="s">
        <v>50</v>
      </c>
      <c r="W1016" s="2" t="s">
        <v>50</v>
      </c>
      <c r="X1016" s="1" t="s">
        <v>50</v>
      </c>
      <c r="Y1016" s="1" t="s">
        <v>50</v>
      </c>
      <c r="Z1016" s="1" t="s">
        <v>2129</v>
      </c>
      <c r="AA1016" s="1" t="s">
        <v>8634</v>
      </c>
      <c r="AD1016" s="2" t="s">
        <v>301</v>
      </c>
      <c r="AF1016" s="1" t="s">
        <v>8667</v>
      </c>
      <c r="AJ1016" s="1">
        <v>6</v>
      </c>
      <c r="AK1016" s="1" t="s">
        <v>8668</v>
      </c>
      <c r="AL1016" s="1" t="s">
        <v>6188</v>
      </c>
      <c r="AM1016" s="1" t="s">
        <v>8669</v>
      </c>
    </row>
    <row r="1017" spans="1:39" x14ac:dyDescent="0.25">
      <c r="A1017" s="1" t="s">
        <v>43</v>
      </c>
      <c r="B1017" s="1" t="s">
        <v>8670</v>
      </c>
      <c r="C1017" s="1" t="s">
        <v>8671</v>
      </c>
      <c r="D1017" s="1" t="s">
        <v>46</v>
      </c>
      <c r="F1017" s="1" t="s">
        <v>8672</v>
      </c>
      <c r="G1017" s="1" t="s">
        <v>8673</v>
      </c>
      <c r="H1017" s="1" t="s">
        <v>8673</v>
      </c>
      <c r="I1017" s="1" t="s">
        <v>8674</v>
      </c>
      <c r="K1017" s="1" t="s">
        <v>50</v>
      </c>
      <c r="L1017" s="1" t="s">
        <v>8675</v>
      </c>
      <c r="N1017" s="2" t="s">
        <v>1736</v>
      </c>
      <c r="P1017" s="1" t="s">
        <v>8676</v>
      </c>
      <c r="Q1017" s="1" t="s">
        <v>50</v>
      </c>
      <c r="R1017" s="1" t="s">
        <v>53</v>
      </c>
      <c r="S1017" s="1" t="s">
        <v>50</v>
      </c>
      <c r="T1017" s="1" t="s">
        <v>50</v>
      </c>
      <c r="U1017" s="1" t="s">
        <v>50</v>
      </c>
      <c r="V1017" s="2" t="s">
        <v>50</v>
      </c>
      <c r="W1017" s="2" t="s">
        <v>50</v>
      </c>
      <c r="X1017" s="1" t="s">
        <v>53</v>
      </c>
      <c r="Y1017" s="1" t="s">
        <v>50</v>
      </c>
      <c r="Z1017" s="1" t="s">
        <v>8677</v>
      </c>
      <c r="AA1017" s="1" t="s">
        <v>6550</v>
      </c>
      <c r="AD1017" s="2" t="s">
        <v>253</v>
      </c>
      <c r="AF1017" s="1" t="s">
        <v>8678</v>
      </c>
      <c r="AJ1017" s="1">
        <v>2</v>
      </c>
      <c r="AK1017" s="1" t="s">
        <v>8679</v>
      </c>
      <c r="AL1017" s="1" t="s">
        <v>6188</v>
      </c>
      <c r="AM1017" s="1" t="s">
        <v>8680</v>
      </c>
    </row>
    <row r="1018" spans="1:39" x14ac:dyDescent="0.25">
      <c r="A1018" s="1" t="s">
        <v>43</v>
      </c>
      <c r="B1018" s="1" t="s">
        <v>8681</v>
      </c>
      <c r="C1018" s="1" t="s">
        <v>8682</v>
      </c>
      <c r="D1018" s="1" t="s">
        <v>46</v>
      </c>
      <c r="G1018" s="1" t="s">
        <v>5882</v>
      </c>
      <c r="H1018" s="1" t="s">
        <v>5882</v>
      </c>
      <c r="I1018" s="1" t="s">
        <v>5883</v>
      </c>
      <c r="K1018" s="1" t="s">
        <v>50</v>
      </c>
      <c r="L1018" s="1" t="s">
        <v>5884</v>
      </c>
      <c r="N1018" s="2" t="s">
        <v>708</v>
      </c>
      <c r="P1018" s="1" t="s">
        <v>8683</v>
      </c>
      <c r="Q1018" s="1" t="s">
        <v>50</v>
      </c>
      <c r="R1018" s="1" t="s">
        <v>50</v>
      </c>
      <c r="S1018" s="1" t="s">
        <v>50</v>
      </c>
      <c r="T1018" s="1" t="s">
        <v>50</v>
      </c>
      <c r="U1018" s="1" t="s">
        <v>50</v>
      </c>
      <c r="V1018" s="2" t="s">
        <v>50</v>
      </c>
      <c r="W1018" s="2" t="s">
        <v>50</v>
      </c>
      <c r="X1018" s="1" t="s">
        <v>50</v>
      </c>
      <c r="Y1018" s="1" t="s">
        <v>50</v>
      </c>
      <c r="Z1018" s="1" t="s">
        <v>4100</v>
      </c>
      <c r="AD1018" s="2" t="s">
        <v>2797</v>
      </c>
      <c r="AF1018" s="1" t="s">
        <v>5615</v>
      </c>
      <c r="AK1018" s="1" t="s">
        <v>1339</v>
      </c>
      <c r="AL1018" s="1" t="s">
        <v>6188</v>
      </c>
      <c r="AM1018" s="1" t="s">
        <v>8684</v>
      </c>
    </row>
    <row r="1019" spans="1:39" x14ac:dyDescent="0.25">
      <c r="A1019" s="1" t="s">
        <v>43</v>
      </c>
      <c r="B1019" s="1" t="s">
        <v>8685</v>
      </c>
      <c r="C1019" s="1" t="s">
        <v>8686</v>
      </c>
      <c r="D1019" s="1" t="s">
        <v>46</v>
      </c>
      <c r="F1019" s="1" t="s">
        <v>8687</v>
      </c>
      <c r="G1019" s="1" t="s">
        <v>8688</v>
      </c>
      <c r="H1019" s="1" t="s">
        <v>8689</v>
      </c>
      <c r="I1019" s="1" t="s">
        <v>8690</v>
      </c>
      <c r="K1019" s="1" t="s">
        <v>50</v>
      </c>
      <c r="L1019" s="1" t="s">
        <v>8691</v>
      </c>
      <c r="N1019" s="2" t="s">
        <v>8692</v>
      </c>
      <c r="P1019" s="1" t="s">
        <v>8693</v>
      </c>
      <c r="Q1019" s="1" t="s">
        <v>50</v>
      </c>
      <c r="R1019" s="1" t="s">
        <v>50</v>
      </c>
      <c r="S1019" s="1" t="s">
        <v>50</v>
      </c>
      <c r="T1019" s="1" t="s">
        <v>50</v>
      </c>
      <c r="U1019" s="1" t="s">
        <v>50</v>
      </c>
      <c r="V1019" s="2" t="s">
        <v>50</v>
      </c>
      <c r="W1019" s="2" t="s">
        <v>50</v>
      </c>
      <c r="X1019" s="1" t="s">
        <v>50</v>
      </c>
      <c r="Y1019" s="1" t="s">
        <v>50</v>
      </c>
      <c r="Z1019" s="1" t="s">
        <v>54</v>
      </c>
      <c r="AA1019" s="1" t="s">
        <v>954</v>
      </c>
      <c r="AD1019" s="2" t="s">
        <v>3941</v>
      </c>
      <c r="AF1019" s="1" t="s">
        <v>8694</v>
      </c>
      <c r="AJ1019" s="1">
        <v>16</v>
      </c>
      <c r="AK1019" s="1" t="s">
        <v>8462</v>
      </c>
      <c r="AL1019" s="1" t="s">
        <v>8644</v>
      </c>
      <c r="AM1019" s="1" t="s">
        <v>8695</v>
      </c>
    </row>
    <row r="1020" spans="1:39" x14ac:dyDescent="0.25">
      <c r="A1020" s="1" t="s">
        <v>43</v>
      </c>
      <c r="B1020" s="1" t="s">
        <v>8696</v>
      </c>
      <c r="C1020" s="1" t="s">
        <v>8697</v>
      </c>
      <c r="D1020" s="1" t="s">
        <v>46</v>
      </c>
      <c r="F1020" s="1" t="s">
        <v>8698</v>
      </c>
      <c r="G1020" s="1" t="s">
        <v>8699</v>
      </c>
      <c r="H1020" s="1" t="s">
        <v>8699</v>
      </c>
      <c r="I1020" s="1" t="s">
        <v>4827</v>
      </c>
      <c r="K1020" s="1" t="s">
        <v>50</v>
      </c>
      <c r="L1020" s="1" t="s">
        <v>8700</v>
      </c>
      <c r="N1020" s="2" t="s">
        <v>1436</v>
      </c>
      <c r="P1020" s="1" t="s">
        <v>8701</v>
      </c>
      <c r="Q1020" s="1" t="s">
        <v>53</v>
      </c>
      <c r="R1020" s="1" t="s">
        <v>50</v>
      </c>
      <c r="S1020" s="1" t="s">
        <v>50</v>
      </c>
      <c r="T1020" s="1" t="s">
        <v>50</v>
      </c>
      <c r="U1020" s="1" t="s">
        <v>50</v>
      </c>
      <c r="V1020" s="2" t="s">
        <v>50</v>
      </c>
      <c r="W1020" s="2" t="s">
        <v>50</v>
      </c>
      <c r="X1020" s="1" t="s">
        <v>50</v>
      </c>
      <c r="Y1020" s="1" t="s">
        <v>50</v>
      </c>
      <c r="Z1020" s="1" t="s">
        <v>8702</v>
      </c>
      <c r="AA1020" s="1" t="s">
        <v>2797</v>
      </c>
      <c r="AD1020" s="2" t="s">
        <v>1555</v>
      </c>
      <c r="AF1020" s="1" t="s">
        <v>4001</v>
      </c>
      <c r="AJ1020" s="1">
        <v>20</v>
      </c>
      <c r="AK1020" s="1" t="s">
        <v>283</v>
      </c>
      <c r="AL1020" s="1" t="s">
        <v>8644</v>
      </c>
      <c r="AM1020" s="1" t="s">
        <v>8703</v>
      </c>
    </row>
    <row r="1021" spans="1:39" x14ac:dyDescent="0.25">
      <c r="A1021" s="1" t="s">
        <v>43</v>
      </c>
      <c r="B1021" s="1" t="s">
        <v>8704</v>
      </c>
      <c r="C1021" s="1" t="s">
        <v>8705</v>
      </c>
      <c r="D1021" s="1" t="s">
        <v>46</v>
      </c>
      <c r="F1021" s="1" t="s">
        <v>8706</v>
      </c>
      <c r="G1021" s="1" t="s">
        <v>8707</v>
      </c>
      <c r="H1021" s="1" t="s">
        <v>8707</v>
      </c>
      <c r="I1021" s="1" t="s">
        <v>1150</v>
      </c>
      <c r="K1021" s="1" t="s">
        <v>50</v>
      </c>
      <c r="L1021" s="1" t="s">
        <v>8708</v>
      </c>
      <c r="N1021" s="2" t="s">
        <v>8709</v>
      </c>
      <c r="P1021" s="1" t="s">
        <v>8710</v>
      </c>
      <c r="Q1021" s="1" t="s">
        <v>50</v>
      </c>
      <c r="R1021" s="1" t="s">
        <v>50</v>
      </c>
      <c r="S1021" s="1" t="s">
        <v>50</v>
      </c>
      <c r="T1021" s="1" t="s">
        <v>50</v>
      </c>
      <c r="U1021" s="1" t="s">
        <v>50</v>
      </c>
      <c r="V1021" s="2" t="s">
        <v>50</v>
      </c>
      <c r="W1021" s="2" t="s">
        <v>50</v>
      </c>
      <c r="X1021" s="1" t="s">
        <v>50</v>
      </c>
      <c r="Y1021" s="1" t="s">
        <v>50</v>
      </c>
      <c r="Z1021" s="1" t="s">
        <v>2991</v>
      </c>
      <c r="AA1021" s="1" t="s">
        <v>8634</v>
      </c>
      <c r="AF1021" s="1" t="s">
        <v>8711</v>
      </c>
      <c r="AJ1021" s="1">
        <v>26</v>
      </c>
      <c r="AK1021" s="1" t="s">
        <v>2054</v>
      </c>
      <c r="AL1021" s="1" t="s">
        <v>8644</v>
      </c>
      <c r="AM1021" s="1" t="s">
        <v>8712</v>
      </c>
    </row>
    <row r="1022" spans="1:39" x14ac:dyDescent="0.25">
      <c r="A1022" s="1" t="s">
        <v>43</v>
      </c>
      <c r="B1022" s="1" t="s">
        <v>8713</v>
      </c>
      <c r="C1022" s="1" t="s">
        <v>8714</v>
      </c>
      <c r="D1022" s="1" t="s">
        <v>46</v>
      </c>
      <c r="F1022" s="1" t="s">
        <v>8715</v>
      </c>
      <c r="G1022" s="1" t="s">
        <v>8716</v>
      </c>
      <c r="H1022" s="1" t="s">
        <v>8716</v>
      </c>
      <c r="I1022" s="1" t="s">
        <v>8717</v>
      </c>
      <c r="K1022" s="1" t="s">
        <v>50</v>
      </c>
      <c r="L1022" s="1" t="s">
        <v>8718</v>
      </c>
      <c r="N1022" s="2" t="s">
        <v>553</v>
      </c>
      <c r="P1022" s="1" t="s">
        <v>8719</v>
      </c>
      <c r="Q1022" s="1" t="s">
        <v>50</v>
      </c>
      <c r="R1022" s="1" t="s">
        <v>50</v>
      </c>
      <c r="S1022" s="1" t="s">
        <v>50</v>
      </c>
      <c r="T1022" s="1" t="s">
        <v>50</v>
      </c>
      <c r="U1022" s="1" t="s">
        <v>50</v>
      </c>
      <c r="V1022" s="2" t="s">
        <v>50</v>
      </c>
      <c r="W1022" s="2" t="s">
        <v>50</v>
      </c>
      <c r="X1022" s="1" t="s">
        <v>50</v>
      </c>
      <c r="Y1022" s="1" t="s">
        <v>50</v>
      </c>
      <c r="Z1022" s="1" t="s">
        <v>8720</v>
      </c>
      <c r="AA1022" s="1" t="s">
        <v>4134</v>
      </c>
      <c r="AD1022" s="2" t="s">
        <v>8721</v>
      </c>
      <c r="AF1022" s="1" t="s">
        <v>8722</v>
      </c>
      <c r="AJ1022" s="1">
        <v>29</v>
      </c>
      <c r="AK1022" s="1" t="s">
        <v>4924</v>
      </c>
      <c r="AL1022" s="1" t="s">
        <v>7431</v>
      </c>
      <c r="AM1022" s="1" t="s">
        <v>8723</v>
      </c>
    </row>
    <row r="1023" spans="1:39" x14ac:dyDescent="0.25">
      <c r="A1023" s="1" t="s">
        <v>43</v>
      </c>
      <c r="B1023" s="1" t="s">
        <v>8724</v>
      </c>
      <c r="C1023" s="1" t="s">
        <v>8725</v>
      </c>
      <c r="D1023" s="1" t="s">
        <v>46</v>
      </c>
      <c r="F1023" s="1" t="s">
        <v>8726</v>
      </c>
      <c r="G1023" s="1" t="s">
        <v>294</v>
      </c>
      <c r="H1023" s="1" t="s">
        <v>294</v>
      </c>
      <c r="I1023" s="1" t="s">
        <v>8727</v>
      </c>
      <c r="K1023" s="1" t="s">
        <v>50</v>
      </c>
      <c r="L1023" s="1" t="s">
        <v>297</v>
      </c>
      <c r="N1023" s="2" t="s">
        <v>298</v>
      </c>
      <c r="P1023" s="1" t="s">
        <v>8728</v>
      </c>
      <c r="Q1023" s="1" t="s">
        <v>50</v>
      </c>
      <c r="R1023" s="1" t="s">
        <v>53</v>
      </c>
      <c r="S1023" s="1" t="s">
        <v>50</v>
      </c>
      <c r="T1023" s="1" t="s">
        <v>50</v>
      </c>
      <c r="U1023" s="1" t="s">
        <v>50</v>
      </c>
      <c r="V1023" s="2" t="s">
        <v>50</v>
      </c>
      <c r="W1023" s="2" t="s">
        <v>50</v>
      </c>
      <c r="X1023" s="1" t="s">
        <v>50</v>
      </c>
      <c r="Y1023" s="1" t="s">
        <v>50</v>
      </c>
      <c r="Z1023" s="1" t="s">
        <v>567</v>
      </c>
      <c r="AA1023" s="1" t="s">
        <v>8729</v>
      </c>
      <c r="AF1023" s="1" t="s">
        <v>8730</v>
      </c>
      <c r="AJ1023" s="1">
        <v>54</v>
      </c>
      <c r="AK1023" s="1" t="s">
        <v>521</v>
      </c>
      <c r="AL1023" s="1" t="s">
        <v>7431</v>
      </c>
      <c r="AM1023" s="1" t="s">
        <v>8731</v>
      </c>
    </row>
    <row r="1024" spans="1:39" x14ac:dyDescent="0.25">
      <c r="A1024" s="1" t="s">
        <v>43</v>
      </c>
      <c r="B1024" s="1" t="s">
        <v>8732</v>
      </c>
      <c r="C1024" s="1" t="s">
        <v>8733</v>
      </c>
      <c r="D1024" s="1" t="s">
        <v>46</v>
      </c>
      <c r="F1024" s="1" t="s">
        <v>8734</v>
      </c>
      <c r="G1024" s="1" t="s">
        <v>6373</v>
      </c>
      <c r="H1024" s="1" t="s">
        <v>6373</v>
      </c>
      <c r="I1024" s="1" t="s">
        <v>1304</v>
      </c>
      <c r="K1024" s="1" t="s">
        <v>50</v>
      </c>
      <c r="L1024" s="1" t="s">
        <v>6376</v>
      </c>
      <c r="N1024" s="2" t="s">
        <v>1271</v>
      </c>
      <c r="P1024" s="1" t="s">
        <v>8735</v>
      </c>
      <c r="Q1024" s="1" t="s">
        <v>50</v>
      </c>
      <c r="R1024" s="1" t="s">
        <v>50</v>
      </c>
      <c r="S1024" s="1" t="s">
        <v>50</v>
      </c>
      <c r="T1024" s="1" t="s">
        <v>50</v>
      </c>
      <c r="U1024" s="1" t="s">
        <v>50</v>
      </c>
      <c r="V1024" s="2" t="s">
        <v>50</v>
      </c>
      <c r="W1024" s="2" t="s">
        <v>53</v>
      </c>
      <c r="X1024" s="1" t="s">
        <v>50</v>
      </c>
      <c r="Y1024" s="1" t="s">
        <v>50</v>
      </c>
      <c r="Z1024" s="1" t="s">
        <v>505</v>
      </c>
      <c r="AA1024" s="1" t="s">
        <v>7425</v>
      </c>
      <c r="AD1024" s="2" t="s">
        <v>8736</v>
      </c>
      <c r="AF1024" s="1" t="s">
        <v>8737</v>
      </c>
      <c r="AJ1024" s="1">
        <v>22</v>
      </c>
      <c r="AK1024" s="1" t="s">
        <v>8738</v>
      </c>
      <c r="AL1024" s="1" t="s">
        <v>7431</v>
      </c>
      <c r="AM1024" s="1" t="s">
        <v>8739</v>
      </c>
    </row>
    <row r="1025" spans="1:39" x14ac:dyDescent="0.25">
      <c r="A1025" s="1" t="s">
        <v>43</v>
      </c>
      <c r="B1025" s="1" t="s">
        <v>8740</v>
      </c>
      <c r="C1025" s="1" t="s">
        <v>8741</v>
      </c>
      <c r="D1025" s="1" t="s">
        <v>46</v>
      </c>
      <c r="F1025" s="1" t="s">
        <v>8742</v>
      </c>
      <c r="G1025" s="1" t="s">
        <v>8743</v>
      </c>
      <c r="H1025" s="1" t="s">
        <v>8743</v>
      </c>
      <c r="I1025" s="1" t="s">
        <v>7795</v>
      </c>
      <c r="K1025" s="1" t="s">
        <v>50</v>
      </c>
      <c r="L1025" s="1" t="s">
        <v>8744</v>
      </c>
      <c r="N1025" s="2" t="s">
        <v>1736</v>
      </c>
      <c r="P1025" s="1" t="s">
        <v>8745</v>
      </c>
      <c r="Q1025" s="1" t="s">
        <v>50</v>
      </c>
      <c r="R1025" s="1" t="s">
        <v>50</v>
      </c>
      <c r="S1025" s="1" t="s">
        <v>50</v>
      </c>
      <c r="T1025" s="1" t="s">
        <v>50</v>
      </c>
      <c r="U1025" s="1" t="s">
        <v>50</v>
      </c>
      <c r="V1025" s="2" t="s">
        <v>50</v>
      </c>
      <c r="W1025" s="2" t="s">
        <v>50</v>
      </c>
      <c r="X1025" s="1" t="s">
        <v>50</v>
      </c>
      <c r="Y1025" s="1" t="s">
        <v>50</v>
      </c>
      <c r="Z1025" s="1" t="s">
        <v>861</v>
      </c>
      <c r="AA1025" s="1" t="s">
        <v>7431</v>
      </c>
      <c r="AF1025" s="1" t="s">
        <v>8746</v>
      </c>
      <c r="AJ1025" s="1">
        <v>27</v>
      </c>
      <c r="AK1025" s="1" t="s">
        <v>3984</v>
      </c>
      <c r="AL1025" s="1" t="s">
        <v>7431</v>
      </c>
      <c r="AM1025" s="1" t="s">
        <v>8747</v>
      </c>
    </row>
    <row r="1026" spans="1:39" x14ac:dyDescent="0.25">
      <c r="A1026" s="1" t="s">
        <v>178</v>
      </c>
      <c r="B1026" s="1" t="s">
        <v>8748</v>
      </c>
      <c r="C1026" s="1" t="s">
        <v>8749</v>
      </c>
      <c r="D1026" s="1" t="s">
        <v>46</v>
      </c>
      <c r="G1026" s="1" t="s">
        <v>8750</v>
      </c>
      <c r="H1026" s="1" t="s">
        <v>8751</v>
      </c>
      <c r="K1026" s="1" t="s">
        <v>50</v>
      </c>
      <c r="O1026" s="1" t="s">
        <v>8752</v>
      </c>
      <c r="Q1026" s="1" t="s">
        <v>50</v>
      </c>
      <c r="R1026" s="1" t="s">
        <v>50</v>
      </c>
      <c r="S1026" s="1" t="s">
        <v>50</v>
      </c>
      <c r="T1026" s="1" t="s">
        <v>50</v>
      </c>
      <c r="U1026" s="1" t="s">
        <v>50</v>
      </c>
      <c r="V1026" s="2" t="s">
        <v>50</v>
      </c>
      <c r="W1026" s="2" t="s">
        <v>50</v>
      </c>
      <c r="X1026" s="1" t="s">
        <v>50</v>
      </c>
      <c r="Y1026" s="1" t="s">
        <v>50</v>
      </c>
      <c r="AK1026" s="1" t="s">
        <v>8753</v>
      </c>
      <c r="AL1026" s="1" t="s">
        <v>7431</v>
      </c>
      <c r="AM1026" s="1" t="s">
        <v>8754</v>
      </c>
    </row>
    <row r="1027" spans="1:39" x14ac:dyDescent="0.25">
      <c r="A1027" s="1" t="s">
        <v>178</v>
      </c>
      <c r="B1027" s="1" t="s">
        <v>8755</v>
      </c>
      <c r="C1027" s="1" t="s">
        <v>8756</v>
      </c>
      <c r="D1027" s="1" t="s">
        <v>46</v>
      </c>
      <c r="G1027" s="1" t="s">
        <v>5539</v>
      </c>
      <c r="H1027" s="1" t="s">
        <v>5539</v>
      </c>
      <c r="K1027" s="1" t="s">
        <v>50</v>
      </c>
      <c r="O1027" s="1" t="s">
        <v>5540</v>
      </c>
      <c r="Q1027" s="1" t="s">
        <v>50</v>
      </c>
      <c r="R1027" s="1" t="s">
        <v>50</v>
      </c>
      <c r="S1027" s="1" t="s">
        <v>50</v>
      </c>
      <c r="T1027" s="1" t="s">
        <v>50</v>
      </c>
      <c r="U1027" s="1" t="s">
        <v>50</v>
      </c>
      <c r="V1027" s="2" t="s">
        <v>50</v>
      </c>
      <c r="W1027" s="2" t="s">
        <v>50</v>
      </c>
      <c r="X1027" s="1" t="s">
        <v>50</v>
      </c>
      <c r="Y1027" s="1" t="s">
        <v>50</v>
      </c>
      <c r="AK1027" s="1" t="s">
        <v>8757</v>
      </c>
      <c r="AL1027" s="1" t="s">
        <v>7431</v>
      </c>
      <c r="AM1027" s="1" t="s">
        <v>8758</v>
      </c>
    </row>
    <row r="1028" spans="1:39" x14ac:dyDescent="0.25">
      <c r="A1028" s="1" t="s">
        <v>178</v>
      </c>
      <c r="B1028" s="1" t="s">
        <v>8759</v>
      </c>
      <c r="C1028" s="1" t="s">
        <v>8760</v>
      </c>
      <c r="D1028" s="1" t="s">
        <v>46</v>
      </c>
      <c r="G1028" s="1" t="s">
        <v>8761</v>
      </c>
      <c r="H1028" s="1" t="s">
        <v>8761</v>
      </c>
      <c r="K1028" s="1" t="s">
        <v>50</v>
      </c>
      <c r="O1028" s="1" t="s">
        <v>7566</v>
      </c>
      <c r="Q1028" s="1" t="s">
        <v>50</v>
      </c>
      <c r="R1028" s="1" t="s">
        <v>50</v>
      </c>
      <c r="S1028" s="1" t="s">
        <v>50</v>
      </c>
      <c r="T1028" s="1" t="s">
        <v>50</v>
      </c>
      <c r="U1028" s="1" t="s">
        <v>50</v>
      </c>
      <c r="V1028" s="2" t="s">
        <v>50</v>
      </c>
      <c r="W1028" s="2" t="s">
        <v>50</v>
      </c>
      <c r="X1028" s="1" t="s">
        <v>50</v>
      </c>
      <c r="Y1028" s="1" t="s">
        <v>50</v>
      </c>
      <c r="AK1028" s="1" t="s">
        <v>3164</v>
      </c>
      <c r="AL1028" s="1" t="s">
        <v>7431</v>
      </c>
      <c r="AM1028" s="1" t="s">
        <v>8762</v>
      </c>
    </row>
    <row r="1029" spans="1:39" x14ac:dyDescent="0.25">
      <c r="A1029" s="1" t="s">
        <v>178</v>
      </c>
      <c r="B1029" s="1" t="s">
        <v>8763</v>
      </c>
      <c r="C1029" s="1" t="s">
        <v>8764</v>
      </c>
      <c r="D1029" s="1" t="s">
        <v>46</v>
      </c>
      <c r="G1029" s="1" t="s">
        <v>8765</v>
      </c>
      <c r="H1029" s="1" t="s">
        <v>8766</v>
      </c>
      <c r="K1029" s="1" t="s">
        <v>50</v>
      </c>
      <c r="O1029" s="1" t="s">
        <v>8767</v>
      </c>
      <c r="Q1029" s="1" t="s">
        <v>50</v>
      </c>
      <c r="R1029" s="1" t="s">
        <v>50</v>
      </c>
      <c r="S1029" s="1" t="s">
        <v>50</v>
      </c>
      <c r="T1029" s="1" t="s">
        <v>50</v>
      </c>
      <c r="U1029" s="1" t="s">
        <v>50</v>
      </c>
      <c r="V1029" s="2" t="s">
        <v>50</v>
      </c>
      <c r="W1029" s="2" t="s">
        <v>50</v>
      </c>
      <c r="X1029" s="1" t="s">
        <v>50</v>
      </c>
      <c r="Y1029" s="1" t="s">
        <v>50</v>
      </c>
      <c r="AK1029" s="1" t="s">
        <v>1760</v>
      </c>
      <c r="AL1029" s="1" t="s">
        <v>7431</v>
      </c>
      <c r="AM1029" s="1" t="s">
        <v>8768</v>
      </c>
    </row>
    <row r="1030" spans="1:39" x14ac:dyDescent="0.25">
      <c r="A1030" s="1" t="s">
        <v>178</v>
      </c>
      <c r="B1030" s="1" t="s">
        <v>8769</v>
      </c>
      <c r="C1030" s="1" t="s">
        <v>8770</v>
      </c>
      <c r="D1030" s="1" t="s">
        <v>46</v>
      </c>
      <c r="G1030" s="1" t="s">
        <v>8771</v>
      </c>
      <c r="H1030" s="1" t="s">
        <v>8772</v>
      </c>
      <c r="K1030" s="1" t="s">
        <v>50</v>
      </c>
      <c r="O1030" s="1" t="s">
        <v>8773</v>
      </c>
      <c r="Q1030" s="1" t="s">
        <v>50</v>
      </c>
      <c r="R1030" s="1" t="s">
        <v>50</v>
      </c>
      <c r="S1030" s="1" t="s">
        <v>50</v>
      </c>
      <c r="T1030" s="1" t="s">
        <v>50</v>
      </c>
      <c r="U1030" s="1" t="s">
        <v>50</v>
      </c>
      <c r="V1030" s="2" t="s">
        <v>50</v>
      </c>
      <c r="W1030" s="2" t="s">
        <v>50</v>
      </c>
      <c r="X1030" s="1" t="s">
        <v>50</v>
      </c>
      <c r="Y1030" s="1" t="s">
        <v>50</v>
      </c>
      <c r="AK1030" s="1" t="s">
        <v>8774</v>
      </c>
      <c r="AL1030" s="1" t="s">
        <v>7431</v>
      </c>
      <c r="AM1030" s="1" t="s">
        <v>8775</v>
      </c>
    </row>
    <row r="1031" spans="1:39" x14ac:dyDescent="0.25">
      <c r="A1031" s="1" t="s">
        <v>178</v>
      </c>
      <c r="B1031" s="1" t="s">
        <v>8776</v>
      </c>
      <c r="C1031" s="1" t="s">
        <v>8777</v>
      </c>
      <c r="D1031" s="1" t="s">
        <v>46</v>
      </c>
      <c r="G1031" s="1" t="s">
        <v>8778</v>
      </c>
      <c r="H1031" s="1" t="s">
        <v>8778</v>
      </c>
      <c r="K1031" s="1" t="s">
        <v>50</v>
      </c>
      <c r="O1031" s="1" t="s">
        <v>8779</v>
      </c>
      <c r="Q1031" s="1" t="s">
        <v>50</v>
      </c>
      <c r="R1031" s="1" t="s">
        <v>50</v>
      </c>
      <c r="S1031" s="1" t="s">
        <v>50</v>
      </c>
      <c r="T1031" s="1" t="s">
        <v>50</v>
      </c>
      <c r="U1031" s="1" t="s">
        <v>50</v>
      </c>
      <c r="V1031" s="2" t="s">
        <v>50</v>
      </c>
      <c r="W1031" s="2" t="s">
        <v>50</v>
      </c>
      <c r="X1031" s="1" t="s">
        <v>50</v>
      </c>
      <c r="Y1031" s="1" t="s">
        <v>50</v>
      </c>
      <c r="AK1031" s="1" t="s">
        <v>8780</v>
      </c>
      <c r="AL1031" s="1" t="s">
        <v>7431</v>
      </c>
      <c r="AM1031" s="1" t="s">
        <v>8781</v>
      </c>
    </row>
    <row r="1032" spans="1:39" x14ac:dyDescent="0.25">
      <c r="A1032" s="1" t="s">
        <v>178</v>
      </c>
      <c r="B1032" s="1" t="s">
        <v>8782</v>
      </c>
      <c r="C1032" s="1" t="s">
        <v>8783</v>
      </c>
      <c r="D1032" s="1" t="s">
        <v>46</v>
      </c>
      <c r="G1032" s="1" t="s">
        <v>8784</v>
      </c>
      <c r="H1032" s="1" t="s">
        <v>8785</v>
      </c>
      <c r="K1032" s="1" t="s">
        <v>50</v>
      </c>
      <c r="O1032" s="1" t="s">
        <v>8786</v>
      </c>
      <c r="Q1032" s="1" t="s">
        <v>50</v>
      </c>
      <c r="R1032" s="1" t="s">
        <v>50</v>
      </c>
      <c r="S1032" s="1" t="s">
        <v>50</v>
      </c>
      <c r="T1032" s="1" t="s">
        <v>50</v>
      </c>
      <c r="U1032" s="1" t="s">
        <v>50</v>
      </c>
      <c r="V1032" s="2" t="s">
        <v>50</v>
      </c>
      <c r="W1032" s="2" t="s">
        <v>50</v>
      </c>
      <c r="X1032" s="1" t="s">
        <v>50</v>
      </c>
      <c r="Y1032" s="1" t="s">
        <v>50</v>
      </c>
      <c r="AK1032" s="1" t="s">
        <v>8787</v>
      </c>
      <c r="AL1032" s="1" t="s">
        <v>7431</v>
      </c>
      <c r="AM1032" s="1" t="s">
        <v>8788</v>
      </c>
    </row>
    <row r="1033" spans="1:39" x14ac:dyDescent="0.25">
      <c r="A1033" s="1" t="s">
        <v>178</v>
      </c>
      <c r="B1033" s="1" t="s">
        <v>8789</v>
      </c>
      <c r="C1033" s="1" t="s">
        <v>8790</v>
      </c>
      <c r="D1033" s="1" t="s">
        <v>46</v>
      </c>
      <c r="G1033" s="1" t="s">
        <v>8791</v>
      </c>
      <c r="H1033" s="1" t="s">
        <v>8792</v>
      </c>
      <c r="K1033" s="1" t="s">
        <v>50</v>
      </c>
      <c r="O1033" s="1" t="s">
        <v>8793</v>
      </c>
      <c r="Q1033" s="1" t="s">
        <v>50</v>
      </c>
      <c r="R1033" s="1" t="s">
        <v>50</v>
      </c>
      <c r="S1033" s="1" t="s">
        <v>50</v>
      </c>
      <c r="T1033" s="1" t="s">
        <v>50</v>
      </c>
      <c r="U1033" s="1" t="s">
        <v>50</v>
      </c>
      <c r="V1033" s="2" t="s">
        <v>50</v>
      </c>
      <c r="W1033" s="2" t="s">
        <v>50</v>
      </c>
      <c r="X1033" s="1" t="s">
        <v>50</v>
      </c>
      <c r="Y1033" s="1" t="s">
        <v>50</v>
      </c>
      <c r="AK1033" s="1" t="s">
        <v>5328</v>
      </c>
      <c r="AL1033" s="1" t="s">
        <v>7431</v>
      </c>
      <c r="AM1033" s="1" t="s">
        <v>8794</v>
      </c>
    </row>
    <row r="1034" spans="1:39" x14ac:dyDescent="0.25">
      <c r="A1034" s="1" t="s">
        <v>178</v>
      </c>
      <c r="B1034" s="1" t="s">
        <v>8795</v>
      </c>
      <c r="C1034" s="1" t="s">
        <v>8796</v>
      </c>
      <c r="D1034" s="1" t="s">
        <v>46</v>
      </c>
      <c r="G1034" s="1" t="s">
        <v>8797</v>
      </c>
      <c r="H1034" s="1" t="s">
        <v>8798</v>
      </c>
      <c r="K1034" s="1" t="s">
        <v>50</v>
      </c>
      <c r="O1034" s="1" t="s">
        <v>8799</v>
      </c>
      <c r="Q1034" s="1" t="s">
        <v>50</v>
      </c>
      <c r="R1034" s="1" t="s">
        <v>50</v>
      </c>
      <c r="S1034" s="1" t="s">
        <v>50</v>
      </c>
      <c r="T1034" s="1" t="s">
        <v>50</v>
      </c>
      <c r="U1034" s="1" t="s">
        <v>50</v>
      </c>
      <c r="V1034" s="2" t="s">
        <v>50</v>
      </c>
      <c r="W1034" s="2" t="s">
        <v>50</v>
      </c>
      <c r="X1034" s="1" t="s">
        <v>50</v>
      </c>
      <c r="Y1034" s="1" t="s">
        <v>50</v>
      </c>
      <c r="AK1034" s="1" t="s">
        <v>1778</v>
      </c>
      <c r="AL1034" s="1" t="s">
        <v>7431</v>
      </c>
      <c r="AM1034" s="1" t="s">
        <v>8800</v>
      </c>
    </row>
    <row r="1035" spans="1:39" x14ac:dyDescent="0.25">
      <c r="A1035" s="1" t="s">
        <v>178</v>
      </c>
      <c r="B1035" s="1" t="s">
        <v>8801</v>
      </c>
      <c r="C1035" s="1" t="s">
        <v>8802</v>
      </c>
      <c r="D1035" s="1" t="s">
        <v>46</v>
      </c>
      <c r="G1035" s="1" t="s">
        <v>8803</v>
      </c>
      <c r="H1035" s="1" t="s">
        <v>8804</v>
      </c>
      <c r="K1035" s="1" t="s">
        <v>50</v>
      </c>
      <c r="O1035" s="1" t="s">
        <v>8805</v>
      </c>
      <c r="Q1035" s="1" t="s">
        <v>50</v>
      </c>
      <c r="R1035" s="1" t="s">
        <v>50</v>
      </c>
      <c r="S1035" s="1" t="s">
        <v>50</v>
      </c>
      <c r="T1035" s="1" t="s">
        <v>50</v>
      </c>
      <c r="U1035" s="1" t="s">
        <v>50</v>
      </c>
      <c r="V1035" s="2" t="s">
        <v>50</v>
      </c>
      <c r="W1035" s="2" t="s">
        <v>50</v>
      </c>
      <c r="X1035" s="1" t="s">
        <v>50</v>
      </c>
      <c r="Y1035" s="1" t="s">
        <v>50</v>
      </c>
      <c r="AK1035" s="1" t="s">
        <v>8806</v>
      </c>
      <c r="AL1035" s="1" t="s">
        <v>7431</v>
      </c>
      <c r="AM1035" s="1" t="s">
        <v>8807</v>
      </c>
    </row>
    <row r="1036" spans="1:39" x14ac:dyDescent="0.25">
      <c r="A1036" s="1" t="s">
        <v>178</v>
      </c>
      <c r="B1036" s="1" t="s">
        <v>8808</v>
      </c>
      <c r="C1036" s="1" t="s">
        <v>8809</v>
      </c>
      <c r="D1036" s="1" t="s">
        <v>46</v>
      </c>
      <c r="G1036" s="1" t="s">
        <v>8810</v>
      </c>
      <c r="H1036" s="1" t="s">
        <v>8811</v>
      </c>
      <c r="K1036" s="1" t="s">
        <v>50</v>
      </c>
      <c r="O1036" s="1" t="s">
        <v>7509</v>
      </c>
      <c r="Q1036" s="1" t="s">
        <v>50</v>
      </c>
      <c r="R1036" s="1" t="s">
        <v>50</v>
      </c>
      <c r="S1036" s="1" t="s">
        <v>50</v>
      </c>
      <c r="T1036" s="1" t="s">
        <v>50</v>
      </c>
      <c r="U1036" s="1" t="s">
        <v>50</v>
      </c>
      <c r="V1036" s="2" t="s">
        <v>50</v>
      </c>
      <c r="W1036" s="2" t="s">
        <v>50</v>
      </c>
      <c r="X1036" s="1" t="s">
        <v>50</v>
      </c>
      <c r="Y1036" s="1" t="s">
        <v>50</v>
      </c>
      <c r="AK1036" s="1" t="s">
        <v>1778</v>
      </c>
      <c r="AL1036" s="1" t="s">
        <v>7431</v>
      </c>
      <c r="AM1036" s="1" t="s">
        <v>8812</v>
      </c>
    </row>
    <row r="1037" spans="1:39" x14ac:dyDescent="0.25">
      <c r="A1037" s="1" t="s">
        <v>178</v>
      </c>
      <c r="B1037" s="1" t="s">
        <v>8813</v>
      </c>
      <c r="C1037" s="1" t="s">
        <v>8814</v>
      </c>
      <c r="D1037" s="1" t="s">
        <v>46</v>
      </c>
      <c r="G1037" s="1" t="s">
        <v>8815</v>
      </c>
      <c r="H1037" s="1" t="s">
        <v>8816</v>
      </c>
      <c r="K1037" s="1" t="s">
        <v>50</v>
      </c>
      <c r="O1037" s="1" t="s">
        <v>8817</v>
      </c>
      <c r="Q1037" s="1" t="s">
        <v>50</v>
      </c>
      <c r="R1037" s="1" t="s">
        <v>50</v>
      </c>
      <c r="S1037" s="1" t="s">
        <v>50</v>
      </c>
      <c r="T1037" s="1" t="s">
        <v>50</v>
      </c>
      <c r="U1037" s="1" t="s">
        <v>50</v>
      </c>
      <c r="V1037" s="2" t="s">
        <v>50</v>
      </c>
      <c r="W1037" s="2" t="s">
        <v>50</v>
      </c>
      <c r="X1037" s="1" t="s">
        <v>50</v>
      </c>
      <c r="Y1037" s="1" t="s">
        <v>50</v>
      </c>
      <c r="AK1037" s="1" t="s">
        <v>1778</v>
      </c>
      <c r="AL1037" s="1" t="s">
        <v>7431</v>
      </c>
      <c r="AM1037" s="1" t="s">
        <v>8818</v>
      </c>
    </row>
    <row r="1038" spans="1:39" x14ac:dyDescent="0.25">
      <c r="A1038" s="1" t="s">
        <v>43</v>
      </c>
      <c r="B1038" s="1" t="s">
        <v>8819</v>
      </c>
      <c r="C1038" s="1" t="s">
        <v>8820</v>
      </c>
      <c r="D1038" s="1" t="s">
        <v>46</v>
      </c>
      <c r="F1038" s="1" t="s">
        <v>8821</v>
      </c>
      <c r="G1038" s="1" t="s">
        <v>8822</v>
      </c>
      <c r="H1038" s="1" t="s">
        <v>8823</v>
      </c>
      <c r="I1038" s="1" t="s">
        <v>8824</v>
      </c>
      <c r="K1038" s="1" t="s">
        <v>50</v>
      </c>
      <c r="L1038" s="1" t="s">
        <v>8825</v>
      </c>
      <c r="N1038" s="2" t="s">
        <v>492</v>
      </c>
      <c r="P1038" s="1" t="s">
        <v>8826</v>
      </c>
      <c r="Q1038" s="1" t="s">
        <v>50</v>
      </c>
      <c r="R1038" s="1" t="s">
        <v>50</v>
      </c>
      <c r="S1038" s="1" t="s">
        <v>50</v>
      </c>
      <c r="T1038" s="1" t="s">
        <v>50</v>
      </c>
      <c r="U1038" s="1" t="s">
        <v>50</v>
      </c>
      <c r="V1038" s="2" t="s">
        <v>50</v>
      </c>
      <c r="W1038" s="2" t="s">
        <v>50</v>
      </c>
      <c r="X1038" s="1" t="s">
        <v>50</v>
      </c>
      <c r="Y1038" s="1" t="s">
        <v>50</v>
      </c>
      <c r="Z1038" s="1" t="s">
        <v>3737</v>
      </c>
      <c r="AA1038" s="1" t="s">
        <v>7425</v>
      </c>
      <c r="AD1038" s="2" t="s">
        <v>977</v>
      </c>
      <c r="AF1038" s="1" t="s">
        <v>8827</v>
      </c>
      <c r="AJ1038" s="1">
        <v>17</v>
      </c>
      <c r="AK1038" s="1" t="s">
        <v>351</v>
      </c>
      <c r="AL1038" s="1" t="s">
        <v>8634</v>
      </c>
      <c r="AM1038" s="1" t="s">
        <v>8828</v>
      </c>
    </row>
    <row r="1039" spans="1:39" x14ac:dyDescent="0.25">
      <c r="A1039" s="1" t="s">
        <v>43</v>
      </c>
      <c r="B1039" s="1" t="s">
        <v>8829</v>
      </c>
      <c r="C1039" s="1" t="s">
        <v>8830</v>
      </c>
      <c r="D1039" s="1" t="s">
        <v>46</v>
      </c>
      <c r="F1039" s="1" t="s">
        <v>8831</v>
      </c>
      <c r="G1039" s="1" t="s">
        <v>5725</v>
      </c>
      <c r="H1039" s="1" t="s">
        <v>5725</v>
      </c>
      <c r="I1039" s="1" t="s">
        <v>1304</v>
      </c>
      <c r="K1039" s="1" t="s">
        <v>50</v>
      </c>
      <c r="L1039" s="1" t="s">
        <v>5726</v>
      </c>
      <c r="N1039" s="2" t="s">
        <v>1271</v>
      </c>
      <c r="P1039" s="1" t="s">
        <v>8832</v>
      </c>
      <c r="Q1039" s="1" t="s">
        <v>50</v>
      </c>
      <c r="R1039" s="1" t="s">
        <v>50</v>
      </c>
      <c r="S1039" s="1" t="s">
        <v>50</v>
      </c>
      <c r="T1039" s="1" t="s">
        <v>50</v>
      </c>
      <c r="U1039" s="1" t="s">
        <v>50</v>
      </c>
      <c r="V1039" s="2" t="s">
        <v>50</v>
      </c>
      <c r="W1039" s="2" t="s">
        <v>53</v>
      </c>
      <c r="X1039" s="1" t="s">
        <v>50</v>
      </c>
      <c r="Y1039" s="1" t="s">
        <v>50</v>
      </c>
      <c r="Z1039" s="1" t="s">
        <v>505</v>
      </c>
      <c r="AA1039" s="1" t="s">
        <v>7425</v>
      </c>
      <c r="AD1039" s="2" t="s">
        <v>2844</v>
      </c>
      <c r="AF1039" s="1" t="s">
        <v>8833</v>
      </c>
      <c r="AJ1039" s="1">
        <v>22</v>
      </c>
      <c r="AK1039" s="1" t="s">
        <v>6236</v>
      </c>
      <c r="AL1039" s="1" t="s">
        <v>8634</v>
      </c>
      <c r="AM1039" s="1" t="s">
        <v>8834</v>
      </c>
    </row>
    <row r="1040" spans="1:39" x14ac:dyDescent="0.25">
      <c r="A1040" s="1" t="s">
        <v>43</v>
      </c>
      <c r="B1040" s="1" t="s">
        <v>8835</v>
      </c>
      <c r="C1040" s="1" t="s">
        <v>8836</v>
      </c>
      <c r="D1040" s="1" t="s">
        <v>776</v>
      </c>
      <c r="F1040" s="1" t="s">
        <v>8837</v>
      </c>
      <c r="G1040" s="1" t="s">
        <v>1390</v>
      </c>
      <c r="H1040" s="1" t="s">
        <v>1390</v>
      </c>
      <c r="I1040" s="1" t="s">
        <v>8838</v>
      </c>
      <c r="K1040" s="1" t="s">
        <v>50</v>
      </c>
      <c r="L1040" s="1" t="s">
        <v>1392</v>
      </c>
      <c r="N1040" s="2" t="s">
        <v>298</v>
      </c>
      <c r="P1040" s="1" t="s">
        <v>8839</v>
      </c>
      <c r="Q1040" s="1" t="s">
        <v>50</v>
      </c>
      <c r="R1040" s="1" t="s">
        <v>50</v>
      </c>
      <c r="S1040" s="1" t="s">
        <v>50</v>
      </c>
      <c r="T1040" s="1" t="s">
        <v>53</v>
      </c>
      <c r="U1040" s="1" t="s">
        <v>50</v>
      </c>
      <c r="V1040" s="2" t="s">
        <v>50</v>
      </c>
      <c r="W1040" s="2" t="s">
        <v>50</v>
      </c>
      <c r="X1040" s="1" t="s">
        <v>50</v>
      </c>
      <c r="Y1040" s="1" t="s">
        <v>50</v>
      </c>
      <c r="Z1040" s="1" t="s">
        <v>1461</v>
      </c>
      <c r="AA1040" s="1" t="s">
        <v>1328</v>
      </c>
      <c r="AD1040" s="2" t="s">
        <v>827</v>
      </c>
      <c r="AF1040" s="1" t="s">
        <v>1287</v>
      </c>
      <c r="AH1040" s="1" t="s">
        <v>2199</v>
      </c>
      <c r="AJ1040" s="1">
        <v>2</v>
      </c>
      <c r="AK1040" s="1" t="s">
        <v>828</v>
      </c>
      <c r="AL1040" s="1" t="s">
        <v>8634</v>
      </c>
      <c r="AM1040" s="1" t="s">
        <v>8840</v>
      </c>
    </row>
    <row r="1041" spans="1:39" x14ac:dyDescent="0.25">
      <c r="A1041" s="1" t="s">
        <v>43</v>
      </c>
      <c r="B1041" s="1" t="s">
        <v>8841</v>
      </c>
      <c r="C1041" s="1" t="s">
        <v>8842</v>
      </c>
      <c r="D1041" s="1" t="s">
        <v>46</v>
      </c>
      <c r="G1041" s="1" t="s">
        <v>727</v>
      </c>
      <c r="H1041" s="1" t="s">
        <v>727</v>
      </c>
      <c r="I1041" s="1" t="s">
        <v>2015</v>
      </c>
      <c r="K1041" s="1" t="s">
        <v>50</v>
      </c>
      <c r="L1041" s="1" t="s">
        <v>729</v>
      </c>
      <c r="N1041" s="2" t="s">
        <v>730</v>
      </c>
      <c r="P1041" s="1" t="s">
        <v>985</v>
      </c>
      <c r="Q1041" s="1" t="s">
        <v>50</v>
      </c>
      <c r="R1041" s="1" t="s">
        <v>53</v>
      </c>
      <c r="S1041" s="1" t="s">
        <v>50</v>
      </c>
      <c r="T1041" s="1" t="s">
        <v>53</v>
      </c>
      <c r="U1041" s="1" t="s">
        <v>50</v>
      </c>
      <c r="V1041" s="2" t="s">
        <v>50</v>
      </c>
      <c r="W1041" s="2" t="s">
        <v>50</v>
      </c>
      <c r="X1041" s="1" t="s">
        <v>50</v>
      </c>
      <c r="Y1041" s="1" t="s">
        <v>50</v>
      </c>
      <c r="Z1041" s="1" t="s">
        <v>483</v>
      </c>
      <c r="AD1041" s="2" t="s">
        <v>1942</v>
      </c>
      <c r="AF1041" s="1" t="s">
        <v>2521</v>
      </c>
      <c r="AK1041" s="1" t="s">
        <v>1942</v>
      </c>
      <c r="AL1041" s="1" t="s">
        <v>8634</v>
      </c>
      <c r="AM1041" s="1" t="s">
        <v>8843</v>
      </c>
    </row>
    <row r="1042" spans="1:39" x14ac:dyDescent="0.25">
      <c r="A1042" s="1" t="s">
        <v>43</v>
      </c>
      <c r="B1042" s="1" t="s">
        <v>8844</v>
      </c>
      <c r="C1042" s="1" t="s">
        <v>8845</v>
      </c>
      <c r="D1042" s="1" t="s">
        <v>46</v>
      </c>
      <c r="F1042" s="1" t="s">
        <v>8846</v>
      </c>
      <c r="G1042" s="1" t="s">
        <v>8847</v>
      </c>
      <c r="H1042" s="1" t="s">
        <v>8848</v>
      </c>
      <c r="I1042" s="1" t="s">
        <v>8849</v>
      </c>
      <c r="K1042" s="1" t="s">
        <v>50</v>
      </c>
      <c r="L1042" s="1" t="s">
        <v>8850</v>
      </c>
      <c r="N1042" s="2" t="s">
        <v>1551</v>
      </c>
      <c r="P1042" s="1" t="s">
        <v>8851</v>
      </c>
      <c r="Q1042" s="1" t="s">
        <v>50</v>
      </c>
      <c r="R1042" s="1" t="s">
        <v>53</v>
      </c>
      <c r="S1042" s="1" t="s">
        <v>50</v>
      </c>
      <c r="T1042" s="1" t="s">
        <v>50</v>
      </c>
      <c r="U1042" s="1" t="s">
        <v>50</v>
      </c>
      <c r="V1042" s="2" t="s">
        <v>50</v>
      </c>
      <c r="W1042" s="2" t="s">
        <v>50</v>
      </c>
      <c r="X1042" s="1" t="s">
        <v>50</v>
      </c>
      <c r="Y1042" s="1" t="s">
        <v>50</v>
      </c>
      <c r="Z1042" s="1" t="s">
        <v>8433</v>
      </c>
      <c r="AA1042" s="1" t="s">
        <v>2843</v>
      </c>
      <c r="AD1042" s="2" t="s">
        <v>126</v>
      </c>
      <c r="AF1042" s="1" t="s">
        <v>7440</v>
      </c>
      <c r="AJ1042" s="1">
        <v>10</v>
      </c>
      <c r="AK1042" s="1" t="s">
        <v>8852</v>
      </c>
      <c r="AL1042" s="1" t="s">
        <v>7425</v>
      </c>
      <c r="AM1042" s="1" t="s">
        <v>8853</v>
      </c>
    </row>
    <row r="1043" spans="1:39" x14ac:dyDescent="0.25">
      <c r="A1043" s="1" t="s">
        <v>43</v>
      </c>
      <c r="B1043" s="1" t="s">
        <v>8854</v>
      </c>
      <c r="C1043" s="1" t="s">
        <v>8855</v>
      </c>
      <c r="D1043" s="1" t="s">
        <v>46</v>
      </c>
      <c r="F1043" s="1" t="s">
        <v>8856</v>
      </c>
      <c r="G1043" s="1" t="s">
        <v>6456</v>
      </c>
      <c r="H1043" s="1" t="s">
        <v>6456</v>
      </c>
      <c r="I1043" s="1" t="s">
        <v>8857</v>
      </c>
      <c r="K1043" s="1" t="s">
        <v>50</v>
      </c>
      <c r="L1043" s="1" t="s">
        <v>6458</v>
      </c>
      <c r="N1043" s="2" t="s">
        <v>148</v>
      </c>
      <c r="P1043" s="1" t="s">
        <v>8858</v>
      </c>
      <c r="Q1043" s="1" t="s">
        <v>50</v>
      </c>
      <c r="R1043" s="1" t="s">
        <v>53</v>
      </c>
      <c r="S1043" s="1" t="s">
        <v>50</v>
      </c>
      <c r="T1043" s="1" t="s">
        <v>50</v>
      </c>
      <c r="U1043" s="1" t="s">
        <v>50</v>
      </c>
      <c r="V1043" s="2" t="s">
        <v>50</v>
      </c>
      <c r="W1043" s="2" t="s">
        <v>50</v>
      </c>
      <c r="X1043" s="1" t="s">
        <v>53</v>
      </c>
      <c r="Y1043" s="1" t="s">
        <v>50</v>
      </c>
      <c r="Z1043" s="1" t="s">
        <v>6460</v>
      </c>
      <c r="AA1043" s="1" t="s">
        <v>2644</v>
      </c>
      <c r="AD1043" s="2" t="s">
        <v>2844</v>
      </c>
      <c r="AF1043" s="1" t="s">
        <v>1759</v>
      </c>
      <c r="AJ1043" s="1">
        <v>18</v>
      </c>
      <c r="AK1043" s="1" t="s">
        <v>5261</v>
      </c>
      <c r="AL1043" s="1" t="s">
        <v>7425</v>
      </c>
      <c r="AM1043" s="1" t="s">
        <v>8859</v>
      </c>
    </row>
    <row r="1044" spans="1:39" x14ac:dyDescent="0.25">
      <c r="A1044" s="1" t="s">
        <v>43</v>
      </c>
      <c r="B1044" s="1" t="s">
        <v>8860</v>
      </c>
      <c r="C1044" s="1" t="s">
        <v>8861</v>
      </c>
      <c r="D1044" s="1" t="s">
        <v>46</v>
      </c>
      <c r="G1044" s="1" t="s">
        <v>4587</v>
      </c>
      <c r="H1044" s="1" t="s">
        <v>4587</v>
      </c>
      <c r="I1044" s="1" t="s">
        <v>8862</v>
      </c>
      <c r="K1044" s="1" t="s">
        <v>50</v>
      </c>
      <c r="L1044" s="1" t="s">
        <v>4589</v>
      </c>
      <c r="N1044" s="2" t="s">
        <v>122</v>
      </c>
      <c r="P1044" s="1" t="s">
        <v>8863</v>
      </c>
      <c r="Q1044" s="1" t="s">
        <v>50</v>
      </c>
      <c r="R1044" s="1" t="s">
        <v>50</v>
      </c>
      <c r="S1044" s="1" t="s">
        <v>50</v>
      </c>
      <c r="T1044" s="1" t="s">
        <v>50</v>
      </c>
      <c r="U1044" s="1" t="s">
        <v>50</v>
      </c>
      <c r="V1044" s="2" t="s">
        <v>50</v>
      </c>
      <c r="W1044" s="2" t="s">
        <v>53</v>
      </c>
      <c r="X1044" s="1" t="s">
        <v>50</v>
      </c>
      <c r="Y1044" s="1" t="s">
        <v>50</v>
      </c>
      <c r="Z1044" s="1" t="s">
        <v>505</v>
      </c>
      <c r="AD1044" s="2" t="s">
        <v>1533</v>
      </c>
      <c r="AF1044" s="1" t="s">
        <v>1237</v>
      </c>
      <c r="AK1044" s="1" t="s">
        <v>1974</v>
      </c>
      <c r="AL1044" s="1" t="s">
        <v>7425</v>
      </c>
      <c r="AM1044" s="1" t="s">
        <v>8864</v>
      </c>
    </row>
    <row r="1045" spans="1:39" x14ac:dyDescent="0.25">
      <c r="A1045" s="1" t="s">
        <v>178</v>
      </c>
      <c r="B1045" s="1" t="s">
        <v>8865</v>
      </c>
      <c r="C1045" s="1" t="s">
        <v>8866</v>
      </c>
      <c r="D1045" s="1" t="s">
        <v>46</v>
      </c>
      <c r="G1045" s="1" t="s">
        <v>8867</v>
      </c>
      <c r="H1045" s="1" t="s">
        <v>8868</v>
      </c>
      <c r="K1045" s="1" t="s">
        <v>50</v>
      </c>
      <c r="O1045" s="1" t="s">
        <v>8869</v>
      </c>
      <c r="Q1045" s="1" t="s">
        <v>50</v>
      </c>
      <c r="R1045" s="1" t="s">
        <v>50</v>
      </c>
      <c r="S1045" s="1" t="s">
        <v>50</v>
      </c>
      <c r="T1045" s="1" t="s">
        <v>50</v>
      </c>
      <c r="U1045" s="1" t="s">
        <v>50</v>
      </c>
      <c r="V1045" s="2" t="s">
        <v>50</v>
      </c>
      <c r="W1045" s="2" t="s">
        <v>50</v>
      </c>
      <c r="X1045" s="1" t="s">
        <v>50</v>
      </c>
      <c r="Y1045" s="1" t="s">
        <v>50</v>
      </c>
      <c r="AK1045" s="1" t="s">
        <v>6875</v>
      </c>
      <c r="AL1045" s="1" t="s">
        <v>7425</v>
      </c>
      <c r="AM1045" s="1" t="s">
        <v>8870</v>
      </c>
    </row>
    <row r="1046" spans="1:39" x14ac:dyDescent="0.25">
      <c r="A1046" s="1" t="s">
        <v>178</v>
      </c>
      <c r="B1046" s="1" t="s">
        <v>8871</v>
      </c>
      <c r="C1046" s="1" t="s">
        <v>8872</v>
      </c>
      <c r="D1046" s="1" t="s">
        <v>46</v>
      </c>
      <c r="G1046" s="1" t="s">
        <v>8873</v>
      </c>
      <c r="H1046" s="1" t="s">
        <v>8874</v>
      </c>
      <c r="K1046" s="1" t="s">
        <v>50</v>
      </c>
      <c r="O1046" s="1" t="s">
        <v>7509</v>
      </c>
      <c r="Q1046" s="1" t="s">
        <v>50</v>
      </c>
      <c r="R1046" s="1" t="s">
        <v>50</v>
      </c>
      <c r="S1046" s="1" t="s">
        <v>50</v>
      </c>
      <c r="T1046" s="1" t="s">
        <v>50</v>
      </c>
      <c r="U1046" s="1" t="s">
        <v>50</v>
      </c>
      <c r="V1046" s="2" t="s">
        <v>50</v>
      </c>
      <c r="W1046" s="2" t="s">
        <v>50</v>
      </c>
      <c r="X1046" s="1" t="s">
        <v>50</v>
      </c>
      <c r="Y1046" s="1" t="s">
        <v>50</v>
      </c>
      <c r="AK1046" s="1" t="s">
        <v>3529</v>
      </c>
      <c r="AL1046" s="1" t="s">
        <v>7425</v>
      </c>
      <c r="AM1046" s="1" t="s">
        <v>8875</v>
      </c>
    </row>
    <row r="1047" spans="1:39" x14ac:dyDescent="0.25">
      <c r="A1047" s="1" t="s">
        <v>178</v>
      </c>
      <c r="B1047" s="1" t="s">
        <v>8876</v>
      </c>
      <c r="C1047" s="1" t="s">
        <v>8877</v>
      </c>
      <c r="D1047" s="1" t="s">
        <v>46</v>
      </c>
      <c r="G1047" s="1" t="s">
        <v>7818</v>
      </c>
      <c r="H1047" s="1" t="s">
        <v>7818</v>
      </c>
      <c r="K1047" s="1" t="s">
        <v>50</v>
      </c>
      <c r="O1047" s="1" t="s">
        <v>7850</v>
      </c>
      <c r="Q1047" s="1" t="s">
        <v>50</v>
      </c>
      <c r="R1047" s="1" t="s">
        <v>50</v>
      </c>
      <c r="S1047" s="1" t="s">
        <v>50</v>
      </c>
      <c r="T1047" s="1" t="s">
        <v>50</v>
      </c>
      <c r="U1047" s="1" t="s">
        <v>50</v>
      </c>
      <c r="V1047" s="2" t="s">
        <v>50</v>
      </c>
      <c r="W1047" s="2" t="s">
        <v>53</v>
      </c>
      <c r="X1047" s="1" t="s">
        <v>50</v>
      </c>
      <c r="Y1047" s="1" t="s">
        <v>50</v>
      </c>
      <c r="AK1047" s="1" t="s">
        <v>8878</v>
      </c>
      <c r="AL1047" s="1" t="s">
        <v>7425</v>
      </c>
      <c r="AM1047" s="1" t="s">
        <v>8879</v>
      </c>
    </row>
    <row r="1048" spans="1:39" x14ac:dyDescent="0.25">
      <c r="A1048" s="1" t="s">
        <v>178</v>
      </c>
      <c r="B1048" s="1" t="s">
        <v>8880</v>
      </c>
      <c r="C1048" s="1" t="s">
        <v>8881</v>
      </c>
      <c r="D1048" s="1" t="s">
        <v>776</v>
      </c>
      <c r="G1048" s="1" t="s">
        <v>8882</v>
      </c>
      <c r="H1048" s="1" t="s">
        <v>8882</v>
      </c>
      <c r="K1048" s="1" t="s">
        <v>50</v>
      </c>
      <c r="Q1048" s="1" t="s">
        <v>50</v>
      </c>
      <c r="R1048" s="1" t="s">
        <v>50</v>
      </c>
      <c r="S1048" s="1" t="s">
        <v>50</v>
      </c>
      <c r="T1048" s="1" t="s">
        <v>50</v>
      </c>
      <c r="U1048" s="1" t="s">
        <v>50</v>
      </c>
      <c r="V1048" s="2" t="s">
        <v>50</v>
      </c>
      <c r="W1048" s="2" t="s">
        <v>50</v>
      </c>
      <c r="X1048" s="1" t="s">
        <v>50</v>
      </c>
      <c r="Y1048" s="1" t="s">
        <v>50</v>
      </c>
      <c r="AK1048" s="1" t="s">
        <v>8883</v>
      </c>
      <c r="AL1048" s="1" t="s">
        <v>7425</v>
      </c>
      <c r="AM1048" s="1" t="s">
        <v>8884</v>
      </c>
    </row>
    <row r="1049" spans="1:39" x14ac:dyDescent="0.25">
      <c r="A1049" s="1" t="s">
        <v>178</v>
      </c>
      <c r="B1049" s="1" t="s">
        <v>8885</v>
      </c>
      <c r="C1049" s="1" t="s">
        <v>8886</v>
      </c>
      <c r="D1049" s="1" t="s">
        <v>46</v>
      </c>
      <c r="F1049" s="1" t="s">
        <v>8887</v>
      </c>
      <c r="G1049" s="1" t="s">
        <v>8888</v>
      </c>
      <c r="H1049" s="1" t="s">
        <v>8889</v>
      </c>
      <c r="K1049" s="1" t="s">
        <v>50</v>
      </c>
      <c r="O1049" s="1" t="s">
        <v>7958</v>
      </c>
      <c r="Q1049" s="1" t="s">
        <v>50</v>
      </c>
      <c r="R1049" s="1" t="s">
        <v>50</v>
      </c>
      <c r="S1049" s="1" t="s">
        <v>50</v>
      </c>
      <c r="T1049" s="1" t="s">
        <v>50</v>
      </c>
      <c r="U1049" s="1" t="s">
        <v>50</v>
      </c>
      <c r="V1049" s="2" t="s">
        <v>50</v>
      </c>
      <c r="W1049" s="2" t="s">
        <v>50</v>
      </c>
      <c r="X1049" s="1" t="s">
        <v>50</v>
      </c>
      <c r="Y1049" s="1" t="s">
        <v>50</v>
      </c>
      <c r="AK1049" s="1" t="s">
        <v>8890</v>
      </c>
      <c r="AL1049" s="1" t="s">
        <v>2644</v>
      </c>
      <c r="AM1049" s="1" t="s">
        <v>8891</v>
      </c>
    </row>
    <row r="1050" spans="1:39" x14ac:dyDescent="0.25">
      <c r="A1050" s="1" t="s">
        <v>178</v>
      </c>
      <c r="B1050" s="1" t="s">
        <v>8892</v>
      </c>
      <c r="C1050" s="1" t="s">
        <v>8893</v>
      </c>
      <c r="D1050" s="1" t="s">
        <v>46</v>
      </c>
      <c r="G1050" s="1" t="s">
        <v>7652</v>
      </c>
      <c r="H1050" s="1" t="s">
        <v>7652</v>
      </c>
      <c r="K1050" s="1" t="s">
        <v>50</v>
      </c>
      <c r="O1050" s="1" t="s">
        <v>553</v>
      </c>
      <c r="Q1050" s="1" t="s">
        <v>50</v>
      </c>
      <c r="R1050" s="1" t="s">
        <v>50</v>
      </c>
      <c r="S1050" s="1" t="s">
        <v>50</v>
      </c>
      <c r="T1050" s="1" t="s">
        <v>50</v>
      </c>
      <c r="U1050" s="1" t="s">
        <v>50</v>
      </c>
      <c r="V1050" s="2" t="s">
        <v>50</v>
      </c>
      <c r="W1050" s="2" t="s">
        <v>50</v>
      </c>
      <c r="X1050" s="1" t="s">
        <v>50</v>
      </c>
      <c r="Y1050" s="1" t="s">
        <v>50</v>
      </c>
      <c r="AK1050" s="1" t="s">
        <v>8894</v>
      </c>
      <c r="AL1050" s="1" t="s">
        <v>2644</v>
      </c>
      <c r="AM1050" s="1" t="s">
        <v>8895</v>
      </c>
    </row>
    <row r="1051" spans="1:39" x14ac:dyDescent="0.25">
      <c r="A1051" s="1" t="s">
        <v>178</v>
      </c>
      <c r="B1051" s="1" t="s">
        <v>8896</v>
      </c>
      <c r="C1051" s="1" t="s">
        <v>8897</v>
      </c>
      <c r="D1051" s="1" t="s">
        <v>46</v>
      </c>
      <c r="G1051" s="1" t="s">
        <v>8898</v>
      </c>
      <c r="H1051" s="1" t="s">
        <v>8898</v>
      </c>
      <c r="K1051" s="1" t="s">
        <v>50</v>
      </c>
      <c r="O1051" s="1" t="s">
        <v>8899</v>
      </c>
      <c r="Q1051" s="1" t="s">
        <v>50</v>
      </c>
      <c r="R1051" s="1" t="s">
        <v>50</v>
      </c>
      <c r="S1051" s="1" t="s">
        <v>50</v>
      </c>
      <c r="T1051" s="1" t="s">
        <v>50</v>
      </c>
      <c r="U1051" s="1" t="s">
        <v>50</v>
      </c>
      <c r="V1051" s="2" t="s">
        <v>50</v>
      </c>
      <c r="W1051" s="2" t="s">
        <v>50</v>
      </c>
      <c r="X1051" s="1" t="s">
        <v>50</v>
      </c>
      <c r="Y1051" s="1" t="s">
        <v>50</v>
      </c>
      <c r="AK1051" s="1" t="s">
        <v>1104</v>
      </c>
      <c r="AL1051" s="1" t="s">
        <v>2644</v>
      </c>
      <c r="AM1051" s="1" t="s">
        <v>8900</v>
      </c>
    </row>
    <row r="1052" spans="1:39" x14ac:dyDescent="0.25">
      <c r="A1052" s="1" t="s">
        <v>178</v>
      </c>
      <c r="B1052" s="1" t="s">
        <v>8901</v>
      </c>
      <c r="C1052" s="1" t="s">
        <v>8902</v>
      </c>
      <c r="D1052" s="1" t="s">
        <v>46</v>
      </c>
      <c r="G1052" s="1" t="s">
        <v>7818</v>
      </c>
      <c r="H1052" s="1" t="s">
        <v>7818</v>
      </c>
      <c r="K1052" s="1" t="s">
        <v>50</v>
      </c>
      <c r="O1052" s="1" t="s">
        <v>5540</v>
      </c>
      <c r="Q1052" s="1" t="s">
        <v>50</v>
      </c>
      <c r="R1052" s="1" t="s">
        <v>50</v>
      </c>
      <c r="S1052" s="1" t="s">
        <v>50</v>
      </c>
      <c r="T1052" s="1" t="s">
        <v>50</v>
      </c>
      <c r="U1052" s="1" t="s">
        <v>50</v>
      </c>
      <c r="V1052" s="2" t="s">
        <v>50</v>
      </c>
      <c r="W1052" s="2" t="s">
        <v>53</v>
      </c>
      <c r="X1052" s="1" t="s">
        <v>50</v>
      </c>
      <c r="Y1052" s="1" t="s">
        <v>50</v>
      </c>
      <c r="AK1052" s="1" t="s">
        <v>3555</v>
      </c>
      <c r="AL1052" s="1" t="s">
        <v>2644</v>
      </c>
      <c r="AM1052" s="1" t="s">
        <v>8903</v>
      </c>
    </row>
    <row r="1053" spans="1:39" x14ac:dyDescent="0.25">
      <c r="A1053" s="1" t="s">
        <v>178</v>
      </c>
      <c r="B1053" s="1" t="s">
        <v>8904</v>
      </c>
      <c r="C1053" s="1" t="s">
        <v>8905</v>
      </c>
      <c r="D1053" s="1" t="s">
        <v>46</v>
      </c>
      <c r="G1053" s="1" t="s">
        <v>8906</v>
      </c>
      <c r="H1053" s="1" t="s">
        <v>8907</v>
      </c>
      <c r="K1053" s="1" t="s">
        <v>50</v>
      </c>
      <c r="O1053" s="1" t="s">
        <v>8908</v>
      </c>
      <c r="Q1053" s="1" t="s">
        <v>50</v>
      </c>
      <c r="R1053" s="1" t="s">
        <v>50</v>
      </c>
      <c r="S1053" s="1" t="s">
        <v>50</v>
      </c>
      <c r="T1053" s="1" t="s">
        <v>50</v>
      </c>
      <c r="U1053" s="1" t="s">
        <v>50</v>
      </c>
      <c r="V1053" s="2" t="s">
        <v>50</v>
      </c>
      <c r="W1053" s="2" t="s">
        <v>50</v>
      </c>
      <c r="X1053" s="1" t="s">
        <v>50</v>
      </c>
      <c r="Y1053" s="1" t="s">
        <v>50</v>
      </c>
      <c r="AK1053" s="1" t="s">
        <v>8909</v>
      </c>
      <c r="AL1053" s="1" t="s">
        <v>2644</v>
      </c>
      <c r="AM1053" s="1" t="s">
        <v>8910</v>
      </c>
    </row>
    <row r="1054" spans="1:39" x14ac:dyDescent="0.25">
      <c r="A1054" s="1" t="s">
        <v>178</v>
      </c>
      <c r="B1054" s="1" t="s">
        <v>8911</v>
      </c>
      <c r="C1054" s="1" t="s">
        <v>8912</v>
      </c>
      <c r="D1054" s="1" t="s">
        <v>46</v>
      </c>
      <c r="G1054" s="1" t="s">
        <v>8913</v>
      </c>
      <c r="H1054" s="1" t="s">
        <v>8914</v>
      </c>
      <c r="K1054" s="1" t="s">
        <v>50</v>
      </c>
      <c r="O1054" s="1" t="s">
        <v>8915</v>
      </c>
      <c r="Q1054" s="1" t="s">
        <v>50</v>
      </c>
      <c r="R1054" s="1" t="s">
        <v>50</v>
      </c>
      <c r="S1054" s="1" t="s">
        <v>50</v>
      </c>
      <c r="T1054" s="1" t="s">
        <v>50</v>
      </c>
      <c r="U1054" s="1" t="s">
        <v>50</v>
      </c>
      <c r="V1054" s="2" t="s">
        <v>50</v>
      </c>
      <c r="W1054" s="2" t="s">
        <v>50</v>
      </c>
      <c r="X1054" s="1" t="s">
        <v>50</v>
      </c>
      <c r="Y1054" s="1" t="s">
        <v>50</v>
      </c>
      <c r="AK1054" s="1" t="s">
        <v>5127</v>
      </c>
      <c r="AL1054" s="1" t="s">
        <v>2644</v>
      </c>
      <c r="AM1054" s="1" t="s">
        <v>8916</v>
      </c>
    </row>
    <row r="1055" spans="1:39" x14ac:dyDescent="0.25">
      <c r="A1055" s="1" t="s">
        <v>178</v>
      </c>
      <c r="B1055" s="1" t="s">
        <v>8917</v>
      </c>
      <c r="C1055" s="1" t="s">
        <v>8918</v>
      </c>
      <c r="D1055" s="1" t="s">
        <v>46</v>
      </c>
      <c r="G1055" s="1" t="s">
        <v>8919</v>
      </c>
      <c r="H1055" s="1" t="s">
        <v>8920</v>
      </c>
      <c r="K1055" s="1" t="s">
        <v>50</v>
      </c>
      <c r="O1055" s="1" t="s">
        <v>1551</v>
      </c>
      <c r="Q1055" s="1" t="s">
        <v>50</v>
      </c>
      <c r="R1055" s="1" t="s">
        <v>50</v>
      </c>
      <c r="S1055" s="1" t="s">
        <v>50</v>
      </c>
      <c r="T1055" s="1" t="s">
        <v>50</v>
      </c>
      <c r="U1055" s="1" t="s">
        <v>50</v>
      </c>
      <c r="V1055" s="2" t="s">
        <v>50</v>
      </c>
      <c r="W1055" s="2" t="s">
        <v>50</v>
      </c>
      <c r="X1055" s="1" t="s">
        <v>50</v>
      </c>
      <c r="Y1055" s="1" t="s">
        <v>50</v>
      </c>
      <c r="AK1055" s="1" t="s">
        <v>8921</v>
      </c>
      <c r="AL1055" s="1" t="s">
        <v>2644</v>
      </c>
      <c r="AM1055" s="1" t="s">
        <v>8922</v>
      </c>
    </row>
    <row r="1056" spans="1:39" x14ac:dyDescent="0.25">
      <c r="A1056" s="1" t="s">
        <v>43</v>
      </c>
      <c r="B1056" s="1" t="s">
        <v>8923</v>
      </c>
      <c r="C1056" s="1" t="s">
        <v>8924</v>
      </c>
      <c r="D1056" s="1" t="s">
        <v>46</v>
      </c>
      <c r="F1056" s="1" t="s">
        <v>8925</v>
      </c>
      <c r="G1056" s="1" t="s">
        <v>8926</v>
      </c>
      <c r="H1056" s="1" t="s">
        <v>8926</v>
      </c>
      <c r="I1056" s="1" t="s">
        <v>8927</v>
      </c>
      <c r="K1056" s="1" t="s">
        <v>50</v>
      </c>
      <c r="L1056" s="1" t="s">
        <v>8928</v>
      </c>
      <c r="N1056" s="2" t="s">
        <v>7996</v>
      </c>
      <c r="P1056" s="1" t="s">
        <v>8929</v>
      </c>
      <c r="Q1056" s="1" t="s">
        <v>50</v>
      </c>
      <c r="R1056" s="1" t="s">
        <v>50</v>
      </c>
      <c r="S1056" s="1" t="s">
        <v>50</v>
      </c>
      <c r="T1056" s="1" t="s">
        <v>50</v>
      </c>
      <c r="U1056" s="1" t="s">
        <v>50</v>
      </c>
      <c r="V1056" s="2" t="s">
        <v>50</v>
      </c>
      <c r="W1056" s="2" t="s">
        <v>50</v>
      </c>
      <c r="X1056" s="1" t="s">
        <v>50</v>
      </c>
      <c r="Y1056" s="1" t="s">
        <v>50</v>
      </c>
      <c r="Z1056" s="1" t="s">
        <v>8930</v>
      </c>
      <c r="AA1056" s="1" t="s">
        <v>5036</v>
      </c>
      <c r="AF1056" s="1" t="s">
        <v>8931</v>
      </c>
      <c r="AJ1056" s="1">
        <v>15</v>
      </c>
      <c r="AK1056" s="1" t="s">
        <v>3554</v>
      </c>
      <c r="AL1056" s="1" t="s">
        <v>2644</v>
      </c>
      <c r="AM1056" s="1" t="s">
        <v>8932</v>
      </c>
    </row>
    <row r="1057" spans="1:39" x14ac:dyDescent="0.25">
      <c r="A1057" s="1" t="s">
        <v>43</v>
      </c>
      <c r="B1057" s="1" t="s">
        <v>8933</v>
      </c>
      <c r="C1057" s="1" t="s">
        <v>8934</v>
      </c>
      <c r="D1057" s="1" t="s">
        <v>46</v>
      </c>
      <c r="F1057" s="1" t="s">
        <v>8935</v>
      </c>
      <c r="G1057" s="1" t="s">
        <v>3701</v>
      </c>
      <c r="H1057" s="1" t="s">
        <v>3701</v>
      </c>
      <c r="I1057" s="1" t="s">
        <v>8936</v>
      </c>
      <c r="K1057" s="1" t="s">
        <v>50</v>
      </c>
      <c r="L1057" s="1" t="s">
        <v>3703</v>
      </c>
      <c r="N1057" s="2" t="s">
        <v>5758</v>
      </c>
      <c r="P1057" s="1" t="s">
        <v>8937</v>
      </c>
      <c r="Q1057" s="1" t="s">
        <v>50</v>
      </c>
      <c r="R1057" s="1" t="s">
        <v>50</v>
      </c>
      <c r="S1057" s="1" t="s">
        <v>50</v>
      </c>
      <c r="T1057" s="1" t="s">
        <v>50</v>
      </c>
      <c r="U1057" s="1" t="s">
        <v>50</v>
      </c>
      <c r="V1057" s="2" t="s">
        <v>50</v>
      </c>
      <c r="W1057" s="2" t="s">
        <v>50</v>
      </c>
      <c r="X1057" s="1" t="s">
        <v>50</v>
      </c>
      <c r="Y1057" s="1" t="s">
        <v>50</v>
      </c>
      <c r="Z1057" s="1" t="s">
        <v>861</v>
      </c>
      <c r="AA1057" s="1" t="s">
        <v>5036</v>
      </c>
      <c r="AD1057" s="2" t="s">
        <v>862</v>
      </c>
      <c r="AF1057" s="1" t="s">
        <v>8938</v>
      </c>
      <c r="AJ1057" s="1">
        <v>21</v>
      </c>
      <c r="AK1057" s="1" t="s">
        <v>3759</v>
      </c>
      <c r="AL1057" s="1" t="s">
        <v>2644</v>
      </c>
      <c r="AM1057" s="1" t="s">
        <v>8939</v>
      </c>
    </row>
    <row r="1058" spans="1:39" x14ac:dyDescent="0.25">
      <c r="A1058" s="1" t="s">
        <v>178</v>
      </c>
      <c r="B1058" s="1" t="s">
        <v>8940</v>
      </c>
      <c r="C1058" s="1" t="s">
        <v>8941</v>
      </c>
      <c r="D1058" s="1" t="s">
        <v>46</v>
      </c>
      <c r="G1058" s="1" t="s">
        <v>8942</v>
      </c>
      <c r="H1058" s="1" t="s">
        <v>8943</v>
      </c>
      <c r="K1058" s="1" t="s">
        <v>50</v>
      </c>
      <c r="O1058" s="1" t="s">
        <v>8944</v>
      </c>
      <c r="Q1058" s="1" t="s">
        <v>50</v>
      </c>
      <c r="R1058" s="1" t="s">
        <v>50</v>
      </c>
      <c r="S1058" s="1" t="s">
        <v>50</v>
      </c>
      <c r="T1058" s="1" t="s">
        <v>50</v>
      </c>
      <c r="U1058" s="1" t="s">
        <v>50</v>
      </c>
      <c r="V1058" s="2" t="s">
        <v>50</v>
      </c>
      <c r="W1058" s="2" t="s">
        <v>50</v>
      </c>
      <c r="X1058" s="1" t="s">
        <v>50</v>
      </c>
      <c r="Y1058" s="1" t="s">
        <v>50</v>
      </c>
      <c r="AK1058" s="1" t="s">
        <v>3759</v>
      </c>
      <c r="AL1058" s="1" t="s">
        <v>5036</v>
      </c>
      <c r="AM1058" s="1" t="s">
        <v>8945</v>
      </c>
    </row>
    <row r="1059" spans="1:39" x14ac:dyDescent="0.25">
      <c r="A1059" s="1" t="s">
        <v>178</v>
      </c>
      <c r="B1059" s="1" t="s">
        <v>8946</v>
      </c>
      <c r="C1059" s="1" t="s">
        <v>8947</v>
      </c>
      <c r="D1059" s="1" t="s">
        <v>46</v>
      </c>
      <c r="G1059" s="1" t="s">
        <v>8948</v>
      </c>
      <c r="H1059" s="1" t="s">
        <v>8948</v>
      </c>
      <c r="K1059" s="1" t="s">
        <v>50</v>
      </c>
      <c r="O1059" s="1" t="s">
        <v>7754</v>
      </c>
      <c r="Q1059" s="1" t="s">
        <v>50</v>
      </c>
      <c r="R1059" s="1" t="s">
        <v>50</v>
      </c>
      <c r="S1059" s="1" t="s">
        <v>50</v>
      </c>
      <c r="T1059" s="1" t="s">
        <v>50</v>
      </c>
      <c r="U1059" s="1" t="s">
        <v>50</v>
      </c>
      <c r="V1059" s="2" t="s">
        <v>50</v>
      </c>
      <c r="W1059" s="2" t="s">
        <v>50</v>
      </c>
      <c r="X1059" s="1" t="s">
        <v>50</v>
      </c>
      <c r="Y1059" s="1" t="s">
        <v>50</v>
      </c>
      <c r="AK1059" s="1" t="s">
        <v>8949</v>
      </c>
      <c r="AL1059" s="1" t="s">
        <v>5036</v>
      </c>
      <c r="AM1059" s="1" t="s">
        <v>8950</v>
      </c>
    </row>
    <row r="1060" spans="1:39" x14ac:dyDescent="0.25">
      <c r="A1060" s="1" t="s">
        <v>178</v>
      </c>
      <c r="B1060" s="1" t="s">
        <v>8951</v>
      </c>
      <c r="C1060" s="1" t="s">
        <v>8952</v>
      </c>
      <c r="D1060" s="1" t="s">
        <v>46</v>
      </c>
      <c r="G1060" s="1" t="s">
        <v>8953</v>
      </c>
      <c r="H1060" s="1" t="s">
        <v>8954</v>
      </c>
      <c r="K1060" s="1" t="s">
        <v>50</v>
      </c>
      <c r="O1060" s="1" t="s">
        <v>7996</v>
      </c>
      <c r="Q1060" s="1" t="s">
        <v>50</v>
      </c>
      <c r="R1060" s="1" t="s">
        <v>50</v>
      </c>
      <c r="S1060" s="1" t="s">
        <v>50</v>
      </c>
      <c r="T1060" s="1" t="s">
        <v>50</v>
      </c>
      <c r="U1060" s="1" t="s">
        <v>50</v>
      </c>
      <c r="V1060" s="2" t="s">
        <v>50</v>
      </c>
      <c r="W1060" s="2" t="s">
        <v>50</v>
      </c>
      <c r="X1060" s="1" t="s">
        <v>50</v>
      </c>
      <c r="Y1060" s="1" t="s">
        <v>50</v>
      </c>
      <c r="AK1060" s="1" t="s">
        <v>8955</v>
      </c>
      <c r="AL1060" s="1" t="s">
        <v>5036</v>
      </c>
      <c r="AM1060" s="1" t="s">
        <v>8956</v>
      </c>
    </row>
    <row r="1061" spans="1:39" x14ac:dyDescent="0.25">
      <c r="A1061" s="1" t="s">
        <v>43</v>
      </c>
      <c r="B1061" s="1" t="s">
        <v>8957</v>
      </c>
      <c r="C1061" s="1" t="s">
        <v>8958</v>
      </c>
      <c r="D1061" s="1" t="s">
        <v>46</v>
      </c>
      <c r="F1061" s="1" t="s">
        <v>8959</v>
      </c>
      <c r="G1061" s="1" t="s">
        <v>8960</v>
      </c>
      <c r="H1061" s="1" t="s">
        <v>8960</v>
      </c>
      <c r="I1061" s="1" t="s">
        <v>8961</v>
      </c>
      <c r="K1061" s="1" t="s">
        <v>50</v>
      </c>
      <c r="L1061" s="1" t="s">
        <v>8962</v>
      </c>
      <c r="N1061" s="2" t="s">
        <v>2310</v>
      </c>
      <c r="P1061" s="1" t="s">
        <v>8963</v>
      </c>
      <c r="Q1061" s="1" t="s">
        <v>50</v>
      </c>
      <c r="R1061" s="1" t="s">
        <v>50</v>
      </c>
      <c r="S1061" s="1" t="s">
        <v>50</v>
      </c>
      <c r="T1061" s="1" t="s">
        <v>50</v>
      </c>
      <c r="U1061" s="1" t="s">
        <v>50</v>
      </c>
      <c r="V1061" s="2" t="s">
        <v>50</v>
      </c>
      <c r="W1061" s="2" t="s">
        <v>50</v>
      </c>
      <c r="X1061" s="1" t="s">
        <v>50</v>
      </c>
      <c r="Y1061" s="1" t="s">
        <v>50</v>
      </c>
      <c r="Z1061" s="1" t="s">
        <v>209</v>
      </c>
      <c r="AA1061" s="1" t="s">
        <v>1275</v>
      </c>
      <c r="AD1061" s="2" t="s">
        <v>3178</v>
      </c>
      <c r="AF1061" s="1" t="s">
        <v>2966</v>
      </c>
      <c r="AJ1061" s="1">
        <v>12</v>
      </c>
      <c r="AK1061" s="1" t="s">
        <v>8964</v>
      </c>
      <c r="AL1061" s="1" t="s">
        <v>5036</v>
      </c>
      <c r="AM1061" s="1" t="s">
        <v>8965</v>
      </c>
    </row>
    <row r="1062" spans="1:39" x14ac:dyDescent="0.25">
      <c r="A1062" s="1" t="s">
        <v>43</v>
      </c>
      <c r="B1062" s="1" t="s">
        <v>8966</v>
      </c>
      <c r="C1062" s="1" t="s">
        <v>8967</v>
      </c>
      <c r="D1062" s="1" t="s">
        <v>46</v>
      </c>
      <c r="F1062" s="1" t="s">
        <v>8968</v>
      </c>
      <c r="G1062" s="1" t="s">
        <v>8969</v>
      </c>
      <c r="H1062" s="1" t="s">
        <v>8969</v>
      </c>
      <c r="K1062" s="1" t="s">
        <v>50</v>
      </c>
      <c r="L1062" s="1" t="s">
        <v>8970</v>
      </c>
      <c r="N1062" s="2" t="s">
        <v>172</v>
      </c>
      <c r="P1062" s="1" t="s">
        <v>8971</v>
      </c>
      <c r="Q1062" s="1" t="s">
        <v>50</v>
      </c>
      <c r="R1062" s="1" t="s">
        <v>53</v>
      </c>
      <c r="S1062" s="1" t="s">
        <v>50</v>
      </c>
      <c r="T1062" s="1" t="s">
        <v>50</v>
      </c>
      <c r="U1062" s="1" t="s">
        <v>50</v>
      </c>
      <c r="V1062" s="2" t="s">
        <v>50</v>
      </c>
      <c r="W1062" s="2" t="s">
        <v>50</v>
      </c>
      <c r="X1062" s="1" t="s">
        <v>50</v>
      </c>
      <c r="Y1062" s="1" t="s">
        <v>50</v>
      </c>
      <c r="Z1062" s="1" t="s">
        <v>8972</v>
      </c>
      <c r="AA1062" s="1" t="s">
        <v>1533</v>
      </c>
      <c r="AD1062" s="2" t="s">
        <v>8973</v>
      </c>
      <c r="AF1062" s="1" t="s">
        <v>1692</v>
      </c>
      <c r="AJ1062" s="1">
        <v>3</v>
      </c>
      <c r="AK1062" s="1" t="s">
        <v>8974</v>
      </c>
      <c r="AL1062" s="1" t="s">
        <v>5036</v>
      </c>
      <c r="AM1062" s="1" t="s">
        <v>8975</v>
      </c>
    </row>
    <row r="1063" spans="1:39" x14ac:dyDescent="0.25">
      <c r="A1063" s="1" t="s">
        <v>43</v>
      </c>
      <c r="B1063" s="1" t="s">
        <v>8976</v>
      </c>
      <c r="C1063" s="1" t="s">
        <v>8977</v>
      </c>
      <c r="D1063" s="1" t="s">
        <v>46</v>
      </c>
      <c r="F1063" s="1" t="s">
        <v>8978</v>
      </c>
      <c r="G1063" s="1" t="s">
        <v>8979</v>
      </c>
      <c r="H1063" s="1" t="s">
        <v>8979</v>
      </c>
      <c r="I1063" s="1" t="s">
        <v>1218</v>
      </c>
      <c r="K1063" s="1" t="s">
        <v>50</v>
      </c>
      <c r="L1063" s="1" t="s">
        <v>8980</v>
      </c>
      <c r="N1063" s="2" t="s">
        <v>8981</v>
      </c>
      <c r="P1063" s="1" t="s">
        <v>8982</v>
      </c>
      <c r="Q1063" s="1" t="s">
        <v>50</v>
      </c>
      <c r="R1063" s="1" t="s">
        <v>50</v>
      </c>
      <c r="S1063" s="1" t="s">
        <v>50</v>
      </c>
      <c r="T1063" s="1" t="s">
        <v>50</v>
      </c>
      <c r="U1063" s="1" t="s">
        <v>50</v>
      </c>
      <c r="V1063" s="2" t="s">
        <v>50</v>
      </c>
      <c r="W1063" s="2" t="s">
        <v>53</v>
      </c>
      <c r="X1063" s="1" t="s">
        <v>50</v>
      </c>
      <c r="Y1063" s="1" t="s">
        <v>50</v>
      </c>
      <c r="Z1063" s="1" t="s">
        <v>3339</v>
      </c>
      <c r="AA1063" s="1" t="s">
        <v>8983</v>
      </c>
      <c r="AD1063" s="2" t="s">
        <v>805</v>
      </c>
      <c r="AF1063" s="1" t="s">
        <v>806</v>
      </c>
      <c r="AJ1063" s="1">
        <v>16</v>
      </c>
      <c r="AK1063" s="1" t="s">
        <v>8984</v>
      </c>
      <c r="AL1063" s="1" t="s">
        <v>8985</v>
      </c>
      <c r="AM1063" s="1" t="s">
        <v>8986</v>
      </c>
    </row>
    <row r="1064" spans="1:39" x14ac:dyDescent="0.25">
      <c r="A1064" s="1" t="s">
        <v>178</v>
      </c>
      <c r="B1064" s="1" t="s">
        <v>8987</v>
      </c>
      <c r="C1064" s="1" t="s">
        <v>8988</v>
      </c>
      <c r="D1064" s="1" t="s">
        <v>46</v>
      </c>
      <c r="G1064" s="1" t="s">
        <v>8989</v>
      </c>
      <c r="H1064" s="1" t="s">
        <v>8990</v>
      </c>
      <c r="K1064" s="1" t="s">
        <v>50</v>
      </c>
      <c r="O1064" s="1" t="s">
        <v>8991</v>
      </c>
      <c r="Q1064" s="1" t="s">
        <v>50</v>
      </c>
      <c r="R1064" s="1" t="s">
        <v>50</v>
      </c>
      <c r="S1064" s="1" t="s">
        <v>50</v>
      </c>
      <c r="T1064" s="1" t="s">
        <v>50</v>
      </c>
      <c r="U1064" s="1" t="s">
        <v>50</v>
      </c>
      <c r="V1064" s="2" t="s">
        <v>50</v>
      </c>
      <c r="W1064" s="2" t="s">
        <v>50</v>
      </c>
      <c r="X1064" s="1" t="s">
        <v>50</v>
      </c>
      <c r="Y1064" s="1" t="s">
        <v>50</v>
      </c>
      <c r="AK1064" s="1" t="s">
        <v>8992</v>
      </c>
      <c r="AL1064" s="1" t="s">
        <v>8985</v>
      </c>
      <c r="AM1064" s="1" t="s">
        <v>8993</v>
      </c>
    </row>
    <row r="1065" spans="1:39" x14ac:dyDescent="0.25">
      <c r="A1065" s="1" t="s">
        <v>178</v>
      </c>
      <c r="B1065" s="1" t="s">
        <v>8994</v>
      </c>
      <c r="C1065" s="1" t="s">
        <v>8995</v>
      </c>
      <c r="D1065" s="1" t="s">
        <v>46</v>
      </c>
      <c r="G1065" s="1" t="s">
        <v>193</v>
      </c>
      <c r="H1065" s="1" t="s">
        <v>8996</v>
      </c>
      <c r="K1065" s="1" t="s">
        <v>50</v>
      </c>
      <c r="O1065" s="1" t="s">
        <v>8991</v>
      </c>
      <c r="Q1065" s="1" t="s">
        <v>50</v>
      </c>
      <c r="R1065" s="1" t="s">
        <v>50</v>
      </c>
      <c r="S1065" s="1" t="s">
        <v>50</v>
      </c>
      <c r="T1065" s="1" t="s">
        <v>50</v>
      </c>
      <c r="U1065" s="1" t="s">
        <v>50</v>
      </c>
      <c r="V1065" s="2" t="s">
        <v>53</v>
      </c>
      <c r="W1065" s="2" t="s">
        <v>50</v>
      </c>
      <c r="X1065" s="1" t="s">
        <v>50</v>
      </c>
      <c r="Y1065" s="1" t="s">
        <v>50</v>
      </c>
      <c r="AK1065" s="1" t="s">
        <v>8997</v>
      </c>
      <c r="AL1065" s="1" t="s">
        <v>8985</v>
      </c>
      <c r="AM1065" s="1" t="s">
        <v>8998</v>
      </c>
    </row>
    <row r="1066" spans="1:39" x14ac:dyDescent="0.25">
      <c r="A1066" s="1" t="s">
        <v>178</v>
      </c>
      <c r="B1066" s="1" t="s">
        <v>8999</v>
      </c>
      <c r="C1066" s="1" t="s">
        <v>9000</v>
      </c>
      <c r="D1066" s="1" t="s">
        <v>46</v>
      </c>
      <c r="G1066" s="1" t="s">
        <v>9001</v>
      </c>
      <c r="H1066" s="1" t="s">
        <v>9001</v>
      </c>
      <c r="K1066" s="1" t="s">
        <v>50</v>
      </c>
      <c r="O1066" s="1" t="s">
        <v>9002</v>
      </c>
      <c r="Q1066" s="1" t="s">
        <v>50</v>
      </c>
      <c r="R1066" s="1" t="s">
        <v>50</v>
      </c>
      <c r="S1066" s="1" t="s">
        <v>50</v>
      </c>
      <c r="T1066" s="1" t="s">
        <v>50</v>
      </c>
      <c r="U1066" s="1" t="s">
        <v>50</v>
      </c>
      <c r="V1066" s="2" t="s">
        <v>50</v>
      </c>
      <c r="W1066" s="2" t="s">
        <v>50</v>
      </c>
      <c r="X1066" s="1" t="s">
        <v>50</v>
      </c>
      <c r="Y1066" s="1" t="s">
        <v>50</v>
      </c>
      <c r="AK1066" s="1" t="s">
        <v>1841</v>
      </c>
      <c r="AL1066" s="1" t="s">
        <v>8985</v>
      </c>
      <c r="AM1066" s="1" t="s">
        <v>9003</v>
      </c>
    </row>
    <row r="1067" spans="1:39" x14ac:dyDescent="0.25">
      <c r="A1067" s="1" t="s">
        <v>178</v>
      </c>
      <c r="B1067" s="1" t="s">
        <v>9004</v>
      </c>
      <c r="C1067" s="1" t="s">
        <v>9005</v>
      </c>
      <c r="D1067" s="1" t="s">
        <v>46</v>
      </c>
      <c r="G1067" s="1" t="s">
        <v>9006</v>
      </c>
      <c r="H1067" s="1" t="s">
        <v>9007</v>
      </c>
      <c r="K1067" s="1" t="s">
        <v>50</v>
      </c>
      <c r="O1067" s="1" t="s">
        <v>9008</v>
      </c>
      <c r="Q1067" s="1" t="s">
        <v>50</v>
      </c>
      <c r="R1067" s="1" t="s">
        <v>50</v>
      </c>
      <c r="S1067" s="1" t="s">
        <v>50</v>
      </c>
      <c r="T1067" s="1" t="s">
        <v>50</v>
      </c>
      <c r="U1067" s="1" t="s">
        <v>50</v>
      </c>
      <c r="V1067" s="2" t="s">
        <v>50</v>
      </c>
      <c r="W1067" s="2" t="s">
        <v>50</v>
      </c>
      <c r="X1067" s="1" t="s">
        <v>50</v>
      </c>
      <c r="Y1067" s="1" t="s">
        <v>50</v>
      </c>
      <c r="AK1067" s="1" t="s">
        <v>222</v>
      </c>
      <c r="AL1067" s="1" t="s">
        <v>8985</v>
      </c>
      <c r="AM1067" s="1" t="s">
        <v>9009</v>
      </c>
    </row>
    <row r="1068" spans="1:39" x14ac:dyDescent="0.25">
      <c r="A1068" s="1" t="s">
        <v>178</v>
      </c>
      <c r="B1068" s="1" t="s">
        <v>9010</v>
      </c>
      <c r="C1068" s="1" t="s">
        <v>9011</v>
      </c>
      <c r="D1068" s="1" t="s">
        <v>46</v>
      </c>
      <c r="G1068" s="1" t="s">
        <v>9012</v>
      </c>
      <c r="H1068" s="1" t="s">
        <v>9013</v>
      </c>
      <c r="K1068" s="1" t="s">
        <v>50</v>
      </c>
      <c r="O1068" s="1" t="s">
        <v>8786</v>
      </c>
      <c r="Q1068" s="1" t="s">
        <v>50</v>
      </c>
      <c r="R1068" s="1" t="s">
        <v>50</v>
      </c>
      <c r="S1068" s="1" t="s">
        <v>50</v>
      </c>
      <c r="T1068" s="1" t="s">
        <v>50</v>
      </c>
      <c r="U1068" s="1" t="s">
        <v>50</v>
      </c>
      <c r="V1068" s="2" t="s">
        <v>50</v>
      </c>
      <c r="W1068" s="2" t="s">
        <v>50</v>
      </c>
      <c r="X1068" s="1" t="s">
        <v>50</v>
      </c>
      <c r="Y1068" s="1" t="s">
        <v>50</v>
      </c>
      <c r="AK1068" s="1" t="s">
        <v>5929</v>
      </c>
      <c r="AL1068" s="1" t="s">
        <v>8985</v>
      </c>
      <c r="AM1068" s="1" t="s">
        <v>9014</v>
      </c>
    </row>
    <row r="1069" spans="1:39" x14ac:dyDescent="0.25">
      <c r="A1069" s="1" t="s">
        <v>178</v>
      </c>
      <c r="B1069" s="1" t="s">
        <v>9015</v>
      </c>
      <c r="C1069" s="1" t="s">
        <v>9016</v>
      </c>
      <c r="D1069" s="1" t="s">
        <v>46</v>
      </c>
      <c r="G1069" s="1" t="s">
        <v>9006</v>
      </c>
      <c r="H1069" s="1" t="s">
        <v>9017</v>
      </c>
      <c r="K1069" s="1" t="s">
        <v>50</v>
      </c>
      <c r="O1069" s="1" t="s">
        <v>9018</v>
      </c>
      <c r="Q1069" s="1" t="s">
        <v>50</v>
      </c>
      <c r="R1069" s="1" t="s">
        <v>50</v>
      </c>
      <c r="S1069" s="1" t="s">
        <v>50</v>
      </c>
      <c r="T1069" s="1" t="s">
        <v>50</v>
      </c>
      <c r="U1069" s="1" t="s">
        <v>50</v>
      </c>
      <c r="V1069" s="2" t="s">
        <v>50</v>
      </c>
      <c r="W1069" s="2" t="s">
        <v>50</v>
      </c>
      <c r="X1069" s="1" t="s">
        <v>50</v>
      </c>
      <c r="Y1069" s="1" t="s">
        <v>50</v>
      </c>
      <c r="AK1069" s="1" t="s">
        <v>7497</v>
      </c>
      <c r="AL1069" s="1" t="s">
        <v>8985</v>
      </c>
      <c r="AM1069" s="1" t="s">
        <v>9019</v>
      </c>
    </row>
    <row r="1070" spans="1:39" x14ac:dyDescent="0.25">
      <c r="A1070" s="1" t="s">
        <v>178</v>
      </c>
      <c r="B1070" s="1" t="s">
        <v>9020</v>
      </c>
      <c r="C1070" s="1" t="s">
        <v>9021</v>
      </c>
      <c r="D1070" s="1" t="s">
        <v>46</v>
      </c>
      <c r="G1070" s="1" t="s">
        <v>9022</v>
      </c>
      <c r="H1070" s="1" t="s">
        <v>9023</v>
      </c>
      <c r="K1070" s="1" t="s">
        <v>50</v>
      </c>
      <c r="O1070" s="1" t="s">
        <v>9008</v>
      </c>
      <c r="Q1070" s="1" t="s">
        <v>50</v>
      </c>
      <c r="R1070" s="1" t="s">
        <v>50</v>
      </c>
      <c r="S1070" s="1" t="s">
        <v>50</v>
      </c>
      <c r="T1070" s="1" t="s">
        <v>50</v>
      </c>
      <c r="U1070" s="1" t="s">
        <v>50</v>
      </c>
      <c r="V1070" s="2" t="s">
        <v>50</v>
      </c>
      <c r="W1070" s="2" t="s">
        <v>50</v>
      </c>
      <c r="X1070" s="1" t="s">
        <v>50</v>
      </c>
      <c r="Y1070" s="1" t="s">
        <v>50</v>
      </c>
      <c r="AK1070" s="1" t="s">
        <v>2966</v>
      </c>
      <c r="AL1070" s="1" t="s">
        <v>8985</v>
      </c>
      <c r="AM1070" s="1" t="s">
        <v>9024</v>
      </c>
    </row>
    <row r="1071" spans="1:39" x14ac:dyDescent="0.25">
      <c r="A1071" s="1" t="s">
        <v>178</v>
      </c>
      <c r="B1071" s="1" t="s">
        <v>9025</v>
      </c>
      <c r="C1071" s="1" t="s">
        <v>9026</v>
      </c>
      <c r="D1071" s="1" t="s">
        <v>46</v>
      </c>
      <c r="G1071" s="1" t="s">
        <v>9027</v>
      </c>
      <c r="H1071" s="1" t="s">
        <v>9028</v>
      </c>
      <c r="K1071" s="1" t="s">
        <v>50</v>
      </c>
      <c r="O1071" s="1" t="s">
        <v>7648</v>
      </c>
      <c r="Q1071" s="1" t="s">
        <v>50</v>
      </c>
      <c r="R1071" s="1" t="s">
        <v>50</v>
      </c>
      <c r="S1071" s="1" t="s">
        <v>50</v>
      </c>
      <c r="T1071" s="1" t="s">
        <v>50</v>
      </c>
      <c r="U1071" s="1" t="s">
        <v>50</v>
      </c>
      <c r="V1071" s="2" t="s">
        <v>50</v>
      </c>
      <c r="W1071" s="2" t="s">
        <v>50</v>
      </c>
      <c r="X1071" s="1" t="s">
        <v>50</v>
      </c>
      <c r="Y1071" s="1" t="s">
        <v>50</v>
      </c>
      <c r="AK1071" s="1" t="s">
        <v>9029</v>
      </c>
      <c r="AL1071" s="1" t="s">
        <v>8985</v>
      </c>
      <c r="AM1071" s="1" t="s">
        <v>9030</v>
      </c>
    </row>
    <row r="1072" spans="1:39" x14ac:dyDescent="0.25">
      <c r="A1072" s="1" t="s">
        <v>178</v>
      </c>
      <c r="B1072" s="1" t="s">
        <v>9031</v>
      </c>
      <c r="C1072" s="1" t="s">
        <v>9032</v>
      </c>
      <c r="D1072" s="1" t="s">
        <v>46</v>
      </c>
      <c r="G1072" s="1" t="s">
        <v>9033</v>
      </c>
      <c r="H1072" s="1" t="s">
        <v>9034</v>
      </c>
      <c r="K1072" s="1" t="s">
        <v>50</v>
      </c>
      <c r="O1072" s="1" t="s">
        <v>9035</v>
      </c>
      <c r="Q1072" s="1" t="s">
        <v>50</v>
      </c>
      <c r="R1072" s="1" t="s">
        <v>50</v>
      </c>
      <c r="S1072" s="1" t="s">
        <v>50</v>
      </c>
      <c r="T1072" s="1" t="s">
        <v>50</v>
      </c>
      <c r="U1072" s="1" t="s">
        <v>50</v>
      </c>
      <c r="V1072" s="2" t="s">
        <v>50</v>
      </c>
      <c r="W1072" s="2" t="s">
        <v>50</v>
      </c>
      <c r="X1072" s="1" t="s">
        <v>50</v>
      </c>
      <c r="Y1072" s="1" t="s">
        <v>50</v>
      </c>
      <c r="AK1072" s="1" t="s">
        <v>3187</v>
      </c>
      <c r="AL1072" s="1" t="s">
        <v>8985</v>
      </c>
      <c r="AM1072" s="1" t="s">
        <v>9036</v>
      </c>
    </row>
    <row r="1073" spans="1:39" x14ac:dyDescent="0.25">
      <c r="A1073" s="1" t="s">
        <v>178</v>
      </c>
      <c r="B1073" s="1" t="s">
        <v>9037</v>
      </c>
      <c r="C1073" s="1" t="s">
        <v>9038</v>
      </c>
      <c r="D1073" s="1" t="s">
        <v>46</v>
      </c>
      <c r="G1073" s="1" t="s">
        <v>9039</v>
      </c>
      <c r="H1073" s="1" t="s">
        <v>9039</v>
      </c>
      <c r="K1073" s="1" t="s">
        <v>50</v>
      </c>
      <c r="O1073" s="1" t="s">
        <v>9040</v>
      </c>
      <c r="Q1073" s="1" t="s">
        <v>50</v>
      </c>
      <c r="R1073" s="1" t="s">
        <v>50</v>
      </c>
      <c r="S1073" s="1" t="s">
        <v>50</v>
      </c>
      <c r="T1073" s="1" t="s">
        <v>50</v>
      </c>
      <c r="U1073" s="1" t="s">
        <v>50</v>
      </c>
      <c r="V1073" s="2" t="s">
        <v>50</v>
      </c>
      <c r="W1073" s="2" t="s">
        <v>50</v>
      </c>
      <c r="X1073" s="1" t="s">
        <v>50</v>
      </c>
      <c r="Y1073" s="1" t="s">
        <v>50</v>
      </c>
      <c r="AK1073" s="1" t="s">
        <v>1351</v>
      </c>
      <c r="AL1073" s="1" t="s">
        <v>8985</v>
      </c>
      <c r="AM1073" s="1" t="s">
        <v>9041</v>
      </c>
    </row>
    <row r="1074" spans="1:39" x14ac:dyDescent="0.25">
      <c r="A1074" s="1" t="s">
        <v>178</v>
      </c>
      <c r="B1074" s="1" t="s">
        <v>9042</v>
      </c>
      <c r="C1074" s="1" t="s">
        <v>9043</v>
      </c>
      <c r="D1074" s="1" t="s">
        <v>46</v>
      </c>
      <c r="G1074" s="1" t="s">
        <v>9044</v>
      </c>
      <c r="H1074" s="1" t="s">
        <v>9044</v>
      </c>
      <c r="K1074" s="1" t="s">
        <v>50</v>
      </c>
      <c r="O1074" s="1" t="s">
        <v>9045</v>
      </c>
      <c r="Q1074" s="1" t="s">
        <v>50</v>
      </c>
      <c r="R1074" s="1" t="s">
        <v>50</v>
      </c>
      <c r="S1074" s="1" t="s">
        <v>50</v>
      </c>
      <c r="T1074" s="1" t="s">
        <v>50</v>
      </c>
      <c r="U1074" s="1" t="s">
        <v>50</v>
      </c>
      <c r="V1074" s="2" t="s">
        <v>50</v>
      </c>
      <c r="W1074" s="2" t="s">
        <v>50</v>
      </c>
      <c r="X1074" s="1" t="s">
        <v>50</v>
      </c>
      <c r="Y1074" s="1" t="s">
        <v>50</v>
      </c>
      <c r="AK1074" s="1" t="s">
        <v>9046</v>
      </c>
      <c r="AL1074" s="1" t="s">
        <v>8985</v>
      </c>
      <c r="AM1074" s="1" t="s">
        <v>9047</v>
      </c>
    </row>
    <row r="1075" spans="1:39" x14ac:dyDescent="0.25">
      <c r="A1075" s="1" t="s">
        <v>178</v>
      </c>
      <c r="B1075" s="1" t="s">
        <v>9048</v>
      </c>
      <c r="C1075" s="1" t="s">
        <v>9049</v>
      </c>
      <c r="D1075" s="1" t="s">
        <v>46</v>
      </c>
      <c r="G1075" s="1" t="s">
        <v>9050</v>
      </c>
      <c r="H1075" s="1" t="s">
        <v>9050</v>
      </c>
      <c r="K1075" s="1" t="s">
        <v>50</v>
      </c>
      <c r="M1075" s="2" t="s">
        <v>9051</v>
      </c>
      <c r="O1075" s="1" t="s">
        <v>9052</v>
      </c>
      <c r="Q1075" s="1" t="s">
        <v>50</v>
      </c>
      <c r="R1075" s="1" t="s">
        <v>50</v>
      </c>
      <c r="S1075" s="1" t="s">
        <v>50</v>
      </c>
      <c r="T1075" s="1" t="s">
        <v>50</v>
      </c>
      <c r="U1075" s="1" t="s">
        <v>50</v>
      </c>
      <c r="V1075" s="2" t="s">
        <v>50</v>
      </c>
      <c r="W1075" s="2" t="s">
        <v>50</v>
      </c>
      <c r="X1075" s="1" t="s">
        <v>50</v>
      </c>
      <c r="Y1075" s="1" t="s">
        <v>50</v>
      </c>
      <c r="AK1075" s="1" t="s">
        <v>9053</v>
      </c>
      <c r="AL1075" s="1" t="s">
        <v>8985</v>
      </c>
      <c r="AM1075" s="1" t="s">
        <v>9054</v>
      </c>
    </row>
    <row r="1076" spans="1:39" x14ac:dyDescent="0.25">
      <c r="A1076" s="1" t="s">
        <v>178</v>
      </c>
      <c r="B1076" s="1" t="s">
        <v>9055</v>
      </c>
      <c r="C1076" s="1" t="s">
        <v>9056</v>
      </c>
      <c r="D1076" s="1" t="s">
        <v>46</v>
      </c>
      <c r="G1076" s="1" t="s">
        <v>9057</v>
      </c>
      <c r="H1076" s="1" t="s">
        <v>9058</v>
      </c>
      <c r="K1076" s="1" t="s">
        <v>50</v>
      </c>
      <c r="O1076" s="1" t="s">
        <v>6052</v>
      </c>
      <c r="Q1076" s="1" t="s">
        <v>50</v>
      </c>
      <c r="R1076" s="1" t="s">
        <v>50</v>
      </c>
      <c r="S1076" s="1" t="s">
        <v>50</v>
      </c>
      <c r="T1076" s="1" t="s">
        <v>50</v>
      </c>
      <c r="U1076" s="1" t="s">
        <v>50</v>
      </c>
      <c r="V1076" s="2" t="s">
        <v>50</v>
      </c>
      <c r="W1076" s="2" t="s">
        <v>50</v>
      </c>
      <c r="X1076" s="1" t="s">
        <v>50</v>
      </c>
      <c r="Y1076" s="1" t="s">
        <v>50</v>
      </c>
      <c r="AK1076" s="1" t="s">
        <v>9053</v>
      </c>
      <c r="AL1076" s="1" t="s">
        <v>8985</v>
      </c>
      <c r="AM1076" s="1" t="s">
        <v>9059</v>
      </c>
    </row>
    <row r="1077" spans="1:39" x14ac:dyDescent="0.25">
      <c r="A1077" s="1" t="s">
        <v>43</v>
      </c>
      <c r="B1077" s="1" t="s">
        <v>9060</v>
      </c>
      <c r="C1077" s="1" t="s">
        <v>9061</v>
      </c>
      <c r="D1077" s="1" t="s">
        <v>46</v>
      </c>
      <c r="F1077" s="1" t="s">
        <v>9062</v>
      </c>
      <c r="G1077" s="1" t="s">
        <v>9063</v>
      </c>
      <c r="H1077" s="1" t="s">
        <v>9063</v>
      </c>
      <c r="I1077" s="1" t="s">
        <v>49</v>
      </c>
      <c r="K1077" s="1" t="s">
        <v>50</v>
      </c>
      <c r="L1077" s="1" t="s">
        <v>9064</v>
      </c>
      <c r="N1077" s="2" t="s">
        <v>122</v>
      </c>
      <c r="P1077" s="1" t="s">
        <v>9065</v>
      </c>
      <c r="Q1077" s="1" t="s">
        <v>50</v>
      </c>
      <c r="R1077" s="1" t="s">
        <v>53</v>
      </c>
      <c r="S1077" s="1" t="s">
        <v>50</v>
      </c>
      <c r="T1077" s="1" t="s">
        <v>50</v>
      </c>
      <c r="U1077" s="1" t="s">
        <v>50</v>
      </c>
      <c r="V1077" s="2" t="s">
        <v>50</v>
      </c>
      <c r="W1077" s="2" t="s">
        <v>50</v>
      </c>
      <c r="X1077" s="1" t="s">
        <v>50</v>
      </c>
      <c r="Y1077" s="1" t="s">
        <v>50</v>
      </c>
      <c r="Z1077" s="1" t="s">
        <v>338</v>
      </c>
      <c r="AA1077" s="1" t="s">
        <v>8983</v>
      </c>
      <c r="AD1077" s="2" t="s">
        <v>1326</v>
      </c>
      <c r="AF1077" s="1" t="s">
        <v>8488</v>
      </c>
      <c r="AJ1077" s="1">
        <v>1</v>
      </c>
      <c r="AK1077" s="1" t="s">
        <v>1328</v>
      </c>
      <c r="AL1077" s="1" t="s">
        <v>8985</v>
      </c>
      <c r="AM1077" s="1" t="s">
        <v>9066</v>
      </c>
    </row>
    <row r="1078" spans="1:39" x14ac:dyDescent="0.25">
      <c r="A1078" s="1" t="s">
        <v>178</v>
      </c>
      <c r="B1078" s="1" t="s">
        <v>9067</v>
      </c>
      <c r="C1078" s="1" t="s">
        <v>9068</v>
      </c>
      <c r="D1078" s="1" t="s">
        <v>46</v>
      </c>
      <c r="G1078" s="1" t="s">
        <v>9069</v>
      </c>
      <c r="H1078" s="1" t="s">
        <v>9070</v>
      </c>
      <c r="K1078" s="1" t="s">
        <v>50</v>
      </c>
      <c r="O1078" s="1" t="s">
        <v>4522</v>
      </c>
      <c r="Q1078" s="1" t="s">
        <v>50</v>
      </c>
      <c r="R1078" s="1" t="s">
        <v>50</v>
      </c>
      <c r="S1078" s="1" t="s">
        <v>50</v>
      </c>
      <c r="T1078" s="1" t="s">
        <v>50</v>
      </c>
      <c r="U1078" s="1" t="s">
        <v>50</v>
      </c>
      <c r="V1078" s="2" t="s">
        <v>50</v>
      </c>
      <c r="W1078" s="2" t="s">
        <v>50</v>
      </c>
      <c r="X1078" s="1" t="s">
        <v>50</v>
      </c>
      <c r="Y1078" s="1" t="s">
        <v>50</v>
      </c>
      <c r="AK1078" s="1" t="s">
        <v>9071</v>
      </c>
      <c r="AL1078" s="1" t="s">
        <v>8985</v>
      </c>
      <c r="AM1078" s="1" t="s">
        <v>9072</v>
      </c>
    </row>
    <row r="1079" spans="1:39" x14ac:dyDescent="0.25">
      <c r="A1079" s="1" t="s">
        <v>178</v>
      </c>
      <c r="B1079" s="1" t="s">
        <v>9073</v>
      </c>
      <c r="C1079" s="1" t="s">
        <v>9074</v>
      </c>
      <c r="D1079" s="1" t="s">
        <v>46</v>
      </c>
      <c r="G1079" s="1" t="s">
        <v>9075</v>
      </c>
      <c r="H1079" s="1" t="s">
        <v>9076</v>
      </c>
      <c r="K1079" s="1" t="s">
        <v>50</v>
      </c>
      <c r="O1079" s="1" t="s">
        <v>4522</v>
      </c>
      <c r="Q1079" s="1" t="s">
        <v>50</v>
      </c>
      <c r="R1079" s="1" t="s">
        <v>50</v>
      </c>
      <c r="S1079" s="1" t="s">
        <v>50</v>
      </c>
      <c r="T1079" s="1" t="s">
        <v>50</v>
      </c>
      <c r="U1079" s="1" t="s">
        <v>50</v>
      </c>
      <c r="V1079" s="2" t="s">
        <v>50</v>
      </c>
      <c r="W1079" s="2" t="s">
        <v>50</v>
      </c>
      <c r="X1079" s="1" t="s">
        <v>50</v>
      </c>
      <c r="Y1079" s="1" t="s">
        <v>50</v>
      </c>
      <c r="AK1079" s="1" t="s">
        <v>9071</v>
      </c>
      <c r="AL1079" s="1" t="s">
        <v>8985</v>
      </c>
      <c r="AM1079" s="1" t="s">
        <v>9077</v>
      </c>
    </row>
    <row r="1080" spans="1:39" x14ac:dyDescent="0.25">
      <c r="A1080" s="1" t="s">
        <v>178</v>
      </c>
      <c r="B1080" s="1" t="s">
        <v>9078</v>
      </c>
      <c r="C1080" s="1" t="s">
        <v>9079</v>
      </c>
      <c r="D1080" s="1" t="s">
        <v>46</v>
      </c>
      <c r="G1080" s="1" t="s">
        <v>9080</v>
      </c>
      <c r="H1080" s="1" t="s">
        <v>9080</v>
      </c>
      <c r="K1080" s="1" t="s">
        <v>50</v>
      </c>
      <c r="O1080" s="1" t="s">
        <v>851</v>
      </c>
      <c r="Q1080" s="1" t="s">
        <v>50</v>
      </c>
      <c r="R1080" s="1" t="s">
        <v>50</v>
      </c>
      <c r="S1080" s="1" t="s">
        <v>50</v>
      </c>
      <c r="T1080" s="1" t="s">
        <v>50</v>
      </c>
      <c r="U1080" s="1" t="s">
        <v>50</v>
      </c>
      <c r="V1080" s="2" t="s">
        <v>50</v>
      </c>
      <c r="W1080" s="2" t="s">
        <v>50</v>
      </c>
      <c r="X1080" s="1" t="s">
        <v>50</v>
      </c>
      <c r="Y1080" s="1" t="s">
        <v>50</v>
      </c>
      <c r="AK1080" s="1" t="s">
        <v>9081</v>
      </c>
      <c r="AL1080" s="1" t="s">
        <v>8983</v>
      </c>
      <c r="AM1080" s="1" t="s">
        <v>9082</v>
      </c>
    </row>
    <row r="1081" spans="1:39" x14ac:dyDescent="0.25">
      <c r="A1081" s="1" t="s">
        <v>178</v>
      </c>
      <c r="B1081" s="1" t="s">
        <v>9083</v>
      </c>
      <c r="C1081" s="1" t="s">
        <v>9084</v>
      </c>
      <c r="D1081" s="1" t="s">
        <v>46</v>
      </c>
      <c r="G1081" s="1" t="s">
        <v>9085</v>
      </c>
      <c r="H1081" s="1" t="s">
        <v>9085</v>
      </c>
      <c r="K1081" s="1" t="s">
        <v>50</v>
      </c>
      <c r="O1081" s="1" t="s">
        <v>9086</v>
      </c>
      <c r="Q1081" s="1" t="s">
        <v>50</v>
      </c>
      <c r="R1081" s="1" t="s">
        <v>50</v>
      </c>
      <c r="S1081" s="1" t="s">
        <v>50</v>
      </c>
      <c r="T1081" s="1" t="s">
        <v>50</v>
      </c>
      <c r="U1081" s="1" t="s">
        <v>50</v>
      </c>
      <c r="V1081" s="2" t="s">
        <v>50</v>
      </c>
      <c r="W1081" s="2" t="s">
        <v>50</v>
      </c>
      <c r="X1081" s="1" t="s">
        <v>50</v>
      </c>
      <c r="Y1081" s="1" t="s">
        <v>50</v>
      </c>
      <c r="AK1081" s="1" t="s">
        <v>9081</v>
      </c>
      <c r="AL1081" s="1" t="s">
        <v>8983</v>
      </c>
      <c r="AM1081" s="1" t="s">
        <v>9087</v>
      </c>
    </row>
    <row r="1082" spans="1:39" x14ac:dyDescent="0.25">
      <c r="A1082" s="1" t="s">
        <v>178</v>
      </c>
      <c r="B1082" s="1" t="s">
        <v>9088</v>
      </c>
      <c r="C1082" s="1" t="s">
        <v>9089</v>
      </c>
      <c r="D1082" s="1" t="s">
        <v>46</v>
      </c>
      <c r="G1082" s="1" t="s">
        <v>9090</v>
      </c>
      <c r="H1082" s="1" t="s">
        <v>9090</v>
      </c>
      <c r="K1082" s="1" t="s">
        <v>50</v>
      </c>
      <c r="O1082" s="1" t="s">
        <v>9086</v>
      </c>
      <c r="Q1082" s="1" t="s">
        <v>50</v>
      </c>
      <c r="R1082" s="1" t="s">
        <v>50</v>
      </c>
      <c r="S1082" s="1" t="s">
        <v>50</v>
      </c>
      <c r="T1082" s="1" t="s">
        <v>50</v>
      </c>
      <c r="U1082" s="1" t="s">
        <v>50</v>
      </c>
      <c r="V1082" s="2" t="s">
        <v>50</v>
      </c>
      <c r="W1082" s="2" t="s">
        <v>50</v>
      </c>
      <c r="X1082" s="1" t="s">
        <v>50</v>
      </c>
      <c r="Y1082" s="1" t="s">
        <v>50</v>
      </c>
      <c r="AK1082" s="1" t="s">
        <v>6868</v>
      </c>
      <c r="AL1082" s="1" t="s">
        <v>8983</v>
      </c>
      <c r="AM1082" s="1" t="s">
        <v>9091</v>
      </c>
    </row>
    <row r="1083" spans="1:39" x14ac:dyDescent="0.25">
      <c r="A1083" s="1" t="s">
        <v>43</v>
      </c>
      <c r="B1083" s="1" t="s">
        <v>9092</v>
      </c>
      <c r="C1083" s="1" t="s">
        <v>9093</v>
      </c>
      <c r="D1083" s="1" t="s">
        <v>776</v>
      </c>
      <c r="F1083" s="1" t="s">
        <v>9094</v>
      </c>
      <c r="G1083" s="1" t="s">
        <v>9095</v>
      </c>
      <c r="H1083" s="1" t="s">
        <v>9096</v>
      </c>
      <c r="I1083" s="1" t="s">
        <v>719</v>
      </c>
      <c r="K1083" s="1" t="s">
        <v>50</v>
      </c>
      <c r="L1083" s="1" t="s">
        <v>9097</v>
      </c>
      <c r="N1083" s="2" t="s">
        <v>660</v>
      </c>
      <c r="P1083" s="1" t="s">
        <v>9098</v>
      </c>
      <c r="Q1083" s="1" t="s">
        <v>50</v>
      </c>
      <c r="R1083" s="1" t="s">
        <v>53</v>
      </c>
      <c r="S1083" s="1" t="s">
        <v>50</v>
      </c>
      <c r="T1083" s="1" t="s">
        <v>50</v>
      </c>
      <c r="U1083" s="1" t="s">
        <v>50</v>
      </c>
      <c r="V1083" s="2" t="s">
        <v>50</v>
      </c>
      <c r="W1083" s="2" t="s">
        <v>50</v>
      </c>
      <c r="X1083" s="1" t="s">
        <v>50</v>
      </c>
      <c r="Y1083" s="1" t="s">
        <v>50</v>
      </c>
      <c r="Z1083" s="1" t="s">
        <v>54</v>
      </c>
      <c r="AA1083" s="1" t="s">
        <v>828</v>
      </c>
      <c r="AD1083" s="2" t="s">
        <v>9099</v>
      </c>
      <c r="AF1083" s="1" t="s">
        <v>9099</v>
      </c>
      <c r="AJ1083" s="1">
        <v>33</v>
      </c>
      <c r="AK1083" s="1" t="s">
        <v>9099</v>
      </c>
      <c r="AL1083" s="1" t="s">
        <v>8983</v>
      </c>
      <c r="AM1083" s="1" t="s">
        <v>9100</v>
      </c>
    </row>
    <row r="1084" spans="1:39" x14ac:dyDescent="0.25">
      <c r="A1084" s="1" t="s">
        <v>43</v>
      </c>
      <c r="B1084" s="1" t="s">
        <v>9101</v>
      </c>
      <c r="C1084" s="1" t="s">
        <v>9102</v>
      </c>
      <c r="D1084" s="1" t="s">
        <v>46</v>
      </c>
      <c r="F1084" s="1" t="s">
        <v>9103</v>
      </c>
      <c r="G1084" s="1" t="s">
        <v>4587</v>
      </c>
      <c r="H1084" s="1" t="s">
        <v>4587</v>
      </c>
      <c r="I1084" s="1" t="s">
        <v>9104</v>
      </c>
      <c r="K1084" s="1" t="s">
        <v>50</v>
      </c>
      <c r="L1084" s="1" t="s">
        <v>4589</v>
      </c>
      <c r="N1084" s="2" t="s">
        <v>122</v>
      </c>
      <c r="P1084" s="1" t="s">
        <v>9105</v>
      </c>
      <c r="Q1084" s="1" t="s">
        <v>50</v>
      </c>
      <c r="R1084" s="1" t="s">
        <v>50</v>
      </c>
      <c r="S1084" s="1" t="s">
        <v>50</v>
      </c>
      <c r="T1084" s="1" t="s">
        <v>50</v>
      </c>
      <c r="U1084" s="1" t="s">
        <v>50</v>
      </c>
      <c r="V1084" s="2" t="s">
        <v>50</v>
      </c>
      <c r="W1084" s="2" t="s">
        <v>53</v>
      </c>
      <c r="X1084" s="1" t="s">
        <v>50</v>
      </c>
      <c r="Y1084" s="1" t="s">
        <v>50</v>
      </c>
      <c r="Z1084" s="1" t="s">
        <v>124</v>
      </c>
      <c r="AA1084" s="1" t="s">
        <v>9106</v>
      </c>
      <c r="AD1084" s="2" t="s">
        <v>1747</v>
      </c>
      <c r="AF1084" s="1" t="s">
        <v>1748</v>
      </c>
      <c r="AJ1084" s="1">
        <v>4</v>
      </c>
      <c r="AK1084" s="1" t="s">
        <v>1749</v>
      </c>
      <c r="AL1084" s="1" t="s">
        <v>9106</v>
      </c>
      <c r="AM1084" s="1" t="s">
        <v>9107</v>
      </c>
    </row>
    <row r="1085" spans="1:39" x14ac:dyDescent="0.25">
      <c r="A1085" s="1" t="s">
        <v>43</v>
      </c>
      <c r="B1085" s="1" t="s">
        <v>9108</v>
      </c>
      <c r="C1085" s="1" t="s">
        <v>9109</v>
      </c>
      <c r="D1085" s="1" t="s">
        <v>46</v>
      </c>
      <c r="F1085" s="1" t="s">
        <v>9110</v>
      </c>
      <c r="G1085" s="1" t="s">
        <v>9111</v>
      </c>
      <c r="H1085" s="1" t="s">
        <v>9111</v>
      </c>
      <c r="I1085" s="1" t="s">
        <v>1169</v>
      </c>
      <c r="K1085" s="1" t="s">
        <v>50</v>
      </c>
      <c r="L1085" s="1" t="s">
        <v>9112</v>
      </c>
      <c r="N1085" s="2" t="s">
        <v>122</v>
      </c>
      <c r="P1085" s="1" t="s">
        <v>9113</v>
      </c>
      <c r="Q1085" s="1" t="s">
        <v>50</v>
      </c>
      <c r="R1085" s="1" t="s">
        <v>50</v>
      </c>
      <c r="S1085" s="1" t="s">
        <v>50</v>
      </c>
      <c r="T1085" s="1" t="s">
        <v>50</v>
      </c>
      <c r="U1085" s="1" t="s">
        <v>50</v>
      </c>
      <c r="V1085" s="2" t="s">
        <v>50</v>
      </c>
      <c r="W1085" s="2" t="s">
        <v>50</v>
      </c>
      <c r="X1085" s="1" t="s">
        <v>50</v>
      </c>
      <c r="Y1085" s="1" t="s">
        <v>50</v>
      </c>
      <c r="Z1085" s="1" t="s">
        <v>861</v>
      </c>
      <c r="AA1085" s="1" t="s">
        <v>1533</v>
      </c>
      <c r="AD1085" s="2" t="s">
        <v>2131</v>
      </c>
      <c r="AF1085" s="1" t="s">
        <v>2063</v>
      </c>
      <c r="AJ1085" s="1">
        <v>11</v>
      </c>
      <c r="AK1085" s="1" t="s">
        <v>6981</v>
      </c>
      <c r="AL1085" s="1" t="s">
        <v>9106</v>
      </c>
      <c r="AM1085" s="1" t="s">
        <v>9114</v>
      </c>
    </row>
    <row r="1086" spans="1:39" x14ac:dyDescent="0.25">
      <c r="A1086" s="1" t="s">
        <v>43</v>
      </c>
      <c r="B1086" s="1" t="s">
        <v>9115</v>
      </c>
      <c r="C1086" s="1" t="s">
        <v>9116</v>
      </c>
      <c r="D1086" s="1" t="s">
        <v>46</v>
      </c>
      <c r="F1086" s="1" t="s">
        <v>9117</v>
      </c>
      <c r="G1086" s="1" t="s">
        <v>9118</v>
      </c>
      <c r="H1086" s="1" t="s">
        <v>9118</v>
      </c>
      <c r="I1086" s="1" t="s">
        <v>1980</v>
      </c>
      <c r="K1086" s="1" t="s">
        <v>50</v>
      </c>
      <c r="L1086" s="1" t="s">
        <v>9119</v>
      </c>
      <c r="N1086" s="2" t="s">
        <v>1542</v>
      </c>
      <c r="P1086" s="1" t="s">
        <v>9120</v>
      </c>
      <c r="Q1086" s="1" t="s">
        <v>50</v>
      </c>
      <c r="R1086" s="1" t="s">
        <v>50</v>
      </c>
      <c r="S1086" s="1" t="s">
        <v>50</v>
      </c>
      <c r="T1086" s="1" t="s">
        <v>50</v>
      </c>
      <c r="U1086" s="1" t="s">
        <v>50</v>
      </c>
      <c r="V1086" s="2" t="s">
        <v>50</v>
      </c>
      <c r="W1086" s="2" t="s">
        <v>50</v>
      </c>
      <c r="X1086" s="1" t="s">
        <v>50</v>
      </c>
      <c r="Y1086" s="1" t="s">
        <v>50</v>
      </c>
      <c r="Z1086" s="1" t="s">
        <v>377</v>
      </c>
      <c r="AA1086" s="1" t="s">
        <v>2199</v>
      </c>
      <c r="AD1086" s="2" t="s">
        <v>1063</v>
      </c>
      <c r="AF1086" s="1" t="s">
        <v>1064</v>
      </c>
      <c r="AJ1086" s="1">
        <v>10</v>
      </c>
      <c r="AK1086" s="1" t="s">
        <v>1072</v>
      </c>
      <c r="AL1086" s="1" t="s">
        <v>9106</v>
      </c>
      <c r="AM1086" s="1" t="s">
        <v>9121</v>
      </c>
    </row>
    <row r="1087" spans="1:39" x14ac:dyDescent="0.25">
      <c r="A1087" s="1" t="s">
        <v>43</v>
      </c>
      <c r="B1087" s="1" t="s">
        <v>9122</v>
      </c>
      <c r="C1087" s="1" t="s">
        <v>9123</v>
      </c>
      <c r="D1087" s="1" t="s">
        <v>46</v>
      </c>
      <c r="F1087" s="1" t="s">
        <v>7956</v>
      </c>
      <c r="G1087" s="1" t="s">
        <v>5041</v>
      </c>
      <c r="H1087" s="1" t="s">
        <v>5041</v>
      </c>
      <c r="I1087" s="1" t="s">
        <v>9124</v>
      </c>
      <c r="K1087" s="1" t="s">
        <v>50</v>
      </c>
      <c r="L1087" s="1" t="s">
        <v>5043</v>
      </c>
      <c r="N1087" s="2" t="s">
        <v>68</v>
      </c>
      <c r="P1087" s="1" t="s">
        <v>9125</v>
      </c>
      <c r="Q1087" s="1" t="s">
        <v>50</v>
      </c>
      <c r="R1087" s="1" t="s">
        <v>50</v>
      </c>
      <c r="S1087" s="1" t="s">
        <v>50</v>
      </c>
      <c r="T1087" s="1" t="s">
        <v>50</v>
      </c>
      <c r="U1087" s="1" t="s">
        <v>50</v>
      </c>
      <c r="V1087" s="2" t="s">
        <v>50</v>
      </c>
      <c r="W1087" s="2" t="s">
        <v>53</v>
      </c>
      <c r="X1087" s="1" t="s">
        <v>50</v>
      </c>
      <c r="Y1087" s="1" t="s">
        <v>50</v>
      </c>
      <c r="Z1087" s="1" t="s">
        <v>124</v>
      </c>
      <c r="AA1087" s="1" t="s">
        <v>9126</v>
      </c>
      <c r="AD1087" s="2" t="s">
        <v>2384</v>
      </c>
      <c r="AF1087" s="1" t="s">
        <v>9127</v>
      </c>
      <c r="AJ1087" s="1">
        <v>5</v>
      </c>
      <c r="AK1087" s="1" t="s">
        <v>9128</v>
      </c>
      <c r="AL1087" s="1" t="s">
        <v>2353</v>
      </c>
      <c r="AM1087" s="1" t="s">
        <v>9129</v>
      </c>
    </row>
    <row r="1088" spans="1:39" x14ac:dyDescent="0.25">
      <c r="A1088" s="1" t="s">
        <v>43</v>
      </c>
      <c r="B1088" s="1" t="s">
        <v>9130</v>
      </c>
      <c r="C1088" s="1" t="s">
        <v>9131</v>
      </c>
      <c r="D1088" s="1" t="s">
        <v>46</v>
      </c>
      <c r="F1088" s="1" t="s">
        <v>9132</v>
      </c>
      <c r="G1088" s="1" t="s">
        <v>9133</v>
      </c>
      <c r="H1088" s="1" t="s">
        <v>9133</v>
      </c>
      <c r="I1088" s="1" t="s">
        <v>399</v>
      </c>
      <c r="K1088" s="1" t="s">
        <v>50</v>
      </c>
      <c r="L1088" s="1" t="s">
        <v>9134</v>
      </c>
      <c r="N1088" s="2" t="s">
        <v>2805</v>
      </c>
      <c r="P1088" s="1" t="s">
        <v>9135</v>
      </c>
      <c r="Q1088" s="1" t="s">
        <v>50</v>
      </c>
      <c r="R1088" s="1" t="s">
        <v>53</v>
      </c>
      <c r="S1088" s="1" t="s">
        <v>53</v>
      </c>
      <c r="T1088" s="1" t="s">
        <v>50</v>
      </c>
      <c r="U1088" s="1" t="s">
        <v>53</v>
      </c>
      <c r="V1088" s="2" t="s">
        <v>50</v>
      </c>
      <c r="W1088" s="2" t="s">
        <v>50</v>
      </c>
      <c r="X1088" s="1" t="s">
        <v>53</v>
      </c>
      <c r="Y1088" s="1" t="s">
        <v>53</v>
      </c>
      <c r="Z1088" s="1" t="s">
        <v>755</v>
      </c>
      <c r="AA1088" s="1" t="s">
        <v>9136</v>
      </c>
      <c r="AD1088" s="2" t="s">
        <v>816</v>
      </c>
      <c r="AF1088" s="1" t="s">
        <v>9137</v>
      </c>
      <c r="AJ1088" s="1">
        <v>20</v>
      </c>
      <c r="AK1088" s="1" t="s">
        <v>818</v>
      </c>
      <c r="AL1088" s="1" t="s">
        <v>2353</v>
      </c>
      <c r="AM1088" s="1" t="s">
        <v>9138</v>
      </c>
    </row>
    <row r="1089" spans="1:39" x14ac:dyDescent="0.25">
      <c r="A1089" s="1" t="s">
        <v>43</v>
      </c>
      <c r="B1089" s="1" t="s">
        <v>9139</v>
      </c>
      <c r="C1089" s="1" t="s">
        <v>9140</v>
      </c>
      <c r="D1089" s="1" t="s">
        <v>46</v>
      </c>
      <c r="F1089" s="1" t="s">
        <v>5523</v>
      </c>
      <c r="G1089" s="1" t="s">
        <v>9141</v>
      </c>
      <c r="H1089" s="1" t="s">
        <v>9142</v>
      </c>
      <c r="I1089" s="1" t="s">
        <v>49</v>
      </c>
      <c r="K1089" s="1" t="s">
        <v>50</v>
      </c>
      <c r="L1089" s="1" t="s">
        <v>9143</v>
      </c>
      <c r="N1089" s="2" t="s">
        <v>122</v>
      </c>
      <c r="P1089" s="1" t="s">
        <v>9144</v>
      </c>
      <c r="Q1089" s="1" t="s">
        <v>50</v>
      </c>
      <c r="R1089" s="1" t="s">
        <v>50</v>
      </c>
      <c r="S1089" s="1" t="s">
        <v>50</v>
      </c>
      <c r="T1089" s="1" t="s">
        <v>50</v>
      </c>
      <c r="U1089" s="1" t="s">
        <v>50</v>
      </c>
      <c r="V1089" s="2" t="s">
        <v>50</v>
      </c>
      <c r="W1089" s="2" t="s">
        <v>50</v>
      </c>
      <c r="X1089" s="1" t="s">
        <v>50</v>
      </c>
      <c r="Y1089" s="1" t="s">
        <v>50</v>
      </c>
      <c r="Z1089" s="1" t="s">
        <v>1702</v>
      </c>
      <c r="AA1089" s="1" t="s">
        <v>1327</v>
      </c>
      <c r="AD1089" s="2" t="s">
        <v>816</v>
      </c>
      <c r="AF1089" s="1" t="s">
        <v>6316</v>
      </c>
      <c r="AJ1089" s="1">
        <v>13</v>
      </c>
      <c r="AK1089" s="1" t="s">
        <v>9145</v>
      </c>
      <c r="AL1089" s="1" t="s">
        <v>2353</v>
      </c>
      <c r="AM1089" s="1" t="s">
        <v>9146</v>
      </c>
    </row>
    <row r="1090" spans="1:39" x14ac:dyDescent="0.25">
      <c r="A1090" s="1" t="s">
        <v>43</v>
      </c>
      <c r="B1090" s="1" t="s">
        <v>9147</v>
      </c>
      <c r="C1090" s="1" t="s">
        <v>9148</v>
      </c>
      <c r="D1090" s="1" t="s">
        <v>46</v>
      </c>
      <c r="F1090" s="1" t="s">
        <v>9149</v>
      </c>
      <c r="G1090" s="1" t="s">
        <v>2948</v>
      </c>
      <c r="H1090" s="1" t="s">
        <v>9150</v>
      </c>
      <c r="I1090" s="1" t="s">
        <v>1708</v>
      </c>
      <c r="K1090" s="1" t="s">
        <v>50</v>
      </c>
      <c r="L1090" s="1" t="s">
        <v>2949</v>
      </c>
      <c r="N1090" s="2" t="s">
        <v>628</v>
      </c>
      <c r="P1090" s="1" t="s">
        <v>9151</v>
      </c>
      <c r="Q1090" s="1" t="s">
        <v>50</v>
      </c>
      <c r="R1090" s="1" t="s">
        <v>50</v>
      </c>
      <c r="S1090" s="1" t="s">
        <v>50</v>
      </c>
      <c r="T1090" s="1" t="s">
        <v>50</v>
      </c>
      <c r="U1090" s="1" t="s">
        <v>50</v>
      </c>
      <c r="V1090" s="2" t="s">
        <v>50</v>
      </c>
      <c r="W1090" s="2" t="s">
        <v>53</v>
      </c>
      <c r="X1090" s="1" t="s">
        <v>50</v>
      </c>
      <c r="Y1090" s="1" t="s">
        <v>50</v>
      </c>
      <c r="Z1090" s="1" t="s">
        <v>124</v>
      </c>
      <c r="AA1090" s="1" t="s">
        <v>8659</v>
      </c>
      <c r="AD1090" s="2" t="s">
        <v>1840</v>
      </c>
      <c r="AF1090" s="1" t="s">
        <v>1841</v>
      </c>
      <c r="AJ1090" s="1">
        <v>2</v>
      </c>
      <c r="AK1090" s="1" t="s">
        <v>9152</v>
      </c>
      <c r="AL1090" s="1" t="s">
        <v>9136</v>
      </c>
      <c r="AM1090" s="1" t="s">
        <v>9153</v>
      </c>
    </row>
    <row r="1091" spans="1:39" x14ac:dyDescent="0.25">
      <c r="A1091" s="1" t="s">
        <v>43</v>
      </c>
      <c r="B1091" s="1" t="s">
        <v>9154</v>
      </c>
      <c r="C1091" s="1" t="s">
        <v>9155</v>
      </c>
      <c r="D1091" s="1" t="s">
        <v>46</v>
      </c>
      <c r="F1091" s="1" t="s">
        <v>9156</v>
      </c>
      <c r="G1091" s="1" t="s">
        <v>9157</v>
      </c>
      <c r="H1091" s="1" t="s">
        <v>9158</v>
      </c>
      <c r="I1091" s="1" t="s">
        <v>1032</v>
      </c>
      <c r="K1091" s="1" t="s">
        <v>50</v>
      </c>
      <c r="L1091" s="1" t="s">
        <v>9159</v>
      </c>
      <c r="N1091" s="2" t="s">
        <v>122</v>
      </c>
      <c r="P1091" s="1" t="s">
        <v>9160</v>
      </c>
      <c r="Q1091" s="1" t="s">
        <v>50</v>
      </c>
      <c r="R1091" s="1" t="s">
        <v>53</v>
      </c>
      <c r="S1091" s="1" t="s">
        <v>50</v>
      </c>
      <c r="T1091" s="1" t="s">
        <v>50</v>
      </c>
      <c r="U1091" s="1" t="s">
        <v>50</v>
      </c>
      <c r="V1091" s="2" t="s">
        <v>50</v>
      </c>
      <c r="W1091" s="2" t="s">
        <v>50</v>
      </c>
      <c r="X1091" s="1" t="s">
        <v>50</v>
      </c>
      <c r="Y1091" s="1" t="s">
        <v>50</v>
      </c>
      <c r="Z1091" s="1" t="s">
        <v>755</v>
      </c>
      <c r="AA1091" s="1" t="s">
        <v>8659</v>
      </c>
      <c r="AD1091" s="2" t="s">
        <v>2093</v>
      </c>
      <c r="AF1091" s="1" t="s">
        <v>3094</v>
      </c>
      <c r="AJ1091" s="1">
        <v>4</v>
      </c>
      <c r="AK1091" s="1" t="s">
        <v>2095</v>
      </c>
      <c r="AL1091" s="1" t="s">
        <v>9136</v>
      </c>
      <c r="AM1091" s="1" t="s">
        <v>9161</v>
      </c>
    </row>
    <row r="1092" spans="1:39" x14ac:dyDescent="0.25">
      <c r="A1092" s="1" t="s">
        <v>43</v>
      </c>
      <c r="B1092" s="1" t="s">
        <v>9162</v>
      </c>
      <c r="C1092" s="1" t="s">
        <v>9163</v>
      </c>
      <c r="D1092" s="1" t="s">
        <v>46</v>
      </c>
      <c r="F1092" s="1" t="s">
        <v>9164</v>
      </c>
      <c r="G1092" s="1" t="s">
        <v>9165</v>
      </c>
      <c r="H1092" s="1" t="s">
        <v>9165</v>
      </c>
      <c r="I1092" s="1" t="s">
        <v>1412</v>
      </c>
      <c r="K1092" s="1" t="s">
        <v>50</v>
      </c>
      <c r="L1092" s="1" t="s">
        <v>9166</v>
      </c>
      <c r="N1092" s="2" t="s">
        <v>336</v>
      </c>
      <c r="P1092" s="1" t="s">
        <v>9167</v>
      </c>
      <c r="Q1092" s="1" t="s">
        <v>50</v>
      </c>
      <c r="R1092" s="1" t="s">
        <v>50</v>
      </c>
      <c r="S1092" s="1" t="s">
        <v>50</v>
      </c>
      <c r="T1092" s="1" t="s">
        <v>50</v>
      </c>
      <c r="U1092" s="1" t="s">
        <v>50</v>
      </c>
      <c r="V1092" s="2" t="s">
        <v>50</v>
      </c>
      <c r="W1092" s="2" t="s">
        <v>50</v>
      </c>
      <c r="X1092" s="1" t="s">
        <v>50</v>
      </c>
      <c r="Y1092" s="1" t="s">
        <v>50</v>
      </c>
      <c r="Z1092" s="1" t="s">
        <v>338</v>
      </c>
      <c r="AA1092" s="1" t="s">
        <v>9136</v>
      </c>
      <c r="AD1092" s="2" t="s">
        <v>6246</v>
      </c>
      <c r="AF1092" s="1" t="s">
        <v>9168</v>
      </c>
      <c r="AJ1092" s="1">
        <v>21</v>
      </c>
      <c r="AK1092" s="1" t="s">
        <v>403</v>
      </c>
      <c r="AL1092" s="1" t="s">
        <v>9136</v>
      </c>
      <c r="AM1092" s="1" t="s">
        <v>9169</v>
      </c>
    </row>
    <row r="1093" spans="1:39" x14ac:dyDescent="0.25">
      <c r="A1093" s="1" t="s">
        <v>43</v>
      </c>
      <c r="B1093" s="1" t="s">
        <v>9170</v>
      </c>
      <c r="C1093" s="1" t="s">
        <v>9171</v>
      </c>
      <c r="D1093" s="1" t="s">
        <v>46</v>
      </c>
      <c r="F1093" s="1" t="s">
        <v>9172</v>
      </c>
      <c r="G1093" s="1" t="s">
        <v>9173</v>
      </c>
      <c r="H1093" s="1" t="s">
        <v>9174</v>
      </c>
      <c r="I1093" s="1" t="s">
        <v>9175</v>
      </c>
      <c r="K1093" s="1" t="s">
        <v>50</v>
      </c>
      <c r="L1093" s="1" t="s">
        <v>9176</v>
      </c>
      <c r="N1093" s="2" t="s">
        <v>68</v>
      </c>
      <c r="P1093" s="1" t="s">
        <v>9177</v>
      </c>
      <c r="Q1093" s="1" t="s">
        <v>50</v>
      </c>
      <c r="R1093" s="1" t="s">
        <v>50</v>
      </c>
      <c r="S1093" s="1" t="s">
        <v>50</v>
      </c>
      <c r="T1093" s="1" t="s">
        <v>50</v>
      </c>
      <c r="U1093" s="1" t="s">
        <v>50</v>
      </c>
      <c r="V1093" s="2" t="s">
        <v>50</v>
      </c>
      <c r="W1093" s="2" t="s">
        <v>50</v>
      </c>
      <c r="X1093" s="1" t="s">
        <v>50</v>
      </c>
      <c r="Y1093" s="1" t="s">
        <v>50</v>
      </c>
      <c r="Z1093" s="1" t="s">
        <v>9178</v>
      </c>
      <c r="AA1093" s="1" t="s">
        <v>3172</v>
      </c>
      <c r="AD1093" s="2" t="s">
        <v>9179</v>
      </c>
      <c r="AF1093" s="1" t="s">
        <v>9180</v>
      </c>
      <c r="AJ1093" s="1">
        <v>12</v>
      </c>
      <c r="AK1093" s="1" t="s">
        <v>9046</v>
      </c>
      <c r="AL1093" s="1" t="s">
        <v>9136</v>
      </c>
      <c r="AM1093" s="1" t="s">
        <v>9181</v>
      </c>
    </row>
    <row r="1094" spans="1:39" x14ac:dyDescent="0.25">
      <c r="A1094" s="1" t="s">
        <v>43</v>
      </c>
      <c r="B1094" s="1" t="s">
        <v>9182</v>
      </c>
      <c r="C1094" s="1" t="s">
        <v>9183</v>
      </c>
      <c r="D1094" s="1" t="s">
        <v>46</v>
      </c>
      <c r="F1094" s="1" t="s">
        <v>9184</v>
      </c>
      <c r="G1094" s="1" t="s">
        <v>9173</v>
      </c>
      <c r="H1094" s="1" t="s">
        <v>9174</v>
      </c>
      <c r="I1094" s="1" t="s">
        <v>9175</v>
      </c>
      <c r="K1094" s="1" t="s">
        <v>50</v>
      </c>
      <c r="L1094" s="1" t="s">
        <v>459</v>
      </c>
      <c r="N1094" s="2" t="s">
        <v>68</v>
      </c>
      <c r="P1094" s="1" t="s">
        <v>9177</v>
      </c>
      <c r="Q1094" s="1" t="s">
        <v>50</v>
      </c>
      <c r="R1094" s="1" t="s">
        <v>50</v>
      </c>
      <c r="S1094" s="1" t="s">
        <v>50</v>
      </c>
      <c r="T1094" s="1" t="s">
        <v>50</v>
      </c>
      <c r="U1094" s="1" t="s">
        <v>50</v>
      </c>
      <c r="V1094" s="2" t="s">
        <v>50</v>
      </c>
      <c r="W1094" s="2" t="s">
        <v>50</v>
      </c>
      <c r="X1094" s="1" t="s">
        <v>50</v>
      </c>
      <c r="Y1094" s="1" t="s">
        <v>50</v>
      </c>
      <c r="Z1094" s="1" t="s">
        <v>1062</v>
      </c>
      <c r="AA1094" s="1" t="s">
        <v>1275</v>
      </c>
      <c r="AD1094" s="2" t="s">
        <v>605</v>
      </c>
      <c r="AF1094" s="1" t="s">
        <v>606</v>
      </c>
      <c r="AJ1094" s="1">
        <v>21</v>
      </c>
      <c r="AK1094" s="1" t="s">
        <v>351</v>
      </c>
      <c r="AL1094" s="1" t="s">
        <v>9136</v>
      </c>
      <c r="AM1094" s="1" t="s">
        <v>9185</v>
      </c>
    </row>
    <row r="1095" spans="1:39" x14ac:dyDescent="0.25">
      <c r="A1095" s="1" t="s">
        <v>43</v>
      </c>
      <c r="B1095" s="1" t="s">
        <v>9186</v>
      </c>
      <c r="C1095" s="1" t="s">
        <v>9187</v>
      </c>
      <c r="D1095" s="1" t="s">
        <v>46</v>
      </c>
      <c r="F1095" s="1" t="s">
        <v>9188</v>
      </c>
      <c r="G1095" s="1" t="s">
        <v>9189</v>
      </c>
      <c r="H1095" s="1" t="s">
        <v>9189</v>
      </c>
      <c r="I1095" s="1" t="s">
        <v>2690</v>
      </c>
      <c r="K1095" s="1" t="s">
        <v>50</v>
      </c>
      <c r="L1095" s="1" t="s">
        <v>9190</v>
      </c>
      <c r="N1095" s="2" t="s">
        <v>298</v>
      </c>
      <c r="P1095" s="1" t="s">
        <v>9191</v>
      </c>
      <c r="Q1095" s="1" t="s">
        <v>50</v>
      </c>
      <c r="R1095" s="1" t="s">
        <v>50</v>
      </c>
      <c r="S1095" s="1" t="s">
        <v>50</v>
      </c>
      <c r="T1095" s="1" t="s">
        <v>50</v>
      </c>
      <c r="U1095" s="1" t="s">
        <v>50</v>
      </c>
      <c r="V1095" s="2" t="s">
        <v>50</v>
      </c>
      <c r="W1095" s="2" t="s">
        <v>50</v>
      </c>
      <c r="X1095" s="1" t="s">
        <v>50</v>
      </c>
      <c r="Y1095" s="1" t="s">
        <v>50</v>
      </c>
      <c r="Z1095" s="1" t="s">
        <v>2693</v>
      </c>
      <c r="AA1095" s="1" t="s">
        <v>9136</v>
      </c>
      <c r="AD1095" s="2" t="s">
        <v>3125</v>
      </c>
      <c r="AF1095" s="1" t="s">
        <v>9192</v>
      </c>
      <c r="AJ1095" s="1">
        <v>7</v>
      </c>
      <c r="AK1095" s="1" t="s">
        <v>9193</v>
      </c>
      <c r="AL1095" s="1" t="s">
        <v>9136</v>
      </c>
      <c r="AM1095" s="1" t="s">
        <v>9194</v>
      </c>
    </row>
    <row r="1096" spans="1:39" x14ac:dyDescent="0.25">
      <c r="A1096" s="1" t="s">
        <v>43</v>
      </c>
      <c r="B1096" s="1" t="s">
        <v>9195</v>
      </c>
      <c r="C1096" s="1" t="s">
        <v>9196</v>
      </c>
      <c r="D1096" s="1" t="s">
        <v>46</v>
      </c>
      <c r="F1096" s="1" t="s">
        <v>9197</v>
      </c>
      <c r="G1096" s="1" t="s">
        <v>9198</v>
      </c>
      <c r="H1096" s="1" t="s">
        <v>9199</v>
      </c>
      <c r="I1096" s="1" t="s">
        <v>9200</v>
      </c>
      <c r="K1096" s="1" t="s">
        <v>50</v>
      </c>
      <c r="L1096" s="1" t="s">
        <v>9201</v>
      </c>
      <c r="N1096" s="2" t="s">
        <v>1448</v>
      </c>
      <c r="P1096" s="1" t="s">
        <v>9202</v>
      </c>
      <c r="Q1096" s="1" t="s">
        <v>50</v>
      </c>
      <c r="R1096" s="1" t="s">
        <v>50</v>
      </c>
      <c r="S1096" s="1" t="s">
        <v>50</v>
      </c>
      <c r="T1096" s="1" t="s">
        <v>50</v>
      </c>
      <c r="U1096" s="1" t="s">
        <v>50</v>
      </c>
      <c r="V1096" s="2" t="s">
        <v>50</v>
      </c>
      <c r="W1096" s="2" t="s">
        <v>50</v>
      </c>
      <c r="X1096" s="1" t="s">
        <v>50</v>
      </c>
      <c r="Y1096" s="1" t="s">
        <v>50</v>
      </c>
      <c r="Z1096" s="1" t="s">
        <v>531</v>
      </c>
      <c r="AA1096" s="1" t="s">
        <v>1904</v>
      </c>
      <c r="AD1096" s="2" t="s">
        <v>687</v>
      </c>
      <c r="AF1096" s="1" t="s">
        <v>9203</v>
      </c>
      <c r="AJ1096" s="1">
        <v>18</v>
      </c>
      <c r="AK1096" s="1" t="s">
        <v>2657</v>
      </c>
      <c r="AL1096" s="1" t="s">
        <v>9136</v>
      </c>
      <c r="AM1096" s="1" t="s">
        <v>9204</v>
      </c>
    </row>
    <row r="1097" spans="1:39" x14ac:dyDescent="0.25">
      <c r="A1097" s="1" t="s">
        <v>43</v>
      </c>
      <c r="B1097" s="1" t="s">
        <v>9205</v>
      </c>
      <c r="C1097" s="1" t="s">
        <v>9206</v>
      </c>
      <c r="D1097" s="1" t="s">
        <v>46</v>
      </c>
      <c r="F1097" s="1" t="s">
        <v>9207</v>
      </c>
      <c r="G1097" s="1" t="s">
        <v>2113</v>
      </c>
      <c r="H1097" s="1" t="s">
        <v>2113</v>
      </c>
      <c r="I1097" s="1" t="s">
        <v>2114</v>
      </c>
      <c r="K1097" s="1" t="s">
        <v>50</v>
      </c>
      <c r="L1097" s="1" t="s">
        <v>9208</v>
      </c>
      <c r="N1097" s="2" t="s">
        <v>387</v>
      </c>
      <c r="P1097" s="1" t="s">
        <v>9209</v>
      </c>
      <c r="Q1097" s="1" t="s">
        <v>50</v>
      </c>
      <c r="R1097" s="1" t="s">
        <v>50</v>
      </c>
      <c r="S1097" s="1" t="s">
        <v>50</v>
      </c>
      <c r="T1097" s="1" t="s">
        <v>50</v>
      </c>
      <c r="U1097" s="1" t="s">
        <v>50</v>
      </c>
      <c r="V1097" s="2" t="s">
        <v>50</v>
      </c>
      <c r="W1097" s="2" t="s">
        <v>53</v>
      </c>
      <c r="X1097" s="1" t="s">
        <v>50</v>
      </c>
      <c r="Y1097" s="1" t="s">
        <v>50</v>
      </c>
      <c r="Z1097" s="1" t="s">
        <v>124</v>
      </c>
      <c r="AA1097" s="1" t="s">
        <v>9210</v>
      </c>
      <c r="AD1097" s="2" t="s">
        <v>3717</v>
      </c>
      <c r="AF1097" s="1" t="s">
        <v>8157</v>
      </c>
      <c r="AJ1097" s="1">
        <v>19</v>
      </c>
      <c r="AK1097" s="1" t="s">
        <v>5739</v>
      </c>
      <c r="AL1097" s="1" t="s">
        <v>9136</v>
      </c>
      <c r="AM1097" s="1" t="s">
        <v>9211</v>
      </c>
    </row>
    <row r="1098" spans="1:39" x14ac:dyDescent="0.25">
      <c r="A1098" s="1" t="s">
        <v>178</v>
      </c>
      <c r="B1098" s="1" t="s">
        <v>9212</v>
      </c>
      <c r="C1098" s="1" t="s">
        <v>9213</v>
      </c>
      <c r="D1098" s="1" t="s">
        <v>776</v>
      </c>
      <c r="G1098" s="1" t="s">
        <v>9214</v>
      </c>
      <c r="H1098" s="1" t="s">
        <v>9214</v>
      </c>
      <c r="K1098" s="1" t="s">
        <v>50</v>
      </c>
      <c r="Q1098" s="1" t="s">
        <v>50</v>
      </c>
      <c r="R1098" s="1" t="s">
        <v>50</v>
      </c>
      <c r="S1098" s="1" t="s">
        <v>50</v>
      </c>
      <c r="T1098" s="1" t="s">
        <v>50</v>
      </c>
      <c r="U1098" s="1" t="s">
        <v>50</v>
      </c>
      <c r="V1098" s="2" t="s">
        <v>50</v>
      </c>
      <c r="W1098" s="2" t="s">
        <v>50</v>
      </c>
      <c r="X1098" s="1" t="s">
        <v>50</v>
      </c>
      <c r="Y1098" s="1" t="s">
        <v>50</v>
      </c>
      <c r="AK1098" s="1" t="s">
        <v>9215</v>
      </c>
      <c r="AL1098" s="1" t="s">
        <v>9136</v>
      </c>
      <c r="AM1098" s="1" t="s">
        <v>9216</v>
      </c>
    </row>
    <row r="1099" spans="1:39" x14ac:dyDescent="0.25">
      <c r="A1099" s="1" t="s">
        <v>43</v>
      </c>
      <c r="B1099" s="1" t="s">
        <v>9217</v>
      </c>
      <c r="C1099" s="1" t="s">
        <v>9218</v>
      </c>
      <c r="D1099" s="1" t="s">
        <v>46</v>
      </c>
      <c r="F1099" s="1" t="s">
        <v>9219</v>
      </c>
      <c r="G1099" s="1" t="s">
        <v>2615</v>
      </c>
      <c r="H1099" s="1" t="s">
        <v>2615</v>
      </c>
      <c r="I1099" s="1" t="s">
        <v>9220</v>
      </c>
      <c r="K1099" s="1" t="s">
        <v>50</v>
      </c>
      <c r="L1099" s="1" t="s">
        <v>2617</v>
      </c>
      <c r="N1099" s="2" t="s">
        <v>68</v>
      </c>
      <c r="P1099" s="1" t="s">
        <v>9221</v>
      </c>
      <c r="Q1099" s="1" t="s">
        <v>50</v>
      </c>
      <c r="R1099" s="1" t="s">
        <v>50</v>
      </c>
      <c r="S1099" s="1" t="s">
        <v>50</v>
      </c>
      <c r="T1099" s="1" t="s">
        <v>50</v>
      </c>
      <c r="U1099" s="1" t="s">
        <v>50</v>
      </c>
      <c r="V1099" s="2" t="s">
        <v>50</v>
      </c>
      <c r="W1099" s="2" t="s">
        <v>50</v>
      </c>
      <c r="X1099" s="1" t="s">
        <v>50</v>
      </c>
      <c r="Y1099" s="1" t="s">
        <v>50</v>
      </c>
      <c r="Z1099" s="1" t="s">
        <v>1702</v>
      </c>
      <c r="AA1099" s="1" t="s">
        <v>8659</v>
      </c>
      <c r="AD1099" s="2" t="s">
        <v>9222</v>
      </c>
      <c r="AF1099" s="1" t="s">
        <v>9223</v>
      </c>
      <c r="AJ1099" s="1">
        <v>53</v>
      </c>
      <c r="AK1099" s="1" t="s">
        <v>7875</v>
      </c>
      <c r="AL1099" s="1" t="s">
        <v>8659</v>
      </c>
      <c r="AM1099" s="1" t="s">
        <v>9224</v>
      </c>
    </row>
    <row r="1100" spans="1:39" x14ac:dyDescent="0.25">
      <c r="A1100" s="1" t="s">
        <v>43</v>
      </c>
      <c r="B1100" s="1" t="s">
        <v>9225</v>
      </c>
      <c r="C1100" s="1" t="s">
        <v>9226</v>
      </c>
      <c r="D1100" s="1" t="s">
        <v>46</v>
      </c>
      <c r="F1100" s="1" t="s">
        <v>9227</v>
      </c>
      <c r="G1100" s="1" t="s">
        <v>9228</v>
      </c>
      <c r="H1100" s="1" t="s">
        <v>9228</v>
      </c>
      <c r="I1100" s="1" t="s">
        <v>2405</v>
      </c>
      <c r="K1100" s="1" t="s">
        <v>50</v>
      </c>
      <c r="L1100" s="1" t="s">
        <v>6839</v>
      </c>
      <c r="N1100" s="2" t="s">
        <v>298</v>
      </c>
      <c r="P1100" s="1" t="s">
        <v>9229</v>
      </c>
      <c r="Q1100" s="1" t="s">
        <v>50</v>
      </c>
      <c r="R1100" s="1" t="s">
        <v>50</v>
      </c>
      <c r="S1100" s="1" t="s">
        <v>50</v>
      </c>
      <c r="T1100" s="1" t="s">
        <v>50</v>
      </c>
      <c r="U1100" s="1" t="s">
        <v>50</v>
      </c>
      <c r="V1100" s="2" t="s">
        <v>50</v>
      </c>
      <c r="W1100" s="2" t="s">
        <v>53</v>
      </c>
      <c r="X1100" s="1" t="s">
        <v>50</v>
      </c>
      <c r="Y1100" s="1" t="s">
        <v>50</v>
      </c>
      <c r="Z1100" s="1" t="s">
        <v>9230</v>
      </c>
      <c r="AA1100" s="1" t="s">
        <v>1276</v>
      </c>
      <c r="AD1100" s="2" t="s">
        <v>1692</v>
      </c>
      <c r="AF1100" s="1" t="s">
        <v>1693</v>
      </c>
      <c r="AJ1100" s="1">
        <v>3</v>
      </c>
      <c r="AK1100" s="1" t="s">
        <v>6949</v>
      </c>
      <c r="AL1100" s="1" t="s">
        <v>8659</v>
      </c>
      <c r="AM1100" s="1" t="s">
        <v>9231</v>
      </c>
    </row>
    <row r="1101" spans="1:39" x14ac:dyDescent="0.25">
      <c r="A1101" s="1" t="s">
        <v>43</v>
      </c>
      <c r="B1101" s="1" t="s">
        <v>9232</v>
      </c>
      <c r="C1101" s="1" t="s">
        <v>9233</v>
      </c>
      <c r="D1101" s="1" t="s">
        <v>46</v>
      </c>
      <c r="F1101" s="1" t="s">
        <v>9234</v>
      </c>
      <c r="G1101" s="1" t="s">
        <v>9235</v>
      </c>
      <c r="H1101" s="1" t="s">
        <v>9236</v>
      </c>
      <c r="I1101" s="1" t="s">
        <v>3734</v>
      </c>
      <c r="K1101" s="1" t="s">
        <v>50</v>
      </c>
      <c r="L1101" s="1" t="s">
        <v>9237</v>
      </c>
      <c r="N1101" s="2" t="s">
        <v>9235</v>
      </c>
      <c r="P1101" s="1" t="s">
        <v>9238</v>
      </c>
      <c r="Q1101" s="1" t="s">
        <v>50</v>
      </c>
      <c r="R1101" s="1" t="s">
        <v>53</v>
      </c>
      <c r="S1101" s="1" t="s">
        <v>50</v>
      </c>
      <c r="T1101" s="1" t="s">
        <v>50</v>
      </c>
      <c r="U1101" s="1" t="s">
        <v>50</v>
      </c>
      <c r="V1101" s="2" t="s">
        <v>50</v>
      </c>
      <c r="W1101" s="2" t="s">
        <v>50</v>
      </c>
      <c r="X1101" s="1" t="s">
        <v>53</v>
      </c>
      <c r="Y1101" s="1" t="s">
        <v>50</v>
      </c>
      <c r="Z1101" s="1" t="s">
        <v>9239</v>
      </c>
      <c r="AA1101" s="1" t="s">
        <v>1237</v>
      </c>
      <c r="AD1101" s="2" t="s">
        <v>6740</v>
      </c>
      <c r="AF1101" s="1" t="s">
        <v>9240</v>
      </c>
      <c r="AJ1101" s="1">
        <v>18</v>
      </c>
      <c r="AK1101" s="1" t="s">
        <v>2623</v>
      </c>
      <c r="AL1101" s="1" t="s">
        <v>1276</v>
      </c>
      <c r="AM1101" s="1" t="s">
        <v>9241</v>
      </c>
    </row>
    <row r="1102" spans="1:39" x14ac:dyDescent="0.25">
      <c r="A1102" s="1" t="s">
        <v>43</v>
      </c>
      <c r="B1102" s="1" t="s">
        <v>9242</v>
      </c>
      <c r="C1102" s="1" t="s">
        <v>9243</v>
      </c>
      <c r="D1102" s="1" t="s">
        <v>46</v>
      </c>
      <c r="G1102" s="1" t="s">
        <v>9244</v>
      </c>
      <c r="H1102" s="1" t="s">
        <v>9245</v>
      </c>
      <c r="I1102" s="1" t="s">
        <v>8422</v>
      </c>
      <c r="K1102" s="1" t="s">
        <v>50</v>
      </c>
      <c r="P1102" s="1" t="s">
        <v>9246</v>
      </c>
      <c r="Q1102" s="1" t="s">
        <v>50</v>
      </c>
      <c r="R1102" s="1" t="s">
        <v>53</v>
      </c>
      <c r="S1102" s="1" t="s">
        <v>50</v>
      </c>
      <c r="T1102" s="1" t="s">
        <v>50</v>
      </c>
      <c r="U1102" s="1" t="s">
        <v>50</v>
      </c>
      <c r="V1102" s="2" t="s">
        <v>50</v>
      </c>
      <c r="W1102" s="2" t="s">
        <v>50</v>
      </c>
      <c r="X1102" s="1" t="s">
        <v>50</v>
      </c>
      <c r="Y1102" s="1" t="s">
        <v>53</v>
      </c>
      <c r="Z1102" s="1" t="s">
        <v>7402</v>
      </c>
      <c r="AA1102" s="1" t="s">
        <v>2742</v>
      </c>
      <c r="AD1102" s="2" t="s">
        <v>1439</v>
      </c>
      <c r="AF1102" s="1" t="s">
        <v>2742</v>
      </c>
      <c r="AK1102" s="1" t="s">
        <v>8116</v>
      </c>
      <c r="AL1102" s="1" t="s">
        <v>1237</v>
      </c>
      <c r="AM1102" s="1" t="s">
        <v>9247</v>
      </c>
    </row>
    <row r="1103" spans="1:39" x14ac:dyDescent="0.25">
      <c r="A1103" s="1" t="s">
        <v>43</v>
      </c>
      <c r="B1103" s="1" t="s">
        <v>9248</v>
      </c>
      <c r="C1103" s="1" t="s">
        <v>9249</v>
      </c>
      <c r="D1103" s="1" t="s">
        <v>46</v>
      </c>
      <c r="F1103" s="1" t="s">
        <v>9250</v>
      </c>
      <c r="G1103" s="1" t="s">
        <v>9251</v>
      </c>
      <c r="H1103" s="1" t="s">
        <v>9252</v>
      </c>
      <c r="I1103" s="1" t="s">
        <v>49</v>
      </c>
      <c r="K1103" s="1" t="s">
        <v>50</v>
      </c>
      <c r="L1103" s="1" t="s">
        <v>9253</v>
      </c>
      <c r="N1103" s="2" t="s">
        <v>122</v>
      </c>
      <c r="P1103" s="1" t="s">
        <v>9254</v>
      </c>
      <c r="Q1103" s="1" t="s">
        <v>50</v>
      </c>
      <c r="R1103" s="1" t="s">
        <v>50</v>
      </c>
      <c r="S1103" s="1" t="s">
        <v>50</v>
      </c>
      <c r="T1103" s="1" t="s">
        <v>50</v>
      </c>
      <c r="U1103" s="1" t="s">
        <v>50</v>
      </c>
      <c r="V1103" s="2" t="s">
        <v>50</v>
      </c>
      <c r="W1103" s="2" t="s">
        <v>50</v>
      </c>
      <c r="X1103" s="1" t="s">
        <v>53</v>
      </c>
      <c r="Y1103" s="1" t="s">
        <v>50</v>
      </c>
      <c r="Z1103" s="1" t="s">
        <v>804</v>
      </c>
      <c r="AA1103" s="1" t="s">
        <v>9255</v>
      </c>
      <c r="AD1103" s="2" t="s">
        <v>619</v>
      </c>
      <c r="AF1103" s="1" t="s">
        <v>9256</v>
      </c>
      <c r="AJ1103" s="1">
        <v>20</v>
      </c>
      <c r="AK1103" s="1" t="s">
        <v>1953</v>
      </c>
      <c r="AL1103" s="1" t="s">
        <v>3694</v>
      </c>
      <c r="AM1103" s="1" t="s">
        <v>9257</v>
      </c>
    </row>
    <row r="1104" spans="1:39" x14ac:dyDescent="0.25">
      <c r="A1104" s="1" t="s">
        <v>43</v>
      </c>
      <c r="B1104" s="1" t="s">
        <v>9258</v>
      </c>
      <c r="C1104" s="1" t="s">
        <v>9259</v>
      </c>
      <c r="D1104" s="1" t="s">
        <v>46</v>
      </c>
      <c r="F1104" s="1" t="s">
        <v>9260</v>
      </c>
      <c r="G1104" s="1" t="s">
        <v>9261</v>
      </c>
      <c r="H1104" s="1" t="s">
        <v>9261</v>
      </c>
      <c r="I1104" s="1" t="s">
        <v>9262</v>
      </c>
      <c r="K1104" s="1" t="s">
        <v>50</v>
      </c>
      <c r="L1104" s="1" t="s">
        <v>4018</v>
      </c>
      <c r="N1104" s="2" t="s">
        <v>122</v>
      </c>
      <c r="P1104" s="1" t="s">
        <v>9263</v>
      </c>
      <c r="Q1104" s="1" t="s">
        <v>50</v>
      </c>
      <c r="R1104" s="1" t="s">
        <v>53</v>
      </c>
      <c r="S1104" s="1" t="s">
        <v>50</v>
      </c>
      <c r="T1104" s="1" t="s">
        <v>50</v>
      </c>
      <c r="U1104" s="1" t="s">
        <v>50</v>
      </c>
      <c r="V1104" s="2" t="s">
        <v>50</v>
      </c>
      <c r="W1104" s="2" t="s">
        <v>50</v>
      </c>
      <c r="X1104" s="1" t="s">
        <v>50</v>
      </c>
      <c r="Y1104" s="1" t="s">
        <v>50</v>
      </c>
      <c r="Z1104" s="1" t="s">
        <v>555</v>
      </c>
      <c r="AA1104" s="1" t="s">
        <v>8729</v>
      </c>
      <c r="AD1104" s="2" t="s">
        <v>2372</v>
      </c>
      <c r="AF1104" s="1" t="s">
        <v>6099</v>
      </c>
      <c r="AJ1104" s="1">
        <v>5</v>
      </c>
      <c r="AK1104" s="1" t="s">
        <v>9264</v>
      </c>
      <c r="AL1104" s="1" t="s">
        <v>3694</v>
      </c>
      <c r="AM1104" s="1" t="s">
        <v>9265</v>
      </c>
    </row>
    <row r="1105" spans="1:39" x14ac:dyDescent="0.25">
      <c r="A1105" s="1" t="s">
        <v>43</v>
      </c>
      <c r="B1105" s="1" t="s">
        <v>9266</v>
      </c>
      <c r="C1105" s="1" t="s">
        <v>9267</v>
      </c>
      <c r="D1105" s="1" t="s">
        <v>46</v>
      </c>
      <c r="F1105" s="1" t="s">
        <v>9268</v>
      </c>
      <c r="G1105" s="1" t="s">
        <v>9269</v>
      </c>
      <c r="H1105" s="1" t="s">
        <v>9270</v>
      </c>
      <c r="I1105" s="1" t="s">
        <v>2405</v>
      </c>
      <c r="K1105" s="1" t="s">
        <v>50</v>
      </c>
      <c r="L1105" s="1" t="s">
        <v>9271</v>
      </c>
      <c r="N1105" s="2" t="s">
        <v>148</v>
      </c>
      <c r="P1105" s="1" t="s">
        <v>9272</v>
      </c>
      <c r="Q1105" s="1" t="s">
        <v>50</v>
      </c>
      <c r="R1105" s="1" t="s">
        <v>50</v>
      </c>
      <c r="S1105" s="1" t="s">
        <v>50</v>
      </c>
      <c r="T1105" s="1" t="s">
        <v>50</v>
      </c>
      <c r="U1105" s="1" t="s">
        <v>50</v>
      </c>
      <c r="V1105" s="2" t="s">
        <v>50</v>
      </c>
      <c r="W1105" s="2" t="s">
        <v>50</v>
      </c>
      <c r="X1105" s="1" t="s">
        <v>50</v>
      </c>
      <c r="Y1105" s="1" t="s">
        <v>50</v>
      </c>
      <c r="Z1105" s="1" t="s">
        <v>5373</v>
      </c>
      <c r="AA1105" s="1" t="s">
        <v>5684</v>
      </c>
      <c r="AF1105" s="1" t="s">
        <v>5253</v>
      </c>
      <c r="AJ1105" s="1">
        <v>19</v>
      </c>
      <c r="AK1105" s="1" t="s">
        <v>747</v>
      </c>
      <c r="AL1105" s="1" t="s">
        <v>3694</v>
      </c>
      <c r="AM1105" s="1" t="s">
        <v>9273</v>
      </c>
    </row>
    <row r="1106" spans="1:39" x14ac:dyDescent="0.25">
      <c r="A1106" s="1" t="s">
        <v>43</v>
      </c>
      <c r="B1106" s="1" t="s">
        <v>9274</v>
      </c>
      <c r="C1106" s="1" t="s">
        <v>9275</v>
      </c>
      <c r="D1106" s="1" t="s">
        <v>776</v>
      </c>
      <c r="F1106" s="1" t="s">
        <v>9276</v>
      </c>
      <c r="G1106" s="1" t="s">
        <v>8286</v>
      </c>
      <c r="H1106" s="1" t="s">
        <v>8285</v>
      </c>
      <c r="I1106" s="1" t="s">
        <v>6263</v>
      </c>
      <c r="K1106" s="1" t="s">
        <v>50</v>
      </c>
      <c r="L1106" s="1" t="s">
        <v>9277</v>
      </c>
      <c r="N1106" s="2" t="s">
        <v>473</v>
      </c>
      <c r="P1106" s="1" t="s">
        <v>9278</v>
      </c>
      <c r="Q1106" s="1" t="s">
        <v>50</v>
      </c>
      <c r="R1106" s="1" t="s">
        <v>50</v>
      </c>
      <c r="S1106" s="1" t="s">
        <v>50</v>
      </c>
      <c r="T1106" s="1" t="s">
        <v>50</v>
      </c>
      <c r="U1106" s="1" t="s">
        <v>50</v>
      </c>
      <c r="V1106" s="2" t="s">
        <v>50</v>
      </c>
      <c r="W1106" s="2" t="s">
        <v>50</v>
      </c>
      <c r="X1106" s="1" t="s">
        <v>50</v>
      </c>
      <c r="Y1106" s="1" t="s">
        <v>50</v>
      </c>
      <c r="Z1106" s="1" t="s">
        <v>9279</v>
      </c>
      <c r="AA1106" s="1" t="s">
        <v>9280</v>
      </c>
      <c r="AD1106" s="2" t="s">
        <v>9281</v>
      </c>
      <c r="AF1106" s="1" t="s">
        <v>9282</v>
      </c>
      <c r="AH1106" s="1" t="s">
        <v>9283</v>
      </c>
      <c r="AJ1106" s="1">
        <v>16</v>
      </c>
      <c r="AK1106" s="1" t="s">
        <v>351</v>
      </c>
      <c r="AL1106" s="1" t="s">
        <v>9284</v>
      </c>
      <c r="AM1106" s="1" t="s">
        <v>9285</v>
      </c>
    </row>
    <row r="1107" spans="1:39" x14ac:dyDescent="0.25">
      <c r="A1107" s="1" t="s">
        <v>43</v>
      </c>
      <c r="B1107" s="1" t="s">
        <v>9286</v>
      </c>
      <c r="C1107" s="1" t="s">
        <v>9287</v>
      </c>
      <c r="D1107" s="1" t="s">
        <v>46</v>
      </c>
      <c r="F1107" s="1" t="s">
        <v>9288</v>
      </c>
      <c r="G1107" s="1" t="s">
        <v>9289</v>
      </c>
      <c r="H1107" s="1" t="s">
        <v>9289</v>
      </c>
      <c r="I1107" s="1" t="s">
        <v>9290</v>
      </c>
      <c r="K1107" s="1" t="s">
        <v>50</v>
      </c>
      <c r="L1107" s="1" t="s">
        <v>9291</v>
      </c>
      <c r="N1107" s="2" t="s">
        <v>9292</v>
      </c>
      <c r="P1107" s="1" t="s">
        <v>9293</v>
      </c>
      <c r="Q1107" s="1" t="s">
        <v>50</v>
      </c>
      <c r="R1107" s="1" t="s">
        <v>53</v>
      </c>
      <c r="S1107" s="1" t="s">
        <v>50</v>
      </c>
      <c r="T1107" s="1" t="s">
        <v>50</v>
      </c>
      <c r="U1107" s="1" t="s">
        <v>50</v>
      </c>
      <c r="V1107" s="2" t="s">
        <v>53</v>
      </c>
      <c r="W1107" s="2" t="s">
        <v>50</v>
      </c>
      <c r="X1107" s="1" t="s">
        <v>50</v>
      </c>
      <c r="Y1107" s="1" t="s">
        <v>50</v>
      </c>
      <c r="Z1107" s="1" t="s">
        <v>3737</v>
      </c>
      <c r="AA1107" s="1" t="s">
        <v>2199</v>
      </c>
      <c r="AD1107" s="2" t="s">
        <v>3717</v>
      </c>
      <c r="AF1107" s="1" t="s">
        <v>6493</v>
      </c>
      <c r="AJ1107" s="1">
        <v>11</v>
      </c>
      <c r="AK1107" s="1" t="s">
        <v>9294</v>
      </c>
      <c r="AL1107" s="1" t="s">
        <v>9284</v>
      </c>
      <c r="AM1107" s="1" t="s">
        <v>9295</v>
      </c>
    </row>
    <row r="1108" spans="1:39" x14ac:dyDescent="0.25">
      <c r="A1108" s="1" t="s">
        <v>43</v>
      </c>
      <c r="B1108" s="1" t="s">
        <v>9296</v>
      </c>
      <c r="C1108" s="1" t="s">
        <v>9297</v>
      </c>
      <c r="D1108" s="1" t="s">
        <v>46</v>
      </c>
      <c r="F1108" s="1" t="s">
        <v>9298</v>
      </c>
      <c r="G1108" s="1" t="s">
        <v>6701</v>
      </c>
      <c r="H1108" s="1" t="s">
        <v>6702</v>
      </c>
      <c r="I1108" s="1" t="s">
        <v>9299</v>
      </c>
      <c r="K1108" s="1" t="s">
        <v>50</v>
      </c>
      <c r="L1108" s="1" t="s">
        <v>9300</v>
      </c>
      <c r="N1108" s="2" t="s">
        <v>951</v>
      </c>
      <c r="P1108" s="1" t="s">
        <v>9301</v>
      </c>
      <c r="Q1108" s="1" t="s">
        <v>50</v>
      </c>
      <c r="R1108" s="1" t="s">
        <v>50</v>
      </c>
      <c r="S1108" s="1" t="s">
        <v>50</v>
      </c>
      <c r="T1108" s="1" t="s">
        <v>50</v>
      </c>
      <c r="U1108" s="1" t="s">
        <v>50</v>
      </c>
      <c r="V1108" s="2" t="s">
        <v>50</v>
      </c>
      <c r="W1108" s="2" t="s">
        <v>50</v>
      </c>
      <c r="X1108" s="1" t="s">
        <v>50</v>
      </c>
      <c r="Y1108" s="1" t="s">
        <v>50</v>
      </c>
      <c r="Z1108" s="1" t="s">
        <v>3242</v>
      </c>
      <c r="AA1108" s="1" t="s">
        <v>9302</v>
      </c>
      <c r="AD1108" s="2" t="s">
        <v>1486</v>
      </c>
      <c r="AF1108" s="1" t="s">
        <v>4125</v>
      </c>
      <c r="AJ1108" s="1">
        <v>4</v>
      </c>
      <c r="AK1108" s="1" t="s">
        <v>9303</v>
      </c>
      <c r="AL1108" s="1" t="s">
        <v>9284</v>
      </c>
      <c r="AM1108" s="1" t="s">
        <v>9304</v>
      </c>
    </row>
    <row r="1109" spans="1:39" x14ac:dyDescent="0.25">
      <c r="A1109" s="1" t="s">
        <v>43</v>
      </c>
      <c r="B1109" s="1" t="s">
        <v>9305</v>
      </c>
      <c r="C1109" s="1" t="s">
        <v>9306</v>
      </c>
      <c r="D1109" s="1" t="s">
        <v>46</v>
      </c>
      <c r="G1109" s="1" t="s">
        <v>9307</v>
      </c>
      <c r="H1109" s="1" t="s">
        <v>9307</v>
      </c>
      <c r="I1109" s="1" t="s">
        <v>9308</v>
      </c>
      <c r="K1109" s="1" t="s">
        <v>50</v>
      </c>
      <c r="L1109" s="1" t="s">
        <v>9309</v>
      </c>
      <c r="N1109" s="2" t="s">
        <v>122</v>
      </c>
      <c r="P1109" s="1" t="s">
        <v>9310</v>
      </c>
      <c r="Q1109" s="1" t="s">
        <v>50</v>
      </c>
      <c r="R1109" s="1" t="s">
        <v>53</v>
      </c>
      <c r="S1109" s="1" t="s">
        <v>50</v>
      </c>
      <c r="T1109" s="1" t="s">
        <v>50</v>
      </c>
      <c r="U1109" s="1" t="s">
        <v>53</v>
      </c>
      <c r="V1109" s="2" t="s">
        <v>50</v>
      </c>
      <c r="W1109" s="2" t="s">
        <v>50</v>
      </c>
      <c r="X1109" s="1" t="s">
        <v>53</v>
      </c>
      <c r="Y1109" s="1" t="s">
        <v>50</v>
      </c>
      <c r="Z1109" s="1" t="s">
        <v>8125</v>
      </c>
      <c r="AA1109" s="1" t="s">
        <v>1904</v>
      </c>
      <c r="AD1109" s="2" t="s">
        <v>1326</v>
      </c>
      <c r="AF1109" s="1" t="s">
        <v>1904</v>
      </c>
      <c r="AK1109" s="1" t="s">
        <v>1328</v>
      </c>
      <c r="AL1109" s="1" t="s">
        <v>9284</v>
      </c>
      <c r="AM1109" s="1" t="s">
        <v>9311</v>
      </c>
    </row>
    <row r="1110" spans="1:39" x14ac:dyDescent="0.25">
      <c r="A1110" s="1" t="s">
        <v>43</v>
      </c>
      <c r="B1110" s="1" t="s">
        <v>9312</v>
      </c>
      <c r="C1110" s="1" t="s">
        <v>9313</v>
      </c>
      <c r="D1110" s="1" t="s">
        <v>46</v>
      </c>
      <c r="G1110" s="1" t="s">
        <v>9314</v>
      </c>
      <c r="H1110" s="1" t="s">
        <v>9314</v>
      </c>
      <c r="I1110" s="1" t="s">
        <v>9315</v>
      </c>
      <c r="K1110" s="1" t="s">
        <v>50</v>
      </c>
      <c r="L1110" s="1" t="s">
        <v>9316</v>
      </c>
      <c r="N1110" s="2" t="s">
        <v>122</v>
      </c>
      <c r="P1110" s="1" t="s">
        <v>9317</v>
      </c>
      <c r="Q1110" s="1" t="s">
        <v>50</v>
      </c>
      <c r="R1110" s="1" t="s">
        <v>53</v>
      </c>
      <c r="S1110" s="1" t="s">
        <v>53</v>
      </c>
      <c r="T1110" s="1" t="s">
        <v>50</v>
      </c>
      <c r="U1110" s="1" t="s">
        <v>53</v>
      </c>
      <c r="V1110" s="2" t="s">
        <v>50</v>
      </c>
      <c r="W1110" s="2" t="s">
        <v>50</v>
      </c>
      <c r="X1110" s="1" t="s">
        <v>50</v>
      </c>
      <c r="Y1110" s="1" t="s">
        <v>53</v>
      </c>
      <c r="Z1110" s="1" t="s">
        <v>9318</v>
      </c>
      <c r="AA1110" s="1" t="s">
        <v>1904</v>
      </c>
      <c r="AD1110" s="2" t="s">
        <v>1326</v>
      </c>
      <c r="AF1110" s="1" t="s">
        <v>1904</v>
      </c>
      <c r="AK1110" s="1" t="s">
        <v>1328</v>
      </c>
      <c r="AL1110" s="1" t="s">
        <v>2199</v>
      </c>
      <c r="AM1110" s="1" t="s">
        <v>9319</v>
      </c>
    </row>
    <row r="1111" spans="1:39" x14ac:dyDescent="0.25">
      <c r="A1111" s="1" t="s">
        <v>43</v>
      </c>
      <c r="B1111" s="1" t="s">
        <v>9320</v>
      </c>
      <c r="C1111" s="1" t="s">
        <v>9321</v>
      </c>
      <c r="D1111" s="1" t="s">
        <v>776</v>
      </c>
      <c r="F1111" s="1" t="s">
        <v>9321</v>
      </c>
      <c r="G1111" s="1" t="s">
        <v>9322</v>
      </c>
      <c r="H1111" s="1" t="s">
        <v>9323</v>
      </c>
      <c r="I1111" s="1" t="s">
        <v>1218</v>
      </c>
      <c r="K1111" s="1" t="s">
        <v>50</v>
      </c>
      <c r="L1111" s="1" t="s">
        <v>5315</v>
      </c>
      <c r="N1111" s="2" t="s">
        <v>9324</v>
      </c>
      <c r="P1111" s="1" t="s">
        <v>9325</v>
      </c>
      <c r="Q1111" s="1" t="s">
        <v>50</v>
      </c>
      <c r="R1111" s="1" t="s">
        <v>50</v>
      </c>
      <c r="S1111" s="1" t="s">
        <v>50</v>
      </c>
      <c r="T1111" s="1" t="s">
        <v>50</v>
      </c>
      <c r="U1111" s="1" t="s">
        <v>50</v>
      </c>
      <c r="V1111" s="2" t="s">
        <v>50</v>
      </c>
      <c r="W1111" s="2" t="s">
        <v>50</v>
      </c>
      <c r="X1111" s="1" t="s">
        <v>50</v>
      </c>
      <c r="Y1111" s="1" t="s">
        <v>50</v>
      </c>
      <c r="Z1111" s="1" t="s">
        <v>209</v>
      </c>
      <c r="AA1111" s="1" t="s">
        <v>9326</v>
      </c>
      <c r="AD1111" s="2" t="s">
        <v>4978</v>
      </c>
      <c r="AF1111" s="1" t="s">
        <v>9327</v>
      </c>
      <c r="AH1111" s="1" t="s">
        <v>9326</v>
      </c>
      <c r="AJ1111" s="1">
        <v>24</v>
      </c>
      <c r="AK1111" s="1" t="s">
        <v>9328</v>
      </c>
      <c r="AL1111" s="1" t="s">
        <v>4134</v>
      </c>
      <c r="AM1111" s="1" t="s">
        <v>9329</v>
      </c>
    </row>
    <row r="1112" spans="1:39" x14ac:dyDescent="0.25">
      <c r="A1112" s="1" t="s">
        <v>43</v>
      </c>
      <c r="B1112" s="1" t="s">
        <v>9330</v>
      </c>
      <c r="C1112" s="1" t="s">
        <v>9331</v>
      </c>
      <c r="D1112" s="1" t="s">
        <v>776</v>
      </c>
      <c r="F1112" s="1" t="s">
        <v>9332</v>
      </c>
      <c r="G1112" s="1" t="s">
        <v>9333</v>
      </c>
      <c r="H1112" s="1" t="s">
        <v>9334</v>
      </c>
      <c r="I1112" s="1" t="s">
        <v>2938</v>
      </c>
      <c r="K1112" s="1" t="s">
        <v>50</v>
      </c>
      <c r="L1112" s="1" t="s">
        <v>9335</v>
      </c>
      <c r="N1112" s="2" t="s">
        <v>148</v>
      </c>
      <c r="P1112" s="1" t="s">
        <v>9336</v>
      </c>
      <c r="Q1112" s="1" t="s">
        <v>50</v>
      </c>
      <c r="R1112" s="1" t="s">
        <v>53</v>
      </c>
      <c r="S1112" s="1" t="s">
        <v>50</v>
      </c>
      <c r="T1112" s="1" t="s">
        <v>50</v>
      </c>
      <c r="U1112" s="1" t="s">
        <v>50</v>
      </c>
      <c r="V1112" s="2" t="s">
        <v>50</v>
      </c>
      <c r="W1112" s="2" t="s">
        <v>50</v>
      </c>
      <c r="X1112" s="1" t="s">
        <v>50</v>
      </c>
      <c r="Y1112" s="1" t="s">
        <v>50</v>
      </c>
      <c r="Z1112" s="1" t="s">
        <v>9337</v>
      </c>
      <c r="AA1112" s="1" t="s">
        <v>1328</v>
      </c>
      <c r="AD1112" s="2" t="s">
        <v>2131</v>
      </c>
      <c r="AF1112" s="1" t="s">
        <v>9338</v>
      </c>
      <c r="AH1112" s="1" t="s">
        <v>1533</v>
      </c>
      <c r="AJ1112" s="1">
        <v>6</v>
      </c>
      <c r="AK1112" s="1" t="s">
        <v>7328</v>
      </c>
      <c r="AL1112" s="1" t="s">
        <v>4134</v>
      </c>
      <c r="AM1112" s="1" t="s">
        <v>9339</v>
      </c>
    </row>
    <row r="1113" spans="1:39" x14ac:dyDescent="0.25">
      <c r="A1113" s="1" t="s">
        <v>43</v>
      </c>
      <c r="B1113" s="1" t="s">
        <v>9340</v>
      </c>
      <c r="C1113" s="1" t="s">
        <v>9341</v>
      </c>
      <c r="D1113" s="1" t="s">
        <v>46</v>
      </c>
      <c r="F1113" s="1" t="s">
        <v>9342</v>
      </c>
      <c r="G1113" s="1" t="s">
        <v>9343</v>
      </c>
      <c r="H1113" s="1" t="s">
        <v>9344</v>
      </c>
      <c r="I1113" s="1" t="s">
        <v>3327</v>
      </c>
      <c r="K1113" s="1" t="s">
        <v>50</v>
      </c>
      <c r="L1113" s="1" t="s">
        <v>9345</v>
      </c>
      <c r="N1113" s="2" t="s">
        <v>148</v>
      </c>
      <c r="P1113" s="1" t="s">
        <v>9346</v>
      </c>
      <c r="Q1113" s="1" t="s">
        <v>50</v>
      </c>
      <c r="R1113" s="1" t="s">
        <v>53</v>
      </c>
      <c r="S1113" s="1" t="s">
        <v>50</v>
      </c>
      <c r="T1113" s="1" t="s">
        <v>50</v>
      </c>
      <c r="U1113" s="1" t="s">
        <v>50</v>
      </c>
      <c r="V1113" s="2" t="s">
        <v>50</v>
      </c>
      <c r="W1113" s="2" t="s">
        <v>50</v>
      </c>
      <c r="X1113" s="1" t="s">
        <v>53</v>
      </c>
      <c r="Y1113" s="1" t="s">
        <v>50</v>
      </c>
      <c r="Z1113" s="1" t="s">
        <v>7787</v>
      </c>
      <c r="AA1113" s="1" t="s">
        <v>8729</v>
      </c>
      <c r="AD1113" s="2" t="s">
        <v>1260</v>
      </c>
      <c r="AF1113" s="1" t="s">
        <v>1261</v>
      </c>
      <c r="AJ1113" s="1">
        <v>5</v>
      </c>
      <c r="AK1113" s="1" t="s">
        <v>1262</v>
      </c>
      <c r="AL1113" s="1" t="s">
        <v>5295</v>
      </c>
      <c r="AM1113" s="1" t="s">
        <v>9347</v>
      </c>
    </row>
    <row r="1114" spans="1:39" x14ac:dyDescent="0.25">
      <c r="A1114" s="1" t="s">
        <v>43</v>
      </c>
      <c r="B1114" s="1" t="s">
        <v>9348</v>
      </c>
      <c r="C1114" s="1" t="s">
        <v>9349</v>
      </c>
      <c r="D1114" s="1" t="s">
        <v>46</v>
      </c>
      <c r="F1114" s="1" t="s">
        <v>9350</v>
      </c>
      <c r="G1114" s="1" t="s">
        <v>9351</v>
      </c>
      <c r="H1114" s="1" t="s">
        <v>9351</v>
      </c>
      <c r="I1114" s="1" t="s">
        <v>9352</v>
      </c>
      <c r="K1114" s="1" t="s">
        <v>50</v>
      </c>
      <c r="L1114" s="1" t="s">
        <v>9353</v>
      </c>
      <c r="N1114" s="2" t="s">
        <v>9354</v>
      </c>
      <c r="P1114" s="1" t="s">
        <v>9355</v>
      </c>
      <c r="Q1114" s="1" t="s">
        <v>50</v>
      </c>
      <c r="R1114" s="1" t="s">
        <v>50</v>
      </c>
      <c r="S1114" s="1" t="s">
        <v>50</v>
      </c>
      <c r="T1114" s="1" t="s">
        <v>50</v>
      </c>
      <c r="U1114" s="1" t="s">
        <v>50</v>
      </c>
      <c r="V1114" s="2" t="s">
        <v>50</v>
      </c>
      <c r="W1114" s="2" t="s">
        <v>50</v>
      </c>
      <c r="X1114" s="1" t="s">
        <v>50</v>
      </c>
      <c r="Y1114" s="1" t="s">
        <v>50</v>
      </c>
      <c r="Z1114" s="1" t="s">
        <v>9356</v>
      </c>
      <c r="AA1114" s="1" t="s">
        <v>8488</v>
      </c>
      <c r="AD1114" s="2" t="s">
        <v>2384</v>
      </c>
      <c r="AF1114" s="1" t="s">
        <v>9127</v>
      </c>
      <c r="AJ1114" s="1">
        <v>2</v>
      </c>
      <c r="AK1114" s="1" t="s">
        <v>301</v>
      </c>
      <c r="AL1114" s="1" t="s">
        <v>5295</v>
      </c>
      <c r="AM1114" s="1" t="s">
        <v>9357</v>
      </c>
    </row>
    <row r="1115" spans="1:39" x14ac:dyDescent="0.25">
      <c r="A1115" s="1" t="s">
        <v>43</v>
      </c>
      <c r="B1115" s="1" t="s">
        <v>9358</v>
      </c>
      <c r="C1115" s="1" t="s">
        <v>9359</v>
      </c>
      <c r="D1115" s="1" t="s">
        <v>46</v>
      </c>
      <c r="F1115" s="1" t="s">
        <v>9360</v>
      </c>
      <c r="G1115" s="1" t="s">
        <v>9361</v>
      </c>
      <c r="H1115" s="1" t="s">
        <v>9362</v>
      </c>
      <c r="I1115" s="1" t="s">
        <v>1304</v>
      </c>
      <c r="K1115" s="1" t="s">
        <v>50</v>
      </c>
      <c r="L1115" s="1" t="s">
        <v>9363</v>
      </c>
      <c r="N1115" s="2" t="s">
        <v>3887</v>
      </c>
      <c r="P1115" s="1" t="s">
        <v>9364</v>
      </c>
      <c r="Q1115" s="1" t="s">
        <v>50</v>
      </c>
      <c r="R1115" s="1" t="s">
        <v>50</v>
      </c>
      <c r="S1115" s="1" t="s">
        <v>50</v>
      </c>
      <c r="T1115" s="1" t="s">
        <v>50</v>
      </c>
      <c r="U1115" s="1" t="s">
        <v>50</v>
      </c>
      <c r="V1115" s="2" t="s">
        <v>50</v>
      </c>
      <c r="W1115" s="2" t="s">
        <v>50</v>
      </c>
      <c r="X1115" s="1" t="s">
        <v>50</v>
      </c>
      <c r="Y1115" s="1" t="s">
        <v>50</v>
      </c>
      <c r="Z1115" s="1" t="s">
        <v>555</v>
      </c>
      <c r="AA1115" s="1" t="s">
        <v>364</v>
      </c>
      <c r="AF1115" s="1" t="s">
        <v>9365</v>
      </c>
      <c r="AJ1115" s="1">
        <v>27</v>
      </c>
      <c r="AK1115" s="1" t="s">
        <v>1429</v>
      </c>
      <c r="AL1115" s="1" t="s">
        <v>5295</v>
      </c>
      <c r="AM1115" s="1" t="s">
        <v>9366</v>
      </c>
    </row>
    <row r="1116" spans="1:39" x14ac:dyDescent="0.25">
      <c r="A1116" s="1" t="s">
        <v>43</v>
      </c>
      <c r="B1116" s="1" t="s">
        <v>9367</v>
      </c>
      <c r="C1116" s="1" t="s">
        <v>9368</v>
      </c>
      <c r="D1116" s="1" t="s">
        <v>46</v>
      </c>
      <c r="F1116" s="1" t="s">
        <v>9369</v>
      </c>
      <c r="G1116" s="1" t="s">
        <v>727</v>
      </c>
      <c r="H1116" s="1" t="s">
        <v>727</v>
      </c>
      <c r="I1116" s="1" t="s">
        <v>984</v>
      </c>
      <c r="K1116" s="1" t="s">
        <v>50</v>
      </c>
      <c r="L1116" s="1" t="s">
        <v>729</v>
      </c>
      <c r="N1116" s="2" t="s">
        <v>730</v>
      </c>
      <c r="P1116" s="1" t="s">
        <v>9370</v>
      </c>
      <c r="Q1116" s="1" t="s">
        <v>50</v>
      </c>
      <c r="R1116" s="1" t="s">
        <v>53</v>
      </c>
      <c r="S1116" s="1" t="s">
        <v>50</v>
      </c>
      <c r="T1116" s="1" t="s">
        <v>53</v>
      </c>
      <c r="U1116" s="1" t="s">
        <v>50</v>
      </c>
      <c r="V1116" s="2" t="s">
        <v>50</v>
      </c>
      <c r="W1116" s="2" t="s">
        <v>50</v>
      </c>
      <c r="X1116" s="1" t="s">
        <v>50</v>
      </c>
      <c r="Y1116" s="1" t="s">
        <v>50</v>
      </c>
      <c r="Z1116" s="1" t="s">
        <v>592</v>
      </c>
      <c r="AA1116" s="1" t="s">
        <v>5295</v>
      </c>
      <c r="AD1116" s="2" t="s">
        <v>1692</v>
      </c>
      <c r="AF1116" s="1" t="s">
        <v>4712</v>
      </c>
      <c r="AJ1116" s="1">
        <v>3</v>
      </c>
      <c r="AK1116" s="1" t="s">
        <v>1694</v>
      </c>
      <c r="AL1116" s="1" t="s">
        <v>5295</v>
      </c>
      <c r="AM1116" s="1" t="s">
        <v>9371</v>
      </c>
    </row>
    <row r="1117" spans="1:39" x14ac:dyDescent="0.25">
      <c r="A1117" s="1" t="s">
        <v>43</v>
      </c>
      <c r="B1117" s="1" t="s">
        <v>9372</v>
      </c>
      <c r="C1117" s="1" t="s">
        <v>9373</v>
      </c>
      <c r="D1117" s="1" t="s">
        <v>46</v>
      </c>
      <c r="F1117" s="1" t="s">
        <v>9374</v>
      </c>
      <c r="G1117" s="1" t="s">
        <v>3785</v>
      </c>
      <c r="H1117" s="1" t="s">
        <v>9375</v>
      </c>
      <c r="I1117" s="1" t="s">
        <v>3786</v>
      </c>
      <c r="K1117" s="1" t="s">
        <v>50</v>
      </c>
      <c r="L1117" s="1" t="s">
        <v>3787</v>
      </c>
      <c r="N1117" s="2" t="s">
        <v>2560</v>
      </c>
      <c r="P1117" s="1" t="s">
        <v>9376</v>
      </c>
      <c r="Q1117" s="1" t="s">
        <v>50</v>
      </c>
      <c r="R1117" s="1" t="s">
        <v>50</v>
      </c>
      <c r="S1117" s="1" t="s">
        <v>50</v>
      </c>
      <c r="T1117" s="1" t="s">
        <v>50</v>
      </c>
      <c r="U1117" s="1" t="s">
        <v>50</v>
      </c>
      <c r="V1117" s="2" t="s">
        <v>50</v>
      </c>
      <c r="W1117" s="2" t="s">
        <v>50</v>
      </c>
      <c r="X1117" s="1" t="s">
        <v>50</v>
      </c>
      <c r="Y1117" s="1" t="s">
        <v>50</v>
      </c>
      <c r="Z1117" s="1" t="s">
        <v>9377</v>
      </c>
      <c r="AA1117" s="1" t="s">
        <v>5552</v>
      </c>
      <c r="AF1117" s="1" t="s">
        <v>9378</v>
      </c>
      <c r="AJ1117" s="1">
        <v>40</v>
      </c>
      <c r="AK1117" s="1" t="s">
        <v>1104</v>
      </c>
      <c r="AL1117" s="1" t="s">
        <v>5295</v>
      </c>
      <c r="AM1117" s="1" t="s">
        <v>9379</v>
      </c>
    </row>
    <row r="1118" spans="1:39" x14ac:dyDescent="0.25">
      <c r="A1118" s="1" t="s">
        <v>43</v>
      </c>
      <c r="B1118" s="1" t="s">
        <v>9380</v>
      </c>
      <c r="C1118" s="1" t="s">
        <v>9381</v>
      </c>
      <c r="D1118" s="1" t="s">
        <v>46</v>
      </c>
      <c r="F1118" s="1" t="s">
        <v>9382</v>
      </c>
      <c r="G1118" s="1" t="s">
        <v>9383</v>
      </c>
      <c r="H1118" s="1" t="s">
        <v>9384</v>
      </c>
      <c r="I1118" s="1" t="s">
        <v>2590</v>
      </c>
      <c r="K1118" s="1" t="s">
        <v>50</v>
      </c>
      <c r="L1118" s="1" t="s">
        <v>9385</v>
      </c>
      <c r="N1118" s="2" t="s">
        <v>2310</v>
      </c>
      <c r="P1118" s="1" t="s">
        <v>9386</v>
      </c>
      <c r="Q1118" s="1" t="s">
        <v>50</v>
      </c>
      <c r="R1118" s="1" t="s">
        <v>50</v>
      </c>
      <c r="S1118" s="1" t="s">
        <v>50</v>
      </c>
      <c r="T1118" s="1" t="s">
        <v>50</v>
      </c>
      <c r="U1118" s="1" t="s">
        <v>50</v>
      </c>
      <c r="V1118" s="2" t="s">
        <v>50</v>
      </c>
      <c r="W1118" s="2" t="s">
        <v>50</v>
      </c>
      <c r="X1118" s="1" t="s">
        <v>50</v>
      </c>
      <c r="Y1118" s="1" t="s">
        <v>50</v>
      </c>
      <c r="Z1118" s="1" t="s">
        <v>461</v>
      </c>
      <c r="AA1118" s="1" t="s">
        <v>5552</v>
      </c>
      <c r="AF1118" s="1" t="s">
        <v>9387</v>
      </c>
      <c r="AJ1118" s="1">
        <v>33</v>
      </c>
      <c r="AK1118" s="1" t="s">
        <v>9388</v>
      </c>
      <c r="AL1118" s="1" t="s">
        <v>5295</v>
      </c>
      <c r="AM1118" s="1" t="s">
        <v>9389</v>
      </c>
    </row>
    <row r="1119" spans="1:39" x14ac:dyDescent="0.25">
      <c r="A1119" s="1" t="s">
        <v>43</v>
      </c>
      <c r="B1119" s="1" t="s">
        <v>9390</v>
      </c>
      <c r="C1119" s="1" t="s">
        <v>9391</v>
      </c>
      <c r="D1119" s="1" t="s">
        <v>46</v>
      </c>
      <c r="F1119" s="1" t="s">
        <v>9392</v>
      </c>
      <c r="G1119" s="1" t="s">
        <v>9393</v>
      </c>
      <c r="H1119" s="1" t="s">
        <v>9393</v>
      </c>
      <c r="I1119" s="1" t="s">
        <v>9394</v>
      </c>
      <c r="K1119" s="1" t="s">
        <v>50</v>
      </c>
      <c r="L1119" s="1" t="s">
        <v>9395</v>
      </c>
      <c r="N1119" s="2" t="s">
        <v>1768</v>
      </c>
      <c r="P1119" s="1" t="s">
        <v>9396</v>
      </c>
      <c r="Q1119" s="1" t="s">
        <v>50</v>
      </c>
      <c r="R1119" s="1" t="s">
        <v>53</v>
      </c>
      <c r="S1119" s="1" t="s">
        <v>50</v>
      </c>
      <c r="T1119" s="1" t="s">
        <v>50</v>
      </c>
      <c r="U1119" s="1" t="s">
        <v>50</v>
      </c>
      <c r="V1119" s="2" t="s">
        <v>53</v>
      </c>
      <c r="W1119" s="2" t="s">
        <v>50</v>
      </c>
      <c r="X1119" s="1" t="s">
        <v>53</v>
      </c>
      <c r="Y1119" s="1" t="s">
        <v>50</v>
      </c>
      <c r="Z1119" s="1" t="s">
        <v>9397</v>
      </c>
      <c r="AA1119" s="1" t="s">
        <v>8488</v>
      </c>
      <c r="AD1119" s="2" t="s">
        <v>618</v>
      </c>
      <c r="AF1119" s="1" t="s">
        <v>9398</v>
      </c>
      <c r="AJ1119" s="1">
        <v>7</v>
      </c>
      <c r="AK1119" s="1" t="s">
        <v>9399</v>
      </c>
      <c r="AL1119" s="1" t="s">
        <v>5295</v>
      </c>
      <c r="AM1119" s="1" t="s">
        <v>9400</v>
      </c>
    </row>
    <row r="1120" spans="1:39" x14ac:dyDescent="0.25">
      <c r="A1120" s="1" t="s">
        <v>43</v>
      </c>
      <c r="B1120" s="1" t="s">
        <v>9401</v>
      </c>
      <c r="C1120" s="1" t="s">
        <v>9402</v>
      </c>
      <c r="D1120" s="1" t="s">
        <v>46</v>
      </c>
      <c r="F1120" s="1" t="s">
        <v>9403</v>
      </c>
      <c r="G1120" s="1" t="s">
        <v>1108</v>
      </c>
      <c r="H1120" s="1" t="s">
        <v>1108</v>
      </c>
      <c r="I1120" s="1" t="s">
        <v>9404</v>
      </c>
      <c r="K1120" s="1" t="s">
        <v>50</v>
      </c>
      <c r="L1120" s="1" t="s">
        <v>1110</v>
      </c>
      <c r="N1120" s="2" t="s">
        <v>298</v>
      </c>
      <c r="P1120" s="1" t="s">
        <v>9405</v>
      </c>
      <c r="Q1120" s="1" t="s">
        <v>50</v>
      </c>
      <c r="R1120" s="1" t="s">
        <v>50</v>
      </c>
      <c r="S1120" s="1" t="s">
        <v>50</v>
      </c>
      <c r="T1120" s="1" t="s">
        <v>50</v>
      </c>
      <c r="U1120" s="1" t="s">
        <v>50</v>
      </c>
      <c r="V1120" s="2" t="s">
        <v>50</v>
      </c>
      <c r="W1120" s="2" t="s">
        <v>50</v>
      </c>
      <c r="X1120" s="1" t="s">
        <v>50</v>
      </c>
      <c r="Y1120" s="1" t="s">
        <v>50</v>
      </c>
      <c r="Z1120" s="1" t="s">
        <v>861</v>
      </c>
      <c r="AA1120" s="1" t="s">
        <v>2843</v>
      </c>
      <c r="AD1120" s="2" t="s">
        <v>9406</v>
      </c>
      <c r="AF1120" s="1" t="s">
        <v>9407</v>
      </c>
      <c r="AJ1120" s="1">
        <v>76</v>
      </c>
      <c r="AK1120" s="1" t="s">
        <v>3118</v>
      </c>
      <c r="AL1120" s="1" t="s">
        <v>5295</v>
      </c>
      <c r="AM1120" s="1" t="s">
        <v>9408</v>
      </c>
    </row>
    <row r="1121" spans="1:39" x14ac:dyDescent="0.25">
      <c r="A1121" s="1" t="s">
        <v>43</v>
      </c>
      <c r="B1121" s="1" t="s">
        <v>9409</v>
      </c>
      <c r="C1121" s="1" t="s">
        <v>9410</v>
      </c>
      <c r="D1121" s="1" t="s">
        <v>46</v>
      </c>
      <c r="G1121" s="1" t="s">
        <v>925</v>
      </c>
      <c r="H1121" s="1" t="s">
        <v>925</v>
      </c>
      <c r="I1121" s="1" t="s">
        <v>3838</v>
      </c>
      <c r="K1121" s="1" t="s">
        <v>50</v>
      </c>
      <c r="L1121" s="1" t="s">
        <v>927</v>
      </c>
      <c r="N1121" s="2" t="s">
        <v>122</v>
      </c>
      <c r="P1121" s="1" t="s">
        <v>9411</v>
      </c>
      <c r="Q1121" s="1" t="s">
        <v>50</v>
      </c>
      <c r="R1121" s="1" t="s">
        <v>53</v>
      </c>
      <c r="S1121" s="1" t="s">
        <v>50</v>
      </c>
      <c r="T1121" s="1" t="s">
        <v>53</v>
      </c>
      <c r="U1121" s="1" t="s">
        <v>50</v>
      </c>
      <c r="V1121" s="2" t="s">
        <v>50</v>
      </c>
      <c r="W1121" s="2" t="s">
        <v>50</v>
      </c>
      <c r="X1121" s="1" t="s">
        <v>50</v>
      </c>
      <c r="Y1121" s="1" t="s">
        <v>50</v>
      </c>
      <c r="Z1121" s="1" t="s">
        <v>8264</v>
      </c>
      <c r="AA1121" s="1" t="s">
        <v>1943</v>
      </c>
      <c r="AD1121" s="2" t="s">
        <v>1942</v>
      </c>
      <c r="AF1121" s="1" t="s">
        <v>1943</v>
      </c>
      <c r="AK1121" s="1" t="s">
        <v>5552</v>
      </c>
      <c r="AM1121" s="1" t="s">
        <v>9412</v>
      </c>
    </row>
    <row r="1122" spans="1:39" x14ac:dyDescent="0.25">
      <c r="A1122" s="1" t="s">
        <v>43</v>
      </c>
      <c r="B1122" s="1" t="s">
        <v>9413</v>
      </c>
      <c r="C1122" s="1" t="s">
        <v>9414</v>
      </c>
      <c r="D1122" s="1" t="s">
        <v>46</v>
      </c>
      <c r="F1122" s="1" t="s">
        <v>9415</v>
      </c>
      <c r="G1122" s="1" t="s">
        <v>1529</v>
      </c>
      <c r="H1122" s="1" t="s">
        <v>1529</v>
      </c>
      <c r="I1122" s="1" t="s">
        <v>9416</v>
      </c>
      <c r="K1122" s="1" t="s">
        <v>50</v>
      </c>
      <c r="L1122" s="1" t="s">
        <v>1531</v>
      </c>
      <c r="N1122" s="2" t="s">
        <v>172</v>
      </c>
      <c r="P1122" s="1" t="s">
        <v>1532</v>
      </c>
      <c r="Q1122" s="1" t="s">
        <v>50</v>
      </c>
      <c r="R1122" s="1" t="s">
        <v>53</v>
      </c>
      <c r="S1122" s="1" t="s">
        <v>50</v>
      </c>
      <c r="T1122" s="1" t="s">
        <v>53</v>
      </c>
      <c r="U1122" s="1" t="s">
        <v>50</v>
      </c>
      <c r="V1122" s="2" t="s">
        <v>50</v>
      </c>
      <c r="W1122" s="2" t="s">
        <v>50</v>
      </c>
      <c r="X1122" s="1" t="s">
        <v>50</v>
      </c>
      <c r="Y1122" s="1" t="s">
        <v>50</v>
      </c>
      <c r="Z1122" s="1" t="s">
        <v>8264</v>
      </c>
      <c r="AA1122" s="1" t="s">
        <v>9417</v>
      </c>
      <c r="AD1122" s="2" t="s">
        <v>1439</v>
      </c>
      <c r="AF1122" s="1" t="s">
        <v>1339</v>
      </c>
      <c r="AJ1122" s="1">
        <v>3</v>
      </c>
      <c r="AK1122" s="1" t="s">
        <v>1440</v>
      </c>
      <c r="AL1122" s="1" t="s">
        <v>5552</v>
      </c>
      <c r="AM1122" s="1" t="s">
        <v>9418</v>
      </c>
    </row>
    <row r="1123" spans="1:39" x14ac:dyDescent="0.25">
      <c r="A1123" s="1" t="s">
        <v>43</v>
      </c>
      <c r="B1123" s="1" t="s">
        <v>9419</v>
      </c>
      <c r="C1123" s="1" t="s">
        <v>9420</v>
      </c>
      <c r="D1123" s="1" t="s">
        <v>46</v>
      </c>
      <c r="F1123" s="1" t="s">
        <v>9421</v>
      </c>
      <c r="G1123" s="1" t="s">
        <v>9422</v>
      </c>
      <c r="H1123" s="1" t="s">
        <v>9422</v>
      </c>
      <c r="I1123" s="1" t="s">
        <v>9423</v>
      </c>
      <c r="K1123" s="1" t="s">
        <v>50</v>
      </c>
      <c r="L1123" s="1" t="s">
        <v>9424</v>
      </c>
      <c r="N1123" s="2" t="s">
        <v>122</v>
      </c>
      <c r="P1123" s="1" t="s">
        <v>9425</v>
      </c>
      <c r="Q1123" s="1" t="s">
        <v>50</v>
      </c>
      <c r="R1123" s="1" t="s">
        <v>50</v>
      </c>
      <c r="S1123" s="1" t="s">
        <v>50</v>
      </c>
      <c r="T1123" s="1" t="s">
        <v>50</v>
      </c>
      <c r="U1123" s="1" t="s">
        <v>50</v>
      </c>
      <c r="V1123" s="2" t="s">
        <v>50</v>
      </c>
      <c r="W1123" s="2" t="s">
        <v>50</v>
      </c>
      <c r="X1123" s="1" t="s">
        <v>50</v>
      </c>
      <c r="Y1123" s="1" t="s">
        <v>50</v>
      </c>
      <c r="Z1123" s="1" t="s">
        <v>9426</v>
      </c>
      <c r="AA1123" s="1" t="s">
        <v>9417</v>
      </c>
      <c r="AD1123" s="2" t="s">
        <v>8557</v>
      </c>
      <c r="AF1123" s="1" t="s">
        <v>4749</v>
      </c>
      <c r="AJ1123" s="1">
        <v>25</v>
      </c>
      <c r="AK1123" s="1" t="s">
        <v>1300</v>
      </c>
      <c r="AL1123" s="1" t="s">
        <v>5552</v>
      </c>
      <c r="AM1123" s="1" t="s">
        <v>9427</v>
      </c>
    </row>
    <row r="1124" spans="1:39" x14ac:dyDescent="0.25">
      <c r="A1124" s="1" t="s">
        <v>43</v>
      </c>
      <c r="B1124" s="1" t="s">
        <v>9428</v>
      </c>
      <c r="C1124" s="1" t="s">
        <v>9429</v>
      </c>
      <c r="D1124" s="1" t="s">
        <v>46</v>
      </c>
      <c r="F1124" s="1" t="s">
        <v>9430</v>
      </c>
      <c r="G1124" s="1" t="s">
        <v>3636</v>
      </c>
      <c r="H1124" s="1" t="s">
        <v>3636</v>
      </c>
      <c r="I1124" s="1" t="s">
        <v>3637</v>
      </c>
      <c r="K1124" s="1" t="s">
        <v>50</v>
      </c>
      <c r="L1124" s="1" t="s">
        <v>3638</v>
      </c>
      <c r="N1124" s="2" t="s">
        <v>122</v>
      </c>
      <c r="P1124" s="1" t="s">
        <v>9431</v>
      </c>
      <c r="Q1124" s="1" t="s">
        <v>50</v>
      </c>
      <c r="R1124" s="1" t="s">
        <v>50</v>
      </c>
      <c r="S1124" s="1" t="s">
        <v>50</v>
      </c>
      <c r="T1124" s="1" t="s">
        <v>50</v>
      </c>
      <c r="U1124" s="1" t="s">
        <v>50</v>
      </c>
      <c r="V1124" s="2" t="s">
        <v>50</v>
      </c>
      <c r="W1124" s="2" t="s">
        <v>53</v>
      </c>
      <c r="X1124" s="1" t="s">
        <v>50</v>
      </c>
      <c r="Y1124" s="1" t="s">
        <v>50</v>
      </c>
      <c r="Z1124" s="1" t="s">
        <v>124</v>
      </c>
      <c r="AA1124" s="1" t="s">
        <v>9417</v>
      </c>
      <c r="AD1124" s="2" t="s">
        <v>2775</v>
      </c>
      <c r="AF1124" s="1" t="s">
        <v>2776</v>
      </c>
      <c r="AJ1124" s="1">
        <v>3</v>
      </c>
      <c r="AK1124" s="1" t="s">
        <v>9432</v>
      </c>
      <c r="AL1124" s="1" t="s">
        <v>5552</v>
      </c>
      <c r="AM1124" s="1" t="s">
        <v>9433</v>
      </c>
    </row>
    <row r="1125" spans="1:39" x14ac:dyDescent="0.25">
      <c r="A1125" s="1" t="s">
        <v>43</v>
      </c>
      <c r="B1125" s="1" t="s">
        <v>9434</v>
      </c>
      <c r="C1125" s="1" t="s">
        <v>9435</v>
      </c>
      <c r="D1125" s="1" t="s">
        <v>46</v>
      </c>
      <c r="F1125" s="1" t="s">
        <v>9436</v>
      </c>
      <c r="G1125" s="1" t="s">
        <v>1570</v>
      </c>
      <c r="H1125" s="1" t="s">
        <v>9437</v>
      </c>
      <c r="I1125" s="1" t="s">
        <v>9438</v>
      </c>
      <c r="K1125" s="1" t="s">
        <v>50</v>
      </c>
      <c r="L1125" s="1" t="s">
        <v>1573</v>
      </c>
      <c r="N1125" s="2" t="s">
        <v>730</v>
      </c>
      <c r="P1125" s="1" t="s">
        <v>9439</v>
      </c>
      <c r="Q1125" s="1" t="s">
        <v>50</v>
      </c>
      <c r="R1125" s="1" t="s">
        <v>50</v>
      </c>
      <c r="S1125" s="1" t="s">
        <v>50</v>
      </c>
      <c r="T1125" s="1" t="s">
        <v>50</v>
      </c>
      <c r="U1125" s="1" t="s">
        <v>50</v>
      </c>
      <c r="V1125" s="2" t="s">
        <v>50</v>
      </c>
      <c r="W1125" s="2" t="s">
        <v>50</v>
      </c>
      <c r="X1125" s="1" t="s">
        <v>50</v>
      </c>
      <c r="Y1125" s="1" t="s">
        <v>50</v>
      </c>
      <c r="Z1125" s="1" t="s">
        <v>3789</v>
      </c>
      <c r="AA1125" s="1" t="s">
        <v>9440</v>
      </c>
      <c r="AD1125" s="2" t="s">
        <v>5730</v>
      </c>
      <c r="AF1125" s="1" t="s">
        <v>9441</v>
      </c>
      <c r="AJ1125" s="1">
        <v>40</v>
      </c>
      <c r="AK1125" s="1" t="s">
        <v>7738</v>
      </c>
      <c r="AL1125" s="1" t="s">
        <v>9417</v>
      </c>
      <c r="AM1125" s="1" t="s">
        <v>9442</v>
      </c>
    </row>
    <row r="1126" spans="1:39" x14ac:dyDescent="0.25">
      <c r="A1126" s="1" t="s">
        <v>43</v>
      </c>
      <c r="B1126" s="1" t="s">
        <v>9443</v>
      </c>
      <c r="C1126" s="1" t="s">
        <v>9444</v>
      </c>
      <c r="D1126" s="1" t="s">
        <v>46</v>
      </c>
      <c r="F1126" s="1" t="s">
        <v>9445</v>
      </c>
      <c r="G1126" s="1" t="s">
        <v>4353</v>
      </c>
      <c r="H1126" s="1" t="s">
        <v>4353</v>
      </c>
      <c r="I1126" s="1" t="s">
        <v>9446</v>
      </c>
      <c r="K1126" s="1" t="s">
        <v>50</v>
      </c>
      <c r="L1126" s="1" t="s">
        <v>4355</v>
      </c>
      <c r="N1126" s="2" t="s">
        <v>4356</v>
      </c>
      <c r="P1126" s="1" t="s">
        <v>9447</v>
      </c>
      <c r="Q1126" s="1" t="s">
        <v>50</v>
      </c>
      <c r="R1126" s="1" t="s">
        <v>53</v>
      </c>
      <c r="S1126" s="1" t="s">
        <v>50</v>
      </c>
      <c r="T1126" s="1" t="s">
        <v>50</v>
      </c>
      <c r="U1126" s="1" t="s">
        <v>50</v>
      </c>
      <c r="V1126" s="2" t="s">
        <v>50</v>
      </c>
      <c r="W1126" s="2" t="s">
        <v>50</v>
      </c>
      <c r="X1126" s="1" t="s">
        <v>50</v>
      </c>
      <c r="Y1126" s="1" t="s">
        <v>50</v>
      </c>
      <c r="Z1126" s="1" t="s">
        <v>348</v>
      </c>
      <c r="AA1126" s="1" t="s">
        <v>9448</v>
      </c>
      <c r="AD1126" s="2" t="s">
        <v>2981</v>
      </c>
      <c r="AF1126" s="1" t="s">
        <v>4638</v>
      </c>
      <c r="AJ1126" s="1">
        <v>24</v>
      </c>
      <c r="AK1126" s="1" t="s">
        <v>351</v>
      </c>
      <c r="AL1126" s="1" t="s">
        <v>9449</v>
      </c>
      <c r="AM1126" s="1" t="s">
        <v>9450</v>
      </c>
    </row>
    <row r="1127" spans="1:39" x14ac:dyDescent="0.25">
      <c r="A1127" s="1" t="s">
        <v>43</v>
      </c>
      <c r="B1127" s="1" t="s">
        <v>9451</v>
      </c>
      <c r="C1127" s="1" t="s">
        <v>9452</v>
      </c>
      <c r="D1127" s="1" t="s">
        <v>46</v>
      </c>
      <c r="F1127" s="1" t="s">
        <v>9453</v>
      </c>
      <c r="G1127" s="1" t="s">
        <v>8822</v>
      </c>
      <c r="H1127" s="1" t="s">
        <v>9454</v>
      </c>
      <c r="I1127" s="1" t="s">
        <v>8824</v>
      </c>
      <c r="K1127" s="1" t="s">
        <v>50</v>
      </c>
      <c r="L1127" s="1" t="s">
        <v>9455</v>
      </c>
      <c r="N1127" s="2" t="s">
        <v>708</v>
      </c>
      <c r="P1127" s="1" t="s">
        <v>9456</v>
      </c>
      <c r="Q1127" s="1" t="s">
        <v>50</v>
      </c>
      <c r="R1127" s="1" t="s">
        <v>50</v>
      </c>
      <c r="S1127" s="1" t="s">
        <v>50</v>
      </c>
      <c r="T1127" s="1" t="s">
        <v>50</v>
      </c>
      <c r="U1127" s="1" t="s">
        <v>50</v>
      </c>
      <c r="V1127" s="2" t="s">
        <v>50</v>
      </c>
      <c r="W1127" s="2" t="s">
        <v>50</v>
      </c>
      <c r="X1127" s="1" t="s">
        <v>53</v>
      </c>
      <c r="Y1127" s="1" t="s">
        <v>50</v>
      </c>
      <c r="Z1127" s="1" t="s">
        <v>6085</v>
      </c>
      <c r="AA1127" s="1" t="s">
        <v>9457</v>
      </c>
      <c r="AF1127" s="1" t="s">
        <v>5830</v>
      </c>
      <c r="AJ1127" s="1">
        <v>10</v>
      </c>
      <c r="AK1127" s="1" t="s">
        <v>350</v>
      </c>
      <c r="AL1127" s="1" t="s">
        <v>9449</v>
      </c>
      <c r="AM1127" s="1" t="s">
        <v>9458</v>
      </c>
    </row>
    <row r="1128" spans="1:39" x14ac:dyDescent="0.25">
      <c r="A1128" s="1" t="s">
        <v>43</v>
      </c>
      <c r="B1128" s="1" t="s">
        <v>9459</v>
      </c>
      <c r="C1128" s="1" t="s">
        <v>9460</v>
      </c>
      <c r="D1128" s="1" t="s">
        <v>46</v>
      </c>
      <c r="F1128" s="1" t="s">
        <v>9461</v>
      </c>
      <c r="G1128" s="1" t="s">
        <v>9462</v>
      </c>
      <c r="H1128" s="1" t="s">
        <v>9463</v>
      </c>
      <c r="I1128" s="1" t="s">
        <v>9464</v>
      </c>
      <c r="K1128" s="1" t="s">
        <v>50</v>
      </c>
      <c r="L1128" s="1" t="s">
        <v>9465</v>
      </c>
      <c r="N1128" s="2" t="s">
        <v>9466</v>
      </c>
      <c r="P1128" s="1" t="s">
        <v>9467</v>
      </c>
      <c r="Q1128" s="1" t="s">
        <v>50</v>
      </c>
      <c r="R1128" s="1" t="s">
        <v>50</v>
      </c>
      <c r="S1128" s="1" t="s">
        <v>50</v>
      </c>
      <c r="T1128" s="1" t="s">
        <v>50</v>
      </c>
      <c r="U1128" s="1" t="s">
        <v>50</v>
      </c>
      <c r="V1128" s="2" t="s">
        <v>50</v>
      </c>
      <c r="W1128" s="2" t="s">
        <v>50</v>
      </c>
      <c r="X1128" s="1" t="s">
        <v>50</v>
      </c>
      <c r="Y1128" s="1" t="s">
        <v>50</v>
      </c>
      <c r="Z1128" s="1" t="s">
        <v>6651</v>
      </c>
      <c r="AA1128" s="1" t="s">
        <v>1904</v>
      </c>
      <c r="AD1128" s="2" t="s">
        <v>9468</v>
      </c>
      <c r="AF1128" s="1" t="s">
        <v>378</v>
      </c>
      <c r="AJ1128" s="1">
        <v>9</v>
      </c>
      <c r="AK1128" s="1" t="s">
        <v>9469</v>
      </c>
      <c r="AL1128" s="1" t="s">
        <v>9448</v>
      </c>
      <c r="AM1128" s="1" t="s">
        <v>9470</v>
      </c>
    </row>
    <row r="1129" spans="1:39" x14ac:dyDescent="0.25">
      <c r="A1129" s="1" t="s">
        <v>43</v>
      </c>
      <c r="B1129" s="1" t="s">
        <v>9471</v>
      </c>
      <c r="C1129" s="1" t="s">
        <v>9472</v>
      </c>
      <c r="D1129" s="1" t="s">
        <v>46</v>
      </c>
      <c r="F1129" s="1" t="s">
        <v>9473</v>
      </c>
      <c r="G1129" s="1" t="s">
        <v>9474</v>
      </c>
      <c r="H1129" s="1" t="s">
        <v>9474</v>
      </c>
      <c r="I1129" s="1" t="s">
        <v>385</v>
      </c>
      <c r="K1129" s="1" t="s">
        <v>50</v>
      </c>
      <c r="L1129" s="1" t="s">
        <v>9475</v>
      </c>
      <c r="N1129" s="2" t="s">
        <v>387</v>
      </c>
      <c r="P1129" s="1" t="s">
        <v>9476</v>
      </c>
      <c r="Q1129" s="1" t="s">
        <v>50</v>
      </c>
      <c r="R1129" s="1" t="s">
        <v>50</v>
      </c>
      <c r="S1129" s="1" t="s">
        <v>50</v>
      </c>
      <c r="T1129" s="1" t="s">
        <v>50</v>
      </c>
      <c r="U1129" s="1" t="s">
        <v>50</v>
      </c>
      <c r="V1129" s="2" t="s">
        <v>50</v>
      </c>
      <c r="W1129" s="2" t="s">
        <v>50</v>
      </c>
      <c r="X1129" s="1" t="s">
        <v>50</v>
      </c>
      <c r="Y1129" s="1" t="s">
        <v>50</v>
      </c>
      <c r="Z1129" s="1" t="s">
        <v>9477</v>
      </c>
      <c r="AA1129" s="1" t="s">
        <v>8606</v>
      </c>
      <c r="AD1129" s="2" t="s">
        <v>9478</v>
      </c>
      <c r="AF1129" s="1" t="s">
        <v>9479</v>
      </c>
      <c r="AJ1129" s="1">
        <v>33</v>
      </c>
      <c r="AK1129" s="1" t="s">
        <v>7375</v>
      </c>
      <c r="AL1129" s="1" t="s">
        <v>5684</v>
      </c>
      <c r="AM1129" s="1" t="s">
        <v>9480</v>
      </c>
    </row>
    <row r="1130" spans="1:39" x14ac:dyDescent="0.25">
      <c r="A1130" s="1" t="s">
        <v>43</v>
      </c>
      <c r="B1130" s="1" t="s">
        <v>9481</v>
      </c>
      <c r="C1130" s="1" t="s">
        <v>9482</v>
      </c>
      <c r="D1130" s="1" t="s">
        <v>46</v>
      </c>
      <c r="F1130" s="1" t="s">
        <v>8103</v>
      </c>
      <c r="G1130" s="1" t="s">
        <v>8104</v>
      </c>
      <c r="H1130" s="1" t="s">
        <v>8104</v>
      </c>
      <c r="I1130" s="1" t="s">
        <v>9483</v>
      </c>
      <c r="K1130" s="1" t="s">
        <v>50</v>
      </c>
      <c r="L1130" s="1" t="s">
        <v>8106</v>
      </c>
      <c r="N1130" s="2" t="s">
        <v>122</v>
      </c>
      <c r="P1130" s="1" t="s">
        <v>9484</v>
      </c>
      <c r="Q1130" s="1" t="s">
        <v>50</v>
      </c>
      <c r="R1130" s="1" t="s">
        <v>50</v>
      </c>
      <c r="S1130" s="1" t="s">
        <v>50</v>
      </c>
      <c r="T1130" s="1" t="s">
        <v>53</v>
      </c>
      <c r="U1130" s="1" t="s">
        <v>50</v>
      </c>
      <c r="V1130" s="2" t="s">
        <v>50</v>
      </c>
      <c r="W1130" s="2" t="s">
        <v>50</v>
      </c>
      <c r="X1130" s="1" t="s">
        <v>50</v>
      </c>
      <c r="Y1130" s="1" t="s">
        <v>50</v>
      </c>
      <c r="Z1130" s="1" t="s">
        <v>592</v>
      </c>
      <c r="AA1130" s="1" t="s">
        <v>2843</v>
      </c>
      <c r="AD1130" s="2" t="s">
        <v>403</v>
      </c>
      <c r="AF1130" s="1" t="s">
        <v>8108</v>
      </c>
      <c r="AJ1130" s="1">
        <v>17</v>
      </c>
      <c r="AK1130" s="1" t="s">
        <v>9485</v>
      </c>
      <c r="AL1130" s="1" t="s">
        <v>9486</v>
      </c>
      <c r="AM1130" s="1" t="s">
        <v>9487</v>
      </c>
    </row>
    <row r="1131" spans="1:39" x14ac:dyDescent="0.25">
      <c r="A1131" s="1" t="s">
        <v>43</v>
      </c>
      <c r="B1131" s="1" t="s">
        <v>9488</v>
      </c>
      <c r="C1131" s="1" t="s">
        <v>9489</v>
      </c>
      <c r="D1131" s="1" t="s">
        <v>46</v>
      </c>
      <c r="F1131" s="1" t="s">
        <v>9490</v>
      </c>
      <c r="G1131" s="1" t="s">
        <v>9491</v>
      </c>
      <c r="H1131" s="1" t="s">
        <v>9491</v>
      </c>
      <c r="I1131" s="1" t="s">
        <v>9492</v>
      </c>
      <c r="K1131" s="1" t="s">
        <v>50</v>
      </c>
      <c r="L1131" s="1" t="s">
        <v>9493</v>
      </c>
      <c r="N1131" s="2" t="s">
        <v>1162</v>
      </c>
      <c r="P1131" s="1" t="s">
        <v>9494</v>
      </c>
      <c r="Q1131" s="1" t="s">
        <v>50</v>
      </c>
      <c r="R1131" s="1" t="s">
        <v>50</v>
      </c>
      <c r="S1131" s="1" t="s">
        <v>50</v>
      </c>
      <c r="T1131" s="1" t="s">
        <v>53</v>
      </c>
      <c r="U1131" s="1" t="s">
        <v>50</v>
      </c>
      <c r="V1131" s="2" t="s">
        <v>50</v>
      </c>
      <c r="W1131" s="2" t="s">
        <v>50</v>
      </c>
      <c r="X1131" s="1" t="s">
        <v>50</v>
      </c>
      <c r="Y1131" s="1" t="s">
        <v>50</v>
      </c>
      <c r="Z1131" s="1" t="s">
        <v>592</v>
      </c>
      <c r="AA1131" s="1" t="s">
        <v>9486</v>
      </c>
      <c r="AD1131" s="2" t="s">
        <v>9495</v>
      </c>
      <c r="AF1131" s="1" t="s">
        <v>9496</v>
      </c>
      <c r="AJ1131" s="1">
        <v>23</v>
      </c>
      <c r="AK1131" s="1" t="s">
        <v>3621</v>
      </c>
      <c r="AL1131" s="1" t="s">
        <v>9486</v>
      </c>
      <c r="AM1131" s="1" t="s">
        <v>9497</v>
      </c>
    </row>
    <row r="1132" spans="1:39" x14ac:dyDescent="0.25">
      <c r="A1132" s="1" t="s">
        <v>43</v>
      </c>
      <c r="B1132" s="1" t="s">
        <v>9498</v>
      </c>
      <c r="C1132" s="1" t="s">
        <v>9499</v>
      </c>
      <c r="D1132" s="1" t="s">
        <v>46</v>
      </c>
      <c r="G1132" s="1" t="s">
        <v>6364</v>
      </c>
      <c r="H1132" s="1" t="s">
        <v>9500</v>
      </c>
      <c r="I1132" s="1" t="s">
        <v>1304</v>
      </c>
      <c r="K1132" s="1" t="s">
        <v>50</v>
      </c>
      <c r="L1132" s="1" t="s">
        <v>6365</v>
      </c>
      <c r="N1132" s="2" t="s">
        <v>1271</v>
      </c>
      <c r="P1132" s="1" t="s">
        <v>9501</v>
      </c>
      <c r="Q1132" s="1" t="s">
        <v>50</v>
      </c>
      <c r="R1132" s="1" t="s">
        <v>50</v>
      </c>
      <c r="S1132" s="1" t="s">
        <v>50</v>
      </c>
      <c r="T1132" s="1" t="s">
        <v>50</v>
      </c>
      <c r="U1132" s="1" t="s">
        <v>50</v>
      </c>
      <c r="V1132" s="2" t="s">
        <v>50</v>
      </c>
      <c r="W1132" s="2" t="s">
        <v>53</v>
      </c>
      <c r="X1132" s="1" t="s">
        <v>50</v>
      </c>
      <c r="Y1132" s="1" t="s">
        <v>50</v>
      </c>
      <c r="Z1132" s="1" t="s">
        <v>505</v>
      </c>
      <c r="AA1132" s="1" t="s">
        <v>1327</v>
      </c>
      <c r="AD1132" s="2" t="s">
        <v>1326</v>
      </c>
      <c r="AF1132" s="1" t="s">
        <v>1327</v>
      </c>
      <c r="AK1132" s="1" t="s">
        <v>1328</v>
      </c>
      <c r="AL1132" s="1" t="s">
        <v>9486</v>
      </c>
      <c r="AM1132" s="1" t="s">
        <v>9502</v>
      </c>
    </row>
    <row r="1133" spans="1:39" x14ac:dyDescent="0.25">
      <c r="A1133" s="1" t="s">
        <v>43</v>
      </c>
      <c r="B1133" s="1" t="s">
        <v>9503</v>
      </c>
      <c r="C1133" s="1" t="s">
        <v>9504</v>
      </c>
      <c r="D1133" s="1" t="s">
        <v>46</v>
      </c>
      <c r="F1133" s="1" t="s">
        <v>9505</v>
      </c>
      <c r="G1133" s="1" t="s">
        <v>9506</v>
      </c>
      <c r="H1133" s="1" t="s">
        <v>9506</v>
      </c>
      <c r="I1133" s="1" t="s">
        <v>9507</v>
      </c>
      <c r="K1133" s="1" t="s">
        <v>50</v>
      </c>
      <c r="L1133" s="1" t="s">
        <v>9508</v>
      </c>
      <c r="N1133" s="2" t="s">
        <v>122</v>
      </c>
      <c r="P1133" s="1" t="s">
        <v>9509</v>
      </c>
      <c r="Q1133" s="1" t="s">
        <v>50</v>
      </c>
      <c r="R1133" s="1" t="s">
        <v>50</v>
      </c>
      <c r="S1133" s="1" t="s">
        <v>50</v>
      </c>
      <c r="T1133" s="1" t="s">
        <v>50</v>
      </c>
      <c r="U1133" s="1" t="s">
        <v>50</v>
      </c>
      <c r="V1133" s="2" t="s">
        <v>50</v>
      </c>
      <c r="W1133" s="2" t="s">
        <v>53</v>
      </c>
      <c r="X1133" s="1" t="s">
        <v>50</v>
      </c>
      <c r="Y1133" s="1" t="s">
        <v>50</v>
      </c>
      <c r="Z1133" s="1" t="s">
        <v>1325</v>
      </c>
      <c r="AA1133" s="1" t="s">
        <v>2331</v>
      </c>
      <c r="AD1133" s="2" t="s">
        <v>8358</v>
      </c>
      <c r="AF1133" s="1" t="s">
        <v>9510</v>
      </c>
      <c r="AJ1133" s="1">
        <v>16</v>
      </c>
      <c r="AK1133" s="1" t="s">
        <v>700</v>
      </c>
      <c r="AL1133" s="1" t="s">
        <v>2331</v>
      </c>
      <c r="AM1133" s="1" t="s">
        <v>9511</v>
      </c>
    </row>
    <row r="1134" spans="1:39" x14ac:dyDescent="0.25">
      <c r="A1134" s="1" t="s">
        <v>43</v>
      </c>
      <c r="B1134" s="1" t="s">
        <v>9512</v>
      </c>
      <c r="C1134" s="1" t="s">
        <v>9513</v>
      </c>
      <c r="D1134" s="1" t="s">
        <v>46</v>
      </c>
      <c r="F1134" s="1" t="s">
        <v>9514</v>
      </c>
      <c r="G1134" s="1" t="s">
        <v>9515</v>
      </c>
      <c r="H1134" s="1" t="s">
        <v>9515</v>
      </c>
      <c r="I1134" s="1" t="s">
        <v>2048</v>
      </c>
      <c r="K1134" s="1" t="s">
        <v>50</v>
      </c>
      <c r="L1134" s="1" t="s">
        <v>9516</v>
      </c>
      <c r="N1134" s="2" t="s">
        <v>2961</v>
      </c>
      <c r="P1134" s="1" t="s">
        <v>9517</v>
      </c>
      <c r="Q1134" s="1" t="s">
        <v>53</v>
      </c>
      <c r="R1134" s="1" t="s">
        <v>50</v>
      </c>
      <c r="S1134" s="1" t="s">
        <v>50</v>
      </c>
      <c r="T1134" s="1" t="s">
        <v>50</v>
      </c>
      <c r="U1134" s="1" t="s">
        <v>50</v>
      </c>
      <c r="V1134" s="2" t="s">
        <v>50</v>
      </c>
      <c r="W1134" s="2" t="s">
        <v>50</v>
      </c>
      <c r="X1134" s="1" t="s">
        <v>50</v>
      </c>
      <c r="Y1134" s="1" t="s">
        <v>50</v>
      </c>
      <c r="Z1134" s="1" t="s">
        <v>1801</v>
      </c>
      <c r="AA1134" s="1" t="s">
        <v>2438</v>
      </c>
      <c r="AD1134" s="2" t="s">
        <v>9518</v>
      </c>
      <c r="AF1134" s="1" t="s">
        <v>9519</v>
      </c>
      <c r="AJ1134" s="1">
        <v>46</v>
      </c>
      <c r="AK1134" s="1" t="s">
        <v>9520</v>
      </c>
      <c r="AL1134" s="1" t="s">
        <v>2331</v>
      </c>
      <c r="AM1134" s="1" t="s">
        <v>9521</v>
      </c>
    </row>
    <row r="1135" spans="1:39" x14ac:dyDescent="0.25">
      <c r="A1135" s="1" t="s">
        <v>43</v>
      </c>
      <c r="B1135" s="1" t="s">
        <v>9522</v>
      </c>
      <c r="C1135" s="1" t="s">
        <v>9523</v>
      </c>
      <c r="D1135" s="1" t="s">
        <v>46</v>
      </c>
      <c r="F1135" s="1" t="s">
        <v>9524</v>
      </c>
      <c r="G1135" s="1" t="s">
        <v>9525</v>
      </c>
      <c r="H1135" s="1" t="s">
        <v>9525</v>
      </c>
      <c r="I1135" s="1" t="s">
        <v>1304</v>
      </c>
      <c r="K1135" s="1" t="s">
        <v>50</v>
      </c>
      <c r="L1135" s="1" t="s">
        <v>9526</v>
      </c>
      <c r="N1135" s="2" t="s">
        <v>9527</v>
      </c>
      <c r="P1135" s="1" t="s">
        <v>9528</v>
      </c>
      <c r="Q1135" s="1" t="s">
        <v>50</v>
      </c>
      <c r="R1135" s="1" t="s">
        <v>50</v>
      </c>
      <c r="S1135" s="1" t="s">
        <v>50</v>
      </c>
      <c r="T1135" s="1" t="s">
        <v>50</v>
      </c>
      <c r="U1135" s="1" t="s">
        <v>50</v>
      </c>
      <c r="V1135" s="2" t="s">
        <v>50</v>
      </c>
      <c r="W1135" s="2" t="s">
        <v>50</v>
      </c>
      <c r="X1135" s="1" t="s">
        <v>50</v>
      </c>
      <c r="Y1135" s="1" t="s">
        <v>50</v>
      </c>
      <c r="Z1135" s="1" t="s">
        <v>3815</v>
      </c>
      <c r="AA1135" s="1" t="s">
        <v>1327</v>
      </c>
      <c r="AF1135" s="1" t="s">
        <v>9529</v>
      </c>
      <c r="AJ1135" s="1">
        <v>19</v>
      </c>
      <c r="AK1135" s="1" t="s">
        <v>521</v>
      </c>
      <c r="AL1135" s="1" t="s">
        <v>2331</v>
      </c>
      <c r="AM1135" s="1" t="s">
        <v>9530</v>
      </c>
    </row>
    <row r="1136" spans="1:39" x14ac:dyDescent="0.25">
      <c r="A1136" s="1" t="s">
        <v>43</v>
      </c>
      <c r="B1136" s="1" t="s">
        <v>9531</v>
      </c>
      <c r="C1136" s="1" t="s">
        <v>9532</v>
      </c>
      <c r="D1136" s="1" t="s">
        <v>46</v>
      </c>
      <c r="F1136" s="1" t="s">
        <v>9533</v>
      </c>
      <c r="G1136" s="1" t="s">
        <v>9534</v>
      </c>
      <c r="H1136" s="1" t="s">
        <v>9535</v>
      </c>
      <c r="I1136" s="1" t="s">
        <v>4995</v>
      </c>
      <c r="K1136" s="1" t="s">
        <v>50</v>
      </c>
      <c r="L1136" s="1" t="s">
        <v>4996</v>
      </c>
      <c r="N1136" s="2" t="s">
        <v>9536</v>
      </c>
      <c r="P1136" s="1" t="s">
        <v>9537</v>
      </c>
      <c r="Q1136" s="1" t="s">
        <v>50</v>
      </c>
      <c r="R1136" s="1" t="s">
        <v>50</v>
      </c>
      <c r="S1136" s="1" t="s">
        <v>50</v>
      </c>
      <c r="T1136" s="1" t="s">
        <v>50</v>
      </c>
      <c r="U1136" s="1" t="s">
        <v>50</v>
      </c>
      <c r="V1136" s="2" t="s">
        <v>50</v>
      </c>
      <c r="W1136" s="2" t="s">
        <v>50</v>
      </c>
      <c r="X1136" s="1" t="s">
        <v>50</v>
      </c>
      <c r="Y1136" s="1" t="s">
        <v>50</v>
      </c>
      <c r="Z1136" s="1" t="s">
        <v>7676</v>
      </c>
      <c r="AA1136" s="1" t="s">
        <v>9538</v>
      </c>
      <c r="AD1136" s="2" t="s">
        <v>2655</v>
      </c>
      <c r="AF1136" s="1" t="s">
        <v>9539</v>
      </c>
      <c r="AJ1136" s="1">
        <v>36</v>
      </c>
      <c r="AK1136" s="1" t="s">
        <v>73</v>
      </c>
      <c r="AL1136" s="1" t="s">
        <v>9540</v>
      </c>
      <c r="AM1136" s="1" t="s">
        <v>9541</v>
      </c>
    </row>
    <row r="1137" spans="1:39" x14ac:dyDescent="0.25">
      <c r="A1137" s="1" t="s">
        <v>43</v>
      </c>
      <c r="B1137" s="1" t="s">
        <v>9542</v>
      </c>
      <c r="C1137" s="1" t="s">
        <v>9543</v>
      </c>
      <c r="D1137" s="1" t="s">
        <v>46</v>
      </c>
      <c r="F1137" s="1" t="s">
        <v>9544</v>
      </c>
      <c r="G1137" s="1" t="s">
        <v>9545</v>
      </c>
      <c r="H1137" s="1" t="s">
        <v>9545</v>
      </c>
      <c r="I1137" s="1" t="s">
        <v>9546</v>
      </c>
      <c r="K1137" s="1" t="s">
        <v>50</v>
      </c>
      <c r="L1137" s="1" t="s">
        <v>9547</v>
      </c>
      <c r="N1137" s="2" t="s">
        <v>298</v>
      </c>
      <c r="P1137" s="1" t="s">
        <v>9548</v>
      </c>
      <c r="Q1137" s="1" t="s">
        <v>50</v>
      </c>
      <c r="R1137" s="1" t="s">
        <v>53</v>
      </c>
      <c r="S1137" s="1" t="s">
        <v>50</v>
      </c>
      <c r="T1137" s="1" t="s">
        <v>50</v>
      </c>
      <c r="U1137" s="1" t="s">
        <v>50</v>
      </c>
      <c r="V1137" s="2" t="s">
        <v>50</v>
      </c>
      <c r="W1137" s="2" t="s">
        <v>50</v>
      </c>
      <c r="X1137" s="1" t="s">
        <v>53</v>
      </c>
      <c r="Y1137" s="1" t="s">
        <v>50</v>
      </c>
      <c r="Z1137" s="1" t="s">
        <v>6085</v>
      </c>
      <c r="AA1137" s="1" t="s">
        <v>9540</v>
      </c>
      <c r="AD1137" s="2" t="s">
        <v>1261</v>
      </c>
      <c r="AF1137" s="1" t="s">
        <v>9549</v>
      </c>
      <c r="AJ1137" s="1">
        <v>8</v>
      </c>
      <c r="AK1137" s="1" t="s">
        <v>1594</v>
      </c>
      <c r="AL1137" s="1" t="s">
        <v>9540</v>
      </c>
      <c r="AM1137" s="1" t="s">
        <v>9550</v>
      </c>
    </row>
    <row r="1138" spans="1:39" x14ac:dyDescent="0.25">
      <c r="A1138" s="1" t="s">
        <v>43</v>
      </c>
      <c r="B1138" s="1" t="s">
        <v>9551</v>
      </c>
      <c r="C1138" s="1" t="s">
        <v>9552</v>
      </c>
      <c r="D1138" s="1" t="s">
        <v>46</v>
      </c>
      <c r="F1138" s="1" t="s">
        <v>9553</v>
      </c>
      <c r="G1138" s="1" t="s">
        <v>4039</v>
      </c>
      <c r="H1138" s="1" t="s">
        <v>4039</v>
      </c>
      <c r="I1138" s="1" t="s">
        <v>79</v>
      </c>
      <c r="K1138" s="1" t="s">
        <v>50</v>
      </c>
      <c r="L1138" s="1" t="s">
        <v>4040</v>
      </c>
      <c r="N1138" s="2" t="s">
        <v>207</v>
      </c>
      <c r="P1138" s="1" t="s">
        <v>9554</v>
      </c>
      <c r="Q1138" s="1" t="s">
        <v>50</v>
      </c>
      <c r="R1138" s="1" t="s">
        <v>50</v>
      </c>
      <c r="S1138" s="1" t="s">
        <v>50</v>
      </c>
      <c r="T1138" s="1" t="s">
        <v>50</v>
      </c>
      <c r="U1138" s="1" t="s">
        <v>50</v>
      </c>
      <c r="V1138" s="2" t="s">
        <v>50</v>
      </c>
      <c r="W1138" s="2" t="s">
        <v>50</v>
      </c>
      <c r="X1138" s="1" t="s">
        <v>50</v>
      </c>
      <c r="Y1138" s="1" t="s">
        <v>50</v>
      </c>
      <c r="Z1138" s="1" t="s">
        <v>83</v>
      </c>
      <c r="AA1138" s="1" t="s">
        <v>2017</v>
      </c>
      <c r="AD1138" s="2" t="s">
        <v>462</v>
      </c>
      <c r="AF1138" s="1" t="s">
        <v>463</v>
      </c>
      <c r="AJ1138" s="1">
        <v>19</v>
      </c>
      <c r="AK1138" s="1" t="s">
        <v>282</v>
      </c>
      <c r="AL1138" s="1" t="s">
        <v>6046</v>
      </c>
      <c r="AM1138" s="1" t="s">
        <v>9555</v>
      </c>
    </row>
    <row r="1139" spans="1:39" x14ac:dyDescent="0.25">
      <c r="A1139" s="1" t="s">
        <v>43</v>
      </c>
      <c r="B1139" s="1" t="s">
        <v>9556</v>
      </c>
      <c r="C1139" s="1" t="s">
        <v>9557</v>
      </c>
      <c r="D1139" s="1" t="s">
        <v>46</v>
      </c>
      <c r="F1139" s="1" t="s">
        <v>9558</v>
      </c>
      <c r="G1139" s="1" t="s">
        <v>9559</v>
      </c>
      <c r="H1139" s="1" t="s">
        <v>9560</v>
      </c>
      <c r="I1139" s="1" t="s">
        <v>358</v>
      </c>
      <c r="K1139" s="1" t="s">
        <v>50</v>
      </c>
      <c r="L1139" s="1" t="s">
        <v>9561</v>
      </c>
      <c r="N1139" s="2" t="s">
        <v>68</v>
      </c>
      <c r="P1139" s="1" t="s">
        <v>9562</v>
      </c>
      <c r="Q1139" s="1" t="s">
        <v>50</v>
      </c>
      <c r="R1139" s="1" t="s">
        <v>50</v>
      </c>
      <c r="S1139" s="1" t="s">
        <v>50</v>
      </c>
      <c r="T1139" s="1" t="s">
        <v>50</v>
      </c>
      <c r="U1139" s="1" t="s">
        <v>50</v>
      </c>
      <c r="V1139" s="2" t="s">
        <v>50</v>
      </c>
      <c r="W1139" s="2" t="s">
        <v>50</v>
      </c>
      <c r="X1139" s="1" t="s">
        <v>53</v>
      </c>
      <c r="Y1139" s="1" t="s">
        <v>50</v>
      </c>
      <c r="Z1139" s="1" t="s">
        <v>9563</v>
      </c>
      <c r="AA1139" s="1" t="s">
        <v>9564</v>
      </c>
      <c r="AD1139" s="2" t="s">
        <v>1063</v>
      </c>
      <c r="AF1139" s="1" t="s">
        <v>3259</v>
      </c>
      <c r="AJ1139" s="1">
        <v>8</v>
      </c>
      <c r="AK1139" s="1" t="s">
        <v>8443</v>
      </c>
      <c r="AL1139" s="1" t="s">
        <v>6046</v>
      </c>
      <c r="AM1139" s="1" t="s">
        <v>9565</v>
      </c>
    </row>
    <row r="1140" spans="1:39" x14ac:dyDescent="0.25">
      <c r="A1140" s="1" t="s">
        <v>43</v>
      </c>
      <c r="B1140" s="1" t="s">
        <v>9566</v>
      </c>
      <c r="C1140" s="1" t="s">
        <v>9567</v>
      </c>
      <c r="D1140" s="1" t="s">
        <v>46</v>
      </c>
      <c r="F1140" s="1" t="s">
        <v>9568</v>
      </c>
      <c r="G1140" s="1" t="s">
        <v>9165</v>
      </c>
      <c r="H1140" s="1" t="s">
        <v>9569</v>
      </c>
      <c r="I1140" s="1" t="s">
        <v>1412</v>
      </c>
      <c r="K1140" s="1" t="s">
        <v>50</v>
      </c>
      <c r="L1140" s="1" t="s">
        <v>9166</v>
      </c>
      <c r="N1140" s="2" t="s">
        <v>336</v>
      </c>
      <c r="P1140" s="1" t="s">
        <v>9570</v>
      </c>
      <c r="Q1140" s="1" t="s">
        <v>50</v>
      </c>
      <c r="R1140" s="1" t="s">
        <v>50</v>
      </c>
      <c r="S1140" s="1" t="s">
        <v>50</v>
      </c>
      <c r="T1140" s="1" t="s">
        <v>50</v>
      </c>
      <c r="U1140" s="1" t="s">
        <v>50</v>
      </c>
      <c r="V1140" s="2" t="s">
        <v>50</v>
      </c>
      <c r="W1140" s="2" t="s">
        <v>50</v>
      </c>
      <c r="X1140" s="1" t="s">
        <v>50</v>
      </c>
      <c r="Y1140" s="1" t="s">
        <v>50</v>
      </c>
      <c r="Z1140" s="1" t="s">
        <v>338</v>
      </c>
      <c r="AA1140" s="1" t="s">
        <v>8199</v>
      </c>
      <c r="AD1140" s="2" t="s">
        <v>6246</v>
      </c>
      <c r="AF1140" s="1" t="s">
        <v>9168</v>
      </c>
      <c r="AJ1140" s="1">
        <v>22</v>
      </c>
      <c r="AK1140" s="1" t="s">
        <v>3397</v>
      </c>
      <c r="AL1140" s="1" t="s">
        <v>6046</v>
      </c>
      <c r="AM1140" s="1" t="s">
        <v>9571</v>
      </c>
    </row>
    <row r="1141" spans="1:39" x14ac:dyDescent="0.25">
      <c r="A1141" s="1" t="s">
        <v>43</v>
      </c>
      <c r="B1141" s="1" t="s">
        <v>9572</v>
      </c>
      <c r="C1141" s="1" t="s">
        <v>9573</v>
      </c>
      <c r="D1141" s="1" t="s">
        <v>46</v>
      </c>
      <c r="F1141" s="1" t="s">
        <v>9574</v>
      </c>
      <c r="G1141" s="1" t="s">
        <v>2719</v>
      </c>
      <c r="H1141" s="1" t="s">
        <v>2720</v>
      </c>
      <c r="I1141" s="1" t="s">
        <v>2721</v>
      </c>
      <c r="K1141" s="1" t="s">
        <v>50</v>
      </c>
      <c r="L1141" s="1" t="s">
        <v>2722</v>
      </c>
      <c r="N1141" s="2" t="s">
        <v>2719</v>
      </c>
      <c r="P1141" s="1" t="s">
        <v>9575</v>
      </c>
      <c r="Q1141" s="1" t="s">
        <v>50</v>
      </c>
      <c r="R1141" s="1" t="s">
        <v>50</v>
      </c>
      <c r="S1141" s="1" t="s">
        <v>50</v>
      </c>
      <c r="T1141" s="1" t="s">
        <v>50</v>
      </c>
      <c r="U1141" s="1" t="s">
        <v>50</v>
      </c>
      <c r="V1141" s="2" t="s">
        <v>50</v>
      </c>
      <c r="W1141" s="2" t="s">
        <v>53</v>
      </c>
      <c r="X1141" s="1" t="s">
        <v>50</v>
      </c>
      <c r="Y1141" s="1" t="s">
        <v>50</v>
      </c>
      <c r="Z1141" s="1" t="s">
        <v>4779</v>
      </c>
      <c r="AA1141" s="1" t="s">
        <v>9457</v>
      </c>
      <c r="AD1141" s="2" t="s">
        <v>2040</v>
      </c>
      <c r="AF1141" s="1" t="s">
        <v>9576</v>
      </c>
      <c r="AJ1141" s="1">
        <v>3</v>
      </c>
      <c r="AK1141" s="1" t="s">
        <v>998</v>
      </c>
      <c r="AL1141" s="1" t="s">
        <v>6046</v>
      </c>
      <c r="AM1141" s="1" t="s">
        <v>9577</v>
      </c>
    </row>
    <row r="1142" spans="1:39" x14ac:dyDescent="0.25">
      <c r="A1142" s="1" t="s">
        <v>178</v>
      </c>
      <c r="B1142" s="1" t="s">
        <v>9578</v>
      </c>
      <c r="C1142" s="1" t="s">
        <v>9579</v>
      </c>
      <c r="D1142" s="1" t="s">
        <v>46</v>
      </c>
      <c r="G1142" s="1" t="s">
        <v>2187</v>
      </c>
      <c r="H1142" s="1" t="s">
        <v>9580</v>
      </c>
      <c r="K1142" s="1" t="s">
        <v>50</v>
      </c>
      <c r="O1142" s="1" t="s">
        <v>7764</v>
      </c>
      <c r="Q1142" s="1" t="s">
        <v>50</v>
      </c>
      <c r="R1142" s="1" t="s">
        <v>50</v>
      </c>
      <c r="S1142" s="1" t="s">
        <v>50</v>
      </c>
      <c r="T1142" s="1" t="s">
        <v>50</v>
      </c>
      <c r="U1142" s="1" t="s">
        <v>50</v>
      </c>
      <c r="V1142" s="2" t="s">
        <v>50</v>
      </c>
      <c r="W1142" s="2" t="s">
        <v>53</v>
      </c>
      <c r="X1142" s="1" t="s">
        <v>50</v>
      </c>
      <c r="Y1142" s="1" t="s">
        <v>50</v>
      </c>
      <c r="AK1142" s="1" t="s">
        <v>9071</v>
      </c>
      <c r="AL1142" s="1" t="s">
        <v>9564</v>
      </c>
      <c r="AM1142" s="1" t="s">
        <v>9581</v>
      </c>
    </row>
    <row r="1143" spans="1:39" x14ac:dyDescent="0.25">
      <c r="A1143" s="1" t="s">
        <v>43</v>
      </c>
      <c r="B1143" s="1" t="s">
        <v>9582</v>
      </c>
      <c r="C1143" s="1" t="s">
        <v>9583</v>
      </c>
      <c r="D1143" s="1" t="s">
        <v>46</v>
      </c>
      <c r="F1143" s="1" t="s">
        <v>9584</v>
      </c>
      <c r="G1143" s="1" t="s">
        <v>727</v>
      </c>
      <c r="H1143" s="1" t="s">
        <v>727</v>
      </c>
      <c r="I1143" s="1" t="s">
        <v>984</v>
      </c>
      <c r="K1143" s="1" t="s">
        <v>50</v>
      </c>
      <c r="L1143" s="1" t="s">
        <v>729</v>
      </c>
      <c r="N1143" s="2" t="s">
        <v>730</v>
      </c>
      <c r="P1143" s="1" t="s">
        <v>9585</v>
      </c>
      <c r="Q1143" s="1" t="s">
        <v>50</v>
      </c>
      <c r="R1143" s="1" t="s">
        <v>50</v>
      </c>
      <c r="S1143" s="1" t="s">
        <v>50</v>
      </c>
      <c r="T1143" s="1" t="s">
        <v>50</v>
      </c>
      <c r="U1143" s="1" t="s">
        <v>50</v>
      </c>
      <c r="V1143" s="2" t="s">
        <v>50</v>
      </c>
      <c r="W1143" s="2" t="s">
        <v>50</v>
      </c>
      <c r="X1143" s="1" t="s">
        <v>50</v>
      </c>
      <c r="Y1143" s="1" t="s">
        <v>50</v>
      </c>
      <c r="Z1143" s="1" t="s">
        <v>744</v>
      </c>
      <c r="AA1143" s="1" t="s">
        <v>6170</v>
      </c>
      <c r="AD1143" s="2" t="s">
        <v>3346</v>
      </c>
      <c r="AF1143" s="1" t="s">
        <v>6235</v>
      </c>
      <c r="AJ1143" s="1">
        <v>27</v>
      </c>
      <c r="AK1143" s="1" t="s">
        <v>7503</v>
      </c>
      <c r="AL1143" s="1" t="s">
        <v>6170</v>
      </c>
      <c r="AM1143" s="1" t="s">
        <v>9586</v>
      </c>
    </row>
    <row r="1144" spans="1:39" x14ac:dyDescent="0.25">
      <c r="A1144" s="1" t="s">
        <v>43</v>
      </c>
      <c r="B1144" s="1" t="s">
        <v>9587</v>
      </c>
      <c r="C1144" s="1" t="s">
        <v>9588</v>
      </c>
      <c r="D1144" s="1" t="s">
        <v>46</v>
      </c>
      <c r="F1144" s="1" t="s">
        <v>9589</v>
      </c>
      <c r="G1144" s="1" t="s">
        <v>9590</v>
      </c>
      <c r="H1144" s="1" t="s">
        <v>9590</v>
      </c>
      <c r="I1144" s="1" t="s">
        <v>1412</v>
      </c>
      <c r="K1144" s="1" t="s">
        <v>50</v>
      </c>
      <c r="L1144" s="1" t="s">
        <v>9591</v>
      </c>
      <c r="N1144" s="2" t="s">
        <v>336</v>
      </c>
      <c r="P1144" s="1" t="s">
        <v>9592</v>
      </c>
      <c r="Q1144" s="1" t="s">
        <v>50</v>
      </c>
      <c r="R1144" s="1" t="s">
        <v>50</v>
      </c>
      <c r="S1144" s="1" t="s">
        <v>50</v>
      </c>
      <c r="T1144" s="1" t="s">
        <v>50</v>
      </c>
      <c r="U1144" s="1" t="s">
        <v>50</v>
      </c>
      <c r="V1144" s="2" t="s">
        <v>50</v>
      </c>
      <c r="W1144" s="2" t="s">
        <v>50</v>
      </c>
      <c r="X1144" s="1" t="s">
        <v>50</v>
      </c>
      <c r="Y1144" s="1" t="s">
        <v>50</v>
      </c>
      <c r="Z1144" s="1" t="s">
        <v>9593</v>
      </c>
      <c r="AA1144" s="1" t="s">
        <v>6170</v>
      </c>
      <c r="AF1144" s="1" t="s">
        <v>9594</v>
      </c>
      <c r="AJ1144" s="1">
        <v>22</v>
      </c>
      <c r="AK1144" s="1" t="s">
        <v>2120</v>
      </c>
      <c r="AL1144" s="1" t="s">
        <v>6170</v>
      </c>
      <c r="AM1144" s="1" t="s">
        <v>9595</v>
      </c>
    </row>
    <row r="1145" spans="1:39" x14ac:dyDescent="0.25">
      <c r="A1145" s="1" t="s">
        <v>43</v>
      </c>
      <c r="B1145" s="1" t="s">
        <v>9596</v>
      </c>
      <c r="C1145" s="1" t="s">
        <v>9597</v>
      </c>
      <c r="D1145" s="1" t="s">
        <v>46</v>
      </c>
      <c r="F1145" s="1" t="s">
        <v>9598</v>
      </c>
      <c r="G1145" s="1" t="s">
        <v>9599</v>
      </c>
      <c r="H1145" s="1" t="s">
        <v>9600</v>
      </c>
      <c r="I1145" s="1" t="s">
        <v>1412</v>
      </c>
      <c r="K1145" s="1" t="s">
        <v>50</v>
      </c>
      <c r="L1145" s="1" t="s">
        <v>6323</v>
      </c>
      <c r="N1145" s="2" t="s">
        <v>336</v>
      </c>
      <c r="P1145" s="1" t="s">
        <v>9601</v>
      </c>
      <c r="Q1145" s="1" t="s">
        <v>50</v>
      </c>
      <c r="R1145" s="1" t="s">
        <v>50</v>
      </c>
      <c r="S1145" s="1" t="s">
        <v>50</v>
      </c>
      <c r="T1145" s="1" t="s">
        <v>50</v>
      </c>
      <c r="U1145" s="1" t="s">
        <v>50</v>
      </c>
      <c r="V1145" s="2" t="s">
        <v>50</v>
      </c>
      <c r="W1145" s="2" t="s">
        <v>50</v>
      </c>
      <c r="X1145" s="1" t="s">
        <v>50</v>
      </c>
      <c r="Y1145" s="1" t="s">
        <v>50</v>
      </c>
      <c r="Z1145" s="1" t="s">
        <v>9593</v>
      </c>
      <c r="AA1145" s="1" t="s">
        <v>6170</v>
      </c>
      <c r="AD1145" s="2" t="s">
        <v>2919</v>
      </c>
      <c r="AF1145" s="1" t="s">
        <v>9529</v>
      </c>
      <c r="AJ1145" s="1">
        <v>17</v>
      </c>
      <c r="AK1145" s="1" t="s">
        <v>2120</v>
      </c>
      <c r="AL1145" s="1" t="s">
        <v>6170</v>
      </c>
      <c r="AM1145" s="1" t="s">
        <v>9602</v>
      </c>
    </row>
    <row r="1146" spans="1:39" x14ac:dyDescent="0.25">
      <c r="A1146" s="1" t="s">
        <v>43</v>
      </c>
      <c r="B1146" s="1" t="s">
        <v>9603</v>
      </c>
      <c r="C1146" s="1" t="s">
        <v>9604</v>
      </c>
      <c r="D1146" s="1" t="s">
        <v>46</v>
      </c>
      <c r="F1146" s="1" t="s">
        <v>9605</v>
      </c>
      <c r="G1146" s="1" t="s">
        <v>9606</v>
      </c>
      <c r="H1146" s="1" t="s">
        <v>9607</v>
      </c>
      <c r="I1146" s="1" t="s">
        <v>1766</v>
      </c>
      <c r="K1146" s="1" t="s">
        <v>50</v>
      </c>
      <c r="L1146" s="1" t="s">
        <v>9608</v>
      </c>
      <c r="N1146" s="2" t="s">
        <v>1768</v>
      </c>
      <c r="P1146" s="1" t="s">
        <v>9609</v>
      </c>
      <c r="Q1146" s="1" t="s">
        <v>50</v>
      </c>
      <c r="R1146" s="1" t="s">
        <v>53</v>
      </c>
      <c r="S1146" s="1" t="s">
        <v>50</v>
      </c>
      <c r="T1146" s="1" t="s">
        <v>50</v>
      </c>
      <c r="U1146" s="1" t="s">
        <v>53</v>
      </c>
      <c r="V1146" s="2" t="s">
        <v>50</v>
      </c>
      <c r="W1146" s="2" t="s">
        <v>50</v>
      </c>
      <c r="X1146" s="1" t="s">
        <v>53</v>
      </c>
      <c r="Y1146" s="1" t="s">
        <v>50</v>
      </c>
      <c r="Z1146" s="1" t="s">
        <v>1092</v>
      </c>
      <c r="AA1146" s="1" t="s">
        <v>8199</v>
      </c>
      <c r="AD1146" s="2" t="s">
        <v>827</v>
      </c>
      <c r="AF1146" s="1" t="s">
        <v>793</v>
      </c>
      <c r="AJ1146" s="1">
        <v>2</v>
      </c>
      <c r="AK1146" s="1" t="s">
        <v>828</v>
      </c>
      <c r="AL1146" s="1" t="s">
        <v>8199</v>
      </c>
      <c r="AM1146" s="1" t="s">
        <v>9610</v>
      </c>
    </row>
    <row r="1147" spans="1:39" x14ac:dyDescent="0.25">
      <c r="A1147" s="1" t="s">
        <v>43</v>
      </c>
      <c r="B1147" s="1" t="s">
        <v>9611</v>
      </c>
      <c r="C1147" s="1" t="s">
        <v>9612</v>
      </c>
      <c r="D1147" s="1" t="s">
        <v>46</v>
      </c>
      <c r="G1147" s="1" t="s">
        <v>727</v>
      </c>
      <c r="H1147" s="1" t="s">
        <v>727</v>
      </c>
      <c r="I1147" s="1" t="s">
        <v>2015</v>
      </c>
      <c r="K1147" s="1" t="s">
        <v>50</v>
      </c>
      <c r="L1147" s="1" t="s">
        <v>729</v>
      </c>
      <c r="N1147" s="2" t="s">
        <v>730</v>
      </c>
      <c r="P1147" s="1" t="s">
        <v>9613</v>
      </c>
      <c r="Q1147" s="1" t="s">
        <v>50</v>
      </c>
      <c r="R1147" s="1" t="s">
        <v>53</v>
      </c>
      <c r="S1147" s="1" t="s">
        <v>50</v>
      </c>
      <c r="T1147" s="1" t="s">
        <v>53</v>
      </c>
      <c r="U1147" s="1" t="s">
        <v>50</v>
      </c>
      <c r="V1147" s="2" t="s">
        <v>50</v>
      </c>
      <c r="W1147" s="2" t="s">
        <v>50</v>
      </c>
      <c r="X1147" s="1" t="s">
        <v>50</v>
      </c>
      <c r="Y1147" s="1" t="s">
        <v>50</v>
      </c>
      <c r="Z1147" s="1" t="s">
        <v>124</v>
      </c>
      <c r="AA1147" s="1" t="s">
        <v>2798</v>
      </c>
      <c r="AD1147" s="2" t="s">
        <v>2797</v>
      </c>
      <c r="AF1147" s="1" t="s">
        <v>2798</v>
      </c>
      <c r="AK1147" s="1" t="s">
        <v>1339</v>
      </c>
      <c r="AL1147" s="1" t="s">
        <v>8199</v>
      </c>
      <c r="AM1147" s="1" t="s">
        <v>9614</v>
      </c>
    </row>
    <row r="1148" spans="1:39" x14ac:dyDescent="0.25">
      <c r="A1148" s="1" t="s">
        <v>43</v>
      </c>
      <c r="B1148" s="1" t="s">
        <v>9615</v>
      </c>
      <c r="C1148" s="1" t="s">
        <v>9616</v>
      </c>
      <c r="D1148" s="1" t="s">
        <v>46</v>
      </c>
      <c r="F1148" s="1" t="s">
        <v>9617</v>
      </c>
      <c r="G1148" s="1" t="s">
        <v>9618</v>
      </c>
      <c r="H1148" s="1" t="s">
        <v>9619</v>
      </c>
      <c r="I1148" s="1" t="s">
        <v>914</v>
      </c>
      <c r="K1148" s="1" t="s">
        <v>50</v>
      </c>
      <c r="L1148" s="1" t="s">
        <v>9620</v>
      </c>
      <c r="N1148" s="2" t="s">
        <v>1982</v>
      </c>
      <c r="P1148" s="1" t="s">
        <v>9621</v>
      </c>
      <c r="Q1148" s="1" t="s">
        <v>50</v>
      </c>
      <c r="R1148" s="1" t="s">
        <v>53</v>
      </c>
      <c r="S1148" s="1" t="s">
        <v>50</v>
      </c>
      <c r="T1148" s="1" t="s">
        <v>50</v>
      </c>
      <c r="U1148" s="1" t="s">
        <v>50</v>
      </c>
      <c r="V1148" s="2" t="s">
        <v>50</v>
      </c>
      <c r="W1148" s="2" t="s">
        <v>50</v>
      </c>
      <c r="X1148" s="1" t="s">
        <v>50</v>
      </c>
      <c r="Y1148" s="1" t="s">
        <v>50</v>
      </c>
      <c r="Z1148" s="1" t="s">
        <v>377</v>
      </c>
      <c r="AA1148" s="1" t="s">
        <v>8199</v>
      </c>
      <c r="AF1148" s="1" t="s">
        <v>9622</v>
      </c>
      <c r="AJ1148" s="1">
        <v>16</v>
      </c>
      <c r="AK1148" s="1" t="s">
        <v>1300</v>
      </c>
      <c r="AL1148" s="1" t="s">
        <v>8199</v>
      </c>
      <c r="AM1148" s="1" t="s">
        <v>9623</v>
      </c>
    </row>
    <row r="1149" spans="1:39" x14ac:dyDescent="0.25">
      <c r="A1149" s="1" t="s">
        <v>43</v>
      </c>
      <c r="B1149" s="1" t="s">
        <v>9624</v>
      </c>
      <c r="C1149" s="1" t="s">
        <v>9625</v>
      </c>
      <c r="D1149" s="1" t="s">
        <v>46</v>
      </c>
      <c r="F1149" s="1" t="s">
        <v>9626</v>
      </c>
      <c r="G1149" s="1" t="s">
        <v>5506</v>
      </c>
      <c r="H1149" s="1" t="s">
        <v>9627</v>
      </c>
      <c r="I1149" s="1" t="s">
        <v>205</v>
      </c>
      <c r="K1149" s="1" t="s">
        <v>50</v>
      </c>
      <c r="L1149" s="1" t="s">
        <v>5507</v>
      </c>
      <c r="N1149" s="2" t="s">
        <v>207</v>
      </c>
      <c r="P1149" s="1" t="s">
        <v>9628</v>
      </c>
      <c r="Q1149" s="1" t="s">
        <v>50</v>
      </c>
      <c r="R1149" s="1" t="s">
        <v>53</v>
      </c>
      <c r="S1149" s="1" t="s">
        <v>50</v>
      </c>
      <c r="T1149" s="1" t="s">
        <v>50</v>
      </c>
      <c r="U1149" s="1" t="s">
        <v>50</v>
      </c>
      <c r="V1149" s="2" t="s">
        <v>50</v>
      </c>
      <c r="W1149" s="2" t="s">
        <v>53</v>
      </c>
      <c r="X1149" s="1" t="s">
        <v>50</v>
      </c>
      <c r="Y1149" s="1" t="s">
        <v>50</v>
      </c>
      <c r="Z1149" s="1" t="s">
        <v>124</v>
      </c>
      <c r="AA1149" s="1" t="s">
        <v>846</v>
      </c>
      <c r="AD1149" s="2" t="s">
        <v>783</v>
      </c>
      <c r="AF1149" s="1" t="s">
        <v>56</v>
      </c>
      <c r="AJ1149" s="1">
        <v>4</v>
      </c>
      <c r="AK1149" s="1" t="s">
        <v>2761</v>
      </c>
      <c r="AL1149" s="1" t="s">
        <v>846</v>
      </c>
      <c r="AM1149" s="1" t="s">
        <v>9629</v>
      </c>
    </row>
    <row r="1150" spans="1:39" x14ac:dyDescent="0.25">
      <c r="A1150" s="1" t="s">
        <v>43</v>
      </c>
      <c r="B1150" s="1" t="s">
        <v>9630</v>
      </c>
      <c r="C1150" s="1" t="s">
        <v>9631</v>
      </c>
      <c r="D1150" s="1" t="s">
        <v>1200</v>
      </c>
      <c r="G1150" s="1" t="s">
        <v>9632</v>
      </c>
      <c r="H1150" s="1" t="s">
        <v>9633</v>
      </c>
      <c r="I1150" s="1" t="s">
        <v>5990</v>
      </c>
      <c r="K1150" s="1" t="s">
        <v>50</v>
      </c>
      <c r="L1150" s="1" t="s">
        <v>9634</v>
      </c>
      <c r="N1150" s="2" t="s">
        <v>122</v>
      </c>
      <c r="P1150" s="1" t="s">
        <v>9635</v>
      </c>
      <c r="Q1150" s="1" t="s">
        <v>50</v>
      </c>
      <c r="R1150" s="1" t="s">
        <v>50</v>
      </c>
      <c r="S1150" s="1" t="s">
        <v>50</v>
      </c>
      <c r="T1150" s="1" t="s">
        <v>50</v>
      </c>
      <c r="U1150" s="1" t="s">
        <v>50</v>
      </c>
      <c r="V1150" s="2" t="s">
        <v>50</v>
      </c>
      <c r="W1150" s="2" t="s">
        <v>50</v>
      </c>
      <c r="X1150" s="1" t="s">
        <v>53</v>
      </c>
      <c r="Y1150" s="1" t="s">
        <v>50</v>
      </c>
      <c r="Z1150" s="1" t="s">
        <v>9636</v>
      </c>
      <c r="AE1150" s="2" t="s">
        <v>1327</v>
      </c>
      <c r="AK1150" s="1" t="s">
        <v>846</v>
      </c>
      <c r="AM1150" s="1" t="s">
        <v>9637</v>
      </c>
    </row>
    <row r="1151" spans="1:39" x14ac:dyDescent="0.25">
      <c r="A1151" s="1" t="s">
        <v>43</v>
      </c>
      <c r="B1151" s="1" t="s">
        <v>9638</v>
      </c>
      <c r="C1151" s="1" t="s">
        <v>9639</v>
      </c>
      <c r="D1151" s="1" t="s">
        <v>46</v>
      </c>
      <c r="F1151" s="1" t="s">
        <v>9640</v>
      </c>
      <c r="G1151" s="1" t="s">
        <v>9641</v>
      </c>
      <c r="H1151" s="1" t="s">
        <v>9641</v>
      </c>
      <c r="I1151" s="1" t="s">
        <v>1412</v>
      </c>
      <c r="K1151" s="1" t="s">
        <v>50</v>
      </c>
      <c r="L1151" s="1" t="s">
        <v>9642</v>
      </c>
      <c r="N1151" s="2" t="s">
        <v>9643</v>
      </c>
      <c r="P1151" s="1" t="s">
        <v>9644</v>
      </c>
      <c r="Q1151" s="1" t="s">
        <v>50</v>
      </c>
      <c r="R1151" s="1" t="s">
        <v>50</v>
      </c>
      <c r="S1151" s="1" t="s">
        <v>50</v>
      </c>
      <c r="T1151" s="1" t="s">
        <v>50</v>
      </c>
      <c r="U1151" s="1" t="s">
        <v>50</v>
      </c>
      <c r="V1151" s="2" t="s">
        <v>50</v>
      </c>
      <c r="W1151" s="2" t="s">
        <v>50</v>
      </c>
      <c r="X1151" s="1" t="s">
        <v>50</v>
      </c>
      <c r="Y1151" s="1" t="s">
        <v>50</v>
      </c>
      <c r="Z1151" s="1" t="s">
        <v>755</v>
      </c>
      <c r="AA1151" s="1" t="s">
        <v>1275</v>
      </c>
      <c r="AD1151" s="2" t="s">
        <v>9645</v>
      </c>
      <c r="AF1151" s="1" t="s">
        <v>7131</v>
      </c>
      <c r="AJ1151" s="1">
        <v>18</v>
      </c>
      <c r="AK1151" s="1" t="s">
        <v>2595</v>
      </c>
      <c r="AL1151" s="1" t="s">
        <v>846</v>
      </c>
      <c r="AM1151" s="1" t="s">
        <v>9646</v>
      </c>
    </row>
    <row r="1152" spans="1:39" x14ac:dyDescent="0.25">
      <c r="A1152" s="1" t="s">
        <v>43</v>
      </c>
      <c r="B1152" s="1" t="s">
        <v>9647</v>
      </c>
      <c r="C1152" s="1" t="s">
        <v>9648</v>
      </c>
      <c r="D1152" s="1" t="s">
        <v>46</v>
      </c>
      <c r="F1152" s="1" t="s">
        <v>9649</v>
      </c>
      <c r="G1152" s="1" t="s">
        <v>5116</v>
      </c>
      <c r="H1152" s="1" t="s">
        <v>5116</v>
      </c>
      <c r="I1152" s="1" t="s">
        <v>358</v>
      </c>
      <c r="K1152" s="1" t="s">
        <v>50</v>
      </c>
      <c r="L1152" s="1" t="s">
        <v>5117</v>
      </c>
      <c r="N1152" s="2" t="s">
        <v>360</v>
      </c>
      <c r="P1152" s="1" t="s">
        <v>9650</v>
      </c>
      <c r="Q1152" s="1" t="s">
        <v>50</v>
      </c>
      <c r="R1152" s="1" t="s">
        <v>50</v>
      </c>
      <c r="S1152" s="1" t="s">
        <v>50</v>
      </c>
      <c r="T1152" s="1" t="s">
        <v>50</v>
      </c>
      <c r="U1152" s="1" t="s">
        <v>50</v>
      </c>
      <c r="V1152" s="2" t="s">
        <v>50</v>
      </c>
      <c r="W1152" s="2" t="s">
        <v>50</v>
      </c>
      <c r="X1152" s="1" t="s">
        <v>50</v>
      </c>
      <c r="Y1152" s="1" t="s">
        <v>50</v>
      </c>
      <c r="Z1152" s="1" t="s">
        <v>338</v>
      </c>
      <c r="AA1152" s="1" t="s">
        <v>9651</v>
      </c>
      <c r="AF1152" s="1" t="s">
        <v>1288</v>
      </c>
      <c r="AJ1152" s="1">
        <v>26</v>
      </c>
      <c r="AK1152" s="1" t="s">
        <v>9652</v>
      </c>
      <c r="AL1152" s="1" t="s">
        <v>846</v>
      </c>
      <c r="AM1152" s="1" t="s">
        <v>9653</v>
      </c>
    </row>
    <row r="1153" spans="1:39" x14ac:dyDescent="0.25">
      <c r="A1153" s="1" t="s">
        <v>43</v>
      </c>
      <c r="B1153" s="1" t="s">
        <v>9654</v>
      </c>
      <c r="C1153" s="1" t="s">
        <v>9655</v>
      </c>
      <c r="D1153" s="1" t="s">
        <v>46</v>
      </c>
      <c r="F1153" s="1" t="s">
        <v>9656</v>
      </c>
      <c r="G1153" s="1" t="s">
        <v>9641</v>
      </c>
      <c r="H1153" s="1" t="s">
        <v>9641</v>
      </c>
      <c r="I1153" s="1" t="s">
        <v>1412</v>
      </c>
      <c r="K1153" s="1" t="s">
        <v>50</v>
      </c>
      <c r="L1153" s="1" t="s">
        <v>9642</v>
      </c>
      <c r="N1153" s="2" t="s">
        <v>9657</v>
      </c>
      <c r="P1153" s="1" t="s">
        <v>9658</v>
      </c>
      <c r="Q1153" s="1" t="s">
        <v>50</v>
      </c>
      <c r="R1153" s="1" t="s">
        <v>50</v>
      </c>
      <c r="S1153" s="1" t="s">
        <v>50</v>
      </c>
      <c r="T1153" s="1" t="s">
        <v>50</v>
      </c>
      <c r="U1153" s="1" t="s">
        <v>50</v>
      </c>
      <c r="V1153" s="2" t="s">
        <v>50</v>
      </c>
      <c r="W1153" s="2" t="s">
        <v>50</v>
      </c>
      <c r="X1153" s="1" t="s">
        <v>50</v>
      </c>
      <c r="Y1153" s="1" t="s">
        <v>50</v>
      </c>
      <c r="Z1153" s="1" t="s">
        <v>755</v>
      </c>
      <c r="AA1153" s="1" t="s">
        <v>1275</v>
      </c>
      <c r="AF1153" s="1" t="s">
        <v>4978</v>
      </c>
      <c r="AJ1153" s="1">
        <v>16</v>
      </c>
      <c r="AK1153" s="1" t="s">
        <v>2595</v>
      </c>
      <c r="AL1153" s="1" t="s">
        <v>846</v>
      </c>
      <c r="AM1153" s="1" t="s">
        <v>9659</v>
      </c>
    </row>
    <row r="1154" spans="1:39" x14ac:dyDescent="0.25">
      <c r="A1154" s="1" t="s">
        <v>43</v>
      </c>
      <c r="B1154" s="1" t="s">
        <v>9660</v>
      </c>
      <c r="C1154" s="1" t="s">
        <v>9661</v>
      </c>
      <c r="D1154" s="1" t="s">
        <v>46</v>
      </c>
      <c r="F1154" s="1" t="s">
        <v>9662</v>
      </c>
      <c r="G1154" s="1" t="s">
        <v>2838</v>
      </c>
      <c r="H1154" s="1" t="s">
        <v>9663</v>
      </c>
      <c r="I1154" s="1" t="s">
        <v>2840</v>
      </c>
      <c r="K1154" s="1" t="s">
        <v>50</v>
      </c>
      <c r="L1154" s="1" t="s">
        <v>2841</v>
      </c>
      <c r="N1154" s="2" t="s">
        <v>122</v>
      </c>
      <c r="P1154" s="1" t="s">
        <v>9664</v>
      </c>
      <c r="Q1154" s="1" t="s">
        <v>50</v>
      </c>
      <c r="R1154" s="1" t="s">
        <v>50</v>
      </c>
      <c r="S1154" s="1" t="s">
        <v>50</v>
      </c>
      <c r="T1154" s="1" t="s">
        <v>50</v>
      </c>
      <c r="U1154" s="1" t="s">
        <v>50</v>
      </c>
      <c r="V1154" s="2" t="s">
        <v>50</v>
      </c>
      <c r="W1154" s="2" t="s">
        <v>50</v>
      </c>
      <c r="X1154" s="1" t="s">
        <v>50</v>
      </c>
      <c r="Y1154" s="1" t="s">
        <v>50</v>
      </c>
      <c r="Z1154" s="1" t="s">
        <v>3339</v>
      </c>
      <c r="AA1154" s="1" t="s">
        <v>954</v>
      </c>
      <c r="AD1154" s="2" t="s">
        <v>2844</v>
      </c>
      <c r="AF1154" s="1" t="s">
        <v>2845</v>
      </c>
      <c r="AJ1154" s="1">
        <v>16</v>
      </c>
      <c r="AK1154" s="1" t="s">
        <v>4820</v>
      </c>
      <c r="AL1154" s="1" t="s">
        <v>846</v>
      </c>
      <c r="AM1154" s="1" t="s">
        <v>9665</v>
      </c>
    </row>
    <row r="1155" spans="1:39" x14ac:dyDescent="0.25">
      <c r="A1155" s="1" t="s">
        <v>43</v>
      </c>
      <c r="B1155" s="1" t="s">
        <v>9666</v>
      </c>
      <c r="C1155" s="1" t="s">
        <v>9667</v>
      </c>
      <c r="D1155" s="1" t="s">
        <v>46</v>
      </c>
      <c r="F1155" s="1" t="s">
        <v>9668</v>
      </c>
      <c r="G1155" s="1" t="s">
        <v>9641</v>
      </c>
      <c r="H1155" s="1" t="s">
        <v>9669</v>
      </c>
      <c r="I1155" s="1" t="s">
        <v>1412</v>
      </c>
      <c r="K1155" s="1" t="s">
        <v>50</v>
      </c>
      <c r="L1155" s="1" t="s">
        <v>9642</v>
      </c>
      <c r="N1155" s="2" t="s">
        <v>336</v>
      </c>
      <c r="P1155" s="1" t="s">
        <v>9670</v>
      </c>
      <c r="Q1155" s="1" t="s">
        <v>50</v>
      </c>
      <c r="R1155" s="1" t="s">
        <v>50</v>
      </c>
      <c r="S1155" s="1" t="s">
        <v>50</v>
      </c>
      <c r="T1155" s="1" t="s">
        <v>50</v>
      </c>
      <c r="U1155" s="1" t="s">
        <v>50</v>
      </c>
      <c r="V1155" s="2" t="s">
        <v>50</v>
      </c>
      <c r="W1155" s="2" t="s">
        <v>50</v>
      </c>
      <c r="X1155" s="1" t="s">
        <v>50</v>
      </c>
      <c r="Y1155" s="1" t="s">
        <v>50</v>
      </c>
      <c r="Z1155" s="1" t="s">
        <v>755</v>
      </c>
      <c r="AA1155" s="1" t="s">
        <v>1275</v>
      </c>
      <c r="AF1155" s="1" t="s">
        <v>9671</v>
      </c>
      <c r="AJ1155" s="1">
        <v>16</v>
      </c>
      <c r="AK1155" s="1" t="s">
        <v>1104</v>
      </c>
      <c r="AL1155" s="1" t="s">
        <v>846</v>
      </c>
      <c r="AM1155" s="1" t="s">
        <v>9672</v>
      </c>
    </row>
    <row r="1156" spans="1:39" x14ac:dyDescent="0.25">
      <c r="A1156" s="1" t="s">
        <v>43</v>
      </c>
      <c r="B1156" s="1" t="s">
        <v>9673</v>
      </c>
      <c r="C1156" s="1" t="s">
        <v>9674</v>
      </c>
      <c r="D1156" s="1" t="s">
        <v>46</v>
      </c>
      <c r="F1156" s="1" t="s">
        <v>9675</v>
      </c>
      <c r="G1156" s="1" t="s">
        <v>9676</v>
      </c>
      <c r="H1156" s="1" t="s">
        <v>9676</v>
      </c>
      <c r="I1156" s="1" t="s">
        <v>9677</v>
      </c>
      <c r="K1156" s="1" t="s">
        <v>50</v>
      </c>
      <c r="L1156" s="1" t="s">
        <v>9678</v>
      </c>
      <c r="N1156" s="2" t="s">
        <v>7345</v>
      </c>
      <c r="P1156" s="1" t="s">
        <v>9679</v>
      </c>
      <c r="Q1156" s="1" t="s">
        <v>50</v>
      </c>
      <c r="R1156" s="1" t="s">
        <v>50</v>
      </c>
      <c r="S1156" s="1" t="s">
        <v>50</v>
      </c>
      <c r="T1156" s="1" t="s">
        <v>50</v>
      </c>
      <c r="U1156" s="1" t="s">
        <v>50</v>
      </c>
      <c r="V1156" s="2" t="s">
        <v>50</v>
      </c>
      <c r="W1156" s="2" t="s">
        <v>50</v>
      </c>
      <c r="X1156" s="1" t="s">
        <v>53</v>
      </c>
      <c r="Y1156" s="1" t="s">
        <v>50</v>
      </c>
      <c r="Z1156" s="1" t="s">
        <v>9680</v>
      </c>
      <c r="AA1156" s="1" t="s">
        <v>1904</v>
      </c>
      <c r="AD1156" s="2" t="s">
        <v>9681</v>
      </c>
      <c r="AF1156" s="1" t="s">
        <v>9682</v>
      </c>
      <c r="AJ1156" s="1">
        <v>21</v>
      </c>
      <c r="AK1156" s="1" t="s">
        <v>1779</v>
      </c>
      <c r="AL1156" s="1" t="s">
        <v>1275</v>
      </c>
      <c r="AM1156" s="1" t="s">
        <v>9683</v>
      </c>
    </row>
    <row r="1157" spans="1:39" x14ac:dyDescent="0.25">
      <c r="A1157" s="1" t="s">
        <v>43</v>
      </c>
      <c r="B1157" s="1" t="s">
        <v>9684</v>
      </c>
      <c r="C1157" s="1" t="s">
        <v>9685</v>
      </c>
      <c r="D1157" s="1" t="s">
        <v>46</v>
      </c>
      <c r="F1157" s="1" t="s">
        <v>9686</v>
      </c>
      <c r="G1157" s="1" t="s">
        <v>6337</v>
      </c>
      <c r="H1157" s="1" t="s">
        <v>9687</v>
      </c>
      <c r="I1157" s="1" t="s">
        <v>577</v>
      </c>
      <c r="K1157" s="1" t="s">
        <v>50</v>
      </c>
      <c r="L1157" s="1" t="s">
        <v>6338</v>
      </c>
      <c r="N1157" s="2" t="s">
        <v>579</v>
      </c>
      <c r="P1157" s="1" t="s">
        <v>9688</v>
      </c>
      <c r="Q1157" s="1" t="s">
        <v>50</v>
      </c>
      <c r="R1157" s="1" t="s">
        <v>50</v>
      </c>
      <c r="S1157" s="1" t="s">
        <v>50</v>
      </c>
      <c r="T1157" s="1" t="s">
        <v>50</v>
      </c>
      <c r="U1157" s="1" t="s">
        <v>50</v>
      </c>
      <c r="V1157" s="2" t="s">
        <v>50</v>
      </c>
      <c r="W1157" s="2" t="s">
        <v>53</v>
      </c>
      <c r="X1157" s="1" t="s">
        <v>50</v>
      </c>
      <c r="Y1157" s="1" t="s">
        <v>50</v>
      </c>
      <c r="Z1157" s="1" t="s">
        <v>1450</v>
      </c>
      <c r="AA1157" s="1" t="s">
        <v>8488</v>
      </c>
      <c r="AD1157" s="2" t="s">
        <v>1861</v>
      </c>
      <c r="AF1157" s="1" t="s">
        <v>9689</v>
      </c>
      <c r="AJ1157" s="1">
        <v>17</v>
      </c>
      <c r="AK1157" s="1" t="s">
        <v>9690</v>
      </c>
      <c r="AL1157" s="1" t="s">
        <v>1275</v>
      </c>
      <c r="AM1157" s="1" t="s">
        <v>9691</v>
      </c>
    </row>
    <row r="1158" spans="1:39" x14ac:dyDescent="0.25">
      <c r="A1158" s="1" t="s">
        <v>43</v>
      </c>
      <c r="B1158" s="1" t="s">
        <v>9692</v>
      </c>
      <c r="C1158" s="1" t="s">
        <v>9693</v>
      </c>
      <c r="D1158" s="1" t="s">
        <v>46</v>
      </c>
      <c r="F1158" s="1" t="s">
        <v>9694</v>
      </c>
      <c r="G1158" s="1" t="s">
        <v>9695</v>
      </c>
      <c r="H1158" s="1" t="s">
        <v>9696</v>
      </c>
      <c r="I1158" s="1" t="s">
        <v>1218</v>
      </c>
      <c r="K1158" s="1" t="s">
        <v>50</v>
      </c>
      <c r="L1158" s="1" t="s">
        <v>1219</v>
      </c>
      <c r="N1158" s="2" t="s">
        <v>660</v>
      </c>
      <c r="P1158" s="1" t="s">
        <v>9697</v>
      </c>
      <c r="Q1158" s="1" t="s">
        <v>50</v>
      </c>
      <c r="R1158" s="1" t="s">
        <v>50</v>
      </c>
      <c r="S1158" s="1" t="s">
        <v>50</v>
      </c>
      <c r="T1158" s="1" t="s">
        <v>50</v>
      </c>
      <c r="U1158" s="1" t="s">
        <v>50</v>
      </c>
      <c r="V1158" s="2" t="s">
        <v>50</v>
      </c>
      <c r="W1158" s="2" t="s">
        <v>50</v>
      </c>
      <c r="X1158" s="1" t="s">
        <v>50</v>
      </c>
      <c r="Y1158" s="1" t="s">
        <v>50</v>
      </c>
      <c r="Z1158" s="1" t="s">
        <v>1702</v>
      </c>
      <c r="AA1158" s="1" t="s">
        <v>1327</v>
      </c>
      <c r="AD1158" s="2" t="s">
        <v>2384</v>
      </c>
      <c r="AF1158" s="1" t="s">
        <v>9127</v>
      </c>
      <c r="AJ1158" s="1">
        <v>10</v>
      </c>
      <c r="AK1158" s="1" t="s">
        <v>7789</v>
      </c>
      <c r="AL1158" s="1" t="s">
        <v>8488</v>
      </c>
      <c r="AM1158" s="1" t="s">
        <v>9698</v>
      </c>
    </row>
    <row r="1159" spans="1:39" x14ac:dyDescent="0.25">
      <c r="A1159" s="1" t="s">
        <v>43</v>
      </c>
      <c r="B1159" s="1" t="s">
        <v>9699</v>
      </c>
      <c r="C1159" s="1" t="s">
        <v>9700</v>
      </c>
      <c r="D1159" s="1" t="s">
        <v>46</v>
      </c>
      <c r="F1159" s="1" t="s">
        <v>9701</v>
      </c>
      <c r="G1159" s="1" t="s">
        <v>1191</v>
      </c>
      <c r="H1159" s="1" t="s">
        <v>1191</v>
      </c>
      <c r="I1159" s="1" t="s">
        <v>3123</v>
      </c>
      <c r="K1159" s="1" t="s">
        <v>50</v>
      </c>
      <c r="L1159" s="1" t="s">
        <v>1193</v>
      </c>
      <c r="N1159" s="2" t="s">
        <v>1194</v>
      </c>
      <c r="P1159" s="1" t="s">
        <v>9702</v>
      </c>
      <c r="Q1159" s="1" t="s">
        <v>50</v>
      </c>
      <c r="R1159" s="1" t="s">
        <v>53</v>
      </c>
      <c r="S1159" s="1" t="s">
        <v>50</v>
      </c>
      <c r="T1159" s="1" t="s">
        <v>53</v>
      </c>
      <c r="U1159" s="1" t="s">
        <v>50</v>
      </c>
      <c r="V1159" s="2" t="s">
        <v>50</v>
      </c>
      <c r="W1159" s="2" t="s">
        <v>50</v>
      </c>
      <c r="X1159" s="1" t="s">
        <v>50</v>
      </c>
      <c r="Y1159" s="1" t="s">
        <v>50</v>
      </c>
      <c r="Z1159" s="1" t="s">
        <v>124</v>
      </c>
      <c r="AA1159" s="1" t="s">
        <v>9703</v>
      </c>
      <c r="AD1159" s="2" t="s">
        <v>4960</v>
      </c>
      <c r="AF1159" s="1" t="s">
        <v>56</v>
      </c>
      <c r="AJ1159" s="1">
        <v>3</v>
      </c>
      <c r="AK1159" s="1" t="s">
        <v>9704</v>
      </c>
      <c r="AL1159" s="1" t="s">
        <v>6624</v>
      </c>
      <c r="AM1159" s="1" t="s">
        <v>9705</v>
      </c>
    </row>
    <row r="1160" spans="1:39" x14ac:dyDescent="0.25">
      <c r="A1160" s="1" t="s">
        <v>43</v>
      </c>
      <c r="B1160" s="1" t="s">
        <v>9706</v>
      </c>
      <c r="C1160" s="1" t="s">
        <v>9707</v>
      </c>
      <c r="D1160" s="1" t="s">
        <v>46</v>
      </c>
      <c r="F1160" s="1" t="s">
        <v>9708</v>
      </c>
      <c r="G1160" s="1" t="s">
        <v>9709</v>
      </c>
      <c r="H1160" s="1" t="s">
        <v>9709</v>
      </c>
      <c r="I1160" s="1" t="s">
        <v>1412</v>
      </c>
      <c r="K1160" s="1" t="s">
        <v>50</v>
      </c>
      <c r="L1160" s="1" t="s">
        <v>9710</v>
      </c>
      <c r="N1160" s="2" t="s">
        <v>336</v>
      </c>
      <c r="P1160" s="1" t="s">
        <v>9711</v>
      </c>
      <c r="Q1160" s="1" t="s">
        <v>50</v>
      </c>
      <c r="R1160" s="1" t="s">
        <v>50</v>
      </c>
      <c r="S1160" s="1" t="s">
        <v>50</v>
      </c>
      <c r="T1160" s="1" t="s">
        <v>50</v>
      </c>
      <c r="U1160" s="1" t="s">
        <v>50</v>
      </c>
      <c r="V1160" s="2" t="s">
        <v>50</v>
      </c>
      <c r="W1160" s="2" t="s">
        <v>50</v>
      </c>
      <c r="X1160" s="1" t="s">
        <v>50</v>
      </c>
      <c r="Y1160" s="1" t="s">
        <v>50</v>
      </c>
      <c r="Z1160" s="1" t="s">
        <v>338</v>
      </c>
      <c r="AA1160" s="1" t="s">
        <v>1904</v>
      </c>
      <c r="AD1160" s="2" t="s">
        <v>6246</v>
      </c>
      <c r="AF1160" s="1" t="s">
        <v>9712</v>
      </c>
      <c r="AJ1160" s="1">
        <v>22</v>
      </c>
      <c r="AK1160" s="1" t="s">
        <v>3397</v>
      </c>
      <c r="AL1160" s="1" t="s">
        <v>6624</v>
      </c>
      <c r="AM1160" s="1" t="s">
        <v>9713</v>
      </c>
    </row>
    <row r="1161" spans="1:39" x14ac:dyDescent="0.25">
      <c r="A1161" s="1" t="s">
        <v>43</v>
      </c>
      <c r="B1161" s="1" t="s">
        <v>9714</v>
      </c>
      <c r="C1161" s="1" t="s">
        <v>9715</v>
      </c>
      <c r="D1161" s="1" t="s">
        <v>46</v>
      </c>
      <c r="F1161" s="1" t="s">
        <v>9716</v>
      </c>
      <c r="G1161" s="1" t="s">
        <v>9717</v>
      </c>
      <c r="H1161" s="1" t="s">
        <v>9717</v>
      </c>
      <c r="I1161" s="1" t="s">
        <v>49</v>
      </c>
      <c r="K1161" s="1" t="s">
        <v>50</v>
      </c>
      <c r="L1161" s="1" t="s">
        <v>9718</v>
      </c>
      <c r="N1161" s="2" t="s">
        <v>122</v>
      </c>
      <c r="P1161" s="1" t="s">
        <v>9719</v>
      </c>
      <c r="Q1161" s="1" t="s">
        <v>50</v>
      </c>
      <c r="R1161" s="1" t="s">
        <v>53</v>
      </c>
      <c r="S1161" s="1" t="s">
        <v>50</v>
      </c>
      <c r="T1161" s="1" t="s">
        <v>50</v>
      </c>
      <c r="U1161" s="1" t="s">
        <v>53</v>
      </c>
      <c r="V1161" s="2" t="s">
        <v>50</v>
      </c>
      <c r="W1161" s="2" t="s">
        <v>50</v>
      </c>
      <c r="X1161" s="1" t="s">
        <v>50</v>
      </c>
      <c r="Y1161" s="1" t="s">
        <v>50</v>
      </c>
      <c r="Z1161" s="1" t="s">
        <v>3686</v>
      </c>
      <c r="AA1161" s="1" t="s">
        <v>9703</v>
      </c>
      <c r="AD1161" s="2" t="s">
        <v>6550</v>
      </c>
      <c r="AF1161" s="1" t="s">
        <v>9720</v>
      </c>
      <c r="AJ1161" s="1">
        <v>1</v>
      </c>
      <c r="AK1161" s="1" t="s">
        <v>2742</v>
      </c>
      <c r="AL1161" s="1" t="s">
        <v>6624</v>
      </c>
      <c r="AM1161" s="1" t="s">
        <v>9721</v>
      </c>
    </row>
    <row r="1162" spans="1:39" x14ac:dyDescent="0.25">
      <c r="A1162" s="1" t="s">
        <v>43</v>
      </c>
      <c r="B1162" s="1" t="s">
        <v>9722</v>
      </c>
      <c r="C1162" s="1" t="s">
        <v>9723</v>
      </c>
      <c r="D1162" s="1" t="s">
        <v>46</v>
      </c>
      <c r="F1162" s="1" t="s">
        <v>9724</v>
      </c>
      <c r="G1162" s="1" t="s">
        <v>9725</v>
      </c>
      <c r="H1162" s="1" t="s">
        <v>9725</v>
      </c>
      <c r="I1162" s="1" t="s">
        <v>9726</v>
      </c>
      <c r="K1162" s="1" t="s">
        <v>50</v>
      </c>
      <c r="L1162" s="1" t="s">
        <v>9727</v>
      </c>
      <c r="N1162" s="2" t="s">
        <v>1837</v>
      </c>
      <c r="P1162" s="1" t="s">
        <v>9728</v>
      </c>
      <c r="Q1162" s="1" t="s">
        <v>50</v>
      </c>
      <c r="R1162" s="1" t="s">
        <v>50</v>
      </c>
      <c r="S1162" s="1" t="s">
        <v>50</v>
      </c>
      <c r="T1162" s="1" t="s">
        <v>50</v>
      </c>
      <c r="U1162" s="1" t="s">
        <v>50</v>
      </c>
      <c r="V1162" s="2" t="s">
        <v>50</v>
      </c>
      <c r="W1162" s="2" t="s">
        <v>50</v>
      </c>
      <c r="X1162" s="1" t="s">
        <v>50</v>
      </c>
      <c r="Y1162" s="1" t="s">
        <v>50</v>
      </c>
      <c r="Z1162" s="1" t="s">
        <v>2991</v>
      </c>
      <c r="AA1162" s="1" t="s">
        <v>9703</v>
      </c>
      <c r="AD1162" s="2" t="s">
        <v>8721</v>
      </c>
      <c r="AF1162" s="1" t="s">
        <v>6707</v>
      </c>
      <c r="AJ1162" s="1">
        <v>17</v>
      </c>
      <c r="AK1162" s="1" t="s">
        <v>9729</v>
      </c>
      <c r="AL1162" s="1" t="s">
        <v>6624</v>
      </c>
      <c r="AM1162" s="1" t="s">
        <v>9730</v>
      </c>
    </row>
    <row r="1163" spans="1:39" x14ac:dyDescent="0.25">
      <c r="A1163" s="1" t="s">
        <v>43</v>
      </c>
      <c r="B1163" s="1" t="s">
        <v>9731</v>
      </c>
      <c r="C1163" s="1" t="s">
        <v>9732</v>
      </c>
      <c r="D1163" s="1" t="s">
        <v>46</v>
      </c>
      <c r="F1163" s="1" t="s">
        <v>9733</v>
      </c>
      <c r="G1163" s="1" t="s">
        <v>727</v>
      </c>
      <c r="H1163" s="1" t="s">
        <v>727</v>
      </c>
      <c r="I1163" s="1" t="s">
        <v>984</v>
      </c>
      <c r="K1163" s="1" t="s">
        <v>50</v>
      </c>
      <c r="L1163" s="1" t="s">
        <v>729</v>
      </c>
      <c r="N1163" s="2" t="s">
        <v>730</v>
      </c>
      <c r="P1163" s="1" t="s">
        <v>2016</v>
      </c>
      <c r="Q1163" s="1" t="s">
        <v>50</v>
      </c>
      <c r="R1163" s="1" t="s">
        <v>53</v>
      </c>
      <c r="S1163" s="1" t="s">
        <v>50</v>
      </c>
      <c r="T1163" s="1" t="s">
        <v>53</v>
      </c>
      <c r="U1163" s="1" t="s">
        <v>50</v>
      </c>
      <c r="V1163" s="2" t="s">
        <v>50</v>
      </c>
      <c r="W1163" s="2" t="s">
        <v>50</v>
      </c>
      <c r="X1163" s="1" t="s">
        <v>50</v>
      </c>
      <c r="Y1163" s="1" t="s">
        <v>50</v>
      </c>
      <c r="Z1163" s="1" t="s">
        <v>1298</v>
      </c>
      <c r="AA1163" s="1" t="s">
        <v>1327</v>
      </c>
      <c r="AD1163" s="2" t="s">
        <v>954</v>
      </c>
      <c r="AF1163" s="1" t="s">
        <v>2158</v>
      </c>
      <c r="AJ1163" s="1">
        <v>3</v>
      </c>
      <c r="AK1163" s="1" t="s">
        <v>956</v>
      </c>
      <c r="AL1163" s="1" t="s">
        <v>1327</v>
      </c>
      <c r="AM1163" s="1" t="s">
        <v>9734</v>
      </c>
    </row>
    <row r="1164" spans="1:39" x14ac:dyDescent="0.25">
      <c r="A1164" s="1" t="s">
        <v>43</v>
      </c>
      <c r="B1164" s="1" t="s">
        <v>9735</v>
      </c>
      <c r="C1164" s="1" t="s">
        <v>9736</v>
      </c>
      <c r="D1164" s="1" t="s">
        <v>46</v>
      </c>
      <c r="F1164" s="1" t="s">
        <v>9737</v>
      </c>
      <c r="G1164" s="1" t="s">
        <v>9269</v>
      </c>
      <c r="H1164" s="1" t="s">
        <v>9270</v>
      </c>
      <c r="I1164" s="1" t="s">
        <v>2405</v>
      </c>
      <c r="K1164" s="1" t="s">
        <v>50</v>
      </c>
      <c r="L1164" s="1" t="s">
        <v>9271</v>
      </c>
      <c r="N1164" s="2" t="s">
        <v>148</v>
      </c>
      <c r="P1164" s="1" t="s">
        <v>9738</v>
      </c>
      <c r="Q1164" s="1" t="s">
        <v>50</v>
      </c>
      <c r="R1164" s="1" t="s">
        <v>50</v>
      </c>
      <c r="S1164" s="1" t="s">
        <v>50</v>
      </c>
      <c r="T1164" s="1" t="s">
        <v>50</v>
      </c>
      <c r="U1164" s="1" t="s">
        <v>50</v>
      </c>
      <c r="V1164" s="2" t="s">
        <v>50</v>
      </c>
      <c r="W1164" s="2" t="s">
        <v>53</v>
      </c>
      <c r="X1164" s="1" t="s">
        <v>50</v>
      </c>
      <c r="Y1164" s="1" t="s">
        <v>50</v>
      </c>
      <c r="Z1164" s="1" t="s">
        <v>124</v>
      </c>
      <c r="AA1164" s="1" t="s">
        <v>2521</v>
      </c>
      <c r="AD1164" s="2" t="s">
        <v>1584</v>
      </c>
      <c r="AF1164" s="1" t="s">
        <v>4381</v>
      </c>
      <c r="AJ1164" s="1">
        <v>5</v>
      </c>
      <c r="AK1164" s="1" t="s">
        <v>9739</v>
      </c>
      <c r="AL1164" s="1" t="s">
        <v>1327</v>
      </c>
      <c r="AM1164" s="1" t="s">
        <v>9740</v>
      </c>
    </row>
    <row r="1165" spans="1:39" x14ac:dyDescent="0.25">
      <c r="A1165" s="1" t="s">
        <v>43</v>
      </c>
      <c r="B1165" s="1" t="s">
        <v>9741</v>
      </c>
      <c r="C1165" s="1" t="s">
        <v>9742</v>
      </c>
      <c r="D1165" s="1" t="s">
        <v>46</v>
      </c>
      <c r="F1165" s="1" t="s">
        <v>9743</v>
      </c>
      <c r="G1165" s="1" t="s">
        <v>9744</v>
      </c>
      <c r="H1165" s="1" t="s">
        <v>9745</v>
      </c>
      <c r="I1165" s="1" t="s">
        <v>3646</v>
      </c>
      <c r="K1165" s="1" t="s">
        <v>50</v>
      </c>
      <c r="L1165" s="1" t="s">
        <v>9746</v>
      </c>
      <c r="N1165" s="2" t="s">
        <v>2805</v>
      </c>
      <c r="P1165" s="1" t="s">
        <v>9747</v>
      </c>
      <c r="Q1165" s="1" t="s">
        <v>50</v>
      </c>
      <c r="R1165" s="1" t="s">
        <v>53</v>
      </c>
      <c r="S1165" s="1" t="s">
        <v>50</v>
      </c>
      <c r="T1165" s="1" t="s">
        <v>50</v>
      </c>
      <c r="U1165" s="1" t="s">
        <v>53</v>
      </c>
      <c r="V1165" s="2" t="s">
        <v>50</v>
      </c>
      <c r="W1165" s="2" t="s">
        <v>50</v>
      </c>
      <c r="X1165" s="1" t="s">
        <v>53</v>
      </c>
      <c r="Y1165" s="1" t="s">
        <v>50</v>
      </c>
      <c r="Z1165" s="1" t="s">
        <v>9748</v>
      </c>
      <c r="AA1165" s="1" t="s">
        <v>1904</v>
      </c>
      <c r="AD1165" s="2" t="s">
        <v>1942</v>
      </c>
      <c r="AF1165" s="1" t="s">
        <v>9457</v>
      </c>
      <c r="AJ1165" s="1">
        <v>1</v>
      </c>
      <c r="AK1165" s="1" t="s">
        <v>1942</v>
      </c>
      <c r="AL1165" s="1" t="s">
        <v>1327</v>
      </c>
      <c r="AM1165" s="1" t="s">
        <v>9749</v>
      </c>
    </row>
    <row r="1166" spans="1:39" x14ac:dyDescent="0.25">
      <c r="A1166" s="1" t="s">
        <v>43</v>
      </c>
      <c r="B1166" s="1" t="s">
        <v>9750</v>
      </c>
      <c r="C1166" s="1" t="s">
        <v>9751</v>
      </c>
      <c r="D1166" s="1" t="s">
        <v>46</v>
      </c>
      <c r="F1166" s="1" t="s">
        <v>9752</v>
      </c>
      <c r="G1166" s="1" t="s">
        <v>9725</v>
      </c>
      <c r="H1166" s="1" t="s">
        <v>9725</v>
      </c>
      <c r="I1166" s="1" t="s">
        <v>9753</v>
      </c>
      <c r="K1166" s="1" t="s">
        <v>50</v>
      </c>
      <c r="L1166" s="1" t="s">
        <v>9727</v>
      </c>
      <c r="N1166" s="2" t="s">
        <v>1837</v>
      </c>
      <c r="P1166" s="1" t="s">
        <v>9754</v>
      </c>
      <c r="Q1166" s="1" t="s">
        <v>50</v>
      </c>
      <c r="R1166" s="1" t="s">
        <v>50</v>
      </c>
      <c r="S1166" s="1" t="s">
        <v>50</v>
      </c>
      <c r="T1166" s="1" t="s">
        <v>50</v>
      </c>
      <c r="U1166" s="1" t="s">
        <v>50</v>
      </c>
      <c r="V1166" s="2" t="s">
        <v>50</v>
      </c>
      <c r="W1166" s="2" t="s">
        <v>50</v>
      </c>
      <c r="X1166" s="1" t="s">
        <v>50</v>
      </c>
      <c r="Y1166" s="1" t="s">
        <v>50</v>
      </c>
      <c r="Z1166" s="1" t="s">
        <v>2991</v>
      </c>
      <c r="AA1166" s="1" t="s">
        <v>1904</v>
      </c>
      <c r="AD1166" s="2" t="s">
        <v>8529</v>
      </c>
      <c r="AF1166" s="1" t="s">
        <v>9755</v>
      </c>
      <c r="AJ1166" s="1">
        <v>33</v>
      </c>
      <c r="AK1166" s="1" t="s">
        <v>521</v>
      </c>
      <c r="AL1166" s="1" t="s">
        <v>1327</v>
      </c>
      <c r="AM1166" s="1" t="s">
        <v>9756</v>
      </c>
    </row>
    <row r="1167" spans="1:39" x14ac:dyDescent="0.25">
      <c r="A1167" s="1" t="s">
        <v>43</v>
      </c>
      <c r="B1167" s="1" t="s">
        <v>9757</v>
      </c>
      <c r="C1167" s="1" t="s">
        <v>9758</v>
      </c>
      <c r="D1167" s="1" t="s">
        <v>46</v>
      </c>
      <c r="F1167" s="1" t="s">
        <v>9759</v>
      </c>
      <c r="G1167" s="1" t="s">
        <v>8171</v>
      </c>
      <c r="H1167" s="1" t="s">
        <v>8171</v>
      </c>
      <c r="I1167" s="1" t="s">
        <v>577</v>
      </c>
      <c r="K1167" s="1" t="s">
        <v>50</v>
      </c>
      <c r="L1167" s="1" t="s">
        <v>8172</v>
      </c>
      <c r="N1167" s="2" t="s">
        <v>8173</v>
      </c>
      <c r="P1167" s="1" t="s">
        <v>9760</v>
      </c>
      <c r="Q1167" s="1" t="s">
        <v>50</v>
      </c>
      <c r="R1167" s="1" t="s">
        <v>50</v>
      </c>
      <c r="S1167" s="1" t="s">
        <v>50</v>
      </c>
      <c r="T1167" s="1" t="s">
        <v>50</v>
      </c>
      <c r="U1167" s="1" t="s">
        <v>50</v>
      </c>
      <c r="V1167" s="2" t="s">
        <v>50</v>
      </c>
      <c r="W1167" s="2" t="s">
        <v>53</v>
      </c>
      <c r="X1167" s="1" t="s">
        <v>50</v>
      </c>
      <c r="Y1167" s="1" t="s">
        <v>50</v>
      </c>
      <c r="Z1167" s="1" t="s">
        <v>300</v>
      </c>
      <c r="AA1167" s="1" t="s">
        <v>1904</v>
      </c>
      <c r="AD1167" s="2" t="s">
        <v>862</v>
      </c>
      <c r="AF1167" s="1" t="s">
        <v>3162</v>
      </c>
      <c r="AJ1167" s="1">
        <v>14</v>
      </c>
      <c r="AK1167" s="1" t="s">
        <v>3127</v>
      </c>
      <c r="AL1167" s="1" t="s">
        <v>1327</v>
      </c>
      <c r="AM1167" s="1" t="s">
        <v>9761</v>
      </c>
    </row>
    <row r="1168" spans="1:39" x14ac:dyDescent="0.25">
      <c r="A1168" s="1" t="s">
        <v>178</v>
      </c>
      <c r="B1168" s="1" t="s">
        <v>9762</v>
      </c>
      <c r="C1168" s="1" t="s">
        <v>9763</v>
      </c>
      <c r="D1168" s="1" t="s">
        <v>46</v>
      </c>
      <c r="G1168" s="1" t="s">
        <v>9764</v>
      </c>
      <c r="H1168" s="1" t="s">
        <v>9765</v>
      </c>
      <c r="K1168" s="1" t="s">
        <v>50</v>
      </c>
      <c r="O1168" s="1" t="s">
        <v>4522</v>
      </c>
      <c r="Q1168" s="1" t="s">
        <v>50</v>
      </c>
      <c r="R1168" s="1" t="s">
        <v>50</v>
      </c>
      <c r="S1168" s="1" t="s">
        <v>50</v>
      </c>
      <c r="T1168" s="1" t="s">
        <v>50</v>
      </c>
      <c r="U1168" s="1" t="s">
        <v>50</v>
      </c>
      <c r="V1168" s="2" t="s">
        <v>50</v>
      </c>
      <c r="W1168" s="2" t="s">
        <v>50</v>
      </c>
      <c r="X1168" s="1" t="s">
        <v>50</v>
      </c>
      <c r="Y1168" s="1" t="s">
        <v>50</v>
      </c>
      <c r="AK1168" s="1" t="s">
        <v>1327</v>
      </c>
      <c r="AM1168" s="1" t="s">
        <v>9766</v>
      </c>
    </row>
    <row r="1169" spans="1:39" x14ac:dyDescent="0.25">
      <c r="A1169" s="1" t="s">
        <v>43</v>
      </c>
      <c r="B1169" s="1" t="s">
        <v>9767</v>
      </c>
      <c r="C1169" s="1" t="s">
        <v>9768</v>
      </c>
      <c r="D1169" s="1" t="s">
        <v>46</v>
      </c>
      <c r="F1169" s="1" t="s">
        <v>9769</v>
      </c>
      <c r="G1169" s="1" t="s">
        <v>9770</v>
      </c>
      <c r="H1169" s="1" t="s">
        <v>9770</v>
      </c>
      <c r="I1169" s="1" t="s">
        <v>9771</v>
      </c>
      <c r="K1169" s="1" t="s">
        <v>50</v>
      </c>
      <c r="L1169" s="1" t="s">
        <v>9772</v>
      </c>
      <c r="N1169" s="2" t="s">
        <v>122</v>
      </c>
      <c r="P1169" s="1" t="s">
        <v>9773</v>
      </c>
      <c r="Q1169" s="1" t="s">
        <v>50</v>
      </c>
      <c r="R1169" s="1" t="s">
        <v>50</v>
      </c>
      <c r="S1169" s="1" t="s">
        <v>50</v>
      </c>
      <c r="T1169" s="1" t="s">
        <v>50</v>
      </c>
      <c r="U1169" s="1" t="s">
        <v>50</v>
      </c>
      <c r="V1169" s="2" t="s">
        <v>50</v>
      </c>
      <c r="W1169" s="2" t="s">
        <v>50</v>
      </c>
      <c r="X1169" s="1" t="s">
        <v>50</v>
      </c>
      <c r="Y1169" s="1" t="s">
        <v>50</v>
      </c>
      <c r="Z1169" s="1" t="s">
        <v>7040</v>
      </c>
      <c r="AA1169" s="1" t="s">
        <v>9774</v>
      </c>
      <c r="AD1169" s="2" t="s">
        <v>6603</v>
      </c>
      <c r="AF1169" s="1" t="s">
        <v>9775</v>
      </c>
      <c r="AJ1169" s="1">
        <v>25</v>
      </c>
      <c r="AK1169" s="1" t="s">
        <v>6584</v>
      </c>
      <c r="AL1169" s="1" t="s">
        <v>1904</v>
      </c>
      <c r="AM1169" s="1" t="s">
        <v>9776</v>
      </c>
    </row>
    <row r="1170" spans="1:39" x14ac:dyDescent="0.25">
      <c r="A1170" s="1" t="s">
        <v>43</v>
      </c>
      <c r="B1170" s="1" t="s">
        <v>9777</v>
      </c>
      <c r="C1170" s="1" t="s">
        <v>9778</v>
      </c>
      <c r="D1170" s="1" t="s">
        <v>46</v>
      </c>
      <c r="F1170" s="1" t="s">
        <v>9779</v>
      </c>
      <c r="G1170" s="1" t="s">
        <v>1548</v>
      </c>
      <c r="H1170" s="1" t="s">
        <v>1548</v>
      </c>
      <c r="I1170" s="1" t="s">
        <v>1549</v>
      </c>
      <c r="K1170" s="1" t="s">
        <v>50</v>
      </c>
      <c r="L1170" s="1" t="s">
        <v>1550</v>
      </c>
      <c r="N1170" s="2" t="s">
        <v>1551</v>
      </c>
      <c r="P1170" s="1" t="s">
        <v>1552</v>
      </c>
      <c r="Q1170" s="1" t="s">
        <v>50</v>
      </c>
      <c r="R1170" s="1" t="s">
        <v>50</v>
      </c>
      <c r="S1170" s="1" t="s">
        <v>50</v>
      </c>
      <c r="T1170" s="1" t="s">
        <v>50</v>
      </c>
      <c r="U1170" s="1" t="s">
        <v>50</v>
      </c>
      <c r="V1170" s="2" t="s">
        <v>50</v>
      </c>
      <c r="W1170" s="2" t="s">
        <v>53</v>
      </c>
      <c r="X1170" s="1" t="s">
        <v>50</v>
      </c>
      <c r="Y1170" s="1" t="s">
        <v>50</v>
      </c>
      <c r="Z1170" s="1" t="s">
        <v>4034</v>
      </c>
      <c r="AA1170" s="1" t="s">
        <v>9774</v>
      </c>
      <c r="AF1170" s="1" t="s">
        <v>9780</v>
      </c>
      <c r="AJ1170" s="1">
        <v>13</v>
      </c>
      <c r="AK1170" s="1" t="s">
        <v>7875</v>
      </c>
      <c r="AL1170" s="1" t="s">
        <v>1904</v>
      </c>
      <c r="AM1170" s="1" t="s">
        <v>9781</v>
      </c>
    </row>
    <row r="1171" spans="1:39" x14ac:dyDescent="0.25">
      <c r="A1171" s="1" t="s">
        <v>43</v>
      </c>
      <c r="B1171" s="1" t="s">
        <v>9782</v>
      </c>
      <c r="C1171" s="1" t="s">
        <v>9783</v>
      </c>
      <c r="D1171" s="1" t="s">
        <v>46</v>
      </c>
      <c r="F1171" s="1" t="s">
        <v>9784</v>
      </c>
      <c r="G1171" s="1" t="s">
        <v>6488</v>
      </c>
      <c r="H1171" s="1" t="s">
        <v>6498</v>
      </c>
      <c r="I1171" s="1" t="s">
        <v>6489</v>
      </c>
      <c r="K1171" s="1" t="s">
        <v>50</v>
      </c>
      <c r="L1171" s="1" t="s">
        <v>6490</v>
      </c>
      <c r="N1171" s="2" t="s">
        <v>2950</v>
      </c>
      <c r="P1171" s="1" t="s">
        <v>9785</v>
      </c>
      <c r="Q1171" s="1" t="s">
        <v>50</v>
      </c>
      <c r="R1171" s="1" t="s">
        <v>50</v>
      </c>
      <c r="S1171" s="1" t="s">
        <v>50</v>
      </c>
      <c r="T1171" s="1" t="s">
        <v>50</v>
      </c>
      <c r="U1171" s="1" t="s">
        <v>50</v>
      </c>
      <c r="V1171" s="2" t="s">
        <v>50</v>
      </c>
      <c r="W1171" s="2" t="s">
        <v>53</v>
      </c>
      <c r="X1171" s="1" t="s">
        <v>50</v>
      </c>
      <c r="Y1171" s="1" t="s">
        <v>50</v>
      </c>
      <c r="Z1171" s="1" t="s">
        <v>2117</v>
      </c>
      <c r="AA1171" s="1" t="s">
        <v>9774</v>
      </c>
      <c r="AD1171" s="2" t="s">
        <v>619</v>
      </c>
      <c r="AF1171" s="1" t="s">
        <v>2256</v>
      </c>
      <c r="AJ1171" s="1">
        <v>7</v>
      </c>
      <c r="AK1171" s="1" t="s">
        <v>2256</v>
      </c>
      <c r="AL1171" s="1" t="s">
        <v>1904</v>
      </c>
      <c r="AM1171" s="1" t="s">
        <v>9786</v>
      </c>
    </row>
    <row r="1172" spans="1:39" x14ac:dyDescent="0.25">
      <c r="A1172" s="1" t="s">
        <v>43</v>
      </c>
      <c r="B1172" s="1" t="s">
        <v>9787</v>
      </c>
      <c r="C1172" s="1" t="s">
        <v>9788</v>
      </c>
      <c r="D1172" s="1" t="s">
        <v>46</v>
      </c>
      <c r="F1172" s="1" t="s">
        <v>9789</v>
      </c>
      <c r="G1172" s="1" t="s">
        <v>2719</v>
      </c>
      <c r="H1172" s="1" t="s">
        <v>2720</v>
      </c>
      <c r="I1172" s="1" t="s">
        <v>2721</v>
      </c>
      <c r="K1172" s="1" t="s">
        <v>50</v>
      </c>
      <c r="L1172" s="1" t="s">
        <v>2722</v>
      </c>
      <c r="N1172" s="2" t="s">
        <v>2310</v>
      </c>
      <c r="P1172" s="1" t="s">
        <v>9790</v>
      </c>
      <c r="Q1172" s="1" t="s">
        <v>50</v>
      </c>
      <c r="R1172" s="1" t="s">
        <v>50</v>
      </c>
      <c r="S1172" s="1" t="s">
        <v>50</v>
      </c>
      <c r="T1172" s="1" t="s">
        <v>50</v>
      </c>
      <c r="U1172" s="1" t="s">
        <v>50</v>
      </c>
      <c r="V1172" s="2" t="s">
        <v>50</v>
      </c>
      <c r="W1172" s="2" t="s">
        <v>53</v>
      </c>
      <c r="X1172" s="1" t="s">
        <v>50</v>
      </c>
      <c r="Y1172" s="1" t="s">
        <v>50</v>
      </c>
      <c r="Z1172" s="1" t="s">
        <v>1450</v>
      </c>
      <c r="AA1172" s="1" t="s">
        <v>9457</v>
      </c>
      <c r="AD1172" s="2" t="s">
        <v>2372</v>
      </c>
      <c r="AF1172" s="1" t="s">
        <v>3064</v>
      </c>
      <c r="AJ1172" s="1">
        <v>6</v>
      </c>
      <c r="AK1172" s="1" t="s">
        <v>6099</v>
      </c>
      <c r="AL1172" s="1" t="s">
        <v>9791</v>
      </c>
      <c r="AM1172" s="1" t="s">
        <v>9792</v>
      </c>
    </row>
    <row r="1173" spans="1:39" x14ac:dyDescent="0.25">
      <c r="A1173" s="1" t="s">
        <v>43</v>
      </c>
      <c r="B1173" s="1" t="s">
        <v>9793</v>
      </c>
      <c r="C1173" s="1" t="s">
        <v>9794</v>
      </c>
      <c r="D1173" s="1" t="s">
        <v>46</v>
      </c>
      <c r="F1173" s="1" t="s">
        <v>9795</v>
      </c>
      <c r="G1173" s="1" t="s">
        <v>9796</v>
      </c>
      <c r="H1173" s="1" t="s">
        <v>9796</v>
      </c>
      <c r="I1173" s="1" t="s">
        <v>8395</v>
      </c>
      <c r="K1173" s="1" t="s">
        <v>50</v>
      </c>
      <c r="L1173" s="1" t="s">
        <v>9797</v>
      </c>
      <c r="N1173" s="2" t="s">
        <v>122</v>
      </c>
      <c r="P1173" s="1" t="s">
        <v>9798</v>
      </c>
      <c r="Q1173" s="1" t="s">
        <v>50</v>
      </c>
      <c r="R1173" s="1" t="s">
        <v>50</v>
      </c>
      <c r="S1173" s="1" t="s">
        <v>50</v>
      </c>
      <c r="T1173" s="1" t="s">
        <v>50</v>
      </c>
      <c r="U1173" s="1" t="s">
        <v>50</v>
      </c>
      <c r="V1173" s="2" t="s">
        <v>50</v>
      </c>
      <c r="W1173" s="2" t="s">
        <v>50</v>
      </c>
      <c r="X1173" s="1" t="s">
        <v>50</v>
      </c>
      <c r="Y1173" s="1" t="s">
        <v>50</v>
      </c>
      <c r="Z1173" s="1" t="s">
        <v>6178</v>
      </c>
      <c r="AA1173" s="1" t="s">
        <v>9791</v>
      </c>
      <c r="AF1173" s="1" t="s">
        <v>556</v>
      </c>
      <c r="AJ1173" s="1">
        <v>12</v>
      </c>
      <c r="AK1173" s="1" t="s">
        <v>3127</v>
      </c>
      <c r="AL1173" s="1" t="s">
        <v>9791</v>
      </c>
      <c r="AM1173" s="1" t="s">
        <v>9799</v>
      </c>
    </row>
    <row r="1174" spans="1:39" x14ac:dyDescent="0.25">
      <c r="A1174" s="1" t="s">
        <v>43</v>
      </c>
      <c r="B1174" s="1" t="s">
        <v>9800</v>
      </c>
      <c r="C1174" s="1" t="s">
        <v>9801</v>
      </c>
      <c r="D1174" s="1" t="s">
        <v>46</v>
      </c>
      <c r="F1174" s="1" t="s">
        <v>9802</v>
      </c>
      <c r="G1174" s="1" t="s">
        <v>9803</v>
      </c>
      <c r="H1174" s="1" t="s">
        <v>9803</v>
      </c>
      <c r="I1174" s="1" t="s">
        <v>2690</v>
      </c>
      <c r="K1174" s="1" t="s">
        <v>50</v>
      </c>
      <c r="L1174" s="1" t="s">
        <v>2182</v>
      </c>
      <c r="N1174" s="2" t="s">
        <v>9804</v>
      </c>
      <c r="P1174" s="1" t="s">
        <v>9805</v>
      </c>
      <c r="Q1174" s="1" t="s">
        <v>50</v>
      </c>
      <c r="R1174" s="1" t="s">
        <v>50</v>
      </c>
      <c r="S1174" s="1" t="s">
        <v>50</v>
      </c>
      <c r="T1174" s="1" t="s">
        <v>50</v>
      </c>
      <c r="U1174" s="1" t="s">
        <v>50</v>
      </c>
      <c r="V1174" s="2" t="s">
        <v>50</v>
      </c>
      <c r="W1174" s="2" t="s">
        <v>50</v>
      </c>
      <c r="X1174" s="1" t="s">
        <v>50</v>
      </c>
      <c r="Y1174" s="1" t="s">
        <v>50</v>
      </c>
      <c r="Z1174" s="1" t="s">
        <v>1839</v>
      </c>
      <c r="AA1174" s="1" t="s">
        <v>8729</v>
      </c>
      <c r="AD1174" s="2" t="s">
        <v>1508</v>
      </c>
      <c r="AF1174" s="1" t="s">
        <v>1953</v>
      </c>
      <c r="AJ1174" s="1">
        <v>15</v>
      </c>
      <c r="AK1174" s="1" t="s">
        <v>140</v>
      </c>
      <c r="AL1174" s="1" t="s">
        <v>9791</v>
      </c>
      <c r="AM1174" s="1" t="s">
        <v>9806</v>
      </c>
    </row>
    <row r="1175" spans="1:39" x14ac:dyDescent="0.25">
      <c r="A1175" s="1" t="s">
        <v>43</v>
      </c>
      <c r="B1175" s="1" t="s">
        <v>9807</v>
      </c>
      <c r="C1175" s="1" t="s">
        <v>9808</v>
      </c>
      <c r="D1175" s="1" t="s">
        <v>46</v>
      </c>
      <c r="G1175" s="1" t="s">
        <v>9809</v>
      </c>
      <c r="H1175" s="1" t="s">
        <v>9809</v>
      </c>
      <c r="I1175" s="1" t="s">
        <v>9810</v>
      </c>
      <c r="K1175" s="1" t="s">
        <v>50</v>
      </c>
      <c r="L1175" s="1" t="s">
        <v>9811</v>
      </c>
      <c r="P1175" s="1" t="s">
        <v>9812</v>
      </c>
      <c r="Q1175" s="1" t="s">
        <v>50</v>
      </c>
      <c r="R1175" s="1" t="s">
        <v>53</v>
      </c>
      <c r="S1175" s="1" t="s">
        <v>50</v>
      </c>
      <c r="T1175" s="1" t="s">
        <v>50</v>
      </c>
      <c r="U1175" s="1" t="s">
        <v>50</v>
      </c>
      <c r="V1175" s="2" t="s">
        <v>50</v>
      </c>
      <c r="W1175" s="2" t="s">
        <v>53</v>
      </c>
      <c r="X1175" s="1" t="s">
        <v>50</v>
      </c>
      <c r="Y1175" s="1" t="s">
        <v>50</v>
      </c>
      <c r="Z1175" s="1" t="s">
        <v>124</v>
      </c>
      <c r="AA1175" s="1" t="s">
        <v>1942</v>
      </c>
      <c r="AD1175" s="2" t="s">
        <v>6550</v>
      </c>
      <c r="AF1175" s="1" t="s">
        <v>1942</v>
      </c>
      <c r="AK1175" s="1" t="s">
        <v>2742</v>
      </c>
      <c r="AL1175" s="1" t="s">
        <v>9774</v>
      </c>
      <c r="AM1175" s="1" t="s">
        <v>9813</v>
      </c>
    </row>
    <row r="1176" spans="1:39" x14ac:dyDescent="0.25">
      <c r="A1176" s="1" t="s">
        <v>43</v>
      </c>
      <c r="B1176" s="1" t="s">
        <v>9814</v>
      </c>
      <c r="C1176" s="1" t="s">
        <v>9815</v>
      </c>
      <c r="D1176" s="1" t="s">
        <v>46</v>
      </c>
      <c r="F1176" s="1" t="s">
        <v>9816</v>
      </c>
      <c r="G1176" s="1" t="s">
        <v>9817</v>
      </c>
      <c r="H1176" s="1" t="s">
        <v>9817</v>
      </c>
      <c r="I1176" s="1" t="s">
        <v>9818</v>
      </c>
      <c r="K1176" s="1" t="s">
        <v>50</v>
      </c>
      <c r="L1176" s="1" t="s">
        <v>9819</v>
      </c>
      <c r="N1176" s="2" t="s">
        <v>1194</v>
      </c>
      <c r="P1176" s="1" t="s">
        <v>9820</v>
      </c>
      <c r="Q1176" s="1" t="s">
        <v>50</v>
      </c>
      <c r="R1176" s="1" t="s">
        <v>53</v>
      </c>
      <c r="S1176" s="1" t="s">
        <v>50</v>
      </c>
      <c r="T1176" s="1" t="s">
        <v>50</v>
      </c>
      <c r="U1176" s="1" t="s">
        <v>53</v>
      </c>
      <c r="V1176" s="2" t="s">
        <v>50</v>
      </c>
      <c r="W1176" s="2" t="s">
        <v>50</v>
      </c>
      <c r="X1176" s="1" t="s">
        <v>53</v>
      </c>
      <c r="Y1176" s="1" t="s">
        <v>50</v>
      </c>
      <c r="Z1176" s="1" t="s">
        <v>2929</v>
      </c>
      <c r="AA1176" s="1" t="s">
        <v>9821</v>
      </c>
      <c r="AD1176" s="2" t="s">
        <v>1026</v>
      </c>
      <c r="AF1176" s="1" t="s">
        <v>9822</v>
      </c>
      <c r="AJ1176" s="1">
        <v>18</v>
      </c>
      <c r="AK1176" s="1" t="s">
        <v>8293</v>
      </c>
      <c r="AL1176" s="1" t="s">
        <v>9774</v>
      </c>
      <c r="AM1176" s="1" t="s">
        <v>9823</v>
      </c>
    </row>
    <row r="1177" spans="1:39" x14ac:dyDescent="0.25">
      <c r="A1177" s="1" t="s">
        <v>43</v>
      </c>
      <c r="B1177" s="1" t="s">
        <v>9824</v>
      </c>
      <c r="C1177" s="1" t="s">
        <v>9825</v>
      </c>
      <c r="D1177" s="1" t="s">
        <v>46</v>
      </c>
      <c r="F1177" s="1" t="s">
        <v>9826</v>
      </c>
      <c r="G1177" s="1" t="s">
        <v>3053</v>
      </c>
      <c r="H1177" s="1" t="s">
        <v>3054</v>
      </c>
      <c r="I1177" s="1" t="s">
        <v>49</v>
      </c>
      <c r="K1177" s="1" t="s">
        <v>50</v>
      </c>
      <c r="L1177" s="1" t="s">
        <v>3055</v>
      </c>
      <c r="N1177" s="2" t="s">
        <v>298</v>
      </c>
      <c r="P1177" s="1" t="s">
        <v>9827</v>
      </c>
      <c r="Q1177" s="1" t="s">
        <v>50</v>
      </c>
      <c r="R1177" s="1" t="s">
        <v>50</v>
      </c>
      <c r="S1177" s="1" t="s">
        <v>50</v>
      </c>
      <c r="T1177" s="1" t="s">
        <v>50</v>
      </c>
      <c r="U1177" s="1" t="s">
        <v>50</v>
      </c>
      <c r="V1177" s="2" t="s">
        <v>50</v>
      </c>
      <c r="W1177" s="2" t="s">
        <v>53</v>
      </c>
      <c r="X1177" s="1" t="s">
        <v>50</v>
      </c>
      <c r="Y1177" s="1" t="s">
        <v>50</v>
      </c>
      <c r="Z1177" s="1" t="s">
        <v>300</v>
      </c>
      <c r="AA1177" s="1" t="s">
        <v>2843</v>
      </c>
      <c r="AF1177" s="1" t="s">
        <v>1016</v>
      </c>
      <c r="AJ1177" s="1">
        <v>2</v>
      </c>
      <c r="AK1177" s="1" t="s">
        <v>2448</v>
      </c>
      <c r="AL1177" s="1" t="s">
        <v>9326</v>
      </c>
      <c r="AM1177" s="1" t="s">
        <v>9828</v>
      </c>
    </row>
    <row r="1178" spans="1:39" x14ac:dyDescent="0.25">
      <c r="A1178" s="1" t="s">
        <v>43</v>
      </c>
      <c r="B1178" s="1" t="s">
        <v>9829</v>
      </c>
      <c r="C1178" s="1" t="s">
        <v>9830</v>
      </c>
      <c r="D1178" s="1" t="s">
        <v>46</v>
      </c>
      <c r="F1178" s="1" t="s">
        <v>9831</v>
      </c>
      <c r="G1178" s="1" t="s">
        <v>2615</v>
      </c>
      <c r="H1178" s="1" t="s">
        <v>9832</v>
      </c>
      <c r="I1178" s="1" t="s">
        <v>9220</v>
      </c>
      <c r="K1178" s="1" t="s">
        <v>50</v>
      </c>
      <c r="L1178" s="1" t="s">
        <v>2617</v>
      </c>
      <c r="N1178" s="2" t="s">
        <v>68</v>
      </c>
      <c r="P1178" s="1" t="s">
        <v>9833</v>
      </c>
      <c r="Q1178" s="1" t="s">
        <v>50</v>
      </c>
      <c r="R1178" s="1" t="s">
        <v>50</v>
      </c>
      <c r="S1178" s="1" t="s">
        <v>50</v>
      </c>
      <c r="T1178" s="1" t="s">
        <v>50</v>
      </c>
      <c r="U1178" s="1" t="s">
        <v>50</v>
      </c>
      <c r="V1178" s="2" t="s">
        <v>50</v>
      </c>
      <c r="W1178" s="2" t="s">
        <v>50</v>
      </c>
      <c r="X1178" s="1" t="s">
        <v>50</v>
      </c>
      <c r="Y1178" s="1" t="s">
        <v>50</v>
      </c>
      <c r="Z1178" s="1" t="s">
        <v>1702</v>
      </c>
      <c r="AA1178" s="1" t="s">
        <v>9821</v>
      </c>
      <c r="AD1178" s="2" t="s">
        <v>9222</v>
      </c>
      <c r="AF1178" s="1" t="s">
        <v>9834</v>
      </c>
      <c r="AJ1178" s="1">
        <v>53</v>
      </c>
      <c r="AK1178" s="1" t="s">
        <v>2966</v>
      </c>
      <c r="AL1178" s="1" t="s">
        <v>9326</v>
      </c>
      <c r="AM1178" s="1" t="s">
        <v>9835</v>
      </c>
    </row>
    <row r="1179" spans="1:39" x14ac:dyDescent="0.25">
      <c r="A1179" s="1" t="s">
        <v>43</v>
      </c>
      <c r="B1179" s="1" t="s">
        <v>9836</v>
      </c>
      <c r="C1179" s="1" t="s">
        <v>9837</v>
      </c>
      <c r="D1179" s="1" t="s">
        <v>46</v>
      </c>
      <c r="F1179" s="1" t="s">
        <v>9838</v>
      </c>
      <c r="G1179" s="1" t="s">
        <v>8104</v>
      </c>
      <c r="H1179" s="1" t="s">
        <v>8104</v>
      </c>
      <c r="I1179" s="1" t="s">
        <v>9839</v>
      </c>
      <c r="K1179" s="1" t="s">
        <v>50</v>
      </c>
      <c r="L1179" s="1" t="s">
        <v>9840</v>
      </c>
      <c r="N1179" s="2" t="s">
        <v>122</v>
      </c>
      <c r="P1179" s="1" t="s">
        <v>9841</v>
      </c>
      <c r="Q1179" s="1" t="s">
        <v>50</v>
      </c>
      <c r="R1179" s="1" t="s">
        <v>53</v>
      </c>
      <c r="S1179" s="1" t="s">
        <v>50</v>
      </c>
      <c r="T1179" s="1" t="s">
        <v>53</v>
      </c>
      <c r="U1179" s="1" t="s">
        <v>50</v>
      </c>
      <c r="V1179" s="2" t="s">
        <v>50</v>
      </c>
      <c r="W1179" s="2" t="s">
        <v>50</v>
      </c>
      <c r="X1179" s="1" t="s">
        <v>50</v>
      </c>
      <c r="Y1179" s="1" t="s">
        <v>50</v>
      </c>
      <c r="Z1179" s="1" t="s">
        <v>861</v>
      </c>
      <c r="AA1179" s="1" t="s">
        <v>9821</v>
      </c>
      <c r="AD1179" s="2" t="s">
        <v>1063</v>
      </c>
      <c r="AF1179" s="1" t="s">
        <v>1072</v>
      </c>
      <c r="AJ1179" s="1">
        <v>13</v>
      </c>
      <c r="AK1179" s="1" t="s">
        <v>9842</v>
      </c>
      <c r="AL1179" s="1" t="s">
        <v>9326</v>
      </c>
      <c r="AM1179" s="1" t="s">
        <v>9843</v>
      </c>
    </row>
    <row r="1180" spans="1:39" x14ac:dyDescent="0.25">
      <c r="A1180" s="1" t="s">
        <v>43</v>
      </c>
      <c r="B1180" s="1" t="s">
        <v>9844</v>
      </c>
      <c r="C1180" s="1" t="s">
        <v>9845</v>
      </c>
      <c r="D1180" s="1" t="s">
        <v>46</v>
      </c>
      <c r="F1180" s="1" t="s">
        <v>9846</v>
      </c>
      <c r="G1180" s="1" t="s">
        <v>9847</v>
      </c>
      <c r="H1180" s="1" t="s">
        <v>9847</v>
      </c>
      <c r="I1180" s="1" t="s">
        <v>9848</v>
      </c>
      <c r="K1180" s="1" t="s">
        <v>50</v>
      </c>
      <c r="L1180" s="1" t="s">
        <v>9849</v>
      </c>
      <c r="N1180" s="2" t="s">
        <v>161</v>
      </c>
      <c r="P1180" s="1" t="s">
        <v>9850</v>
      </c>
      <c r="Q1180" s="1" t="s">
        <v>50</v>
      </c>
      <c r="R1180" s="1" t="s">
        <v>50</v>
      </c>
      <c r="S1180" s="1" t="s">
        <v>50</v>
      </c>
      <c r="T1180" s="1" t="s">
        <v>50</v>
      </c>
      <c r="U1180" s="1" t="s">
        <v>50</v>
      </c>
      <c r="V1180" s="2" t="s">
        <v>50</v>
      </c>
      <c r="W1180" s="2" t="s">
        <v>50</v>
      </c>
      <c r="X1180" s="1" t="s">
        <v>50</v>
      </c>
      <c r="Y1180" s="1" t="s">
        <v>50</v>
      </c>
      <c r="Z1180" s="1" t="s">
        <v>9851</v>
      </c>
      <c r="AA1180" s="1" t="s">
        <v>9821</v>
      </c>
      <c r="AD1180" s="2" t="s">
        <v>3179</v>
      </c>
      <c r="AF1180" s="1" t="s">
        <v>7457</v>
      </c>
      <c r="AJ1180" s="1">
        <v>19</v>
      </c>
      <c r="AK1180" s="1" t="s">
        <v>9852</v>
      </c>
      <c r="AL1180" s="1" t="s">
        <v>9326</v>
      </c>
      <c r="AM1180" s="1" t="s">
        <v>9853</v>
      </c>
    </row>
    <row r="1181" spans="1:39" x14ac:dyDescent="0.25">
      <c r="A1181" s="1" t="s">
        <v>43</v>
      </c>
      <c r="B1181" s="1" t="s">
        <v>9854</v>
      </c>
      <c r="C1181" s="1" t="s">
        <v>9855</v>
      </c>
      <c r="D1181" s="1" t="s">
        <v>46</v>
      </c>
      <c r="G1181" s="1" t="s">
        <v>9856</v>
      </c>
      <c r="H1181" s="1" t="s">
        <v>9856</v>
      </c>
      <c r="I1181" s="1" t="s">
        <v>9857</v>
      </c>
      <c r="K1181" s="1" t="s">
        <v>50</v>
      </c>
      <c r="L1181" s="1" t="s">
        <v>9858</v>
      </c>
      <c r="N1181" s="2" t="s">
        <v>802</v>
      </c>
      <c r="P1181" s="1" t="s">
        <v>9859</v>
      </c>
      <c r="Q1181" s="1" t="s">
        <v>50</v>
      </c>
      <c r="R1181" s="1" t="s">
        <v>53</v>
      </c>
      <c r="S1181" s="1" t="s">
        <v>50</v>
      </c>
      <c r="T1181" s="1" t="s">
        <v>50</v>
      </c>
      <c r="U1181" s="1" t="s">
        <v>50</v>
      </c>
      <c r="V1181" s="2" t="s">
        <v>50</v>
      </c>
      <c r="W1181" s="2" t="s">
        <v>50</v>
      </c>
      <c r="X1181" s="1" t="s">
        <v>50</v>
      </c>
      <c r="Y1181" s="1" t="s">
        <v>50</v>
      </c>
      <c r="Z1181" s="1" t="s">
        <v>744</v>
      </c>
      <c r="AA1181" s="1" t="s">
        <v>1533</v>
      </c>
      <c r="AD1181" s="2" t="s">
        <v>1942</v>
      </c>
      <c r="AF1181" s="1" t="s">
        <v>1533</v>
      </c>
      <c r="AK1181" s="1" t="s">
        <v>1942</v>
      </c>
      <c r="AL1181" s="1" t="s">
        <v>9326</v>
      </c>
      <c r="AM1181" s="1" t="s">
        <v>9860</v>
      </c>
    </row>
    <row r="1182" spans="1:39" x14ac:dyDescent="0.25">
      <c r="A1182" s="1" t="s">
        <v>43</v>
      </c>
      <c r="B1182" s="1" t="s">
        <v>9861</v>
      </c>
      <c r="C1182" s="1" t="s">
        <v>9862</v>
      </c>
      <c r="D1182" s="1" t="s">
        <v>46</v>
      </c>
      <c r="F1182" s="1" t="s">
        <v>9863</v>
      </c>
      <c r="G1182" s="1" t="s">
        <v>1216</v>
      </c>
      <c r="H1182" s="1" t="s">
        <v>9864</v>
      </c>
      <c r="I1182" s="1" t="s">
        <v>1218</v>
      </c>
      <c r="K1182" s="1" t="s">
        <v>50</v>
      </c>
      <c r="L1182" s="1" t="s">
        <v>1219</v>
      </c>
      <c r="N1182" s="2" t="s">
        <v>660</v>
      </c>
      <c r="P1182" s="1" t="s">
        <v>9865</v>
      </c>
      <c r="Q1182" s="1" t="s">
        <v>50</v>
      </c>
      <c r="R1182" s="1" t="s">
        <v>50</v>
      </c>
      <c r="S1182" s="1" t="s">
        <v>50</v>
      </c>
      <c r="T1182" s="1" t="s">
        <v>50</v>
      </c>
      <c r="U1182" s="1" t="s">
        <v>50</v>
      </c>
      <c r="V1182" s="2" t="s">
        <v>50</v>
      </c>
      <c r="W1182" s="2" t="s">
        <v>50</v>
      </c>
      <c r="X1182" s="1" t="s">
        <v>50</v>
      </c>
      <c r="Y1182" s="1" t="s">
        <v>50</v>
      </c>
      <c r="Z1182" s="1" t="s">
        <v>1222</v>
      </c>
      <c r="AA1182" s="1" t="s">
        <v>9866</v>
      </c>
      <c r="AD1182" s="2" t="s">
        <v>2583</v>
      </c>
      <c r="AF1182" s="1" t="s">
        <v>4564</v>
      </c>
      <c r="AJ1182" s="1">
        <v>2</v>
      </c>
      <c r="AK1182" s="1" t="s">
        <v>2584</v>
      </c>
      <c r="AL1182" s="1" t="s">
        <v>9326</v>
      </c>
      <c r="AM1182" s="1" t="s">
        <v>9867</v>
      </c>
    </row>
    <row r="1183" spans="1:39" x14ac:dyDescent="0.25">
      <c r="A1183" s="1" t="s">
        <v>43</v>
      </c>
      <c r="B1183" s="1" t="s">
        <v>9868</v>
      </c>
      <c r="C1183" s="1" t="s">
        <v>9869</v>
      </c>
      <c r="D1183" s="1" t="s">
        <v>46</v>
      </c>
      <c r="F1183" s="1" t="s">
        <v>9870</v>
      </c>
      <c r="G1183" s="1" t="s">
        <v>1314</v>
      </c>
      <c r="H1183" s="1" t="s">
        <v>9871</v>
      </c>
      <c r="I1183" s="1" t="s">
        <v>1218</v>
      </c>
      <c r="K1183" s="1" t="s">
        <v>50</v>
      </c>
      <c r="L1183" s="1" t="s">
        <v>1219</v>
      </c>
      <c r="P1183" s="1" t="s">
        <v>9872</v>
      </c>
      <c r="Q1183" s="1" t="s">
        <v>50</v>
      </c>
      <c r="R1183" s="1" t="s">
        <v>50</v>
      </c>
      <c r="S1183" s="1" t="s">
        <v>50</v>
      </c>
      <c r="T1183" s="1" t="s">
        <v>50</v>
      </c>
      <c r="U1183" s="1" t="s">
        <v>50</v>
      </c>
      <c r="V1183" s="2" t="s">
        <v>50</v>
      </c>
      <c r="W1183" s="2" t="s">
        <v>50</v>
      </c>
      <c r="X1183" s="1" t="s">
        <v>50</v>
      </c>
      <c r="Y1183" s="1" t="s">
        <v>50</v>
      </c>
      <c r="Z1183" s="1" t="s">
        <v>1222</v>
      </c>
      <c r="AA1183" s="1" t="s">
        <v>9866</v>
      </c>
      <c r="AD1183" s="2" t="s">
        <v>2583</v>
      </c>
      <c r="AF1183" s="1" t="s">
        <v>4564</v>
      </c>
      <c r="AJ1183" s="1">
        <v>1</v>
      </c>
      <c r="AK1183" s="1" t="s">
        <v>2584</v>
      </c>
      <c r="AL1183" s="1" t="s">
        <v>9326</v>
      </c>
      <c r="AM1183" s="1" t="s">
        <v>9873</v>
      </c>
    </row>
    <row r="1184" spans="1:39" x14ac:dyDescent="0.25">
      <c r="A1184" s="1" t="s">
        <v>43</v>
      </c>
      <c r="B1184" s="1" t="s">
        <v>9874</v>
      </c>
      <c r="C1184" s="1" t="s">
        <v>9875</v>
      </c>
      <c r="D1184" s="1" t="s">
        <v>46</v>
      </c>
      <c r="F1184" s="1" t="s">
        <v>9876</v>
      </c>
      <c r="G1184" s="1" t="s">
        <v>9322</v>
      </c>
      <c r="H1184" s="1" t="s">
        <v>9877</v>
      </c>
      <c r="I1184" s="1" t="s">
        <v>1218</v>
      </c>
      <c r="K1184" s="1" t="s">
        <v>50</v>
      </c>
      <c r="L1184" s="1" t="s">
        <v>5315</v>
      </c>
      <c r="N1184" s="2" t="s">
        <v>660</v>
      </c>
      <c r="P1184" s="1" t="s">
        <v>9878</v>
      </c>
      <c r="Q1184" s="1" t="s">
        <v>50</v>
      </c>
      <c r="R1184" s="1" t="s">
        <v>50</v>
      </c>
      <c r="S1184" s="1" t="s">
        <v>50</v>
      </c>
      <c r="T1184" s="1" t="s">
        <v>50</v>
      </c>
      <c r="U1184" s="1" t="s">
        <v>50</v>
      </c>
      <c r="V1184" s="2" t="s">
        <v>50</v>
      </c>
      <c r="W1184" s="2" t="s">
        <v>50</v>
      </c>
      <c r="X1184" s="1" t="s">
        <v>50</v>
      </c>
      <c r="Y1184" s="1" t="s">
        <v>50</v>
      </c>
      <c r="Z1184" s="1" t="s">
        <v>209</v>
      </c>
      <c r="AA1184" s="1" t="s">
        <v>9866</v>
      </c>
      <c r="AD1184" s="2" t="s">
        <v>9879</v>
      </c>
      <c r="AF1184" s="1" t="s">
        <v>9880</v>
      </c>
      <c r="AJ1184" s="1">
        <v>5</v>
      </c>
      <c r="AK1184" s="1" t="s">
        <v>2010</v>
      </c>
      <c r="AL1184" s="1" t="s">
        <v>9326</v>
      </c>
      <c r="AM1184" s="1" t="s">
        <v>9881</v>
      </c>
    </row>
    <row r="1185" spans="1:39" x14ac:dyDescent="0.25">
      <c r="A1185" s="1" t="s">
        <v>43</v>
      </c>
      <c r="B1185" s="1" t="s">
        <v>9882</v>
      </c>
      <c r="C1185" s="1" t="s">
        <v>9883</v>
      </c>
      <c r="D1185" s="1" t="s">
        <v>46</v>
      </c>
      <c r="F1185" s="1" t="s">
        <v>9884</v>
      </c>
      <c r="G1185" s="1" t="s">
        <v>1281</v>
      </c>
      <c r="H1185" s="1" t="s">
        <v>1281</v>
      </c>
      <c r="I1185" s="1" t="s">
        <v>9885</v>
      </c>
      <c r="K1185" s="1" t="s">
        <v>50</v>
      </c>
      <c r="L1185" s="1" t="s">
        <v>1283</v>
      </c>
      <c r="N1185" s="2" t="s">
        <v>1284</v>
      </c>
      <c r="P1185" s="1" t="s">
        <v>9886</v>
      </c>
      <c r="Q1185" s="1" t="s">
        <v>50</v>
      </c>
      <c r="R1185" s="1" t="s">
        <v>50</v>
      </c>
      <c r="S1185" s="1" t="s">
        <v>50</v>
      </c>
      <c r="T1185" s="1" t="s">
        <v>50</v>
      </c>
      <c r="U1185" s="1" t="s">
        <v>50</v>
      </c>
      <c r="V1185" s="2" t="s">
        <v>50</v>
      </c>
      <c r="W1185" s="2" t="s">
        <v>53</v>
      </c>
      <c r="X1185" s="1" t="s">
        <v>50</v>
      </c>
      <c r="Y1185" s="1" t="s">
        <v>50</v>
      </c>
      <c r="Z1185" s="1" t="s">
        <v>505</v>
      </c>
      <c r="AA1185" s="1" t="s">
        <v>2843</v>
      </c>
      <c r="AD1185" s="2" t="s">
        <v>403</v>
      </c>
      <c r="AF1185" s="1" t="s">
        <v>8108</v>
      </c>
      <c r="AJ1185" s="1">
        <v>14</v>
      </c>
      <c r="AK1185" s="1" t="s">
        <v>8108</v>
      </c>
      <c r="AL1185" s="1" t="s">
        <v>9326</v>
      </c>
      <c r="AM1185" s="1" t="s">
        <v>9887</v>
      </c>
    </row>
    <row r="1186" spans="1:39" x14ac:dyDescent="0.25">
      <c r="A1186" s="1" t="s">
        <v>43</v>
      </c>
      <c r="B1186" s="1" t="s">
        <v>9888</v>
      </c>
      <c r="C1186" s="1" t="s">
        <v>9889</v>
      </c>
      <c r="D1186" s="1" t="s">
        <v>46</v>
      </c>
      <c r="F1186" s="1" t="s">
        <v>9890</v>
      </c>
      <c r="G1186" s="1" t="s">
        <v>9891</v>
      </c>
      <c r="H1186" s="1" t="s">
        <v>9892</v>
      </c>
      <c r="I1186" s="1" t="s">
        <v>5632</v>
      </c>
      <c r="K1186" s="1" t="s">
        <v>50</v>
      </c>
      <c r="L1186" s="1" t="s">
        <v>9893</v>
      </c>
      <c r="N1186" s="2" t="s">
        <v>9894</v>
      </c>
      <c r="P1186" s="1" t="s">
        <v>9895</v>
      </c>
      <c r="Q1186" s="1" t="s">
        <v>50</v>
      </c>
      <c r="R1186" s="1" t="s">
        <v>53</v>
      </c>
      <c r="S1186" s="1" t="s">
        <v>50</v>
      </c>
      <c r="T1186" s="1" t="s">
        <v>50</v>
      </c>
      <c r="U1186" s="1" t="s">
        <v>53</v>
      </c>
      <c r="V1186" s="2" t="s">
        <v>50</v>
      </c>
      <c r="W1186" s="2" t="s">
        <v>50</v>
      </c>
      <c r="X1186" s="1" t="s">
        <v>53</v>
      </c>
      <c r="Y1186" s="1" t="s">
        <v>50</v>
      </c>
      <c r="Z1186" s="1" t="s">
        <v>9896</v>
      </c>
      <c r="AA1186" s="1" t="s">
        <v>9821</v>
      </c>
      <c r="AD1186" s="2" t="s">
        <v>3851</v>
      </c>
      <c r="AF1186" s="1" t="s">
        <v>9897</v>
      </c>
      <c r="AJ1186" s="1">
        <v>7</v>
      </c>
      <c r="AK1186" s="1" t="s">
        <v>9898</v>
      </c>
      <c r="AL1186" s="1" t="s">
        <v>9326</v>
      </c>
      <c r="AM1186" s="1" t="s">
        <v>9899</v>
      </c>
    </row>
    <row r="1187" spans="1:39" x14ac:dyDescent="0.25">
      <c r="A1187" s="1" t="s">
        <v>43</v>
      </c>
      <c r="B1187" s="1" t="s">
        <v>9900</v>
      </c>
      <c r="C1187" s="1" t="s">
        <v>9901</v>
      </c>
      <c r="D1187" s="1" t="s">
        <v>46</v>
      </c>
      <c r="F1187" s="1" t="s">
        <v>9902</v>
      </c>
      <c r="G1187" s="1" t="s">
        <v>2719</v>
      </c>
      <c r="H1187" s="1" t="s">
        <v>2720</v>
      </c>
      <c r="I1187" s="1" t="s">
        <v>2721</v>
      </c>
      <c r="K1187" s="1" t="s">
        <v>50</v>
      </c>
      <c r="L1187" s="1" t="s">
        <v>2722</v>
      </c>
      <c r="N1187" s="2" t="s">
        <v>2310</v>
      </c>
      <c r="P1187" s="1" t="s">
        <v>9903</v>
      </c>
      <c r="Q1187" s="1" t="s">
        <v>50</v>
      </c>
      <c r="R1187" s="1" t="s">
        <v>50</v>
      </c>
      <c r="S1187" s="1" t="s">
        <v>50</v>
      </c>
      <c r="T1187" s="1" t="s">
        <v>50</v>
      </c>
      <c r="U1187" s="1" t="s">
        <v>50</v>
      </c>
      <c r="V1187" s="2" t="s">
        <v>50</v>
      </c>
      <c r="W1187" s="2" t="s">
        <v>53</v>
      </c>
      <c r="X1187" s="1" t="s">
        <v>50</v>
      </c>
      <c r="Y1187" s="1" t="s">
        <v>50</v>
      </c>
      <c r="Z1187" s="1" t="s">
        <v>1325</v>
      </c>
      <c r="AA1187" s="1" t="s">
        <v>9866</v>
      </c>
      <c r="AD1187" s="2" t="s">
        <v>3779</v>
      </c>
      <c r="AF1187" s="1" t="s">
        <v>9904</v>
      </c>
      <c r="AJ1187" s="1">
        <v>2</v>
      </c>
      <c r="AK1187" s="1" t="s">
        <v>9905</v>
      </c>
      <c r="AL1187" s="1" t="s">
        <v>9821</v>
      </c>
      <c r="AM1187" s="1" t="s">
        <v>9906</v>
      </c>
    </row>
    <row r="1188" spans="1:39" x14ac:dyDescent="0.25">
      <c r="A1188" s="1" t="s">
        <v>43</v>
      </c>
      <c r="B1188" s="1" t="s">
        <v>9907</v>
      </c>
      <c r="C1188" s="1" t="s">
        <v>9908</v>
      </c>
      <c r="D1188" s="1" t="s">
        <v>46</v>
      </c>
      <c r="F1188" s="1" t="s">
        <v>9909</v>
      </c>
      <c r="G1188" s="1" t="s">
        <v>9910</v>
      </c>
      <c r="H1188" s="1" t="s">
        <v>9910</v>
      </c>
      <c r="I1188" s="1" t="s">
        <v>9911</v>
      </c>
      <c r="K1188" s="1" t="s">
        <v>50</v>
      </c>
      <c r="L1188" s="1" t="s">
        <v>870</v>
      </c>
      <c r="N1188" s="2" t="s">
        <v>8165</v>
      </c>
      <c r="P1188" s="1" t="s">
        <v>9912</v>
      </c>
      <c r="Q1188" s="1" t="s">
        <v>50</v>
      </c>
      <c r="R1188" s="1" t="s">
        <v>50</v>
      </c>
      <c r="S1188" s="1" t="s">
        <v>50</v>
      </c>
      <c r="T1188" s="1" t="s">
        <v>53</v>
      </c>
      <c r="U1188" s="1" t="s">
        <v>50</v>
      </c>
      <c r="V1188" s="2" t="s">
        <v>50</v>
      </c>
      <c r="W1188" s="2" t="s">
        <v>50</v>
      </c>
      <c r="X1188" s="1" t="s">
        <v>50</v>
      </c>
      <c r="Y1188" s="1" t="s">
        <v>50</v>
      </c>
      <c r="Z1188" s="1" t="s">
        <v>9913</v>
      </c>
      <c r="AA1188" s="1" t="s">
        <v>9821</v>
      </c>
      <c r="AF1188" s="1" t="s">
        <v>9914</v>
      </c>
      <c r="AJ1188" s="1">
        <v>27</v>
      </c>
      <c r="AK1188" s="1" t="s">
        <v>9915</v>
      </c>
      <c r="AL1188" s="1" t="s">
        <v>9821</v>
      </c>
      <c r="AM1188" s="1" t="s">
        <v>9916</v>
      </c>
    </row>
    <row r="1189" spans="1:39" x14ac:dyDescent="0.25">
      <c r="A1189" s="1" t="s">
        <v>43</v>
      </c>
      <c r="B1189" s="1" t="s">
        <v>9917</v>
      </c>
      <c r="C1189" s="1" t="s">
        <v>9918</v>
      </c>
      <c r="D1189" s="1" t="s">
        <v>46</v>
      </c>
      <c r="F1189" s="1" t="s">
        <v>9909</v>
      </c>
      <c r="G1189" s="1" t="s">
        <v>9910</v>
      </c>
      <c r="H1189" s="1" t="s">
        <v>9910</v>
      </c>
      <c r="I1189" s="1" t="s">
        <v>9911</v>
      </c>
      <c r="K1189" s="1" t="s">
        <v>50</v>
      </c>
      <c r="L1189" s="1" t="s">
        <v>870</v>
      </c>
      <c r="N1189" s="2" t="s">
        <v>8165</v>
      </c>
      <c r="P1189" s="1" t="s">
        <v>9919</v>
      </c>
      <c r="Q1189" s="1" t="s">
        <v>50</v>
      </c>
      <c r="R1189" s="1" t="s">
        <v>50</v>
      </c>
      <c r="S1189" s="1" t="s">
        <v>50</v>
      </c>
      <c r="T1189" s="1" t="s">
        <v>53</v>
      </c>
      <c r="U1189" s="1" t="s">
        <v>50</v>
      </c>
      <c r="V1189" s="2" t="s">
        <v>50</v>
      </c>
      <c r="W1189" s="2" t="s">
        <v>50</v>
      </c>
      <c r="X1189" s="1" t="s">
        <v>50</v>
      </c>
      <c r="Y1189" s="1" t="s">
        <v>50</v>
      </c>
      <c r="Z1189" s="1" t="s">
        <v>592</v>
      </c>
      <c r="AA1189" s="1" t="s">
        <v>9821</v>
      </c>
      <c r="AF1189" s="1" t="s">
        <v>9920</v>
      </c>
      <c r="AJ1189" s="1">
        <v>25</v>
      </c>
      <c r="AK1189" s="1" t="s">
        <v>9915</v>
      </c>
      <c r="AL1189" s="1" t="s">
        <v>9821</v>
      </c>
      <c r="AM1189" s="1" t="s">
        <v>9921</v>
      </c>
    </row>
    <row r="1190" spans="1:39" x14ac:dyDescent="0.25">
      <c r="A1190" s="1" t="s">
        <v>43</v>
      </c>
      <c r="B1190" s="1" t="s">
        <v>9922</v>
      </c>
      <c r="C1190" s="1" t="s">
        <v>9923</v>
      </c>
      <c r="D1190" s="1" t="s">
        <v>46</v>
      </c>
      <c r="F1190" s="1" t="s">
        <v>9909</v>
      </c>
      <c r="G1190" s="1" t="s">
        <v>9910</v>
      </c>
      <c r="H1190" s="1" t="s">
        <v>9910</v>
      </c>
      <c r="I1190" s="1" t="s">
        <v>9911</v>
      </c>
      <c r="K1190" s="1" t="s">
        <v>50</v>
      </c>
      <c r="L1190" s="1" t="s">
        <v>870</v>
      </c>
      <c r="N1190" s="2" t="s">
        <v>8165</v>
      </c>
      <c r="P1190" s="1" t="s">
        <v>9924</v>
      </c>
      <c r="Q1190" s="1" t="s">
        <v>50</v>
      </c>
      <c r="R1190" s="1" t="s">
        <v>50</v>
      </c>
      <c r="S1190" s="1" t="s">
        <v>50</v>
      </c>
      <c r="T1190" s="1" t="s">
        <v>53</v>
      </c>
      <c r="U1190" s="1" t="s">
        <v>50</v>
      </c>
      <c r="V1190" s="2" t="s">
        <v>50</v>
      </c>
      <c r="W1190" s="2" t="s">
        <v>50</v>
      </c>
      <c r="X1190" s="1" t="s">
        <v>50</v>
      </c>
      <c r="Y1190" s="1" t="s">
        <v>50</v>
      </c>
      <c r="Z1190" s="1" t="s">
        <v>9925</v>
      </c>
      <c r="AA1190" s="1" t="s">
        <v>9821</v>
      </c>
      <c r="AF1190" s="1" t="s">
        <v>9914</v>
      </c>
      <c r="AG1190" s="1" t="s">
        <v>9926</v>
      </c>
      <c r="AJ1190" s="1">
        <v>26</v>
      </c>
      <c r="AK1190" s="1" t="s">
        <v>9927</v>
      </c>
      <c r="AL1190" s="1" t="s">
        <v>9821</v>
      </c>
      <c r="AM1190" s="1" t="s">
        <v>9928</v>
      </c>
    </row>
    <row r="1191" spans="1:39" x14ac:dyDescent="0.25">
      <c r="A1191" s="1" t="s">
        <v>43</v>
      </c>
      <c r="B1191" s="1" t="s">
        <v>9929</v>
      </c>
      <c r="C1191" s="1" t="s">
        <v>9930</v>
      </c>
      <c r="D1191" s="1" t="s">
        <v>46</v>
      </c>
      <c r="F1191" s="1" t="s">
        <v>9931</v>
      </c>
      <c r="G1191" s="1" t="s">
        <v>9932</v>
      </c>
      <c r="H1191" s="1" t="s">
        <v>9933</v>
      </c>
      <c r="I1191" s="1" t="s">
        <v>9934</v>
      </c>
      <c r="K1191" s="1" t="s">
        <v>50</v>
      </c>
      <c r="L1191" s="1" t="s">
        <v>9935</v>
      </c>
      <c r="N1191" s="2" t="s">
        <v>1768</v>
      </c>
      <c r="P1191" s="1" t="s">
        <v>9936</v>
      </c>
      <c r="Q1191" s="1" t="s">
        <v>50</v>
      </c>
      <c r="R1191" s="1" t="s">
        <v>53</v>
      </c>
      <c r="S1191" s="1" t="s">
        <v>50</v>
      </c>
      <c r="T1191" s="1" t="s">
        <v>50</v>
      </c>
      <c r="U1191" s="1" t="s">
        <v>50</v>
      </c>
      <c r="V1191" s="2" t="s">
        <v>53</v>
      </c>
      <c r="W1191" s="2" t="s">
        <v>50</v>
      </c>
      <c r="X1191" s="1" t="s">
        <v>50</v>
      </c>
      <c r="Y1191" s="1" t="s">
        <v>50</v>
      </c>
      <c r="Z1191" s="1" t="s">
        <v>1092</v>
      </c>
      <c r="AA1191" s="1" t="s">
        <v>9937</v>
      </c>
      <c r="AD1191" s="2" t="s">
        <v>827</v>
      </c>
      <c r="AF1191" s="1" t="s">
        <v>793</v>
      </c>
      <c r="AJ1191" s="1">
        <v>3</v>
      </c>
      <c r="AK1191" s="1" t="s">
        <v>828</v>
      </c>
      <c r="AL1191" s="1" t="s">
        <v>9821</v>
      </c>
      <c r="AM1191" s="1" t="s">
        <v>9938</v>
      </c>
    </row>
    <row r="1192" spans="1:39" x14ac:dyDescent="0.25">
      <c r="A1192" s="1" t="s">
        <v>43</v>
      </c>
      <c r="B1192" s="1" t="s">
        <v>9939</v>
      </c>
      <c r="C1192" s="1" t="s">
        <v>9940</v>
      </c>
      <c r="D1192" s="1" t="s">
        <v>46</v>
      </c>
      <c r="F1192" s="1" t="s">
        <v>9941</v>
      </c>
      <c r="G1192" s="1" t="s">
        <v>9932</v>
      </c>
      <c r="H1192" s="1" t="s">
        <v>9932</v>
      </c>
      <c r="I1192" s="1" t="s">
        <v>9942</v>
      </c>
      <c r="K1192" s="1" t="s">
        <v>50</v>
      </c>
      <c r="L1192" s="1" t="s">
        <v>9943</v>
      </c>
      <c r="N1192" s="2" t="s">
        <v>1768</v>
      </c>
      <c r="P1192" s="1" t="s">
        <v>9944</v>
      </c>
      <c r="Q1192" s="1" t="s">
        <v>53</v>
      </c>
      <c r="R1192" s="1" t="s">
        <v>50</v>
      </c>
      <c r="S1192" s="1" t="s">
        <v>50</v>
      </c>
      <c r="T1192" s="1" t="s">
        <v>50</v>
      </c>
      <c r="U1192" s="1" t="s">
        <v>50</v>
      </c>
      <c r="V1192" s="2" t="s">
        <v>53</v>
      </c>
      <c r="W1192" s="2" t="s">
        <v>50</v>
      </c>
      <c r="X1192" s="1" t="s">
        <v>53</v>
      </c>
      <c r="Y1192" s="1" t="s">
        <v>53</v>
      </c>
      <c r="Z1192" s="1" t="s">
        <v>1092</v>
      </c>
      <c r="AA1192" s="1" t="s">
        <v>9457</v>
      </c>
      <c r="AD1192" s="2" t="s">
        <v>1840</v>
      </c>
      <c r="AF1192" s="1" t="s">
        <v>1841</v>
      </c>
      <c r="AJ1192" s="1">
        <v>11</v>
      </c>
      <c r="AK1192" s="1" t="s">
        <v>1842</v>
      </c>
      <c r="AL1192" s="1" t="s">
        <v>9821</v>
      </c>
      <c r="AM1192" s="1" t="s">
        <v>9945</v>
      </c>
    </row>
    <row r="1193" spans="1:39" x14ac:dyDescent="0.25">
      <c r="A1193" s="1" t="s">
        <v>43</v>
      </c>
      <c r="B1193" s="1" t="s">
        <v>9946</v>
      </c>
      <c r="C1193" s="1" t="s">
        <v>9947</v>
      </c>
      <c r="D1193" s="1" t="s">
        <v>46</v>
      </c>
      <c r="F1193" s="1" t="s">
        <v>9948</v>
      </c>
      <c r="G1193" s="1" t="s">
        <v>9949</v>
      </c>
      <c r="H1193" s="1" t="s">
        <v>9950</v>
      </c>
      <c r="I1193" s="1" t="s">
        <v>9951</v>
      </c>
      <c r="K1193" s="1" t="s">
        <v>50</v>
      </c>
      <c r="L1193" s="1" t="s">
        <v>9952</v>
      </c>
      <c r="N1193" s="2" t="s">
        <v>5664</v>
      </c>
      <c r="P1193" s="1" t="s">
        <v>9953</v>
      </c>
      <c r="Q1193" s="1" t="s">
        <v>50</v>
      </c>
      <c r="R1193" s="1" t="s">
        <v>50</v>
      </c>
      <c r="S1193" s="1" t="s">
        <v>50</v>
      </c>
      <c r="T1193" s="1" t="s">
        <v>50</v>
      </c>
      <c r="U1193" s="1" t="s">
        <v>50</v>
      </c>
      <c r="V1193" s="2" t="s">
        <v>50</v>
      </c>
      <c r="W1193" s="2" t="s">
        <v>50</v>
      </c>
      <c r="X1193" s="1" t="s">
        <v>53</v>
      </c>
      <c r="Y1193" s="1" t="s">
        <v>50</v>
      </c>
      <c r="Z1193" s="1" t="s">
        <v>3737</v>
      </c>
      <c r="AA1193" s="1" t="s">
        <v>2964</v>
      </c>
      <c r="AD1193" s="2" t="s">
        <v>2093</v>
      </c>
      <c r="AF1193" s="1" t="s">
        <v>9954</v>
      </c>
      <c r="AJ1193" s="1">
        <v>6</v>
      </c>
      <c r="AK1193" s="1" t="s">
        <v>2095</v>
      </c>
      <c r="AL1193" s="1" t="s">
        <v>9821</v>
      </c>
      <c r="AM1193" s="1" t="s">
        <v>9955</v>
      </c>
    </row>
    <row r="1194" spans="1:39" x14ac:dyDescent="0.25">
      <c r="A1194" s="1" t="s">
        <v>43</v>
      </c>
      <c r="B1194" s="1" t="s">
        <v>9956</v>
      </c>
      <c r="C1194" s="1" t="s">
        <v>9957</v>
      </c>
      <c r="D1194" s="1" t="s">
        <v>46</v>
      </c>
      <c r="F1194" s="1" t="s">
        <v>9958</v>
      </c>
      <c r="G1194" s="1" t="s">
        <v>9959</v>
      </c>
      <c r="H1194" s="1" t="s">
        <v>9959</v>
      </c>
      <c r="I1194" s="1" t="s">
        <v>9960</v>
      </c>
      <c r="K1194" s="1" t="s">
        <v>50</v>
      </c>
      <c r="L1194" s="1" t="s">
        <v>9961</v>
      </c>
      <c r="N1194" s="2" t="s">
        <v>122</v>
      </c>
      <c r="P1194" s="1" t="s">
        <v>9962</v>
      </c>
      <c r="Q1194" s="1" t="s">
        <v>50</v>
      </c>
      <c r="R1194" s="1" t="s">
        <v>50</v>
      </c>
      <c r="S1194" s="1" t="s">
        <v>50</v>
      </c>
      <c r="T1194" s="1" t="s">
        <v>50</v>
      </c>
      <c r="U1194" s="1" t="s">
        <v>50</v>
      </c>
      <c r="V1194" s="2" t="s">
        <v>50</v>
      </c>
      <c r="W1194" s="2" t="s">
        <v>53</v>
      </c>
      <c r="X1194" s="1" t="s">
        <v>50</v>
      </c>
      <c r="Y1194" s="1" t="s">
        <v>50</v>
      </c>
      <c r="Z1194" s="1" t="s">
        <v>7286</v>
      </c>
      <c r="AA1194" s="1" t="s">
        <v>2843</v>
      </c>
      <c r="AF1194" s="1" t="s">
        <v>9963</v>
      </c>
      <c r="AJ1194" s="1">
        <v>17</v>
      </c>
      <c r="AK1194" s="1" t="s">
        <v>3616</v>
      </c>
      <c r="AL1194" s="1" t="s">
        <v>9821</v>
      </c>
      <c r="AM1194" s="1" t="s">
        <v>9964</v>
      </c>
    </row>
    <row r="1195" spans="1:39" x14ac:dyDescent="0.25">
      <c r="A1195" s="1" t="s">
        <v>43</v>
      </c>
      <c r="B1195" s="1" t="s">
        <v>9965</v>
      </c>
      <c r="C1195" s="1" t="s">
        <v>9966</v>
      </c>
      <c r="D1195" s="1" t="s">
        <v>46</v>
      </c>
      <c r="F1195" s="1" t="s">
        <v>9967</v>
      </c>
      <c r="G1195" s="1" t="s">
        <v>727</v>
      </c>
      <c r="H1195" s="1" t="s">
        <v>727</v>
      </c>
      <c r="I1195" s="1" t="s">
        <v>2015</v>
      </c>
      <c r="K1195" s="1" t="s">
        <v>50</v>
      </c>
      <c r="L1195" s="1" t="s">
        <v>729</v>
      </c>
      <c r="N1195" s="2" t="s">
        <v>730</v>
      </c>
      <c r="P1195" s="1" t="s">
        <v>4172</v>
      </c>
      <c r="Q1195" s="1" t="s">
        <v>50</v>
      </c>
      <c r="R1195" s="1" t="s">
        <v>53</v>
      </c>
      <c r="S1195" s="1" t="s">
        <v>50</v>
      </c>
      <c r="T1195" s="1" t="s">
        <v>53</v>
      </c>
      <c r="U1195" s="1" t="s">
        <v>50</v>
      </c>
      <c r="V1195" s="2" t="s">
        <v>50</v>
      </c>
      <c r="W1195" s="2" t="s">
        <v>50</v>
      </c>
      <c r="X1195" s="1" t="s">
        <v>50</v>
      </c>
      <c r="Y1195" s="1" t="s">
        <v>50</v>
      </c>
      <c r="Z1195" s="1" t="s">
        <v>1461</v>
      </c>
      <c r="AA1195" s="1" t="s">
        <v>2843</v>
      </c>
      <c r="AD1195" s="2" t="s">
        <v>2740</v>
      </c>
      <c r="AF1195" s="1" t="s">
        <v>955</v>
      </c>
      <c r="AJ1195" s="1">
        <v>2</v>
      </c>
      <c r="AK1195" s="1" t="s">
        <v>4564</v>
      </c>
      <c r="AL1195" s="1" t="s">
        <v>2843</v>
      </c>
      <c r="AM1195" s="1" t="s">
        <v>9968</v>
      </c>
    </row>
    <row r="1196" spans="1:39" x14ac:dyDescent="0.25">
      <c r="A1196" s="1" t="s">
        <v>43</v>
      </c>
      <c r="B1196" s="1" t="s">
        <v>9969</v>
      </c>
      <c r="C1196" s="1" t="s">
        <v>9970</v>
      </c>
      <c r="D1196" s="1" t="s">
        <v>46</v>
      </c>
      <c r="F1196" s="1" t="s">
        <v>9971</v>
      </c>
      <c r="G1196" s="1" t="s">
        <v>6546</v>
      </c>
      <c r="H1196" s="1" t="s">
        <v>6546</v>
      </c>
      <c r="I1196" s="1" t="s">
        <v>1143</v>
      </c>
      <c r="K1196" s="1" t="s">
        <v>50</v>
      </c>
      <c r="L1196" s="1" t="s">
        <v>6547</v>
      </c>
      <c r="N1196" s="2" t="s">
        <v>122</v>
      </c>
      <c r="P1196" s="1" t="s">
        <v>9972</v>
      </c>
      <c r="Q1196" s="1" t="s">
        <v>50</v>
      </c>
      <c r="R1196" s="1" t="s">
        <v>50</v>
      </c>
      <c r="S1196" s="1" t="s">
        <v>50</v>
      </c>
      <c r="T1196" s="1" t="s">
        <v>50</v>
      </c>
      <c r="U1196" s="1" t="s">
        <v>50</v>
      </c>
      <c r="V1196" s="2" t="s">
        <v>50</v>
      </c>
      <c r="W1196" s="2" t="s">
        <v>53</v>
      </c>
      <c r="X1196" s="1" t="s">
        <v>50</v>
      </c>
      <c r="Y1196" s="1" t="s">
        <v>50</v>
      </c>
      <c r="Z1196" s="1" t="s">
        <v>3716</v>
      </c>
      <c r="AA1196" s="1" t="s">
        <v>2843</v>
      </c>
      <c r="AF1196" s="1" t="s">
        <v>6235</v>
      </c>
      <c r="AJ1196" s="1">
        <v>21</v>
      </c>
      <c r="AK1196" s="1" t="s">
        <v>329</v>
      </c>
      <c r="AL1196" s="1" t="s">
        <v>2843</v>
      </c>
      <c r="AM1196" s="1" t="s">
        <v>9973</v>
      </c>
    </row>
    <row r="1197" spans="1:39" x14ac:dyDescent="0.25">
      <c r="A1197" s="1" t="s">
        <v>43</v>
      </c>
      <c r="B1197" s="1" t="s">
        <v>9974</v>
      </c>
      <c r="C1197" s="1" t="s">
        <v>9975</v>
      </c>
      <c r="D1197" s="1" t="s">
        <v>46</v>
      </c>
      <c r="F1197" s="1" t="s">
        <v>4687</v>
      </c>
      <c r="G1197" s="1" t="s">
        <v>9976</v>
      </c>
      <c r="H1197" s="1" t="s">
        <v>9977</v>
      </c>
      <c r="I1197" s="1" t="s">
        <v>1304</v>
      </c>
      <c r="K1197" s="1" t="s">
        <v>50</v>
      </c>
      <c r="L1197" s="1" t="s">
        <v>9978</v>
      </c>
      <c r="N1197" s="2" t="s">
        <v>1271</v>
      </c>
      <c r="P1197" s="1" t="s">
        <v>9979</v>
      </c>
      <c r="Q1197" s="1" t="s">
        <v>50</v>
      </c>
      <c r="R1197" s="1" t="s">
        <v>50</v>
      </c>
      <c r="S1197" s="1" t="s">
        <v>50</v>
      </c>
      <c r="T1197" s="1" t="s">
        <v>50</v>
      </c>
      <c r="U1197" s="1" t="s">
        <v>50</v>
      </c>
      <c r="V1197" s="2" t="s">
        <v>50</v>
      </c>
      <c r="W1197" s="2" t="s">
        <v>50</v>
      </c>
      <c r="X1197" s="1" t="s">
        <v>50</v>
      </c>
      <c r="Y1197" s="1" t="s">
        <v>50</v>
      </c>
      <c r="Z1197" s="1" t="s">
        <v>567</v>
      </c>
      <c r="AA1197" s="1" t="s">
        <v>6549</v>
      </c>
      <c r="AD1197" s="2" t="s">
        <v>2118</v>
      </c>
      <c r="AF1197" s="1" t="s">
        <v>9980</v>
      </c>
      <c r="AJ1197" s="1">
        <v>15</v>
      </c>
      <c r="AK1197" s="1" t="s">
        <v>5261</v>
      </c>
      <c r="AL1197" s="1" t="s">
        <v>2843</v>
      </c>
      <c r="AM1197" s="1" t="s">
        <v>9981</v>
      </c>
    </row>
    <row r="1198" spans="1:39" x14ac:dyDescent="0.25">
      <c r="A1198" s="1" t="s">
        <v>43</v>
      </c>
      <c r="B1198" s="1" t="s">
        <v>9982</v>
      </c>
      <c r="C1198" s="1" t="s">
        <v>9983</v>
      </c>
      <c r="D1198" s="1" t="s">
        <v>46</v>
      </c>
      <c r="F1198" s="1" t="s">
        <v>9984</v>
      </c>
      <c r="G1198" s="1" t="s">
        <v>8104</v>
      </c>
      <c r="H1198" s="1" t="s">
        <v>8104</v>
      </c>
      <c r="I1198" s="1" t="s">
        <v>9985</v>
      </c>
      <c r="K1198" s="1" t="s">
        <v>50</v>
      </c>
      <c r="L1198" s="1" t="s">
        <v>8106</v>
      </c>
      <c r="N1198" s="2" t="s">
        <v>122</v>
      </c>
      <c r="P1198" s="1" t="s">
        <v>9986</v>
      </c>
      <c r="Q1198" s="1" t="s">
        <v>50</v>
      </c>
      <c r="R1198" s="1" t="s">
        <v>53</v>
      </c>
      <c r="S1198" s="1" t="s">
        <v>50</v>
      </c>
      <c r="T1198" s="1" t="s">
        <v>53</v>
      </c>
      <c r="U1198" s="1" t="s">
        <v>50</v>
      </c>
      <c r="V1198" s="2" t="s">
        <v>50</v>
      </c>
      <c r="W1198" s="2" t="s">
        <v>50</v>
      </c>
      <c r="X1198" s="1" t="s">
        <v>50</v>
      </c>
      <c r="Y1198" s="1" t="s">
        <v>50</v>
      </c>
      <c r="Z1198" s="1" t="s">
        <v>986</v>
      </c>
      <c r="AA1198" s="1" t="s">
        <v>9866</v>
      </c>
      <c r="AD1198" s="2" t="s">
        <v>827</v>
      </c>
      <c r="AF1198" s="1" t="s">
        <v>793</v>
      </c>
      <c r="AJ1198" s="1">
        <v>1</v>
      </c>
      <c r="AK1198" s="1" t="s">
        <v>828</v>
      </c>
      <c r="AL1198" s="1" t="s">
        <v>9866</v>
      </c>
      <c r="AM1198" s="1" t="s">
        <v>9987</v>
      </c>
    </row>
    <row r="1199" spans="1:39" x14ac:dyDescent="0.25">
      <c r="A1199" s="1" t="s">
        <v>43</v>
      </c>
      <c r="B1199" s="1" t="s">
        <v>9988</v>
      </c>
      <c r="C1199" s="1" t="s">
        <v>9989</v>
      </c>
      <c r="D1199" s="1" t="s">
        <v>46</v>
      </c>
      <c r="F1199" s="1" t="s">
        <v>9990</v>
      </c>
      <c r="G1199" s="1" t="s">
        <v>4500</v>
      </c>
      <c r="H1199" s="1" t="s">
        <v>4500</v>
      </c>
      <c r="I1199" s="1" t="s">
        <v>1304</v>
      </c>
      <c r="K1199" s="1" t="s">
        <v>50</v>
      </c>
      <c r="L1199" s="1" t="s">
        <v>4501</v>
      </c>
      <c r="N1199" s="2" t="s">
        <v>1271</v>
      </c>
      <c r="P1199" s="1" t="s">
        <v>9991</v>
      </c>
      <c r="Q1199" s="1" t="s">
        <v>50</v>
      </c>
      <c r="R1199" s="1" t="s">
        <v>50</v>
      </c>
      <c r="S1199" s="1" t="s">
        <v>50</v>
      </c>
      <c r="T1199" s="1" t="s">
        <v>50</v>
      </c>
      <c r="U1199" s="1" t="s">
        <v>50</v>
      </c>
      <c r="V1199" s="2" t="s">
        <v>50</v>
      </c>
      <c r="W1199" s="2" t="s">
        <v>53</v>
      </c>
      <c r="X1199" s="1" t="s">
        <v>50</v>
      </c>
      <c r="Y1199" s="1" t="s">
        <v>50</v>
      </c>
      <c r="Z1199" s="1" t="s">
        <v>505</v>
      </c>
      <c r="AA1199" s="1" t="s">
        <v>9992</v>
      </c>
      <c r="AD1199" s="2" t="s">
        <v>3554</v>
      </c>
      <c r="AF1199" s="1" t="s">
        <v>3264</v>
      </c>
      <c r="AJ1199" s="1">
        <v>18</v>
      </c>
      <c r="AK1199" s="1" t="s">
        <v>3118</v>
      </c>
      <c r="AL1199" s="1" t="s">
        <v>9993</v>
      </c>
      <c r="AM1199" s="1" t="s">
        <v>9994</v>
      </c>
    </row>
    <row r="1200" spans="1:39" x14ac:dyDescent="0.25">
      <c r="A1200" s="1" t="s">
        <v>43</v>
      </c>
      <c r="B1200" s="1" t="s">
        <v>9995</v>
      </c>
      <c r="C1200" s="1" t="s">
        <v>9996</v>
      </c>
      <c r="D1200" s="1" t="s">
        <v>46</v>
      </c>
      <c r="F1200" s="1" t="s">
        <v>9997</v>
      </c>
      <c r="G1200" s="1" t="s">
        <v>857</v>
      </c>
      <c r="H1200" s="1" t="s">
        <v>857</v>
      </c>
      <c r="I1200" s="1" t="s">
        <v>858</v>
      </c>
      <c r="K1200" s="1" t="s">
        <v>50</v>
      </c>
      <c r="L1200" s="1" t="s">
        <v>859</v>
      </c>
      <c r="N1200" s="2" t="s">
        <v>172</v>
      </c>
      <c r="P1200" s="1" t="s">
        <v>9998</v>
      </c>
      <c r="Q1200" s="1" t="s">
        <v>50</v>
      </c>
      <c r="R1200" s="1" t="s">
        <v>50</v>
      </c>
      <c r="S1200" s="1" t="s">
        <v>50</v>
      </c>
      <c r="T1200" s="1" t="s">
        <v>53</v>
      </c>
      <c r="U1200" s="1" t="s">
        <v>50</v>
      </c>
      <c r="V1200" s="2" t="s">
        <v>50</v>
      </c>
      <c r="W1200" s="2" t="s">
        <v>50</v>
      </c>
      <c r="X1200" s="1" t="s">
        <v>50</v>
      </c>
      <c r="Y1200" s="1" t="s">
        <v>50</v>
      </c>
      <c r="Z1200" s="1" t="s">
        <v>9913</v>
      </c>
      <c r="AA1200" s="1" t="s">
        <v>9999</v>
      </c>
      <c r="AF1200" s="1" t="s">
        <v>10000</v>
      </c>
      <c r="AJ1200" s="1">
        <v>26</v>
      </c>
      <c r="AK1200" s="1" t="s">
        <v>557</v>
      </c>
      <c r="AL1200" s="1" t="s">
        <v>9993</v>
      </c>
      <c r="AM1200" s="1" t="s">
        <v>10001</v>
      </c>
    </row>
    <row r="1201" spans="1:39" x14ac:dyDescent="0.25">
      <c r="A1201" s="1" t="s">
        <v>43</v>
      </c>
      <c r="B1201" s="1" t="s">
        <v>10002</v>
      </c>
      <c r="C1201" s="1" t="s">
        <v>10003</v>
      </c>
      <c r="D1201" s="1" t="s">
        <v>46</v>
      </c>
      <c r="F1201" s="1" t="s">
        <v>9997</v>
      </c>
      <c r="G1201" s="1" t="s">
        <v>857</v>
      </c>
      <c r="H1201" s="1" t="s">
        <v>857</v>
      </c>
      <c r="I1201" s="1" t="s">
        <v>858</v>
      </c>
      <c r="K1201" s="1" t="s">
        <v>50</v>
      </c>
      <c r="L1201" s="1" t="s">
        <v>859</v>
      </c>
      <c r="N1201" s="2" t="s">
        <v>172</v>
      </c>
      <c r="P1201" s="1" t="s">
        <v>10004</v>
      </c>
      <c r="Q1201" s="1" t="s">
        <v>50</v>
      </c>
      <c r="R1201" s="1" t="s">
        <v>50</v>
      </c>
      <c r="S1201" s="1" t="s">
        <v>50</v>
      </c>
      <c r="T1201" s="1" t="s">
        <v>53</v>
      </c>
      <c r="U1201" s="1" t="s">
        <v>50</v>
      </c>
      <c r="V1201" s="2" t="s">
        <v>50</v>
      </c>
      <c r="W1201" s="2" t="s">
        <v>50</v>
      </c>
      <c r="X1201" s="1" t="s">
        <v>50</v>
      </c>
      <c r="Y1201" s="1" t="s">
        <v>50</v>
      </c>
      <c r="Z1201" s="1" t="s">
        <v>592</v>
      </c>
      <c r="AA1201" s="1" t="s">
        <v>9999</v>
      </c>
      <c r="AF1201" s="1" t="s">
        <v>10000</v>
      </c>
      <c r="AJ1201" s="1">
        <v>27</v>
      </c>
      <c r="AK1201" s="1" t="s">
        <v>557</v>
      </c>
      <c r="AL1201" s="1" t="s">
        <v>9993</v>
      </c>
      <c r="AM1201" s="1" t="s">
        <v>10005</v>
      </c>
    </row>
    <row r="1202" spans="1:39" x14ac:dyDescent="0.25">
      <c r="A1202" s="1" t="s">
        <v>43</v>
      </c>
      <c r="B1202" s="1" t="s">
        <v>10006</v>
      </c>
      <c r="C1202" s="1" t="s">
        <v>10007</v>
      </c>
      <c r="D1202" s="1" t="s">
        <v>46</v>
      </c>
      <c r="F1202" s="1" t="s">
        <v>10008</v>
      </c>
      <c r="G1202" s="1" t="s">
        <v>10009</v>
      </c>
      <c r="H1202" s="1" t="s">
        <v>10009</v>
      </c>
      <c r="I1202" s="1" t="s">
        <v>10010</v>
      </c>
      <c r="K1202" s="1" t="s">
        <v>50</v>
      </c>
      <c r="L1202" s="1" t="s">
        <v>10011</v>
      </c>
      <c r="N1202" s="2" t="s">
        <v>1448</v>
      </c>
      <c r="P1202" s="1" t="s">
        <v>10012</v>
      </c>
      <c r="Q1202" s="1" t="s">
        <v>50</v>
      </c>
      <c r="R1202" s="1" t="s">
        <v>53</v>
      </c>
      <c r="S1202" s="1" t="s">
        <v>50</v>
      </c>
      <c r="T1202" s="1" t="s">
        <v>50</v>
      </c>
      <c r="U1202" s="1" t="s">
        <v>50</v>
      </c>
      <c r="V1202" s="2" t="s">
        <v>50</v>
      </c>
      <c r="W1202" s="2" t="s">
        <v>50</v>
      </c>
      <c r="X1202" s="1" t="s">
        <v>50</v>
      </c>
      <c r="Y1202" s="1" t="s">
        <v>50</v>
      </c>
      <c r="Z1202" s="1" t="s">
        <v>6178</v>
      </c>
      <c r="AA1202" s="1" t="s">
        <v>4909</v>
      </c>
      <c r="AD1202" s="2" t="s">
        <v>1605</v>
      </c>
      <c r="AF1202" s="1" t="s">
        <v>364</v>
      </c>
      <c r="AJ1202" s="1">
        <v>2</v>
      </c>
      <c r="AK1202" s="1" t="s">
        <v>1015</v>
      </c>
      <c r="AL1202" s="1" t="s">
        <v>9993</v>
      </c>
      <c r="AM1202" s="1" t="s">
        <v>10013</v>
      </c>
    </row>
    <row r="1203" spans="1:39" x14ac:dyDescent="0.25">
      <c r="A1203" s="1" t="s">
        <v>43</v>
      </c>
      <c r="B1203" s="1" t="s">
        <v>10014</v>
      </c>
      <c r="C1203" s="1" t="s">
        <v>10015</v>
      </c>
      <c r="D1203" s="1" t="s">
        <v>46</v>
      </c>
      <c r="F1203" s="1" t="s">
        <v>10016</v>
      </c>
      <c r="G1203" s="1" t="s">
        <v>10017</v>
      </c>
      <c r="H1203" s="1" t="s">
        <v>10017</v>
      </c>
      <c r="I1203" s="1" t="s">
        <v>10018</v>
      </c>
      <c r="K1203" s="1" t="s">
        <v>50</v>
      </c>
      <c r="L1203" s="1" t="s">
        <v>10019</v>
      </c>
      <c r="N1203" s="2" t="s">
        <v>708</v>
      </c>
      <c r="P1203" s="1" t="s">
        <v>10020</v>
      </c>
      <c r="Q1203" s="1" t="s">
        <v>50</v>
      </c>
      <c r="R1203" s="1" t="s">
        <v>53</v>
      </c>
      <c r="S1203" s="1" t="s">
        <v>53</v>
      </c>
      <c r="T1203" s="1" t="s">
        <v>50</v>
      </c>
      <c r="U1203" s="1" t="s">
        <v>50</v>
      </c>
      <c r="V1203" s="2" t="s">
        <v>50</v>
      </c>
      <c r="W1203" s="2" t="s">
        <v>50</v>
      </c>
      <c r="X1203" s="1" t="s">
        <v>50</v>
      </c>
      <c r="Y1203" s="1" t="s">
        <v>50</v>
      </c>
      <c r="Z1203" s="1" t="s">
        <v>10021</v>
      </c>
      <c r="AA1203" s="1" t="s">
        <v>9992</v>
      </c>
      <c r="AD1203" s="2" t="s">
        <v>1935</v>
      </c>
      <c r="AF1203" s="1" t="s">
        <v>10022</v>
      </c>
      <c r="AJ1203" s="1">
        <v>13</v>
      </c>
      <c r="AK1203" s="1" t="s">
        <v>3431</v>
      </c>
      <c r="AL1203" s="1" t="s">
        <v>9993</v>
      </c>
      <c r="AM1203" s="1" t="s">
        <v>10023</v>
      </c>
    </row>
    <row r="1204" spans="1:39" x14ac:dyDescent="0.25">
      <c r="A1204" s="1" t="s">
        <v>178</v>
      </c>
      <c r="B1204" s="1" t="s">
        <v>10024</v>
      </c>
      <c r="C1204" s="1" t="s">
        <v>10025</v>
      </c>
      <c r="D1204" s="1" t="s">
        <v>46</v>
      </c>
      <c r="G1204" s="1" t="s">
        <v>9214</v>
      </c>
      <c r="H1204" s="1" t="s">
        <v>9214</v>
      </c>
      <c r="K1204" s="1" t="s">
        <v>50</v>
      </c>
      <c r="O1204" s="1" t="s">
        <v>10026</v>
      </c>
      <c r="Q1204" s="1" t="s">
        <v>50</v>
      </c>
      <c r="R1204" s="1" t="s">
        <v>50</v>
      </c>
      <c r="S1204" s="1" t="s">
        <v>50</v>
      </c>
      <c r="T1204" s="1" t="s">
        <v>50</v>
      </c>
      <c r="U1204" s="1" t="s">
        <v>50</v>
      </c>
      <c r="V1204" s="2" t="s">
        <v>50</v>
      </c>
      <c r="W1204" s="2" t="s">
        <v>50</v>
      </c>
      <c r="X1204" s="1" t="s">
        <v>50</v>
      </c>
      <c r="Y1204" s="1" t="s">
        <v>50</v>
      </c>
      <c r="AK1204" s="1" t="s">
        <v>3187</v>
      </c>
      <c r="AL1204" s="1" t="s">
        <v>9992</v>
      </c>
      <c r="AM1204" s="1" t="s">
        <v>10027</v>
      </c>
    </row>
    <row r="1205" spans="1:39" x14ac:dyDescent="0.25">
      <c r="A1205" s="1" t="s">
        <v>178</v>
      </c>
      <c r="B1205" s="1" t="s">
        <v>10028</v>
      </c>
      <c r="C1205" s="1" t="s">
        <v>10029</v>
      </c>
      <c r="D1205" s="1" t="s">
        <v>46</v>
      </c>
      <c r="G1205" s="1" t="s">
        <v>10030</v>
      </c>
      <c r="H1205" s="1" t="s">
        <v>10031</v>
      </c>
      <c r="K1205" s="1" t="s">
        <v>50</v>
      </c>
      <c r="O1205" s="1" t="s">
        <v>10032</v>
      </c>
      <c r="Q1205" s="1" t="s">
        <v>50</v>
      </c>
      <c r="R1205" s="1" t="s">
        <v>50</v>
      </c>
      <c r="S1205" s="1" t="s">
        <v>50</v>
      </c>
      <c r="T1205" s="1" t="s">
        <v>50</v>
      </c>
      <c r="U1205" s="1" t="s">
        <v>50</v>
      </c>
      <c r="V1205" s="2" t="s">
        <v>50</v>
      </c>
      <c r="W1205" s="2" t="s">
        <v>50</v>
      </c>
      <c r="X1205" s="1" t="s">
        <v>50</v>
      </c>
      <c r="Y1205" s="1" t="s">
        <v>50</v>
      </c>
      <c r="AK1205" s="1" t="s">
        <v>1842</v>
      </c>
      <c r="AL1205" s="1" t="s">
        <v>9992</v>
      </c>
      <c r="AM1205" s="1" t="s">
        <v>10033</v>
      </c>
    </row>
    <row r="1206" spans="1:39" x14ac:dyDescent="0.25">
      <c r="A1206" s="1" t="s">
        <v>178</v>
      </c>
      <c r="B1206" s="1" t="s">
        <v>10034</v>
      </c>
      <c r="C1206" s="1" t="s">
        <v>10035</v>
      </c>
      <c r="D1206" s="1" t="s">
        <v>46</v>
      </c>
      <c r="G1206" s="1" t="s">
        <v>10036</v>
      </c>
      <c r="H1206" s="1" t="s">
        <v>10037</v>
      </c>
      <c r="K1206" s="1" t="s">
        <v>50</v>
      </c>
      <c r="O1206" s="1" t="s">
        <v>4522</v>
      </c>
      <c r="Q1206" s="1" t="s">
        <v>50</v>
      </c>
      <c r="R1206" s="1" t="s">
        <v>50</v>
      </c>
      <c r="S1206" s="1" t="s">
        <v>50</v>
      </c>
      <c r="T1206" s="1" t="s">
        <v>50</v>
      </c>
      <c r="U1206" s="1" t="s">
        <v>50</v>
      </c>
      <c r="V1206" s="2" t="s">
        <v>50</v>
      </c>
      <c r="W1206" s="2" t="s">
        <v>50</v>
      </c>
      <c r="X1206" s="1" t="s">
        <v>50</v>
      </c>
      <c r="Y1206" s="1" t="s">
        <v>50</v>
      </c>
      <c r="AK1206" s="1" t="s">
        <v>9053</v>
      </c>
      <c r="AL1206" s="1" t="s">
        <v>9992</v>
      </c>
      <c r="AM1206" s="1" t="s">
        <v>10038</v>
      </c>
    </row>
    <row r="1207" spans="1:39" x14ac:dyDescent="0.25">
      <c r="A1207" s="1" t="s">
        <v>43</v>
      </c>
      <c r="B1207" s="1" t="s">
        <v>10039</v>
      </c>
      <c r="C1207" s="1" t="s">
        <v>10040</v>
      </c>
      <c r="D1207" s="1" t="s">
        <v>46</v>
      </c>
      <c r="F1207" s="1" t="s">
        <v>10041</v>
      </c>
      <c r="G1207" s="1" t="s">
        <v>6691</v>
      </c>
      <c r="H1207" s="1" t="s">
        <v>6691</v>
      </c>
      <c r="I1207" s="1" t="s">
        <v>310</v>
      </c>
      <c r="K1207" s="1" t="s">
        <v>50</v>
      </c>
      <c r="L1207" s="1" t="s">
        <v>6693</v>
      </c>
      <c r="N1207" s="2" t="s">
        <v>312</v>
      </c>
      <c r="P1207" s="1" t="s">
        <v>10042</v>
      </c>
      <c r="Q1207" s="1" t="s">
        <v>50</v>
      </c>
      <c r="R1207" s="1" t="s">
        <v>50</v>
      </c>
      <c r="S1207" s="1" t="s">
        <v>50</v>
      </c>
      <c r="T1207" s="1" t="s">
        <v>50</v>
      </c>
      <c r="U1207" s="1" t="s">
        <v>50</v>
      </c>
      <c r="V1207" s="2" t="s">
        <v>50</v>
      </c>
      <c r="W1207" s="2" t="s">
        <v>50</v>
      </c>
      <c r="X1207" s="1" t="s">
        <v>50</v>
      </c>
      <c r="Y1207" s="1" t="s">
        <v>50</v>
      </c>
      <c r="Z1207" s="1" t="s">
        <v>6695</v>
      </c>
      <c r="AA1207" s="1" t="s">
        <v>9992</v>
      </c>
      <c r="AF1207" s="1" t="s">
        <v>2322</v>
      </c>
      <c r="AJ1207" s="1">
        <v>37</v>
      </c>
      <c r="AK1207" s="1" t="s">
        <v>351</v>
      </c>
      <c r="AL1207" s="1" t="s">
        <v>9992</v>
      </c>
      <c r="AM1207" s="1" t="s">
        <v>10043</v>
      </c>
    </row>
    <row r="1208" spans="1:39" x14ac:dyDescent="0.25">
      <c r="A1208" s="1" t="s">
        <v>43</v>
      </c>
      <c r="B1208" s="1" t="s">
        <v>10044</v>
      </c>
      <c r="C1208" s="1" t="s">
        <v>10045</v>
      </c>
      <c r="D1208" s="1" t="s">
        <v>46</v>
      </c>
      <c r="F1208" s="1" t="s">
        <v>10046</v>
      </c>
      <c r="G1208" s="1" t="s">
        <v>5305</v>
      </c>
      <c r="H1208" s="1" t="s">
        <v>5305</v>
      </c>
      <c r="I1208" s="1" t="s">
        <v>10047</v>
      </c>
      <c r="K1208" s="1" t="s">
        <v>50</v>
      </c>
      <c r="P1208" s="1" t="s">
        <v>10048</v>
      </c>
      <c r="Q1208" s="1" t="s">
        <v>50</v>
      </c>
      <c r="R1208" s="1" t="s">
        <v>50</v>
      </c>
      <c r="S1208" s="1" t="s">
        <v>50</v>
      </c>
      <c r="T1208" s="1" t="s">
        <v>50</v>
      </c>
      <c r="U1208" s="1" t="s">
        <v>50</v>
      </c>
      <c r="V1208" s="2" t="s">
        <v>50</v>
      </c>
      <c r="W1208" s="2" t="s">
        <v>50</v>
      </c>
      <c r="X1208" s="1" t="s">
        <v>53</v>
      </c>
      <c r="Y1208" s="1" t="s">
        <v>50</v>
      </c>
      <c r="Z1208" s="1" t="s">
        <v>10049</v>
      </c>
      <c r="AA1208" s="1" t="s">
        <v>4909</v>
      </c>
      <c r="AD1208" s="2" t="s">
        <v>1486</v>
      </c>
      <c r="AF1208" s="1" t="s">
        <v>10050</v>
      </c>
      <c r="AJ1208" s="1">
        <v>3</v>
      </c>
      <c r="AK1208" s="1" t="s">
        <v>10051</v>
      </c>
      <c r="AL1208" s="1" t="s">
        <v>4909</v>
      </c>
      <c r="AM1208" s="1" t="s">
        <v>10052</v>
      </c>
    </row>
    <row r="1209" spans="1:39" x14ac:dyDescent="0.25">
      <c r="A1209" s="1" t="s">
        <v>43</v>
      </c>
      <c r="B1209" s="1" t="s">
        <v>10053</v>
      </c>
      <c r="C1209" s="1" t="s">
        <v>10054</v>
      </c>
      <c r="D1209" s="1" t="s">
        <v>1200</v>
      </c>
      <c r="G1209" s="1" t="s">
        <v>10055</v>
      </c>
      <c r="H1209" s="1" t="s">
        <v>10055</v>
      </c>
      <c r="I1209" s="1" t="s">
        <v>10056</v>
      </c>
      <c r="K1209" s="1" t="s">
        <v>50</v>
      </c>
      <c r="L1209" s="1" t="s">
        <v>10057</v>
      </c>
      <c r="N1209" s="2" t="s">
        <v>298</v>
      </c>
      <c r="P1209" s="1" t="s">
        <v>10058</v>
      </c>
      <c r="Q1209" s="1" t="s">
        <v>50</v>
      </c>
      <c r="R1209" s="1" t="s">
        <v>50</v>
      </c>
      <c r="S1209" s="1" t="s">
        <v>50</v>
      </c>
      <c r="T1209" s="1" t="s">
        <v>50</v>
      </c>
      <c r="U1209" s="1" t="s">
        <v>50</v>
      </c>
      <c r="V1209" s="2" t="s">
        <v>50</v>
      </c>
      <c r="W1209" s="2" t="s">
        <v>50</v>
      </c>
      <c r="X1209" s="1" t="s">
        <v>53</v>
      </c>
      <c r="Y1209" s="1" t="s">
        <v>50</v>
      </c>
      <c r="Z1209" s="1" t="s">
        <v>10053</v>
      </c>
      <c r="AE1209" s="2" t="s">
        <v>955</v>
      </c>
      <c r="AK1209" s="1" t="s">
        <v>2742</v>
      </c>
      <c r="AL1209" s="1" t="s">
        <v>4909</v>
      </c>
      <c r="AM1209" s="1" t="s">
        <v>10059</v>
      </c>
    </row>
    <row r="1210" spans="1:39" x14ac:dyDescent="0.25">
      <c r="A1210" s="1" t="s">
        <v>43</v>
      </c>
      <c r="B1210" s="1" t="s">
        <v>10060</v>
      </c>
      <c r="C1210" s="1" t="s">
        <v>10061</v>
      </c>
      <c r="D1210" s="1" t="s">
        <v>46</v>
      </c>
      <c r="F1210" s="1" t="s">
        <v>10062</v>
      </c>
      <c r="G1210" s="1" t="s">
        <v>10063</v>
      </c>
      <c r="H1210" s="1" t="s">
        <v>10063</v>
      </c>
      <c r="I1210" s="1" t="s">
        <v>10064</v>
      </c>
      <c r="K1210" s="1" t="s">
        <v>50</v>
      </c>
      <c r="L1210" s="1" t="s">
        <v>10065</v>
      </c>
      <c r="N1210" s="2" t="s">
        <v>492</v>
      </c>
      <c r="P1210" s="1" t="s">
        <v>10066</v>
      </c>
      <c r="Q1210" s="1" t="s">
        <v>50</v>
      </c>
      <c r="R1210" s="1" t="s">
        <v>50</v>
      </c>
      <c r="S1210" s="1" t="s">
        <v>50</v>
      </c>
      <c r="T1210" s="1" t="s">
        <v>50</v>
      </c>
      <c r="U1210" s="1" t="s">
        <v>50</v>
      </c>
      <c r="V1210" s="2" t="s">
        <v>50</v>
      </c>
      <c r="W1210" s="2" t="s">
        <v>50</v>
      </c>
      <c r="X1210" s="1" t="s">
        <v>50</v>
      </c>
      <c r="Y1210" s="1" t="s">
        <v>50</v>
      </c>
      <c r="Z1210" s="1" t="s">
        <v>10067</v>
      </c>
      <c r="AA1210" s="1" t="s">
        <v>9302</v>
      </c>
      <c r="AD1210" s="2" t="s">
        <v>5192</v>
      </c>
      <c r="AF1210" s="1" t="s">
        <v>5193</v>
      </c>
      <c r="AJ1210" s="1">
        <v>22</v>
      </c>
      <c r="AK1210" s="1" t="s">
        <v>3178</v>
      </c>
      <c r="AL1210" s="1" t="s">
        <v>4909</v>
      </c>
      <c r="AM1210" s="1" t="s">
        <v>10068</v>
      </c>
    </row>
    <row r="1211" spans="1:39" x14ac:dyDescent="0.25">
      <c r="A1211" s="1" t="s">
        <v>43</v>
      </c>
      <c r="B1211" s="1" t="s">
        <v>10069</v>
      </c>
      <c r="C1211" s="1" t="s">
        <v>10070</v>
      </c>
      <c r="D1211" s="1" t="s">
        <v>46</v>
      </c>
      <c r="F1211" s="1" t="s">
        <v>10071</v>
      </c>
      <c r="G1211" s="1" t="s">
        <v>10072</v>
      </c>
      <c r="H1211" s="1" t="s">
        <v>10073</v>
      </c>
      <c r="I1211" s="1" t="s">
        <v>10074</v>
      </c>
      <c r="K1211" s="1" t="s">
        <v>50</v>
      </c>
      <c r="L1211" s="1" t="s">
        <v>10075</v>
      </c>
      <c r="N1211" s="2" t="s">
        <v>2950</v>
      </c>
      <c r="P1211" s="1" t="s">
        <v>10076</v>
      </c>
      <c r="Q1211" s="1" t="s">
        <v>50</v>
      </c>
      <c r="R1211" s="1" t="s">
        <v>50</v>
      </c>
      <c r="S1211" s="1" t="s">
        <v>50</v>
      </c>
      <c r="T1211" s="1" t="s">
        <v>50</v>
      </c>
      <c r="U1211" s="1" t="s">
        <v>50</v>
      </c>
      <c r="V1211" s="2" t="s">
        <v>50</v>
      </c>
      <c r="W1211" s="2" t="s">
        <v>50</v>
      </c>
      <c r="X1211" s="1" t="s">
        <v>50</v>
      </c>
      <c r="Y1211" s="1" t="s">
        <v>50</v>
      </c>
      <c r="Z1211" s="1" t="s">
        <v>10077</v>
      </c>
      <c r="AA1211" s="1" t="s">
        <v>4988</v>
      </c>
      <c r="AD1211" s="2" t="s">
        <v>1692</v>
      </c>
      <c r="AF1211" s="1" t="s">
        <v>2448</v>
      </c>
      <c r="AJ1211" s="1">
        <v>1</v>
      </c>
      <c r="AK1211" s="1" t="s">
        <v>1694</v>
      </c>
      <c r="AL1211" s="1" t="s">
        <v>4909</v>
      </c>
      <c r="AM1211" s="1" t="s">
        <v>10078</v>
      </c>
    </row>
    <row r="1212" spans="1:39" x14ac:dyDescent="0.25">
      <c r="A1212" s="1" t="s">
        <v>43</v>
      </c>
      <c r="B1212" s="1" t="s">
        <v>10079</v>
      </c>
      <c r="C1212" s="1" t="s">
        <v>10080</v>
      </c>
      <c r="D1212" s="1" t="s">
        <v>46</v>
      </c>
      <c r="F1212" s="1" t="s">
        <v>10081</v>
      </c>
      <c r="G1212" s="1" t="s">
        <v>10082</v>
      </c>
      <c r="H1212" s="1" t="s">
        <v>10082</v>
      </c>
      <c r="I1212" s="1" t="s">
        <v>10083</v>
      </c>
      <c r="K1212" s="1" t="s">
        <v>50</v>
      </c>
      <c r="L1212" s="1" t="s">
        <v>2350</v>
      </c>
      <c r="N1212" s="2" t="s">
        <v>492</v>
      </c>
      <c r="P1212" s="1" t="s">
        <v>10084</v>
      </c>
      <c r="Q1212" s="1" t="s">
        <v>50</v>
      </c>
      <c r="R1212" s="1" t="s">
        <v>50</v>
      </c>
      <c r="S1212" s="1" t="s">
        <v>50</v>
      </c>
      <c r="T1212" s="1" t="s">
        <v>50</v>
      </c>
      <c r="U1212" s="1" t="s">
        <v>50</v>
      </c>
      <c r="V1212" s="2" t="s">
        <v>50</v>
      </c>
      <c r="W1212" s="2" t="s">
        <v>50</v>
      </c>
      <c r="X1212" s="1" t="s">
        <v>50</v>
      </c>
      <c r="Y1212" s="1" t="s">
        <v>50</v>
      </c>
      <c r="Z1212" s="1" t="s">
        <v>10085</v>
      </c>
      <c r="AA1212" s="1" t="s">
        <v>2017</v>
      </c>
      <c r="AD1212" s="2" t="s">
        <v>9468</v>
      </c>
      <c r="AF1212" s="1" t="s">
        <v>378</v>
      </c>
      <c r="AJ1212" s="1">
        <v>8</v>
      </c>
      <c r="AK1212" s="1" t="s">
        <v>10086</v>
      </c>
      <c r="AL1212" s="1" t="s">
        <v>5862</v>
      </c>
      <c r="AM1212" s="1" t="s">
        <v>10087</v>
      </c>
    </row>
    <row r="1213" spans="1:39" x14ac:dyDescent="0.25">
      <c r="A1213" s="1" t="s">
        <v>43</v>
      </c>
      <c r="B1213" s="1" t="s">
        <v>10088</v>
      </c>
      <c r="C1213" s="1" t="s">
        <v>10089</v>
      </c>
      <c r="D1213" s="1" t="s">
        <v>46</v>
      </c>
      <c r="F1213" s="1" t="s">
        <v>10090</v>
      </c>
      <c r="G1213" s="1" t="s">
        <v>10091</v>
      </c>
      <c r="H1213" s="1" t="s">
        <v>10091</v>
      </c>
      <c r="I1213" s="1" t="s">
        <v>10092</v>
      </c>
      <c r="K1213" s="1" t="s">
        <v>50</v>
      </c>
      <c r="L1213" s="1" t="s">
        <v>10093</v>
      </c>
      <c r="N1213" s="2" t="s">
        <v>684</v>
      </c>
      <c r="P1213" s="1" t="s">
        <v>10094</v>
      </c>
      <c r="Q1213" s="1" t="s">
        <v>50</v>
      </c>
      <c r="R1213" s="1" t="s">
        <v>50</v>
      </c>
      <c r="S1213" s="1" t="s">
        <v>50</v>
      </c>
      <c r="T1213" s="1" t="s">
        <v>50</v>
      </c>
      <c r="U1213" s="1" t="s">
        <v>50</v>
      </c>
      <c r="V1213" s="2" t="s">
        <v>50</v>
      </c>
      <c r="W1213" s="2" t="s">
        <v>50</v>
      </c>
      <c r="X1213" s="1" t="s">
        <v>50</v>
      </c>
      <c r="Y1213" s="1" t="s">
        <v>50</v>
      </c>
      <c r="Z1213" s="1" t="s">
        <v>10095</v>
      </c>
      <c r="AA1213" s="1" t="s">
        <v>10096</v>
      </c>
      <c r="AF1213" s="1" t="s">
        <v>978</v>
      </c>
      <c r="AJ1213" s="1">
        <v>23</v>
      </c>
      <c r="AK1213" s="1" t="s">
        <v>2546</v>
      </c>
      <c r="AL1213" s="1" t="s">
        <v>5862</v>
      </c>
      <c r="AM1213" s="1" t="s">
        <v>10097</v>
      </c>
    </row>
    <row r="1214" spans="1:39" x14ac:dyDescent="0.25">
      <c r="A1214" s="1" t="s">
        <v>43</v>
      </c>
      <c r="B1214" s="1" t="s">
        <v>10098</v>
      </c>
      <c r="C1214" s="1" t="s">
        <v>10099</v>
      </c>
      <c r="D1214" s="1" t="s">
        <v>46</v>
      </c>
      <c r="F1214" s="1" t="s">
        <v>10100</v>
      </c>
      <c r="G1214" s="1" t="s">
        <v>10101</v>
      </c>
      <c r="H1214" s="1" t="s">
        <v>10101</v>
      </c>
      <c r="I1214" s="1" t="s">
        <v>10102</v>
      </c>
      <c r="K1214" s="1" t="s">
        <v>50</v>
      </c>
      <c r="L1214" s="1" t="s">
        <v>1210</v>
      </c>
      <c r="N1214" s="2" t="s">
        <v>298</v>
      </c>
      <c r="P1214" s="1" t="s">
        <v>10103</v>
      </c>
      <c r="Q1214" s="1" t="s">
        <v>50</v>
      </c>
      <c r="R1214" s="1" t="s">
        <v>53</v>
      </c>
      <c r="S1214" s="1" t="s">
        <v>50</v>
      </c>
      <c r="T1214" s="1" t="s">
        <v>50</v>
      </c>
      <c r="U1214" s="1" t="s">
        <v>53</v>
      </c>
      <c r="V1214" s="2" t="s">
        <v>50</v>
      </c>
      <c r="W1214" s="2" t="s">
        <v>50</v>
      </c>
      <c r="X1214" s="1" t="s">
        <v>53</v>
      </c>
      <c r="Y1214" s="1" t="s">
        <v>53</v>
      </c>
      <c r="Z1214" s="1" t="s">
        <v>10104</v>
      </c>
      <c r="AA1214" s="1" t="s">
        <v>2017</v>
      </c>
      <c r="AD1214" s="2" t="s">
        <v>895</v>
      </c>
      <c r="AF1214" s="1" t="s">
        <v>10105</v>
      </c>
      <c r="AJ1214" s="1">
        <v>8</v>
      </c>
      <c r="AK1214" s="1" t="s">
        <v>4476</v>
      </c>
      <c r="AL1214" s="1" t="s">
        <v>5862</v>
      </c>
      <c r="AM1214" s="1" t="s">
        <v>10106</v>
      </c>
    </row>
    <row r="1215" spans="1:39" x14ac:dyDescent="0.25">
      <c r="A1215" s="1" t="s">
        <v>43</v>
      </c>
      <c r="B1215" s="1" t="s">
        <v>10107</v>
      </c>
      <c r="C1215" s="1" t="s">
        <v>10108</v>
      </c>
      <c r="D1215" s="1" t="s">
        <v>46</v>
      </c>
      <c r="F1215" s="1" t="s">
        <v>10109</v>
      </c>
      <c r="G1215" s="1" t="s">
        <v>10110</v>
      </c>
      <c r="H1215" s="1" t="s">
        <v>10110</v>
      </c>
      <c r="I1215" s="1" t="s">
        <v>1643</v>
      </c>
      <c r="K1215" s="1" t="s">
        <v>50</v>
      </c>
      <c r="L1215" s="1" t="s">
        <v>10111</v>
      </c>
      <c r="N1215" s="2" t="s">
        <v>10112</v>
      </c>
      <c r="P1215" s="1" t="s">
        <v>10113</v>
      </c>
      <c r="Q1215" s="1" t="s">
        <v>50</v>
      </c>
      <c r="R1215" s="1" t="s">
        <v>50</v>
      </c>
      <c r="S1215" s="1" t="s">
        <v>50</v>
      </c>
      <c r="T1215" s="1" t="s">
        <v>50</v>
      </c>
      <c r="U1215" s="1" t="s">
        <v>50</v>
      </c>
      <c r="V1215" s="2" t="s">
        <v>50</v>
      </c>
      <c r="W1215" s="2" t="s">
        <v>53</v>
      </c>
      <c r="X1215" s="1" t="s">
        <v>50</v>
      </c>
      <c r="Y1215" s="1" t="s">
        <v>50</v>
      </c>
      <c r="Z1215" s="1" t="s">
        <v>1325</v>
      </c>
      <c r="AA1215" s="1" t="s">
        <v>10096</v>
      </c>
      <c r="AD1215" s="2" t="s">
        <v>2074</v>
      </c>
      <c r="AF1215" s="1" t="s">
        <v>10114</v>
      </c>
      <c r="AJ1215" s="1">
        <v>11</v>
      </c>
      <c r="AK1215" s="1" t="s">
        <v>1104</v>
      </c>
      <c r="AL1215" s="1" t="s">
        <v>10096</v>
      </c>
      <c r="AM1215" s="1" t="s">
        <v>10115</v>
      </c>
    </row>
    <row r="1216" spans="1:39" x14ac:dyDescent="0.25">
      <c r="A1216" s="1" t="s">
        <v>43</v>
      </c>
      <c r="B1216" s="1" t="s">
        <v>10116</v>
      </c>
      <c r="C1216" s="1" t="s">
        <v>10117</v>
      </c>
      <c r="D1216" s="1" t="s">
        <v>46</v>
      </c>
      <c r="F1216" s="1" t="s">
        <v>10118</v>
      </c>
      <c r="G1216" s="1" t="s">
        <v>10119</v>
      </c>
      <c r="H1216" s="1" t="s">
        <v>10119</v>
      </c>
      <c r="I1216" s="1" t="s">
        <v>10120</v>
      </c>
      <c r="K1216" s="1" t="s">
        <v>50</v>
      </c>
      <c r="L1216" s="1" t="s">
        <v>10121</v>
      </c>
      <c r="N1216" s="2" t="s">
        <v>207</v>
      </c>
      <c r="P1216" s="1" t="s">
        <v>10122</v>
      </c>
      <c r="Q1216" s="1" t="s">
        <v>50</v>
      </c>
      <c r="R1216" s="1" t="s">
        <v>50</v>
      </c>
      <c r="S1216" s="1" t="s">
        <v>50</v>
      </c>
      <c r="T1216" s="1" t="s">
        <v>50</v>
      </c>
      <c r="U1216" s="1" t="s">
        <v>50</v>
      </c>
      <c r="V1216" s="2" t="s">
        <v>50</v>
      </c>
      <c r="W1216" s="2" t="s">
        <v>50</v>
      </c>
      <c r="X1216" s="1" t="s">
        <v>50</v>
      </c>
      <c r="Y1216" s="1" t="s">
        <v>50</v>
      </c>
      <c r="Z1216" s="1" t="s">
        <v>70</v>
      </c>
      <c r="AA1216" s="1" t="s">
        <v>1943</v>
      </c>
      <c r="AD1216" s="2" t="s">
        <v>805</v>
      </c>
      <c r="AF1216" s="1" t="s">
        <v>806</v>
      </c>
      <c r="AJ1216" s="1">
        <v>32</v>
      </c>
      <c r="AK1216" s="1" t="s">
        <v>1289</v>
      </c>
      <c r="AL1216" s="1" t="s">
        <v>1943</v>
      </c>
      <c r="AM1216" s="1" t="s">
        <v>10123</v>
      </c>
    </row>
    <row r="1217" spans="1:39" x14ac:dyDescent="0.25">
      <c r="A1217" s="1" t="s">
        <v>43</v>
      </c>
      <c r="B1217" s="1" t="s">
        <v>10124</v>
      </c>
      <c r="C1217" s="1" t="s">
        <v>10125</v>
      </c>
      <c r="D1217" s="1" t="s">
        <v>776</v>
      </c>
      <c r="F1217" s="1" t="s">
        <v>10126</v>
      </c>
      <c r="G1217" s="1" t="s">
        <v>5065</v>
      </c>
      <c r="H1217" s="1" t="s">
        <v>10127</v>
      </c>
      <c r="I1217" s="1" t="s">
        <v>539</v>
      </c>
      <c r="K1217" s="1" t="s">
        <v>50</v>
      </c>
      <c r="L1217" s="1" t="s">
        <v>5067</v>
      </c>
      <c r="N1217" s="2" t="s">
        <v>336</v>
      </c>
      <c r="P1217" s="1" t="s">
        <v>10128</v>
      </c>
      <c r="Q1217" s="1" t="s">
        <v>50</v>
      </c>
      <c r="R1217" s="1" t="s">
        <v>50</v>
      </c>
      <c r="S1217" s="1" t="s">
        <v>50</v>
      </c>
      <c r="T1217" s="1" t="s">
        <v>50</v>
      </c>
      <c r="U1217" s="1" t="s">
        <v>50</v>
      </c>
      <c r="V1217" s="2" t="s">
        <v>50</v>
      </c>
      <c r="W1217" s="2" t="s">
        <v>50</v>
      </c>
      <c r="X1217" s="1" t="s">
        <v>50</v>
      </c>
      <c r="Y1217" s="1" t="s">
        <v>50</v>
      </c>
      <c r="Z1217" s="1" t="s">
        <v>686</v>
      </c>
      <c r="AA1217" s="1" t="s">
        <v>10129</v>
      </c>
      <c r="AD1217" s="2" t="s">
        <v>112</v>
      </c>
      <c r="AF1217" s="1" t="s">
        <v>113</v>
      </c>
      <c r="AH1217" s="1" t="s">
        <v>1328</v>
      </c>
      <c r="AJ1217" s="1">
        <v>4</v>
      </c>
      <c r="AK1217" s="1" t="s">
        <v>114</v>
      </c>
      <c r="AL1217" s="1" t="s">
        <v>1943</v>
      </c>
      <c r="AM1217" s="1" t="s">
        <v>10130</v>
      </c>
    </row>
    <row r="1218" spans="1:39" x14ac:dyDescent="0.25">
      <c r="A1218" s="1" t="s">
        <v>43</v>
      </c>
      <c r="B1218" s="1" t="s">
        <v>10131</v>
      </c>
      <c r="C1218" s="1" t="s">
        <v>10132</v>
      </c>
      <c r="D1218" s="1" t="s">
        <v>46</v>
      </c>
      <c r="F1218" s="1" t="s">
        <v>10133</v>
      </c>
      <c r="G1218" s="1" t="s">
        <v>6419</v>
      </c>
      <c r="H1218" s="1" t="s">
        <v>10134</v>
      </c>
      <c r="I1218" s="1" t="s">
        <v>1304</v>
      </c>
      <c r="K1218" s="1" t="s">
        <v>50</v>
      </c>
      <c r="L1218" s="1" t="s">
        <v>6421</v>
      </c>
      <c r="N1218" s="2" t="s">
        <v>1271</v>
      </c>
      <c r="P1218" s="1" t="s">
        <v>10135</v>
      </c>
      <c r="Q1218" s="1" t="s">
        <v>50</v>
      </c>
      <c r="R1218" s="1" t="s">
        <v>50</v>
      </c>
      <c r="S1218" s="1" t="s">
        <v>50</v>
      </c>
      <c r="T1218" s="1" t="s">
        <v>50</v>
      </c>
      <c r="U1218" s="1" t="s">
        <v>50</v>
      </c>
      <c r="V1218" s="2" t="s">
        <v>50</v>
      </c>
      <c r="W1218" s="2" t="s">
        <v>53</v>
      </c>
      <c r="X1218" s="1" t="s">
        <v>50</v>
      </c>
      <c r="Y1218" s="1" t="s">
        <v>50</v>
      </c>
      <c r="Z1218" s="1" t="s">
        <v>1450</v>
      </c>
      <c r="AA1218" s="1" t="s">
        <v>4988</v>
      </c>
      <c r="AD1218" s="2" t="s">
        <v>8736</v>
      </c>
      <c r="AF1218" s="1" t="s">
        <v>10136</v>
      </c>
      <c r="AJ1218" s="1">
        <v>17</v>
      </c>
      <c r="AK1218" s="1" t="s">
        <v>3028</v>
      </c>
      <c r="AL1218" s="1" t="s">
        <v>1943</v>
      </c>
      <c r="AM1218" s="1" t="s">
        <v>10137</v>
      </c>
    </row>
    <row r="1219" spans="1:39" x14ac:dyDescent="0.25">
      <c r="A1219" s="1" t="s">
        <v>43</v>
      </c>
      <c r="B1219" s="1" t="s">
        <v>10138</v>
      </c>
      <c r="C1219" s="1" t="s">
        <v>10139</v>
      </c>
      <c r="D1219" s="1" t="s">
        <v>46</v>
      </c>
      <c r="F1219" s="1" t="s">
        <v>10140</v>
      </c>
      <c r="G1219" s="1" t="s">
        <v>10141</v>
      </c>
      <c r="H1219" s="1" t="s">
        <v>10142</v>
      </c>
      <c r="I1219" s="1" t="s">
        <v>10143</v>
      </c>
      <c r="K1219" s="1" t="s">
        <v>50</v>
      </c>
      <c r="L1219" s="1" t="s">
        <v>10144</v>
      </c>
      <c r="N1219" s="2" t="s">
        <v>5664</v>
      </c>
      <c r="P1219" s="1" t="s">
        <v>10145</v>
      </c>
      <c r="Q1219" s="1" t="s">
        <v>50</v>
      </c>
      <c r="R1219" s="1" t="s">
        <v>53</v>
      </c>
      <c r="S1219" s="1" t="s">
        <v>53</v>
      </c>
      <c r="T1219" s="1" t="s">
        <v>50</v>
      </c>
      <c r="U1219" s="1" t="s">
        <v>50</v>
      </c>
      <c r="V1219" s="2" t="s">
        <v>50</v>
      </c>
      <c r="W1219" s="2" t="s">
        <v>50</v>
      </c>
      <c r="X1219" s="1" t="s">
        <v>53</v>
      </c>
      <c r="Y1219" s="1" t="s">
        <v>53</v>
      </c>
      <c r="Z1219" s="1" t="s">
        <v>10146</v>
      </c>
      <c r="AA1219" s="1" t="s">
        <v>3728</v>
      </c>
      <c r="AD1219" s="2" t="s">
        <v>6550</v>
      </c>
      <c r="AF1219" s="1" t="s">
        <v>9720</v>
      </c>
      <c r="AJ1219" s="1">
        <v>1</v>
      </c>
      <c r="AK1219" s="1" t="s">
        <v>2742</v>
      </c>
      <c r="AL1219" s="1" t="s">
        <v>1943</v>
      </c>
      <c r="AM1219" s="1" t="s">
        <v>10147</v>
      </c>
    </row>
    <row r="1220" spans="1:39" x14ac:dyDescent="0.25">
      <c r="A1220" s="1" t="s">
        <v>43</v>
      </c>
      <c r="B1220" s="1" t="s">
        <v>10148</v>
      </c>
      <c r="C1220" s="1" t="s">
        <v>10149</v>
      </c>
      <c r="D1220" s="1" t="s">
        <v>46</v>
      </c>
      <c r="F1220" s="1" t="s">
        <v>10150</v>
      </c>
      <c r="G1220" s="1" t="s">
        <v>10151</v>
      </c>
      <c r="H1220" s="1" t="s">
        <v>10151</v>
      </c>
      <c r="I1220" s="1" t="s">
        <v>10152</v>
      </c>
      <c r="K1220" s="1" t="s">
        <v>50</v>
      </c>
      <c r="L1220" s="1" t="s">
        <v>10153</v>
      </c>
      <c r="N1220" s="2" t="s">
        <v>10154</v>
      </c>
      <c r="P1220" s="1" t="s">
        <v>10155</v>
      </c>
      <c r="Q1220" s="1" t="s">
        <v>50</v>
      </c>
      <c r="R1220" s="1" t="s">
        <v>50</v>
      </c>
      <c r="S1220" s="1" t="s">
        <v>50</v>
      </c>
      <c r="T1220" s="1" t="s">
        <v>50</v>
      </c>
      <c r="U1220" s="1" t="s">
        <v>50</v>
      </c>
      <c r="V1220" s="2" t="s">
        <v>50</v>
      </c>
      <c r="W1220" s="2" t="s">
        <v>50</v>
      </c>
      <c r="X1220" s="1" t="s">
        <v>50</v>
      </c>
      <c r="Y1220" s="1" t="s">
        <v>50</v>
      </c>
      <c r="Z1220" s="1" t="s">
        <v>338</v>
      </c>
      <c r="AA1220" s="1" t="s">
        <v>2017</v>
      </c>
      <c r="AF1220" s="1" t="s">
        <v>3640</v>
      </c>
      <c r="AJ1220" s="1">
        <v>25</v>
      </c>
      <c r="AK1220" s="1" t="s">
        <v>10156</v>
      </c>
      <c r="AL1220" s="1" t="s">
        <v>4988</v>
      </c>
      <c r="AM1220" s="1" t="s">
        <v>10157</v>
      </c>
    </row>
    <row r="1221" spans="1:39" x14ac:dyDescent="0.25">
      <c r="A1221" s="1" t="s">
        <v>43</v>
      </c>
      <c r="B1221" s="1" t="s">
        <v>10158</v>
      </c>
      <c r="C1221" s="1" t="s">
        <v>10159</v>
      </c>
      <c r="D1221" s="1" t="s">
        <v>46</v>
      </c>
      <c r="F1221" s="1" t="s">
        <v>10160</v>
      </c>
      <c r="G1221" s="1" t="s">
        <v>10161</v>
      </c>
      <c r="H1221" s="1" t="s">
        <v>10161</v>
      </c>
      <c r="I1221" s="1" t="s">
        <v>411</v>
      </c>
      <c r="K1221" s="1" t="s">
        <v>50</v>
      </c>
      <c r="L1221" s="1" t="s">
        <v>10162</v>
      </c>
      <c r="N1221" s="2" t="s">
        <v>207</v>
      </c>
      <c r="P1221" s="1" t="s">
        <v>10163</v>
      </c>
      <c r="Q1221" s="1" t="s">
        <v>50</v>
      </c>
      <c r="R1221" s="1" t="s">
        <v>50</v>
      </c>
      <c r="S1221" s="1" t="s">
        <v>50</v>
      </c>
      <c r="T1221" s="1" t="s">
        <v>50</v>
      </c>
      <c r="U1221" s="1" t="s">
        <v>50</v>
      </c>
      <c r="V1221" s="2" t="s">
        <v>50</v>
      </c>
      <c r="W1221" s="2" t="s">
        <v>50</v>
      </c>
      <c r="X1221" s="1" t="s">
        <v>50</v>
      </c>
      <c r="Y1221" s="1" t="s">
        <v>50</v>
      </c>
      <c r="Z1221" s="1" t="s">
        <v>83</v>
      </c>
      <c r="AA1221" s="1" t="s">
        <v>3728</v>
      </c>
      <c r="AD1221" s="2" t="s">
        <v>687</v>
      </c>
      <c r="AF1221" s="1" t="s">
        <v>10164</v>
      </c>
      <c r="AJ1221" s="1">
        <v>19</v>
      </c>
      <c r="AK1221" s="1" t="s">
        <v>10165</v>
      </c>
      <c r="AL1221" s="1" t="s">
        <v>4988</v>
      </c>
      <c r="AM1221" s="1" t="s">
        <v>10166</v>
      </c>
    </row>
    <row r="1222" spans="1:39" x14ac:dyDescent="0.25">
      <c r="A1222" s="1" t="s">
        <v>43</v>
      </c>
      <c r="B1222" s="1" t="s">
        <v>10167</v>
      </c>
      <c r="C1222" s="1" t="s">
        <v>10168</v>
      </c>
      <c r="D1222" s="1" t="s">
        <v>46</v>
      </c>
      <c r="F1222" s="1" t="s">
        <v>10169</v>
      </c>
      <c r="G1222" s="1" t="s">
        <v>10170</v>
      </c>
      <c r="H1222" s="1" t="s">
        <v>10171</v>
      </c>
      <c r="I1222" s="1" t="s">
        <v>10172</v>
      </c>
      <c r="K1222" s="1" t="s">
        <v>50</v>
      </c>
      <c r="L1222" s="1" t="s">
        <v>1219</v>
      </c>
      <c r="N1222" s="2" t="s">
        <v>660</v>
      </c>
      <c r="P1222" s="1" t="s">
        <v>10173</v>
      </c>
      <c r="Q1222" s="1" t="s">
        <v>50</v>
      </c>
      <c r="R1222" s="1" t="s">
        <v>50</v>
      </c>
      <c r="S1222" s="1" t="s">
        <v>50</v>
      </c>
      <c r="T1222" s="1" t="s">
        <v>50</v>
      </c>
      <c r="U1222" s="1" t="s">
        <v>50</v>
      </c>
      <c r="V1222" s="2" t="s">
        <v>50</v>
      </c>
      <c r="W1222" s="2" t="s">
        <v>50</v>
      </c>
      <c r="X1222" s="1" t="s">
        <v>50</v>
      </c>
      <c r="Y1222" s="1" t="s">
        <v>50</v>
      </c>
      <c r="Z1222" s="1" t="s">
        <v>3747</v>
      </c>
      <c r="AA1222" s="1" t="s">
        <v>6066</v>
      </c>
      <c r="AF1222" s="1" t="s">
        <v>10174</v>
      </c>
      <c r="AJ1222" s="1">
        <v>3</v>
      </c>
      <c r="AK1222" s="1" t="s">
        <v>2634</v>
      </c>
      <c r="AL1222" s="1" t="s">
        <v>4988</v>
      </c>
      <c r="AM1222" s="1" t="s">
        <v>10175</v>
      </c>
    </row>
    <row r="1223" spans="1:39" x14ac:dyDescent="0.25">
      <c r="A1223" s="1" t="s">
        <v>43</v>
      </c>
      <c r="B1223" s="1" t="s">
        <v>10176</v>
      </c>
      <c r="C1223" s="1" t="s">
        <v>10177</v>
      </c>
      <c r="D1223" s="1" t="s">
        <v>46</v>
      </c>
      <c r="F1223" s="1" t="s">
        <v>10178</v>
      </c>
      <c r="G1223" s="1" t="s">
        <v>705</v>
      </c>
      <c r="H1223" s="1" t="s">
        <v>705</v>
      </c>
      <c r="I1223" s="1" t="s">
        <v>6770</v>
      </c>
      <c r="K1223" s="1" t="s">
        <v>50</v>
      </c>
      <c r="L1223" s="1" t="s">
        <v>707</v>
      </c>
      <c r="N1223" s="2" t="s">
        <v>708</v>
      </c>
      <c r="P1223" s="1" t="s">
        <v>10179</v>
      </c>
      <c r="Q1223" s="1" t="s">
        <v>50</v>
      </c>
      <c r="R1223" s="1" t="s">
        <v>53</v>
      </c>
      <c r="S1223" s="1" t="s">
        <v>50</v>
      </c>
      <c r="T1223" s="1" t="s">
        <v>53</v>
      </c>
      <c r="U1223" s="1" t="s">
        <v>50</v>
      </c>
      <c r="V1223" s="2" t="s">
        <v>50</v>
      </c>
      <c r="W1223" s="2" t="s">
        <v>50</v>
      </c>
      <c r="X1223" s="1" t="s">
        <v>50</v>
      </c>
      <c r="Y1223" s="1" t="s">
        <v>50</v>
      </c>
      <c r="Z1223" s="1" t="s">
        <v>1999</v>
      </c>
      <c r="AA1223" s="1" t="s">
        <v>3728</v>
      </c>
      <c r="AD1223" s="2" t="s">
        <v>1439</v>
      </c>
      <c r="AJ1223" s="1">
        <v>1</v>
      </c>
      <c r="AK1223" s="1" t="s">
        <v>1440</v>
      </c>
      <c r="AL1223" s="1" t="s">
        <v>3728</v>
      </c>
      <c r="AM1223" s="1" t="s">
        <v>10180</v>
      </c>
    </row>
    <row r="1224" spans="1:39" x14ac:dyDescent="0.25">
      <c r="A1224" s="1" t="s">
        <v>43</v>
      </c>
      <c r="B1224" s="1" t="s">
        <v>10181</v>
      </c>
      <c r="C1224" s="1" t="s">
        <v>10182</v>
      </c>
      <c r="D1224" s="1" t="s">
        <v>46</v>
      </c>
      <c r="F1224" s="1" t="s">
        <v>10183</v>
      </c>
      <c r="G1224" s="1" t="s">
        <v>3111</v>
      </c>
      <c r="H1224" s="1" t="s">
        <v>3111</v>
      </c>
      <c r="I1224" s="1" t="s">
        <v>3159</v>
      </c>
      <c r="K1224" s="1" t="s">
        <v>50</v>
      </c>
      <c r="L1224" s="1" t="s">
        <v>3113</v>
      </c>
      <c r="N1224" s="2" t="s">
        <v>492</v>
      </c>
      <c r="P1224" s="1" t="s">
        <v>10184</v>
      </c>
      <c r="Q1224" s="1" t="s">
        <v>50</v>
      </c>
      <c r="R1224" s="1" t="s">
        <v>50</v>
      </c>
      <c r="S1224" s="1" t="s">
        <v>50</v>
      </c>
      <c r="T1224" s="1" t="s">
        <v>50</v>
      </c>
      <c r="U1224" s="1" t="s">
        <v>50</v>
      </c>
      <c r="V1224" s="2" t="s">
        <v>50</v>
      </c>
      <c r="W1224" s="2" t="s">
        <v>53</v>
      </c>
      <c r="X1224" s="1" t="s">
        <v>50</v>
      </c>
      <c r="Y1224" s="1" t="s">
        <v>50</v>
      </c>
      <c r="Z1224" s="1" t="s">
        <v>2759</v>
      </c>
      <c r="AA1224" s="1" t="s">
        <v>782</v>
      </c>
      <c r="AD1224" s="2" t="s">
        <v>3087</v>
      </c>
      <c r="AF1224" s="1" t="s">
        <v>5327</v>
      </c>
      <c r="AJ1224" s="1">
        <v>8</v>
      </c>
      <c r="AK1224" s="1" t="s">
        <v>3089</v>
      </c>
      <c r="AL1224" s="1" t="s">
        <v>2017</v>
      </c>
      <c r="AM1224" s="1" t="s">
        <v>10185</v>
      </c>
    </row>
    <row r="1225" spans="1:39" x14ac:dyDescent="0.25">
      <c r="A1225" s="1" t="s">
        <v>43</v>
      </c>
      <c r="B1225" s="1" t="s">
        <v>10186</v>
      </c>
      <c r="C1225" s="1" t="s">
        <v>10187</v>
      </c>
      <c r="D1225" s="1" t="s">
        <v>46</v>
      </c>
      <c r="F1225" s="1" t="s">
        <v>10188</v>
      </c>
      <c r="G1225" s="1" t="s">
        <v>10189</v>
      </c>
      <c r="H1225" s="1" t="s">
        <v>10190</v>
      </c>
      <c r="I1225" s="1" t="s">
        <v>3745</v>
      </c>
      <c r="K1225" s="1" t="s">
        <v>50</v>
      </c>
      <c r="L1225" s="1" t="s">
        <v>1219</v>
      </c>
      <c r="N1225" s="2" t="s">
        <v>10191</v>
      </c>
      <c r="P1225" s="1" t="s">
        <v>5024</v>
      </c>
      <c r="Q1225" s="1" t="s">
        <v>50</v>
      </c>
      <c r="R1225" s="1" t="s">
        <v>50</v>
      </c>
      <c r="S1225" s="1" t="s">
        <v>50</v>
      </c>
      <c r="T1225" s="1" t="s">
        <v>50</v>
      </c>
      <c r="U1225" s="1" t="s">
        <v>50</v>
      </c>
      <c r="V1225" s="2" t="s">
        <v>53</v>
      </c>
      <c r="W1225" s="2" t="s">
        <v>50</v>
      </c>
      <c r="X1225" s="1" t="s">
        <v>50</v>
      </c>
      <c r="Y1225" s="1" t="s">
        <v>50</v>
      </c>
      <c r="Z1225" s="1" t="s">
        <v>3747</v>
      </c>
      <c r="AA1225" s="1" t="s">
        <v>782</v>
      </c>
      <c r="AD1225" s="2" t="s">
        <v>2208</v>
      </c>
      <c r="AF1225" s="1" t="s">
        <v>10192</v>
      </c>
      <c r="AJ1225" s="1">
        <v>14</v>
      </c>
      <c r="AK1225" s="1" t="s">
        <v>10193</v>
      </c>
      <c r="AL1225" s="1" t="s">
        <v>2017</v>
      </c>
      <c r="AM1225" s="1" t="s">
        <v>10194</v>
      </c>
    </row>
    <row r="1226" spans="1:39" x14ac:dyDescent="0.25">
      <c r="A1226" s="1" t="s">
        <v>43</v>
      </c>
      <c r="B1226" s="1" t="s">
        <v>10195</v>
      </c>
      <c r="C1226" s="1" t="s">
        <v>10196</v>
      </c>
      <c r="D1226" s="1" t="s">
        <v>46</v>
      </c>
      <c r="F1226" s="1" t="s">
        <v>10197</v>
      </c>
      <c r="G1226" s="1" t="s">
        <v>3111</v>
      </c>
      <c r="H1226" s="1" t="s">
        <v>3111</v>
      </c>
      <c r="I1226" s="1" t="s">
        <v>3159</v>
      </c>
      <c r="K1226" s="1" t="s">
        <v>50</v>
      </c>
      <c r="L1226" s="1" t="s">
        <v>3113</v>
      </c>
      <c r="N1226" s="2" t="s">
        <v>492</v>
      </c>
      <c r="P1226" s="1" t="s">
        <v>10198</v>
      </c>
      <c r="Q1226" s="1" t="s">
        <v>50</v>
      </c>
      <c r="R1226" s="1" t="s">
        <v>50</v>
      </c>
      <c r="S1226" s="1" t="s">
        <v>50</v>
      </c>
      <c r="T1226" s="1" t="s">
        <v>50</v>
      </c>
      <c r="U1226" s="1" t="s">
        <v>50</v>
      </c>
      <c r="V1226" s="2" t="s">
        <v>50</v>
      </c>
      <c r="W1226" s="2" t="s">
        <v>53</v>
      </c>
      <c r="X1226" s="1" t="s">
        <v>50</v>
      </c>
      <c r="Y1226" s="1" t="s">
        <v>50</v>
      </c>
      <c r="Z1226" s="1" t="s">
        <v>2175</v>
      </c>
      <c r="AA1226" s="1" t="s">
        <v>8147</v>
      </c>
      <c r="AF1226" s="1" t="s">
        <v>3264</v>
      </c>
      <c r="AJ1226" s="1">
        <v>12</v>
      </c>
      <c r="AK1226" s="1" t="s">
        <v>9029</v>
      </c>
      <c r="AL1226" s="1" t="s">
        <v>8147</v>
      </c>
      <c r="AM1226" s="1" t="s">
        <v>10199</v>
      </c>
    </row>
    <row r="1227" spans="1:39" x14ac:dyDescent="0.25">
      <c r="A1227" s="1" t="s">
        <v>43</v>
      </c>
      <c r="B1227" s="1" t="s">
        <v>10200</v>
      </c>
      <c r="C1227" s="1" t="s">
        <v>10201</v>
      </c>
      <c r="D1227" s="1" t="s">
        <v>46</v>
      </c>
      <c r="F1227" s="1" t="s">
        <v>10202</v>
      </c>
      <c r="G1227" s="1" t="s">
        <v>3535</v>
      </c>
      <c r="H1227" s="1" t="s">
        <v>3535</v>
      </c>
      <c r="I1227" s="1" t="s">
        <v>435</v>
      </c>
      <c r="K1227" s="1" t="s">
        <v>50</v>
      </c>
      <c r="L1227" s="1" t="s">
        <v>3536</v>
      </c>
      <c r="N1227" s="2" t="s">
        <v>312</v>
      </c>
      <c r="P1227" s="1" t="s">
        <v>10203</v>
      </c>
      <c r="Q1227" s="1" t="s">
        <v>50</v>
      </c>
      <c r="R1227" s="1" t="s">
        <v>50</v>
      </c>
      <c r="S1227" s="1" t="s">
        <v>50</v>
      </c>
      <c r="T1227" s="1" t="s">
        <v>50</v>
      </c>
      <c r="U1227" s="1" t="s">
        <v>50</v>
      </c>
      <c r="V1227" s="2" t="s">
        <v>50</v>
      </c>
      <c r="W1227" s="2" t="s">
        <v>53</v>
      </c>
      <c r="X1227" s="1" t="s">
        <v>50</v>
      </c>
      <c r="Y1227" s="1" t="s">
        <v>50</v>
      </c>
      <c r="Z1227" s="1" t="s">
        <v>592</v>
      </c>
      <c r="AA1227" s="1" t="s">
        <v>2521</v>
      </c>
      <c r="AD1227" s="2" t="s">
        <v>3717</v>
      </c>
      <c r="AF1227" s="1" t="s">
        <v>10204</v>
      </c>
      <c r="AJ1227" s="1">
        <v>12</v>
      </c>
      <c r="AK1227" s="1" t="s">
        <v>2674</v>
      </c>
      <c r="AL1227" s="1" t="s">
        <v>8147</v>
      </c>
      <c r="AM1227" s="1" t="s">
        <v>10205</v>
      </c>
    </row>
    <row r="1228" spans="1:39" x14ac:dyDescent="0.25">
      <c r="A1228" s="1" t="s">
        <v>43</v>
      </c>
      <c r="B1228" s="1" t="s">
        <v>10206</v>
      </c>
      <c r="C1228" s="1" t="s">
        <v>10207</v>
      </c>
      <c r="D1228" s="1" t="s">
        <v>46</v>
      </c>
      <c r="F1228" s="1" t="s">
        <v>10208</v>
      </c>
      <c r="G1228" s="1" t="s">
        <v>10209</v>
      </c>
      <c r="H1228" s="1" t="s">
        <v>10210</v>
      </c>
      <c r="I1228" s="1" t="s">
        <v>4579</v>
      </c>
      <c r="K1228" s="1" t="s">
        <v>50</v>
      </c>
      <c r="L1228" s="1" t="s">
        <v>10211</v>
      </c>
      <c r="N1228" s="2" t="s">
        <v>122</v>
      </c>
      <c r="P1228" s="1" t="s">
        <v>10212</v>
      </c>
      <c r="Q1228" s="1" t="s">
        <v>50</v>
      </c>
      <c r="R1228" s="1" t="s">
        <v>50</v>
      </c>
      <c r="S1228" s="1" t="s">
        <v>50</v>
      </c>
      <c r="T1228" s="1" t="s">
        <v>50</v>
      </c>
      <c r="U1228" s="1" t="s">
        <v>50</v>
      </c>
      <c r="V1228" s="2" t="s">
        <v>50</v>
      </c>
      <c r="W1228" s="2" t="s">
        <v>50</v>
      </c>
      <c r="X1228" s="1" t="s">
        <v>50</v>
      </c>
      <c r="Y1228" s="1" t="s">
        <v>50</v>
      </c>
      <c r="Z1228" s="1" t="s">
        <v>929</v>
      </c>
      <c r="AA1228" s="1" t="s">
        <v>8147</v>
      </c>
      <c r="AD1228" s="2" t="s">
        <v>3153</v>
      </c>
      <c r="AF1228" s="1" t="s">
        <v>10213</v>
      </c>
      <c r="AJ1228" s="1">
        <v>16</v>
      </c>
      <c r="AK1228" s="1" t="s">
        <v>1083</v>
      </c>
      <c r="AL1228" s="1" t="s">
        <v>8147</v>
      </c>
      <c r="AM1228" s="1" t="s">
        <v>10214</v>
      </c>
    </row>
    <row r="1229" spans="1:39" x14ac:dyDescent="0.25">
      <c r="A1229" s="1" t="s">
        <v>43</v>
      </c>
      <c r="B1229" s="1" t="s">
        <v>10215</v>
      </c>
      <c r="C1229" s="1" t="s">
        <v>10216</v>
      </c>
      <c r="D1229" s="1" t="s">
        <v>46</v>
      </c>
      <c r="F1229" s="1" t="s">
        <v>10217</v>
      </c>
      <c r="G1229" s="1" t="s">
        <v>1294</v>
      </c>
      <c r="H1229" s="1" t="s">
        <v>1294</v>
      </c>
      <c r="I1229" s="1" t="s">
        <v>10218</v>
      </c>
      <c r="K1229" s="1" t="s">
        <v>50</v>
      </c>
      <c r="L1229" s="1" t="s">
        <v>1296</v>
      </c>
      <c r="N1229" s="2" t="s">
        <v>298</v>
      </c>
      <c r="P1229" s="1" t="s">
        <v>10219</v>
      </c>
      <c r="Q1229" s="1" t="s">
        <v>50</v>
      </c>
      <c r="R1229" s="1" t="s">
        <v>50</v>
      </c>
      <c r="S1229" s="1" t="s">
        <v>50</v>
      </c>
      <c r="T1229" s="1" t="s">
        <v>53</v>
      </c>
      <c r="U1229" s="1" t="s">
        <v>50</v>
      </c>
      <c r="V1229" s="2" t="s">
        <v>50</v>
      </c>
      <c r="W1229" s="2" t="s">
        <v>50</v>
      </c>
      <c r="X1229" s="1" t="s">
        <v>50</v>
      </c>
      <c r="Y1229" s="1" t="s">
        <v>50</v>
      </c>
      <c r="Z1229" s="1" t="s">
        <v>592</v>
      </c>
      <c r="AA1229" s="1" t="s">
        <v>1533</v>
      </c>
      <c r="AD1229" s="2" t="s">
        <v>2966</v>
      </c>
      <c r="AF1229" s="1" t="s">
        <v>2120</v>
      </c>
      <c r="AJ1229" s="1">
        <v>15</v>
      </c>
      <c r="AK1229" s="1" t="s">
        <v>2120</v>
      </c>
      <c r="AL1229" s="1" t="s">
        <v>8147</v>
      </c>
      <c r="AM1229" s="1" t="s">
        <v>10220</v>
      </c>
    </row>
    <row r="1230" spans="1:39" x14ac:dyDescent="0.25">
      <c r="A1230" s="1" t="s">
        <v>43</v>
      </c>
      <c r="B1230" s="1" t="s">
        <v>10221</v>
      </c>
      <c r="C1230" s="1" t="s">
        <v>10222</v>
      </c>
      <c r="D1230" s="1" t="s">
        <v>46</v>
      </c>
      <c r="F1230" s="1" t="s">
        <v>10223</v>
      </c>
      <c r="G1230" s="1" t="s">
        <v>576</v>
      </c>
      <c r="H1230" s="1" t="s">
        <v>576</v>
      </c>
      <c r="I1230" s="1" t="s">
        <v>577</v>
      </c>
      <c r="K1230" s="1" t="s">
        <v>50</v>
      </c>
      <c r="L1230" s="1" t="s">
        <v>578</v>
      </c>
      <c r="N1230" s="2" t="s">
        <v>10224</v>
      </c>
      <c r="P1230" s="1" t="s">
        <v>10225</v>
      </c>
      <c r="Q1230" s="1" t="s">
        <v>50</v>
      </c>
      <c r="R1230" s="1" t="s">
        <v>50</v>
      </c>
      <c r="S1230" s="1" t="s">
        <v>50</v>
      </c>
      <c r="T1230" s="1" t="s">
        <v>50</v>
      </c>
      <c r="U1230" s="1" t="s">
        <v>50</v>
      </c>
      <c r="V1230" s="2" t="s">
        <v>50</v>
      </c>
      <c r="W1230" s="2" t="s">
        <v>53</v>
      </c>
      <c r="X1230" s="1" t="s">
        <v>50</v>
      </c>
      <c r="Y1230" s="1" t="s">
        <v>50</v>
      </c>
      <c r="Z1230" s="1" t="s">
        <v>4034</v>
      </c>
      <c r="AA1230" s="1" t="s">
        <v>1533</v>
      </c>
      <c r="AD1230" s="2" t="s">
        <v>4314</v>
      </c>
      <c r="AF1230" s="1" t="s">
        <v>10226</v>
      </c>
      <c r="AJ1230" s="1">
        <v>12</v>
      </c>
      <c r="AK1230" s="1" t="s">
        <v>3209</v>
      </c>
      <c r="AL1230" s="1" t="s">
        <v>8147</v>
      </c>
      <c r="AM1230" s="1" t="s">
        <v>10227</v>
      </c>
    </row>
    <row r="1231" spans="1:39" x14ac:dyDescent="0.25">
      <c r="A1231" s="1" t="s">
        <v>43</v>
      </c>
      <c r="B1231" s="1" t="s">
        <v>10228</v>
      </c>
      <c r="C1231" s="1" t="s">
        <v>10229</v>
      </c>
      <c r="D1231" s="1" t="s">
        <v>46</v>
      </c>
      <c r="F1231" s="1" t="s">
        <v>10230</v>
      </c>
      <c r="G1231" s="1" t="s">
        <v>10231</v>
      </c>
      <c r="H1231" s="1" t="s">
        <v>10232</v>
      </c>
      <c r="I1231" s="1" t="s">
        <v>1032</v>
      </c>
      <c r="K1231" s="1" t="s">
        <v>50</v>
      </c>
      <c r="L1231" s="1" t="s">
        <v>10233</v>
      </c>
      <c r="N1231" s="2" t="s">
        <v>684</v>
      </c>
      <c r="P1231" s="1" t="s">
        <v>10234</v>
      </c>
      <c r="Q1231" s="1" t="s">
        <v>50</v>
      </c>
      <c r="R1231" s="1" t="s">
        <v>50</v>
      </c>
      <c r="S1231" s="1" t="s">
        <v>50</v>
      </c>
      <c r="T1231" s="1" t="s">
        <v>50</v>
      </c>
      <c r="U1231" s="1" t="s">
        <v>50</v>
      </c>
      <c r="V1231" s="2" t="s">
        <v>50</v>
      </c>
      <c r="W1231" s="2" t="s">
        <v>50</v>
      </c>
      <c r="X1231" s="1" t="s">
        <v>50</v>
      </c>
      <c r="Y1231" s="1" t="s">
        <v>50</v>
      </c>
      <c r="Z1231" s="1" t="s">
        <v>861</v>
      </c>
      <c r="AA1231" s="1" t="s">
        <v>390</v>
      </c>
      <c r="AD1231" s="2" t="s">
        <v>3851</v>
      </c>
      <c r="AF1231" s="1" t="s">
        <v>10235</v>
      </c>
      <c r="AJ1231" s="1">
        <v>15</v>
      </c>
      <c r="AK1231" s="1" t="s">
        <v>10236</v>
      </c>
      <c r="AL1231" s="1" t="s">
        <v>2521</v>
      </c>
      <c r="AM1231" s="1" t="s">
        <v>10237</v>
      </c>
    </row>
    <row r="1232" spans="1:39" x14ac:dyDescent="0.25">
      <c r="A1232" s="1" t="s">
        <v>43</v>
      </c>
      <c r="B1232" s="1" t="s">
        <v>10238</v>
      </c>
      <c r="C1232" s="1" t="s">
        <v>10239</v>
      </c>
      <c r="D1232" s="1" t="s">
        <v>46</v>
      </c>
      <c r="F1232" s="1" t="s">
        <v>10240</v>
      </c>
      <c r="G1232" s="1" t="s">
        <v>2615</v>
      </c>
      <c r="H1232" s="1" t="s">
        <v>10241</v>
      </c>
      <c r="I1232" s="1" t="s">
        <v>5181</v>
      </c>
      <c r="K1232" s="1" t="s">
        <v>50</v>
      </c>
      <c r="L1232" s="1" t="s">
        <v>2617</v>
      </c>
      <c r="N1232" s="2" t="s">
        <v>68</v>
      </c>
      <c r="P1232" s="1" t="s">
        <v>10242</v>
      </c>
      <c r="Q1232" s="1" t="s">
        <v>50</v>
      </c>
      <c r="R1232" s="1" t="s">
        <v>50</v>
      </c>
      <c r="S1232" s="1" t="s">
        <v>50</v>
      </c>
      <c r="T1232" s="1" t="s">
        <v>50</v>
      </c>
      <c r="U1232" s="1" t="s">
        <v>50</v>
      </c>
      <c r="V1232" s="2" t="s">
        <v>50</v>
      </c>
      <c r="W1232" s="2" t="s">
        <v>53</v>
      </c>
      <c r="X1232" s="1" t="s">
        <v>50</v>
      </c>
      <c r="Y1232" s="1" t="s">
        <v>50</v>
      </c>
      <c r="Z1232" s="1" t="s">
        <v>5060</v>
      </c>
      <c r="AA1232" s="1" t="s">
        <v>1974</v>
      </c>
      <c r="AD1232" s="2" t="s">
        <v>10243</v>
      </c>
      <c r="AF1232" s="1" t="s">
        <v>10244</v>
      </c>
      <c r="AJ1232" s="1">
        <v>29</v>
      </c>
      <c r="AK1232" s="1" t="s">
        <v>1289</v>
      </c>
      <c r="AL1232" s="1" t="s">
        <v>2521</v>
      </c>
      <c r="AM1232" s="1" t="s">
        <v>10245</v>
      </c>
    </row>
    <row r="1233" spans="1:39" x14ac:dyDescent="0.25">
      <c r="A1233" s="1" t="s">
        <v>43</v>
      </c>
      <c r="B1233" s="1" t="s">
        <v>10246</v>
      </c>
      <c r="C1233" s="1" t="s">
        <v>10247</v>
      </c>
      <c r="D1233" s="1" t="s">
        <v>46</v>
      </c>
      <c r="F1233" s="1" t="s">
        <v>10248</v>
      </c>
      <c r="G1233" s="1" t="s">
        <v>5909</v>
      </c>
      <c r="H1233" s="1" t="s">
        <v>5909</v>
      </c>
      <c r="I1233" s="1" t="s">
        <v>5910</v>
      </c>
      <c r="K1233" s="1" t="s">
        <v>50</v>
      </c>
      <c r="L1233" s="1" t="s">
        <v>5911</v>
      </c>
      <c r="N1233" s="2" t="s">
        <v>7949</v>
      </c>
      <c r="P1233" s="1" t="s">
        <v>5913</v>
      </c>
      <c r="Q1233" s="1" t="s">
        <v>50</v>
      </c>
      <c r="R1233" s="1" t="s">
        <v>50</v>
      </c>
      <c r="S1233" s="1" t="s">
        <v>50</v>
      </c>
      <c r="T1233" s="1" t="s">
        <v>50</v>
      </c>
      <c r="U1233" s="1" t="s">
        <v>50</v>
      </c>
      <c r="V1233" s="2" t="s">
        <v>50</v>
      </c>
      <c r="W1233" s="2" t="s">
        <v>50</v>
      </c>
      <c r="X1233" s="1" t="s">
        <v>50</v>
      </c>
      <c r="Y1233" s="1" t="s">
        <v>50</v>
      </c>
      <c r="Z1233" s="1" t="s">
        <v>10249</v>
      </c>
      <c r="AA1233" s="1" t="s">
        <v>1533</v>
      </c>
      <c r="AD1233" s="2" t="s">
        <v>711</v>
      </c>
      <c r="AF1233" s="1" t="s">
        <v>10250</v>
      </c>
      <c r="AJ1233" s="1">
        <v>9</v>
      </c>
      <c r="AK1233" s="1" t="s">
        <v>3397</v>
      </c>
      <c r="AL1233" s="1" t="s">
        <v>1974</v>
      </c>
      <c r="AM1233" s="1" t="s">
        <v>10251</v>
      </c>
    </row>
    <row r="1234" spans="1:39" x14ac:dyDescent="0.25">
      <c r="A1234" s="1" t="s">
        <v>43</v>
      </c>
      <c r="B1234" s="1" t="s">
        <v>10252</v>
      </c>
      <c r="C1234" s="1" t="s">
        <v>10253</v>
      </c>
      <c r="D1234" s="1" t="s">
        <v>46</v>
      </c>
      <c r="F1234" s="1" t="s">
        <v>10254</v>
      </c>
      <c r="G1234" s="1" t="s">
        <v>10255</v>
      </c>
      <c r="H1234" s="1" t="s">
        <v>10255</v>
      </c>
      <c r="I1234" s="1" t="s">
        <v>9818</v>
      </c>
      <c r="K1234" s="1" t="s">
        <v>50</v>
      </c>
      <c r="L1234" s="1" t="s">
        <v>10256</v>
      </c>
      <c r="N1234" s="2" t="s">
        <v>1194</v>
      </c>
      <c r="P1234" s="1" t="s">
        <v>10257</v>
      </c>
      <c r="Q1234" s="1" t="s">
        <v>50</v>
      </c>
      <c r="R1234" s="1" t="s">
        <v>53</v>
      </c>
      <c r="S1234" s="1" t="s">
        <v>50</v>
      </c>
      <c r="T1234" s="1" t="s">
        <v>50</v>
      </c>
      <c r="U1234" s="1" t="s">
        <v>50</v>
      </c>
      <c r="V1234" s="2" t="s">
        <v>50</v>
      </c>
      <c r="W1234" s="2" t="s">
        <v>50</v>
      </c>
      <c r="X1234" s="1" t="s">
        <v>53</v>
      </c>
      <c r="Y1234" s="1" t="s">
        <v>50</v>
      </c>
      <c r="Z1234" s="1" t="s">
        <v>10258</v>
      </c>
      <c r="AA1234" s="1" t="s">
        <v>10259</v>
      </c>
      <c r="AD1234" s="2" t="s">
        <v>2634</v>
      </c>
      <c r="AF1234" s="1" t="s">
        <v>10260</v>
      </c>
      <c r="AJ1234" s="1">
        <v>5</v>
      </c>
      <c r="AK1234" s="1" t="s">
        <v>1370</v>
      </c>
      <c r="AL1234" s="1" t="s">
        <v>1974</v>
      </c>
      <c r="AM1234" s="1" t="s">
        <v>10261</v>
      </c>
    </row>
    <row r="1235" spans="1:39" x14ac:dyDescent="0.25">
      <c r="A1235" s="1" t="s">
        <v>43</v>
      </c>
      <c r="B1235" s="1" t="s">
        <v>10262</v>
      </c>
      <c r="C1235" s="1" t="s">
        <v>10263</v>
      </c>
      <c r="D1235" s="1" t="s">
        <v>46</v>
      </c>
      <c r="F1235" s="1" t="s">
        <v>10248</v>
      </c>
      <c r="G1235" s="1" t="s">
        <v>5908</v>
      </c>
      <c r="H1235" s="1" t="s">
        <v>5909</v>
      </c>
      <c r="I1235" s="1" t="s">
        <v>5910</v>
      </c>
      <c r="K1235" s="1" t="s">
        <v>50</v>
      </c>
      <c r="L1235" s="1" t="s">
        <v>5911</v>
      </c>
      <c r="N1235" s="2" t="s">
        <v>7949</v>
      </c>
      <c r="P1235" s="1" t="s">
        <v>10264</v>
      </c>
      <c r="Q1235" s="1" t="s">
        <v>50</v>
      </c>
      <c r="R1235" s="1" t="s">
        <v>50</v>
      </c>
      <c r="S1235" s="1" t="s">
        <v>50</v>
      </c>
      <c r="T1235" s="1" t="s">
        <v>50</v>
      </c>
      <c r="U1235" s="1" t="s">
        <v>50</v>
      </c>
      <c r="V1235" s="2" t="s">
        <v>50</v>
      </c>
      <c r="W1235" s="2" t="s">
        <v>50</v>
      </c>
      <c r="X1235" s="1" t="s">
        <v>50</v>
      </c>
      <c r="Y1235" s="1" t="s">
        <v>50</v>
      </c>
      <c r="Z1235" s="1" t="s">
        <v>10265</v>
      </c>
      <c r="AA1235" s="1" t="s">
        <v>1533</v>
      </c>
      <c r="AD1235" s="2" t="s">
        <v>10266</v>
      </c>
      <c r="AF1235" s="1" t="s">
        <v>10267</v>
      </c>
      <c r="AJ1235" s="1">
        <v>29</v>
      </c>
      <c r="AK1235" s="1" t="s">
        <v>2277</v>
      </c>
      <c r="AL1235" s="1" t="s">
        <v>1974</v>
      </c>
      <c r="AM1235" s="1" t="s">
        <v>10268</v>
      </c>
    </row>
    <row r="1236" spans="1:39" x14ac:dyDescent="0.25">
      <c r="A1236" s="1" t="s">
        <v>43</v>
      </c>
      <c r="B1236" s="1" t="s">
        <v>10269</v>
      </c>
      <c r="C1236" s="1" t="s">
        <v>10270</v>
      </c>
      <c r="D1236" s="1" t="s">
        <v>46</v>
      </c>
      <c r="F1236" s="1" t="s">
        <v>10271</v>
      </c>
      <c r="G1236" s="1" t="s">
        <v>10272</v>
      </c>
      <c r="H1236" s="1" t="s">
        <v>10273</v>
      </c>
      <c r="I1236" s="1" t="s">
        <v>2048</v>
      </c>
      <c r="K1236" s="1" t="s">
        <v>50</v>
      </c>
      <c r="L1236" s="1" t="s">
        <v>10274</v>
      </c>
      <c r="N1236" s="2" t="s">
        <v>553</v>
      </c>
      <c r="P1236" s="1" t="s">
        <v>10275</v>
      </c>
      <c r="Q1236" s="1" t="s">
        <v>50</v>
      </c>
      <c r="R1236" s="1" t="s">
        <v>50</v>
      </c>
      <c r="S1236" s="1" t="s">
        <v>50</v>
      </c>
      <c r="T1236" s="1" t="s">
        <v>50</v>
      </c>
      <c r="U1236" s="1" t="s">
        <v>50</v>
      </c>
      <c r="V1236" s="2" t="s">
        <v>50</v>
      </c>
      <c r="W1236" s="2" t="s">
        <v>50</v>
      </c>
      <c r="X1236" s="1" t="s">
        <v>50</v>
      </c>
      <c r="Y1236" s="1" t="s">
        <v>50</v>
      </c>
      <c r="Z1236" s="1" t="s">
        <v>10276</v>
      </c>
      <c r="AA1236" s="1" t="s">
        <v>10277</v>
      </c>
      <c r="AF1236" s="1" t="s">
        <v>10278</v>
      </c>
      <c r="AJ1236" s="1">
        <v>19</v>
      </c>
      <c r="AK1236" s="1" t="s">
        <v>2054</v>
      </c>
      <c r="AL1236" s="1" t="s">
        <v>1974</v>
      </c>
      <c r="AM1236" s="1" t="s">
        <v>10279</v>
      </c>
    </row>
    <row r="1237" spans="1:39" x14ac:dyDescent="0.25">
      <c r="A1237" s="1" t="s">
        <v>43</v>
      </c>
      <c r="B1237" s="1" t="s">
        <v>10280</v>
      </c>
      <c r="C1237" s="1" t="s">
        <v>10281</v>
      </c>
      <c r="D1237" s="1" t="s">
        <v>46</v>
      </c>
      <c r="F1237" s="1" t="s">
        <v>10282</v>
      </c>
      <c r="G1237" s="1" t="s">
        <v>3636</v>
      </c>
      <c r="H1237" s="1" t="s">
        <v>3636</v>
      </c>
      <c r="I1237" s="1" t="s">
        <v>1169</v>
      </c>
      <c r="K1237" s="1" t="s">
        <v>50</v>
      </c>
      <c r="L1237" s="1" t="s">
        <v>3638</v>
      </c>
      <c r="N1237" s="2" t="s">
        <v>122</v>
      </c>
      <c r="P1237" s="1" t="s">
        <v>10283</v>
      </c>
      <c r="Q1237" s="1" t="s">
        <v>50</v>
      </c>
      <c r="R1237" s="1" t="s">
        <v>50</v>
      </c>
      <c r="S1237" s="1" t="s">
        <v>50</v>
      </c>
      <c r="T1237" s="1" t="s">
        <v>50</v>
      </c>
      <c r="U1237" s="1" t="s">
        <v>50</v>
      </c>
      <c r="V1237" s="2" t="s">
        <v>50</v>
      </c>
      <c r="W1237" s="2" t="s">
        <v>53</v>
      </c>
      <c r="X1237" s="1" t="s">
        <v>50</v>
      </c>
      <c r="Y1237" s="1" t="s">
        <v>50</v>
      </c>
      <c r="Z1237" s="1" t="s">
        <v>3358</v>
      </c>
      <c r="AA1237" s="1" t="s">
        <v>1533</v>
      </c>
      <c r="AD1237" s="2" t="s">
        <v>3851</v>
      </c>
      <c r="AF1237" s="1" t="s">
        <v>10235</v>
      </c>
      <c r="AJ1237" s="1">
        <v>10</v>
      </c>
      <c r="AK1237" s="1" t="s">
        <v>10284</v>
      </c>
      <c r="AL1237" s="1" t="s">
        <v>1533</v>
      </c>
      <c r="AM1237" s="1" t="s">
        <v>10285</v>
      </c>
    </row>
    <row r="1238" spans="1:39" x14ac:dyDescent="0.25">
      <c r="A1238" s="1" t="s">
        <v>43</v>
      </c>
      <c r="B1238" s="1" t="s">
        <v>10286</v>
      </c>
      <c r="C1238" s="1" t="s">
        <v>10287</v>
      </c>
      <c r="D1238" s="1" t="s">
        <v>46</v>
      </c>
      <c r="F1238" s="1" t="s">
        <v>10288</v>
      </c>
      <c r="G1238" s="1" t="s">
        <v>10289</v>
      </c>
      <c r="H1238" s="1" t="s">
        <v>10289</v>
      </c>
      <c r="I1238" s="1" t="s">
        <v>4579</v>
      </c>
      <c r="K1238" s="1" t="s">
        <v>50</v>
      </c>
      <c r="L1238" s="1" t="s">
        <v>10290</v>
      </c>
      <c r="N1238" s="2" t="s">
        <v>122</v>
      </c>
      <c r="P1238" s="1" t="s">
        <v>10291</v>
      </c>
      <c r="Q1238" s="1" t="s">
        <v>50</v>
      </c>
      <c r="R1238" s="1" t="s">
        <v>50</v>
      </c>
      <c r="S1238" s="1" t="s">
        <v>50</v>
      </c>
      <c r="T1238" s="1" t="s">
        <v>50</v>
      </c>
      <c r="U1238" s="1" t="s">
        <v>50</v>
      </c>
      <c r="V1238" s="2" t="s">
        <v>50</v>
      </c>
      <c r="W1238" s="2" t="s">
        <v>50</v>
      </c>
      <c r="X1238" s="1" t="s">
        <v>50</v>
      </c>
      <c r="Y1238" s="1" t="s">
        <v>50</v>
      </c>
      <c r="Z1238" s="1" t="s">
        <v>929</v>
      </c>
      <c r="AA1238" s="1" t="s">
        <v>1533</v>
      </c>
      <c r="AD1238" s="2" t="s">
        <v>9281</v>
      </c>
      <c r="AF1238" s="1" t="s">
        <v>10292</v>
      </c>
      <c r="AJ1238" s="1">
        <v>26</v>
      </c>
      <c r="AK1238" s="1" t="s">
        <v>10293</v>
      </c>
      <c r="AL1238" s="1" t="s">
        <v>1533</v>
      </c>
      <c r="AM1238" s="1" t="s">
        <v>10294</v>
      </c>
    </row>
    <row r="1239" spans="1:39" x14ac:dyDescent="0.25">
      <c r="A1239" s="1" t="s">
        <v>43</v>
      </c>
      <c r="B1239" s="1" t="s">
        <v>10295</v>
      </c>
      <c r="C1239" s="1" t="s">
        <v>10296</v>
      </c>
      <c r="D1239" s="1" t="s">
        <v>776</v>
      </c>
      <c r="F1239" s="1" t="s">
        <v>10297</v>
      </c>
      <c r="G1239" s="1" t="s">
        <v>10298</v>
      </c>
      <c r="H1239" s="1" t="s">
        <v>10298</v>
      </c>
      <c r="I1239" s="1" t="s">
        <v>10299</v>
      </c>
      <c r="K1239" s="1" t="s">
        <v>50</v>
      </c>
      <c r="L1239" s="1" t="s">
        <v>10300</v>
      </c>
      <c r="N1239" s="2" t="s">
        <v>708</v>
      </c>
      <c r="P1239" s="1" t="s">
        <v>10301</v>
      </c>
      <c r="Q1239" s="1" t="s">
        <v>50</v>
      </c>
      <c r="R1239" s="1" t="s">
        <v>50</v>
      </c>
      <c r="S1239" s="1" t="s">
        <v>50</v>
      </c>
      <c r="T1239" s="1" t="s">
        <v>50</v>
      </c>
      <c r="U1239" s="1" t="s">
        <v>50</v>
      </c>
      <c r="V1239" s="2" t="s">
        <v>50</v>
      </c>
      <c r="W1239" s="2" t="s">
        <v>50</v>
      </c>
      <c r="X1239" s="1" t="s">
        <v>50</v>
      </c>
      <c r="Y1239" s="1" t="s">
        <v>50</v>
      </c>
      <c r="Z1239" s="1" t="s">
        <v>10302</v>
      </c>
      <c r="AA1239" s="1" t="s">
        <v>10303</v>
      </c>
      <c r="AD1239" s="2" t="s">
        <v>4314</v>
      </c>
      <c r="AF1239" s="1" t="s">
        <v>10226</v>
      </c>
      <c r="AH1239" s="1" t="s">
        <v>10304</v>
      </c>
      <c r="AJ1239" s="1">
        <v>15</v>
      </c>
      <c r="AK1239" s="1" t="s">
        <v>607</v>
      </c>
      <c r="AL1239" s="1" t="s">
        <v>1533</v>
      </c>
      <c r="AM1239" s="1" t="s">
        <v>10305</v>
      </c>
    </row>
    <row r="1240" spans="1:39" x14ac:dyDescent="0.25">
      <c r="A1240" s="1" t="s">
        <v>43</v>
      </c>
      <c r="B1240" s="1" t="s">
        <v>10306</v>
      </c>
      <c r="C1240" s="1" t="s">
        <v>10307</v>
      </c>
      <c r="D1240" s="1" t="s">
        <v>46</v>
      </c>
      <c r="F1240" s="1" t="s">
        <v>10308</v>
      </c>
      <c r="G1240" s="1" t="s">
        <v>10309</v>
      </c>
      <c r="H1240" s="1" t="s">
        <v>10309</v>
      </c>
      <c r="I1240" s="1" t="s">
        <v>1357</v>
      </c>
      <c r="K1240" s="1" t="s">
        <v>50</v>
      </c>
      <c r="L1240" s="1" t="s">
        <v>10310</v>
      </c>
      <c r="P1240" s="1" t="s">
        <v>10311</v>
      </c>
      <c r="Q1240" s="1" t="s">
        <v>50</v>
      </c>
      <c r="R1240" s="1" t="s">
        <v>53</v>
      </c>
      <c r="S1240" s="1" t="s">
        <v>50</v>
      </c>
      <c r="T1240" s="1" t="s">
        <v>50</v>
      </c>
      <c r="U1240" s="1" t="s">
        <v>50</v>
      </c>
      <c r="V1240" s="2" t="s">
        <v>50</v>
      </c>
      <c r="W1240" s="2" t="s">
        <v>50</v>
      </c>
      <c r="X1240" s="1" t="s">
        <v>50</v>
      </c>
      <c r="Y1240" s="1" t="s">
        <v>50</v>
      </c>
      <c r="Z1240" s="1" t="s">
        <v>2484</v>
      </c>
      <c r="AA1240" s="1" t="s">
        <v>390</v>
      </c>
      <c r="AD1240" s="2" t="s">
        <v>10312</v>
      </c>
      <c r="AF1240" s="1" t="s">
        <v>10313</v>
      </c>
      <c r="AJ1240" s="1">
        <v>4</v>
      </c>
      <c r="AK1240" s="1" t="s">
        <v>10314</v>
      </c>
      <c r="AL1240" s="1" t="s">
        <v>1533</v>
      </c>
      <c r="AM1240" s="1" t="s">
        <v>10315</v>
      </c>
    </row>
    <row r="1241" spans="1:39" x14ac:dyDescent="0.25">
      <c r="A1241" s="1" t="s">
        <v>43</v>
      </c>
      <c r="B1241" s="1" t="s">
        <v>10316</v>
      </c>
      <c r="C1241" s="1" t="s">
        <v>10317</v>
      </c>
      <c r="D1241" s="1" t="s">
        <v>46</v>
      </c>
      <c r="F1241" s="1" t="s">
        <v>10318</v>
      </c>
      <c r="G1241" s="1" t="s">
        <v>10319</v>
      </c>
      <c r="H1241" s="1" t="s">
        <v>10319</v>
      </c>
      <c r="I1241" s="1" t="s">
        <v>10320</v>
      </c>
      <c r="K1241" s="1" t="s">
        <v>50</v>
      </c>
      <c r="L1241" s="1" t="s">
        <v>10321</v>
      </c>
      <c r="N1241" s="2" t="s">
        <v>473</v>
      </c>
      <c r="P1241" s="1" t="s">
        <v>10322</v>
      </c>
      <c r="Q1241" s="1" t="s">
        <v>50</v>
      </c>
      <c r="R1241" s="1" t="s">
        <v>50</v>
      </c>
      <c r="S1241" s="1" t="s">
        <v>50</v>
      </c>
      <c r="T1241" s="1" t="s">
        <v>50</v>
      </c>
      <c r="U1241" s="1" t="s">
        <v>50</v>
      </c>
      <c r="V1241" s="2" t="s">
        <v>50</v>
      </c>
      <c r="W1241" s="2" t="s">
        <v>50</v>
      </c>
      <c r="X1241" s="1" t="s">
        <v>50</v>
      </c>
      <c r="Y1241" s="1" t="s">
        <v>50</v>
      </c>
      <c r="Z1241" s="1" t="s">
        <v>3026</v>
      </c>
      <c r="AA1241" s="1" t="s">
        <v>10323</v>
      </c>
      <c r="AF1241" s="1" t="s">
        <v>10324</v>
      </c>
      <c r="AJ1241" s="1">
        <v>17</v>
      </c>
      <c r="AK1241" s="1" t="s">
        <v>5127</v>
      </c>
      <c r="AL1241" s="1" t="s">
        <v>10325</v>
      </c>
      <c r="AM1241" s="1" t="s">
        <v>10326</v>
      </c>
    </row>
    <row r="1242" spans="1:39" x14ac:dyDescent="0.25">
      <c r="A1242" s="1" t="s">
        <v>43</v>
      </c>
      <c r="B1242" s="1" t="s">
        <v>10327</v>
      </c>
      <c r="C1242" s="1" t="s">
        <v>10328</v>
      </c>
      <c r="D1242" s="1" t="s">
        <v>46</v>
      </c>
      <c r="F1242" s="1" t="s">
        <v>10329</v>
      </c>
      <c r="G1242" s="1" t="s">
        <v>10330</v>
      </c>
      <c r="H1242" s="1" t="s">
        <v>10331</v>
      </c>
      <c r="I1242" s="1" t="s">
        <v>1304</v>
      </c>
      <c r="K1242" s="1" t="s">
        <v>50</v>
      </c>
      <c r="L1242" s="1" t="s">
        <v>10332</v>
      </c>
      <c r="N1242" s="2" t="s">
        <v>1271</v>
      </c>
      <c r="P1242" s="1" t="s">
        <v>10333</v>
      </c>
      <c r="Q1242" s="1" t="s">
        <v>50</v>
      </c>
      <c r="R1242" s="1" t="s">
        <v>50</v>
      </c>
      <c r="S1242" s="1" t="s">
        <v>50</v>
      </c>
      <c r="T1242" s="1" t="s">
        <v>50</v>
      </c>
      <c r="U1242" s="1" t="s">
        <v>50</v>
      </c>
      <c r="V1242" s="2" t="s">
        <v>50</v>
      </c>
      <c r="W1242" s="2" t="s">
        <v>53</v>
      </c>
      <c r="X1242" s="1" t="s">
        <v>50</v>
      </c>
      <c r="Y1242" s="1" t="s">
        <v>50</v>
      </c>
      <c r="Z1242" s="1" t="s">
        <v>505</v>
      </c>
      <c r="AA1242" s="1" t="s">
        <v>10334</v>
      </c>
      <c r="AD1242" s="2" t="s">
        <v>6603</v>
      </c>
      <c r="AF1242" s="1" t="s">
        <v>10335</v>
      </c>
      <c r="AJ1242" s="1">
        <v>19</v>
      </c>
      <c r="AK1242" s="1" t="s">
        <v>3118</v>
      </c>
      <c r="AL1242" s="1" t="s">
        <v>10325</v>
      </c>
      <c r="AM1242" s="1" t="s">
        <v>10336</v>
      </c>
    </row>
    <row r="1243" spans="1:39" x14ac:dyDescent="0.25">
      <c r="A1243" s="1" t="s">
        <v>43</v>
      </c>
      <c r="B1243" s="1" t="s">
        <v>10337</v>
      </c>
      <c r="C1243" s="1" t="s">
        <v>10338</v>
      </c>
      <c r="D1243" s="1" t="s">
        <v>46</v>
      </c>
      <c r="F1243" s="1" t="s">
        <v>10339</v>
      </c>
      <c r="G1243" s="1" t="s">
        <v>10340</v>
      </c>
      <c r="H1243" s="1" t="s">
        <v>10341</v>
      </c>
      <c r="I1243" s="1" t="s">
        <v>10342</v>
      </c>
      <c r="K1243" s="1" t="s">
        <v>50</v>
      </c>
      <c r="L1243" s="1" t="s">
        <v>10343</v>
      </c>
      <c r="N1243" s="2" t="s">
        <v>1436</v>
      </c>
      <c r="P1243" s="1" t="s">
        <v>10344</v>
      </c>
      <c r="Q1243" s="1" t="s">
        <v>50</v>
      </c>
      <c r="R1243" s="1" t="s">
        <v>50</v>
      </c>
      <c r="S1243" s="1" t="s">
        <v>50</v>
      </c>
      <c r="T1243" s="1" t="s">
        <v>50</v>
      </c>
      <c r="U1243" s="1" t="s">
        <v>50</v>
      </c>
      <c r="V1243" s="2" t="s">
        <v>50</v>
      </c>
      <c r="W1243" s="2" t="s">
        <v>50</v>
      </c>
      <c r="X1243" s="1" t="s">
        <v>50</v>
      </c>
      <c r="Y1243" s="1" t="s">
        <v>50</v>
      </c>
      <c r="Z1243" s="1" t="s">
        <v>2855</v>
      </c>
      <c r="AA1243" s="1" t="s">
        <v>1326</v>
      </c>
      <c r="AD1243" s="2" t="s">
        <v>2131</v>
      </c>
      <c r="AF1243" s="1" t="s">
        <v>2063</v>
      </c>
      <c r="AJ1243" s="1">
        <v>10</v>
      </c>
      <c r="AK1243" s="1" t="s">
        <v>10345</v>
      </c>
      <c r="AL1243" s="1" t="s">
        <v>10325</v>
      </c>
      <c r="AM1243" s="1" t="s">
        <v>10346</v>
      </c>
    </row>
    <row r="1244" spans="1:39" x14ac:dyDescent="0.25">
      <c r="A1244" s="1" t="s">
        <v>43</v>
      </c>
      <c r="B1244" s="1" t="s">
        <v>10347</v>
      </c>
      <c r="C1244" s="1" t="s">
        <v>10348</v>
      </c>
      <c r="D1244" s="1" t="s">
        <v>46</v>
      </c>
      <c r="F1244" s="1" t="s">
        <v>10349</v>
      </c>
      <c r="G1244" s="1" t="s">
        <v>10350</v>
      </c>
      <c r="H1244" s="1" t="s">
        <v>10350</v>
      </c>
      <c r="I1244" s="1" t="s">
        <v>1708</v>
      </c>
      <c r="K1244" s="1" t="s">
        <v>50</v>
      </c>
      <c r="L1244" s="1" t="s">
        <v>10351</v>
      </c>
      <c r="N1244" s="2" t="s">
        <v>10352</v>
      </c>
      <c r="P1244" s="1" t="s">
        <v>10353</v>
      </c>
      <c r="Q1244" s="1" t="s">
        <v>50</v>
      </c>
      <c r="R1244" s="1" t="s">
        <v>50</v>
      </c>
      <c r="S1244" s="1" t="s">
        <v>50</v>
      </c>
      <c r="T1244" s="1" t="s">
        <v>50</v>
      </c>
      <c r="U1244" s="1" t="s">
        <v>50</v>
      </c>
      <c r="V1244" s="2" t="s">
        <v>50</v>
      </c>
      <c r="W1244" s="2" t="s">
        <v>50</v>
      </c>
      <c r="X1244" s="1" t="s">
        <v>50</v>
      </c>
      <c r="Y1244" s="1" t="s">
        <v>50</v>
      </c>
      <c r="Z1244" s="1" t="s">
        <v>1882</v>
      </c>
      <c r="AA1244" s="1" t="s">
        <v>390</v>
      </c>
      <c r="AD1244" s="2" t="s">
        <v>327</v>
      </c>
      <c r="AF1244" s="1" t="s">
        <v>10354</v>
      </c>
      <c r="AJ1244" s="1">
        <v>25</v>
      </c>
      <c r="AK1244" s="1" t="s">
        <v>3353</v>
      </c>
      <c r="AL1244" s="1" t="s">
        <v>10325</v>
      </c>
      <c r="AM1244" s="1" t="s">
        <v>10355</v>
      </c>
    </row>
    <row r="1245" spans="1:39" x14ac:dyDescent="0.25">
      <c r="A1245" s="1" t="s">
        <v>43</v>
      </c>
      <c r="B1245" s="1" t="s">
        <v>10356</v>
      </c>
      <c r="C1245" s="1" t="s">
        <v>10357</v>
      </c>
      <c r="D1245" s="1" t="s">
        <v>46</v>
      </c>
      <c r="F1245" s="1" t="s">
        <v>10358</v>
      </c>
      <c r="G1245" s="1" t="s">
        <v>10359</v>
      </c>
      <c r="H1245" s="1" t="s">
        <v>10360</v>
      </c>
      <c r="I1245" s="1" t="s">
        <v>10361</v>
      </c>
      <c r="K1245" s="1" t="s">
        <v>50</v>
      </c>
      <c r="L1245" s="1" t="s">
        <v>10362</v>
      </c>
      <c r="N1245" s="2" t="s">
        <v>122</v>
      </c>
      <c r="P1245" s="1" t="s">
        <v>10363</v>
      </c>
      <c r="Q1245" s="1" t="s">
        <v>50</v>
      </c>
      <c r="R1245" s="1" t="s">
        <v>50</v>
      </c>
      <c r="S1245" s="1" t="s">
        <v>50</v>
      </c>
      <c r="T1245" s="1" t="s">
        <v>50</v>
      </c>
      <c r="U1245" s="1" t="s">
        <v>50</v>
      </c>
      <c r="V1245" s="2" t="s">
        <v>50</v>
      </c>
      <c r="W1245" s="2" t="s">
        <v>50</v>
      </c>
      <c r="X1245" s="1" t="s">
        <v>50</v>
      </c>
      <c r="Y1245" s="1" t="s">
        <v>50</v>
      </c>
      <c r="Z1245" s="1" t="s">
        <v>1646</v>
      </c>
      <c r="AA1245" s="1" t="s">
        <v>1326</v>
      </c>
      <c r="AD1245" s="2" t="s">
        <v>2384</v>
      </c>
      <c r="AF1245" s="1" t="s">
        <v>9127</v>
      </c>
      <c r="AJ1245" s="1">
        <v>3</v>
      </c>
      <c r="AK1245" s="1" t="s">
        <v>7789</v>
      </c>
      <c r="AL1245" s="1" t="s">
        <v>10325</v>
      </c>
      <c r="AM1245" s="1" t="s">
        <v>10364</v>
      </c>
    </row>
    <row r="1246" spans="1:39" x14ac:dyDescent="0.25">
      <c r="A1246" s="1" t="s">
        <v>43</v>
      </c>
      <c r="B1246" s="1" t="s">
        <v>10365</v>
      </c>
      <c r="C1246" s="1" t="s">
        <v>10366</v>
      </c>
      <c r="D1246" s="1" t="s">
        <v>46</v>
      </c>
      <c r="F1246" s="1" t="s">
        <v>10367</v>
      </c>
      <c r="G1246" s="1" t="s">
        <v>10368</v>
      </c>
      <c r="H1246" s="1" t="s">
        <v>10368</v>
      </c>
      <c r="I1246" s="1" t="s">
        <v>10369</v>
      </c>
      <c r="K1246" s="1" t="s">
        <v>50</v>
      </c>
      <c r="L1246" s="1" t="s">
        <v>10370</v>
      </c>
      <c r="N1246" s="2" t="s">
        <v>1736</v>
      </c>
      <c r="P1246" s="1" t="s">
        <v>10371</v>
      </c>
      <c r="Q1246" s="1" t="s">
        <v>50</v>
      </c>
      <c r="R1246" s="1" t="s">
        <v>50</v>
      </c>
      <c r="S1246" s="1" t="s">
        <v>50</v>
      </c>
      <c r="T1246" s="1" t="s">
        <v>50</v>
      </c>
      <c r="U1246" s="1" t="s">
        <v>50</v>
      </c>
      <c r="V1246" s="2" t="s">
        <v>50</v>
      </c>
      <c r="W1246" s="2" t="s">
        <v>50</v>
      </c>
      <c r="X1246" s="1" t="s">
        <v>50</v>
      </c>
      <c r="Y1246" s="1" t="s">
        <v>50</v>
      </c>
      <c r="Z1246" s="1" t="s">
        <v>5836</v>
      </c>
      <c r="AA1246" s="1" t="s">
        <v>782</v>
      </c>
      <c r="AD1246" s="2" t="s">
        <v>8537</v>
      </c>
      <c r="AF1246" s="1" t="s">
        <v>6500</v>
      </c>
      <c r="AJ1246" s="1">
        <v>42</v>
      </c>
      <c r="AK1246" s="1" t="s">
        <v>403</v>
      </c>
      <c r="AL1246" s="1" t="s">
        <v>10323</v>
      </c>
      <c r="AM1246" s="1" t="s">
        <v>10372</v>
      </c>
    </row>
    <row r="1247" spans="1:39" x14ac:dyDescent="0.25">
      <c r="A1247" s="1" t="s">
        <v>43</v>
      </c>
      <c r="B1247" s="1" t="s">
        <v>10373</v>
      </c>
      <c r="C1247" s="1" t="s">
        <v>10374</v>
      </c>
      <c r="D1247" s="1" t="s">
        <v>46</v>
      </c>
      <c r="F1247" s="1" t="s">
        <v>10375</v>
      </c>
      <c r="G1247" s="1" t="s">
        <v>10376</v>
      </c>
      <c r="H1247" s="1" t="s">
        <v>10376</v>
      </c>
      <c r="I1247" s="1" t="s">
        <v>10377</v>
      </c>
      <c r="K1247" s="1" t="s">
        <v>50</v>
      </c>
      <c r="L1247" s="1" t="s">
        <v>10378</v>
      </c>
      <c r="N1247" s="2" t="s">
        <v>1436</v>
      </c>
      <c r="P1247" s="1" t="s">
        <v>10379</v>
      </c>
      <c r="Q1247" s="1" t="s">
        <v>50</v>
      </c>
      <c r="R1247" s="1" t="s">
        <v>50</v>
      </c>
      <c r="S1247" s="1" t="s">
        <v>50</v>
      </c>
      <c r="T1247" s="1" t="s">
        <v>50</v>
      </c>
      <c r="U1247" s="1" t="s">
        <v>50</v>
      </c>
      <c r="V1247" s="2" t="s">
        <v>50</v>
      </c>
      <c r="W1247" s="2" t="s">
        <v>50</v>
      </c>
      <c r="X1247" s="1" t="s">
        <v>50</v>
      </c>
      <c r="Y1247" s="1" t="s">
        <v>50</v>
      </c>
      <c r="Z1247" s="1" t="s">
        <v>10380</v>
      </c>
      <c r="AA1247" s="1" t="s">
        <v>390</v>
      </c>
      <c r="AF1247" s="1" t="s">
        <v>10381</v>
      </c>
      <c r="AJ1247" s="1">
        <v>27</v>
      </c>
      <c r="AK1247" s="1" t="s">
        <v>6069</v>
      </c>
      <c r="AL1247" s="1" t="s">
        <v>10323</v>
      </c>
      <c r="AM1247" s="1" t="s">
        <v>10382</v>
      </c>
    </row>
    <row r="1248" spans="1:39" x14ac:dyDescent="0.25">
      <c r="A1248" s="1" t="s">
        <v>43</v>
      </c>
      <c r="B1248" s="1" t="s">
        <v>10383</v>
      </c>
      <c r="C1248" s="1" t="s">
        <v>10384</v>
      </c>
      <c r="D1248" s="1" t="s">
        <v>46</v>
      </c>
      <c r="F1248" s="1" t="s">
        <v>10385</v>
      </c>
      <c r="G1248" s="1" t="s">
        <v>4802</v>
      </c>
      <c r="H1248" s="1" t="s">
        <v>4802</v>
      </c>
      <c r="I1248" s="1" t="s">
        <v>10386</v>
      </c>
      <c r="K1248" s="1" t="s">
        <v>50</v>
      </c>
      <c r="L1248" s="1" t="s">
        <v>2499</v>
      </c>
      <c r="N1248" s="2" t="s">
        <v>10387</v>
      </c>
      <c r="P1248" s="1" t="s">
        <v>10388</v>
      </c>
      <c r="Q1248" s="1" t="s">
        <v>50</v>
      </c>
      <c r="R1248" s="1" t="s">
        <v>50</v>
      </c>
      <c r="S1248" s="1" t="s">
        <v>50</v>
      </c>
      <c r="T1248" s="1" t="s">
        <v>50</v>
      </c>
      <c r="U1248" s="1" t="s">
        <v>50</v>
      </c>
      <c r="V1248" s="2" t="s">
        <v>50</v>
      </c>
      <c r="W1248" s="2" t="s">
        <v>50</v>
      </c>
      <c r="X1248" s="1" t="s">
        <v>50</v>
      </c>
      <c r="Y1248" s="1" t="s">
        <v>50</v>
      </c>
      <c r="Z1248" s="1" t="s">
        <v>10389</v>
      </c>
      <c r="AA1248" s="1" t="s">
        <v>1326</v>
      </c>
      <c r="AD1248" s="2" t="s">
        <v>895</v>
      </c>
      <c r="AF1248" s="1" t="s">
        <v>3105</v>
      </c>
      <c r="AJ1248" s="1">
        <v>5</v>
      </c>
      <c r="AK1248" s="1" t="s">
        <v>10390</v>
      </c>
      <c r="AL1248" s="1" t="s">
        <v>10323</v>
      </c>
      <c r="AM1248" s="1" t="s">
        <v>10391</v>
      </c>
    </row>
    <row r="1249" spans="1:39" x14ac:dyDescent="0.25">
      <c r="A1249" s="1" t="s">
        <v>43</v>
      </c>
      <c r="B1249" s="1" t="s">
        <v>10392</v>
      </c>
      <c r="C1249" s="1" t="s">
        <v>10393</v>
      </c>
      <c r="D1249" s="1" t="s">
        <v>46</v>
      </c>
      <c r="F1249" s="1" t="s">
        <v>10394</v>
      </c>
      <c r="G1249" s="1" t="s">
        <v>1548</v>
      </c>
      <c r="H1249" s="1" t="s">
        <v>10395</v>
      </c>
      <c r="I1249" s="1" t="s">
        <v>1549</v>
      </c>
      <c r="K1249" s="1" t="s">
        <v>50</v>
      </c>
      <c r="L1249" s="1" t="s">
        <v>1550</v>
      </c>
      <c r="N1249" s="2" t="s">
        <v>1551</v>
      </c>
      <c r="P1249" s="1" t="s">
        <v>1552</v>
      </c>
      <c r="Q1249" s="1" t="s">
        <v>50</v>
      </c>
      <c r="R1249" s="1" t="s">
        <v>50</v>
      </c>
      <c r="S1249" s="1" t="s">
        <v>50</v>
      </c>
      <c r="T1249" s="1" t="s">
        <v>50</v>
      </c>
      <c r="U1249" s="1" t="s">
        <v>50</v>
      </c>
      <c r="V1249" s="2" t="s">
        <v>50</v>
      </c>
      <c r="W1249" s="2" t="s">
        <v>53</v>
      </c>
      <c r="X1249" s="1" t="s">
        <v>50</v>
      </c>
      <c r="Y1249" s="1" t="s">
        <v>50</v>
      </c>
      <c r="Z1249" s="1" t="s">
        <v>3339</v>
      </c>
      <c r="AA1249" s="1" t="s">
        <v>9081</v>
      </c>
      <c r="AF1249" s="1" t="s">
        <v>10396</v>
      </c>
      <c r="AJ1249" s="1">
        <v>21</v>
      </c>
      <c r="AK1249" s="1" t="s">
        <v>2387</v>
      </c>
      <c r="AL1249" s="1" t="s">
        <v>9081</v>
      </c>
      <c r="AM1249" s="1" t="s">
        <v>10397</v>
      </c>
    </row>
    <row r="1250" spans="1:39" x14ac:dyDescent="0.25">
      <c r="A1250" s="1" t="s">
        <v>178</v>
      </c>
      <c r="B1250" s="1" t="s">
        <v>10398</v>
      </c>
      <c r="C1250" s="1" t="s">
        <v>10399</v>
      </c>
      <c r="D1250" s="1" t="s">
        <v>46</v>
      </c>
      <c r="G1250" s="1" t="s">
        <v>10400</v>
      </c>
      <c r="H1250" s="1" t="s">
        <v>10401</v>
      </c>
      <c r="K1250" s="1" t="s">
        <v>50</v>
      </c>
      <c r="O1250" s="1" t="s">
        <v>10402</v>
      </c>
      <c r="Q1250" s="1" t="s">
        <v>50</v>
      </c>
      <c r="R1250" s="1" t="s">
        <v>50</v>
      </c>
      <c r="S1250" s="1" t="s">
        <v>50</v>
      </c>
      <c r="T1250" s="1" t="s">
        <v>50</v>
      </c>
      <c r="U1250" s="1" t="s">
        <v>50</v>
      </c>
      <c r="V1250" s="2" t="s">
        <v>50</v>
      </c>
      <c r="W1250" s="2" t="s">
        <v>50</v>
      </c>
      <c r="X1250" s="1" t="s">
        <v>50</v>
      </c>
      <c r="Y1250" s="1" t="s">
        <v>50</v>
      </c>
      <c r="AK1250" s="1" t="s">
        <v>9081</v>
      </c>
      <c r="AM1250" s="1" t="s">
        <v>10403</v>
      </c>
    </row>
    <row r="1251" spans="1:39" x14ac:dyDescent="0.25">
      <c r="A1251" s="1" t="s">
        <v>43</v>
      </c>
      <c r="B1251" s="1" t="s">
        <v>10404</v>
      </c>
      <c r="C1251" s="1" t="s">
        <v>10405</v>
      </c>
      <c r="D1251" s="1" t="s">
        <v>46</v>
      </c>
      <c r="F1251" s="1" t="s">
        <v>10406</v>
      </c>
      <c r="G1251" s="1" t="s">
        <v>10407</v>
      </c>
      <c r="H1251" s="1" t="s">
        <v>10408</v>
      </c>
      <c r="I1251" s="1" t="s">
        <v>10409</v>
      </c>
      <c r="K1251" s="1" t="s">
        <v>50</v>
      </c>
      <c r="L1251" s="1" t="s">
        <v>10410</v>
      </c>
      <c r="N1251" s="2" t="s">
        <v>553</v>
      </c>
      <c r="P1251" s="1" t="s">
        <v>10411</v>
      </c>
      <c r="Q1251" s="1" t="s">
        <v>50</v>
      </c>
      <c r="R1251" s="1" t="s">
        <v>50</v>
      </c>
      <c r="S1251" s="1" t="s">
        <v>50</v>
      </c>
      <c r="T1251" s="1" t="s">
        <v>50</v>
      </c>
      <c r="U1251" s="1" t="s">
        <v>50</v>
      </c>
      <c r="V1251" s="2" t="s">
        <v>50</v>
      </c>
      <c r="W1251" s="2" t="s">
        <v>50</v>
      </c>
      <c r="X1251" s="1" t="s">
        <v>50</v>
      </c>
      <c r="Y1251" s="1" t="s">
        <v>50</v>
      </c>
      <c r="Z1251" s="1" t="s">
        <v>3371</v>
      </c>
      <c r="AA1251" s="1" t="s">
        <v>10412</v>
      </c>
      <c r="AD1251" s="2" t="s">
        <v>4372</v>
      </c>
      <c r="AF1251" s="1" t="s">
        <v>10413</v>
      </c>
      <c r="AJ1251" s="1">
        <v>17</v>
      </c>
      <c r="AK1251" s="1" t="s">
        <v>1104</v>
      </c>
      <c r="AL1251" s="1" t="s">
        <v>6066</v>
      </c>
      <c r="AM1251" s="1" t="s">
        <v>10414</v>
      </c>
    </row>
    <row r="1252" spans="1:39" x14ac:dyDescent="0.25">
      <c r="A1252" s="1" t="s">
        <v>43</v>
      </c>
      <c r="B1252" s="1" t="s">
        <v>10415</v>
      </c>
      <c r="C1252" s="1" t="s">
        <v>10416</v>
      </c>
      <c r="D1252" s="1" t="s">
        <v>46</v>
      </c>
      <c r="F1252" s="1" t="s">
        <v>10417</v>
      </c>
      <c r="G1252" s="1" t="s">
        <v>10418</v>
      </c>
      <c r="H1252" s="1" t="s">
        <v>10419</v>
      </c>
      <c r="I1252" s="1" t="s">
        <v>10420</v>
      </c>
      <c r="K1252" s="1" t="s">
        <v>50</v>
      </c>
      <c r="L1252" s="1" t="s">
        <v>10421</v>
      </c>
      <c r="N1252" s="2" t="s">
        <v>2310</v>
      </c>
      <c r="P1252" s="1" t="s">
        <v>10422</v>
      </c>
      <c r="Q1252" s="1" t="s">
        <v>50</v>
      </c>
      <c r="R1252" s="1" t="s">
        <v>50</v>
      </c>
      <c r="S1252" s="1" t="s">
        <v>50</v>
      </c>
      <c r="T1252" s="1" t="s">
        <v>50</v>
      </c>
      <c r="U1252" s="1" t="s">
        <v>50</v>
      </c>
      <c r="V1252" s="2" t="s">
        <v>50</v>
      </c>
      <c r="W1252" s="2" t="s">
        <v>50</v>
      </c>
      <c r="X1252" s="1" t="s">
        <v>50</v>
      </c>
      <c r="Y1252" s="1" t="s">
        <v>50</v>
      </c>
      <c r="Z1252" s="1" t="s">
        <v>8458</v>
      </c>
      <c r="AA1252" s="1" t="s">
        <v>1942</v>
      </c>
      <c r="AF1252" s="1" t="s">
        <v>3264</v>
      </c>
      <c r="AJ1252" s="1">
        <v>10</v>
      </c>
      <c r="AK1252" s="1" t="s">
        <v>7765</v>
      </c>
      <c r="AL1252" s="1" t="s">
        <v>6066</v>
      </c>
      <c r="AM1252" s="1" t="s">
        <v>10423</v>
      </c>
    </row>
    <row r="1253" spans="1:39" x14ac:dyDescent="0.25">
      <c r="A1253" s="1" t="s">
        <v>43</v>
      </c>
      <c r="B1253" s="1" t="s">
        <v>10424</v>
      </c>
      <c r="C1253" s="1" t="s">
        <v>10425</v>
      </c>
      <c r="D1253" s="1" t="s">
        <v>776</v>
      </c>
      <c r="F1253" s="1" t="s">
        <v>10426</v>
      </c>
      <c r="G1253" s="1" t="s">
        <v>10427</v>
      </c>
      <c r="H1253" s="1" t="s">
        <v>10428</v>
      </c>
      <c r="I1253" s="1" t="s">
        <v>10429</v>
      </c>
      <c r="K1253" s="1" t="s">
        <v>50</v>
      </c>
      <c r="L1253" s="1" t="s">
        <v>10430</v>
      </c>
      <c r="N1253" s="2" t="s">
        <v>10431</v>
      </c>
      <c r="P1253" s="1" t="s">
        <v>10432</v>
      </c>
      <c r="Q1253" s="1" t="s">
        <v>50</v>
      </c>
      <c r="R1253" s="1" t="s">
        <v>50</v>
      </c>
      <c r="S1253" s="1" t="s">
        <v>50</v>
      </c>
      <c r="T1253" s="1" t="s">
        <v>50</v>
      </c>
      <c r="U1253" s="1" t="s">
        <v>50</v>
      </c>
      <c r="V1253" s="2" t="s">
        <v>50</v>
      </c>
      <c r="W1253" s="2" t="s">
        <v>50</v>
      </c>
      <c r="X1253" s="1" t="s">
        <v>50</v>
      </c>
      <c r="Y1253" s="1" t="s">
        <v>50</v>
      </c>
      <c r="Z1253" s="1" t="s">
        <v>362</v>
      </c>
      <c r="AA1253" s="1" t="s">
        <v>10433</v>
      </c>
      <c r="AD1253" s="2" t="s">
        <v>10434</v>
      </c>
      <c r="AF1253" s="1" t="s">
        <v>10435</v>
      </c>
      <c r="AH1253" s="1" t="s">
        <v>10436</v>
      </c>
      <c r="AJ1253" s="1">
        <v>33</v>
      </c>
      <c r="AK1253" s="1" t="s">
        <v>3308</v>
      </c>
      <c r="AL1253" s="1" t="s">
        <v>6868</v>
      </c>
      <c r="AM1253" s="1" t="s">
        <v>10437</v>
      </c>
    </row>
    <row r="1254" spans="1:39" x14ac:dyDescent="0.25">
      <c r="A1254" s="1" t="s">
        <v>43</v>
      </c>
      <c r="B1254" s="1" t="s">
        <v>10438</v>
      </c>
      <c r="C1254" s="1" t="s">
        <v>10439</v>
      </c>
      <c r="D1254" s="1" t="s">
        <v>46</v>
      </c>
      <c r="F1254" s="1" t="s">
        <v>10440</v>
      </c>
      <c r="G1254" s="1" t="s">
        <v>10441</v>
      </c>
      <c r="H1254" s="1" t="s">
        <v>10442</v>
      </c>
      <c r="I1254" s="1" t="s">
        <v>10443</v>
      </c>
      <c r="K1254" s="1" t="s">
        <v>50</v>
      </c>
      <c r="L1254" s="1" t="s">
        <v>10444</v>
      </c>
      <c r="N1254" s="2" t="s">
        <v>122</v>
      </c>
      <c r="P1254" s="1" t="s">
        <v>10445</v>
      </c>
      <c r="Q1254" s="1" t="s">
        <v>50</v>
      </c>
      <c r="R1254" s="1" t="s">
        <v>53</v>
      </c>
      <c r="S1254" s="1" t="s">
        <v>50</v>
      </c>
      <c r="T1254" s="1" t="s">
        <v>50</v>
      </c>
      <c r="U1254" s="1" t="s">
        <v>53</v>
      </c>
      <c r="V1254" s="2" t="s">
        <v>50</v>
      </c>
      <c r="W1254" s="2" t="s">
        <v>50</v>
      </c>
      <c r="X1254" s="1" t="s">
        <v>50</v>
      </c>
      <c r="Y1254" s="1" t="s">
        <v>53</v>
      </c>
      <c r="Z1254" s="1" t="s">
        <v>2807</v>
      </c>
      <c r="AA1254" s="1" t="s">
        <v>8116</v>
      </c>
      <c r="AD1254" s="2" t="s">
        <v>1583</v>
      </c>
      <c r="AF1254" s="1" t="s">
        <v>1474</v>
      </c>
      <c r="AJ1254" s="1">
        <v>11</v>
      </c>
      <c r="AK1254" s="1" t="s">
        <v>10446</v>
      </c>
      <c r="AL1254" s="1" t="s">
        <v>10447</v>
      </c>
      <c r="AM1254" s="1" t="s">
        <v>10448</v>
      </c>
    </row>
    <row r="1255" spans="1:39" x14ac:dyDescent="0.25">
      <c r="A1255" s="1" t="s">
        <v>43</v>
      </c>
      <c r="B1255" s="1" t="s">
        <v>10449</v>
      </c>
      <c r="C1255" s="1" t="s">
        <v>10450</v>
      </c>
      <c r="D1255" s="1" t="s">
        <v>46</v>
      </c>
      <c r="F1255" s="1" t="s">
        <v>10451</v>
      </c>
      <c r="G1255" s="1" t="s">
        <v>10452</v>
      </c>
      <c r="H1255" s="1" t="s">
        <v>10453</v>
      </c>
      <c r="I1255" s="1" t="s">
        <v>205</v>
      </c>
      <c r="K1255" s="1" t="s">
        <v>50</v>
      </c>
      <c r="L1255" s="1" t="s">
        <v>10454</v>
      </c>
      <c r="N1255" s="2" t="s">
        <v>207</v>
      </c>
      <c r="P1255" s="1" t="s">
        <v>10455</v>
      </c>
      <c r="Q1255" s="1" t="s">
        <v>50</v>
      </c>
      <c r="R1255" s="1" t="s">
        <v>50</v>
      </c>
      <c r="S1255" s="1" t="s">
        <v>50</v>
      </c>
      <c r="T1255" s="1" t="s">
        <v>50</v>
      </c>
      <c r="U1255" s="1" t="s">
        <v>50</v>
      </c>
      <c r="V1255" s="2" t="s">
        <v>50</v>
      </c>
      <c r="W1255" s="2" t="s">
        <v>50</v>
      </c>
      <c r="X1255" s="1" t="s">
        <v>50</v>
      </c>
      <c r="Y1255" s="1" t="s">
        <v>50</v>
      </c>
      <c r="Z1255" s="1" t="s">
        <v>54</v>
      </c>
      <c r="AA1255" s="1" t="s">
        <v>10447</v>
      </c>
      <c r="AF1255" s="1" t="s">
        <v>9671</v>
      </c>
      <c r="AJ1255" s="1">
        <v>25</v>
      </c>
      <c r="AK1255" s="1" t="s">
        <v>3579</v>
      </c>
      <c r="AL1255" s="1" t="s">
        <v>10447</v>
      </c>
      <c r="AM1255" s="1" t="s">
        <v>10456</v>
      </c>
    </row>
    <row r="1256" spans="1:39" x14ac:dyDescent="0.25">
      <c r="A1256" s="1" t="s">
        <v>43</v>
      </c>
      <c r="B1256" s="1" t="s">
        <v>10457</v>
      </c>
      <c r="C1256" s="1" t="s">
        <v>10458</v>
      </c>
      <c r="D1256" s="1" t="s">
        <v>46</v>
      </c>
      <c r="F1256" s="1" t="s">
        <v>10459</v>
      </c>
      <c r="G1256" s="1" t="s">
        <v>3636</v>
      </c>
      <c r="H1256" s="1" t="s">
        <v>3636</v>
      </c>
      <c r="I1256" s="1" t="s">
        <v>3637</v>
      </c>
      <c r="K1256" s="1" t="s">
        <v>50</v>
      </c>
      <c r="L1256" s="1" t="s">
        <v>3638</v>
      </c>
      <c r="N1256" s="2" t="s">
        <v>122</v>
      </c>
      <c r="P1256" s="1" t="s">
        <v>10460</v>
      </c>
      <c r="Q1256" s="1" t="s">
        <v>50</v>
      </c>
      <c r="R1256" s="1" t="s">
        <v>53</v>
      </c>
      <c r="S1256" s="1" t="s">
        <v>50</v>
      </c>
      <c r="T1256" s="1" t="s">
        <v>50</v>
      </c>
      <c r="U1256" s="1" t="s">
        <v>50</v>
      </c>
      <c r="V1256" s="2" t="s">
        <v>50</v>
      </c>
      <c r="W1256" s="2" t="s">
        <v>53</v>
      </c>
      <c r="X1256" s="1" t="s">
        <v>50</v>
      </c>
      <c r="Y1256" s="1" t="s">
        <v>50</v>
      </c>
      <c r="Z1256" s="1" t="s">
        <v>10461</v>
      </c>
      <c r="AA1256" s="1" t="s">
        <v>10447</v>
      </c>
      <c r="AD1256" s="2" t="s">
        <v>1883</v>
      </c>
      <c r="AF1256" s="1" t="s">
        <v>1016</v>
      </c>
      <c r="AJ1256" s="1">
        <v>2</v>
      </c>
      <c r="AK1256" s="1" t="s">
        <v>2010</v>
      </c>
      <c r="AL1256" s="1" t="s">
        <v>10447</v>
      </c>
      <c r="AM1256" s="1" t="s">
        <v>10462</v>
      </c>
    </row>
    <row r="1257" spans="1:39" x14ac:dyDescent="0.25">
      <c r="A1257" s="1" t="s">
        <v>43</v>
      </c>
      <c r="B1257" s="1" t="s">
        <v>10463</v>
      </c>
      <c r="C1257" s="1" t="s">
        <v>10464</v>
      </c>
      <c r="D1257" s="1" t="s">
        <v>46</v>
      </c>
      <c r="F1257" s="1" t="s">
        <v>10465</v>
      </c>
      <c r="G1257" s="1" t="s">
        <v>10466</v>
      </c>
      <c r="H1257" s="1" t="s">
        <v>10467</v>
      </c>
      <c r="I1257" s="1" t="s">
        <v>1775</v>
      </c>
      <c r="K1257" s="1" t="s">
        <v>50</v>
      </c>
      <c r="L1257" s="1" t="s">
        <v>10468</v>
      </c>
      <c r="N1257" s="2" t="s">
        <v>298</v>
      </c>
      <c r="P1257" s="1" t="s">
        <v>10469</v>
      </c>
      <c r="Q1257" s="1" t="s">
        <v>50</v>
      </c>
      <c r="R1257" s="1" t="s">
        <v>50</v>
      </c>
      <c r="S1257" s="1" t="s">
        <v>50</v>
      </c>
      <c r="T1257" s="1" t="s">
        <v>50</v>
      </c>
      <c r="U1257" s="1" t="s">
        <v>50</v>
      </c>
      <c r="V1257" s="2" t="s">
        <v>50</v>
      </c>
      <c r="W1257" s="2" t="s">
        <v>50</v>
      </c>
      <c r="X1257" s="1" t="s">
        <v>50</v>
      </c>
      <c r="Y1257" s="1" t="s">
        <v>50</v>
      </c>
      <c r="Z1257" s="1" t="s">
        <v>8930</v>
      </c>
      <c r="AA1257" s="1" t="s">
        <v>5615</v>
      </c>
      <c r="AD1257" s="2" t="s">
        <v>1584</v>
      </c>
      <c r="AF1257" s="1" t="s">
        <v>4381</v>
      </c>
      <c r="AJ1257" s="1">
        <v>14</v>
      </c>
      <c r="AK1257" s="1" t="s">
        <v>10470</v>
      </c>
      <c r="AL1257" s="1" t="s">
        <v>10447</v>
      </c>
      <c r="AM1257" s="1" t="s">
        <v>10471</v>
      </c>
    </row>
    <row r="1258" spans="1:39" x14ac:dyDescent="0.25">
      <c r="A1258" s="1" t="s">
        <v>43</v>
      </c>
      <c r="B1258" s="1" t="s">
        <v>10472</v>
      </c>
      <c r="C1258" s="1" t="s">
        <v>10473</v>
      </c>
      <c r="D1258" s="1" t="s">
        <v>1200</v>
      </c>
      <c r="G1258" s="1" t="s">
        <v>1529</v>
      </c>
      <c r="H1258" s="1" t="s">
        <v>1529</v>
      </c>
      <c r="I1258" s="1" t="s">
        <v>10474</v>
      </c>
      <c r="K1258" s="1" t="s">
        <v>50</v>
      </c>
      <c r="L1258" s="1" t="s">
        <v>1531</v>
      </c>
      <c r="N1258" s="2" t="s">
        <v>172</v>
      </c>
      <c r="P1258" s="1" t="s">
        <v>10475</v>
      </c>
      <c r="Q1258" s="1" t="s">
        <v>50</v>
      </c>
      <c r="R1258" s="1" t="s">
        <v>50</v>
      </c>
      <c r="S1258" s="1" t="s">
        <v>50</v>
      </c>
      <c r="T1258" s="1" t="s">
        <v>53</v>
      </c>
      <c r="U1258" s="1" t="s">
        <v>50</v>
      </c>
      <c r="V1258" s="2" t="s">
        <v>50</v>
      </c>
      <c r="W1258" s="2" t="s">
        <v>50</v>
      </c>
      <c r="X1258" s="1" t="s">
        <v>50</v>
      </c>
      <c r="Y1258" s="1" t="s">
        <v>50</v>
      </c>
      <c r="Z1258" s="1" t="s">
        <v>124</v>
      </c>
      <c r="AE1258" s="2" t="s">
        <v>10476</v>
      </c>
      <c r="AK1258" s="1" t="s">
        <v>2742</v>
      </c>
      <c r="AL1258" s="1" t="s">
        <v>10477</v>
      </c>
      <c r="AM1258" s="1" t="s">
        <v>10478</v>
      </c>
    </row>
    <row r="1259" spans="1:39" x14ac:dyDescent="0.25">
      <c r="A1259" s="1" t="s">
        <v>43</v>
      </c>
      <c r="B1259" s="1" t="s">
        <v>10479</v>
      </c>
      <c r="C1259" s="1" t="s">
        <v>10480</v>
      </c>
      <c r="D1259" s="1" t="s">
        <v>776</v>
      </c>
      <c r="F1259" s="1" t="s">
        <v>10481</v>
      </c>
      <c r="G1259" s="1" t="s">
        <v>10482</v>
      </c>
      <c r="H1259" s="1" t="s">
        <v>10482</v>
      </c>
      <c r="I1259" s="1" t="s">
        <v>764</v>
      </c>
      <c r="K1259" s="1" t="s">
        <v>50</v>
      </c>
      <c r="N1259" s="2" t="s">
        <v>1436</v>
      </c>
      <c r="Q1259" s="1" t="s">
        <v>50</v>
      </c>
      <c r="R1259" s="1" t="s">
        <v>53</v>
      </c>
      <c r="S1259" s="1" t="s">
        <v>53</v>
      </c>
      <c r="T1259" s="1" t="s">
        <v>50</v>
      </c>
      <c r="U1259" s="1" t="s">
        <v>53</v>
      </c>
      <c r="V1259" s="2" t="s">
        <v>50</v>
      </c>
      <c r="W1259" s="2" t="s">
        <v>50</v>
      </c>
      <c r="X1259" s="1" t="s">
        <v>50</v>
      </c>
      <c r="Y1259" s="1" t="s">
        <v>53</v>
      </c>
      <c r="Z1259" s="1" t="s">
        <v>861</v>
      </c>
      <c r="AA1259" s="1" t="s">
        <v>10483</v>
      </c>
      <c r="AD1259" s="2" t="s">
        <v>1883</v>
      </c>
      <c r="AF1259" s="1" t="s">
        <v>1016</v>
      </c>
      <c r="AH1259" s="1" t="s">
        <v>2964</v>
      </c>
      <c r="AJ1259" s="1">
        <v>3</v>
      </c>
      <c r="AK1259" s="1" t="s">
        <v>2010</v>
      </c>
      <c r="AL1259" s="1" t="s">
        <v>10477</v>
      </c>
      <c r="AM1259" s="1" t="s">
        <v>10484</v>
      </c>
    </row>
    <row r="1260" spans="1:39" x14ac:dyDescent="0.25">
      <c r="A1260" s="1" t="s">
        <v>43</v>
      </c>
      <c r="B1260" s="1" t="s">
        <v>10485</v>
      </c>
      <c r="C1260" s="1" t="s">
        <v>10486</v>
      </c>
      <c r="D1260" s="1" t="s">
        <v>46</v>
      </c>
      <c r="F1260" s="1" t="s">
        <v>10487</v>
      </c>
      <c r="G1260" s="1" t="s">
        <v>10488</v>
      </c>
      <c r="H1260" s="1" t="s">
        <v>10489</v>
      </c>
      <c r="I1260" s="1" t="s">
        <v>1169</v>
      </c>
      <c r="K1260" s="1" t="s">
        <v>50</v>
      </c>
      <c r="L1260" s="1" t="s">
        <v>10490</v>
      </c>
      <c r="N1260" s="2" t="s">
        <v>122</v>
      </c>
      <c r="P1260" s="1" t="s">
        <v>10491</v>
      </c>
      <c r="Q1260" s="1" t="s">
        <v>50</v>
      </c>
      <c r="R1260" s="1" t="s">
        <v>50</v>
      </c>
      <c r="S1260" s="1" t="s">
        <v>50</v>
      </c>
      <c r="T1260" s="1" t="s">
        <v>50</v>
      </c>
      <c r="U1260" s="1" t="s">
        <v>50</v>
      </c>
      <c r="V1260" s="2" t="s">
        <v>50</v>
      </c>
      <c r="W1260" s="2" t="s">
        <v>50</v>
      </c>
      <c r="X1260" s="1" t="s">
        <v>50</v>
      </c>
      <c r="Y1260" s="1" t="s">
        <v>50</v>
      </c>
      <c r="Z1260" s="1" t="s">
        <v>861</v>
      </c>
      <c r="AA1260" s="1" t="s">
        <v>3331</v>
      </c>
      <c r="AD1260" s="2" t="s">
        <v>619</v>
      </c>
      <c r="AF1260" s="1" t="s">
        <v>10492</v>
      </c>
      <c r="AJ1260" s="1">
        <v>24</v>
      </c>
      <c r="AK1260" s="1" t="s">
        <v>607</v>
      </c>
      <c r="AL1260" s="1" t="s">
        <v>10493</v>
      </c>
      <c r="AM1260" s="1" t="s">
        <v>10494</v>
      </c>
    </row>
    <row r="1261" spans="1:39" x14ac:dyDescent="0.25">
      <c r="A1261" s="1" t="s">
        <v>43</v>
      </c>
      <c r="B1261" s="1" t="s">
        <v>10495</v>
      </c>
      <c r="C1261" s="1" t="s">
        <v>10496</v>
      </c>
      <c r="D1261" s="1" t="s">
        <v>46</v>
      </c>
      <c r="F1261" s="1" t="s">
        <v>10497</v>
      </c>
      <c r="G1261" s="1" t="s">
        <v>10498</v>
      </c>
      <c r="H1261" s="1" t="s">
        <v>10498</v>
      </c>
      <c r="I1261" s="1" t="s">
        <v>5639</v>
      </c>
      <c r="K1261" s="1" t="s">
        <v>50</v>
      </c>
      <c r="L1261" s="1" t="s">
        <v>10499</v>
      </c>
      <c r="N1261" s="2" t="s">
        <v>1271</v>
      </c>
      <c r="P1261" s="1" t="s">
        <v>10500</v>
      </c>
      <c r="Q1261" s="1" t="s">
        <v>50</v>
      </c>
      <c r="R1261" s="1" t="s">
        <v>50</v>
      </c>
      <c r="S1261" s="1" t="s">
        <v>50</v>
      </c>
      <c r="T1261" s="1" t="s">
        <v>50</v>
      </c>
      <c r="U1261" s="1" t="s">
        <v>50</v>
      </c>
      <c r="V1261" s="2" t="s">
        <v>50</v>
      </c>
      <c r="W1261" s="2" t="s">
        <v>50</v>
      </c>
      <c r="X1261" s="1" t="s">
        <v>50</v>
      </c>
      <c r="Y1261" s="1" t="s">
        <v>50</v>
      </c>
      <c r="Z1261" s="1" t="s">
        <v>338</v>
      </c>
      <c r="AA1261" s="1" t="s">
        <v>2798</v>
      </c>
      <c r="AD1261" s="2" t="s">
        <v>10501</v>
      </c>
      <c r="AF1261" s="1" t="s">
        <v>10502</v>
      </c>
      <c r="AJ1261" s="1">
        <v>31</v>
      </c>
      <c r="AK1261" s="1" t="s">
        <v>1555</v>
      </c>
      <c r="AL1261" s="1" t="s">
        <v>10493</v>
      </c>
      <c r="AM1261" s="1" t="s">
        <v>10503</v>
      </c>
    </row>
    <row r="1262" spans="1:39" x14ac:dyDescent="0.25">
      <c r="A1262" s="1" t="s">
        <v>43</v>
      </c>
      <c r="B1262" s="1" t="s">
        <v>10504</v>
      </c>
      <c r="C1262" s="1" t="s">
        <v>10505</v>
      </c>
      <c r="D1262" s="1" t="s">
        <v>46</v>
      </c>
      <c r="F1262" s="1" t="s">
        <v>10506</v>
      </c>
      <c r="G1262" s="1" t="s">
        <v>10507</v>
      </c>
      <c r="H1262" s="1" t="s">
        <v>10508</v>
      </c>
      <c r="I1262" s="1" t="s">
        <v>1245</v>
      </c>
      <c r="K1262" s="1" t="s">
        <v>50</v>
      </c>
      <c r="L1262" s="1" t="s">
        <v>10509</v>
      </c>
      <c r="N1262" s="2" t="s">
        <v>108</v>
      </c>
      <c r="P1262" s="1" t="s">
        <v>10510</v>
      </c>
      <c r="Q1262" s="1" t="s">
        <v>50</v>
      </c>
      <c r="R1262" s="1" t="s">
        <v>50</v>
      </c>
      <c r="S1262" s="1" t="s">
        <v>50</v>
      </c>
      <c r="T1262" s="1" t="s">
        <v>50</v>
      </c>
      <c r="U1262" s="1" t="s">
        <v>50</v>
      </c>
      <c r="V1262" s="2" t="s">
        <v>50</v>
      </c>
      <c r="W1262" s="2" t="s">
        <v>50</v>
      </c>
      <c r="X1262" s="1" t="s">
        <v>50</v>
      </c>
      <c r="Y1262" s="1" t="s">
        <v>50</v>
      </c>
      <c r="Z1262" s="1" t="s">
        <v>10511</v>
      </c>
      <c r="AA1262" s="1" t="s">
        <v>10493</v>
      </c>
      <c r="AF1262" s="1" t="s">
        <v>10512</v>
      </c>
      <c r="AJ1262" s="1">
        <v>26</v>
      </c>
      <c r="AK1262" s="1" t="s">
        <v>10513</v>
      </c>
      <c r="AL1262" s="1" t="s">
        <v>10493</v>
      </c>
      <c r="AM1262" s="1" t="s">
        <v>10514</v>
      </c>
    </row>
    <row r="1263" spans="1:39" x14ac:dyDescent="0.25">
      <c r="A1263" s="1" t="s">
        <v>43</v>
      </c>
      <c r="B1263" s="1" t="s">
        <v>10515</v>
      </c>
      <c r="C1263" s="1" t="s">
        <v>10516</v>
      </c>
      <c r="D1263" s="1" t="s">
        <v>46</v>
      </c>
      <c r="F1263" s="1" t="s">
        <v>10517</v>
      </c>
      <c r="G1263" s="1" t="s">
        <v>10330</v>
      </c>
      <c r="H1263" s="1" t="s">
        <v>10331</v>
      </c>
      <c r="I1263" s="1" t="s">
        <v>1304</v>
      </c>
      <c r="K1263" s="1" t="s">
        <v>50</v>
      </c>
      <c r="L1263" s="1" t="s">
        <v>10332</v>
      </c>
      <c r="N1263" s="2" t="s">
        <v>1271</v>
      </c>
      <c r="P1263" s="1" t="s">
        <v>10518</v>
      </c>
      <c r="Q1263" s="1" t="s">
        <v>50</v>
      </c>
      <c r="R1263" s="1" t="s">
        <v>50</v>
      </c>
      <c r="S1263" s="1" t="s">
        <v>50</v>
      </c>
      <c r="T1263" s="1" t="s">
        <v>50</v>
      </c>
      <c r="U1263" s="1" t="s">
        <v>50</v>
      </c>
      <c r="V1263" s="2" t="s">
        <v>50</v>
      </c>
      <c r="W1263" s="2" t="s">
        <v>53</v>
      </c>
      <c r="X1263" s="1" t="s">
        <v>50</v>
      </c>
      <c r="Y1263" s="1" t="s">
        <v>50</v>
      </c>
      <c r="Z1263" s="1" t="s">
        <v>4034</v>
      </c>
      <c r="AA1263" s="1" t="s">
        <v>10493</v>
      </c>
      <c r="AD1263" s="2" t="s">
        <v>7361</v>
      </c>
      <c r="AF1263" s="1" t="s">
        <v>10519</v>
      </c>
      <c r="AJ1263" s="1">
        <v>3</v>
      </c>
      <c r="AK1263" s="1" t="s">
        <v>8949</v>
      </c>
      <c r="AL1263" s="1" t="s">
        <v>10493</v>
      </c>
      <c r="AM1263" s="1" t="s">
        <v>10520</v>
      </c>
    </row>
    <row r="1264" spans="1:39" x14ac:dyDescent="0.25">
      <c r="A1264" s="1" t="s">
        <v>43</v>
      </c>
      <c r="B1264" s="1" t="s">
        <v>10521</v>
      </c>
      <c r="C1264" s="1" t="s">
        <v>10522</v>
      </c>
      <c r="D1264" s="1" t="s">
        <v>46</v>
      </c>
      <c r="F1264" s="1" t="s">
        <v>10523</v>
      </c>
      <c r="G1264" s="1" t="s">
        <v>10524</v>
      </c>
      <c r="H1264" s="1" t="s">
        <v>10524</v>
      </c>
      <c r="I1264" s="1" t="s">
        <v>1150</v>
      </c>
      <c r="K1264" s="1" t="s">
        <v>50</v>
      </c>
      <c r="L1264" s="1" t="s">
        <v>10525</v>
      </c>
      <c r="N1264" s="2" t="s">
        <v>1152</v>
      </c>
      <c r="P1264" s="1" t="s">
        <v>10526</v>
      </c>
      <c r="Q1264" s="1" t="s">
        <v>50</v>
      </c>
      <c r="R1264" s="1" t="s">
        <v>50</v>
      </c>
      <c r="S1264" s="1" t="s">
        <v>50</v>
      </c>
      <c r="T1264" s="1" t="s">
        <v>50</v>
      </c>
      <c r="U1264" s="1" t="s">
        <v>50</v>
      </c>
      <c r="V1264" s="2" t="s">
        <v>50</v>
      </c>
      <c r="W1264" s="2" t="s">
        <v>50</v>
      </c>
      <c r="X1264" s="1" t="s">
        <v>50</v>
      </c>
      <c r="Y1264" s="1" t="s">
        <v>50</v>
      </c>
      <c r="Z1264" s="1" t="s">
        <v>3143</v>
      </c>
      <c r="AA1264" s="1" t="s">
        <v>5615</v>
      </c>
      <c r="AD1264" s="2" t="s">
        <v>4978</v>
      </c>
      <c r="AF1264" s="1" t="s">
        <v>10527</v>
      </c>
      <c r="AJ1264" s="1">
        <v>12</v>
      </c>
      <c r="AK1264" s="1" t="s">
        <v>1351</v>
      </c>
      <c r="AL1264" s="1" t="s">
        <v>5615</v>
      </c>
      <c r="AM1264" s="1" t="s">
        <v>10528</v>
      </c>
    </row>
    <row r="1265" spans="1:39" x14ac:dyDescent="0.25">
      <c r="A1265" s="1" t="s">
        <v>178</v>
      </c>
      <c r="B1265" s="1" t="s">
        <v>10529</v>
      </c>
      <c r="C1265" s="1" t="s">
        <v>10530</v>
      </c>
      <c r="D1265" s="1" t="s">
        <v>46</v>
      </c>
      <c r="G1265" s="1" t="s">
        <v>10531</v>
      </c>
      <c r="H1265" s="1" t="s">
        <v>10532</v>
      </c>
      <c r="K1265" s="1" t="s">
        <v>50</v>
      </c>
      <c r="O1265" s="1" t="s">
        <v>1376</v>
      </c>
      <c r="Q1265" s="1" t="s">
        <v>50</v>
      </c>
      <c r="R1265" s="1" t="s">
        <v>50</v>
      </c>
      <c r="S1265" s="1" t="s">
        <v>50</v>
      </c>
      <c r="T1265" s="1" t="s">
        <v>50</v>
      </c>
      <c r="U1265" s="1" t="s">
        <v>50</v>
      </c>
      <c r="V1265" s="2" t="s">
        <v>53</v>
      </c>
      <c r="W1265" s="2" t="s">
        <v>50</v>
      </c>
      <c r="X1265" s="1" t="s">
        <v>50</v>
      </c>
      <c r="Y1265" s="1" t="s">
        <v>50</v>
      </c>
      <c r="AK1265" s="1" t="s">
        <v>10533</v>
      </c>
      <c r="AL1265" s="1" t="s">
        <v>5615</v>
      </c>
      <c r="AM1265" s="1" t="s">
        <v>10534</v>
      </c>
    </row>
    <row r="1266" spans="1:39" x14ac:dyDescent="0.25">
      <c r="A1266" s="1" t="s">
        <v>178</v>
      </c>
      <c r="B1266" s="1" t="s">
        <v>10535</v>
      </c>
      <c r="C1266" s="1" t="s">
        <v>10536</v>
      </c>
      <c r="D1266" s="1" t="s">
        <v>46</v>
      </c>
      <c r="G1266" s="1" t="s">
        <v>10537</v>
      </c>
      <c r="H1266" s="1" t="s">
        <v>10537</v>
      </c>
      <c r="K1266" s="1" t="s">
        <v>50</v>
      </c>
      <c r="O1266" s="1" t="s">
        <v>10538</v>
      </c>
      <c r="Q1266" s="1" t="s">
        <v>50</v>
      </c>
      <c r="R1266" s="1" t="s">
        <v>50</v>
      </c>
      <c r="S1266" s="1" t="s">
        <v>50</v>
      </c>
      <c r="T1266" s="1" t="s">
        <v>50</v>
      </c>
      <c r="U1266" s="1" t="s">
        <v>50</v>
      </c>
      <c r="V1266" s="2" t="s">
        <v>50</v>
      </c>
      <c r="W1266" s="2" t="s">
        <v>50</v>
      </c>
      <c r="X1266" s="1" t="s">
        <v>50</v>
      </c>
      <c r="Y1266" s="1" t="s">
        <v>50</v>
      </c>
      <c r="AK1266" s="1" t="s">
        <v>10533</v>
      </c>
      <c r="AL1266" s="1" t="s">
        <v>5615</v>
      </c>
      <c r="AM1266" s="1" t="s">
        <v>10539</v>
      </c>
    </row>
    <row r="1267" spans="1:39" x14ac:dyDescent="0.25">
      <c r="A1267" s="1" t="s">
        <v>178</v>
      </c>
      <c r="B1267" s="1" t="s">
        <v>10540</v>
      </c>
      <c r="C1267" s="1" t="s">
        <v>10541</v>
      </c>
      <c r="D1267" s="1" t="s">
        <v>46</v>
      </c>
      <c r="G1267" s="1" t="s">
        <v>10542</v>
      </c>
      <c r="H1267" s="1" t="s">
        <v>10542</v>
      </c>
      <c r="K1267" s="1" t="s">
        <v>50</v>
      </c>
      <c r="O1267" s="1" t="s">
        <v>10543</v>
      </c>
      <c r="Q1267" s="1" t="s">
        <v>50</v>
      </c>
      <c r="R1267" s="1" t="s">
        <v>50</v>
      </c>
      <c r="S1267" s="1" t="s">
        <v>50</v>
      </c>
      <c r="T1267" s="1" t="s">
        <v>50</v>
      </c>
      <c r="U1267" s="1" t="s">
        <v>50</v>
      </c>
      <c r="V1267" s="2" t="s">
        <v>50</v>
      </c>
      <c r="W1267" s="2" t="s">
        <v>50</v>
      </c>
      <c r="X1267" s="1" t="s">
        <v>50</v>
      </c>
      <c r="Y1267" s="1" t="s">
        <v>50</v>
      </c>
      <c r="AK1267" s="1" t="s">
        <v>10533</v>
      </c>
      <c r="AL1267" s="1" t="s">
        <v>5615</v>
      </c>
      <c r="AM1267" s="1" t="s">
        <v>10544</v>
      </c>
    </row>
    <row r="1268" spans="1:39" x14ac:dyDescent="0.25">
      <c r="A1268" s="1" t="s">
        <v>178</v>
      </c>
      <c r="B1268" s="1" t="s">
        <v>10545</v>
      </c>
      <c r="C1268" s="1" t="s">
        <v>10546</v>
      </c>
      <c r="D1268" s="1" t="s">
        <v>46</v>
      </c>
      <c r="G1268" s="1" t="s">
        <v>10547</v>
      </c>
      <c r="H1268" s="1" t="s">
        <v>10548</v>
      </c>
      <c r="K1268" s="1" t="s">
        <v>50</v>
      </c>
      <c r="O1268" s="1" t="s">
        <v>4522</v>
      </c>
      <c r="Q1268" s="1" t="s">
        <v>50</v>
      </c>
      <c r="R1268" s="1" t="s">
        <v>50</v>
      </c>
      <c r="S1268" s="1" t="s">
        <v>50</v>
      </c>
      <c r="T1268" s="1" t="s">
        <v>50</v>
      </c>
      <c r="U1268" s="1" t="s">
        <v>50</v>
      </c>
      <c r="V1268" s="2" t="s">
        <v>50</v>
      </c>
      <c r="W1268" s="2" t="s">
        <v>50</v>
      </c>
      <c r="X1268" s="1" t="s">
        <v>50</v>
      </c>
      <c r="Y1268" s="1" t="s">
        <v>50</v>
      </c>
      <c r="AK1268" s="1" t="s">
        <v>10533</v>
      </c>
      <c r="AL1268" s="1" t="s">
        <v>5615</v>
      </c>
      <c r="AM1268" s="1" t="s">
        <v>10549</v>
      </c>
    </row>
    <row r="1269" spans="1:39" x14ac:dyDescent="0.25">
      <c r="A1269" s="1" t="s">
        <v>43</v>
      </c>
      <c r="B1269" s="1" t="s">
        <v>10550</v>
      </c>
      <c r="C1269" s="1" t="s">
        <v>10551</v>
      </c>
      <c r="D1269" s="1" t="s">
        <v>46</v>
      </c>
      <c r="F1269" s="1" t="s">
        <v>10552</v>
      </c>
      <c r="G1269" s="1" t="s">
        <v>6546</v>
      </c>
      <c r="H1269" s="1" t="s">
        <v>6546</v>
      </c>
      <c r="I1269" s="1" t="s">
        <v>1143</v>
      </c>
      <c r="K1269" s="1" t="s">
        <v>50</v>
      </c>
      <c r="L1269" s="1" t="s">
        <v>6547</v>
      </c>
      <c r="N1269" s="2" t="s">
        <v>122</v>
      </c>
      <c r="P1269" s="1" t="s">
        <v>10553</v>
      </c>
      <c r="Q1269" s="1" t="s">
        <v>50</v>
      </c>
      <c r="R1269" s="1" t="s">
        <v>50</v>
      </c>
      <c r="S1269" s="1" t="s">
        <v>50</v>
      </c>
      <c r="T1269" s="1" t="s">
        <v>50</v>
      </c>
      <c r="U1269" s="1" t="s">
        <v>50</v>
      </c>
      <c r="V1269" s="2" t="s">
        <v>50</v>
      </c>
      <c r="W1269" s="2" t="s">
        <v>53</v>
      </c>
      <c r="X1269" s="1" t="s">
        <v>50</v>
      </c>
      <c r="Y1269" s="1" t="s">
        <v>50</v>
      </c>
      <c r="Z1269" s="1" t="s">
        <v>124</v>
      </c>
      <c r="AA1269" s="1" t="s">
        <v>10554</v>
      </c>
      <c r="AD1269" s="2" t="s">
        <v>1349</v>
      </c>
      <c r="AF1269" s="1" t="s">
        <v>1647</v>
      </c>
      <c r="AJ1269" s="1">
        <v>25</v>
      </c>
      <c r="AK1269" s="1" t="s">
        <v>5519</v>
      </c>
      <c r="AL1269" s="1" t="s">
        <v>5615</v>
      </c>
      <c r="AM1269" s="1" t="s">
        <v>10555</v>
      </c>
    </row>
    <row r="1270" spans="1:39" x14ac:dyDescent="0.25">
      <c r="A1270" s="1" t="s">
        <v>178</v>
      </c>
      <c r="B1270" s="1" t="s">
        <v>10556</v>
      </c>
      <c r="C1270" s="1" t="s">
        <v>10557</v>
      </c>
      <c r="D1270" s="1" t="s">
        <v>46</v>
      </c>
      <c r="G1270" s="1" t="s">
        <v>7818</v>
      </c>
      <c r="H1270" s="1" t="s">
        <v>7818</v>
      </c>
      <c r="K1270" s="1" t="s">
        <v>50</v>
      </c>
      <c r="O1270" s="1" t="s">
        <v>10558</v>
      </c>
      <c r="Q1270" s="1" t="s">
        <v>50</v>
      </c>
      <c r="R1270" s="1" t="s">
        <v>50</v>
      </c>
      <c r="S1270" s="1" t="s">
        <v>50</v>
      </c>
      <c r="T1270" s="1" t="s">
        <v>50</v>
      </c>
      <c r="U1270" s="1" t="s">
        <v>50</v>
      </c>
      <c r="V1270" s="2" t="s">
        <v>50</v>
      </c>
      <c r="W1270" s="2" t="s">
        <v>53</v>
      </c>
      <c r="X1270" s="1" t="s">
        <v>50</v>
      </c>
      <c r="Y1270" s="1" t="s">
        <v>50</v>
      </c>
      <c r="AK1270" s="1" t="s">
        <v>10559</v>
      </c>
      <c r="AL1270" s="1" t="s">
        <v>5615</v>
      </c>
      <c r="AM1270" s="1" t="s">
        <v>10560</v>
      </c>
    </row>
    <row r="1271" spans="1:39" x14ac:dyDescent="0.25">
      <c r="A1271" s="1" t="s">
        <v>43</v>
      </c>
      <c r="B1271" s="1" t="s">
        <v>10561</v>
      </c>
      <c r="C1271" s="1" t="s">
        <v>10562</v>
      </c>
      <c r="D1271" s="1" t="s">
        <v>46</v>
      </c>
      <c r="F1271" s="1" t="s">
        <v>10563</v>
      </c>
      <c r="G1271" s="1" t="s">
        <v>410</v>
      </c>
      <c r="H1271" s="1" t="s">
        <v>410</v>
      </c>
      <c r="I1271" s="1" t="s">
        <v>411</v>
      </c>
      <c r="K1271" s="1" t="s">
        <v>50</v>
      </c>
      <c r="L1271" s="1" t="s">
        <v>412</v>
      </c>
      <c r="N1271" s="2" t="s">
        <v>207</v>
      </c>
      <c r="P1271" s="1" t="s">
        <v>10564</v>
      </c>
      <c r="Q1271" s="1" t="s">
        <v>50</v>
      </c>
      <c r="R1271" s="1" t="s">
        <v>50</v>
      </c>
      <c r="S1271" s="1" t="s">
        <v>50</v>
      </c>
      <c r="T1271" s="1" t="s">
        <v>50</v>
      </c>
      <c r="U1271" s="1" t="s">
        <v>50</v>
      </c>
      <c r="V1271" s="2" t="s">
        <v>50</v>
      </c>
      <c r="W1271" s="2" t="s">
        <v>50</v>
      </c>
      <c r="X1271" s="1" t="s">
        <v>50</v>
      </c>
      <c r="Y1271" s="1" t="s">
        <v>50</v>
      </c>
      <c r="Z1271" s="1" t="s">
        <v>83</v>
      </c>
      <c r="AA1271" s="1" t="s">
        <v>10554</v>
      </c>
      <c r="AD1271" s="2" t="s">
        <v>7446</v>
      </c>
      <c r="AF1271" s="1" t="s">
        <v>10565</v>
      </c>
      <c r="AJ1271" s="1">
        <v>34</v>
      </c>
      <c r="AK1271" s="1" t="s">
        <v>2343</v>
      </c>
      <c r="AL1271" s="1" t="s">
        <v>10554</v>
      </c>
      <c r="AM1271" s="1" t="s">
        <v>10566</v>
      </c>
    </row>
    <row r="1272" spans="1:39" x14ac:dyDescent="0.25">
      <c r="A1272" s="1" t="s">
        <v>43</v>
      </c>
      <c r="B1272" s="1" t="s">
        <v>10567</v>
      </c>
      <c r="C1272" s="1" t="s">
        <v>10568</v>
      </c>
      <c r="D1272" s="1" t="s">
        <v>46</v>
      </c>
      <c r="F1272" s="1" t="s">
        <v>10569</v>
      </c>
      <c r="G1272" s="1" t="s">
        <v>6428</v>
      </c>
      <c r="H1272" s="1" t="s">
        <v>6428</v>
      </c>
      <c r="I1272" s="1" t="s">
        <v>10570</v>
      </c>
      <c r="K1272" s="1" t="s">
        <v>50</v>
      </c>
      <c r="L1272" s="1" t="s">
        <v>6430</v>
      </c>
      <c r="N1272" s="2" t="s">
        <v>336</v>
      </c>
      <c r="P1272" s="1" t="s">
        <v>10571</v>
      </c>
      <c r="Q1272" s="1" t="s">
        <v>50</v>
      </c>
      <c r="R1272" s="1" t="s">
        <v>50</v>
      </c>
      <c r="S1272" s="1" t="s">
        <v>50</v>
      </c>
      <c r="T1272" s="1" t="s">
        <v>50</v>
      </c>
      <c r="U1272" s="1" t="s">
        <v>50</v>
      </c>
      <c r="V1272" s="2" t="s">
        <v>50</v>
      </c>
      <c r="W1272" s="2" t="s">
        <v>50</v>
      </c>
      <c r="X1272" s="1" t="s">
        <v>50</v>
      </c>
      <c r="Y1272" s="1" t="s">
        <v>50</v>
      </c>
      <c r="Z1272" s="1" t="s">
        <v>755</v>
      </c>
      <c r="AA1272" s="1" t="s">
        <v>6086</v>
      </c>
      <c r="AD1272" s="2" t="s">
        <v>8537</v>
      </c>
      <c r="AF1272" s="1" t="s">
        <v>6500</v>
      </c>
      <c r="AJ1272" s="1">
        <v>52</v>
      </c>
      <c r="AK1272" s="1" t="s">
        <v>1289</v>
      </c>
      <c r="AL1272" s="1" t="s">
        <v>10554</v>
      </c>
      <c r="AM1272" s="1" t="s">
        <v>10572</v>
      </c>
    </row>
    <row r="1273" spans="1:39" x14ac:dyDescent="0.25">
      <c r="A1273" s="1" t="s">
        <v>43</v>
      </c>
      <c r="B1273" s="1" t="s">
        <v>10573</v>
      </c>
      <c r="C1273" s="1" t="s">
        <v>10574</v>
      </c>
      <c r="D1273" s="1" t="s">
        <v>46</v>
      </c>
      <c r="F1273" s="1" t="s">
        <v>10575</v>
      </c>
      <c r="G1273" s="1" t="s">
        <v>384</v>
      </c>
      <c r="H1273" s="1" t="s">
        <v>384</v>
      </c>
      <c r="I1273" s="1" t="s">
        <v>385</v>
      </c>
      <c r="K1273" s="1" t="s">
        <v>50</v>
      </c>
      <c r="L1273" s="1" t="s">
        <v>386</v>
      </c>
      <c r="N1273" s="2" t="s">
        <v>387</v>
      </c>
      <c r="P1273" s="1" t="s">
        <v>10576</v>
      </c>
      <c r="Q1273" s="1" t="s">
        <v>50</v>
      </c>
      <c r="R1273" s="1" t="s">
        <v>50</v>
      </c>
      <c r="S1273" s="1" t="s">
        <v>50</v>
      </c>
      <c r="T1273" s="1" t="s">
        <v>50</v>
      </c>
      <c r="U1273" s="1" t="s">
        <v>50</v>
      </c>
      <c r="V1273" s="2" t="s">
        <v>50</v>
      </c>
      <c r="W1273" s="2" t="s">
        <v>53</v>
      </c>
      <c r="X1273" s="1" t="s">
        <v>50</v>
      </c>
      <c r="Y1273" s="1" t="s">
        <v>50</v>
      </c>
      <c r="Z1273" s="1" t="s">
        <v>124</v>
      </c>
      <c r="AA1273" s="1" t="s">
        <v>10554</v>
      </c>
      <c r="AD1273" s="2" t="s">
        <v>3589</v>
      </c>
      <c r="AF1273" s="1" t="s">
        <v>2657</v>
      </c>
      <c r="AJ1273" s="1">
        <v>13</v>
      </c>
      <c r="AK1273" s="1" t="s">
        <v>2387</v>
      </c>
      <c r="AL1273" s="1" t="s">
        <v>10554</v>
      </c>
      <c r="AM1273" s="1" t="s">
        <v>10577</v>
      </c>
    </row>
    <row r="1274" spans="1:39" x14ac:dyDescent="0.25">
      <c r="A1274" s="1" t="s">
        <v>43</v>
      </c>
      <c r="B1274" s="1" t="s">
        <v>10578</v>
      </c>
      <c r="C1274" s="1" t="s">
        <v>10579</v>
      </c>
      <c r="D1274" s="1" t="s">
        <v>46</v>
      </c>
      <c r="F1274" s="1" t="s">
        <v>10580</v>
      </c>
      <c r="G1274" s="1" t="s">
        <v>2838</v>
      </c>
      <c r="H1274" s="1" t="s">
        <v>2838</v>
      </c>
      <c r="I1274" s="1" t="s">
        <v>2840</v>
      </c>
      <c r="K1274" s="1" t="s">
        <v>50</v>
      </c>
      <c r="L1274" s="1" t="s">
        <v>2841</v>
      </c>
      <c r="N1274" s="2" t="s">
        <v>10581</v>
      </c>
      <c r="P1274" s="1" t="s">
        <v>10582</v>
      </c>
      <c r="Q1274" s="1" t="s">
        <v>50</v>
      </c>
      <c r="R1274" s="1" t="s">
        <v>50</v>
      </c>
      <c r="S1274" s="1" t="s">
        <v>50</v>
      </c>
      <c r="T1274" s="1" t="s">
        <v>50</v>
      </c>
      <c r="U1274" s="1" t="s">
        <v>50</v>
      </c>
      <c r="V1274" s="2" t="s">
        <v>50</v>
      </c>
      <c r="W1274" s="2" t="s">
        <v>53</v>
      </c>
      <c r="X1274" s="1" t="s">
        <v>50</v>
      </c>
      <c r="Y1274" s="1" t="s">
        <v>50</v>
      </c>
      <c r="Z1274" s="1" t="s">
        <v>2062</v>
      </c>
      <c r="AA1274" s="1" t="s">
        <v>10554</v>
      </c>
      <c r="AD1274" s="2" t="s">
        <v>210</v>
      </c>
      <c r="AF1274" s="1" t="s">
        <v>5518</v>
      </c>
      <c r="AJ1274" s="1">
        <v>9</v>
      </c>
      <c r="AK1274" s="1" t="s">
        <v>2120</v>
      </c>
      <c r="AL1274" s="1" t="s">
        <v>10554</v>
      </c>
      <c r="AM1274" s="1" t="s">
        <v>10583</v>
      </c>
    </row>
    <row r="1275" spans="1:39" x14ac:dyDescent="0.25">
      <c r="A1275" s="1" t="s">
        <v>43</v>
      </c>
      <c r="B1275" s="1" t="s">
        <v>10584</v>
      </c>
      <c r="C1275" s="1" t="s">
        <v>10585</v>
      </c>
      <c r="D1275" s="1" t="s">
        <v>46</v>
      </c>
      <c r="F1275" s="1" t="s">
        <v>10586</v>
      </c>
      <c r="G1275" s="1" t="s">
        <v>10587</v>
      </c>
      <c r="H1275" s="1" t="s">
        <v>10587</v>
      </c>
      <c r="I1275" s="1" t="s">
        <v>10588</v>
      </c>
      <c r="K1275" s="1" t="s">
        <v>50</v>
      </c>
      <c r="L1275" s="1" t="s">
        <v>10589</v>
      </c>
      <c r="N1275" s="2" t="s">
        <v>780</v>
      </c>
      <c r="P1275" s="1" t="s">
        <v>10590</v>
      </c>
      <c r="Q1275" s="1" t="s">
        <v>50</v>
      </c>
      <c r="R1275" s="1" t="s">
        <v>50</v>
      </c>
      <c r="S1275" s="1" t="s">
        <v>50</v>
      </c>
      <c r="T1275" s="1" t="s">
        <v>50</v>
      </c>
      <c r="U1275" s="1" t="s">
        <v>50</v>
      </c>
      <c r="V1275" s="2" t="s">
        <v>50</v>
      </c>
      <c r="W1275" s="2" t="s">
        <v>50</v>
      </c>
      <c r="X1275" s="1" t="s">
        <v>50</v>
      </c>
      <c r="Y1275" s="1" t="s">
        <v>50</v>
      </c>
      <c r="Z1275" s="1" t="s">
        <v>768</v>
      </c>
      <c r="AA1275" s="1" t="s">
        <v>1942</v>
      </c>
      <c r="AD1275" s="2" t="s">
        <v>7289</v>
      </c>
      <c r="AF1275" s="1" t="s">
        <v>2621</v>
      </c>
      <c r="AJ1275" s="1">
        <v>32</v>
      </c>
      <c r="AK1275" s="1" t="s">
        <v>10591</v>
      </c>
      <c r="AL1275" s="1" t="s">
        <v>10554</v>
      </c>
      <c r="AM1275" s="1" t="s">
        <v>10592</v>
      </c>
    </row>
    <row r="1276" spans="1:39" x14ac:dyDescent="0.25">
      <c r="A1276" s="1" t="s">
        <v>43</v>
      </c>
      <c r="B1276" s="1" t="s">
        <v>10593</v>
      </c>
      <c r="C1276" s="1" t="s">
        <v>10594</v>
      </c>
      <c r="D1276" s="1" t="s">
        <v>46</v>
      </c>
      <c r="F1276" s="1" t="s">
        <v>10595</v>
      </c>
      <c r="G1276" s="1" t="s">
        <v>10596</v>
      </c>
      <c r="H1276" s="1" t="s">
        <v>10596</v>
      </c>
      <c r="I1276" s="1" t="s">
        <v>10597</v>
      </c>
      <c r="K1276" s="1" t="s">
        <v>50</v>
      </c>
      <c r="L1276" s="1" t="s">
        <v>10598</v>
      </c>
      <c r="N1276" s="2" t="s">
        <v>473</v>
      </c>
      <c r="P1276" s="1" t="s">
        <v>10599</v>
      </c>
      <c r="Q1276" s="1" t="s">
        <v>50</v>
      </c>
      <c r="R1276" s="1" t="s">
        <v>50</v>
      </c>
      <c r="S1276" s="1" t="s">
        <v>50</v>
      </c>
      <c r="T1276" s="1" t="s">
        <v>53</v>
      </c>
      <c r="U1276" s="1" t="s">
        <v>50</v>
      </c>
      <c r="V1276" s="2" t="s">
        <v>50</v>
      </c>
      <c r="W1276" s="2" t="s">
        <v>50</v>
      </c>
      <c r="X1276" s="1" t="s">
        <v>50</v>
      </c>
      <c r="Y1276" s="1" t="s">
        <v>50</v>
      </c>
      <c r="Z1276" s="1" t="s">
        <v>1716</v>
      </c>
      <c r="AA1276" s="1" t="s">
        <v>10412</v>
      </c>
      <c r="AF1276" s="1" t="s">
        <v>10600</v>
      </c>
      <c r="AJ1276" s="1">
        <v>13</v>
      </c>
      <c r="AK1276" s="1" t="s">
        <v>6584</v>
      </c>
      <c r="AL1276" s="1" t="s">
        <v>10601</v>
      </c>
      <c r="AM1276" s="1" t="s">
        <v>10602</v>
      </c>
    </row>
    <row r="1277" spans="1:39" x14ac:dyDescent="0.25">
      <c r="A1277" s="1" t="s">
        <v>43</v>
      </c>
      <c r="B1277" s="1" t="s">
        <v>10603</v>
      </c>
      <c r="C1277" s="1" t="s">
        <v>10604</v>
      </c>
      <c r="D1277" s="1" t="s">
        <v>181</v>
      </c>
      <c r="E1277" s="1" t="s">
        <v>433</v>
      </c>
      <c r="G1277" s="1" t="s">
        <v>10605</v>
      </c>
      <c r="H1277" s="1" t="s">
        <v>10606</v>
      </c>
      <c r="I1277" s="1" t="s">
        <v>10607</v>
      </c>
      <c r="K1277" s="1" t="s">
        <v>50</v>
      </c>
      <c r="L1277" s="1" t="s">
        <v>268</v>
      </c>
      <c r="N1277" s="2" t="s">
        <v>5758</v>
      </c>
      <c r="P1277" s="1" t="s">
        <v>10608</v>
      </c>
      <c r="Q1277" s="1" t="s">
        <v>50</v>
      </c>
      <c r="R1277" s="1" t="s">
        <v>50</v>
      </c>
      <c r="S1277" s="1" t="s">
        <v>50</v>
      </c>
      <c r="T1277" s="1" t="s">
        <v>50</v>
      </c>
      <c r="U1277" s="1" t="s">
        <v>50</v>
      </c>
      <c r="V1277" s="2" t="s">
        <v>50</v>
      </c>
      <c r="W1277" s="2" t="s">
        <v>50</v>
      </c>
      <c r="X1277" s="1" t="s">
        <v>53</v>
      </c>
      <c r="Y1277" s="1" t="s">
        <v>50</v>
      </c>
      <c r="Z1277" s="1" t="s">
        <v>10609</v>
      </c>
      <c r="AD1277" s="2" t="s">
        <v>1326</v>
      </c>
      <c r="AK1277" s="1" t="s">
        <v>10601</v>
      </c>
      <c r="AM1277" s="1" t="s">
        <v>10610</v>
      </c>
    </row>
    <row r="1278" spans="1:39" x14ac:dyDescent="0.25">
      <c r="A1278" s="1" t="s">
        <v>43</v>
      </c>
      <c r="B1278" s="1" t="s">
        <v>10611</v>
      </c>
      <c r="C1278" s="1" t="s">
        <v>10612</v>
      </c>
      <c r="D1278" s="1" t="s">
        <v>1200</v>
      </c>
      <c r="E1278" s="1" t="s">
        <v>433</v>
      </c>
      <c r="G1278" s="1" t="s">
        <v>10613</v>
      </c>
      <c r="H1278" s="1" t="s">
        <v>10613</v>
      </c>
      <c r="I1278" s="1" t="s">
        <v>10614</v>
      </c>
      <c r="K1278" s="1" t="s">
        <v>50</v>
      </c>
      <c r="N1278" s="2" t="s">
        <v>10615</v>
      </c>
      <c r="P1278" s="1" t="s">
        <v>10616</v>
      </c>
      <c r="Q1278" s="1" t="s">
        <v>50</v>
      </c>
      <c r="R1278" s="1" t="s">
        <v>50</v>
      </c>
      <c r="S1278" s="1" t="s">
        <v>50</v>
      </c>
      <c r="T1278" s="1" t="s">
        <v>50</v>
      </c>
      <c r="U1278" s="1" t="s">
        <v>50</v>
      </c>
      <c r="V1278" s="2" t="s">
        <v>50</v>
      </c>
      <c r="W1278" s="2" t="s">
        <v>50</v>
      </c>
      <c r="X1278" s="1" t="s">
        <v>50</v>
      </c>
      <c r="Y1278" s="1" t="s">
        <v>50</v>
      </c>
      <c r="Z1278" s="1" t="s">
        <v>10617</v>
      </c>
      <c r="AD1278" s="2" t="s">
        <v>2740</v>
      </c>
      <c r="AE1278" s="2" t="s">
        <v>3677</v>
      </c>
      <c r="AK1278" s="1" t="s">
        <v>1339</v>
      </c>
      <c r="AL1278" s="1" t="s">
        <v>2798</v>
      </c>
      <c r="AM1278" s="1" t="s">
        <v>10618</v>
      </c>
    </row>
    <row r="1279" spans="1:39" x14ac:dyDescent="0.25">
      <c r="A1279" s="1" t="s">
        <v>43</v>
      </c>
      <c r="B1279" s="1" t="s">
        <v>10619</v>
      </c>
      <c r="C1279" s="1" t="s">
        <v>10620</v>
      </c>
      <c r="D1279" s="1" t="s">
        <v>46</v>
      </c>
      <c r="F1279" s="1" t="s">
        <v>10621</v>
      </c>
      <c r="G1279" s="1" t="s">
        <v>384</v>
      </c>
      <c r="H1279" s="1" t="s">
        <v>384</v>
      </c>
      <c r="I1279" s="1" t="s">
        <v>8500</v>
      </c>
      <c r="K1279" s="1" t="s">
        <v>50</v>
      </c>
      <c r="L1279" s="1" t="s">
        <v>386</v>
      </c>
      <c r="N1279" s="2" t="s">
        <v>387</v>
      </c>
      <c r="P1279" s="1" t="s">
        <v>10622</v>
      </c>
      <c r="Q1279" s="1" t="s">
        <v>50</v>
      </c>
      <c r="R1279" s="1" t="s">
        <v>50</v>
      </c>
      <c r="S1279" s="1" t="s">
        <v>50</v>
      </c>
      <c r="T1279" s="1" t="s">
        <v>50</v>
      </c>
      <c r="U1279" s="1" t="s">
        <v>50</v>
      </c>
      <c r="V1279" s="2" t="s">
        <v>50</v>
      </c>
      <c r="W1279" s="2" t="s">
        <v>50</v>
      </c>
      <c r="X1279" s="1" t="s">
        <v>50</v>
      </c>
      <c r="Y1279" s="1" t="s">
        <v>50</v>
      </c>
      <c r="Z1279" s="1" t="s">
        <v>10623</v>
      </c>
      <c r="AA1279" s="1" t="s">
        <v>10624</v>
      </c>
      <c r="AD1279" s="2" t="s">
        <v>6530</v>
      </c>
      <c r="AF1279" s="1" t="s">
        <v>10625</v>
      </c>
      <c r="AJ1279" s="1">
        <v>8</v>
      </c>
      <c r="AK1279" s="1" t="s">
        <v>10626</v>
      </c>
      <c r="AL1279" s="1" t="s">
        <v>1328</v>
      </c>
      <c r="AM1279" s="1" t="s">
        <v>10627</v>
      </c>
    </row>
    <row r="1280" spans="1:39" x14ac:dyDescent="0.25">
      <c r="A1280" s="1" t="s">
        <v>43</v>
      </c>
      <c r="B1280" s="1" t="s">
        <v>10628</v>
      </c>
      <c r="C1280" s="1" t="s">
        <v>10629</v>
      </c>
      <c r="D1280" s="1" t="s">
        <v>46</v>
      </c>
      <c r="F1280" s="1" t="s">
        <v>10630</v>
      </c>
      <c r="G1280" s="1" t="s">
        <v>10631</v>
      </c>
      <c r="H1280" s="1" t="s">
        <v>10631</v>
      </c>
      <c r="I1280" s="1" t="s">
        <v>10632</v>
      </c>
      <c r="K1280" s="1" t="s">
        <v>50</v>
      </c>
      <c r="L1280" s="1" t="s">
        <v>10633</v>
      </c>
      <c r="N1280" s="2" t="s">
        <v>473</v>
      </c>
      <c r="P1280" s="1" t="s">
        <v>10634</v>
      </c>
      <c r="Q1280" s="1" t="s">
        <v>50</v>
      </c>
      <c r="R1280" s="1" t="s">
        <v>50</v>
      </c>
      <c r="S1280" s="1" t="s">
        <v>50</v>
      </c>
      <c r="T1280" s="1" t="s">
        <v>50</v>
      </c>
      <c r="U1280" s="1" t="s">
        <v>50</v>
      </c>
      <c r="V1280" s="2" t="s">
        <v>50</v>
      </c>
      <c r="W1280" s="2" t="s">
        <v>50</v>
      </c>
      <c r="X1280" s="1" t="s">
        <v>50</v>
      </c>
      <c r="Y1280" s="1" t="s">
        <v>50</v>
      </c>
      <c r="Z1280" s="1" t="s">
        <v>3274</v>
      </c>
      <c r="AA1280" s="1" t="s">
        <v>1328</v>
      </c>
      <c r="AD1280" s="2" t="s">
        <v>10635</v>
      </c>
      <c r="AF1280" s="1" t="s">
        <v>10636</v>
      </c>
      <c r="AJ1280" s="1">
        <v>23</v>
      </c>
      <c r="AK1280" s="1" t="s">
        <v>7206</v>
      </c>
      <c r="AL1280" s="1" t="s">
        <v>1328</v>
      </c>
      <c r="AM1280" s="1" t="s">
        <v>10637</v>
      </c>
    </row>
    <row r="1281" spans="1:39" x14ac:dyDescent="0.25">
      <c r="A1281" s="1" t="s">
        <v>43</v>
      </c>
      <c r="B1281" s="1" t="s">
        <v>10638</v>
      </c>
      <c r="C1281" s="1" t="s">
        <v>10639</v>
      </c>
      <c r="D1281" s="1" t="s">
        <v>46</v>
      </c>
      <c r="F1281" s="1" t="s">
        <v>10640</v>
      </c>
      <c r="G1281" s="1" t="s">
        <v>5293</v>
      </c>
      <c r="H1281" s="1" t="s">
        <v>5293</v>
      </c>
      <c r="I1281" s="1" t="s">
        <v>4827</v>
      </c>
      <c r="K1281" s="1" t="s">
        <v>50</v>
      </c>
      <c r="L1281" s="1" t="s">
        <v>4828</v>
      </c>
      <c r="N1281" s="2" t="s">
        <v>1436</v>
      </c>
      <c r="P1281" s="1" t="s">
        <v>10641</v>
      </c>
      <c r="Q1281" s="1" t="s">
        <v>50</v>
      </c>
      <c r="R1281" s="1" t="s">
        <v>50</v>
      </c>
      <c r="S1281" s="1" t="s">
        <v>50</v>
      </c>
      <c r="T1281" s="1" t="s">
        <v>50</v>
      </c>
      <c r="U1281" s="1" t="s">
        <v>50</v>
      </c>
      <c r="V1281" s="2" t="s">
        <v>50</v>
      </c>
      <c r="W1281" s="2" t="s">
        <v>50</v>
      </c>
      <c r="X1281" s="1" t="s">
        <v>50</v>
      </c>
      <c r="Y1281" s="1" t="s">
        <v>50</v>
      </c>
      <c r="Z1281" s="1" t="s">
        <v>1882</v>
      </c>
      <c r="AA1281" s="1" t="s">
        <v>6086</v>
      </c>
      <c r="AF1281" s="1" t="s">
        <v>10642</v>
      </c>
      <c r="AJ1281" s="1">
        <v>34</v>
      </c>
      <c r="AK1281" s="1" t="s">
        <v>6236</v>
      </c>
      <c r="AL1281" s="1" t="s">
        <v>1328</v>
      </c>
      <c r="AM1281" s="1" t="s">
        <v>10643</v>
      </c>
    </row>
    <row r="1282" spans="1:39" x14ac:dyDescent="0.25">
      <c r="A1282" s="1" t="s">
        <v>43</v>
      </c>
      <c r="B1282" s="1" t="s">
        <v>10644</v>
      </c>
      <c r="C1282" s="1" t="s">
        <v>10645</v>
      </c>
      <c r="D1282" s="1" t="s">
        <v>46</v>
      </c>
      <c r="F1282" s="1" t="s">
        <v>10646</v>
      </c>
      <c r="G1282" s="1" t="s">
        <v>10647</v>
      </c>
      <c r="H1282" s="1" t="s">
        <v>10647</v>
      </c>
      <c r="I1282" s="1" t="s">
        <v>10648</v>
      </c>
      <c r="K1282" s="1" t="s">
        <v>50</v>
      </c>
      <c r="N1282" s="2" t="s">
        <v>2310</v>
      </c>
      <c r="P1282" s="1" t="s">
        <v>10649</v>
      </c>
      <c r="Q1282" s="1" t="s">
        <v>50</v>
      </c>
      <c r="R1282" s="1" t="s">
        <v>50</v>
      </c>
      <c r="S1282" s="1" t="s">
        <v>50</v>
      </c>
      <c r="T1282" s="1" t="s">
        <v>50</v>
      </c>
      <c r="U1282" s="1" t="s">
        <v>50</v>
      </c>
      <c r="V1282" s="2" t="s">
        <v>50</v>
      </c>
      <c r="W1282" s="2" t="s">
        <v>50</v>
      </c>
      <c r="X1282" s="1" t="s">
        <v>50</v>
      </c>
      <c r="Y1282" s="1" t="s">
        <v>50</v>
      </c>
      <c r="Z1282" s="1" t="s">
        <v>9636</v>
      </c>
      <c r="AA1282" s="1" t="s">
        <v>1326</v>
      </c>
      <c r="AF1282" s="1" t="s">
        <v>1499</v>
      </c>
      <c r="AJ1282" s="1">
        <v>5</v>
      </c>
      <c r="AK1282" s="1" t="s">
        <v>10650</v>
      </c>
      <c r="AL1282" s="1" t="s">
        <v>1328</v>
      </c>
      <c r="AM1282" s="1" t="s">
        <v>10651</v>
      </c>
    </row>
    <row r="1283" spans="1:39" x14ac:dyDescent="0.25">
      <c r="A1283" s="1" t="s">
        <v>43</v>
      </c>
      <c r="B1283" s="1" t="s">
        <v>10652</v>
      </c>
      <c r="C1283" s="1" t="s">
        <v>10653</v>
      </c>
      <c r="D1283" s="1" t="s">
        <v>46</v>
      </c>
      <c r="F1283" s="1" t="s">
        <v>10654</v>
      </c>
      <c r="G1283" s="1" t="s">
        <v>3894</v>
      </c>
      <c r="H1283" s="1" t="s">
        <v>10655</v>
      </c>
      <c r="I1283" s="1" t="s">
        <v>577</v>
      </c>
      <c r="K1283" s="1" t="s">
        <v>50</v>
      </c>
      <c r="L1283" s="1" t="s">
        <v>3895</v>
      </c>
      <c r="N1283" s="2" t="s">
        <v>579</v>
      </c>
      <c r="P1283" s="1" t="s">
        <v>10656</v>
      </c>
      <c r="Q1283" s="1" t="s">
        <v>50</v>
      </c>
      <c r="R1283" s="1" t="s">
        <v>50</v>
      </c>
      <c r="S1283" s="1" t="s">
        <v>50</v>
      </c>
      <c r="T1283" s="1" t="s">
        <v>50</v>
      </c>
      <c r="U1283" s="1" t="s">
        <v>50</v>
      </c>
      <c r="V1283" s="2" t="s">
        <v>50</v>
      </c>
      <c r="W1283" s="2" t="s">
        <v>53</v>
      </c>
      <c r="X1283" s="1" t="s">
        <v>50</v>
      </c>
      <c r="Y1283" s="1" t="s">
        <v>50</v>
      </c>
      <c r="Z1283" s="1" t="s">
        <v>4034</v>
      </c>
      <c r="AA1283" s="1" t="s">
        <v>390</v>
      </c>
      <c r="AD1283" s="2" t="s">
        <v>2455</v>
      </c>
      <c r="AF1283" s="1" t="s">
        <v>10657</v>
      </c>
      <c r="AJ1283" s="1">
        <v>15</v>
      </c>
      <c r="AK1283" s="1" t="s">
        <v>10658</v>
      </c>
      <c r="AL1283" s="1" t="s">
        <v>1328</v>
      </c>
      <c r="AM1283" s="1" t="s">
        <v>10659</v>
      </c>
    </row>
    <row r="1284" spans="1:39" x14ac:dyDescent="0.25">
      <c r="A1284" s="1" t="s">
        <v>43</v>
      </c>
      <c r="B1284" s="1" t="s">
        <v>10660</v>
      </c>
      <c r="C1284" s="1" t="s">
        <v>10661</v>
      </c>
      <c r="D1284" s="1" t="s">
        <v>46</v>
      </c>
      <c r="F1284" s="1" t="s">
        <v>10662</v>
      </c>
      <c r="G1284" s="1" t="s">
        <v>10663</v>
      </c>
      <c r="H1284" s="1" t="s">
        <v>10664</v>
      </c>
      <c r="I1284" s="1" t="s">
        <v>205</v>
      </c>
      <c r="K1284" s="1" t="s">
        <v>50</v>
      </c>
      <c r="L1284" s="1" t="s">
        <v>10665</v>
      </c>
      <c r="N1284" s="2" t="s">
        <v>237</v>
      </c>
      <c r="P1284" s="1" t="s">
        <v>10666</v>
      </c>
      <c r="Q1284" s="1" t="s">
        <v>50</v>
      </c>
      <c r="R1284" s="1" t="s">
        <v>50</v>
      </c>
      <c r="S1284" s="1" t="s">
        <v>50</v>
      </c>
      <c r="T1284" s="1" t="s">
        <v>50</v>
      </c>
      <c r="U1284" s="1" t="s">
        <v>50</v>
      </c>
      <c r="V1284" s="2" t="s">
        <v>50</v>
      </c>
      <c r="W1284" s="2" t="s">
        <v>50</v>
      </c>
      <c r="X1284" s="1" t="s">
        <v>50</v>
      </c>
      <c r="Y1284" s="1" t="s">
        <v>50</v>
      </c>
      <c r="Z1284" s="1" t="s">
        <v>3330</v>
      </c>
      <c r="AA1284" s="1" t="s">
        <v>390</v>
      </c>
      <c r="AF1284" s="1" t="s">
        <v>10667</v>
      </c>
      <c r="AJ1284" s="1">
        <v>23</v>
      </c>
      <c r="AK1284" s="1" t="s">
        <v>10668</v>
      </c>
      <c r="AL1284" s="1" t="s">
        <v>1328</v>
      </c>
      <c r="AM1284" s="1" t="s">
        <v>10669</v>
      </c>
    </row>
    <row r="1285" spans="1:39" x14ac:dyDescent="0.25">
      <c r="A1285" s="1" t="s">
        <v>43</v>
      </c>
      <c r="B1285" s="1" t="s">
        <v>10670</v>
      </c>
      <c r="C1285" s="1" t="s">
        <v>10671</v>
      </c>
      <c r="D1285" s="1" t="s">
        <v>1200</v>
      </c>
      <c r="G1285" s="1" t="s">
        <v>1191</v>
      </c>
      <c r="H1285" s="1" t="s">
        <v>1191</v>
      </c>
      <c r="I1285" s="1" t="s">
        <v>1323</v>
      </c>
      <c r="K1285" s="1" t="s">
        <v>50</v>
      </c>
      <c r="L1285" s="1" t="s">
        <v>1193</v>
      </c>
      <c r="N1285" s="2" t="s">
        <v>1194</v>
      </c>
      <c r="P1285" s="1" t="s">
        <v>10672</v>
      </c>
      <c r="Q1285" s="1" t="s">
        <v>50</v>
      </c>
      <c r="R1285" s="1" t="s">
        <v>50</v>
      </c>
      <c r="S1285" s="1" t="s">
        <v>50</v>
      </c>
      <c r="T1285" s="1" t="s">
        <v>53</v>
      </c>
      <c r="U1285" s="1" t="s">
        <v>50</v>
      </c>
      <c r="V1285" s="2" t="s">
        <v>50</v>
      </c>
      <c r="W1285" s="2" t="s">
        <v>50</v>
      </c>
      <c r="X1285" s="1" t="s">
        <v>50</v>
      </c>
      <c r="Y1285" s="1" t="s">
        <v>50</v>
      </c>
      <c r="Z1285" s="1" t="s">
        <v>10673</v>
      </c>
      <c r="AE1285" s="2" t="s">
        <v>10674</v>
      </c>
      <c r="AK1285" s="1" t="s">
        <v>1328</v>
      </c>
      <c r="AM1285" s="1" t="s">
        <v>10675</v>
      </c>
    </row>
    <row r="1286" spans="1:39" x14ac:dyDescent="0.25">
      <c r="A1286" s="1" t="s">
        <v>43</v>
      </c>
      <c r="B1286" s="1" t="s">
        <v>10676</v>
      </c>
      <c r="C1286" s="1" t="s">
        <v>10677</v>
      </c>
      <c r="D1286" s="1" t="s">
        <v>46</v>
      </c>
      <c r="F1286" s="1" t="s">
        <v>10678</v>
      </c>
      <c r="G1286" s="1" t="s">
        <v>501</v>
      </c>
      <c r="H1286" s="1" t="s">
        <v>501</v>
      </c>
      <c r="I1286" s="1" t="s">
        <v>10679</v>
      </c>
      <c r="K1286" s="1" t="s">
        <v>50</v>
      </c>
      <c r="L1286" s="1" t="s">
        <v>503</v>
      </c>
      <c r="N1286" s="2" t="s">
        <v>492</v>
      </c>
      <c r="P1286" s="1" t="s">
        <v>10680</v>
      </c>
      <c r="Q1286" s="1" t="s">
        <v>50</v>
      </c>
      <c r="R1286" s="1" t="s">
        <v>53</v>
      </c>
      <c r="S1286" s="1" t="s">
        <v>50</v>
      </c>
      <c r="T1286" s="1" t="s">
        <v>50</v>
      </c>
      <c r="U1286" s="1" t="s">
        <v>50</v>
      </c>
      <c r="V1286" s="2" t="s">
        <v>50</v>
      </c>
      <c r="W1286" s="2" t="s">
        <v>50</v>
      </c>
      <c r="X1286" s="1" t="s">
        <v>50</v>
      </c>
      <c r="Y1286" s="1" t="s">
        <v>50</v>
      </c>
      <c r="Z1286" s="1" t="s">
        <v>3965</v>
      </c>
      <c r="AA1286" s="1" t="s">
        <v>1326</v>
      </c>
      <c r="AF1286" s="1" t="s">
        <v>10681</v>
      </c>
      <c r="AJ1286" s="1">
        <v>27</v>
      </c>
      <c r="AK1286" s="1" t="s">
        <v>8206</v>
      </c>
      <c r="AL1286" s="1" t="s">
        <v>1328</v>
      </c>
      <c r="AM1286" s="1" t="s">
        <v>10682</v>
      </c>
    </row>
    <row r="1287" spans="1:39" x14ac:dyDescent="0.25">
      <c r="A1287" s="1" t="s">
        <v>43</v>
      </c>
      <c r="B1287" s="1" t="s">
        <v>10683</v>
      </c>
      <c r="C1287" s="1" t="s">
        <v>10684</v>
      </c>
      <c r="D1287" s="1" t="s">
        <v>46</v>
      </c>
      <c r="F1287" s="1" t="s">
        <v>10685</v>
      </c>
      <c r="G1287" s="1" t="s">
        <v>10686</v>
      </c>
      <c r="H1287" s="1" t="s">
        <v>10686</v>
      </c>
      <c r="I1287" s="1" t="s">
        <v>1169</v>
      </c>
      <c r="K1287" s="1" t="s">
        <v>50</v>
      </c>
      <c r="L1287" s="1" t="s">
        <v>10687</v>
      </c>
      <c r="N1287" s="2" t="s">
        <v>122</v>
      </c>
      <c r="P1287" s="1" t="s">
        <v>10688</v>
      </c>
      <c r="Q1287" s="1" t="s">
        <v>50</v>
      </c>
      <c r="R1287" s="1" t="s">
        <v>50</v>
      </c>
      <c r="S1287" s="1" t="s">
        <v>50</v>
      </c>
      <c r="T1287" s="1" t="s">
        <v>50</v>
      </c>
      <c r="U1287" s="1" t="s">
        <v>50</v>
      </c>
      <c r="V1287" s="2" t="s">
        <v>50</v>
      </c>
      <c r="W1287" s="2" t="s">
        <v>50</v>
      </c>
      <c r="X1287" s="1" t="s">
        <v>50</v>
      </c>
      <c r="Y1287" s="1" t="s">
        <v>50</v>
      </c>
      <c r="Z1287" s="1" t="s">
        <v>6178</v>
      </c>
      <c r="AA1287" s="1" t="s">
        <v>1326</v>
      </c>
      <c r="AD1287" s="2" t="s">
        <v>282</v>
      </c>
      <c r="AF1287" s="1" t="s">
        <v>405</v>
      </c>
      <c r="AJ1287" s="1">
        <v>14</v>
      </c>
      <c r="AK1287" s="1" t="s">
        <v>405</v>
      </c>
      <c r="AL1287" s="1" t="s">
        <v>1328</v>
      </c>
      <c r="AM1287" s="1" t="s">
        <v>10689</v>
      </c>
    </row>
    <row r="1288" spans="1:39" x14ac:dyDescent="0.25">
      <c r="A1288" s="1" t="s">
        <v>43</v>
      </c>
      <c r="B1288" s="1" t="s">
        <v>10690</v>
      </c>
      <c r="C1288" s="1" t="s">
        <v>10691</v>
      </c>
      <c r="D1288" s="1" t="s">
        <v>46</v>
      </c>
      <c r="F1288" s="1" t="s">
        <v>10692</v>
      </c>
      <c r="G1288" s="1" t="s">
        <v>10693</v>
      </c>
      <c r="H1288" s="1" t="s">
        <v>10693</v>
      </c>
      <c r="I1288" s="1" t="s">
        <v>8927</v>
      </c>
      <c r="K1288" s="1" t="s">
        <v>50</v>
      </c>
      <c r="L1288" s="1" t="s">
        <v>10694</v>
      </c>
      <c r="N1288" s="2" t="s">
        <v>7996</v>
      </c>
      <c r="P1288" s="1" t="s">
        <v>10695</v>
      </c>
      <c r="Q1288" s="1" t="s">
        <v>50</v>
      </c>
      <c r="R1288" s="1" t="s">
        <v>53</v>
      </c>
      <c r="S1288" s="1" t="s">
        <v>50</v>
      </c>
      <c r="T1288" s="1" t="s">
        <v>50</v>
      </c>
      <c r="U1288" s="1" t="s">
        <v>50</v>
      </c>
      <c r="V1288" s="2" t="s">
        <v>50</v>
      </c>
      <c r="W1288" s="2" t="s">
        <v>50</v>
      </c>
      <c r="X1288" s="1" t="s">
        <v>53</v>
      </c>
      <c r="Y1288" s="1" t="s">
        <v>50</v>
      </c>
      <c r="Z1288" s="1" t="s">
        <v>10696</v>
      </c>
      <c r="AA1288" s="1" t="s">
        <v>6601</v>
      </c>
      <c r="AD1288" s="2" t="s">
        <v>10697</v>
      </c>
      <c r="AF1288" s="1" t="s">
        <v>6099</v>
      </c>
      <c r="AJ1288" s="1">
        <v>6</v>
      </c>
      <c r="AK1288" s="1" t="s">
        <v>10698</v>
      </c>
      <c r="AL1288" s="1" t="s">
        <v>6601</v>
      </c>
      <c r="AM1288" s="1" t="s">
        <v>10699</v>
      </c>
    </row>
    <row r="1289" spans="1:39" x14ac:dyDescent="0.25">
      <c r="A1289" s="1" t="s">
        <v>43</v>
      </c>
      <c r="B1289" s="1" t="s">
        <v>10700</v>
      </c>
      <c r="C1289" s="1" t="s">
        <v>10701</v>
      </c>
      <c r="D1289" s="1" t="s">
        <v>46</v>
      </c>
      <c r="F1289" s="1" t="s">
        <v>10702</v>
      </c>
      <c r="G1289" s="1" t="s">
        <v>10703</v>
      </c>
      <c r="H1289" s="1" t="s">
        <v>10703</v>
      </c>
      <c r="I1289" s="1" t="s">
        <v>2205</v>
      </c>
      <c r="K1289" s="1" t="s">
        <v>50</v>
      </c>
      <c r="L1289" s="1" t="s">
        <v>10704</v>
      </c>
      <c r="N1289" s="2" t="s">
        <v>473</v>
      </c>
      <c r="P1289" s="1" t="s">
        <v>10705</v>
      </c>
      <c r="Q1289" s="1" t="s">
        <v>50</v>
      </c>
      <c r="R1289" s="1" t="s">
        <v>50</v>
      </c>
      <c r="S1289" s="1" t="s">
        <v>50</v>
      </c>
      <c r="T1289" s="1" t="s">
        <v>50</v>
      </c>
      <c r="U1289" s="1" t="s">
        <v>50</v>
      </c>
      <c r="V1289" s="2" t="s">
        <v>50</v>
      </c>
      <c r="W1289" s="2" t="s">
        <v>50</v>
      </c>
      <c r="X1289" s="1" t="s">
        <v>50</v>
      </c>
      <c r="Y1289" s="1" t="s">
        <v>50</v>
      </c>
      <c r="Z1289" s="1" t="s">
        <v>861</v>
      </c>
      <c r="AA1289" s="1" t="s">
        <v>3318</v>
      </c>
      <c r="AD1289" s="2" t="s">
        <v>9478</v>
      </c>
      <c r="AF1289" s="1" t="s">
        <v>10706</v>
      </c>
      <c r="AJ1289" s="1">
        <v>16</v>
      </c>
      <c r="AK1289" s="1" t="s">
        <v>747</v>
      </c>
      <c r="AL1289" s="1" t="s">
        <v>6601</v>
      </c>
      <c r="AM1289" s="1" t="s">
        <v>10707</v>
      </c>
    </row>
    <row r="1290" spans="1:39" x14ac:dyDescent="0.25">
      <c r="A1290" s="1" t="s">
        <v>43</v>
      </c>
      <c r="B1290" s="1" t="s">
        <v>10708</v>
      </c>
      <c r="C1290" s="1" t="s">
        <v>10709</v>
      </c>
      <c r="D1290" s="1" t="s">
        <v>46</v>
      </c>
      <c r="F1290" s="1" t="s">
        <v>10710</v>
      </c>
      <c r="G1290" s="1" t="s">
        <v>1529</v>
      </c>
      <c r="H1290" s="1" t="s">
        <v>1529</v>
      </c>
      <c r="K1290" s="1" t="s">
        <v>50</v>
      </c>
      <c r="L1290" s="1" t="s">
        <v>1531</v>
      </c>
      <c r="N1290" s="2" t="s">
        <v>172</v>
      </c>
      <c r="P1290" s="1" t="s">
        <v>5454</v>
      </c>
      <c r="Q1290" s="1" t="s">
        <v>50</v>
      </c>
      <c r="R1290" s="1" t="s">
        <v>50</v>
      </c>
      <c r="S1290" s="1" t="s">
        <v>50</v>
      </c>
      <c r="T1290" s="1" t="s">
        <v>53</v>
      </c>
      <c r="U1290" s="1" t="s">
        <v>50</v>
      </c>
      <c r="V1290" s="2" t="s">
        <v>50</v>
      </c>
      <c r="W1290" s="2" t="s">
        <v>50</v>
      </c>
      <c r="X1290" s="1" t="s">
        <v>50</v>
      </c>
      <c r="Y1290" s="1" t="s">
        <v>50</v>
      </c>
      <c r="Z1290" s="1" t="s">
        <v>124</v>
      </c>
      <c r="AA1290" s="1" t="s">
        <v>3318</v>
      </c>
      <c r="AD1290" s="2" t="s">
        <v>1508</v>
      </c>
      <c r="AF1290" s="1" t="s">
        <v>1828</v>
      </c>
      <c r="AJ1290" s="1">
        <v>13</v>
      </c>
      <c r="AK1290" s="1" t="s">
        <v>10711</v>
      </c>
      <c r="AL1290" s="1" t="s">
        <v>3318</v>
      </c>
      <c r="AM1290" s="1" t="s">
        <v>10712</v>
      </c>
    </row>
    <row r="1291" spans="1:39" x14ac:dyDescent="0.25">
      <c r="A1291" s="1" t="s">
        <v>43</v>
      </c>
      <c r="B1291" s="1" t="s">
        <v>10713</v>
      </c>
      <c r="C1291" s="1" t="s">
        <v>10714</v>
      </c>
      <c r="D1291" s="1" t="s">
        <v>46</v>
      </c>
      <c r="F1291" s="1" t="s">
        <v>10715</v>
      </c>
      <c r="G1291" s="1" t="s">
        <v>10716</v>
      </c>
      <c r="H1291" s="1" t="s">
        <v>10716</v>
      </c>
      <c r="I1291" s="1" t="s">
        <v>7138</v>
      </c>
      <c r="K1291" s="1" t="s">
        <v>50</v>
      </c>
      <c r="L1291" s="1" t="s">
        <v>10717</v>
      </c>
      <c r="N1291" s="2" t="s">
        <v>2950</v>
      </c>
      <c r="P1291" s="1" t="s">
        <v>10718</v>
      </c>
      <c r="Q1291" s="1" t="s">
        <v>50</v>
      </c>
      <c r="R1291" s="1" t="s">
        <v>50</v>
      </c>
      <c r="S1291" s="1" t="s">
        <v>50</v>
      </c>
      <c r="T1291" s="1" t="s">
        <v>50</v>
      </c>
      <c r="U1291" s="1" t="s">
        <v>50</v>
      </c>
      <c r="V1291" s="2" t="s">
        <v>50</v>
      </c>
      <c r="W1291" s="2" t="s">
        <v>50</v>
      </c>
      <c r="X1291" s="1" t="s">
        <v>50</v>
      </c>
      <c r="Y1291" s="1" t="s">
        <v>50</v>
      </c>
      <c r="Z1291" s="1" t="s">
        <v>6332</v>
      </c>
      <c r="AA1291" s="1" t="s">
        <v>1317</v>
      </c>
      <c r="AF1291" s="1" t="s">
        <v>1405</v>
      </c>
      <c r="AJ1291" s="1">
        <v>19</v>
      </c>
      <c r="AK1291" s="1" t="s">
        <v>10719</v>
      </c>
      <c r="AL1291" s="1" t="s">
        <v>3318</v>
      </c>
      <c r="AM1291" s="1" t="s">
        <v>10720</v>
      </c>
    </row>
    <row r="1292" spans="1:39" x14ac:dyDescent="0.25">
      <c r="A1292" s="1" t="s">
        <v>43</v>
      </c>
      <c r="B1292" s="1" t="s">
        <v>10721</v>
      </c>
      <c r="C1292" s="1" t="s">
        <v>10722</v>
      </c>
      <c r="D1292" s="1" t="s">
        <v>46</v>
      </c>
      <c r="F1292" s="1" t="s">
        <v>10723</v>
      </c>
      <c r="G1292" s="1" t="s">
        <v>10724</v>
      </c>
      <c r="H1292" s="1" t="s">
        <v>10725</v>
      </c>
      <c r="I1292" s="1" t="s">
        <v>205</v>
      </c>
      <c r="K1292" s="1" t="s">
        <v>50</v>
      </c>
      <c r="L1292" s="1" t="s">
        <v>10726</v>
      </c>
      <c r="N1292" s="2" t="s">
        <v>237</v>
      </c>
      <c r="P1292" s="1" t="s">
        <v>10727</v>
      </c>
      <c r="Q1292" s="1" t="s">
        <v>50</v>
      </c>
      <c r="R1292" s="1" t="s">
        <v>50</v>
      </c>
      <c r="S1292" s="1" t="s">
        <v>50</v>
      </c>
      <c r="T1292" s="1" t="s">
        <v>50</v>
      </c>
      <c r="U1292" s="1" t="s">
        <v>50</v>
      </c>
      <c r="V1292" s="2" t="s">
        <v>50</v>
      </c>
      <c r="W1292" s="2" t="s">
        <v>50</v>
      </c>
      <c r="X1292" s="1" t="s">
        <v>50</v>
      </c>
      <c r="Y1292" s="1" t="s">
        <v>50</v>
      </c>
      <c r="Z1292" s="1" t="s">
        <v>804</v>
      </c>
      <c r="AA1292" s="1" t="s">
        <v>3318</v>
      </c>
      <c r="AD1292" s="2" t="s">
        <v>9645</v>
      </c>
      <c r="AF1292" s="1" t="s">
        <v>7131</v>
      </c>
      <c r="AJ1292" s="1">
        <v>13</v>
      </c>
      <c r="AK1292" s="1" t="s">
        <v>3967</v>
      </c>
      <c r="AL1292" s="1" t="s">
        <v>3318</v>
      </c>
      <c r="AM1292" s="1" t="s">
        <v>10728</v>
      </c>
    </row>
    <row r="1293" spans="1:39" x14ac:dyDescent="0.25">
      <c r="A1293" s="1" t="s">
        <v>43</v>
      </c>
      <c r="B1293" s="1" t="s">
        <v>10729</v>
      </c>
      <c r="C1293" s="1" t="s">
        <v>10730</v>
      </c>
      <c r="D1293" s="1" t="s">
        <v>46</v>
      </c>
      <c r="F1293" s="1" t="s">
        <v>10731</v>
      </c>
      <c r="G1293" s="1" t="s">
        <v>10732</v>
      </c>
      <c r="H1293" s="1" t="s">
        <v>10732</v>
      </c>
      <c r="I1293" s="1" t="s">
        <v>10733</v>
      </c>
      <c r="K1293" s="1" t="s">
        <v>50</v>
      </c>
      <c r="L1293" s="1" t="s">
        <v>10734</v>
      </c>
      <c r="N1293" s="2" t="s">
        <v>298</v>
      </c>
      <c r="P1293" s="1" t="s">
        <v>10735</v>
      </c>
      <c r="Q1293" s="1" t="s">
        <v>50</v>
      </c>
      <c r="R1293" s="1" t="s">
        <v>50</v>
      </c>
      <c r="S1293" s="1" t="s">
        <v>50</v>
      </c>
      <c r="T1293" s="1" t="s">
        <v>50</v>
      </c>
      <c r="U1293" s="1" t="s">
        <v>50</v>
      </c>
      <c r="V1293" s="2" t="s">
        <v>50</v>
      </c>
      <c r="W1293" s="2" t="s">
        <v>50</v>
      </c>
      <c r="X1293" s="1" t="s">
        <v>50</v>
      </c>
      <c r="Y1293" s="1" t="s">
        <v>50</v>
      </c>
      <c r="Z1293" s="1" t="s">
        <v>567</v>
      </c>
      <c r="AA1293" s="1" t="s">
        <v>10736</v>
      </c>
      <c r="AD1293" s="2" t="s">
        <v>10737</v>
      </c>
      <c r="AF1293" s="1" t="s">
        <v>10738</v>
      </c>
      <c r="AJ1293" s="1">
        <v>41</v>
      </c>
      <c r="AK1293" s="1" t="s">
        <v>10739</v>
      </c>
      <c r="AL1293" s="1" t="s">
        <v>3318</v>
      </c>
      <c r="AM1293" s="1" t="s">
        <v>10740</v>
      </c>
    </row>
    <row r="1294" spans="1:39" x14ac:dyDescent="0.25">
      <c r="A1294" s="1" t="s">
        <v>43</v>
      </c>
      <c r="B1294" s="1" t="s">
        <v>10741</v>
      </c>
      <c r="C1294" s="1" t="s">
        <v>10742</v>
      </c>
      <c r="D1294" s="1" t="s">
        <v>46</v>
      </c>
      <c r="F1294" s="1" t="s">
        <v>10743</v>
      </c>
      <c r="G1294" s="1" t="s">
        <v>9333</v>
      </c>
      <c r="H1294" s="1" t="s">
        <v>9334</v>
      </c>
      <c r="I1294" s="1" t="s">
        <v>2938</v>
      </c>
      <c r="K1294" s="1" t="s">
        <v>50</v>
      </c>
      <c r="L1294" s="1" t="s">
        <v>9335</v>
      </c>
      <c r="N1294" s="2" t="s">
        <v>148</v>
      </c>
      <c r="P1294" s="1" t="s">
        <v>10744</v>
      </c>
      <c r="Q1294" s="1" t="s">
        <v>50</v>
      </c>
      <c r="R1294" s="1" t="s">
        <v>50</v>
      </c>
      <c r="S1294" s="1" t="s">
        <v>50</v>
      </c>
      <c r="T1294" s="1" t="s">
        <v>50</v>
      </c>
      <c r="U1294" s="1" t="s">
        <v>50</v>
      </c>
      <c r="V1294" s="2" t="s">
        <v>50</v>
      </c>
      <c r="W1294" s="2" t="s">
        <v>50</v>
      </c>
      <c r="X1294" s="1" t="s">
        <v>50</v>
      </c>
      <c r="Y1294" s="1" t="s">
        <v>50</v>
      </c>
      <c r="Z1294" s="1" t="s">
        <v>4765</v>
      </c>
      <c r="AA1294" s="1" t="s">
        <v>9053</v>
      </c>
      <c r="AD1294" s="2" t="s">
        <v>2583</v>
      </c>
      <c r="AF1294" s="1" t="s">
        <v>1317</v>
      </c>
      <c r="AJ1294" s="1">
        <v>1</v>
      </c>
      <c r="AK1294" s="1" t="s">
        <v>2584</v>
      </c>
      <c r="AL1294" s="1" t="s">
        <v>9053</v>
      </c>
      <c r="AM1294" s="1" t="s">
        <v>10745</v>
      </c>
    </row>
    <row r="1295" spans="1:39" x14ac:dyDescent="0.25">
      <c r="A1295" s="1" t="s">
        <v>43</v>
      </c>
      <c r="B1295" s="1" t="s">
        <v>10746</v>
      </c>
      <c r="C1295" s="1" t="s">
        <v>10747</v>
      </c>
      <c r="D1295" s="1" t="s">
        <v>46</v>
      </c>
      <c r="F1295" s="1" t="s">
        <v>10748</v>
      </c>
      <c r="G1295" s="1" t="s">
        <v>10749</v>
      </c>
      <c r="H1295" s="1" t="s">
        <v>10750</v>
      </c>
      <c r="I1295" s="1" t="s">
        <v>3159</v>
      </c>
      <c r="K1295" s="1" t="s">
        <v>50</v>
      </c>
      <c r="L1295" s="1" t="s">
        <v>10751</v>
      </c>
      <c r="N1295" s="2" t="s">
        <v>492</v>
      </c>
      <c r="P1295" s="1" t="s">
        <v>10752</v>
      </c>
      <c r="Q1295" s="1" t="s">
        <v>50</v>
      </c>
      <c r="R1295" s="1" t="s">
        <v>53</v>
      </c>
      <c r="S1295" s="1" t="s">
        <v>50</v>
      </c>
      <c r="T1295" s="1" t="s">
        <v>50</v>
      </c>
      <c r="U1295" s="1" t="s">
        <v>50</v>
      </c>
      <c r="V1295" s="2" t="s">
        <v>50</v>
      </c>
      <c r="W1295" s="2" t="s">
        <v>50</v>
      </c>
      <c r="X1295" s="1" t="s">
        <v>53</v>
      </c>
      <c r="Y1295" s="1" t="s">
        <v>50</v>
      </c>
      <c r="Z1295" s="1" t="s">
        <v>3484</v>
      </c>
      <c r="AA1295" s="1" t="s">
        <v>9053</v>
      </c>
      <c r="AD1295" s="2" t="s">
        <v>4591</v>
      </c>
      <c r="AF1295" s="1" t="s">
        <v>10753</v>
      </c>
      <c r="AJ1295" s="1">
        <v>20</v>
      </c>
      <c r="AK1295" s="1" t="s">
        <v>73</v>
      </c>
      <c r="AL1295" s="1" t="s">
        <v>9053</v>
      </c>
      <c r="AM1295" s="1" t="s">
        <v>10754</v>
      </c>
    </row>
    <row r="1296" spans="1:39" x14ac:dyDescent="0.25">
      <c r="A1296" s="1" t="s">
        <v>43</v>
      </c>
      <c r="B1296" s="1" t="s">
        <v>10755</v>
      </c>
      <c r="C1296" s="1" t="s">
        <v>10756</v>
      </c>
      <c r="D1296" s="1" t="s">
        <v>46</v>
      </c>
      <c r="F1296" s="1" t="s">
        <v>10757</v>
      </c>
      <c r="G1296" s="1" t="s">
        <v>7637</v>
      </c>
      <c r="H1296" s="1" t="s">
        <v>7637</v>
      </c>
      <c r="I1296" s="1" t="s">
        <v>49</v>
      </c>
      <c r="K1296" s="1" t="s">
        <v>50</v>
      </c>
      <c r="L1296" s="1" t="s">
        <v>7638</v>
      </c>
      <c r="N1296" s="2" t="s">
        <v>5758</v>
      </c>
      <c r="P1296" s="1" t="s">
        <v>10758</v>
      </c>
      <c r="Q1296" s="1" t="s">
        <v>50</v>
      </c>
      <c r="R1296" s="1" t="s">
        <v>50</v>
      </c>
      <c r="S1296" s="1" t="s">
        <v>50</v>
      </c>
      <c r="T1296" s="1" t="s">
        <v>50</v>
      </c>
      <c r="U1296" s="1" t="s">
        <v>50</v>
      </c>
      <c r="V1296" s="2" t="s">
        <v>50</v>
      </c>
      <c r="W1296" s="2" t="s">
        <v>53</v>
      </c>
      <c r="X1296" s="1" t="s">
        <v>50</v>
      </c>
      <c r="Y1296" s="1" t="s">
        <v>50</v>
      </c>
      <c r="Z1296" s="1" t="s">
        <v>861</v>
      </c>
      <c r="AA1296" s="1" t="s">
        <v>9053</v>
      </c>
      <c r="AD1296" s="2" t="s">
        <v>1760</v>
      </c>
      <c r="AF1296" s="1" t="s">
        <v>6794</v>
      </c>
      <c r="AJ1296" s="1">
        <v>14</v>
      </c>
      <c r="AK1296" s="1" t="s">
        <v>2054</v>
      </c>
      <c r="AL1296" s="1" t="s">
        <v>9053</v>
      </c>
      <c r="AM1296" s="1" t="s">
        <v>10759</v>
      </c>
    </row>
    <row r="1297" spans="1:39" x14ac:dyDescent="0.25">
      <c r="A1297" s="1" t="s">
        <v>43</v>
      </c>
      <c r="B1297" s="1" t="s">
        <v>10760</v>
      </c>
      <c r="C1297" s="1" t="s">
        <v>10761</v>
      </c>
      <c r="D1297" s="1" t="s">
        <v>46</v>
      </c>
      <c r="G1297" s="1" t="s">
        <v>2392</v>
      </c>
      <c r="H1297" s="1" t="s">
        <v>2392</v>
      </c>
      <c r="I1297" s="1" t="s">
        <v>10762</v>
      </c>
      <c r="K1297" s="1" t="s">
        <v>50</v>
      </c>
      <c r="L1297" s="1" t="s">
        <v>10589</v>
      </c>
      <c r="N1297" s="2" t="s">
        <v>780</v>
      </c>
      <c r="P1297" s="1" t="s">
        <v>10763</v>
      </c>
      <c r="Q1297" s="1" t="s">
        <v>50</v>
      </c>
      <c r="R1297" s="1" t="s">
        <v>53</v>
      </c>
      <c r="S1297" s="1" t="s">
        <v>50</v>
      </c>
      <c r="T1297" s="1" t="s">
        <v>50</v>
      </c>
      <c r="U1297" s="1" t="s">
        <v>50</v>
      </c>
      <c r="V1297" s="2" t="s">
        <v>50</v>
      </c>
      <c r="W1297" s="2" t="s">
        <v>50</v>
      </c>
      <c r="X1297" s="1" t="s">
        <v>50</v>
      </c>
      <c r="Y1297" s="1" t="s">
        <v>50</v>
      </c>
      <c r="Z1297" s="1" t="s">
        <v>1882</v>
      </c>
      <c r="AA1297" s="1" t="s">
        <v>6549</v>
      </c>
      <c r="AD1297" s="2" t="s">
        <v>6550</v>
      </c>
      <c r="AF1297" s="1" t="s">
        <v>6549</v>
      </c>
      <c r="AK1297" s="1" t="s">
        <v>2742</v>
      </c>
      <c r="AL1297" s="1" t="s">
        <v>9053</v>
      </c>
      <c r="AM1297" s="1" t="s">
        <v>10764</v>
      </c>
    </row>
    <row r="1298" spans="1:39" x14ac:dyDescent="0.25">
      <c r="A1298" s="1" t="s">
        <v>43</v>
      </c>
      <c r="B1298" s="1" t="s">
        <v>10765</v>
      </c>
      <c r="C1298" s="1" t="s">
        <v>10766</v>
      </c>
      <c r="D1298" s="1" t="s">
        <v>46</v>
      </c>
      <c r="F1298" s="1" t="s">
        <v>10767</v>
      </c>
      <c r="G1298" s="1" t="s">
        <v>10768</v>
      </c>
      <c r="H1298" s="1" t="s">
        <v>10768</v>
      </c>
      <c r="I1298" s="1" t="s">
        <v>10769</v>
      </c>
      <c r="K1298" s="1" t="s">
        <v>50</v>
      </c>
      <c r="L1298" s="1" t="s">
        <v>10770</v>
      </c>
      <c r="N1298" s="2" t="s">
        <v>148</v>
      </c>
      <c r="P1298" s="1" t="s">
        <v>10771</v>
      </c>
      <c r="Q1298" s="1" t="s">
        <v>50</v>
      </c>
      <c r="R1298" s="1" t="s">
        <v>50</v>
      </c>
      <c r="S1298" s="1" t="s">
        <v>50</v>
      </c>
      <c r="T1298" s="1" t="s">
        <v>50</v>
      </c>
      <c r="U1298" s="1" t="s">
        <v>50</v>
      </c>
      <c r="V1298" s="2" t="s">
        <v>50</v>
      </c>
      <c r="W1298" s="2" t="s">
        <v>50</v>
      </c>
      <c r="X1298" s="1" t="s">
        <v>50</v>
      </c>
      <c r="Y1298" s="1" t="s">
        <v>50</v>
      </c>
      <c r="Z1298" s="1" t="s">
        <v>2619</v>
      </c>
      <c r="AA1298" s="1" t="s">
        <v>2964</v>
      </c>
      <c r="AF1298" s="1" t="s">
        <v>10772</v>
      </c>
      <c r="AJ1298" s="1">
        <v>14</v>
      </c>
      <c r="AK1298" s="1" t="s">
        <v>1104</v>
      </c>
      <c r="AL1298" s="1" t="s">
        <v>2964</v>
      </c>
      <c r="AM1298" s="1" t="s">
        <v>10773</v>
      </c>
    </row>
    <row r="1299" spans="1:39" x14ac:dyDescent="0.25">
      <c r="A1299" s="1" t="s">
        <v>43</v>
      </c>
      <c r="B1299" s="1" t="s">
        <v>10774</v>
      </c>
      <c r="C1299" s="1" t="s">
        <v>10775</v>
      </c>
      <c r="D1299" s="1" t="s">
        <v>46</v>
      </c>
      <c r="F1299" s="1" t="s">
        <v>10776</v>
      </c>
      <c r="G1299" s="1" t="s">
        <v>10777</v>
      </c>
      <c r="H1299" s="1" t="s">
        <v>10777</v>
      </c>
      <c r="I1299" s="1" t="s">
        <v>10778</v>
      </c>
      <c r="K1299" s="1" t="s">
        <v>50</v>
      </c>
      <c r="L1299" s="1" t="s">
        <v>10779</v>
      </c>
      <c r="N1299" s="2" t="s">
        <v>122</v>
      </c>
      <c r="P1299" s="1" t="s">
        <v>10780</v>
      </c>
      <c r="Q1299" s="1" t="s">
        <v>50</v>
      </c>
      <c r="R1299" s="1" t="s">
        <v>53</v>
      </c>
      <c r="S1299" s="1" t="s">
        <v>50</v>
      </c>
      <c r="T1299" s="1" t="s">
        <v>50</v>
      </c>
      <c r="U1299" s="1" t="s">
        <v>50</v>
      </c>
      <c r="V1299" s="2" t="s">
        <v>50</v>
      </c>
      <c r="W1299" s="2" t="s">
        <v>50</v>
      </c>
      <c r="X1299" s="1" t="s">
        <v>53</v>
      </c>
      <c r="Y1299" s="1" t="s">
        <v>50</v>
      </c>
      <c r="Z1299" s="1" t="s">
        <v>10781</v>
      </c>
      <c r="AA1299" s="1" t="s">
        <v>10334</v>
      </c>
      <c r="AD1299" s="2" t="s">
        <v>954</v>
      </c>
      <c r="AF1299" s="1" t="s">
        <v>10782</v>
      </c>
      <c r="AJ1299" s="1">
        <v>1</v>
      </c>
      <c r="AK1299" s="1" t="s">
        <v>956</v>
      </c>
      <c r="AL1299" s="1" t="s">
        <v>2964</v>
      </c>
      <c r="AM1299" s="1" t="s">
        <v>10783</v>
      </c>
    </row>
    <row r="1300" spans="1:39" x14ac:dyDescent="0.25">
      <c r="A1300" s="1" t="s">
        <v>43</v>
      </c>
      <c r="B1300" s="1" t="s">
        <v>10784</v>
      </c>
      <c r="C1300" s="1" t="s">
        <v>10785</v>
      </c>
      <c r="D1300" s="1" t="s">
        <v>46</v>
      </c>
      <c r="F1300" s="1" t="s">
        <v>10786</v>
      </c>
      <c r="G1300" s="1" t="s">
        <v>9228</v>
      </c>
      <c r="H1300" s="1" t="s">
        <v>9228</v>
      </c>
      <c r="I1300" s="1" t="s">
        <v>2405</v>
      </c>
      <c r="K1300" s="1" t="s">
        <v>50</v>
      </c>
      <c r="L1300" s="1" t="s">
        <v>6839</v>
      </c>
      <c r="N1300" s="2" t="s">
        <v>298</v>
      </c>
      <c r="P1300" s="1" t="s">
        <v>10787</v>
      </c>
      <c r="Q1300" s="1" t="s">
        <v>50</v>
      </c>
      <c r="R1300" s="1" t="s">
        <v>50</v>
      </c>
      <c r="S1300" s="1" t="s">
        <v>50</v>
      </c>
      <c r="T1300" s="1" t="s">
        <v>50</v>
      </c>
      <c r="U1300" s="1" t="s">
        <v>50</v>
      </c>
      <c r="V1300" s="2" t="s">
        <v>50</v>
      </c>
      <c r="W1300" s="2" t="s">
        <v>53</v>
      </c>
      <c r="X1300" s="1" t="s">
        <v>50</v>
      </c>
      <c r="Y1300" s="1" t="s">
        <v>50</v>
      </c>
      <c r="Z1300" s="1" t="s">
        <v>6841</v>
      </c>
      <c r="AA1300" s="1" t="s">
        <v>10624</v>
      </c>
      <c r="AD1300" s="2" t="s">
        <v>1692</v>
      </c>
      <c r="AF1300" s="1" t="s">
        <v>1693</v>
      </c>
      <c r="AJ1300" s="1">
        <v>2</v>
      </c>
      <c r="AK1300" s="1" t="s">
        <v>6949</v>
      </c>
      <c r="AL1300" s="1" t="s">
        <v>2964</v>
      </c>
      <c r="AM1300" s="1" t="s">
        <v>10788</v>
      </c>
    </row>
    <row r="1301" spans="1:39" x14ac:dyDescent="0.25">
      <c r="A1301" s="1" t="s">
        <v>43</v>
      </c>
      <c r="B1301" s="1" t="s">
        <v>10789</v>
      </c>
      <c r="C1301" s="1" t="s">
        <v>10790</v>
      </c>
      <c r="D1301" s="1" t="s">
        <v>46</v>
      </c>
      <c r="F1301" s="1" t="s">
        <v>10791</v>
      </c>
      <c r="G1301" s="1" t="s">
        <v>7899</v>
      </c>
      <c r="H1301" s="1" t="s">
        <v>7899</v>
      </c>
      <c r="I1301" s="1" t="s">
        <v>1169</v>
      </c>
      <c r="K1301" s="1" t="s">
        <v>50</v>
      </c>
      <c r="L1301" s="1" t="s">
        <v>7900</v>
      </c>
      <c r="N1301" s="2" t="s">
        <v>10792</v>
      </c>
      <c r="P1301" s="1" t="s">
        <v>10793</v>
      </c>
      <c r="Q1301" s="1" t="s">
        <v>50</v>
      </c>
      <c r="R1301" s="1" t="s">
        <v>50</v>
      </c>
      <c r="S1301" s="1" t="s">
        <v>50</v>
      </c>
      <c r="T1301" s="1" t="s">
        <v>50</v>
      </c>
      <c r="U1301" s="1" t="s">
        <v>50</v>
      </c>
      <c r="V1301" s="2" t="s">
        <v>50</v>
      </c>
      <c r="W1301" s="2" t="s">
        <v>50</v>
      </c>
      <c r="X1301" s="1" t="s">
        <v>50</v>
      </c>
      <c r="Y1301" s="1" t="s">
        <v>50</v>
      </c>
      <c r="Z1301" s="1" t="s">
        <v>209</v>
      </c>
      <c r="AA1301" s="1" t="s">
        <v>10334</v>
      </c>
      <c r="AF1301" s="1" t="s">
        <v>10512</v>
      </c>
      <c r="AJ1301" s="1">
        <v>26</v>
      </c>
      <c r="AK1301" s="1" t="s">
        <v>2342</v>
      </c>
      <c r="AL1301" s="1" t="s">
        <v>2964</v>
      </c>
      <c r="AM1301" s="1" t="s">
        <v>10794</v>
      </c>
    </row>
    <row r="1302" spans="1:39" x14ac:dyDescent="0.25">
      <c r="A1302" s="1" t="s">
        <v>43</v>
      </c>
      <c r="B1302" s="1" t="s">
        <v>10795</v>
      </c>
      <c r="C1302" s="1" t="s">
        <v>10796</v>
      </c>
      <c r="D1302" s="1" t="s">
        <v>46</v>
      </c>
      <c r="F1302" s="1" t="s">
        <v>4857</v>
      </c>
      <c r="G1302" s="1" t="s">
        <v>10797</v>
      </c>
      <c r="H1302" s="1" t="s">
        <v>10798</v>
      </c>
      <c r="I1302" s="1" t="s">
        <v>3939</v>
      </c>
      <c r="K1302" s="1" t="s">
        <v>50</v>
      </c>
      <c r="L1302" s="1" t="s">
        <v>10799</v>
      </c>
      <c r="N1302" s="2" t="s">
        <v>660</v>
      </c>
      <c r="P1302" s="1" t="s">
        <v>10800</v>
      </c>
      <c r="Q1302" s="1" t="s">
        <v>50</v>
      </c>
      <c r="R1302" s="1" t="s">
        <v>53</v>
      </c>
      <c r="S1302" s="1" t="s">
        <v>50</v>
      </c>
      <c r="T1302" s="1" t="s">
        <v>50</v>
      </c>
      <c r="U1302" s="1" t="s">
        <v>50</v>
      </c>
      <c r="V1302" s="2" t="s">
        <v>53</v>
      </c>
      <c r="W1302" s="2" t="s">
        <v>50</v>
      </c>
      <c r="X1302" s="1" t="s">
        <v>50</v>
      </c>
      <c r="Y1302" s="1" t="s">
        <v>50</v>
      </c>
      <c r="Z1302" s="1" t="s">
        <v>7108</v>
      </c>
      <c r="AA1302" s="1" t="s">
        <v>1339</v>
      </c>
      <c r="AD1302" s="2" t="s">
        <v>1583</v>
      </c>
      <c r="AF1302" s="1" t="s">
        <v>10801</v>
      </c>
      <c r="AJ1302" s="1">
        <v>9</v>
      </c>
      <c r="AK1302" s="1" t="s">
        <v>1584</v>
      </c>
      <c r="AL1302" s="1" t="s">
        <v>10334</v>
      </c>
      <c r="AM1302" s="1" t="s">
        <v>10802</v>
      </c>
    </row>
    <row r="1303" spans="1:39" x14ac:dyDescent="0.25">
      <c r="A1303" s="1" t="s">
        <v>43</v>
      </c>
      <c r="B1303" s="1" t="s">
        <v>10803</v>
      </c>
      <c r="C1303" s="1" t="s">
        <v>10804</v>
      </c>
      <c r="D1303" s="1" t="s">
        <v>46</v>
      </c>
      <c r="F1303" s="1" t="s">
        <v>10805</v>
      </c>
      <c r="G1303" s="1" t="s">
        <v>10806</v>
      </c>
      <c r="H1303" s="1" t="s">
        <v>10807</v>
      </c>
      <c r="I1303" s="1" t="s">
        <v>3939</v>
      </c>
      <c r="K1303" s="1" t="s">
        <v>50</v>
      </c>
      <c r="L1303" s="1" t="s">
        <v>5568</v>
      </c>
      <c r="N1303" s="2" t="s">
        <v>660</v>
      </c>
      <c r="P1303" s="1" t="s">
        <v>10808</v>
      </c>
      <c r="Q1303" s="1" t="s">
        <v>50</v>
      </c>
      <c r="R1303" s="1" t="s">
        <v>53</v>
      </c>
      <c r="S1303" s="1" t="s">
        <v>50</v>
      </c>
      <c r="T1303" s="1" t="s">
        <v>50</v>
      </c>
      <c r="U1303" s="1" t="s">
        <v>50</v>
      </c>
      <c r="V1303" s="2" t="s">
        <v>53</v>
      </c>
      <c r="W1303" s="2" t="s">
        <v>50</v>
      </c>
      <c r="X1303" s="1" t="s">
        <v>50</v>
      </c>
      <c r="Y1303" s="1" t="s">
        <v>50</v>
      </c>
      <c r="Z1303" s="1" t="s">
        <v>7108</v>
      </c>
      <c r="AA1303" s="1" t="s">
        <v>10809</v>
      </c>
      <c r="AD1303" s="2" t="s">
        <v>1583</v>
      </c>
      <c r="AF1303" s="1" t="s">
        <v>10801</v>
      </c>
      <c r="AJ1303" s="1">
        <v>6</v>
      </c>
      <c r="AK1303" s="1" t="s">
        <v>1584</v>
      </c>
      <c r="AL1303" s="1" t="s">
        <v>10334</v>
      </c>
      <c r="AM1303" s="1" t="s">
        <v>10810</v>
      </c>
    </row>
    <row r="1304" spans="1:39" x14ac:dyDescent="0.25">
      <c r="A1304" s="1" t="s">
        <v>43</v>
      </c>
      <c r="B1304" s="1" t="s">
        <v>10811</v>
      </c>
      <c r="C1304" s="1" t="s">
        <v>10812</v>
      </c>
      <c r="D1304" s="1" t="s">
        <v>46</v>
      </c>
      <c r="F1304" s="1" t="s">
        <v>10813</v>
      </c>
      <c r="G1304" s="1" t="s">
        <v>2615</v>
      </c>
      <c r="H1304" s="1" t="s">
        <v>10814</v>
      </c>
      <c r="I1304" s="1" t="s">
        <v>5181</v>
      </c>
      <c r="K1304" s="1" t="s">
        <v>50</v>
      </c>
      <c r="L1304" s="1" t="s">
        <v>2617</v>
      </c>
      <c r="N1304" s="2" t="s">
        <v>68</v>
      </c>
      <c r="P1304" s="1" t="s">
        <v>10815</v>
      </c>
      <c r="Q1304" s="1" t="s">
        <v>50</v>
      </c>
      <c r="R1304" s="1" t="s">
        <v>50</v>
      </c>
      <c r="S1304" s="1" t="s">
        <v>50</v>
      </c>
      <c r="T1304" s="1" t="s">
        <v>50</v>
      </c>
      <c r="U1304" s="1" t="s">
        <v>50</v>
      </c>
      <c r="V1304" s="2" t="s">
        <v>50</v>
      </c>
      <c r="W1304" s="2" t="s">
        <v>53</v>
      </c>
      <c r="X1304" s="1" t="s">
        <v>50</v>
      </c>
      <c r="Y1304" s="1" t="s">
        <v>50</v>
      </c>
      <c r="Z1304" s="1" t="s">
        <v>4034</v>
      </c>
      <c r="AA1304" s="1" t="s">
        <v>10334</v>
      </c>
      <c r="AD1304" s="2" t="s">
        <v>3293</v>
      </c>
      <c r="AF1304" s="1" t="s">
        <v>10816</v>
      </c>
      <c r="AJ1304" s="1">
        <v>20</v>
      </c>
      <c r="AK1304" s="1" t="s">
        <v>2552</v>
      </c>
      <c r="AL1304" s="1" t="s">
        <v>10334</v>
      </c>
      <c r="AM1304" s="1" t="s">
        <v>10817</v>
      </c>
    </row>
    <row r="1305" spans="1:39" x14ac:dyDescent="0.25">
      <c r="A1305" s="1" t="s">
        <v>43</v>
      </c>
      <c r="B1305" s="1" t="s">
        <v>10818</v>
      </c>
      <c r="C1305" s="1" t="s">
        <v>10819</v>
      </c>
      <c r="D1305" s="1" t="s">
        <v>46</v>
      </c>
      <c r="F1305" s="1" t="s">
        <v>10820</v>
      </c>
      <c r="G1305" s="1" t="s">
        <v>2615</v>
      </c>
      <c r="H1305" s="1" t="s">
        <v>10821</v>
      </c>
      <c r="I1305" s="1" t="s">
        <v>10822</v>
      </c>
      <c r="K1305" s="1" t="s">
        <v>50</v>
      </c>
      <c r="L1305" s="1" t="s">
        <v>2617</v>
      </c>
      <c r="N1305" s="2" t="s">
        <v>68</v>
      </c>
      <c r="P1305" s="1" t="s">
        <v>10823</v>
      </c>
      <c r="Q1305" s="1" t="s">
        <v>50</v>
      </c>
      <c r="R1305" s="1" t="s">
        <v>50</v>
      </c>
      <c r="S1305" s="1" t="s">
        <v>50</v>
      </c>
      <c r="T1305" s="1" t="s">
        <v>50</v>
      </c>
      <c r="U1305" s="1" t="s">
        <v>50</v>
      </c>
      <c r="V1305" s="2" t="s">
        <v>50</v>
      </c>
      <c r="W1305" s="2" t="s">
        <v>53</v>
      </c>
      <c r="X1305" s="1" t="s">
        <v>50</v>
      </c>
      <c r="Y1305" s="1" t="s">
        <v>50</v>
      </c>
      <c r="Z1305" s="1" t="s">
        <v>4034</v>
      </c>
      <c r="AA1305" s="1" t="s">
        <v>10824</v>
      </c>
      <c r="AF1305" s="1" t="s">
        <v>10825</v>
      </c>
      <c r="AJ1305" s="1">
        <v>18</v>
      </c>
      <c r="AK1305" s="1" t="s">
        <v>4091</v>
      </c>
      <c r="AL1305" s="1" t="s">
        <v>10334</v>
      </c>
      <c r="AM1305" s="1" t="s">
        <v>10826</v>
      </c>
    </row>
    <row r="1306" spans="1:39" x14ac:dyDescent="0.25">
      <c r="A1306" s="1" t="s">
        <v>43</v>
      </c>
      <c r="B1306" s="1" t="s">
        <v>10827</v>
      </c>
      <c r="C1306" s="1" t="s">
        <v>10828</v>
      </c>
      <c r="D1306" s="1" t="s">
        <v>46</v>
      </c>
      <c r="F1306" s="1" t="s">
        <v>10829</v>
      </c>
      <c r="G1306" s="1" t="s">
        <v>2615</v>
      </c>
      <c r="H1306" s="1" t="s">
        <v>10814</v>
      </c>
      <c r="I1306" s="1" t="s">
        <v>5181</v>
      </c>
      <c r="K1306" s="1" t="s">
        <v>50</v>
      </c>
      <c r="L1306" s="1" t="s">
        <v>10830</v>
      </c>
      <c r="P1306" s="1" t="s">
        <v>10831</v>
      </c>
      <c r="Q1306" s="1" t="s">
        <v>50</v>
      </c>
      <c r="R1306" s="1" t="s">
        <v>50</v>
      </c>
      <c r="S1306" s="1" t="s">
        <v>50</v>
      </c>
      <c r="T1306" s="1" t="s">
        <v>50</v>
      </c>
      <c r="U1306" s="1" t="s">
        <v>50</v>
      </c>
      <c r="V1306" s="2" t="s">
        <v>50</v>
      </c>
      <c r="W1306" s="2" t="s">
        <v>53</v>
      </c>
      <c r="X1306" s="1" t="s">
        <v>50</v>
      </c>
      <c r="Y1306" s="1" t="s">
        <v>50</v>
      </c>
      <c r="Z1306" s="1" t="s">
        <v>10832</v>
      </c>
      <c r="AA1306" s="1" t="s">
        <v>10824</v>
      </c>
      <c r="AF1306" s="1" t="s">
        <v>10833</v>
      </c>
      <c r="AJ1306" s="1">
        <v>16</v>
      </c>
      <c r="AK1306" s="1" t="s">
        <v>5605</v>
      </c>
      <c r="AL1306" s="1" t="s">
        <v>10824</v>
      </c>
      <c r="AM1306" s="1" t="s">
        <v>10834</v>
      </c>
    </row>
    <row r="1307" spans="1:39" x14ac:dyDescent="0.25">
      <c r="A1307" s="1" t="s">
        <v>43</v>
      </c>
      <c r="B1307" s="1" t="s">
        <v>10835</v>
      </c>
      <c r="C1307" s="1" t="s">
        <v>10836</v>
      </c>
      <c r="D1307" s="1" t="s">
        <v>46</v>
      </c>
      <c r="F1307" s="1" t="s">
        <v>10837</v>
      </c>
      <c r="G1307" s="1" t="s">
        <v>2615</v>
      </c>
      <c r="H1307" s="1" t="s">
        <v>10814</v>
      </c>
      <c r="I1307" s="1" t="s">
        <v>5181</v>
      </c>
      <c r="K1307" s="1" t="s">
        <v>50</v>
      </c>
      <c r="L1307" s="1" t="s">
        <v>2617</v>
      </c>
      <c r="N1307" s="2" t="s">
        <v>68</v>
      </c>
      <c r="P1307" s="1" t="s">
        <v>10815</v>
      </c>
      <c r="Q1307" s="1" t="s">
        <v>50</v>
      </c>
      <c r="R1307" s="1" t="s">
        <v>50</v>
      </c>
      <c r="S1307" s="1" t="s">
        <v>50</v>
      </c>
      <c r="T1307" s="1" t="s">
        <v>50</v>
      </c>
      <c r="U1307" s="1" t="s">
        <v>50</v>
      </c>
      <c r="V1307" s="2" t="s">
        <v>50</v>
      </c>
      <c r="W1307" s="2" t="s">
        <v>53</v>
      </c>
      <c r="X1307" s="1" t="s">
        <v>50</v>
      </c>
      <c r="Y1307" s="1" t="s">
        <v>50</v>
      </c>
      <c r="Z1307" s="1" t="s">
        <v>10838</v>
      </c>
      <c r="AA1307" s="1" t="s">
        <v>10824</v>
      </c>
      <c r="AD1307" s="2" t="s">
        <v>3293</v>
      </c>
      <c r="AF1307" s="1" t="s">
        <v>10816</v>
      </c>
      <c r="AJ1307" s="1">
        <v>17</v>
      </c>
      <c r="AK1307" s="1" t="s">
        <v>10839</v>
      </c>
      <c r="AL1307" s="1" t="s">
        <v>10824</v>
      </c>
      <c r="AM1307" s="1" t="s">
        <v>10840</v>
      </c>
    </row>
    <row r="1308" spans="1:39" x14ac:dyDescent="0.25">
      <c r="A1308" s="1" t="s">
        <v>43</v>
      </c>
      <c r="B1308" s="1" t="s">
        <v>10841</v>
      </c>
      <c r="C1308" s="1" t="s">
        <v>10842</v>
      </c>
      <c r="D1308" s="1" t="s">
        <v>46</v>
      </c>
      <c r="F1308" s="1" t="s">
        <v>10843</v>
      </c>
      <c r="G1308" s="1" t="s">
        <v>925</v>
      </c>
      <c r="H1308" s="1" t="s">
        <v>925</v>
      </c>
      <c r="I1308" s="1" t="s">
        <v>926</v>
      </c>
      <c r="K1308" s="1" t="s">
        <v>50</v>
      </c>
      <c r="L1308" s="1" t="s">
        <v>7380</v>
      </c>
      <c r="N1308" s="2" t="s">
        <v>122</v>
      </c>
      <c r="P1308" s="1" t="s">
        <v>10844</v>
      </c>
      <c r="Q1308" s="1" t="s">
        <v>50</v>
      </c>
      <c r="R1308" s="1" t="s">
        <v>50</v>
      </c>
      <c r="S1308" s="1" t="s">
        <v>50</v>
      </c>
      <c r="T1308" s="1" t="s">
        <v>53</v>
      </c>
      <c r="U1308" s="1" t="s">
        <v>50</v>
      </c>
      <c r="V1308" s="2" t="s">
        <v>50</v>
      </c>
      <c r="W1308" s="2" t="s">
        <v>50</v>
      </c>
      <c r="X1308" s="1" t="s">
        <v>50</v>
      </c>
      <c r="Y1308" s="1" t="s">
        <v>50</v>
      </c>
      <c r="Z1308" s="1" t="s">
        <v>744</v>
      </c>
      <c r="AA1308" s="1" t="s">
        <v>10824</v>
      </c>
      <c r="AD1308" s="2" t="s">
        <v>2966</v>
      </c>
      <c r="AF1308" s="1" t="s">
        <v>6584</v>
      </c>
      <c r="AJ1308" s="1">
        <v>11</v>
      </c>
      <c r="AK1308" s="1" t="s">
        <v>7573</v>
      </c>
      <c r="AL1308" s="1" t="s">
        <v>10824</v>
      </c>
      <c r="AM1308" s="1" t="s">
        <v>10845</v>
      </c>
    </row>
    <row r="1309" spans="1:39" x14ac:dyDescent="0.25">
      <c r="A1309" s="1" t="s">
        <v>43</v>
      </c>
      <c r="B1309" s="1" t="s">
        <v>10846</v>
      </c>
      <c r="C1309" s="1" t="s">
        <v>10847</v>
      </c>
      <c r="D1309" s="1" t="s">
        <v>46</v>
      </c>
      <c r="F1309" s="1" t="s">
        <v>10848</v>
      </c>
      <c r="G1309" s="1" t="s">
        <v>576</v>
      </c>
      <c r="H1309" s="1" t="s">
        <v>576</v>
      </c>
      <c r="I1309" s="1" t="s">
        <v>10849</v>
      </c>
      <c r="K1309" s="1" t="s">
        <v>50</v>
      </c>
      <c r="L1309" s="1" t="s">
        <v>578</v>
      </c>
      <c r="N1309" s="2" t="s">
        <v>10850</v>
      </c>
      <c r="P1309" s="1" t="s">
        <v>10851</v>
      </c>
      <c r="Q1309" s="1" t="s">
        <v>50</v>
      </c>
      <c r="R1309" s="1" t="s">
        <v>50</v>
      </c>
      <c r="S1309" s="1" t="s">
        <v>50</v>
      </c>
      <c r="T1309" s="1" t="s">
        <v>50</v>
      </c>
      <c r="U1309" s="1" t="s">
        <v>50</v>
      </c>
      <c r="V1309" s="2" t="s">
        <v>50</v>
      </c>
      <c r="W1309" s="2" t="s">
        <v>53</v>
      </c>
      <c r="X1309" s="1" t="s">
        <v>50</v>
      </c>
      <c r="Y1309" s="1" t="s">
        <v>50</v>
      </c>
      <c r="Z1309" s="1" t="s">
        <v>3339</v>
      </c>
      <c r="AA1309" s="1" t="s">
        <v>390</v>
      </c>
      <c r="AD1309" s="2" t="s">
        <v>4314</v>
      </c>
      <c r="AF1309" s="1" t="s">
        <v>10226</v>
      </c>
      <c r="AJ1309" s="1">
        <v>19</v>
      </c>
      <c r="AK1309" s="1" t="s">
        <v>10852</v>
      </c>
      <c r="AL1309" s="1" t="s">
        <v>10824</v>
      </c>
      <c r="AM1309" s="1" t="s">
        <v>10853</v>
      </c>
    </row>
    <row r="1310" spans="1:39" x14ac:dyDescent="0.25">
      <c r="A1310" s="1" t="s">
        <v>43</v>
      </c>
      <c r="B1310" s="1" t="s">
        <v>10854</v>
      </c>
      <c r="C1310" s="1" t="s">
        <v>10855</v>
      </c>
      <c r="D1310" s="1" t="s">
        <v>46</v>
      </c>
      <c r="F1310" s="1" t="s">
        <v>10856</v>
      </c>
      <c r="G1310" s="1" t="s">
        <v>10857</v>
      </c>
      <c r="H1310" s="1" t="s">
        <v>10857</v>
      </c>
      <c r="I1310" s="1" t="s">
        <v>10858</v>
      </c>
      <c r="K1310" s="1" t="s">
        <v>50</v>
      </c>
      <c r="L1310" s="1" t="s">
        <v>10859</v>
      </c>
      <c r="N1310" s="2" t="s">
        <v>148</v>
      </c>
      <c r="P1310" s="1" t="s">
        <v>10860</v>
      </c>
      <c r="Q1310" s="1" t="s">
        <v>50</v>
      </c>
      <c r="R1310" s="1" t="s">
        <v>50</v>
      </c>
      <c r="S1310" s="1" t="s">
        <v>50</v>
      </c>
      <c r="T1310" s="1" t="s">
        <v>50</v>
      </c>
      <c r="U1310" s="1" t="s">
        <v>50</v>
      </c>
      <c r="V1310" s="2" t="s">
        <v>50</v>
      </c>
      <c r="W1310" s="2" t="s">
        <v>50</v>
      </c>
      <c r="X1310" s="1" t="s">
        <v>50</v>
      </c>
      <c r="Y1310" s="1" t="s">
        <v>50</v>
      </c>
      <c r="Z1310" s="1" t="s">
        <v>10861</v>
      </c>
      <c r="AA1310" s="1" t="s">
        <v>10624</v>
      </c>
      <c r="AF1310" s="1" t="s">
        <v>10862</v>
      </c>
      <c r="AJ1310" s="1">
        <v>37</v>
      </c>
      <c r="AK1310" s="1" t="s">
        <v>3556</v>
      </c>
      <c r="AL1310" s="1" t="s">
        <v>10624</v>
      </c>
      <c r="AM1310" s="1" t="s">
        <v>10863</v>
      </c>
    </row>
    <row r="1311" spans="1:39" x14ac:dyDescent="0.25">
      <c r="A1311" s="1" t="s">
        <v>43</v>
      </c>
      <c r="B1311" s="1" t="s">
        <v>10864</v>
      </c>
      <c r="C1311" s="1" t="s">
        <v>10865</v>
      </c>
      <c r="D1311" s="1" t="s">
        <v>46</v>
      </c>
      <c r="F1311" s="1" t="s">
        <v>10866</v>
      </c>
      <c r="G1311" s="1" t="s">
        <v>1021</v>
      </c>
      <c r="H1311" s="1" t="s">
        <v>1021</v>
      </c>
      <c r="I1311" s="1" t="s">
        <v>435</v>
      </c>
      <c r="K1311" s="1" t="s">
        <v>50</v>
      </c>
      <c r="L1311" s="1" t="s">
        <v>1022</v>
      </c>
      <c r="N1311" s="2" t="s">
        <v>312</v>
      </c>
      <c r="P1311" s="1" t="s">
        <v>4493</v>
      </c>
      <c r="Q1311" s="1" t="s">
        <v>50</v>
      </c>
      <c r="R1311" s="1" t="s">
        <v>50</v>
      </c>
      <c r="S1311" s="1" t="s">
        <v>50</v>
      </c>
      <c r="T1311" s="1" t="s">
        <v>50</v>
      </c>
      <c r="U1311" s="1" t="s">
        <v>50</v>
      </c>
      <c r="V1311" s="2" t="s">
        <v>50</v>
      </c>
      <c r="W1311" s="2" t="s">
        <v>53</v>
      </c>
      <c r="X1311" s="1" t="s">
        <v>50</v>
      </c>
      <c r="Y1311" s="1" t="s">
        <v>50</v>
      </c>
      <c r="Z1311" s="1" t="s">
        <v>4056</v>
      </c>
      <c r="AA1311" s="1" t="s">
        <v>10624</v>
      </c>
      <c r="AF1311" s="1" t="s">
        <v>10867</v>
      </c>
      <c r="AJ1311" s="1">
        <v>32</v>
      </c>
      <c r="AK1311" s="1" t="s">
        <v>3127</v>
      </c>
      <c r="AL1311" s="1" t="s">
        <v>10624</v>
      </c>
      <c r="AM1311" s="1" t="s">
        <v>10868</v>
      </c>
    </row>
    <row r="1312" spans="1:39" x14ac:dyDescent="0.25">
      <c r="A1312" s="1" t="s">
        <v>43</v>
      </c>
      <c r="B1312" s="1" t="s">
        <v>10869</v>
      </c>
      <c r="C1312" s="1" t="s">
        <v>10870</v>
      </c>
      <c r="D1312" s="1" t="s">
        <v>46</v>
      </c>
      <c r="F1312" s="1" t="s">
        <v>10871</v>
      </c>
      <c r="G1312" s="1" t="s">
        <v>3053</v>
      </c>
      <c r="H1312" s="1" t="s">
        <v>3054</v>
      </c>
      <c r="I1312" s="1" t="s">
        <v>49</v>
      </c>
      <c r="K1312" s="1" t="s">
        <v>50</v>
      </c>
      <c r="L1312" s="1" t="s">
        <v>3055</v>
      </c>
      <c r="N1312" s="2" t="s">
        <v>298</v>
      </c>
      <c r="P1312" s="1" t="s">
        <v>10872</v>
      </c>
      <c r="Q1312" s="1" t="s">
        <v>50</v>
      </c>
      <c r="R1312" s="1" t="s">
        <v>50</v>
      </c>
      <c r="S1312" s="1" t="s">
        <v>50</v>
      </c>
      <c r="T1312" s="1" t="s">
        <v>50</v>
      </c>
      <c r="U1312" s="1" t="s">
        <v>50</v>
      </c>
      <c r="V1312" s="2" t="s">
        <v>50</v>
      </c>
      <c r="W1312" s="2" t="s">
        <v>53</v>
      </c>
      <c r="X1312" s="1" t="s">
        <v>50</v>
      </c>
      <c r="Y1312" s="1" t="s">
        <v>50</v>
      </c>
      <c r="Z1312" s="1" t="s">
        <v>2117</v>
      </c>
      <c r="AA1312" s="1" t="s">
        <v>10624</v>
      </c>
      <c r="AD1312" s="2" t="s">
        <v>1883</v>
      </c>
      <c r="AF1312" s="1" t="s">
        <v>1016</v>
      </c>
      <c r="AJ1312" s="1">
        <v>1</v>
      </c>
      <c r="AK1312" s="1" t="s">
        <v>2010</v>
      </c>
      <c r="AL1312" s="1" t="s">
        <v>10624</v>
      </c>
      <c r="AM1312" s="1" t="s">
        <v>10873</v>
      </c>
    </row>
    <row r="1313" spans="1:39" x14ac:dyDescent="0.25">
      <c r="A1313" s="1" t="s">
        <v>43</v>
      </c>
      <c r="B1313" s="1" t="s">
        <v>10874</v>
      </c>
      <c r="C1313" s="1" t="s">
        <v>10875</v>
      </c>
      <c r="D1313" s="1" t="s">
        <v>46</v>
      </c>
      <c r="F1313" s="1" t="s">
        <v>10876</v>
      </c>
      <c r="G1313" s="1" t="s">
        <v>10877</v>
      </c>
      <c r="H1313" s="1" t="s">
        <v>10878</v>
      </c>
      <c r="I1313" s="1" t="s">
        <v>10879</v>
      </c>
      <c r="K1313" s="1" t="s">
        <v>50</v>
      </c>
      <c r="N1313" s="2" t="s">
        <v>10880</v>
      </c>
      <c r="P1313" s="1" t="s">
        <v>10881</v>
      </c>
      <c r="Q1313" s="1" t="s">
        <v>50</v>
      </c>
      <c r="R1313" s="1" t="s">
        <v>53</v>
      </c>
      <c r="S1313" s="1" t="s">
        <v>50</v>
      </c>
      <c r="T1313" s="1" t="s">
        <v>50</v>
      </c>
      <c r="U1313" s="1" t="s">
        <v>50</v>
      </c>
      <c r="V1313" s="2" t="s">
        <v>50</v>
      </c>
      <c r="W1313" s="2" t="s">
        <v>50</v>
      </c>
      <c r="X1313" s="1" t="s">
        <v>53</v>
      </c>
      <c r="Y1313" s="1" t="s">
        <v>50</v>
      </c>
      <c r="Z1313" s="1" t="s">
        <v>338</v>
      </c>
      <c r="AA1313" s="1" t="s">
        <v>2797</v>
      </c>
      <c r="AD1313" s="2" t="s">
        <v>2775</v>
      </c>
      <c r="AF1313" s="1" t="s">
        <v>8974</v>
      </c>
      <c r="AJ1313" s="1">
        <v>1</v>
      </c>
      <c r="AK1313" s="1" t="s">
        <v>2777</v>
      </c>
      <c r="AL1313" s="1" t="s">
        <v>10624</v>
      </c>
      <c r="AM1313" s="1" t="s">
        <v>10882</v>
      </c>
    </row>
    <row r="1314" spans="1:39" x14ac:dyDescent="0.25">
      <c r="A1314" s="1" t="s">
        <v>43</v>
      </c>
      <c r="B1314" s="1" t="s">
        <v>10883</v>
      </c>
      <c r="C1314" s="1" t="s">
        <v>10884</v>
      </c>
      <c r="D1314" s="1" t="s">
        <v>46</v>
      </c>
      <c r="F1314" s="1" t="s">
        <v>10885</v>
      </c>
      <c r="G1314" s="1" t="s">
        <v>10886</v>
      </c>
      <c r="H1314" s="1" t="s">
        <v>10886</v>
      </c>
      <c r="I1314" s="1" t="s">
        <v>10887</v>
      </c>
      <c r="K1314" s="1" t="s">
        <v>50</v>
      </c>
      <c r="L1314" s="1" t="s">
        <v>10888</v>
      </c>
      <c r="N1314" s="2" t="s">
        <v>1152</v>
      </c>
      <c r="P1314" s="1" t="s">
        <v>10889</v>
      </c>
      <c r="Q1314" s="1" t="s">
        <v>50</v>
      </c>
      <c r="R1314" s="1" t="s">
        <v>50</v>
      </c>
      <c r="S1314" s="1" t="s">
        <v>50</v>
      </c>
      <c r="T1314" s="1" t="s">
        <v>50</v>
      </c>
      <c r="U1314" s="1" t="s">
        <v>50</v>
      </c>
      <c r="V1314" s="2" t="s">
        <v>50</v>
      </c>
      <c r="W1314" s="2" t="s">
        <v>50</v>
      </c>
      <c r="X1314" s="1" t="s">
        <v>50</v>
      </c>
      <c r="Y1314" s="1" t="s">
        <v>50</v>
      </c>
      <c r="Z1314" s="1" t="s">
        <v>10623</v>
      </c>
      <c r="AA1314" s="1" t="s">
        <v>390</v>
      </c>
      <c r="AD1314" s="2" t="s">
        <v>10890</v>
      </c>
      <c r="AF1314" s="1" t="s">
        <v>10891</v>
      </c>
      <c r="AJ1314" s="1">
        <v>36</v>
      </c>
      <c r="AK1314" s="1" t="s">
        <v>3264</v>
      </c>
      <c r="AL1314" s="1" t="s">
        <v>390</v>
      </c>
      <c r="AM1314" s="1" t="s">
        <v>10892</v>
      </c>
    </row>
    <row r="1315" spans="1:39" x14ac:dyDescent="0.25">
      <c r="A1315" s="1" t="s">
        <v>43</v>
      </c>
      <c r="B1315" s="1" t="s">
        <v>10893</v>
      </c>
      <c r="C1315" s="1" t="s">
        <v>10894</v>
      </c>
      <c r="D1315" s="1" t="s">
        <v>46</v>
      </c>
      <c r="F1315" s="1" t="s">
        <v>10895</v>
      </c>
      <c r="G1315" s="1" t="s">
        <v>10896</v>
      </c>
      <c r="H1315" s="1" t="s">
        <v>10897</v>
      </c>
      <c r="I1315" s="1" t="s">
        <v>10898</v>
      </c>
      <c r="K1315" s="1" t="s">
        <v>50</v>
      </c>
      <c r="L1315" s="1" t="s">
        <v>10899</v>
      </c>
      <c r="N1315" s="2" t="s">
        <v>10900</v>
      </c>
      <c r="P1315" s="1" t="s">
        <v>10901</v>
      </c>
      <c r="Q1315" s="1" t="s">
        <v>50</v>
      </c>
      <c r="R1315" s="1" t="s">
        <v>53</v>
      </c>
      <c r="S1315" s="1" t="s">
        <v>50</v>
      </c>
      <c r="T1315" s="1" t="s">
        <v>50</v>
      </c>
      <c r="U1315" s="1" t="s">
        <v>50</v>
      </c>
      <c r="V1315" s="2" t="s">
        <v>50</v>
      </c>
      <c r="W1315" s="2" t="s">
        <v>50</v>
      </c>
      <c r="X1315" s="1" t="s">
        <v>53</v>
      </c>
      <c r="Y1315" s="1" t="s">
        <v>53</v>
      </c>
      <c r="Z1315" s="1" t="s">
        <v>7787</v>
      </c>
      <c r="AA1315" s="1" t="s">
        <v>390</v>
      </c>
      <c r="AD1315" s="2" t="s">
        <v>1063</v>
      </c>
      <c r="AF1315" s="1" t="s">
        <v>10902</v>
      </c>
      <c r="AJ1315" s="1">
        <v>7</v>
      </c>
      <c r="AK1315" s="1" t="s">
        <v>10903</v>
      </c>
      <c r="AL1315" s="1" t="s">
        <v>390</v>
      </c>
      <c r="AM1315" s="1" t="s">
        <v>10904</v>
      </c>
    </row>
    <row r="1316" spans="1:39" x14ac:dyDescent="0.25">
      <c r="A1316" s="1" t="s">
        <v>43</v>
      </c>
      <c r="B1316" s="1" t="s">
        <v>10905</v>
      </c>
      <c r="C1316" s="1" t="s">
        <v>10906</v>
      </c>
      <c r="D1316" s="1" t="s">
        <v>46</v>
      </c>
      <c r="F1316" s="1" t="s">
        <v>10907</v>
      </c>
      <c r="G1316" s="1" t="s">
        <v>5699</v>
      </c>
      <c r="H1316" s="1" t="s">
        <v>10908</v>
      </c>
      <c r="I1316" s="1" t="s">
        <v>10909</v>
      </c>
      <c r="K1316" s="1" t="s">
        <v>50</v>
      </c>
      <c r="L1316" s="1" t="s">
        <v>10910</v>
      </c>
      <c r="N1316" s="2" t="s">
        <v>298</v>
      </c>
      <c r="P1316" s="1" t="s">
        <v>10911</v>
      </c>
      <c r="Q1316" s="1" t="s">
        <v>50</v>
      </c>
      <c r="R1316" s="1" t="s">
        <v>50</v>
      </c>
      <c r="S1316" s="1" t="s">
        <v>50</v>
      </c>
      <c r="T1316" s="1" t="s">
        <v>50</v>
      </c>
      <c r="U1316" s="1" t="s">
        <v>50</v>
      </c>
      <c r="V1316" s="2" t="s">
        <v>50</v>
      </c>
      <c r="W1316" s="2" t="s">
        <v>53</v>
      </c>
      <c r="X1316" s="1" t="s">
        <v>50</v>
      </c>
      <c r="Y1316" s="1" t="s">
        <v>50</v>
      </c>
      <c r="Z1316" s="1" t="s">
        <v>686</v>
      </c>
      <c r="AA1316" s="1" t="s">
        <v>390</v>
      </c>
      <c r="AD1316" s="2" t="s">
        <v>289</v>
      </c>
      <c r="AF1316" s="1" t="s">
        <v>3145</v>
      </c>
      <c r="AJ1316" s="1">
        <v>10</v>
      </c>
      <c r="AK1316" s="1" t="s">
        <v>3145</v>
      </c>
      <c r="AL1316" s="1" t="s">
        <v>390</v>
      </c>
      <c r="AM1316" s="1" t="s">
        <v>10912</v>
      </c>
    </row>
    <row r="1317" spans="1:39" x14ac:dyDescent="0.25">
      <c r="A1317" s="1" t="s">
        <v>43</v>
      </c>
      <c r="B1317" s="1" t="s">
        <v>10913</v>
      </c>
      <c r="C1317" s="1" t="s">
        <v>10914</v>
      </c>
      <c r="D1317" s="1" t="s">
        <v>46</v>
      </c>
      <c r="F1317" s="1" t="s">
        <v>10915</v>
      </c>
      <c r="G1317" s="1" t="s">
        <v>10916</v>
      </c>
      <c r="H1317" s="1" t="s">
        <v>10916</v>
      </c>
      <c r="I1317" s="1" t="s">
        <v>1150</v>
      </c>
      <c r="K1317" s="1" t="s">
        <v>50</v>
      </c>
      <c r="L1317" s="1" t="s">
        <v>10917</v>
      </c>
      <c r="N1317" s="2" t="s">
        <v>1152</v>
      </c>
      <c r="P1317" s="1" t="s">
        <v>10918</v>
      </c>
      <c r="Q1317" s="1" t="s">
        <v>50</v>
      </c>
      <c r="R1317" s="1" t="s">
        <v>50</v>
      </c>
      <c r="S1317" s="1" t="s">
        <v>50</v>
      </c>
      <c r="T1317" s="1" t="s">
        <v>50</v>
      </c>
      <c r="U1317" s="1" t="s">
        <v>50</v>
      </c>
      <c r="V1317" s="2" t="s">
        <v>50</v>
      </c>
      <c r="W1317" s="2" t="s">
        <v>50</v>
      </c>
      <c r="X1317" s="1" t="s">
        <v>50</v>
      </c>
      <c r="Y1317" s="1" t="s">
        <v>50</v>
      </c>
      <c r="Z1317" s="1" t="s">
        <v>10919</v>
      </c>
      <c r="AA1317" s="1" t="s">
        <v>6949</v>
      </c>
      <c r="AD1317" s="2" t="s">
        <v>6602</v>
      </c>
      <c r="AF1317" s="1" t="s">
        <v>10920</v>
      </c>
      <c r="AJ1317" s="1">
        <v>10</v>
      </c>
      <c r="AK1317" s="1" t="s">
        <v>10921</v>
      </c>
      <c r="AL1317" s="1" t="s">
        <v>9937</v>
      </c>
      <c r="AM1317" s="1" t="s">
        <v>10922</v>
      </c>
    </row>
    <row r="1318" spans="1:39" x14ac:dyDescent="0.25">
      <c r="A1318" s="1" t="s">
        <v>43</v>
      </c>
      <c r="B1318" s="1" t="s">
        <v>10923</v>
      </c>
      <c r="C1318" s="1" t="s">
        <v>10924</v>
      </c>
      <c r="D1318" s="1" t="s">
        <v>46</v>
      </c>
      <c r="F1318" s="1" t="s">
        <v>10925</v>
      </c>
      <c r="G1318" s="1" t="s">
        <v>10926</v>
      </c>
      <c r="H1318" s="1" t="s">
        <v>10926</v>
      </c>
      <c r="I1318" s="1" t="s">
        <v>3123</v>
      </c>
      <c r="K1318" s="1" t="s">
        <v>50</v>
      </c>
      <c r="L1318" s="1" t="s">
        <v>6439</v>
      </c>
      <c r="N1318" s="2" t="s">
        <v>730</v>
      </c>
      <c r="P1318" s="1" t="s">
        <v>10927</v>
      </c>
      <c r="Q1318" s="1" t="s">
        <v>50</v>
      </c>
      <c r="R1318" s="1" t="s">
        <v>50</v>
      </c>
      <c r="S1318" s="1" t="s">
        <v>50</v>
      </c>
      <c r="T1318" s="1" t="s">
        <v>50</v>
      </c>
      <c r="U1318" s="1" t="s">
        <v>50</v>
      </c>
      <c r="V1318" s="2" t="s">
        <v>50</v>
      </c>
      <c r="W1318" s="2" t="s">
        <v>50</v>
      </c>
      <c r="X1318" s="1" t="s">
        <v>50</v>
      </c>
      <c r="Y1318" s="1" t="s">
        <v>50</v>
      </c>
      <c r="Z1318" s="1" t="s">
        <v>10623</v>
      </c>
      <c r="AA1318" s="1" t="s">
        <v>10674</v>
      </c>
      <c r="AF1318" s="1" t="s">
        <v>10928</v>
      </c>
      <c r="AJ1318" s="1">
        <v>8</v>
      </c>
      <c r="AK1318" s="1" t="s">
        <v>10929</v>
      </c>
      <c r="AL1318" s="1" t="s">
        <v>9937</v>
      </c>
      <c r="AM1318" s="1" t="s">
        <v>10930</v>
      </c>
    </row>
    <row r="1319" spans="1:39" x14ac:dyDescent="0.25">
      <c r="A1319" s="1" t="s">
        <v>43</v>
      </c>
      <c r="B1319" s="1" t="s">
        <v>10931</v>
      </c>
      <c r="C1319" s="1" t="s">
        <v>10932</v>
      </c>
      <c r="D1319" s="1" t="s">
        <v>46</v>
      </c>
      <c r="F1319" s="1" t="s">
        <v>10933</v>
      </c>
      <c r="G1319" s="1" t="s">
        <v>10934</v>
      </c>
      <c r="H1319" s="1" t="s">
        <v>10934</v>
      </c>
      <c r="I1319" s="1" t="s">
        <v>10092</v>
      </c>
      <c r="K1319" s="1" t="s">
        <v>50</v>
      </c>
      <c r="L1319" s="1" t="s">
        <v>10935</v>
      </c>
      <c r="N1319" s="2" t="s">
        <v>122</v>
      </c>
      <c r="P1319" s="1" t="s">
        <v>10936</v>
      </c>
      <c r="Q1319" s="1" t="s">
        <v>50</v>
      </c>
      <c r="R1319" s="1" t="s">
        <v>50</v>
      </c>
      <c r="S1319" s="1" t="s">
        <v>50</v>
      </c>
      <c r="T1319" s="1" t="s">
        <v>50</v>
      </c>
      <c r="U1319" s="1" t="s">
        <v>50</v>
      </c>
      <c r="V1319" s="2" t="s">
        <v>50</v>
      </c>
      <c r="W1319" s="2" t="s">
        <v>50</v>
      </c>
      <c r="X1319" s="1" t="s">
        <v>50</v>
      </c>
      <c r="Y1319" s="1" t="s">
        <v>50</v>
      </c>
      <c r="Z1319" s="1" t="s">
        <v>744</v>
      </c>
      <c r="AA1319" s="1" t="s">
        <v>2832</v>
      </c>
      <c r="AF1319" s="1" t="s">
        <v>10937</v>
      </c>
      <c r="AJ1319" s="1">
        <v>35</v>
      </c>
      <c r="AK1319" s="1" t="s">
        <v>4028</v>
      </c>
      <c r="AL1319" s="1" t="s">
        <v>9937</v>
      </c>
      <c r="AM1319" s="1" t="s">
        <v>10938</v>
      </c>
    </row>
    <row r="1320" spans="1:39" x14ac:dyDescent="0.25">
      <c r="A1320" s="1" t="s">
        <v>43</v>
      </c>
      <c r="B1320" s="1" t="s">
        <v>10939</v>
      </c>
      <c r="C1320" s="1" t="s">
        <v>10940</v>
      </c>
      <c r="D1320" s="1" t="s">
        <v>46</v>
      </c>
      <c r="F1320" s="1" t="s">
        <v>5285</v>
      </c>
      <c r="G1320" s="1" t="s">
        <v>10941</v>
      </c>
      <c r="H1320" s="1" t="s">
        <v>10942</v>
      </c>
      <c r="I1320" s="1" t="s">
        <v>3991</v>
      </c>
      <c r="K1320" s="1" t="s">
        <v>50</v>
      </c>
      <c r="L1320" s="1" t="s">
        <v>10943</v>
      </c>
      <c r="N1320" s="2" t="s">
        <v>122</v>
      </c>
      <c r="P1320" s="1" t="s">
        <v>10944</v>
      </c>
      <c r="Q1320" s="1" t="s">
        <v>50</v>
      </c>
      <c r="R1320" s="1" t="s">
        <v>50</v>
      </c>
      <c r="S1320" s="1" t="s">
        <v>50</v>
      </c>
      <c r="T1320" s="1" t="s">
        <v>50</v>
      </c>
      <c r="U1320" s="1" t="s">
        <v>50</v>
      </c>
      <c r="V1320" s="2" t="s">
        <v>50</v>
      </c>
      <c r="W1320" s="2" t="s">
        <v>50</v>
      </c>
      <c r="X1320" s="1" t="s">
        <v>53</v>
      </c>
      <c r="Y1320" s="1" t="s">
        <v>50</v>
      </c>
      <c r="Z1320" s="1" t="s">
        <v>861</v>
      </c>
      <c r="AA1320" s="1" t="s">
        <v>8606</v>
      </c>
      <c r="AD1320" s="2" t="s">
        <v>894</v>
      </c>
      <c r="AF1320" s="1" t="s">
        <v>7653</v>
      </c>
      <c r="AJ1320" s="1">
        <v>6</v>
      </c>
      <c r="AK1320" s="1" t="s">
        <v>10945</v>
      </c>
      <c r="AL1320" s="1" t="s">
        <v>9937</v>
      </c>
      <c r="AM1320" s="1" t="s">
        <v>10946</v>
      </c>
    </row>
    <row r="1321" spans="1:39" x14ac:dyDescent="0.25">
      <c r="A1321" s="1" t="s">
        <v>43</v>
      </c>
      <c r="B1321" s="1" t="s">
        <v>10947</v>
      </c>
      <c r="C1321" s="1" t="s">
        <v>10948</v>
      </c>
      <c r="D1321" s="1" t="s">
        <v>46</v>
      </c>
      <c r="F1321" s="1" t="s">
        <v>10949</v>
      </c>
      <c r="G1321" s="1" t="s">
        <v>10950</v>
      </c>
      <c r="H1321" s="1" t="s">
        <v>10950</v>
      </c>
      <c r="I1321" s="1" t="s">
        <v>10951</v>
      </c>
      <c r="K1321" s="1" t="s">
        <v>50</v>
      </c>
      <c r="L1321" s="1" t="s">
        <v>10952</v>
      </c>
      <c r="N1321" s="2" t="s">
        <v>1448</v>
      </c>
      <c r="P1321" s="1" t="s">
        <v>10953</v>
      </c>
      <c r="Q1321" s="1" t="s">
        <v>50</v>
      </c>
      <c r="R1321" s="1" t="s">
        <v>50</v>
      </c>
      <c r="S1321" s="1" t="s">
        <v>50</v>
      </c>
      <c r="T1321" s="1" t="s">
        <v>50</v>
      </c>
      <c r="U1321" s="1" t="s">
        <v>50</v>
      </c>
      <c r="V1321" s="2" t="s">
        <v>50</v>
      </c>
      <c r="W1321" s="2" t="s">
        <v>50</v>
      </c>
      <c r="X1321" s="1" t="s">
        <v>50</v>
      </c>
      <c r="Y1321" s="1" t="s">
        <v>50</v>
      </c>
      <c r="Z1321" s="1" t="s">
        <v>10954</v>
      </c>
      <c r="AA1321" s="1" t="s">
        <v>10674</v>
      </c>
      <c r="AD1321" s="2" t="s">
        <v>7031</v>
      </c>
      <c r="AF1321" s="1" t="s">
        <v>10955</v>
      </c>
      <c r="AJ1321" s="1">
        <v>20</v>
      </c>
      <c r="AK1321" s="1" t="s">
        <v>464</v>
      </c>
      <c r="AL1321" s="1" t="s">
        <v>9937</v>
      </c>
      <c r="AM1321" s="1" t="s">
        <v>10956</v>
      </c>
    </row>
    <row r="1322" spans="1:39" x14ac:dyDescent="0.25">
      <c r="A1322" s="1" t="s">
        <v>43</v>
      </c>
      <c r="B1322" s="1" t="s">
        <v>10957</v>
      </c>
      <c r="C1322" s="1" t="s">
        <v>10958</v>
      </c>
      <c r="D1322" s="1" t="s">
        <v>46</v>
      </c>
      <c r="F1322" s="1" t="s">
        <v>5012</v>
      </c>
      <c r="G1322" s="1" t="s">
        <v>1175</v>
      </c>
      <c r="H1322" s="1" t="s">
        <v>1175</v>
      </c>
      <c r="I1322" s="1" t="s">
        <v>10959</v>
      </c>
      <c r="K1322" s="1" t="s">
        <v>50</v>
      </c>
      <c r="L1322" s="1" t="s">
        <v>1177</v>
      </c>
      <c r="N1322" s="2" t="s">
        <v>298</v>
      </c>
      <c r="P1322" s="1" t="s">
        <v>10960</v>
      </c>
      <c r="Q1322" s="1" t="s">
        <v>50</v>
      </c>
      <c r="R1322" s="1" t="s">
        <v>50</v>
      </c>
      <c r="S1322" s="1" t="s">
        <v>50</v>
      </c>
      <c r="T1322" s="1" t="s">
        <v>50</v>
      </c>
      <c r="U1322" s="1" t="s">
        <v>50</v>
      </c>
      <c r="V1322" s="2" t="s">
        <v>50</v>
      </c>
      <c r="W1322" s="2" t="s">
        <v>50</v>
      </c>
      <c r="X1322" s="1" t="s">
        <v>50</v>
      </c>
      <c r="Y1322" s="1" t="s">
        <v>50</v>
      </c>
      <c r="Z1322" s="1" t="s">
        <v>929</v>
      </c>
      <c r="AA1322" s="1" t="s">
        <v>5016</v>
      </c>
      <c r="AF1322" s="1" t="s">
        <v>10961</v>
      </c>
      <c r="AJ1322" s="1">
        <v>48</v>
      </c>
      <c r="AK1322" s="1" t="s">
        <v>464</v>
      </c>
      <c r="AL1322" s="1" t="s">
        <v>10674</v>
      </c>
      <c r="AM1322" s="1" t="s">
        <v>10962</v>
      </c>
    </row>
    <row r="1323" spans="1:39" x14ac:dyDescent="0.25">
      <c r="A1323" s="1" t="s">
        <v>43</v>
      </c>
      <c r="B1323" s="1" t="s">
        <v>10963</v>
      </c>
      <c r="C1323" s="1" t="s">
        <v>10964</v>
      </c>
      <c r="D1323" s="1" t="s">
        <v>46</v>
      </c>
      <c r="F1323" s="1" t="s">
        <v>10965</v>
      </c>
      <c r="G1323" s="1" t="s">
        <v>5817</v>
      </c>
      <c r="H1323" s="1" t="s">
        <v>10966</v>
      </c>
      <c r="I1323" s="1" t="s">
        <v>205</v>
      </c>
      <c r="K1323" s="1" t="s">
        <v>50</v>
      </c>
      <c r="L1323" s="1" t="s">
        <v>5818</v>
      </c>
      <c r="N1323" s="2" t="s">
        <v>207</v>
      </c>
      <c r="P1323" s="1" t="s">
        <v>10967</v>
      </c>
      <c r="Q1323" s="1" t="s">
        <v>50</v>
      </c>
      <c r="R1323" s="1" t="s">
        <v>50</v>
      </c>
      <c r="S1323" s="1" t="s">
        <v>50</v>
      </c>
      <c r="T1323" s="1" t="s">
        <v>50</v>
      </c>
      <c r="U1323" s="1" t="s">
        <v>50</v>
      </c>
      <c r="V1323" s="2" t="s">
        <v>50</v>
      </c>
      <c r="W1323" s="2" t="s">
        <v>53</v>
      </c>
      <c r="X1323" s="1" t="s">
        <v>50</v>
      </c>
      <c r="Y1323" s="1" t="s">
        <v>50</v>
      </c>
      <c r="Z1323" s="1" t="s">
        <v>3716</v>
      </c>
      <c r="AA1323" s="1" t="s">
        <v>9071</v>
      </c>
      <c r="AD1323" s="2" t="s">
        <v>3457</v>
      </c>
      <c r="AF1323" s="1" t="s">
        <v>4101</v>
      </c>
      <c r="AJ1323" s="1">
        <v>2</v>
      </c>
      <c r="AK1323" s="1" t="s">
        <v>3459</v>
      </c>
      <c r="AL1323" s="1" t="s">
        <v>10674</v>
      </c>
      <c r="AM1323" s="1" t="s">
        <v>10968</v>
      </c>
    </row>
    <row r="1324" spans="1:39" x14ac:dyDescent="0.25">
      <c r="A1324" s="1" t="s">
        <v>43</v>
      </c>
      <c r="B1324" s="1" t="s">
        <v>10969</v>
      </c>
      <c r="C1324" s="1" t="s">
        <v>10970</v>
      </c>
      <c r="D1324" s="1" t="s">
        <v>46</v>
      </c>
      <c r="F1324" s="1" t="s">
        <v>10971</v>
      </c>
      <c r="G1324" s="1" t="s">
        <v>10972</v>
      </c>
      <c r="H1324" s="1" t="s">
        <v>10973</v>
      </c>
      <c r="I1324" s="1" t="s">
        <v>1412</v>
      </c>
      <c r="K1324" s="1" t="s">
        <v>50</v>
      </c>
      <c r="L1324" s="1" t="s">
        <v>10974</v>
      </c>
      <c r="N1324" s="2" t="s">
        <v>336</v>
      </c>
      <c r="P1324" s="1" t="s">
        <v>10975</v>
      </c>
      <c r="Q1324" s="1" t="s">
        <v>50</v>
      </c>
      <c r="R1324" s="1" t="s">
        <v>50</v>
      </c>
      <c r="S1324" s="1" t="s">
        <v>50</v>
      </c>
      <c r="T1324" s="1" t="s">
        <v>50</v>
      </c>
      <c r="U1324" s="1" t="s">
        <v>50</v>
      </c>
      <c r="V1324" s="2" t="s">
        <v>50</v>
      </c>
      <c r="W1324" s="2" t="s">
        <v>50</v>
      </c>
      <c r="X1324" s="1" t="s">
        <v>50</v>
      </c>
      <c r="Y1324" s="1" t="s">
        <v>50</v>
      </c>
      <c r="Z1324" s="1" t="s">
        <v>338</v>
      </c>
      <c r="AA1324" s="1" t="s">
        <v>10976</v>
      </c>
      <c r="AD1324" s="2" t="s">
        <v>3554</v>
      </c>
      <c r="AF1324" s="1" t="s">
        <v>3555</v>
      </c>
      <c r="AJ1324" s="1">
        <v>13</v>
      </c>
      <c r="AK1324" s="1" t="s">
        <v>350</v>
      </c>
      <c r="AL1324" s="1" t="s">
        <v>10674</v>
      </c>
      <c r="AM1324" s="1" t="s">
        <v>10977</v>
      </c>
    </row>
    <row r="1325" spans="1:39" x14ac:dyDescent="0.25">
      <c r="A1325" s="1" t="s">
        <v>43</v>
      </c>
      <c r="B1325" s="1" t="s">
        <v>10978</v>
      </c>
      <c r="C1325" s="1" t="s">
        <v>10979</v>
      </c>
      <c r="D1325" s="1" t="s">
        <v>46</v>
      </c>
      <c r="F1325" s="1" t="s">
        <v>10980</v>
      </c>
      <c r="G1325" s="1" t="s">
        <v>10368</v>
      </c>
      <c r="H1325" s="1" t="s">
        <v>10368</v>
      </c>
      <c r="I1325" s="1" t="s">
        <v>10981</v>
      </c>
      <c r="K1325" s="1" t="s">
        <v>50</v>
      </c>
      <c r="L1325" s="1" t="s">
        <v>10370</v>
      </c>
      <c r="N1325" s="2" t="s">
        <v>1736</v>
      </c>
      <c r="P1325" s="1" t="s">
        <v>10982</v>
      </c>
      <c r="Q1325" s="1" t="s">
        <v>50</v>
      </c>
      <c r="R1325" s="1" t="s">
        <v>50</v>
      </c>
      <c r="S1325" s="1" t="s">
        <v>50</v>
      </c>
      <c r="T1325" s="1" t="s">
        <v>50</v>
      </c>
      <c r="U1325" s="1" t="s">
        <v>50</v>
      </c>
      <c r="V1325" s="2" t="s">
        <v>50</v>
      </c>
      <c r="W1325" s="2" t="s">
        <v>53</v>
      </c>
      <c r="X1325" s="1" t="s">
        <v>50</v>
      </c>
      <c r="Y1325" s="1" t="s">
        <v>50</v>
      </c>
      <c r="Z1325" s="1" t="s">
        <v>124</v>
      </c>
      <c r="AA1325" s="1" t="s">
        <v>893</v>
      </c>
      <c r="AD1325" s="2" t="s">
        <v>9468</v>
      </c>
      <c r="AF1325" s="1" t="s">
        <v>378</v>
      </c>
      <c r="AJ1325" s="1">
        <v>12</v>
      </c>
      <c r="AK1325" s="1" t="s">
        <v>10983</v>
      </c>
      <c r="AL1325" s="1" t="s">
        <v>10674</v>
      </c>
      <c r="AM1325" s="1" t="s">
        <v>10984</v>
      </c>
    </row>
    <row r="1326" spans="1:39" x14ac:dyDescent="0.25">
      <c r="A1326" s="1" t="s">
        <v>43</v>
      </c>
      <c r="B1326" s="1" t="s">
        <v>10985</v>
      </c>
      <c r="C1326" s="1" t="s">
        <v>10986</v>
      </c>
      <c r="D1326" s="1" t="s">
        <v>46</v>
      </c>
      <c r="F1326" s="1" t="s">
        <v>10987</v>
      </c>
      <c r="G1326" s="1" t="s">
        <v>681</v>
      </c>
      <c r="H1326" s="1" t="s">
        <v>681</v>
      </c>
      <c r="I1326" s="1" t="s">
        <v>10988</v>
      </c>
      <c r="K1326" s="1" t="s">
        <v>50</v>
      </c>
      <c r="L1326" s="1" t="s">
        <v>683</v>
      </c>
      <c r="N1326" s="2" t="s">
        <v>681</v>
      </c>
      <c r="P1326" s="1" t="s">
        <v>10989</v>
      </c>
      <c r="Q1326" s="1" t="s">
        <v>50</v>
      </c>
      <c r="R1326" s="1" t="s">
        <v>50</v>
      </c>
      <c r="S1326" s="1" t="s">
        <v>50</v>
      </c>
      <c r="T1326" s="1" t="s">
        <v>50</v>
      </c>
      <c r="U1326" s="1" t="s">
        <v>50</v>
      </c>
      <c r="V1326" s="2" t="s">
        <v>50</v>
      </c>
      <c r="W1326" s="2" t="s">
        <v>53</v>
      </c>
      <c r="X1326" s="1" t="s">
        <v>50</v>
      </c>
      <c r="Y1326" s="1" t="s">
        <v>50</v>
      </c>
      <c r="Z1326" s="1" t="s">
        <v>124</v>
      </c>
      <c r="AA1326" s="1" t="s">
        <v>893</v>
      </c>
      <c r="AF1326" s="1" t="s">
        <v>10990</v>
      </c>
      <c r="AJ1326" s="1">
        <v>25</v>
      </c>
      <c r="AK1326" s="1" t="s">
        <v>10991</v>
      </c>
      <c r="AL1326" s="1" t="s">
        <v>10674</v>
      </c>
      <c r="AM1326" s="1" t="s">
        <v>10992</v>
      </c>
    </row>
    <row r="1327" spans="1:39" x14ac:dyDescent="0.25">
      <c r="A1327" s="1" t="s">
        <v>43</v>
      </c>
      <c r="B1327" s="1" t="s">
        <v>10993</v>
      </c>
      <c r="C1327" s="1" t="s">
        <v>10994</v>
      </c>
      <c r="D1327" s="1" t="s">
        <v>776</v>
      </c>
      <c r="F1327" s="1" t="s">
        <v>10995</v>
      </c>
      <c r="G1327" s="1" t="s">
        <v>119</v>
      </c>
      <c r="H1327" s="1" t="s">
        <v>119</v>
      </c>
      <c r="I1327" s="1" t="s">
        <v>120</v>
      </c>
      <c r="K1327" s="1" t="s">
        <v>50</v>
      </c>
      <c r="L1327" s="1" t="s">
        <v>121</v>
      </c>
      <c r="N1327" s="2" t="s">
        <v>122</v>
      </c>
      <c r="P1327" s="1" t="s">
        <v>10996</v>
      </c>
      <c r="Q1327" s="1" t="s">
        <v>50</v>
      </c>
      <c r="R1327" s="1" t="s">
        <v>50</v>
      </c>
      <c r="S1327" s="1" t="s">
        <v>50</v>
      </c>
      <c r="T1327" s="1" t="s">
        <v>50</v>
      </c>
      <c r="U1327" s="1" t="s">
        <v>50</v>
      </c>
      <c r="V1327" s="2" t="s">
        <v>50</v>
      </c>
      <c r="W1327" s="2" t="s">
        <v>53</v>
      </c>
      <c r="X1327" s="1" t="s">
        <v>50</v>
      </c>
      <c r="Y1327" s="1" t="s">
        <v>50</v>
      </c>
      <c r="Z1327" s="1" t="s">
        <v>6841</v>
      </c>
      <c r="AA1327" s="1" t="s">
        <v>10997</v>
      </c>
      <c r="AD1327" s="2" t="s">
        <v>1063</v>
      </c>
      <c r="AF1327" s="1" t="s">
        <v>1072</v>
      </c>
      <c r="AH1327" s="1" t="s">
        <v>5287</v>
      </c>
      <c r="AJ1327" s="1">
        <v>6</v>
      </c>
      <c r="AK1327" s="1" t="s">
        <v>8321</v>
      </c>
      <c r="AL1327" s="1" t="s">
        <v>10674</v>
      </c>
      <c r="AM1327" s="1" t="s">
        <v>10998</v>
      </c>
    </row>
    <row r="1328" spans="1:39" x14ac:dyDescent="0.25">
      <c r="A1328" s="1" t="s">
        <v>43</v>
      </c>
      <c r="B1328" s="1" t="s">
        <v>10999</v>
      </c>
      <c r="C1328" s="1" t="s">
        <v>11000</v>
      </c>
      <c r="D1328" s="1" t="s">
        <v>46</v>
      </c>
      <c r="F1328" s="1" t="s">
        <v>11001</v>
      </c>
      <c r="G1328" s="1" t="s">
        <v>10972</v>
      </c>
      <c r="H1328" s="1" t="s">
        <v>10973</v>
      </c>
      <c r="I1328" s="1" t="s">
        <v>1412</v>
      </c>
      <c r="K1328" s="1" t="s">
        <v>50</v>
      </c>
      <c r="L1328" s="1" t="s">
        <v>10974</v>
      </c>
      <c r="N1328" s="2" t="s">
        <v>336</v>
      </c>
      <c r="P1328" s="1" t="s">
        <v>11002</v>
      </c>
      <c r="Q1328" s="1" t="s">
        <v>50</v>
      </c>
      <c r="R1328" s="1" t="s">
        <v>50</v>
      </c>
      <c r="S1328" s="1" t="s">
        <v>50</v>
      </c>
      <c r="T1328" s="1" t="s">
        <v>50</v>
      </c>
      <c r="U1328" s="1" t="s">
        <v>50</v>
      </c>
      <c r="V1328" s="2" t="s">
        <v>50</v>
      </c>
      <c r="W1328" s="2" t="s">
        <v>50</v>
      </c>
      <c r="X1328" s="1" t="s">
        <v>50</v>
      </c>
      <c r="Y1328" s="1" t="s">
        <v>50</v>
      </c>
      <c r="Z1328" s="1" t="s">
        <v>338</v>
      </c>
      <c r="AA1328" s="1" t="s">
        <v>1942</v>
      </c>
      <c r="AD1328" s="2" t="s">
        <v>3554</v>
      </c>
      <c r="AF1328" s="1" t="s">
        <v>3555</v>
      </c>
      <c r="AJ1328" s="1">
        <v>12</v>
      </c>
      <c r="AK1328" s="1" t="s">
        <v>350</v>
      </c>
      <c r="AL1328" s="1" t="s">
        <v>893</v>
      </c>
      <c r="AM1328" s="1" t="s">
        <v>11003</v>
      </c>
    </row>
    <row r="1329" spans="1:39" x14ac:dyDescent="0.25">
      <c r="A1329" s="1" t="s">
        <v>43</v>
      </c>
      <c r="B1329" s="1" t="s">
        <v>11004</v>
      </c>
      <c r="C1329" s="1" t="s">
        <v>11005</v>
      </c>
      <c r="D1329" s="1" t="s">
        <v>46</v>
      </c>
      <c r="F1329" s="1" t="s">
        <v>11006</v>
      </c>
      <c r="G1329" s="1" t="s">
        <v>11007</v>
      </c>
      <c r="H1329" s="1" t="s">
        <v>11008</v>
      </c>
      <c r="I1329" s="1" t="s">
        <v>11009</v>
      </c>
      <c r="K1329" s="1" t="s">
        <v>50</v>
      </c>
      <c r="L1329" s="1" t="s">
        <v>11010</v>
      </c>
      <c r="N1329" s="2" t="s">
        <v>1736</v>
      </c>
      <c r="P1329" s="1" t="s">
        <v>11011</v>
      </c>
      <c r="Q1329" s="1" t="s">
        <v>53</v>
      </c>
      <c r="R1329" s="1" t="s">
        <v>53</v>
      </c>
      <c r="S1329" s="1" t="s">
        <v>50</v>
      </c>
      <c r="T1329" s="1" t="s">
        <v>50</v>
      </c>
      <c r="U1329" s="1" t="s">
        <v>50</v>
      </c>
      <c r="V1329" s="2" t="s">
        <v>50</v>
      </c>
      <c r="W1329" s="2" t="s">
        <v>50</v>
      </c>
      <c r="X1329" s="1" t="s">
        <v>50</v>
      </c>
      <c r="Y1329" s="1" t="s">
        <v>50</v>
      </c>
      <c r="Z1329" s="1" t="s">
        <v>425</v>
      </c>
      <c r="AA1329" s="1" t="s">
        <v>2438</v>
      </c>
      <c r="AF1329" s="1" t="s">
        <v>11012</v>
      </c>
      <c r="AJ1329" s="1">
        <v>12</v>
      </c>
      <c r="AK1329" s="1" t="s">
        <v>3432</v>
      </c>
      <c r="AL1329" s="1" t="s">
        <v>893</v>
      </c>
      <c r="AM1329" s="1" t="s">
        <v>11013</v>
      </c>
    </row>
    <row r="1330" spans="1:39" x14ac:dyDescent="0.25">
      <c r="A1330" s="1" t="s">
        <v>43</v>
      </c>
      <c r="B1330" s="1" t="s">
        <v>11014</v>
      </c>
      <c r="C1330" s="1" t="s">
        <v>11015</v>
      </c>
      <c r="D1330" s="1" t="s">
        <v>46</v>
      </c>
      <c r="F1330" s="1" t="s">
        <v>11016</v>
      </c>
      <c r="G1330" s="1" t="s">
        <v>11017</v>
      </c>
      <c r="H1330" s="1" t="s">
        <v>11018</v>
      </c>
      <c r="I1330" s="1" t="s">
        <v>1807</v>
      </c>
      <c r="K1330" s="1" t="s">
        <v>50</v>
      </c>
      <c r="L1330" s="1" t="s">
        <v>11019</v>
      </c>
      <c r="N1330" s="2" t="s">
        <v>1809</v>
      </c>
      <c r="P1330" s="1" t="s">
        <v>11020</v>
      </c>
      <c r="Q1330" s="1" t="s">
        <v>50</v>
      </c>
      <c r="R1330" s="1" t="s">
        <v>53</v>
      </c>
      <c r="S1330" s="1" t="s">
        <v>50</v>
      </c>
      <c r="T1330" s="1" t="s">
        <v>50</v>
      </c>
      <c r="U1330" s="1" t="s">
        <v>53</v>
      </c>
      <c r="V1330" s="2" t="s">
        <v>50</v>
      </c>
      <c r="W1330" s="2" t="s">
        <v>50</v>
      </c>
      <c r="X1330" s="1" t="s">
        <v>53</v>
      </c>
      <c r="Y1330" s="1" t="s">
        <v>50</v>
      </c>
      <c r="Z1330" s="1" t="s">
        <v>11021</v>
      </c>
      <c r="AA1330" s="1" t="s">
        <v>1942</v>
      </c>
      <c r="AD1330" s="2" t="s">
        <v>1576</v>
      </c>
      <c r="AF1330" s="1" t="s">
        <v>7254</v>
      </c>
      <c r="AG1330" s="1" t="s">
        <v>9645</v>
      </c>
      <c r="AJ1330" s="1">
        <v>27</v>
      </c>
      <c r="AK1330" s="1" t="s">
        <v>9852</v>
      </c>
      <c r="AL1330" s="1" t="s">
        <v>893</v>
      </c>
      <c r="AM1330" s="1" t="s">
        <v>11022</v>
      </c>
    </row>
    <row r="1331" spans="1:39" x14ac:dyDescent="0.25">
      <c r="A1331" s="1" t="s">
        <v>43</v>
      </c>
      <c r="B1331" s="1" t="s">
        <v>11023</v>
      </c>
      <c r="C1331" s="1" t="s">
        <v>11024</v>
      </c>
      <c r="D1331" s="1" t="s">
        <v>46</v>
      </c>
      <c r="F1331" s="1" t="s">
        <v>11025</v>
      </c>
      <c r="G1331" s="1" t="s">
        <v>11026</v>
      </c>
      <c r="H1331" s="1" t="s">
        <v>11027</v>
      </c>
      <c r="I1331" s="1" t="s">
        <v>11028</v>
      </c>
      <c r="K1331" s="1" t="s">
        <v>50</v>
      </c>
      <c r="L1331" s="1" t="s">
        <v>11029</v>
      </c>
      <c r="N1331" s="2" t="s">
        <v>68</v>
      </c>
      <c r="P1331" s="1" t="s">
        <v>11030</v>
      </c>
      <c r="Q1331" s="1" t="s">
        <v>50</v>
      </c>
      <c r="R1331" s="1" t="s">
        <v>50</v>
      </c>
      <c r="S1331" s="1" t="s">
        <v>50</v>
      </c>
      <c r="T1331" s="1" t="s">
        <v>50</v>
      </c>
      <c r="U1331" s="1" t="s">
        <v>50</v>
      </c>
      <c r="V1331" s="2" t="s">
        <v>50</v>
      </c>
      <c r="W1331" s="2" t="s">
        <v>53</v>
      </c>
      <c r="X1331" s="1" t="s">
        <v>50</v>
      </c>
      <c r="Y1331" s="1" t="s">
        <v>50</v>
      </c>
      <c r="Z1331" s="1" t="s">
        <v>1450</v>
      </c>
      <c r="AA1331" s="1" t="s">
        <v>6549</v>
      </c>
      <c r="AD1331" s="2" t="s">
        <v>126</v>
      </c>
      <c r="AF1331" s="1" t="s">
        <v>7959</v>
      </c>
      <c r="AJ1331" s="1">
        <v>9</v>
      </c>
      <c r="AK1331" s="1" t="s">
        <v>11031</v>
      </c>
      <c r="AL1331" s="1" t="s">
        <v>893</v>
      </c>
      <c r="AM1331" s="1" t="s">
        <v>11032</v>
      </c>
    </row>
    <row r="1332" spans="1:39" x14ac:dyDescent="0.25">
      <c r="A1332" s="1" t="s">
        <v>43</v>
      </c>
      <c r="B1332" s="1" t="s">
        <v>11033</v>
      </c>
      <c r="C1332" s="1" t="s">
        <v>11034</v>
      </c>
      <c r="D1332" s="1" t="s">
        <v>46</v>
      </c>
      <c r="F1332" s="1" t="s">
        <v>11035</v>
      </c>
      <c r="G1332" s="1" t="s">
        <v>9959</v>
      </c>
      <c r="H1332" s="1" t="s">
        <v>9959</v>
      </c>
      <c r="I1332" s="1" t="s">
        <v>9960</v>
      </c>
      <c r="K1332" s="1" t="s">
        <v>50</v>
      </c>
      <c r="L1332" s="1" t="s">
        <v>9961</v>
      </c>
      <c r="N1332" s="2" t="s">
        <v>122</v>
      </c>
      <c r="P1332" s="1" t="s">
        <v>11036</v>
      </c>
      <c r="Q1332" s="1" t="s">
        <v>50</v>
      </c>
      <c r="R1332" s="1" t="s">
        <v>50</v>
      </c>
      <c r="S1332" s="1" t="s">
        <v>50</v>
      </c>
      <c r="T1332" s="1" t="s">
        <v>50</v>
      </c>
      <c r="U1332" s="1" t="s">
        <v>50</v>
      </c>
      <c r="V1332" s="2" t="s">
        <v>50</v>
      </c>
      <c r="W1332" s="2" t="s">
        <v>53</v>
      </c>
      <c r="X1332" s="1" t="s">
        <v>50</v>
      </c>
      <c r="Y1332" s="1" t="s">
        <v>50</v>
      </c>
      <c r="Z1332" s="1" t="s">
        <v>4034</v>
      </c>
      <c r="AA1332" s="1" t="s">
        <v>2438</v>
      </c>
      <c r="AF1332" s="1" t="s">
        <v>9963</v>
      </c>
      <c r="AJ1332" s="1">
        <v>16</v>
      </c>
      <c r="AK1332" s="1" t="s">
        <v>11037</v>
      </c>
      <c r="AL1332" s="1" t="s">
        <v>893</v>
      </c>
      <c r="AM1332" s="1" t="s">
        <v>11038</v>
      </c>
    </row>
    <row r="1333" spans="1:39" x14ac:dyDescent="0.25">
      <c r="A1333" s="1" t="s">
        <v>43</v>
      </c>
      <c r="B1333" s="1" t="s">
        <v>11039</v>
      </c>
      <c r="C1333" s="1" t="s">
        <v>11040</v>
      </c>
      <c r="D1333" s="1" t="s">
        <v>46</v>
      </c>
      <c r="F1333" s="1" t="s">
        <v>11035</v>
      </c>
      <c r="G1333" s="1" t="s">
        <v>9959</v>
      </c>
      <c r="H1333" s="1" t="s">
        <v>9959</v>
      </c>
      <c r="I1333" s="1" t="s">
        <v>9960</v>
      </c>
      <c r="K1333" s="1" t="s">
        <v>50</v>
      </c>
      <c r="L1333" s="1" t="s">
        <v>9961</v>
      </c>
      <c r="N1333" s="2" t="s">
        <v>122</v>
      </c>
      <c r="P1333" s="1" t="s">
        <v>11041</v>
      </c>
      <c r="Q1333" s="1" t="s">
        <v>50</v>
      </c>
      <c r="R1333" s="1" t="s">
        <v>50</v>
      </c>
      <c r="S1333" s="1" t="s">
        <v>50</v>
      </c>
      <c r="T1333" s="1" t="s">
        <v>50</v>
      </c>
      <c r="U1333" s="1" t="s">
        <v>50</v>
      </c>
      <c r="V1333" s="2" t="s">
        <v>50</v>
      </c>
      <c r="W1333" s="2" t="s">
        <v>53</v>
      </c>
      <c r="X1333" s="1" t="s">
        <v>50</v>
      </c>
      <c r="Y1333" s="1" t="s">
        <v>50</v>
      </c>
      <c r="Z1333" s="1" t="s">
        <v>124</v>
      </c>
      <c r="AA1333" s="1" t="s">
        <v>2438</v>
      </c>
      <c r="AF1333" s="1" t="s">
        <v>9963</v>
      </c>
      <c r="AJ1333" s="1">
        <v>19</v>
      </c>
      <c r="AK1333" s="1" t="s">
        <v>3833</v>
      </c>
      <c r="AL1333" s="1" t="s">
        <v>893</v>
      </c>
      <c r="AM1333" s="1" t="s">
        <v>11042</v>
      </c>
    </row>
    <row r="1334" spans="1:39" x14ac:dyDescent="0.25">
      <c r="A1334" s="1" t="s">
        <v>43</v>
      </c>
      <c r="B1334" s="1" t="s">
        <v>11043</v>
      </c>
      <c r="C1334" s="1" t="s">
        <v>11044</v>
      </c>
      <c r="D1334" s="1" t="s">
        <v>46</v>
      </c>
      <c r="F1334" s="1" t="s">
        <v>11045</v>
      </c>
      <c r="G1334" s="1" t="s">
        <v>11046</v>
      </c>
      <c r="H1334" s="1" t="s">
        <v>11046</v>
      </c>
      <c r="I1334" s="1" t="s">
        <v>11047</v>
      </c>
      <c r="K1334" s="1" t="s">
        <v>50</v>
      </c>
      <c r="L1334" s="1" t="s">
        <v>870</v>
      </c>
      <c r="N1334" s="2" t="s">
        <v>8165</v>
      </c>
      <c r="P1334" s="1" t="s">
        <v>11048</v>
      </c>
      <c r="Q1334" s="1" t="s">
        <v>50</v>
      </c>
      <c r="R1334" s="1" t="s">
        <v>50</v>
      </c>
      <c r="S1334" s="1" t="s">
        <v>50</v>
      </c>
      <c r="T1334" s="1" t="s">
        <v>50</v>
      </c>
      <c r="U1334" s="1" t="s">
        <v>50</v>
      </c>
      <c r="V1334" s="2" t="s">
        <v>50</v>
      </c>
      <c r="W1334" s="2" t="s">
        <v>50</v>
      </c>
      <c r="X1334" s="1" t="s">
        <v>50</v>
      </c>
      <c r="Y1334" s="1" t="s">
        <v>50</v>
      </c>
      <c r="Z1334" s="1" t="s">
        <v>929</v>
      </c>
      <c r="AA1334" s="1" t="s">
        <v>11049</v>
      </c>
      <c r="AD1334" s="2" t="s">
        <v>675</v>
      </c>
      <c r="AF1334" s="1" t="s">
        <v>11050</v>
      </c>
      <c r="AJ1334" s="1">
        <v>35</v>
      </c>
      <c r="AK1334" s="1" t="s">
        <v>1083</v>
      </c>
      <c r="AL1334" s="1" t="s">
        <v>6549</v>
      </c>
      <c r="AM1334" s="1" t="s">
        <v>11051</v>
      </c>
    </row>
    <row r="1335" spans="1:39" x14ac:dyDescent="0.25">
      <c r="A1335" s="1" t="s">
        <v>43</v>
      </c>
      <c r="B1335" s="1" t="s">
        <v>11052</v>
      </c>
      <c r="C1335" s="1" t="s">
        <v>11053</v>
      </c>
      <c r="D1335" s="1" t="s">
        <v>46</v>
      </c>
      <c r="F1335" s="1" t="s">
        <v>11035</v>
      </c>
      <c r="G1335" s="1" t="s">
        <v>9959</v>
      </c>
      <c r="H1335" s="1" t="s">
        <v>9959</v>
      </c>
      <c r="I1335" s="1" t="s">
        <v>10092</v>
      </c>
      <c r="K1335" s="1" t="s">
        <v>50</v>
      </c>
      <c r="L1335" s="1" t="s">
        <v>9961</v>
      </c>
      <c r="N1335" s="2" t="s">
        <v>122</v>
      </c>
      <c r="P1335" s="1" t="s">
        <v>11054</v>
      </c>
      <c r="Q1335" s="1" t="s">
        <v>50</v>
      </c>
      <c r="R1335" s="1" t="s">
        <v>50</v>
      </c>
      <c r="S1335" s="1" t="s">
        <v>50</v>
      </c>
      <c r="T1335" s="1" t="s">
        <v>50</v>
      </c>
      <c r="U1335" s="1" t="s">
        <v>50</v>
      </c>
      <c r="V1335" s="2" t="s">
        <v>50</v>
      </c>
      <c r="W1335" s="2" t="s">
        <v>53</v>
      </c>
      <c r="X1335" s="1" t="s">
        <v>50</v>
      </c>
      <c r="Y1335" s="1" t="s">
        <v>50</v>
      </c>
      <c r="Z1335" s="1" t="s">
        <v>2062</v>
      </c>
      <c r="AA1335" s="1" t="s">
        <v>1339</v>
      </c>
      <c r="AF1335" s="1" t="s">
        <v>11055</v>
      </c>
      <c r="AJ1335" s="1">
        <v>14</v>
      </c>
      <c r="AK1335" s="1" t="s">
        <v>11056</v>
      </c>
      <c r="AL1335" s="1" t="s">
        <v>6549</v>
      </c>
      <c r="AM1335" s="1" t="s">
        <v>11057</v>
      </c>
    </row>
    <row r="1336" spans="1:39" x14ac:dyDescent="0.25">
      <c r="A1336" s="1" t="s">
        <v>43</v>
      </c>
      <c r="B1336" s="1" t="s">
        <v>11058</v>
      </c>
      <c r="C1336" s="1" t="s">
        <v>11059</v>
      </c>
      <c r="D1336" s="1" t="s">
        <v>46</v>
      </c>
      <c r="F1336" s="1" t="s">
        <v>11035</v>
      </c>
      <c r="G1336" s="1" t="s">
        <v>9959</v>
      </c>
      <c r="H1336" s="1" t="s">
        <v>9959</v>
      </c>
      <c r="I1336" s="1" t="s">
        <v>9960</v>
      </c>
      <c r="K1336" s="1" t="s">
        <v>50</v>
      </c>
      <c r="L1336" s="1" t="s">
        <v>9961</v>
      </c>
      <c r="N1336" s="2" t="s">
        <v>122</v>
      </c>
      <c r="P1336" s="1" t="s">
        <v>11060</v>
      </c>
      <c r="Q1336" s="1" t="s">
        <v>50</v>
      </c>
      <c r="R1336" s="1" t="s">
        <v>50</v>
      </c>
      <c r="S1336" s="1" t="s">
        <v>50</v>
      </c>
      <c r="T1336" s="1" t="s">
        <v>50</v>
      </c>
      <c r="U1336" s="1" t="s">
        <v>50</v>
      </c>
      <c r="V1336" s="2" t="s">
        <v>50</v>
      </c>
      <c r="W1336" s="2" t="s">
        <v>50</v>
      </c>
      <c r="X1336" s="1" t="s">
        <v>50</v>
      </c>
      <c r="Y1336" s="1" t="s">
        <v>50</v>
      </c>
      <c r="Z1336" s="1" t="s">
        <v>10511</v>
      </c>
      <c r="AA1336" s="1" t="s">
        <v>1339</v>
      </c>
      <c r="AD1336" s="2" t="s">
        <v>10635</v>
      </c>
      <c r="AF1336" s="1" t="s">
        <v>10636</v>
      </c>
      <c r="AJ1336" s="1">
        <v>31</v>
      </c>
      <c r="AK1336" s="1" t="s">
        <v>2966</v>
      </c>
      <c r="AL1336" s="1" t="s">
        <v>6549</v>
      </c>
      <c r="AM1336" s="1" t="s">
        <v>11061</v>
      </c>
    </row>
    <row r="1337" spans="1:39" x14ac:dyDescent="0.25">
      <c r="A1337" s="1" t="s">
        <v>43</v>
      </c>
      <c r="B1337" s="1" t="s">
        <v>11062</v>
      </c>
      <c r="C1337" s="1" t="s">
        <v>11063</v>
      </c>
      <c r="D1337" s="1" t="s">
        <v>46</v>
      </c>
      <c r="F1337" s="1" t="s">
        <v>11064</v>
      </c>
      <c r="G1337" s="1" t="s">
        <v>11065</v>
      </c>
      <c r="H1337" s="1" t="s">
        <v>11065</v>
      </c>
      <c r="I1337" s="1" t="s">
        <v>5955</v>
      </c>
      <c r="K1337" s="1" t="s">
        <v>50</v>
      </c>
      <c r="L1337" s="1" t="s">
        <v>11066</v>
      </c>
      <c r="N1337" s="2" t="s">
        <v>68</v>
      </c>
      <c r="P1337" s="1" t="s">
        <v>11067</v>
      </c>
      <c r="Q1337" s="1" t="s">
        <v>50</v>
      </c>
      <c r="R1337" s="1" t="s">
        <v>50</v>
      </c>
      <c r="S1337" s="1" t="s">
        <v>50</v>
      </c>
      <c r="T1337" s="1" t="s">
        <v>50</v>
      </c>
      <c r="U1337" s="1" t="s">
        <v>50</v>
      </c>
      <c r="V1337" s="2" t="s">
        <v>50</v>
      </c>
      <c r="W1337" s="2" t="s">
        <v>53</v>
      </c>
      <c r="X1337" s="1" t="s">
        <v>50</v>
      </c>
      <c r="Y1337" s="1" t="s">
        <v>50</v>
      </c>
      <c r="Z1337" s="1" t="s">
        <v>124</v>
      </c>
      <c r="AA1337" s="1" t="s">
        <v>6549</v>
      </c>
      <c r="AD1337" s="2" t="s">
        <v>2844</v>
      </c>
      <c r="AF1337" s="1" t="s">
        <v>11068</v>
      </c>
      <c r="AJ1337" s="1">
        <v>8</v>
      </c>
      <c r="AK1337" s="1" t="s">
        <v>11068</v>
      </c>
      <c r="AL1337" s="1" t="s">
        <v>6549</v>
      </c>
      <c r="AM1337" s="1" t="s">
        <v>11069</v>
      </c>
    </row>
    <row r="1338" spans="1:39" x14ac:dyDescent="0.25">
      <c r="A1338" s="1" t="s">
        <v>43</v>
      </c>
      <c r="B1338" s="1" t="s">
        <v>11070</v>
      </c>
      <c r="C1338" s="1" t="s">
        <v>11071</v>
      </c>
      <c r="D1338" s="1" t="s">
        <v>46</v>
      </c>
      <c r="F1338" s="1" t="s">
        <v>11072</v>
      </c>
      <c r="G1338" s="1" t="s">
        <v>11073</v>
      </c>
      <c r="H1338" s="1" t="s">
        <v>11073</v>
      </c>
      <c r="I1338" s="1" t="s">
        <v>764</v>
      </c>
      <c r="K1338" s="1" t="s">
        <v>50</v>
      </c>
      <c r="L1338" s="1" t="s">
        <v>6039</v>
      </c>
      <c r="N1338" s="2" t="s">
        <v>11074</v>
      </c>
      <c r="P1338" s="1" t="s">
        <v>11075</v>
      </c>
      <c r="Q1338" s="1" t="s">
        <v>50</v>
      </c>
      <c r="R1338" s="1" t="s">
        <v>50</v>
      </c>
      <c r="S1338" s="1" t="s">
        <v>50</v>
      </c>
      <c r="T1338" s="1" t="s">
        <v>50</v>
      </c>
      <c r="U1338" s="1" t="s">
        <v>50</v>
      </c>
      <c r="V1338" s="2" t="s">
        <v>50</v>
      </c>
      <c r="W1338" s="2" t="s">
        <v>50</v>
      </c>
      <c r="X1338" s="1" t="s">
        <v>53</v>
      </c>
      <c r="Y1338" s="1" t="s">
        <v>50</v>
      </c>
      <c r="Z1338" s="1" t="s">
        <v>2855</v>
      </c>
      <c r="AA1338" s="1" t="s">
        <v>2420</v>
      </c>
      <c r="AF1338" s="1" t="s">
        <v>1862</v>
      </c>
      <c r="AJ1338" s="1">
        <v>11</v>
      </c>
      <c r="AK1338" s="1" t="s">
        <v>1351</v>
      </c>
      <c r="AL1338" s="1" t="s">
        <v>6549</v>
      </c>
      <c r="AM1338" s="1" t="s">
        <v>11076</v>
      </c>
    </row>
    <row r="1339" spans="1:39" x14ac:dyDescent="0.25">
      <c r="A1339" s="1" t="s">
        <v>178</v>
      </c>
      <c r="B1339" s="1" t="s">
        <v>11077</v>
      </c>
      <c r="C1339" s="1" t="s">
        <v>11078</v>
      </c>
      <c r="D1339" s="1" t="s">
        <v>776</v>
      </c>
      <c r="G1339" s="1" t="s">
        <v>11079</v>
      </c>
      <c r="H1339" s="1" t="s">
        <v>11079</v>
      </c>
      <c r="K1339" s="1" t="s">
        <v>50</v>
      </c>
      <c r="Q1339" s="1" t="s">
        <v>50</v>
      </c>
      <c r="R1339" s="1" t="s">
        <v>50</v>
      </c>
      <c r="S1339" s="1" t="s">
        <v>50</v>
      </c>
      <c r="T1339" s="1" t="s">
        <v>50</v>
      </c>
      <c r="U1339" s="1" t="s">
        <v>50</v>
      </c>
      <c r="V1339" s="2" t="s">
        <v>50</v>
      </c>
      <c r="W1339" s="2" t="s">
        <v>50</v>
      </c>
      <c r="X1339" s="1" t="s">
        <v>50</v>
      </c>
      <c r="Y1339" s="1" t="s">
        <v>50</v>
      </c>
      <c r="AK1339" s="1" t="s">
        <v>3187</v>
      </c>
      <c r="AL1339" s="1" t="s">
        <v>6549</v>
      </c>
      <c r="AM1339" s="1" t="s">
        <v>11080</v>
      </c>
    </row>
    <row r="1340" spans="1:39" x14ac:dyDescent="0.25">
      <c r="A1340" s="1" t="s">
        <v>43</v>
      </c>
      <c r="B1340" s="1" t="s">
        <v>11081</v>
      </c>
      <c r="C1340" s="1" t="s">
        <v>11082</v>
      </c>
      <c r="D1340" s="1" t="s">
        <v>776</v>
      </c>
      <c r="F1340" s="1" t="s">
        <v>11083</v>
      </c>
      <c r="G1340" s="1" t="s">
        <v>11084</v>
      </c>
      <c r="H1340" s="1" t="s">
        <v>11084</v>
      </c>
      <c r="I1340" s="1" t="s">
        <v>2405</v>
      </c>
      <c r="K1340" s="1" t="s">
        <v>50</v>
      </c>
      <c r="L1340" s="1" t="s">
        <v>11085</v>
      </c>
      <c r="N1340" s="2" t="s">
        <v>172</v>
      </c>
      <c r="P1340" s="1" t="s">
        <v>11086</v>
      </c>
      <c r="Q1340" s="1" t="s">
        <v>50</v>
      </c>
      <c r="R1340" s="1" t="s">
        <v>50</v>
      </c>
      <c r="S1340" s="1" t="s">
        <v>50</v>
      </c>
      <c r="T1340" s="1" t="s">
        <v>50</v>
      </c>
      <c r="U1340" s="1" t="s">
        <v>50</v>
      </c>
      <c r="V1340" s="2" t="s">
        <v>50</v>
      </c>
      <c r="W1340" s="2" t="s">
        <v>50</v>
      </c>
      <c r="X1340" s="1" t="s">
        <v>50</v>
      </c>
      <c r="Y1340" s="1" t="s">
        <v>50</v>
      </c>
      <c r="Z1340" s="1" t="s">
        <v>755</v>
      </c>
      <c r="AA1340" s="1" t="s">
        <v>11087</v>
      </c>
      <c r="AD1340" s="2" t="s">
        <v>6378</v>
      </c>
      <c r="AF1340" s="1" t="s">
        <v>11088</v>
      </c>
      <c r="AH1340" s="1" t="s">
        <v>1942</v>
      </c>
      <c r="AJ1340" s="1">
        <v>26</v>
      </c>
      <c r="AK1340" s="1" t="s">
        <v>6236</v>
      </c>
      <c r="AL1340" s="1" t="s">
        <v>2420</v>
      </c>
      <c r="AM1340" s="1" t="s">
        <v>11089</v>
      </c>
    </row>
    <row r="1341" spans="1:39" x14ac:dyDescent="0.25">
      <c r="A1341" s="1" t="s">
        <v>43</v>
      </c>
      <c r="B1341" s="1" t="s">
        <v>11090</v>
      </c>
      <c r="C1341" s="1" t="s">
        <v>11091</v>
      </c>
      <c r="D1341" s="1" t="s">
        <v>776</v>
      </c>
      <c r="F1341" s="1" t="s">
        <v>11092</v>
      </c>
      <c r="G1341" s="1" t="s">
        <v>11093</v>
      </c>
      <c r="H1341" s="1" t="s">
        <v>11093</v>
      </c>
      <c r="I1341" s="1" t="s">
        <v>11094</v>
      </c>
      <c r="K1341" s="1" t="s">
        <v>50</v>
      </c>
      <c r="L1341" s="1" t="s">
        <v>6186</v>
      </c>
      <c r="N1341" s="2" t="s">
        <v>298</v>
      </c>
      <c r="P1341" s="1" t="s">
        <v>11095</v>
      </c>
      <c r="Q1341" s="1" t="s">
        <v>50</v>
      </c>
      <c r="R1341" s="1" t="s">
        <v>50</v>
      </c>
      <c r="S1341" s="1" t="s">
        <v>53</v>
      </c>
      <c r="T1341" s="1" t="s">
        <v>50</v>
      </c>
      <c r="U1341" s="1" t="s">
        <v>50</v>
      </c>
      <c r="V1341" s="2" t="s">
        <v>50</v>
      </c>
      <c r="W1341" s="2" t="s">
        <v>50</v>
      </c>
      <c r="X1341" s="1" t="s">
        <v>50</v>
      </c>
      <c r="Y1341" s="1" t="s">
        <v>50</v>
      </c>
      <c r="Z1341" s="1" t="s">
        <v>804</v>
      </c>
      <c r="AA1341" s="1" t="s">
        <v>2634</v>
      </c>
      <c r="AD1341" s="2" t="s">
        <v>519</v>
      </c>
      <c r="AF1341" s="1" t="s">
        <v>883</v>
      </c>
      <c r="AH1341" s="1" t="s">
        <v>956</v>
      </c>
      <c r="AJ1341" s="1">
        <v>12</v>
      </c>
      <c r="AK1341" s="1" t="s">
        <v>1104</v>
      </c>
      <c r="AL1341" s="1" t="s">
        <v>5016</v>
      </c>
      <c r="AM1341" s="1" t="s">
        <v>11096</v>
      </c>
    </row>
    <row r="1342" spans="1:39" x14ac:dyDescent="0.25">
      <c r="A1342" s="1" t="s">
        <v>43</v>
      </c>
      <c r="B1342" s="1" t="s">
        <v>11097</v>
      </c>
      <c r="C1342" s="1" t="s">
        <v>11098</v>
      </c>
      <c r="D1342" s="1" t="s">
        <v>46</v>
      </c>
      <c r="F1342" s="1" t="s">
        <v>11099</v>
      </c>
      <c r="G1342" s="1" t="s">
        <v>11100</v>
      </c>
      <c r="H1342" s="1" t="s">
        <v>11101</v>
      </c>
      <c r="I1342" s="1" t="s">
        <v>11102</v>
      </c>
      <c r="K1342" s="1" t="s">
        <v>50</v>
      </c>
      <c r="L1342" s="1" t="s">
        <v>11103</v>
      </c>
      <c r="N1342" s="2" t="s">
        <v>553</v>
      </c>
      <c r="P1342" s="1" t="s">
        <v>11104</v>
      </c>
      <c r="Q1342" s="1" t="s">
        <v>50</v>
      </c>
      <c r="R1342" s="1" t="s">
        <v>50</v>
      </c>
      <c r="S1342" s="1" t="s">
        <v>50</v>
      </c>
      <c r="T1342" s="1" t="s">
        <v>50</v>
      </c>
      <c r="U1342" s="1" t="s">
        <v>50</v>
      </c>
      <c r="V1342" s="2" t="s">
        <v>50</v>
      </c>
      <c r="W1342" s="2" t="s">
        <v>50</v>
      </c>
      <c r="X1342" s="1" t="s">
        <v>50</v>
      </c>
      <c r="Y1342" s="1" t="s">
        <v>50</v>
      </c>
      <c r="Z1342" s="1" t="s">
        <v>11105</v>
      </c>
      <c r="AA1342" s="1" t="s">
        <v>2438</v>
      </c>
      <c r="AF1342" s="1" t="s">
        <v>3840</v>
      </c>
      <c r="AJ1342" s="1">
        <v>2</v>
      </c>
      <c r="AK1342" s="1" t="s">
        <v>1585</v>
      </c>
      <c r="AL1342" s="1" t="s">
        <v>5016</v>
      </c>
      <c r="AM1342" s="1" t="s">
        <v>11106</v>
      </c>
    </row>
    <row r="1343" spans="1:39" x14ac:dyDescent="0.25">
      <c r="A1343" s="1" t="s">
        <v>43</v>
      </c>
      <c r="B1343" s="1" t="s">
        <v>11107</v>
      </c>
      <c r="C1343" s="1" t="s">
        <v>11108</v>
      </c>
      <c r="D1343" s="1" t="s">
        <v>46</v>
      </c>
      <c r="F1343" s="1" t="s">
        <v>11109</v>
      </c>
      <c r="G1343" s="1" t="s">
        <v>11110</v>
      </c>
      <c r="H1343" s="1" t="s">
        <v>11110</v>
      </c>
      <c r="I1343" s="1" t="s">
        <v>577</v>
      </c>
      <c r="K1343" s="1" t="s">
        <v>50</v>
      </c>
      <c r="L1343" s="1" t="s">
        <v>11111</v>
      </c>
      <c r="N1343" s="2" t="s">
        <v>579</v>
      </c>
      <c r="P1343" s="1" t="s">
        <v>11112</v>
      </c>
      <c r="Q1343" s="1" t="s">
        <v>50</v>
      </c>
      <c r="R1343" s="1" t="s">
        <v>50</v>
      </c>
      <c r="S1343" s="1" t="s">
        <v>50</v>
      </c>
      <c r="T1343" s="1" t="s">
        <v>50</v>
      </c>
      <c r="U1343" s="1" t="s">
        <v>50</v>
      </c>
      <c r="V1343" s="2" t="s">
        <v>50</v>
      </c>
      <c r="W1343" s="2" t="s">
        <v>50</v>
      </c>
      <c r="X1343" s="1" t="s">
        <v>50</v>
      </c>
      <c r="Y1343" s="1" t="s">
        <v>50</v>
      </c>
      <c r="Z1343" s="1" t="s">
        <v>70</v>
      </c>
      <c r="AA1343" s="1" t="s">
        <v>3528</v>
      </c>
      <c r="AF1343" s="1" t="s">
        <v>11113</v>
      </c>
      <c r="AJ1343" s="1">
        <v>15</v>
      </c>
      <c r="AK1343" s="1" t="s">
        <v>4945</v>
      </c>
      <c r="AL1343" s="1" t="s">
        <v>3528</v>
      </c>
      <c r="AM1343" s="1" t="s">
        <v>11114</v>
      </c>
    </row>
    <row r="1344" spans="1:39" x14ac:dyDescent="0.25">
      <c r="A1344" s="1" t="s">
        <v>43</v>
      </c>
      <c r="B1344" s="1" t="s">
        <v>11115</v>
      </c>
      <c r="C1344" s="1" t="s">
        <v>11116</v>
      </c>
      <c r="D1344" s="1" t="s">
        <v>46</v>
      </c>
      <c r="F1344" s="1" t="s">
        <v>11117</v>
      </c>
      <c r="G1344" s="1" t="s">
        <v>11118</v>
      </c>
      <c r="H1344" s="1" t="s">
        <v>11118</v>
      </c>
      <c r="I1344" s="1" t="s">
        <v>1032</v>
      </c>
      <c r="K1344" s="1" t="s">
        <v>50</v>
      </c>
      <c r="L1344" s="1" t="s">
        <v>11119</v>
      </c>
      <c r="N1344" s="2" t="s">
        <v>122</v>
      </c>
      <c r="P1344" s="1" t="s">
        <v>11120</v>
      </c>
      <c r="Q1344" s="1" t="s">
        <v>50</v>
      </c>
      <c r="R1344" s="1" t="s">
        <v>50</v>
      </c>
      <c r="S1344" s="1" t="s">
        <v>50</v>
      </c>
      <c r="T1344" s="1" t="s">
        <v>50</v>
      </c>
      <c r="U1344" s="1" t="s">
        <v>50</v>
      </c>
      <c r="V1344" s="2" t="s">
        <v>50</v>
      </c>
      <c r="W1344" s="2" t="s">
        <v>50</v>
      </c>
      <c r="X1344" s="1" t="s">
        <v>50</v>
      </c>
      <c r="Y1344" s="1" t="s">
        <v>50</v>
      </c>
      <c r="Z1344" s="1" t="s">
        <v>804</v>
      </c>
      <c r="AA1344" s="1" t="s">
        <v>2832</v>
      </c>
      <c r="AD1344" s="2" t="s">
        <v>1911</v>
      </c>
      <c r="AF1344" s="1" t="s">
        <v>2143</v>
      </c>
      <c r="AJ1344" s="1">
        <v>10</v>
      </c>
      <c r="AK1344" s="1" t="s">
        <v>352</v>
      </c>
      <c r="AL1344" s="1" t="s">
        <v>1942</v>
      </c>
      <c r="AM1344" s="1" t="s">
        <v>11121</v>
      </c>
    </row>
    <row r="1345" spans="1:39" x14ac:dyDescent="0.25">
      <c r="A1345" s="1" t="s">
        <v>43</v>
      </c>
      <c r="B1345" s="1" t="s">
        <v>11122</v>
      </c>
      <c r="C1345" s="1" t="s">
        <v>11123</v>
      </c>
      <c r="D1345" s="1" t="s">
        <v>46</v>
      </c>
      <c r="F1345" s="1" t="s">
        <v>11124</v>
      </c>
      <c r="G1345" s="1" t="s">
        <v>11125</v>
      </c>
      <c r="H1345" s="1" t="s">
        <v>11125</v>
      </c>
      <c r="I1345" s="1" t="s">
        <v>4827</v>
      </c>
      <c r="K1345" s="1" t="s">
        <v>50</v>
      </c>
      <c r="L1345" s="1" t="s">
        <v>4828</v>
      </c>
      <c r="N1345" s="2" t="s">
        <v>1436</v>
      </c>
      <c r="P1345" s="1" t="s">
        <v>11126</v>
      </c>
      <c r="Q1345" s="1" t="s">
        <v>50</v>
      </c>
      <c r="R1345" s="1" t="s">
        <v>50</v>
      </c>
      <c r="S1345" s="1" t="s">
        <v>50</v>
      </c>
      <c r="T1345" s="1" t="s">
        <v>50</v>
      </c>
      <c r="U1345" s="1" t="s">
        <v>50</v>
      </c>
      <c r="V1345" s="2" t="s">
        <v>50</v>
      </c>
      <c r="W1345" s="2" t="s">
        <v>50</v>
      </c>
      <c r="X1345" s="1" t="s">
        <v>50</v>
      </c>
      <c r="Y1345" s="1" t="s">
        <v>50</v>
      </c>
      <c r="Z1345" s="1" t="s">
        <v>2855</v>
      </c>
      <c r="AA1345" s="1" t="s">
        <v>1942</v>
      </c>
      <c r="AD1345" s="2" t="s">
        <v>210</v>
      </c>
      <c r="AF1345" s="1" t="s">
        <v>11127</v>
      </c>
      <c r="AJ1345" s="1">
        <v>15</v>
      </c>
      <c r="AK1345" s="1" t="s">
        <v>4773</v>
      </c>
      <c r="AL1345" s="1" t="s">
        <v>1942</v>
      </c>
      <c r="AM1345" s="1" t="s">
        <v>11128</v>
      </c>
    </row>
    <row r="1346" spans="1:39" x14ac:dyDescent="0.25">
      <c r="A1346" s="1" t="s">
        <v>43</v>
      </c>
      <c r="B1346" s="1" t="s">
        <v>11129</v>
      </c>
      <c r="C1346" s="1" t="s">
        <v>11130</v>
      </c>
      <c r="D1346" s="1" t="s">
        <v>1200</v>
      </c>
      <c r="G1346" s="1" t="s">
        <v>11131</v>
      </c>
      <c r="H1346" s="1" t="s">
        <v>11132</v>
      </c>
      <c r="I1346" s="1" t="s">
        <v>11133</v>
      </c>
      <c r="K1346" s="1" t="s">
        <v>50</v>
      </c>
      <c r="L1346" s="1" t="s">
        <v>1117</v>
      </c>
      <c r="N1346" s="2" t="s">
        <v>148</v>
      </c>
      <c r="P1346" s="1" t="s">
        <v>11134</v>
      </c>
      <c r="Q1346" s="1" t="s">
        <v>50</v>
      </c>
      <c r="R1346" s="1" t="s">
        <v>50</v>
      </c>
      <c r="S1346" s="1" t="s">
        <v>50</v>
      </c>
      <c r="T1346" s="1" t="s">
        <v>50</v>
      </c>
      <c r="U1346" s="1" t="s">
        <v>50</v>
      </c>
      <c r="V1346" s="2" t="s">
        <v>50</v>
      </c>
      <c r="W1346" s="2" t="s">
        <v>50</v>
      </c>
      <c r="X1346" s="1" t="s">
        <v>50</v>
      </c>
      <c r="Y1346" s="1" t="s">
        <v>50</v>
      </c>
      <c r="Z1346" s="1" t="s">
        <v>11135</v>
      </c>
      <c r="AE1346" s="2" t="s">
        <v>8116</v>
      </c>
      <c r="AK1346" s="1" t="s">
        <v>1942</v>
      </c>
      <c r="AM1346" s="1" t="s">
        <v>11136</v>
      </c>
    </row>
    <row r="1347" spans="1:39" x14ac:dyDescent="0.25">
      <c r="A1347" s="1" t="s">
        <v>43</v>
      </c>
      <c r="B1347" s="1" t="s">
        <v>11137</v>
      </c>
      <c r="C1347" s="1" t="s">
        <v>11138</v>
      </c>
      <c r="D1347" s="1" t="s">
        <v>46</v>
      </c>
      <c r="F1347" s="1" t="s">
        <v>3157</v>
      </c>
      <c r="G1347" s="1" t="s">
        <v>11139</v>
      </c>
      <c r="H1347" s="1" t="s">
        <v>11139</v>
      </c>
      <c r="I1347" s="1" t="s">
        <v>11140</v>
      </c>
      <c r="K1347" s="1" t="s">
        <v>50</v>
      </c>
      <c r="L1347" s="1" t="s">
        <v>11141</v>
      </c>
      <c r="N1347" s="2" t="s">
        <v>68</v>
      </c>
      <c r="P1347" s="1" t="s">
        <v>11142</v>
      </c>
      <c r="Q1347" s="1" t="s">
        <v>50</v>
      </c>
      <c r="R1347" s="1" t="s">
        <v>50</v>
      </c>
      <c r="S1347" s="1" t="s">
        <v>50</v>
      </c>
      <c r="T1347" s="1" t="s">
        <v>50</v>
      </c>
      <c r="U1347" s="1" t="s">
        <v>50</v>
      </c>
      <c r="V1347" s="2" t="s">
        <v>50</v>
      </c>
      <c r="W1347" s="2" t="s">
        <v>50</v>
      </c>
      <c r="X1347" s="1" t="s">
        <v>50</v>
      </c>
      <c r="Y1347" s="1" t="s">
        <v>50</v>
      </c>
      <c r="Z1347" s="1" t="s">
        <v>209</v>
      </c>
      <c r="AA1347" s="1" t="s">
        <v>9440</v>
      </c>
      <c r="AF1347" s="1" t="s">
        <v>11143</v>
      </c>
      <c r="AJ1347" s="1">
        <v>23</v>
      </c>
      <c r="AK1347" s="1" t="s">
        <v>4084</v>
      </c>
      <c r="AL1347" s="1" t="s">
        <v>11144</v>
      </c>
      <c r="AM1347" s="1" t="s">
        <v>11145</v>
      </c>
    </row>
    <row r="1348" spans="1:39" x14ac:dyDescent="0.25">
      <c r="A1348" s="1" t="s">
        <v>43</v>
      </c>
      <c r="B1348" s="1" t="s">
        <v>11146</v>
      </c>
      <c r="C1348" s="1" t="s">
        <v>11147</v>
      </c>
      <c r="D1348" s="1" t="s">
        <v>776</v>
      </c>
      <c r="F1348" s="1" t="s">
        <v>11148</v>
      </c>
      <c r="G1348" s="1" t="s">
        <v>11149</v>
      </c>
      <c r="H1348" s="1" t="s">
        <v>11149</v>
      </c>
      <c r="I1348" s="1" t="s">
        <v>719</v>
      </c>
      <c r="K1348" s="1" t="s">
        <v>50</v>
      </c>
      <c r="L1348" s="1" t="s">
        <v>11150</v>
      </c>
      <c r="N1348" s="2" t="s">
        <v>780</v>
      </c>
      <c r="P1348" s="1" t="s">
        <v>11151</v>
      </c>
      <c r="Q1348" s="1" t="s">
        <v>50</v>
      </c>
      <c r="R1348" s="1" t="s">
        <v>53</v>
      </c>
      <c r="S1348" s="1" t="s">
        <v>50</v>
      </c>
      <c r="T1348" s="1" t="s">
        <v>50</v>
      </c>
      <c r="U1348" s="1" t="s">
        <v>50</v>
      </c>
      <c r="V1348" s="2" t="s">
        <v>50</v>
      </c>
      <c r="W1348" s="2" t="s">
        <v>50</v>
      </c>
      <c r="X1348" s="1" t="s">
        <v>50</v>
      </c>
      <c r="Y1348" s="1" t="s">
        <v>50</v>
      </c>
      <c r="Z1348" s="1" t="s">
        <v>1298</v>
      </c>
      <c r="AA1348" s="1" t="s">
        <v>11152</v>
      </c>
      <c r="AD1348" s="2" t="s">
        <v>85</v>
      </c>
      <c r="AF1348" s="1" t="s">
        <v>3467</v>
      </c>
      <c r="AH1348" s="1" t="s">
        <v>5287</v>
      </c>
      <c r="AJ1348" s="1">
        <v>9</v>
      </c>
      <c r="AK1348" s="1" t="s">
        <v>3467</v>
      </c>
      <c r="AL1348" s="1" t="s">
        <v>11144</v>
      </c>
      <c r="AM1348" s="1" t="s">
        <v>11153</v>
      </c>
    </row>
    <row r="1349" spans="1:39" x14ac:dyDescent="0.25">
      <c r="A1349" s="1" t="s">
        <v>43</v>
      </c>
      <c r="B1349" s="1" t="s">
        <v>11154</v>
      </c>
      <c r="C1349" s="1" t="s">
        <v>11155</v>
      </c>
      <c r="D1349" s="1" t="s">
        <v>46</v>
      </c>
      <c r="F1349" s="1" t="s">
        <v>11156</v>
      </c>
      <c r="G1349" s="1" t="s">
        <v>4096</v>
      </c>
      <c r="H1349" s="1" t="s">
        <v>4096</v>
      </c>
      <c r="I1349" s="1" t="s">
        <v>11157</v>
      </c>
      <c r="K1349" s="1" t="s">
        <v>50</v>
      </c>
      <c r="L1349" s="1" t="s">
        <v>4098</v>
      </c>
      <c r="N1349" s="2" t="s">
        <v>708</v>
      </c>
      <c r="P1349" s="1" t="s">
        <v>11158</v>
      </c>
      <c r="Q1349" s="1" t="s">
        <v>50</v>
      </c>
      <c r="R1349" s="1" t="s">
        <v>50</v>
      </c>
      <c r="S1349" s="1" t="s">
        <v>50</v>
      </c>
      <c r="T1349" s="1" t="s">
        <v>50</v>
      </c>
      <c r="U1349" s="1" t="s">
        <v>50</v>
      </c>
      <c r="V1349" s="2" t="s">
        <v>50</v>
      </c>
      <c r="W1349" s="2" t="s">
        <v>50</v>
      </c>
      <c r="X1349" s="1" t="s">
        <v>50</v>
      </c>
      <c r="Y1349" s="1" t="s">
        <v>50</v>
      </c>
      <c r="Z1349" s="1" t="s">
        <v>11159</v>
      </c>
      <c r="AA1349" s="1" t="s">
        <v>9720</v>
      </c>
      <c r="AD1349" s="2" t="s">
        <v>827</v>
      </c>
      <c r="AF1349" s="1" t="s">
        <v>793</v>
      </c>
      <c r="AJ1349" s="1">
        <v>3</v>
      </c>
      <c r="AK1349" s="1" t="s">
        <v>828</v>
      </c>
      <c r="AL1349" s="1" t="s">
        <v>11144</v>
      </c>
      <c r="AM1349" s="1" t="s">
        <v>11160</v>
      </c>
    </row>
    <row r="1350" spans="1:39" x14ac:dyDescent="0.25">
      <c r="A1350" s="1" t="s">
        <v>43</v>
      </c>
      <c r="B1350" s="1" t="s">
        <v>11161</v>
      </c>
      <c r="C1350" s="1" t="s">
        <v>11162</v>
      </c>
      <c r="D1350" s="1" t="s">
        <v>46</v>
      </c>
      <c r="F1350" s="1" t="s">
        <v>8170</v>
      </c>
      <c r="G1350" s="1" t="s">
        <v>8171</v>
      </c>
      <c r="H1350" s="1" t="s">
        <v>8171</v>
      </c>
      <c r="I1350" s="1" t="s">
        <v>577</v>
      </c>
      <c r="K1350" s="1" t="s">
        <v>50</v>
      </c>
      <c r="L1350" s="1" t="s">
        <v>8172</v>
      </c>
      <c r="N1350" s="2" t="s">
        <v>579</v>
      </c>
      <c r="P1350" s="1" t="s">
        <v>8174</v>
      </c>
      <c r="Q1350" s="1" t="s">
        <v>50</v>
      </c>
      <c r="R1350" s="1" t="s">
        <v>50</v>
      </c>
      <c r="S1350" s="1" t="s">
        <v>50</v>
      </c>
      <c r="T1350" s="1" t="s">
        <v>50</v>
      </c>
      <c r="U1350" s="1" t="s">
        <v>50</v>
      </c>
      <c r="V1350" s="2" t="s">
        <v>50</v>
      </c>
      <c r="W1350" s="2" t="s">
        <v>50</v>
      </c>
      <c r="X1350" s="1" t="s">
        <v>50</v>
      </c>
      <c r="Y1350" s="1" t="s">
        <v>50</v>
      </c>
      <c r="Z1350" s="1" t="s">
        <v>377</v>
      </c>
      <c r="AA1350" s="1" t="s">
        <v>2397</v>
      </c>
      <c r="AD1350" s="2" t="s">
        <v>11163</v>
      </c>
      <c r="AF1350" s="1" t="s">
        <v>8175</v>
      </c>
      <c r="AJ1350" s="1">
        <v>32</v>
      </c>
      <c r="AK1350" s="1" t="s">
        <v>2387</v>
      </c>
      <c r="AL1350" s="1" t="s">
        <v>9720</v>
      </c>
      <c r="AM1350" s="1" t="s">
        <v>11164</v>
      </c>
    </row>
    <row r="1351" spans="1:39" x14ac:dyDescent="0.25">
      <c r="A1351" s="1" t="s">
        <v>43</v>
      </c>
      <c r="B1351" s="1" t="s">
        <v>11165</v>
      </c>
      <c r="C1351" s="1" t="s">
        <v>11166</v>
      </c>
      <c r="D1351" s="1" t="s">
        <v>46</v>
      </c>
      <c r="F1351" s="1" t="s">
        <v>8170</v>
      </c>
      <c r="G1351" s="1" t="s">
        <v>8171</v>
      </c>
      <c r="H1351" s="1" t="s">
        <v>8171</v>
      </c>
      <c r="I1351" s="1" t="s">
        <v>577</v>
      </c>
      <c r="K1351" s="1" t="s">
        <v>50</v>
      </c>
      <c r="L1351" s="1" t="s">
        <v>8172</v>
      </c>
      <c r="N1351" s="2" t="s">
        <v>579</v>
      </c>
      <c r="P1351" s="1" t="s">
        <v>8174</v>
      </c>
      <c r="Q1351" s="1" t="s">
        <v>50</v>
      </c>
      <c r="R1351" s="1" t="s">
        <v>50</v>
      </c>
      <c r="S1351" s="1" t="s">
        <v>50</v>
      </c>
      <c r="T1351" s="1" t="s">
        <v>50</v>
      </c>
      <c r="U1351" s="1" t="s">
        <v>50</v>
      </c>
      <c r="V1351" s="2" t="s">
        <v>50</v>
      </c>
      <c r="W1351" s="2" t="s">
        <v>50</v>
      </c>
      <c r="X1351" s="1" t="s">
        <v>50</v>
      </c>
      <c r="Y1351" s="1" t="s">
        <v>50</v>
      </c>
      <c r="Z1351" s="1" t="s">
        <v>377</v>
      </c>
      <c r="AA1351" s="1" t="s">
        <v>2397</v>
      </c>
      <c r="AD1351" s="2" t="s">
        <v>11163</v>
      </c>
      <c r="AF1351" s="1" t="s">
        <v>11167</v>
      </c>
      <c r="AJ1351" s="1">
        <v>31</v>
      </c>
      <c r="AK1351" s="1" t="s">
        <v>3759</v>
      </c>
      <c r="AL1351" s="1" t="s">
        <v>9720</v>
      </c>
      <c r="AM1351" s="1" t="s">
        <v>11168</v>
      </c>
    </row>
    <row r="1352" spans="1:39" x14ac:dyDescent="0.25">
      <c r="A1352" s="1" t="s">
        <v>43</v>
      </c>
      <c r="B1352" s="1" t="s">
        <v>11169</v>
      </c>
      <c r="C1352" s="1" t="s">
        <v>11170</v>
      </c>
      <c r="D1352" s="1" t="s">
        <v>46</v>
      </c>
      <c r="F1352" s="1" t="s">
        <v>11171</v>
      </c>
      <c r="G1352" s="1" t="s">
        <v>11172</v>
      </c>
      <c r="H1352" s="1" t="s">
        <v>11173</v>
      </c>
      <c r="I1352" s="1" t="s">
        <v>11174</v>
      </c>
      <c r="K1352" s="1" t="s">
        <v>50</v>
      </c>
      <c r="L1352" s="1" t="s">
        <v>11175</v>
      </c>
      <c r="N1352" s="2" t="s">
        <v>473</v>
      </c>
      <c r="P1352" s="1" t="s">
        <v>11176</v>
      </c>
      <c r="Q1352" s="1" t="s">
        <v>50</v>
      </c>
      <c r="R1352" s="1" t="s">
        <v>50</v>
      </c>
      <c r="S1352" s="1" t="s">
        <v>50</v>
      </c>
      <c r="T1352" s="1" t="s">
        <v>50</v>
      </c>
      <c r="U1352" s="1" t="s">
        <v>50</v>
      </c>
      <c r="V1352" s="2" t="s">
        <v>50</v>
      </c>
      <c r="W1352" s="2" t="s">
        <v>50</v>
      </c>
      <c r="X1352" s="1" t="s">
        <v>50</v>
      </c>
      <c r="Y1352" s="1" t="s">
        <v>50</v>
      </c>
      <c r="Z1352" s="1" t="s">
        <v>483</v>
      </c>
      <c r="AA1352" s="1" t="s">
        <v>10412</v>
      </c>
      <c r="AF1352" s="1" t="s">
        <v>5456</v>
      </c>
      <c r="AJ1352" s="1">
        <v>26</v>
      </c>
      <c r="AK1352" s="1" t="s">
        <v>1778</v>
      </c>
      <c r="AL1352" s="1" t="s">
        <v>11177</v>
      </c>
      <c r="AM1352" s="1" t="s">
        <v>11178</v>
      </c>
    </row>
    <row r="1353" spans="1:39" x14ac:dyDescent="0.25">
      <c r="A1353" s="1" t="s">
        <v>43</v>
      </c>
      <c r="B1353" s="1" t="s">
        <v>11179</v>
      </c>
      <c r="C1353" s="1" t="s">
        <v>11180</v>
      </c>
      <c r="D1353" s="1" t="s">
        <v>46</v>
      </c>
      <c r="F1353" s="1" t="s">
        <v>11181</v>
      </c>
      <c r="G1353" s="1" t="s">
        <v>11182</v>
      </c>
      <c r="H1353" s="1" t="s">
        <v>11182</v>
      </c>
      <c r="I1353" s="1" t="s">
        <v>11183</v>
      </c>
      <c r="K1353" s="1" t="s">
        <v>50</v>
      </c>
      <c r="L1353" s="1" t="s">
        <v>11184</v>
      </c>
      <c r="N1353" s="2" t="s">
        <v>492</v>
      </c>
      <c r="P1353" s="1" t="s">
        <v>11185</v>
      </c>
      <c r="Q1353" s="1" t="s">
        <v>50</v>
      </c>
      <c r="R1353" s="1" t="s">
        <v>53</v>
      </c>
      <c r="S1353" s="1" t="s">
        <v>50</v>
      </c>
      <c r="T1353" s="1" t="s">
        <v>50</v>
      </c>
      <c r="U1353" s="1" t="s">
        <v>50</v>
      </c>
      <c r="V1353" s="2" t="s">
        <v>53</v>
      </c>
      <c r="W1353" s="2" t="s">
        <v>50</v>
      </c>
      <c r="X1353" s="1" t="s">
        <v>50</v>
      </c>
      <c r="Y1353" s="1" t="s">
        <v>50</v>
      </c>
      <c r="Z1353" s="1" t="s">
        <v>2929</v>
      </c>
      <c r="AA1353" s="1" t="s">
        <v>10412</v>
      </c>
      <c r="AF1353" s="1" t="s">
        <v>11186</v>
      </c>
      <c r="AJ1353" s="1">
        <v>26</v>
      </c>
      <c r="AK1353" s="1" t="s">
        <v>1300</v>
      </c>
      <c r="AL1353" s="1" t="s">
        <v>10412</v>
      </c>
      <c r="AM1353" s="1" t="s">
        <v>11187</v>
      </c>
    </row>
    <row r="1354" spans="1:39" x14ac:dyDescent="0.25">
      <c r="A1354" s="1" t="s">
        <v>43</v>
      </c>
      <c r="B1354" s="1" t="s">
        <v>11188</v>
      </c>
      <c r="C1354" s="1" t="s">
        <v>11189</v>
      </c>
      <c r="D1354" s="1" t="s">
        <v>46</v>
      </c>
      <c r="F1354" s="1" t="s">
        <v>11190</v>
      </c>
      <c r="G1354" s="1" t="s">
        <v>8979</v>
      </c>
      <c r="H1354" s="1" t="s">
        <v>8979</v>
      </c>
      <c r="I1354" s="1" t="s">
        <v>1218</v>
      </c>
      <c r="K1354" s="1" t="s">
        <v>50</v>
      </c>
      <c r="L1354" s="1" t="s">
        <v>8980</v>
      </c>
      <c r="N1354" s="2" t="s">
        <v>1271</v>
      </c>
      <c r="P1354" s="1" t="s">
        <v>11191</v>
      </c>
      <c r="Q1354" s="1" t="s">
        <v>50</v>
      </c>
      <c r="R1354" s="1" t="s">
        <v>50</v>
      </c>
      <c r="S1354" s="1" t="s">
        <v>50</v>
      </c>
      <c r="T1354" s="1" t="s">
        <v>50</v>
      </c>
      <c r="U1354" s="1" t="s">
        <v>50</v>
      </c>
      <c r="V1354" s="2" t="s">
        <v>50</v>
      </c>
      <c r="W1354" s="2" t="s">
        <v>50</v>
      </c>
      <c r="X1354" s="1" t="s">
        <v>50</v>
      </c>
      <c r="Y1354" s="1" t="s">
        <v>50</v>
      </c>
      <c r="Z1354" s="1" t="s">
        <v>929</v>
      </c>
      <c r="AA1354" s="1" t="s">
        <v>2741</v>
      </c>
      <c r="AD1354" s="2" t="s">
        <v>6891</v>
      </c>
      <c r="AF1354" s="1" t="s">
        <v>6892</v>
      </c>
      <c r="AJ1354" s="1">
        <v>43</v>
      </c>
      <c r="AK1354" s="1" t="s">
        <v>1083</v>
      </c>
      <c r="AL1354" s="1" t="s">
        <v>2741</v>
      </c>
      <c r="AM1354" s="1" t="s">
        <v>11192</v>
      </c>
    </row>
    <row r="1355" spans="1:39" x14ac:dyDescent="0.25">
      <c r="A1355" s="1" t="s">
        <v>43</v>
      </c>
      <c r="B1355" s="1" t="s">
        <v>11193</v>
      </c>
      <c r="C1355" s="1" t="s">
        <v>11194</v>
      </c>
      <c r="D1355" s="1" t="s">
        <v>46</v>
      </c>
      <c r="F1355" s="1" t="s">
        <v>11195</v>
      </c>
      <c r="G1355" s="1" t="s">
        <v>11196</v>
      </c>
      <c r="H1355" s="1" t="s">
        <v>11196</v>
      </c>
      <c r="I1355" s="1" t="s">
        <v>385</v>
      </c>
      <c r="K1355" s="1" t="s">
        <v>50</v>
      </c>
      <c r="L1355" s="1" t="s">
        <v>11197</v>
      </c>
      <c r="N1355" s="2" t="s">
        <v>387</v>
      </c>
      <c r="P1355" s="1" t="s">
        <v>11198</v>
      </c>
      <c r="Q1355" s="1" t="s">
        <v>50</v>
      </c>
      <c r="R1355" s="1" t="s">
        <v>50</v>
      </c>
      <c r="S1355" s="1" t="s">
        <v>50</v>
      </c>
      <c r="T1355" s="1" t="s">
        <v>50</v>
      </c>
      <c r="U1355" s="1" t="s">
        <v>50</v>
      </c>
      <c r="V1355" s="2" t="s">
        <v>50</v>
      </c>
      <c r="W1355" s="2" t="s">
        <v>50</v>
      </c>
      <c r="X1355" s="1" t="s">
        <v>50</v>
      </c>
      <c r="Y1355" s="1" t="s">
        <v>50</v>
      </c>
      <c r="Z1355" s="1" t="s">
        <v>2738</v>
      </c>
      <c r="AA1355" s="1" t="s">
        <v>11199</v>
      </c>
      <c r="AF1355" s="1" t="s">
        <v>6351</v>
      </c>
      <c r="AJ1355" s="1">
        <v>25</v>
      </c>
      <c r="AK1355" s="1" t="s">
        <v>329</v>
      </c>
      <c r="AL1355" s="1" t="s">
        <v>2741</v>
      </c>
      <c r="AM1355" s="1" t="s">
        <v>11200</v>
      </c>
    </row>
    <row r="1356" spans="1:39" x14ac:dyDescent="0.25">
      <c r="A1356" s="1" t="s">
        <v>43</v>
      </c>
      <c r="B1356" s="1" t="s">
        <v>11201</v>
      </c>
      <c r="C1356" s="1" t="s">
        <v>11202</v>
      </c>
      <c r="D1356" s="1" t="s">
        <v>46</v>
      </c>
      <c r="F1356" s="1" t="s">
        <v>11203</v>
      </c>
      <c r="G1356" s="1" t="s">
        <v>11204</v>
      </c>
      <c r="H1356" s="1" t="s">
        <v>11204</v>
      </c>
      <c r="I1356" s="1" t="s">
        <v>3796</v>
      </c>
      <c r="K1356" s="1" t="s">
        <v>50</v>
      </c>
      <c r="L1356" s="1" t="s">
        <v>11205</v>
      </c>
      <c r="N1356" s="2" t="s">
        <v>1551</v>
      </c>
      <c r="P1356" s="1" t="s">
        <v>3798</v>
      </c>
      <c r="Q1356" s="1" t="s">
        <v>50</v>
      </c>
      <c r="R1356" s="1" t="s">
        <v>50</v>
      </c>
      <c r="S1356" s="1" t="s">
        <v>50</v>
      </c>
      <c r="T1356" s="1" t="s">
        <v>50</v>
      </c>
      <c r="U1356" s="1" t="s">
        <v>50</v>
      </c>
      <c r="V1356" s="2" t="s">
        <v>50</v>
      </c>
      <c r="W1356" s="2" t="s">
        <v>50</v>
      </c>
      <c r="X1356" s="1" t="s">
        <v>50</v>
      </c>
      <c r="Y1356" s="1" t="s">
        <v>50</v>
      </c>
      <c r="Z1356" s="1" t="s">
        <v>1485</v>
      </c>
      <c r="AA1356" s="1" t="s">
        <v>5287</v>
      </c>
      <c r="AD1356" s="2" t="s">
        <v>7540</v>
      </c>
      <c r="AF1356" s="1" t="s">
        <v>9478</v>
      </c>
      <c r="AJ1356" s="1">
        <v>27</v>
      </c>
      <c r="AK1356" s="1" t="s">
        <v>6801</v>
      </c>
      <c r="AL1356" s="1" t="s">
        <v>2741</v>
      </c>
      <c r="AM1356" s="1" t="s">
        <v>11206</v>
      </c>
    </row>
    <row r="1357" spans="1:39" x14ac:dyDescent="0.25">
      <c r="A1357" s="1" t="s">
        <v>178</v>
      </c>
      <c r="B1357" s="1" t="s">
        <v>11207</v>
      </c>
      <c r="C1357" s="1" t="s">
        <v>11208</v>
      </c>
      <c r="D1357" s="1" t="s">
        <v>46</v>
      </c>
      <c r="G1357" s="1" t="s">
        <v>11209</v>
      </c>
      <c r="H1357" s="1" t="s">
        <v>11209</v>
      </c>
      <c r="K1357" s="1" t="s">
        <v>50</v>
      </c>
      <c r="O1357" s="1" t="s">
        <v>11210</v>
      </c>
      <c r="Q1357" s="1" t="s">
        <v>50</v>
      </c>
      <c r="R1357" s="1" t="s">
        <v>50</v>
      </c>
      <c r="S1357" s="1" t="s">
        <v>50</v>
      </c>
      <c r="T1357" s="1" t="s">
        <v>50</v>
      </c>
      <c r="U1357" s="1" t="s">
        <v>50</v>
      </c>
      <c r="V1357" s="2" t="s">
        <v>50</v>
      </c>
      <c r="W1357" s="2" t="s">
        <v>50</v>
      </c>
      <c r="X1357" s="1" t="s">
        <v>50</v>
      </c>
      <c r="Y1357" s="1" t="s">
        <v>50</v>
      </c>
      <c r="AK1357" s="1" t="s">
        <v>2158</v>
      </c>
      <c r="AL1357" s="1" t="s">
        <v>2741</v>
      </c>
      <c r="AM1357" s="1" t="s">
        <v>11211</v>
      </c>
    </row>
    <row r="1358" spans="1:39" x14ac:dyDescent="0.25">
      <c r="A1358" s="1" t="s">
        <v>178</v>
      </c>
      <c r="B1358" s="1" t="s">
        <v>11212</v>
      </c>
      <c r="C1358" s="1" t="s">
        <v>11213</v>
      </c>
      <c r="D1358" s="1" t="s">
        <v>46</v>
      </c>
      <c r="G1358" s="1" t="s">
        <v>2187</v>
      </c>
      <c r="H1358" s="1" t="s">
        <v>9580</v>
      </c>
      <c r="K1358" s="1" t="s">
        <v>50</v>
      </c>
      <c r="O1358" s="1" t="s">
        <v>7764</v>
      </c>
      <c r="Q1358" s="1" t="s">
        <v>50</v>
      </c>
      <c r="R1358" s="1" t="s">
        <v>50</v>
      </c>
      <c r="S1358" s="1" t="s">
        <v>50</v>
      </c>
      <c r="T1358" s="1" t="s">
        <v>50</v>
      </c>
      <c r="U1358" s="1" t="s">
        <v>50</v>
      </c>
      <c r="V1358" s="2" t="s">
        <v>50</v>
      </c>
      <c r="W1358" s="2" t="s">
        <v>53</v>
      </c>
      <c r="X1358" s="1" t="s">
        <v>50</v>
      </c>
      <c r="Y1358" s="1" t="s">
        <v>50</v>
      </c>
      <c r="AK1358" s="1" t="s">
        <v>2158</v>
      </c>
      <c r="AL1358" s="1" t="s">
        <v>2741</v>
      </c>
      <c r="AM1358" s="1" t="s">
        <v>11214</v>
      </c>
    </row>
    <row r="1359" spans="1:39" x14ac:dyDescent="0.25">
      <c r="A1359" s="1" t="s">
        <v>178</v>
      </c>
      <c r="B1359" s="1" t="s">
        <v>11215</v>
      </c>
      <c r="C1359" s="1" t="s">
        <v>11216</v>
      </c>
      <c r="D1359" s="1" t="s">
        <v>46</v>
      </c>
      <c r="G1359" s="1" t="s">
        <v>11217</v>
      </c>
      <c r="H1359" s="1" t="s">
        <v>11218</v>
      </c>
      <c r="K1359" s="1" t="s">
        <v>50</v>
      </c>
      <c r="O1359" s="1" t="s">
        <v>7522</v>
      </c>
      <c r="Q1359" s="1" t="s">
        <v>50</v>
      </c>
      <c r="R1359" s="1" t="s">
        <v>50</v>
      </c>
      <c r="S1359" s="1" t="s">
        <v>50</v>
      </c>
      <c r="T1359" s="1" t="s">
        <v>50</v>
      </c>
      <c r="U1359" s="1" t="s">
        <v>50</v>
      </c>
      <c r="V1359" s="2" t="s">
        <v>50</v>
      </c>
      <c r="W1359" s="2" t="s">
        <v>50</v>
      </c>
      <c r="X1359" s="1" t="s">
        <v>50</v>
      </c>
      <c r="Y1359" s="1" t="s">
        <v>50</v>
      </c>
      <c r="AK1359" s="1" t="s">
        <v>2158</v>
      </c>
      <c r="AL1359" s="1" t="s">
        <v>2741</v>
      </c>
      <c r="AM1359" s="1" t="s">
        <v>11219</v>
      </c>
    </row>
    <row r="1360" spans="1:39" x14ac:dyDescent="0.25">
      <c r="A1360" s="1" t="s">
        <v>43</v>
      </c>
      <c r="B1360" s="1" t="s">
        <v>11220</v>
      </c>
      <c r="C1360" s="1" t="s">
        <v>11221</v>
      </c>
      <c r="D1360" s="1" t="s">
        <v>46</v>
      </c>
      <c r="F1360" s="1" t="s">
        <v>11222</v>
      </c>
      <c r="G1360" s="1" t="s">
        <v>11223</v>
      </c>
      <c r="H1360" s="1" t="s">
        <v>11224</v>
      </c>
      <c r="I1360" s="1" t="s">
        <v>8163</v>
      </c>
      <c r="K1360" s="1" t="s">
        <v>50</v>
      </c>
      <c r="L1360" s="1" t="s">
        <v>11225</v>
      </c>
      <c r="N1360" s="2" t="s">
        <v>8165</v>
      </c>
      <c r="P1360" s="1" t="s">
        <v>11226</v>
      </c>
      <c r="Q1360" s="1" t="s">
        <v>50</v>
      </c>
      <c r="R1360" s="1" t="s">
        <v>50</v>
      </c>
      <c r="S1360" s="1" t="s">
        <v>50</v>
      </c>
      <c r="T1360" s="1" t="s">
        <v>50</v>
      </c>
      <c r="U1360" s="1" t="s">
        <v>50</v>
      </c>
      <c r="V1360" s="2" t="s">
        <v>50</v>
      </c>
      <c r="W1360" s="2" t="s">
        <v>50</v>
      </c>
      <c r="X1360" s="1" t="s">
        <v>50</v>
      </c>
      <c r="Y1360" s="1" t="s">
        <v>50</v>
      </c>
      <c r="Z1360" s="1" t="s">
        <v>929</v>
      </c>
      <c r="AA1360" s="1" t="s">
        <v>1439</v>
      </c>
      <c r="AF1360" s="1" t="s">
        <v>11227</v>
      </c>
      <c r="AJ1360" s="1">
        <v>31</v>
      </c>
      <c r="AK1360" s="1" t="s">
        <v>1083</v>
      </c>
      <c r="AL1360" s="1" t="s">
        <v>2741</v>
      </c>
      <c r="AM1360" s="1" t="s">
        <v>11228</v>
      </c>
    </row>
    <row r="1361" spans="1:39" x14ac:dyDescent="0.25">
      <c r="A1361" s="1" t="s">
        <v>43</v>
      </c>
      <c r="B1361" s="1" t="s">
        <v>11229</v>
      </c>
      <c r="C1361" s="1" t="s">
        <v>11230</v>
      </c>
      <c r="D1361" s="1" t="s">
        <v>46</v>
      </c>
      <c r="F1361" s="1" t="s">
        <v>11231</v>
      </c>
      <c r="G1361" s="1" t="s">
        <v>1548</v>
      </c>
      <c r="H1361" s="1" t="s">
        <v>1548</v>
      </c>
      <c r="I1361" s="1" t="s">
        <v>11232</v>
      </c>
      <c r="K1361" s="1" t="s">
        <v>50</v>
      </c>
      <c r="L1361" s="1" t="s">
        <v>1550</v>
      </c>
      <c r="N1361" s="2" t="s">
        <v>1551</v>
      </c>
      <c r="P1361" s="1" t="s">
        <v>1552</v>
      </c>
      <c r="Q1361" s="1" t="s">
        <v>50</v>
      </c>
      <c r="R1361" s="1" t="s">
        <v>50</v>
      </c>
      <c r="S1361" s="1" t="s">
        <v>50</v>
      </c>
      <c r="T1361" s="1" t="s">
        <v>50</v>
      </c>
      <c r="U1361" s="1" t="s">
        <v>50</v>
      </c>
      <c r="V1361" s="2" t="s">
        <v>50</v>
      </c>
      <c r="W1361" s="2" t="s">
        <v>50</v>
      </c>
      <c r="X1361" s="1" t="s">
        <v>50</v>
      </c>
      <c r="Y1361" s="1" t="s">
        <v>50</v>
      </c>
      <c r="Z1361" s="1" t="s">
        <v>1839</v>
      </c>
      <c r="AA1361" s="1" t="s">
        <v>5287</v>
      </c>
      <c r="AD1361" s="2" t="s">
        <v>11233</v>
      </c>
      <c r="AF1361" s="1" t="s">
        <v>11234</v>
      </c>
      <c r="AJ1361" s="1">
        <v>50</v>
      </c>
      <c r="AK1361" s="1" t="s">
        <v>1104</v>
      </c>
      <c r="AL1361" s="1" t="s">
        <v>2741</v>
      </c>
      <c r="AM1361" s="1" t="s">
        <v>11235</v>
      </c>
    </row>
    <row r="1362" spans="1:39" x14ac:dyDescent="0.25">
      <c r="A1362" s="1" t="s">
        <v>43</v>
      </c>
      <c r="B1362" s="1" t="s">
        <v>11236</v>
      </c>
      <c r="C1362" s="1" t="s">
        <v>11237</v>
      </c>
      <c r="D1362" s="1" t="s">
        <v>46</v>
      </c>
      <c r="F1362" s="1" t="s">
        <v>11238</v>
      </c>
      <c r="G1362" s="1" t="s">
        <v>1390</v>
      </c>
      <c r="H1362" s="1" t="s">
        <v>1390</v>
      </c>
      <c r="I1362" s="1" t="s">
        <v>2773</v>
      </c>
      <c r="K1362" s="1" t="s">
        <v>50</v>
      </c>
      <c r="L1362" s="1" t="s">
        <v>1392</v>
      </c>
      <c r="N1362" s="2" t="s">
        <v>298</v>
      </c>
      <c r="P1362" s="1" t="s">
        <v>11239</v>
      </c>
      <c r="Q1362" s="1" t="s">
        <v>50</v>
      </c>
      <c r="R1362" s="1" t="s">
        <v>50</v>
      </c>
      <c r="S1362" s="1" t="s">
        <v>50</v>
      </c>
      <c r="T1362" s="1" t="s">
        <v>50</v>
      </c>
      <c r="U1362" s="1" t="s">
        <v>50</v>
      </c>
      <c r="V1362" s="2" t="s">
        <v>50</v>
      </c>
      <c r="W1362" s="2" t="s">
        <v>50</v>
      </c>
      <c r="X1362" s="1" t="s">
        <v>50</v>
      </c>
      <c r="Y1362" s="1" t="s">
        <v>50</v>
      </c>
      <c r="Z1362" s="1" t="s">
        <v>54</v>
      </c>
      <c r="AA1362" s="1" t="s">
        <v>8606</v>
      </c>
      <c r="AD1362" s="2" t="s">
        <v>7540</v>
      </c>
      <c r="AF1362" s="1" t="s">
        <v>11240</v>
      </c>
      <c r="AJ1362" s="1">
        <v>51</v>
      </c>
      <c r="AK1362" s="1" t="s">
        <v>5127</v>
      </c>
      <c r="AL1362" s="1" t="s">
        <v>5287</v>
      </c>
      <c r="AM1362" s="1" t="s">
        <v>11241</v>
      </c>
    </row>
    <row r="1363" spans="1:39" x14ac:dyDescent="0.25">
      <c r="A1363" s="1" t="s">
        <v>43</v>
      </c>
      <c r="B1363" s="1" t="s">
        <v>11242</v>
      </c>
      <c r="C1363" s="1" t="s">
        <v>11243</v>
      </c>
      <c r="D1363" s="1" t="s">
        <v>1200</v>
      </c>
      <c r="E1363" s="1" t="s">
        <v>182</v>
      </c>
      <c r="G1363" s="1" t="s">
        <v>705</v>
      </c>
      <c r="H1363" s="1" t="s">
        <v>705</v>
      </c>
      <c r="I1363" s="1" t="s">
        <v>11244</v>
      </c>
      <c r="K1363" s="1" t="s">
        <v>50</v>
      </c>
      <c r="L1363" s="1" t="s">
        <v>707</v>
      </c>
      <c r="N1363" s="2" t="s">
        <v>708</v>
      </c>
      <c r="P1363" s="1" t="s">
        <v>11245</v>
      </c>
      <c r="Q1363" s="1" t="s">
        <v>50</v>
      </c>
      <c r="R1363" s="1" t="s">
        <v>50</v>
      </c>
      <c r="S1363" s="1" t="s">
        <v>50</v>
      </c>
      <c r="T1363" s="1" t="s">
        <v>53</v>
      </c>
      <c r="U1363" s="1" t="s">
        <v>50</v>
      </c>
      <c r="V1363" s="2" t="s">
        <v>50</v>
      </c>
      <c r="W1363" s="2" t="s">
        <v>50</v>
      </c>
      <c r="X1363" s="1" t="s">
        <v>50</v>
      </c>
      <c r="Y1363" s="1" t="s">
        <v>50</v>
      </c>
      <c r="Z1363" s="1" t="s">
        <v>1999</v>
      </c>
      <c r="AD1363" s="2" t="s">
        <v>1439</v>
      </c>
      <c r="AE1363" s="2" t="s">
        <v>11246</v>
      </c>
      <c r="AK1363" s="1" t="s">
        <v>1440</v>
      </c>
      <c r="AL1363" s="1" t="s">
        <v>5287</v>
      </c>
      <c r="AM1363" s="1" t="s">
        <v>11247</v>
      </c>
    </row>
    <row r="1364" spans="1:39" x14ac:dyDescent="0.25">
      <c r="A1364" s="1" t="s">
        <v>43</v>
      </c>
      <c r="B1364" s="1" t="s">
        <v>11248</v>
      </c>
      <c r="C1364" s="1" t="s">
        <v>11249</v>
      </c>
      <c r="D1364" s="1" t="s">
        <v>46</v>
      </c>
      <c r="F1364" s="1" t="s">
        <v>11250</v>
      </c>
      <c r="G1364" s="1" t="s">
        <v>11251</v>
      </c>
      <c r="H1364" s="1" t="s">
        <v>11251</v>
      </c>
      <c r="I1364" s="1" t="s">
        <v>539</v>
      </c>
      <c r="K1364" s="1" t="s">
        <v>50</v>
      </c>
      <c r="L1364" s="1" t="s">
        <v>11252</v>
      </c>
      <c r="N1364" s="2" t="s">
        <v>11253</v>
      </c>
      <c r="P1364" s="1" t="s">
        <v>11254</v>
      </c>
      <c r="Q1364" s="1" t="s">
        <v>50</v>
      </c>
      <c r="R1364" s="1" t="s">
        <v>50</v>
      </c>
      <c r="S1364" s="1" t="s">
        <v>50</v>
      </c>
      <c r="T1364" s="1" t="s">
        <v>50</v>
      </c>
      <c r="U1364" s="1" t="s">
        <v>50</v>
      </c>
      <c r="V1364" s="2" t="s">
        <v>50</v>
      </c>
      <c r="W1364" s="2" t="s">
        <v>50</v>
      </c>
      <c r="X1364" s="1" t="s">
        <v>50</v>
      </c>
      <c r="Y1364" s="1" t="s">
        <v>50</v>
      </c>
      <c r="Z1364" s="1" t="s">
        <v>686</v>
      </c>
      <c r="AA1364" s="1" t="s">
        <v>9071</v>
      </c>
      <c r="AD1364" s="2" t="s">
        <v>11255</v>
      </c>
      <c r="AF1364" s="1" t="s">
        <v>11256</v>
      </c>
      <c r="AJ1364" s="1">
        <v>12</v>
      </c>
      <c r="AK1364" s="1" t="s">
        <v>519</v>
      </c>
      <c r="AL1364" s="1" t="s">
        <v>9071</v>
      </c>
      <c r="AM1364" s="1" t="s">
        <v>11257</v>
      </c>
    </row>
    <row r="1365" spans="1:39" x14ac:dyDescent="0.25">
      <c r="A1365" s="1" t="s">
        <v>43</v>
      </c>
      <c r="B1365" s="1" t="s">
        <v>11258</v>
      </c>
      <c r="C1365" s="1" t="s">
        <v>11259</v>
      </c>
      <c r="D1365" s="1" t="s">
        <v>46</v>
      </c>
      <c r="F1365" s="1" t="s">
        <v>11260</v>
      </c>
      <c r="G1365" s="1" t="s">
        <v>6939</v>
      </c>
      <c r="H1365" s="1" t="s">
        <v>11261</v>
      </c>
      <c r="I1365" s="1" t="s">
        <v>1304</v>
      </c>
      <c r="K1365" s="1" t="s">
        <v>50</v>
      </c>
      <c r="L1365" s="1" t="s">
        <v>6940</v>
      </c>
      <c r="N1365" s="2" t="s">
        <v>1271</v>
      </c>
      <c r="P1365" s="1" t="s">
        <v>11262</v>
      </c>
      <c r="Q1365" s="1" t="s">
        <v>50</v>
      </c>
      <c r="R1365" s="1" t="s">
        <v>50</v>
      </c>
      <c r="S1365" s="1" t="s">
        <v>50</v>
      </c>
      <c r="T1365" s="1" t="s">
        <v>50</v>
      </c>
      <c r="U1365" s="1" t="s">
        <v>50</v>
      </c>
      <c r="V1365" s="2" t="s">
        <v>50</v>
      </c>
      <c r="W1365" s="2" t="s">
        <v>50</v>
      </c>
      <c r="X1365" s="1" t="s">
        <v>50</v>
      </c>
      <c r="Y1365" s="1" t="s">
        <v>50</v>
      </c>
      <c r="Z1365" s="1" t="s">
        <v>7108</v>
      </c>
      <c r="AA1365" s="1" t="s">
        <v>9071</v>
      </c>
      <c r="AF1365" s="1" t="s">
        <v>11263</v>
      </c>
      <c r="AJ1365" s="1">
        <v>22</v>
      </c>
      <c r="AK1365" s="1" t="s">
        <v>1104</v>
      </c>
      <c r="AL1365" s="1" t="s">
        <v>9071</v>
      </c>
      <c r="AM1365" s="1" t="s">
        <v>11264</v>
      </c>
    </row>
    <row r="1366" spans="1:39" x14ac:dyDescent="0.25">
      <c r="A1366" s="1" t="s">
        <v>43</v>
      </c>
      <c r="B1366" s="1" t="s">
        <v>11265</v>
      </c>
      <c r="C1366" s="1" t="s">
        <v>11266</v>
      </c>
      <c r="D1366" s="1" t="s">
        <v>46</v>
      </c>
      <c r="F1366" s="1" t="s">
        <v>11267</v>
      </c>
      <c r="G1366" s="1" t="s">
        <v>3391</v>
      </c>
      <c r="H1366" s="1" t="s">
        <v>3391</v>
      </c>
      <c r="I1366" s="1" t="s">
        <v>11268</v>
      </c>
      <c r="K1366" s="1" t="s">
        <v>50</v>
      </c>
      <c r="L1366" s="1" t="s">
        <v>11269</v>
      </c>
      <c r="N1366" s="2" t="s">
        <v>11270</v>
      </c>
      <c r="P1366" s="1" t="s">
        <v>11271</v>
      </c>
      <c r="Q1366" s="1" t="s">
        <v>50</v>
      </c>
      <c r="R1366" s="1" t="s">
        <v>50</v>
      </c>
      <c r="S1366" s="1" t="s">
        <v>50</v>
      </c>
      <c r="T1366" s="1" t="s">
        <v>50</v>
      </c>
      <c r="U1366" s="1" t="s">
        <v>50</v>
      </c>
      <c r="V1366" s="2" t="s">
        <v>50</v>
      </c>
      <c r="W1366" s="2" t="s">
        <v>50</v>
      </c>
      <c r="X1366" s="1" t="s">
        <v>50</v>
      </c>
      <c r="Y1366" s="1" t="s">
        <v>50</v>
      </c>
      <c r="Z1366" s="1" t="s">
        <v>7355</v>
      </c>
      <c r="AA1366" s="1" t="s">
        <v>10259</v>
      </c>
      <c r="AF1366" s="1" t="s">
        <v>619</v>
      </c>
      <c r="AJ1366" s="1">
        <v>12</v>
      </c>
      <c r="AK1366" s="1" t="s">
        <v>11272</v>
      </c>
      <c r="AL1366" s="1" t="s">
        <v>9071</v>
      </c>
      <c r="AM1366" s="1" t="s">
        <v>11273</v>
      </c>
    </row>
    <row r="1367" spans="1:39" x14ac:dyDescent="0.25">
      <c r="A1367" s="1" t="s">
        <v>43</v>
      </c>
      <c r="B1367" s="1" t="s">
        <v>11274</v>
      </c>
      <c r="C1367" s="1" t="s">
        <v>11275</v>
      </c>
      <c r="D1367" s="1" t="s">
        <v>46</v>
      </c>
      <c r="F1367" s="1" t="s">
        <v>11276</v>
      </c>
      <c r="G1367" s="1" t="s">
        <v>11277</v>
      </c>
      <c r="H1367" s="1" t="s">
        <v>11278</v>
      </c>
      <c r="I1367" s="1" t="s">
        <v>11279</v>
      </c>
      <c r="K1367" s="1" t="s">
        <v>50</v>
      </c>
      <c r="L1367" s="1" t="s">
        <v>11280</v>
      </c>
      <c r="N1367" s="2" t="s">
        <v>11281</v>
      </c>
      <c r="P1367" s="1" t="s">
        <v>11282</v>
      </c>
      <c r="Q1367" s="1" t="s">
        <v>50</v>
      </c>
      <c r="R1367" s="1" t="s">
        <v>50</v>
      </c>
      <c r="S1367" s="1" t="s">
        <v>50</v>
      </c>
      <c r="T1367" s="1" t="s">
        <v>50</v>
      </c>
      <c r="U1367" s="1" t="s">
        <v>50</v>
      </c>
      <c r="V1367" s="2" t="s">
        <v>50</v>
      </c>
      <c r="W1367" s="2" t="s">
        <v>50</v>
      </c>
      <c r="X1367" s="1" t="s">
        <v>50</v>
      </c>
      <c r="Y1367" s="1" t="s">
        <v>50</v>
      </c>
      <c r="Z1367" s="1" t="s">
        <v>11283</v>
      </c>
      <c r="AA1367" s="1" t="s">
        <v>10259</v>
      </c>
      <c r="AF1367" s="1" t="s">
        <v>11284</v>
      </c>
      <c r="AJ1367" s="1">
        <v>19</v>
      </c>
      <c r="AK1367" s="1" t="s">
        <v>2595</v>
      </c>
      <c r="AL1367" s="1" t="s">
        <v>9071</v>
      </c>
      <c r="AM1367" s="1" t="s">
        <v>11285</v>
      </c>
    </row>
    <row r="1368" spans="1:39" x14ac:dyDescent="0.25">
      <c r="A1368" s="1" t="s">
        <v>43</v>
      </c>
      <c r="B1368" s="1" t="s">
        <v>11286</v>
      </c>
      <c r="C1368" s="1" t="s">
        <v>11287</v>
      </c>
      <c r="D1368" s="1" t="s">
        <v>46</v>
      </c>
      <c r="F1368" s="1" t="s">
        <v>11288</v>
      </c>
      <c r="G1368" s="1" t="s">
        <v>11289</v>
      </c>
      <c r="H1368" s="1" t="s">
        <v>11289</v>
      </c>
      <c r="I1368" s="1" t="s">
        <v>1412</v>
      </c>
      <c r="K1368" s="1" t="s">
        <v>50</v>
      </c>
      <c r="L1368" s="1" t="s">
        <v>11290</v>
      </c>
      <c r="N1368" s="2" t="s">
        <v>11291</v>
      </c>
      <c r="P1368" s="1" t="s">
        <v>11292</v>
      </c>
      <c r="Q1368" s="1" t="s">
        <v>50</v>
      </c>
      <c r="R1368" s="1" t="s">
        <v>50</v>
      </c>
      <c r="S1368" s="1" t="s">
        <v>50</v>
      </c>
      <c r="T1368" s="1" t="s">
        <v>50</v>
      </c>
      <c r="U1368" s="1" t="s">
        <v>50</v>
      </c>
      <c r="V1368" s="2" t="s">
        <v>50</v>
      </c>
      <c r="W1368" s="2" t="s">
        <v>50</v>
      </c>
      <c r="X1368" s="1" t="s">
        <v>50</v>
      </c>
      <c r="Y1368" s="1" t="s">
        <v>50</v>
      </c>
      <c r="Z1368" s="1" t="s">
        <v>338</v>
      </c>
      <c r="AA1368" s="1" t="s">
        <v>11246</v>
      </c>
      <c r="AD1368" s="2" t="s">
        <v>4978</v>
      </c>
      <c r="AF1368" s="1" t="s">
        <v>9622</v>
      </c>
      <c r="AJ1368" s="1">
        <v>28</v>
      </c>
      <c r="AK1368" s="1" t="s">
        <v>351</v>
      </c>
      <c r="AL1368" s="1" t="s">
        <v>10259</v>
      </c>
      <c r="AM1368" s="1" t="s">
        <v>11293</v>
      </c>
    </row>
    <row r="1369" spans="1:39" x14ac:dyDescent="0.25">
      <c r="A1369" s="1" t="s">
        <v>43</v>
      </c>
      <c r="B1369" s="1" t="s">
        <v>11294</v>
      </c>
      <c r="C1369" s="1" t="s">
        <v>11295</v>
      </c>
      <c r="D1369" s="1" t="s">
        <v>46</v>
      </c>
      <c r="F1369" s="1" t="s">
        <v>11296</v>
      </c>
      <c r="G1369" s="1" t="s">
        <v>11297</v>
      </c>
      <c r="H1369" s="1" t="s">
        <v>11298</v>
      </c>
      <c r="I1369" s="1" t="s">
        <v>205</v>
      </c>
      <c r="K1369" s="1" t="s">
        <v>50</v>
      </c>
      <c r="L1369" s="1" t="s">
        <v>11299</v>
      </c>
      <c r="N1369" s="2" t="s">
        <v>207</v>
      </c>
      <c r="P1369" s="1" t="s">
        <v>11300</v>
      </c>
      <c r="Q1369" s="1" t="s">
        <v>50</v>
      </c>
      <c r="R1369" s="1" t="s">
        <v>50</v>
      </c>
      <c r="S1369" s="1" t="s">
        <v>50</v>
      </c>
      <c r="T1369" s="1" t="s">
        <v>50</v>
      </c>
      <c r="U1369" s="1" t="s">
        <v>50</v>
      </c>
      <c r="V1369" s="2" t="s">
        <v>50</v>
      </c>
      <c r="W1369" s="2" t="s">
        <v>50</v>
      </c>
      <c r="X1369" s="1" t="s">
        <v>50</v>
      </c>
      <c r="Y1369" s="1" t="s">
        <v>50</v>
      </c>
      <c r="Z1369" s="1" t="s">
        <v>10511</v>
      </c>
      <c r="AA1369" s="1" t="s">
        <v>11301</v>
      </c>
      <c r="AF1369" s="1" t="s">
        <v>11302</v>
      </c>
      <c r="AJ1369" s="1">
        <v>22</v>
      </c>
      <c r="AK1369" s="1" t="s">
        <v>11303</v>
      </c>
      <c r="AL1369" s="1" t="s">
        <v>11304</v>
      </c>
      <c r="AM1369" s="1" t="s">
        <v>11305</v>
      </c>
    </row>
    <row r="1370" spans="1:39" x14ac:dyDescent="0.25">
      <c r="A1370" s="1" t="s">
        <v>43</v>
      </c>
      <c r="B1370" s="1" t="s">
        <v>11306</v>
      </c>
      <c r="C1370" s="1" t="s">
        <v>11307</v>
      </c>
      <c r="D1370" s="1" t="s">
        <v>46</v>
      </c>
      <c r="F1370" s="1" t="s">
        <v>11308</v>
      </c>
      <c r="G1370" s="1" t="s">
        <v>11309</v>
      </c>
      <c r="H1370" s="1" t="s">
        <v>11309</v>
      </c>
      <c r="I1370" s="1" t="s">
        <v>551</v>
      </c>
      <c r="K1370" s="1" t="s">
        <v>50</v>
      </c>
      <c r="L1370" s="1" t="s">
        <v>11310</v>
      </c>
      <c r="N1370" s="2" t="s">
        <v>553</v>
      </c>
      <c r="P1370" s="1" t="s">
        <v>11311</v>
      </c>
      <c r="Q1370" s="1" t="s">
        <v>50</v>
      </c>
      <c r="R1370" s="1" t="s">
        <v>50</v>
      </c>
      <c r="S1370" s="1" t="s">
        <v>50</v>
      </c>
      <c r="T1370" s="1" t="s">
        <v>50</v>
      </c>
      <c r="U1370" s="1" t="s">
        <v>50</v>
      </c>
      <c r="V1370" s="2" t="s">
        <v>50</v>
      </c>
      <c r="W1370" s="2" t="s">
        <v>50</v>
      </c>
      <c r="X1370" s="1" t="s">
        <v>50</v>
      </c>
      <c r="Y1370" s="1" t="s">
        <v>50</v>
      </c>
      <c r="Z1370" s="1" t="s">
        <v>3737</v>
      </c>
      <c r="AA1370" s="1" t="s">
        <v>10129</v>
      </c>
      <c r="AD1370" s="2" t="s">
        <v>1935</v>
      </c>
      <c r="AF1370" s="1" t="s">
        <v>7913</v>
      </c>
      <c r="AJ1370" s="1">
        <v>17</v>
      </c>
      <c r="AK1370" s="1" t="s">
        <v>73</v>
      </c>
      <c r="AL1370" s="1" t="s">
        <v>11304</v>
      </c>
      <c r="AM1370" s="1" t="s">
        <v>11312</v>
      </c>
    </row>
    <row r="1371" spans="1:39" x14ac:dyDescent="0.25">
      <c r="A1371" s="1" t="s">
        <v>43</v>
      </c>
      <c r="B1371" s="1" t="s">
        <v>11313</v>
      </c>
      <c r="C1371" s="1" t="s">
        <v>11314</v>
      </c>
      <c r="D1371" s="1" t="s">
        <v>46</v>
      </c>
      <c r="F1371" s="1" t="s">
        <v>11315</v>
      </c>
      <c r="G1371" s="1" t="s">
        <v>5782</v>
      </c>
      <c r="H1371" s="1" t="s">
        <v>5782</v>
      </c>
      <c r="I1371" s="1" t="s">
        <v>1150</v>
      </c>
      <c r="K1371" s="1" t="s">
        <v>50</v>
      </c>
      <c r="L1371" s="1" t="s">
        <v>5784</v>
      </c>
      <c r="N1371" s="2" t="s">
        <v>1152</v>
      </c>
      <c r="P1371" s="1" t="s">
        <v>11316</v>
      </c>
      <c r="Q1371" s="1" t="s">
        <v>50</v>
      </c>
      <c r="R1371" s="1" t="s">
        <v>50</v>
      </c>
      <c r="S1371" s="1" t="s">
        <v>50</v>
      </c>
      <c r="T1371" s="1" t="s">
        <v>50</v>
      </c>
      <c r="U1371" s="1" t="s">
        <v>50</v>
      </c>
      <c r="V1371" s="2" t="s">
        <v>50</v>
      </c>
      <c r="W1371" s="2" t="s">
        <v>50</v>
      </c>
      <c r="X1371" s="1" t="s">
        <v>50</v>
      </c>
      <c r="Y1371" s="1" t="s">
        <v>50</v>
      </c>
      <c r="Z1371" s="1" t="s">
        <v>686</v>
      </c>
      <c r="AA1371" s="1" t="s">
        <v>11317</v>
      </c>
      <c r="AD1371" s="2" t="s">
        <v>4591</v>
      </c>
      <c r="AF1371" s="1" t="s">
        <v>11318</v>
      </c>
      <c r="AJ1371" s="1">
        <v>10</v>
      </c>
      <c r="AK1371" s="1" t="s">
        <v>1300</v>
      </c>
      <c r="AL1371" s="1" t="s">
        <v>11304</v>
      </c>
      <c r="AM1371" s="1" t="s">
        <v>11319</v>
      </c>
    </row>
    <row r="1372" spans="1:39" x14ac:dyDescent="0.25">
      <c r="A1372" s="1" t="s">
        <v>43</v>
      </c>
      <c r="B1372" s="1" t="s">
        <v>11320</v>
      </c>
      <c r="C1372" s="1" t="s">
        <v>11321</v>
      </c>
      <c r="D1372" s="1" t="s">
        <v>46</v>
      </c>
      <c r="F1372" s="1" t="s">
        <v>11315</v>
      </c>
      <c r="G1372" s="1" t="s">
        <v>11322</v>
      </c>
      <c r="H1372" s="1" t="s">
        <v>11322</v>
      </c>
      <c r="I1372" s="1" t="s">
        <v>11323</v>
      </c>
      <c r="K1372" s="1" t="s">
        <v>50</v>
      </c>
      <c r="L1372" s="1" t="s">
        <v>11324</v>
      </c>
      <c r="N1372" s="2" t="s">
        <v>1448</v>
      </c>
      <c r="P1372" s="1" t="s">
        <v>11325</v>
      </c>
      <c r="Q1372" s="1" t="s">
        <v>50</v>
      </c>
      <c r="R1372" s="1" t="s">
        <v>50</v>
      </c>
      <c r="S1372" s="1" t="s">
        <v>50</v>
      </c>
      <c r="T1372" s="1" t="s">
        <v>50</v>
      </c>
      <c r="U1372" s="1" t="s">
        <v>50</v>
      </c>
      <c r="V1372" s="2" t="s">
        <v>50</v>
      </c>
      <c r="W1372" s="2" t="s">
        <v>50</v>
      </c>
      <c r="X1372" s="1" t="s">
        <v>50</v>
      </c>
      <c r="Y1372" s="1" t="s">
        <v>50</v>
      </c>
      <c r="Z1372" s="1" t="s">
        <v>4056</v>
      </c>
      <c r="AA1372" s="1" t="s">
        <v>11317</v>
      </c>
      <c r="AF1372" s="1" t="s">
        <v>11326</v>
      </c>
      <c r="AJ1372" s="1">
        <v>23</v>
      </c>
      <c r="AK1372" s="1" t="s">
        <v>3118</v>
      </c>
      <c r="AL1372" s="1" t="s">
        <v>11301</v>
      </c>
      <c r="AM1372" s="1" t="s">
        <v>11327</v>
      </c>
    </row>
    <row r="1373" spans="1:39" x14ac:dyDescent="0.25">
      <c r="A1373" s="1" t="s">
        <v>43</v>
      </c>
      <c r="B1373" s="1" t="s">
        <v>11328</v>
      </c>
      <c r="C1373" s="1" t="s">
        <v>11329</v>
      </c>
      <c r="D1373" s="1" t="s">
        <v>46</v>
      </c>
      <c r="F1373" s="1" t="s">
        <v>11315</v>
      </c>
      <c r="G1373" s="1" t="s">
        <v>5782</v>
      </c>
      <c r="H1373" s="1" t="s">
        <v>5782</v>
      </c>
      <c r="I1373" s="1" t="s">
        <v>1150</v>
      </c>
      <c r="K1373" s="1" t="s">
        <v>50</v>
      </c>
      <c r="L1373" s="1" t="s">
        <v>5784</v>
      </c>
      <c r="N1373" s="2" t="s">
        <v>1152</v>
      </c>
      <c r="P1373" s="1" t="s">
        <v>11330</v>
      </c>
      <c r="Q1373" s="1" t="s">
        <v>50</v>
      </c>
      <c r="R1373" s="1" t="s">
        <v>50</v>
      </c>
      <c r="S1373" s="1" t="s">
        <v>50</v>
      </c>
      <c r="T1373" s="1" t="s">
        <v>50</v>
      </c>
      <c r="U1373" s="1" t="s">
        <v>50</v>
      </c>
      <c r="V1373" s="2" t="s">
        <v>50</v>
      </c>
      <c r="W1373" s="2" t="s">
        <v>50</v>
      </c>
      <c r="X1373" s="1" t="s">
        <v>50</v>
      </c>
      <c r="Y1373" s="1" t="s">
        <v>50</v>
      </c>
      <c r="Z1373" s="1" t="s">
        <v>686</v>
      </c>
      <c r="AA1373" s="1" t="s">
        <v>11317</v>
      </c>
      <c r="AD1373" s="2" t="s">
        <v>11331</v>
      </c>
      <c r="AF1373" s="1" t="s">
        <v>5193</v>
      </c>
      <c r="AJ1373" s="1">
        <v>24</v>
      </c>
      <c r="AK1373" s="1" t="s">
        <v>1300</v>
      </c>
      <c r="AL1373" s="1" t="s">
        <v>11301</v>
      </c>
      <c r="AM1373" s="1" t="s">
        <v>11332</v>
      </c>
    </row>
    <row r="1374" spans="1:39" x14ac:dyDescent="0.25">
      <c r="A1374" s="1" t="s">
        <v>43</v>
      </c>
      <c r="B1374" s="1" t="s">
        <v>11333</v>
      </c>
      <c r="C1374" s="1" t="s">
        <v>11334</v>
      </c>
      <c r="D1374" s="1" t="s">
        <v>46</v>
      </c>
      <c r="F1374" s="1" t="s">
        <v>2860</v>
      </c>
      <c r="G1374" s="1" t="s">
        <v>11335</v>
      </c>
      <c r="H1374" s="1" t="s">
        <v>11335</v>
      </c>
      <c r="I1374" s="1" t="s">
        <v>1357</v>
      </c>
      <c r="K1374" s="1" t="s">
        <v>50</v>
      </c>
      <c r="L1374" s="1" t="s">
        <v>11336</v>
      </c>
      <c r="N1374" s="2" t="s">
        <v>11337</v>
      </c>
      <c r="P1374" s="1" t="s">
        <v>11338</v>
      </c>
      <c r="Q1374" s="1" t="s">
        <v>50</v>
      </c>
      <c r="R1374" s="1" t="s">
        <v>50</v>
      </c>
      <c r="S1374" s="1" t="s">
        <v>50</v>
      </c>
      <c r="T1374" s="1" t="s">
        <v>50</v>
      </c>
      <c r="U1374" s="1" t="s">
        <v>50</v>
      </c>
      <c r="V1374" s="2" t="s">
        <v>50</v>
      </c>
      <c r="W1374" s="2" t="s">
        <v>50</v>
      </c>
      <c r="X1374" s="1" t="s">
        <v>50</v>
      </c>
      <c r="Y1374" s="1" t="s">
        <v>50</v>
      </c>
      <c r="Z1374" s="1" t="s">
        <v>3057</v>
      </c>
      <c r="AA1374" s="1" t="s">
        <v>2797</v>
      </c>
      <c r="AD1374" s="2" t="s">
        <v>7361</v>
      </c>
      <c r="AF1374" s="1" t="s">
        <v>11339</v>
      </c>
      <c r="AJ1374" s="1">
        <v>13</v>
      </c>
      <c r="AK1374" s="1" t="s">
        <v>7363</v>
      </c>
      <c r="AL1374" s="1" t="s">
        <v>2438</v>
      </c>
      <c r="AM1374" s="1" t="s">
        <v>11340</v>
      </c>
    </row>
    <row r="1375" spans="1:39" x14ac:dyDescent="0.25">
      <c r="A1375" s="1" t="s">
        <v>43</v>
      </c>
      <c r="B1375" s="1" t="s">
        <v>11341</v>
      </c>
      <c r="C1375" s="1" t="s">
        <v>11342</v>
      </c>
      <c r="D1375" s="1" t="s">
        <v>46</v>
      </c>
      <c r="F1375" s="1" t="s">
        <v>11343</v>
      </c>
      <c r="G1375" s="1" t="s">
        <v>11344</v>
      </c>
      <c r="H1375" s="1" t="s">
        <v>11344</v>
      </c>
      <c r="I1375" s="1" t="s">
        <v>11345</v>
      </c>
      <c r="K1375" s="1" t="s">
        <v>50</v>
      </c>
      <c r="L1375" s="1" t="s">
        <v>11346</v>
      </c>
      <c r="N1375" s="2" t="s">
        <v>161</v>
      </c>
      <c r="P1375" s="1" t="s">
        <v>11347</v>
      </c>
      <c r="Q1375" s="1" t="s">
        <v>50</v>
      </c>
      <c r="R1375" s="1" t="s">
        <v>50</v>
      </c>
      <c r="S1375" s="1" t="s">
        <v>50</v>
      </c>
      <c r="T1375" s="1" t="s">
        <v>50</v>
      </c>
      <c r="U1375" s="1" t="s">
        <v>50</v>
      </c>
      <c r="V1375" s="2" t="s">
        <v>50</v>
      </c>
      <c r="W1375" s="2" t="s">
        <v>50</v>
      </c>
      <c r="X1375" s="1" t="s">
        <v>53</v>
      </c>
      <c r="Y1375" s="1" t="s">
        <v>50</v>
      </c>
      <c r="Z1375" s="1" t="s">
        <v>6651</v>
      </c>
      <c r="AA1375" s="1" t="s">
        <v>2438</v>
      </c>
      <c r="AD1375" s="2" t="s">
        <v>619</v>
      </c>
      <c r="AF1375" s="1" t="s">
        <v>8737</v>
      </c>
      <c r="AJ1375" s="1">
        <v>21</v>
      </c>
      <c r="AK1375" s="1" t="s">
        <v>3180</v>
      </c>
      <c r="AL1375" s="1" t="s">
        <v>2438</v>
      </c>
      <c r="AM1375" s="1" t="s">
        <v>11348</v>
      </c>
    </row>
    <row r="1376" spans="1:39" x14ac:dyDescent="0.25">
      <c r="A1376" s="1" t="s">
        <v>43</v>
      </c>
      <c r="B1376" s="1" t="s">
        <v>11349</v>
      </c>
      <c r="C1376" s="1" t="s">
        <v>11350</v>
      </c>
      <c r="D1376" s="1" t="s">
        <v>46</v>
      </c>
      <c r="F1376" s="1" t="s">
        <v>3463</v>
      </c>
      <c r="G1376" s="1" t="s">
        <v>8104</v>
      </c>
      <c r="H1376" s="1" t="s">
        <v>8104</v>
      </c>
      <c r="I1376" s="1" t="s">
        <v>11351</v>
      </c>
      <c r="K1376" s="1" t="s">
        <v>50</v>
      </c>
      <c r="L1376" s="1" t="s">
        <v>9840</v>
      </c>
      <c r="N1376" s="2" t="s">
        <v>122</v>
      </c>
      <c r="P1376" s="1" t="s">
        <v>11352</v>
      </c>
      <c r="Q1376" s="1" t="s">
        <v>50</v>
      </c>
      <c r="R1376" s="1" t="s">
        <v>50</v>
      </c>
      <c r="S1376" s="1" t="s">
        <v>50</v>
      </c>
      <c r="T1376" s="1" t="s">
        <v>50</v>
      </c>
      <c r="U1376" s="1" t="s">
        <v>50</v>
      </c>
      <c r="V1376" s="2" t="s">
        <v>50</v>
      </c>
      <c r="W1376" s="2" t="s">
        <v>50</v>
      </c>
      <c r="X1376" s="1" t="s">
        <v>50</v>
      </c>
      <c r="Y1376" s="1" t="s">
        <v>50</v>
      </c>
      <c r="Z1376" s="1" t="s">
        <v>929</v>
      </c>
      <c r="AA1376" s="1" t="s">
        <v>2397</v>
      </c>
      <c r="AD1376" s="2" t="s">
        <v>1553</v>
      </c>
      <c r="AF1376" s="1" t="s">
        <v>11353</v>
      </c>
      <c r="AJ1376" s="1">
        <v>63</v>
      </c>
      <c r="AK1376" s="1" t="s">
        <v>1083</v>
      </c>
      <c r="AL1376" s="1" t="s">
        <v>2397</v>
      </c>
      <c r="AM1376" s="1" t="s">
        <v>11354</v>
      </c>
    </row>
    <row r="1377" spans="1:39" x14ac:dyDescent="0.25">
      <c r="A1377" s="1" t="s">
        <v>43</v>
      </c>
      <c r="B1377" s="1" t="s">
        <v>11355</v>
      </c>
      <c r="C1377" s="1" t="s">
        <v>11356</v>
      </c>
      <c r="D1377" s="1" t="s">
        <v>46</v>
      </c>
      <c r="F1377" s="1" t="s">
        <v>11357</v>
      </c>
      <c r="G1377" s="1" t="s">
        <v>11358</v>
      </c>
      <c r="H1377" s="1" t="s">
        <v>11359</v>
      </c>
      <c r="I1377" s="1" t="s">
        <v>914</v>
      </c>
      <c r="K1377" s="1" t="s">
        <v>50</v>
      </c>
      <c r="N1377" s="2" t="s">
        <v>1542</v>
      </c>
      <c r="P1377" s="1" t="s">
        <v>11360</v>
      </c>
      <c r="Q1377" s="1" t="s">
        <v>50</v>
      </c>
      <c r="R1377" s="1" t="s">
        <v>50</v>
      </c>
      <c r="S1377" s="1" t="s">
        <v>50</v>
      </c>
      <c r="T1377" s="1" t="s">
        <v>50</v>
      </c>
      <c r="U1377" s="1" t="s">
        <v>50</v>
      </c>
      <c r="V1377" s="2" t="s">
        <v>50</v>
      </c>
      <c r="W1377" s="2" t="s">
        <v>50</v>
      </c>
      <c r="X1377" s="1" t="s">
        <v>50</v>
      </c>
      <c r="Y1377" s="1" t="s">
        <v>50</v>
      </c>
      <c r="Z1377" s="1" t="s">
        <v>124</v>
      </c>
      <c r="AA1377" s="1" t="s">
        <v>2397</v>
      </c>
      <c r="AD1377" s="2" t="s">
        <v>56</v>
      </c>
      <c r="AF1377" s="1" t="s">
        <v>11361</v>
      </c>
      <c r="AJ1377" s="1">
        <v>5</v>
      </c>
      <c r="AK1377" s="1" t="s">
        <v>3094</v>
      </c>
      <c r="AL1377" s="1" t="s">
        <v>2397</v>
      </c>
      <c r="AM1377" s="1" t="s">
        <v>11362</v>
      </c>
    </row>
    <row r="1378" spans="1:39" x14ac:dyDescent="0.25">
      <c r="A1378" s="1" t="s">
        <v>43</v>
      </c>
      <c r="B1378" s="1" t="s">
        <v>11363</v>
      </c>
      <c r="C1378" s="1" t="s">
        <v>11364</v>
      </c>
      <c r="D1378" s="1" t="s">
        <v>46</v>
      </c>
      <c r="F1378" s="1" t="s">
        <v>11365</v>
      </c>
      <c r="G1378" s="1" t="s">
        <v>4216</v>
      </c>
      <c r="H1378" s="1" t="s">
        <v>4217</v>
      </c>
      <c r="I1378" s="1" t="s">
        <v>11366</v>
      </c>
      <c r="K1378" s="1" t="s">
        <v>50</v>
      </c>
      <c r="L1378" s="1" t="s">
        <v>11367</v>
      </c>
      <c r="N1378" s="2" t="s">
        <v>122</v>
      </c>
      <c r="P1378" s="1" t="s">
        <v>11368</v>
      </c>
      <c r="Q1378" s="1" t="s">
        <v>50</v>
      </c>
      <c r="R1378" s="1" t="s">
        <v>50</v>
      </c>
      <c r="S1378" s="1" t="s">
        <v>50</v>
      </c>
      <c r="T1378" s="1" t="s">
        <v>50</v>
      </c>
      <c r="U1378" s="1" t="s">
        <v>50</v>
      </c>
      <c r="V1378" s="2" t="s">
        <v>50</v>
      </c>
      <c r="W1378" s="2" t="s">
        <v>50</v>
      </c>
      <c r="X1378" s="1" t="s">
        <v>50</v>
      </c>
      <c r="Y1378" s="1" t="s">
        <v>50</v>
      </c>
      <c r="Z1378" s="1" t="s">
        <v>1498</v>
      </c>
      <c r="AA1378" s="1" t="s">
        <v>1317</v>
      </c>
      <c r="AF1378" s="1" t="s">
        <v>11369</v>
      </c>
      <c r="AJ1378" s="1">
        <v>8</v>
      </c>
      <c r="AK1378" s="1" t="s">
        <v>2505</v>
      </c>
      <c r="AL1378" s="1" t="s">
        <v>2397</v>
      </c>
      <c r="AM1378" s="1" t="s">
        <v>11370</v>
      </c>
    </row>
    <row r="1379" spans="1:39" x14ac:dyDescent="0.25">
      <c r="A1379" s="1" t="s">
        <v>43</v>
      </c>
      <c r="B1379" s="1" t="s">
        <v>11371</v>
      </c>
      <c r="C1379" s="1" t="s">
        <v>11372</v>
      </c>
      <c r="D1379" s="1" t="s">
        <v>46</v>
      </c>
      <c r="F1379" s="1" t="s">
        <v>11373</v>
      </c>
      <c r="G1379" s="1" t="s">
        <v>9809</v>
      </c>
      <c r="H1379" s="1" t="s">
        <v>9809</v>
      </c>
      <c r="I1379" s="1" t="s">
        <v>11374</v>
      </c>
      <c r="K1379" s="1" t="s">
        <v>50</v>
      </c>
      <c r="L1379" s="1" t="s">
        <v>9811</v>
      </c>
      <c r="N1379" s="2" t="s">
        <v>122</v>
      </c>
      <c r="P1379" s="1" t="s">
        <v>11375</v>
      </c>
      <c r="Q1379" s="1" t="s">
        <v>50</v>
      </c>
      <c r="R1379" s="1" t="s">
        <v>50</v>
      </c>
      <c r="S1379" s="1" t="s">
        <v>50</v>
      </c>
      <c r="T1379" s="1" t="s">
        <v>50</v>
      </c>
      <c r="U1379" s="1" t="s">
        <v>50</v>
      </c>
      <c r="V1379" s="2" t="s">
        <v>50</v>
      </c>
      <c r="W1379" s="2" t="s">
        <v>50</v>
      </c>
      <c r="X1379" s="1" t="s">
        <v>50</v>
      </c>
      <c r="Y1379" s="1" t="s">
        <v>50</v>
      </c>
      <c r="Z1379" s="1" t="s">
        <v>8099</v>
      </c>
      <c r="AA1379" s="1" t="s">
        <v>11376</v>
      </c>
      <c r="AF1379" s="1" t="s">
        <v>11377</v>
      </c>
      <c r="AJ1379" s="1">
        <v>28</v>
      </c>
      <c r="AK1379" s="1" t="s">
        <v>2546</v>
      </c>
      <c r="AL1379" s="1" t="s">
        <v>2397</v>
      </c>
      <c r="AM1379" s="1" t="s">
        <v>11378</v>
      </c>
    </row>
    <row r="1380" spans="1:39" x14ac:dyDescent="0.25">
      <c r="A1380" s="1" t="s">
        <v>43</v>
      </c>
      <c r="B1380" s="1" t="s">
        <v>11379</v>
      </c>
      <c r="C1380" s="1" t="s">
        <v>11380</v>
      </c>
      <c r="D1380" s="1" t="s">
        <v>46</v>
      </c>
      <c r="F1380" s="1" t="s">
        <v>11381</v>
      </c>
      <c r="G1380" s="1" t="s">
        <v>11382</v>
      </c>
      <c r="H1380" s="1" t="s">
        <v>11382</v>
      </c>
      <c r="I1380" s="1" t="s">
        <v>11383</v>
      </c>
      <c r="K1380" s="1" t="s">
        <v>50</v>
      </c>
      <c r="L1380" s="1" t="s">
        <v>11384</v>
      </c>
      <c r="N1380" s="2" t="s">
        <v>122</v>
      </c>
      <c r="P1380" s="1" t="s">
        <v>11385</v>
      </c>
      <c r="Q1380" s="1" t="s">
        <v>50</v>
      </c>
      <c r="R1380" s="1" t="s">
        <v>53</v>
      </c>
      <c r="S1380" s="1" t="s">
        <v>50</v>
      </c>
      <c r="T1380" s="1" t="s">
        <v>50</v>
      </c>
      <c r="U1380" s="1" t="s">
        <v>50</v>
      </c>
      <c r="V1380" s="2" t="s">
        <v>50</v>
      </c>
      <c r="W1380" s="2" t="s">
        <v>50</v>
      </c>
      <c r="X1380" s="1" t="s">
        <v>50</v>
      </c>
      <c r="Y1380" s="1" t="s">
        <v>50</v>
      </c>
      <c r="Z1380" s="1" t="s">
        <v>11386</v>
      </c>
      <c r="AA1380" s="1" t="s">
        <v>11387</v>
      </c>
      <c r="AD1380" s="2" t="s">
        <v>450</v>
      </c>
      <c r="AF1380" s="1" t="s">
        <v>451</v>
      </c>
      <c r="AJ1380" s="1">
        <v>3</v>
      </c>
      <c r="AK1380" s="1" t="s">
        <v>11388</v>
      </c>
      <c r="AL1380" s="1" t="s">
        <v>2397</v>
      </c>
      <c r="AM1380" s="1" t="s">
        <v>11389</v>
      </c>
    </row>
    <row r="1381" spans="1:39" x14ac:dyDescent="0.25">
      <c r="A1381" s="1" t="s">
        <v>43</v>
      </c>
      <c r="B1381" s="1" t="s">
        <v>11390</v>
      </c>
      <c r="C1381" s="1" t="s">
        <v>11391</v>
      </c>
      <c r="D1381" s="1" t="s">
        <v>46</v>
      </c>
      <c r="F1381" s="1" t="s">
        <v>11392</v>
      </c>
      <c r="G1381" s="1" t="s">
        <v>3213</v>
      </c>
      <c r="H1381" s="1" t="s">
        <v>3214</v>
      </c>
      <c r="I1381" s="1" t="s">
        <v>2205</v>
      </c>
      <c r="K1381" s="1" t="s">
        <v>50</v>
      </c>
      <c r="L1381" s="1" t="s">
        <v>3215</v>
      </c>
      <c r="N1381" s="2" t="s">
        <v>473</v>
      </c>
      <c r="P1381" s="1" t="s">
        <v>11393</v>
      </c>
      <c r="Q1381" s="1" t="s">
        <v>50</v>
      </c>
      <c r="R1381" s="1" t="s">
        <v>50</v>
      </c>
      <c r="S1381" s="1" t="s">
        <v>50</v>
      </c>
      <c r="T1381" s="1" t="s">
        <v>50</v>
      </c>
      <c r="U1381" s="1" t="s">
        <v>50</v>
      </c>
      <c r="V1381" s="2" t="s">
        <v>50</v>
      </c>
      <c r="W1381" s="2" t="s">
        <v>50</v>
      </c>
      <c r="X1381" s="1" t="s">
        <v>50</v>
      </c>
      <c r="Y1381" s="1" t="s">
        <v>50</v>
      </c>
      <c r="Z1381" s="1" t="s">
        <v>6634</v>
      </c>
      <c r="AA1381" s="1" t="s">
        <v>10129</v>
      </c>
      <c r="AD1381" s="2" t="s">
        <v>11394</v>
      </c>
      <c r="AF1381" s="1" t="s">
        <v>3217</v>
      </c>
      <c r="AJ1381" s="1">
        <v>31</v>
      </c>
      <c r="AK1381" s="1" t="s">
        <v>11395</v>
      </c>
      <c r="AL1381" s="1" t="s">
        <v>10129</v>
      </c>
      <c r="AM1381" s="1" t="s">
        <v>11396</v>
      </c>
    </row>
    <row r="1382" spans="1:39" x14ac:dyDescent="0.25">
      <c r="A1382" s="1" t="s">
        <v>43</v>
      </c>
      <c r="B1382" s="1" t="s">
        <v>11397</v>
      </c>
      <c r="C1382" s="1" t="s">
        <v>11398</v>
      </c>
      <c r="D1382" s="1" t="s">
        <v>46</v>
      </c>
      <c r="F1382" s="1" t="s">
        <v>11399</v>
      </c>
      <c r="G1382" s="1" t="s">
        <v>11400</v>
      </c>
      <c r="H1382" s="1" t="s">
        <v>11400</v>
      </c>
      <c r="I1382" s="1" t="s">
        <v>1032</v>
      </c>
      <c r="K1382" s="1" t="s">
        <v>50</v>
      </c>
      <c r="L1382" s="1" t="s">
        <v>11401</v>
      </c>
      <c r="N1382" s="2" t="s">
        <v>122</v>
      </c>
      <c r="P1382" s="1" t="s">
        <v>11402</v>
      </c>
      <c r="Q1382" s="1" t="s">
        <v>50</v>
      </c>
      <c r="R1382" s="1" t="s">
        <v>50</v>
      </c>
      <c r="S1382" s="1" t="s">
        <v>50</v>
      </c>
      <c r="T1382" s="1" t="s">
        <v>50</v>
      </c>
      <c r="U1382" s="1" t="s">
        <v>50</v>
      </c>
      <c r="V1382" s="2" t="s">
        <v>50</v>
      </c>
      <c r="W1382" s="2" t="s">
        <v>50</v>
      </c>
      <c r="X1382" s="1" t="s">
        <v>50</v>
      </c>
      <c r="Y1382" s="1" t="s">
        <v>50</v>
      </c>
      <c r="Z1382" s="1" t="s">
        <v>70</v>
      </c>
      <c r="AA1382" s="1" t="s">
        <v>8606</v>
      </c>
      <c r="AD1382" s="2" t="s">
        <v>9645</v>
      </c>
      <c r="AF1382" s="1" t="s">
        <v>11403</v>
      </c>
      <c r="AJ1382" s="1">
        <v>17</v>
      </c>
      <c r="AK1382" s="1" t="s">
        <v>282</v>
      </c>
      <c r="AL1382" s="1" t="s">
        <v>8606</v>
      </c>
      <c r="AM1382" s="1" t="s">
        <v>11404</v>
      </c>
    </row>
    <row r="1383" spans="1:39" x14ac:dyDescent="0.25">
      <c r="A1383" s="1" t="s">
        <v>43</v>
      </c>
      <c r="B1383" s="1" t="s">
        <v>11405</v>
      </c>
      <c r="C1383" s="1" t="s">
        <v>11406</v>
      </c>
      <c r="D1383" s="1" t="s">
        <v>46</v>
      </c>
      <c r="F1383" s="1" t="s">
        <v>11407</v>
      </c>
      <c r="G1383" s="1" t="s">
        <v>1948</v>
      </c>
      <c r="H1383" s="1" t="s">
        <v>1948</v>
      </c>
      <c r="I1383" s="1" t="s">
        <v>11408</v>
      </c>
      <c r="K1383" s="1" t="s">
        <v>50</v>
      </c>
      <c r="L1383" s="1" t="s">
        <v>1950</v>
      </c>
      <c r="N1383" s="2" t="s">
        <v>298</v>
      </c>
      <c r="P1383" s="1" t="s">
        <v>11409</v>
      </c>
      <c r="Q1383" s="1" t="s">
        <v>50</v>
      </c>
      <c r="R1383" s="1" t="s">
        <v>50</v>
      </c>
      <c r="S1383" s="1" t="s">
        <v>50</v>
      </c>
      <c r="T1383" s="1" t="s">
        <v>53</v>
      </c>
      <c r="U1383" s="1" t="s">
        <v>50</v>
      </c>
      <c r="V1383" s="2" t="s">
        <v>50</v>
      </c>
      <c r="W1383" s="2" t="s">
        <v>50</v>
      </c>
      <c r="X1383" s="1" t="s">
        <v>50</v>
      </c>
      <c r="Y1383" s="1" t="s">
        <v>50</v>
      </c>
      <c r="Z1383" s="1" t="s">
        <v>744</v>
      </c>
      <c r="AA1383" s="1" t="s">
        <v>8606</v>
      </c>
      <c r="AD1383" s="2" t="s">
        <v>11410</v>
      </c>
      <c r="AF1383" s="1" t="s">
        <v>11411</v>
      </c>
      <c r="AJ1383" s="1">
        <v>14</v>
      </c>
      <c r="AK1383" s="1" t="s">
        <v>2267</v>
      </c>
      <c r="AL1383" s="1" t="s">
        <v>8606</v>
      </c>
      <c r="AM1383" s="1" t="s">
        <v>11412</v>
      </c>
    </row>
    <row r="1384" spans="1:39" x14ac:dyDescent="0.25">
      <c r="A1384" s="1" t="s">
        <v>43</v>
      </c>
      <c r="B1384" s="1" t="s">
        <v>11413</v>
      </c>
      <c r="C1384" s="1" t="s">
        <v>11414</v>
      </c>
      <c r="D1384" s="1" t="s">
        <v>5978</v>
      </c>
      <c r="F1384" s="1" t="s">
        <v>10915</v>
      </c>
      <c r="G1384" s="1" t="s">
        <v>10916</v>
      </c>
      <c r="H1384" s="1" t="s">
        <v>10916</v>
      </c>
      <c r="I1384" s="1" t="s">
        <v>1150</v>
      </c>
      <c r="K1384" s="1" t="s">
        <v>50</v>
      </c>
      <c r="L1384" s="1" t="s">
        <v>11415</v>
      </c>
      <c r="N1384" s="2" t="s">
        <v>1152</v>
      </c>
      <c r="P1384" s="1" t="s">
        <v>11416</v>
      </c>
      <c r="Q1384" s="1" t="s">
        <v>50</v>
      </c>
      <c r="R1384" s="1" t="s">
        <v>50</v>
      </c>
      <c r="S1384" s="1" t="s">
        <v>50</v>
      </c>
      <c r="T1384" s="1" t="s">
        <v>50</v>
      </c>
      <c r="U1384" s="1" t="s">
        <v>50</v>
      </c>
      <c r="V1384" s="2" t="s">
        <v>50</v>
      </c>
      <c r="W1384" s="2" t="s">
        <v>50</v>
      </c>
      <c r="X1384" s="1" t="s">
        <v>50</v>
      </c>
      <c r="Y1384" s="1" t="s">
        <v>50</v>
      </c>
      <c r="Z1384" s="1" t="s">
        <v>11417</v>
      </c>
      <c r="AA1384" s="1" t="s">
        <v>6949</v>
      </c>
      <c r="AD1384" s="2" t="s">
        <v>783</v>
      </c>
      <c r="AF1384" s="1" t="s">
        <v>496</v>
      </c>
      <c r="AH1384" s="1" t="s">
        <v>11418</v>
      </c>
      <c r="AJ1384" s="1">
        <v>2</v>
      </c>
      <c r="AK1384" s="1" t="s">
        <v>2761</v>
      </c>
      <c r="AL1384" s="1" t="s">
        <v>1339</v>
      </c>
      <c r="AM1384" s="1" t="s">
        <v>11419</v>
      </c>
    </row>
    <row r="1385" spans="1:39" x14ac:dyDescent="0.25">
      <c r="A1385" s="1" t="s">
        <v>43</v>
      </c>
      <c r="B1385" s="1" t="s">
        <v>11420</v>
      </c>
      <c r="C1385" s="1" t="s">
        <v>11421</v>
      </c>
      <c r="D1385" s="1" t="s">
        <v>46</v>
      </c>
      <c r="F1385" s="1" t="s">
        <v>11422</v>
      </c>
      <c r="G1385" s="1" t="s">
        <v>8219</v>
      </c>
      <c r="H1385" s="1" t="s">
        <v>8219</v>
      </c>
      <c r="I1385" s="1" t="s">
        <v>8221</v>
      </c>
      <c r="K1385" s="1" t="s">
        <v>50</v>
      </c>
      <c r="L1385" s="1" t="s">
        <v>8222</v>
      </c>
      <c r="N1385" s="2" t="s">
        <v>122</v>
      </c>
      <c r="P1385" s="1" t="s">
        <v>11423</v>
      </c>
      <c r="Q1385" s="1" t="s">
        <v>50</v>
      </c>
      <c r="R1385" s="1" t="s">
        <v>50</v>
      </c>
      <c r="S1385" s="1" t="s">
        <v>50</v>
      </c>
      <c r="T1385" s="1" t="s">
        <v>50</v>
      </c>
      <c r="U1385" s="1" t="s">
        <v>50</v>
      </c>
      <c r="V1385" s="2" t="s">
        <v>50</v>
      </c>
      <c r="W1385" s="2" t="s">
        <v>50</v>
      </c>
      <c r="X1385" s="1" t="s">
        <v>50</v>
      </c>
      <c r="Y1385" s="1" t="s">
        <v>50</v>
      </c>
      <c r="Z1385" s="1" t="s">
        <v>377</v>
      </c>
      <c r="AA1385" s="1" t="s">
        <v>11376</v>
      </c>
      <c r="AF1385" s="1" t="s">
        <v>11424</v>
      </c>
      <c r="AJ1385" s="1">
        <v>35</v>
      </c>
      <c r="AK1385" s="1" t="s">
        <v>2546</v>
      </c>
      <c r="AL1385" s="1" t="s">
        <v>1339</v>
      </c>
      <c r="AM1385" s="1" t="s">
        <v>11425</v>
      </c>
    </row>
    <row r="1386" spans="1:39" x14ac:dyDescent="0.25">
      <c r="A1386" s="1" t="s">
        <v>43</v>
      </c>
      <c r="B1386" s="1" t="s">
        <v>11426</v>
      </c>
      <c r="C1386" s="1" t="s">
        <v>11427</v>
      </c>
      <c r="D1386" s="1" t="s">
        <v>46</v>
      </c>
      <c r="F1386" s="1" t="s">
        <v>11428</v>
      </c>
      <c r="G1386" s="1" t="s">
        <v>11429</v>
      </c>
      <c r="H1386" s="1" t="s">
        <v>9709</v>
      </c>
      <c r="I1386" s="1" t="s">
        <v>1412</v>
      </c>
      <c r="K1386" s="1" t="s">
        <v>50</v>
      </c>
      <c r="L1386" s="1" t="s">
        <v>9710</v>
      </c>
      <c r="N1386" s="2" t="s">
        <v>336</v>
      </c>
      <c r="P1386" s="1" t="s">
        <v>11430</v>
      </c>
      <c r="Q1386" s="1" t="s">
        <v>50</v>
      </c>
      <c r="R1386" s="1" t="s">
        <v>50</v>
      </c>
      <c r="S1386" s="1" t="s">
        <v>50</v>
      </c>
      <c r="T1386" s="1" t="s">
        <v>50</v>
      </c>
      <c r="U1386" s="1" t="s">
        <v>50</v>
      </c>
      <c r="V1386" s="2" t="s">
        <v>50</v>
      </c>
      <c r="W1386" s="2" t="s">
        <v>50</v>
      </c>
      <c r="X1386" s="1" t="s">
        <v>50</v>
      </c>
      <c r="Y1386" s="1" t="s">
        <v>50</v>
      </c>
      <c r="Z1386" s="1" t="s">
        <v>338</v>
      </c>
      <c r="AA1386" s="1" t="s">
        <v>2740</v>
      </c>
      <c r="AD1386" s="2" t="s">
        <v>3178</v>
      </c>
      <c r="AF1386" s="1" t="s">
        <v>11431</v>
      </c>
      <c r="AJ1386" s="1">
        <v>14</v>
      </c>
      <c r="AK1386" s="1" t="s">
        <v>5464</v>
      </c>
      <c r="AL1386" s="1" t="s">
        <v>1339</v>
      </c>
      <c r="AM1386" s="1" t="s">
        <v>11432</v>
      </c>
    </row>
    <row r="1387" spans="1:39" x14ac:dyDescent="0.25">
      <c r="A1387" s="1" t="s">
        <v>43</v>
      </c>
      <c r="B1387" s="1" t="s">
        <v>11433</v>
      </c>
      <c r="C1387" s="1" t="s">
        <v>11434</v>
      </c>
      <c r="D1387" s="1" t="s">
        <v>46</v>
      </c>
      <c r="F1387" s="1" t="s">
        <v>11435</v>
      </c>
      <c r="G1387" s="1" t="s">
        <v>11436</v>
      </c>
      <c r="H1387" s="1" t="s">
        <v>11437</v>
      </c>
      <c r="I1387" s="1" t="s">
        <v>11438</v>
      </c>
      <c r="K1387" s="1" t="s">
        <v>50</v>
      </c>
      <c r="L1387" s="1" t="s">
        <v>11439</v>
      </c>
      <c r="N1387" s="2" t="s">
        <v>1436</v>
      </c>
      <c r="P1387" s="1" t="s">
        <v>11440</v>
      </c>
      <c r="Q1387" s="1" t="s">
        <v>50</v>
      </c>
      <c r="R1387" s="1" t="s">
        <v>50</v>
      </c>
      <c r="S1387" s="1" t="s">
        <v>50</v>
      </c>
      <c r="T1387" s="1" t="s">
        <v>50</v>
      </c>
      <c r="U1387" s="1" t="s">
        <v>50</v>
      </c>
      <c r="V1387" s="2" t="s">
        <v>50</v>
      </c>
      <c r="W1387" s="2" t="s">
        <v>50</v>
      </c>
      <c r="X1387" s="1" t="s">
        <v>50</v>
      </c>
      <c r="Y1387" s="1" t="s">
        <v>50</v>
      </c>
      <c r="Z1387" s="1" t="s">
        <v>768</v>
      </c>
      <c r="AA1387" s="1" t="s">
        <v>10809</v>
      </c>
      <c r="AD1387" s="2" t="s">
        <v>3717</v>
      </c>
      <c r="AF1387" s="1" t="s">
        <v>10204</v>
      </c>
      <c r="AJ1387" s="1">
        <v>15</v>
      </c>
      <c r="AK1387" s="1" t="s">
        <v>5261</v>
      </c>
      <c r="AL1387" s="1" t="s">
        <v>2797</v>
      </c>
      <c r="AM1387" s="1" t="s">
        <v>11441</v>
      </c>
    </row>
    <row r="1388" spans="1:39" x14ac:dyDescent="0.25">
      <c r="A1388" s="1" t="s">
        <v>43</v>
      </c>
      <c r="B1388" s="1" t="s">
        <v>11442</v>
      </c>
      <c r="C1388" s="1" t="s">
        <v>11443</v>
      </c>
      <c r="D1388" s="1" t="s">
        <v>46</v>
      </c>
      <c r="F1388" s="1" t="s">
        <v>11444</v>
      </c>
      <c r="G1388" s="1" t="s">
        <v>10376</v>
      </c>
      <c r="H1388" s="1" t="s">
        <v>11445</v>
      </c>
      <c r="I1388" s="1" t="s">
        <v>10377</v>
      </c>
      <c r="K1388" s="1" t="s">
        <v>50</v>
      </c>
      <c r="L1388" s="1" t="s">
        <v>11446</v>
      </c>
      <c r="N1388" s="2" t="s">
        <v>1436</v>
      </c>
      <c r="P1388" s="1" t="s">
        <v>11447</v>
      </c>
      <c r="Q1388" s="1" t="s">
        <v>50</v>
      </c>
      <c r="R1388" s="1" t="s">
        <v>50</v>
      </c>
      <c r="S1388" s="1" t="s">
        <v>50</v>
      </c>
      <c r="T1388" s="1" t="s">
        <v>50</v>
      </c>
      <c r="U1388" s="1" t="s">
        <v>50</v>
      </c>
      <c r="V1388" s="2" t="s">
        <v>50</v>
      </c>
      <c r="W1388" s="2" t="s">
        <v>50</v>
      </c>
      <c r="X1388" s="1" t="s">
        <v>50</v>
      </c>
      <c r="Y1388" s="1" t="s">
        <v>50</v>
      </c>
      <c r="Z1388" s="1" t="s">
        <v>11448</v>
      </c>
      <c r="AA1388" s="1" t="s">
        <v>2797</v>
      </c>
      <c r="AD1388" s="2" t="s">
        <v>3554</v>
      </c>
      <c r="AF1388" s="1" t="s">
        <v>2942</v>
      </c>
      <c r="AJ1388" s="1">
        <v>10</v>
      </c>
      <c r="AK1388" s="1" t="s">
        <v>2942</v>
      </c>
      <c r="AL1388" s="1" t="s">
        <v>2797</v>
      </c>
      <c r="AM1388" s="1" t="s">
        <v>11449</v>
      </c>
    </row>
    <row r="1389" spans="1:39" x14ac:dyDescent="0.25">
      <c r="A1389" s="1" t="s">
        <v>43</v>
      </c>
      <c r="B1389" s="1" t="s">
        <v>11450</v>
      </c>
      <c r="C1389" s="1" t="s">
        <v>11451</v>
      </c>
      <c r="D1389" s="1" t="s">
        <v>46</v>
      </c>
      <c r="F1389" s="1" t="s">
        <v>11452</v>
      </c>
      <c r="G1389" s="1" t="s">
        <v>1281</v>
      </c>
      <c r="H1389" s="1" t="s">
        <v>1281</v>
      </c>
      <c r="I1389" s="1" t="s">
        <v>11453</v>
      </c>
      <c r="K1389" s="1" t="s">
        <v>50</v>
      </c>
      <c r="L1389" s="1" t="s">
        <v>1283</v>
      </c>
      <c r="N1389" s="2" t="s">
        <v>1284</v>
      </c>
      <c r="P1389" s="1" t="s">
        <v>11454</v>
      </c>
      <c r="Q1389" s="1" t="s">
        <v>50</v>
      </c>
      <c r="R1389" s="1" t="s">
        <v>50</v>
      </c>
      <c r="S1389" s="1" t="s">
        <v>50</v>
      </c>
      <c r="T1389" s="1" t="s">
        <v>50</v>
      </c>
      <c r="U1389" s="1" t="s">
        <v>50</v>
      </c>
      <c r="V1389" s="2" t="s">
        <v>50</v>
      </c>
      <c r="W1389" s="2" t="s">
        <v>53</v>
      </c>
      <c r="X1389" s="1" t="s">
        <v>50</v>
      </c>
      <c r="Y1389" s="1" t="s">
        <v>50</v>
      </c>
      <c r="Z1389" s="1" t="s">
        <v>4034</v>
      </c>
      <c r="AA1389" s="1" t="s">
        <v>10809</v>
      </c>
      <c r="AD1389" s="2" t="s">
        <v>7361</v>
      </c>
      <c r="AF1389" s="1" t="s">
        <v>11339</v>
      </c>
      <c r="AJ1389" s="1">
        <v>7</v>
      </c>
      <c r="AK1389" s="1" t="s">
        <v>11455</v>
      </c>
      <c r="AL1389" s="1" t="s">
        <v>2797</v>
      </c>
      <c r="AM1389" s="1" t="s">
        <v>11456</v>
      </c>
    </row>
    <row r="1390" spans="1:39" x14ac:dyDescent="0.25">
      <c r="A1390" s="1" t="s">
        <v>43</v>
      </c>
      <c r="B1390" s="1" t="s">
        <v>11457</v>
      </c>
      <c r="C1390" s="1" t="s">
        <v>11458</v>
      </c>
      <c r="D1390" s="1" t="s">
        <v>46</v>
      </c>
      <c r="F1390" s="1" t="s">
        <v>11459</v>
      </c>
      <c r="G1390" s="1" t="s">
        <v>11460</v>
      </c>
      <c r="H1390" s="1" t="s">
        <v>11460</v>
      </c>
      <c r="I1390" s="1" t="s">
        <v>11461</v>
      </c>
      <c r="K1390" s="1" t="s">
        <v>50</v>
      </c>
      <c r="N1390" s="2" t="s">
        <v>8165</v>
      </c>
      <c r="P1390" s="1" t="s">
        <v>11462</v>
      </c>
      <c r="Q1390" s="1" t="s">
        <v>50</v>
      </c>
      <c r="R1390" s="1" t="s">
        <v>53</v>
      </c>
      <c r="S1390" s="1" t="s">
        <v>50</v>
      </c>
      <c r="T1390" s="1" t="s">
        <v>50</v>
      </c>
      <c r="U1390" s="1" t="s">
        <v>50</v>
      </c>
      <c r="V1390" s="2" t="s">
        <v>50</v>
      </c>
      <c r="W1390" s="2" t="s">
        <v>50</v>
      </c>
      <c r="X1390" s="1" t="s">
        <v>50</v>
      </c>
      <c r="Y1390" s="1" t="s">
        <v>50</v>
      </c>
      <c r="Z1390" s="1" t="s">
        <v>11463</v>
      </c>
      <c r="AA1390" s="1" t="s">
        <v>2797</v>
      </c>
      <c r="AD1390" s="2" t="s">
        <v>1486</v>
      </c>
      <c r="AF1390" s="1" t="s">
        <v>998</v>
      </c>
      <c r="AJ1390" s="1">
        <v>4</v>
      </c>
      <c r="AK1390" s="1" t="s">
        <v>3596</v>
      </c>
      <c r="AL1390" s="1" t="s">
        <v>2797</v>
      </c>
      <c r="AM1390" s="1" t="s">
        <v>11464</v>
      </c>
    </row>
    <row r="1391" spans="1:39" x14ac:dyDescent="0.25">
      <c r="A1391" s="1" t="s">
        <v>43</v>
      </c>
      <c r="B1391" s="1" t="s">
        <v>11465</v>
      </c>
      <c r="C1391" s="1" t="s">
        <v>11466</v>
      </c>
      <c r="D1391" s="1" t="s">
        <v>46</v>
      </c>
      <c r="F1391" s="1" t="s">
        <v>11467</v>
      </c>
      <c r="G1391" s="1" t="s">
        <v>11468</v>
      </c>
      <c r="H1391" s="1" t="s">
        <v>11468</v>
      </c>
      <c r="I1391" s="1" t="s">
        <v>11469</v>
      </c>
      <c r="K1391" s="1" t="s">
        <v>50</v>
      </c>
      <c r="L1391" s="1" t="s">
        <v>11470</v>
      </c>
      <c r="N1391" s="2" t="s">
        <v>2950</v>
      </c>
      <c r="P1391" s="1" t="s">
        <v>11471</v>
      </c>
      <c r="Q1391" s="1" t="s">
        <v>50</v>
      </c>
      <c r="R1391" s="1" t="s">
        <v>50</v>
      </c>
      <c r="S1391" s="1" t="s">
        <v>50</v>
      </c>
      <c r="T1391" s="1" t="s">
        <v>50</v>
      </c>
      <c r="U1391" s="1" t="s">
        <v>50</v>
      </c>
      <c r="V1391" s="2" t="s">
        <v>50</v>
      </c>
      <c r="W1391" s="2" t="s">
        <v>50</v>
      </c>
      <c r="X1391" s="1" t="s">
        <v>50</v>
      </c>
      <c r="Y1391" s="1" t="s">
        <v>50</v>
      </c>
      <c r="Z1391" s="1" t="s">
        <v>11472</v>
      </c>
      <c r="AA1391" s="1" t="s">
        <v>10809</v>
      </c>
      <c r="AD1391" s="2" t="s">
        <v>364</v>
      </c>
      <c r="AF1391" s="1" t="s">
        <v>365</v>
      </c>
      <c r="AJ1391" s="1">
        <v>4</v>
      </c>
      <c r="AK1391" s="1" t="s">
        <v>366</v>
      </c>
      <c r="AL1391" s="1" t="s">
        <v>2797</v>
      </c>
      <c r="AM1391" s="1" t="s">
        <v>11473</v>
      </c>
    </row>
    <row r="1392" spans="1:39" x14ac:dyDescent="0.25">
      <c r="A1392" s="1" t="s">
        <v>43</v>
      </c>
      <c r="B1392" s="1" t="s">
        <v>11474</v>
      </c>
      <c r="C1392" s="1" t="s">
        <v>11475</v>
      </c>
      <c r="D1392" s="1" t="s">
        <v>46</v>
      </c>
      <c r="F1392" s="1" t="s">
        <v>11476</v>
      </c>
      <c r="G1392" s="1" t="s">
        <v>11477</v>
      </c>
      <c r="H1392" s="1" t="s">
        <v>11477</v>
      </c>
      <c r="I1392" s="1" t="s">
        <v>1169</v>
      </c>
      <c r="K1392" s="1" t="s">
        <v>50</v>
      </c>
      <c r="L1392" s="1" t="s">
        <v>11478</v>
      </c>
      <c r="N1392" s="2" t="s">
        <v>122</v>
      </c>
      <c r="P1392" s="1" t="s">
        <v>11479</v>
      </c>
      <c r="Q1392" s="1" t="s">
        <v>50</v>
      </c>
      <c r="R1392" s="1" t="s">
        <v>50</v>
      </c>
      <c r="S1392" s="1" t="s">
        <v>50</v>
      </c>
      <c r="T1392" s="1" t="s">
        <v>50</v>
      </c>
      <c r="U1392" s="1" t="s">
        <v>50</v>
      </c>
      <c r="V1392" s="2" t="s">
        <v>50</v>
      </c>
      <c r="W1392" s="2" t="s">
        <v>50</v>
      </c>
      <c r="X1392" s="1" t="s">
        <v>50</v>
      </c>
      <c r="Y1392" s="1" t="s">
        <v>50</v>
      </c>
      <c r="Z1392" s="1" t="s">
        <v>929</v>
      </c>
      <c r="AA1392" s="1" t="s">
        <v>10476</v>
      </c>
      <c r="AD1392" s="2" t="s">
        <v>4978</v>
      </c>
      <c r="AF1392" s="1" t="s">
        <v>4979</v>
      </c>
      <c r="AJ1392" s="1">
        <v>16</v>
      </c>
      <c r="AK1392" s="1" t="s">
        <v>1093</v>
      </c>
      <c r="AL1392" s="1" t="s">
        <v>10809</v>
      </c>
      <c r="AM1392" s="1" t="s">
        <v>11480</v>
      </c>
    </row>
    <row r="1393" spans="1:39" x14ac:dyDescent="0.25">
      <c r="A1393" s="1" t="s">
        <v>43</v>
      </c>
      <c r="B1393" s="1" t="s">
        <v>11481</v>
      </c>
      <c r="C1393" s="1" t="s">
        <v>11482</v>
      </c>
      <c r="D1393" s="1" t="s">
        <v>46</v>
      </c>
      <c r="F1393" s="1" t="s">
        <v>11483</v>
      </c>
      <c r="G1393" s="1" t="s">
        <v>4353</v>
      </c>
      <c r="H1393" s="1" t="s">
        <v>4353</v>
      </c>
      <c r="I1393" s="1" t="s">
        <v>4354</v>
      </c>
      <c r="K1393" s="1" t="s">
        <v>50</v>
      </c>
      <c r="L1393" s="1" t="s">
        <v>4355</v>
      </c>
      <c r="N1393" s="2" t="s">
        <v>4356</v>
      </c>
      <c r="P1393" s="1" t="s">
        <v>11484</v>
      </c>
      <c r="Q1393" s="1" t="s">
        <v>50</v>
      </c>
      <c r="R1393" s="1" t="s">
        <v>50</v>
      </c>
      <c r="S1393" s="1" t="s">
        <v>50</v>
      </c>
      <c r="T1393" s="1" t="s">
        <v>50</v>
      </c>
      <c r="U1393" s="1" t="s">
        <v>50</v>
      </c>
      <c r="V1393" s="2" t="s">
        <v>50</v>
      </c>
      <c r="W1393" s="2" t="s">
        <v>50</v>
      </c>
      <c r="X1393" s="1" t="s">
        <v>50</v>
      </c>
      <c r="Y1393" s="1" t="s">
        <v>50</v>
      </c>
      <c r="Z1393" s="1" t="s">
        <v>348</v>
      </c>
      <c r="AA1393" s="1" t="s">
        <v>11376</v>
      </c>
      <c r="AD1393" s="2" t="s">
        <v>11485</v>
      </c>
      <c r="AF1393" s="1" t="s">
        <v>6280</v>
      </c>
      <c r="AJ1393" s="1">
        <v>16</v>
      </c>
      <c r="AK1393" s="1" t="s">
        <v>521</v>
      </c>
      <c r="AL1393" s="1" t="s">
        <v>10809</v>
      </c>
      <c r="AM1393" s="1" t="s">
        <v>11486</v>
      </c>
    </row>
    <row r="1394" spans="1:39" x14ac:dyDescent="0.25">
      <c r="A1394" s="1" t="s">
        <v>43</v>
      </c>
      <c r="B1394" s="1" t="s">
        <v>11487</v>
      </c>
      <c r="C1394" s="1" t="s">
        <v>11488</v>
      </c>
      <c r="D1394" s="1" t="s">
        <v>46</v>
      </c>
      <c r="F1394" s="1" t="s">
        <v>11489</v>
      </c>
      <c r="G1394" s="1" t="s">
        <v>11490</v>
      </c>
      <c r="H1394" s="1" t="s">
        <v>11491</v>
      </c>
      <c r="I1394" s="1" t="s">
        <v>3563</v>
      </c>
      <c r="K1394" s="1" t="s">
        <v>50</v>
      </c>
      <c r="L1394" s="1" t="s">
        <v>11492</v>
      </c>
      <c r="N1394" s="2" t="s">
        <v>708</v>
      </c>
      <c r="P1394" s="1" t="s">
        <v>11493</v>
      </c>
      <c r="Q1394" s="1" t="s">
        <v>50</v>
      </c>
      <c r="R1394" s="1" t="s">
        <v>50</v>
      </c>
      <c r="S1394" s="1" t="s">
        <v>50</v>
      </c>
      <c r="T1394" s="1" t="s">
        <v>50</v>
      </c>
      <c r="U1394" s="1" t="s">
        <v>50</v>
      </c>
      <c r="V1394" s="2" t="s">
        <v>50</v>
      </c>
      <c r="W1394" s="2" t="s">
        <v>50</v>
      </c>
      <c r="X1394" s="1" t="s">
        <v>50</v>
      </c>
      <c r="Y1394" s="1" t="s">
        <v>50</v>
      </c>
      <c r="Z1394" s="1" t="s">
        <v>5365</v>
      </c>
      <c r="AA1394" s="1" t="s">
        <v>10476</v>
      </c>
      <c r="AF1394" s="1" t="s">
        <v>11494</v>
      </c>
      <c r="AJ1394" s="1">
        <v>28</v>
      </c>
      <c r="AK1394" s="1" t="s">
        <v>1418</v>
      </c>
      <c r="AL1394" s="1" t="s">
        <v>11495</v>
      </c>
      <c r="AM1394" s="1" t="s">
        <v>11496</v>
      </c>
    </row>
    <row r="1395" spans="1:39" x14ac:dyDescent="0.25">
      <c r="A1395" s="1" t="s">
        <v>43</v>
      </c>
      <c r="B1395" s="1" t="s">
        <v>11497</v>
      </c>
      <c r="C1395" s="1" t="s">
        <v>11498</v>
      </c>
      <c r="D1395" s="1" t="s">
        <v>46</v>
      </c>
      <c r="F1395" s="1" t="s">
        <v>11308</v>
      </c>
      <c r="G1395" s="1" t="s">
        <v>2379</v>
      </c>
      <c r="H1395" s="1" t="s">
        <v>2379</v>
      </c>
      <c r="I1395" s="1" t="s">
        <v>2380</v>
      </c>
      <c r="K1395" s="1" t="s">
        <v>50</v>
      </c>
      <c r="L1395" s="1" t="s">
        <v>2888</v>
      </c>
      <c r="N1395" s="2" t="s">
        <v>1982</v>
      </c>
      <c r="P1395" s="1" t="s">
        <v>11499</v>
      </c>
      <c r="Q1395" s="1" t="s">
        <v>50</v>
      </c>
      <c r="R1395" s="1" t="s">
        <v>50</v>
      </c>
      <c r="S1395" s="1" t="s">
        <v>50</v>
      </c>
      <c r="T1395" s="1" t="s">
        <v>50</v>
      </c>
      <c r="U1395" s="1" t="s">
        <v>50</v>
      </c>
      <c r="V1395" s="2" t="s">
        <v>50</v>
      </c>
      <c r="W1395" s="2" t="s">
        <v>50</v>
      </c>
      <c r="X1395" s="1" t="s">
        <v>50</v>
      </c>
      <c r="Y1395" s="1" t="s">
        <v>50</v>
      </c>
      <c r="Z1395" s="1" t="s">
        <v>11500</v>
      </c>
      <c r="AA1395" s="1" t="s">
        <v>3677</v>
      </c>
      <c r="AF1395" s="1" t="s">
        <v>11501</v>
      </c>
      <c r="AJ1395" s="1">
        <v>10</v>
      </c>
      <c r="AK1395" s="1" t="s">
        <v>7503</v>
      </c>
      <c r="AL1395" s="1" t="s">
        <v>11495</v>
      </c>
      <c r="AM1395" s="1" t="s">
        <v>11502</v>
      </c>
    </row>
    <row r="1396" spans="1:39" x14ac:dyDescent="0.25">
      <c r="A1396" s="1" t="s">
        <v>43</v>
      </c>
      <c r="B1396" s="1" t="s">
        <v>11503</v>
      </c>
      <c r="C1396" s="1" t="s">
        <v>11504</v>
      </c>
      <c r="D1396" s="1" t="s">
        <v>46</v>
      </c>
      <c r="F1396" s="1" t="s">
        <v>11505</v>
      </c>
      <c r="G1396" s="1" t="s">
        <v>11506</v>
      </c>
      <c r="H1396" s="1" t="s">
        <v>11507</v>
      </c>
      <c r="I1396" s="1" t="s">
        <v>11508</v>
      </c>
      <c r="K1396" s="1" t="s">
        <v>50</v>
      </c>
      <c r="L1396" s="1" t="s">
        <v>4389</v>
      </c>
      <c r="N1396" s="2" t="s">
        <v>148</v>
      </c>
      <c r="P1396" s="1" t="s">
        <v>11509</v>
      </c>
      <c r="Q1396" s="1" t="s">
        <v>53</v>
      </c>
      <c r="R1396" s="1" t="s">
        <v>53</v>
      </c>
      <c r="S1396" s="1" t="s">
        <v>50</v>
      </c>
      <c r="T1396" s="1" t="s">
        <v>50</v>
      </c>
      <c r="U1396" s="1" t="s">
        <v>50</v>
      </c>
      <c r="V1396" s="2" t="s">
        <v>50</v>
      </c>
      <c r="W1396" s="2" t="s">
        <v>50</v>
      </c>
      <c r="X1396" s="1" t="s">
        <v>53</v>
      </c>
      <c r="Y1396" s="1" t="s">
        <v>50</v>
      </c>
      <c r="Z1396" s="1" t="s">
        <v>7787</v>
      </c>
      <c r="AA1396" s="1" t="s">
        <v>8116</v>
      </c>
      <c r="AD1396" s="2" t="s">
        <v>351</v>
      </c>
      <c r="AF1396" s="1" t="s">
        <v>1095</v>
      </c>
      <c r="AJ1396" s="1">
        <v>14</v>
      </c>
      <c r="AK1396" s="1" t="s">
        <v>140</v>
      </c>
      <c r="AL1396" s="1" t="s">
        <v>11495</v>
      </c>
      <c r="AM1396" s="1" t="s">
        <v>11510</v>
      </c>
    </row>
    <row r="1397" spans="1:39" x14ac:dyDescent="0.25">
      <c r="A1397" s="1" t="s">
        <v>43</v>
      </c>
      <c r="B1397" s="1" t="s">
        <v>11511</v>
      </c>
      <c r="C1397" s="1" t="s">
        <v>11512</v>
      </c>
      <c r="D1397" s="1" t="s">
        <v>46</v>
      </c>
      <c r="F1397" s="1" t="s">
        <v>11513</v>
      </c>
      <c r="G1397" s="1" t="s">
        <v>9333</v>
      </c>
      <c r="H1397" s="1" t="s">
        <v>9333</v>
      </c>
      <c r="I1397" s="1" t="s">
        <v>2938</v>
      </c>
      <c r="K1397" s="1" t="s">
        <v>50</v>
      </c>
      <c r="L1397" s="1" t="s">
        <v>9335</v>
      </c>
      <c r="N1397" s="2" t="s">
        <v>148</v>
      </c>
      <c r="P1397" s="1" t="s">
        <v>11514</v>
      </c>
      <c r="Q1397" s="1" t="s">
        <v>50</v>
      </c>
      <c r="R1397" s="1" t="s">
        <v>50</v>
      </c>
      <c r="S1397" s="1" t="s">
        <v>50</v>
      </c>
      <c r="T1397" s="1" t="s">
        <v>50</v>
      </c>
      <c r="U1397" s="1" t="s">
        <v>50</v>
      </c>
      <c r="V1397" s="2" t="s">
        <v>50</v>
      </c>
      <c r="W1397" s="2" t="s">
        <v>50</v>
      </c>
      <c r="X1397" s="1" t="s">
        <v>50</v>
      </c>
      <c r="Y1397" s="1" t="s">
        <v>50</v>
      </c>
      <c r="Z1397" s="1" t="s">
        <v>5713</v>
      </c>
      <c r="AA1397" s="1" t="s">
        <v>11515</v>
      </c>
      <c r="AD1397" s="2" t="s">
        <v>139</v>
      </c>
      <c r="AF1397" s="1" t="s">
        <v>1912</v>
      </c>
      <c r="AJ1397" s="1">
        <v>10</v>
      </c>
      <c r="AK1397" s="1" t="s">
        <v>3917</v>
      </c>
      <c r="AL1397" s="1" t="s">
        <v>11515</v>
      </c>
      <c r="AM1397" s="1" t="s">
        <v>11516</v>
      </c>
    </row>
    <row r="1398" spans="1:39" x14ac:dyDescent="0.25">
      <c r="A1398" s="1" t="s">
        <v>43</v>
      </c>
      <c r="B1398" s="1" t="s">
        <v>11517</v>
      </c>
      <c r="C1398" s="1" t="s">
        <v>11518</v>
      </c>
      <c r="D1398" s="1" t="s">
        <v>776</v>
      </c>
      <c r="G1398" s="1" t="s">
        <v>5709</v>
      </c>
      <c r="H1398" s="1" t="s">
        <v>11519</v>
      </c>
      <c r="I1398" s="1" t="s">
        <v>1160</v>
      </c>
      <c r="K1398" s="1" t="s">
        <v>50</v>
      </c>
      <c r="L1398" s="1" t="s">
        <v>5711</v>
      </c>
      <c r="N1398" s="2" t="s">
        <v>1162</v>
      </c>
      <c r="P1398" s="1" t="s">
        <v>11520</v>
      </c>
      <c r="Q1398" s="1" t="s">
        <v>50</v>
      </c>
      <c r="R1398" s="1" t="s">
        <v>50</v>
      </c>
      <c r="S1398" s="1" t="s">
        <v>50</v>
      </c>
      <c r="T1398" s="1" t="s">
        <v>50</v>
      </c>
      <c r="U1398" s="1" t="s">
        <v>50</v>
      </c>
      <c r="V1398" s="2" t="s">
        <v>50</v>
      </c>
      <c r="W1398" s="2" t="s">
        <v>50</v>
      </c>
      <c r="X1398" s="1" t="s">
        <v>50</v>
      </c>
      <c r="Y1398" s="1" t="s">
        <v>50</v>
      </c>
      <c r="Z1398" s="1" t="s">
        <v>11521</v>
      </c>
      <c r="AA1398" s="1" t="s">
        <v>11522</v>
      </c>
      <c r="AD1398" s="2" t="s">
        <v>1261</v>
      </c>
      <c r="AF1398" s="1" t="s">
        <v>11522</v>
      </c>
      <c r="AH1398" s="1" t="s">
        <v>3677</v>
      </c>
      <c r="AK1398" s="1" t="s">
        <v>11523</v>
      </c>
      <c r="AL1398" s="1" t="s">
        <v>11515</v>
      </c>
      <c r="AM1398" s="1" t="s">
        <v>11524</v>
      </c>
    </row>
    <row r="1399" spans="1:39" x14ac:dyDescent="0.25">
      <c r="A1399" s="1" t="s">
        <v>43</v>
      </c>
      <c r="B1399" s="1" t="s">
        <v>11525</v>
      </c>
      <c r="C1399" s="1" t="s">
        <v>11526</v>
      </c>
      <c r="D1399" s="1" t="s">
        <v>46</v>
      </c>
      <c r="F1399" s="1" t="s">
        <v>11527</v>
      </c>
      <c r="G1399" s="1" t="s">
        <v>11528</v>
      </c>
      <c r="H1399" s="1" t="s">
        <v>11529</v>
      </c>
      <c r="I1399" s="1" t="s">
        <v>3756</v>
      </c>
      <c r="K1399" s="1" t="s">
        <v>50</v>
      </c>
      <c r="L1399" s="1" t="s">
        <v>11530</v>
      </c>
      <c r="N1399" s="2" t="s">
        <v>11531</v>
      </c>
      <c r="P1399" s="1" t="s">
        <v>11532</v>
      </c>
      <c r="Q1399" s="1" t="s">
        <v>50</v>
      </c>
      <c r="R1399" s="1" t="s">
        <v>50</v>
      </c>
      <c r="S1399" s="1" t="s">
        <v>50</v>
      </c>
      <c r="T1399" s="1" t="s">
        <v>50</v>
      </c>
      <c r="U1399" s="1" t="s">
        <v>50</v>
      </c>
      <c r="V1399" s="2" t="s">
        <v>50</v>
      </c>
      <c r="W1399" s="2" t="s">
        <v>50</v>
      </c>
      <c r="X1399" s="1" t="s">
        <v>50</v>
      </c>
      <c r="Y1399" s="1" t="s">
        <v>50</v>
      </c>
      <c r="Z1399" s="1" t="s">
        <v>362</v>
      </c>
      <c r="AA1399" s="1" t="s">
        <v>2742</v>
      </c>
      <c r="AD1399" s="2" t="s">
        <v>462</v>
      </c>
      <c r="AF1399" s="1" t="s">
        <v>463</v>
      </c>
      <c r="AJ1399" s="1">
        <v>25</v>
      </c>
      <c r="AK1399" s="1" t="s">
        <v>2054</v>
      </c>
      <c r="AL1399" s="1" t="s">
        <v>9999</v>
      </c>
      <c r="AM1399" s="1" t="s">
        <v>11533</v>
      </c>
    </row>
    <row r="1400" spans="1:39" x14ac:dyDescent="0.25">
      <c r="A1400" s="1" t="s">
        <v>43</v>
      </c>
      <c r="B1400" s="1" t="s">
        <v>11534</v>
      </c>
      <c r="C1400" s="1" t="s">
        <v>11535</v>
      </c>
      <c r="D1400" s="1" t="s">
        <v>46</v>
      </c>
      <c r="F1400" s="1" t="s">
        <v>11536</v>
      </c>
      <c r="G1400" s="1" t="s">
        <v>11537</v>
      </c>
      <c r="H1400" s="1" t="s">
        <v>11537</v>
      </c>
      <c r="I1400" s="1" t="s">
        <v>11538</v>
      </c>
      <c r="K1400" s="1" t="s">
        <v>50</v>
      </c>
      <c r="L1400" s="1" t="s">
        <v>11539</v>
      </c>
      <c r="N1400" s="2" t="s">
        <v>161</v>
      </c>
      <c r="P1400" s="1" t="s">
        <v>11540</v>
      </c>
      <c r="Q1400" s="1" t="s">
        <v>50</v>
      </c>
      <c r="R1400" s="1" t="s">
        <v>50</v>
      </c>
      <c r="S1400" s="1" t="s">
        <v>50</v>
      </c>
      <c r="T1400" s="1" t="s">
        <v>50</v>
      </c>
      <c r="U1400" s="1" t="s">
        <v>50</v>
      </c>
      <c r="V1400" s="2" t="s">
        <v>50</v>
      </c>
      <c r="W1400" s="2" t="s">
        <v>50</v>
      </c>
      <c r="X1400" s="1" t="s">
        <v>50</v>
      </c>
      <c r="Y1400" s="1" t="s">
        <v>50</v>
      </c>
      <c r="Z1400" s="1" t="s">
        <v>11541</v>
      </c>
      <c r="AA1400" s="1" t="s">
        <v>11542</v>
      </c>
      <c r="AF1400" s="1" t="s">
        <v>11543</v>
      </c>
      <c r="AJ1400" s="1">
        <v>8</v>
      </c>
      <c r="AK1400" s="1" t="s">
        <v>11544</v>
      </c>
      <c r="AL1400" s="1" t="s">
        <v>9999</v>
      </c>
      <c r="AM1400" s="1" t="s">
        <v>11545</v>
      </c>
    </row>
    <row r="1401" spans="1:39" x14ac:dyDescent="0.25">
      <c r="A1401" s="1" t="s">
        <v>43</v>
      </c>
      <c r="B1401" s="1" t="s">
        <v>11546</v>
      </c>
      <c r="C1401" s="1" t="s">
        <v>11547</v>
      </c>
      <c r="D1401" s="1" t="s">
        <v>46</v>
      </c>
      <c r="F1401" s="1" t="s">
        <v>11548</v>
      </c>
      <c r="G1401" s="1" t="s">
        <v>6373</v>
      </c>
      <c r="H1401" s="1" t="s">
        <v>11549</v>
      </c>
      <c r="I1401" s="1" t="s">
        <v>1304</v>
      </c>
      <c r="K1401" s="1" t="s">
        <v>50</v>
      </c>
      <c r="L1401" s="1" t="s">
        <v>6376</v>
      </c>
      <c r="N1401" s="2" t="s">
        <v>1271</v>
      </c>
      <c r="P1401" s="1" t="s">
        <v>11550</v>
      </c>
      <c r="Q1401" s="1" t="s">
        <v>50</v>
      </c>
      <c r="R1401" s="1" t="s">
        <v>50</v>
      </c>
      <c r="S1401" s="1" t="s">
        <v>50</v>
      </c>
      <c r="T1401" s="1" t="s">
        <v>50</v>
      </c>
      <c r="U1401" s="1" t="s">
        <v>50</v>
      </c>
      <c r="V1401" s="2" t="s">
        <v>50</v>
      </c>
      <c r="W1401" s="2" t="s">
        <v>53</v>
      </c>
      <c r="X1401" s="1" t="s">
        <v>50</v>
      </c>
      <c r="Y1401" s="1" t="s">
        <v>50</v>
      </c>
      <c r="Z1401" s="1" t="s">
        <v>2619</v>
      </c>
      <c r="AA1401" s="1" t="s">
        <v>11551</v>
      </c>
      <c r="AD1401" s="2" t="s">
        <v>618</v>
      </c>
      <c r="AF1401" s="1" t="s">
        <v>619</v>
      </c>
      <c r="AJ1401" s="1">
        <v>15</v>
      </c>
      <c r="AK1401" s="1" t="s">
        <v>7875</v>
      </c>
      <c r="AL1401" s="1" t="s">
        <v>11551</v>
      </c>
      <c r="AM1401" s="1" t="s">
        <v>11552</v>
      </c>
    </row>
    <row r="1402" spans="1:39" x14ac:dyDescent="0.25">
      <c r="A1402" s="1" t="s">
        <v>43</v>
      </c>
      <c r="B1402" s="1" t="s">
        <v>11553</v>
      </c>
      <c r="C1402" s="1" t="s">
        <v>11554</v>
      </c>
      <c r="D1402" s="1" t="s">
        <v>46</v>
      </c>
      <c r="F1402" s="1" t="s">
        <v>11555</v>
      </c>
      <c r="G1402" s="1" t="s">
        <v>6419</v>
      </c>
      <c r="H1402" s="1" t="s">
        <v>11556</v>
      </c>
      <c r="I1402" s="1" t="s">
        <v>1304</v>
      </c>
      <c r="K1402" s="1" t="s">
        <v>50</v>
      </c>
      <c r="L1402" s="1" t="s">
        <v>6421</v>
      </c>
      <c r="N1402" s="2" t="s">
        <v>1271</v>
      </c>
      <c r="P1402" s="1" t="s">
        <v>11557</v>
      </c>
      <c r="Q1402" s="1" t="s">
        <v>50</v>
      </c>
      <c r="R1402" s="1" t="s">
        <v>50</v>
      </c>
      <c r="S1402" s="1" t="s">
        <v>50</v>
      </c>
      <c r="T1402" s="1" t="s">
        <v>50</v>
      </c>
      <c r="U1402" s="1" t="s">
        <v>50</v>
      </c>
      <c r="V1402" s="2" t="s">
        <v>50</v>
      </c>
      <c r="W1402" s="2" t="s">
        <v>53</v>
      </c>
      <c r="X1402" s="1" t="s">
        <v>50</v>
      </c>
      <c r="Y1402" s="1" t="s">
        <v>50</v>
      </c>
      <c r="Z1402" s="1" t="s">
        <v>2619</v>
      </c>
      <c r="AA1402" s="1" t="s">
        <v>5308</v>
      </c>
      <c r="AD1402" s="2" t="s">
        <v>619</v>
      </c>
      <c r="AF1402" s="1" t="s">
        <v>10492</v>
      </c>
      <c r="AJ1402" s="1">
        <v>10</v>
      </c>
      <c r="AK1402" s="1" t="s">
        <v>11558</v>
      </c>
      <c r="AL1402" s="1" t="s">
        <v>11551</v>
      </c>
      <c r="AM1402" s="1" t="s">
        <v>11559</v>
      </c>
    </row>
    <row r="1403" spans="1:39" x14ac:dyDescent="0.25">
      <c r="A1403" s="1" t="s">
        <v>43</v>
      </c>
      <c r="B1403" s="1" t="s">
        <v>11560</v>
      </c>
      <c r="C1403" s="1" t="s">
        <v>11561</v>
      </c>
      <c r="D1403" s="1" t="s">
        <v>46</v>
      </c>
      <c r="F1403" s="1" t="s">
        <v>11562</v>
      </c>
      <c r="G1403" s="1" t="s">
        <v>6402</v>
      </c>
      <c r="H1403" s="1" t="s">
        <v>11563</v>
      </c>
      <c r="I1403" s="1" t="s">
        <v>1304</v>
      </c>
      <c r="K1403" s="1" t="s">
        <v>50</v>
      </c>
      <c r="L1403" s="1" t="s">
        <v>6404</v>
      </c>
      <c r="N1403" s="2" t="s">
        <v>1271</v>
      </c>
      <c r="P1403" s="1" t="s">
        <v>11564</v>
      </c>
      <c r="Q1403" s="1" t="s">
        <v>50</v>
      </c>
      <c r="R1403" s="1" t="s">
        <v>50</v>
      </c>
      <c r="S1403" s="1" t="s">
        <v>50</v>
      </c>
      <c r="T1403" s="1" t="s">
        <v>50</v>
      </c>
      <c r="U1403" s="1" t="s">
        <v>50</v>
      </c>
      <c r="V1403" s="2" t="s">
        <v>50</v>
      </c>
      <c r="W1403" s="2" t="s">
        <v>53</v>
      </c>
      <c r="X1403" s="1" t="s">
        <v>50</v>
      </c>
      <c r="Y1403" s="1" t="s">
        <v>50</v>
      </c>
      <c r="Z1403" s="1" t="s">
        <v>2619</v>
      </c>
      <c r="AA1403" s="1" t="s">
        <v>5308</v>
      </c>
      <c r="AD1403" s="2" t="s">
        <v>4084</v>
      </c>
      <c r="AF1403" s="1" t="s">
        <v>9192</v>
      </c>
      <c r="AJ1403" s="1">
        <v>12</v>
      </c>
      <c r="AK1403" s="1" t="s">
        <v>10719</v>
      </c>
      <c r="AL1403" s="1" t="s">
        <v>5308</v>
      </c>
      <c r="AM1403" s="1" t="s">
        <v>11565</v>
      </c>
    </row>
    <row r="1404" spans="1:39" x14ac:dyDescent="0.25">
      <c r="A1404" s="1" t="s">
        <v>43</v>
      </c>
      <c r="B1404" s="1" t="s">
        <v>11566</v>
      </c>
      <c r="C1404" s="1" t="s">
        <v>11567</v>
      </c>
      <c r="D1404" s="1" t="s">
        <v>776</v>
      </c>
      <c r="F1404" s="1" t="s">
        <v>11568</v>
      </c>
      <c r="G1404" s="1" t="s">
        <v>11569</v>
      </c>
      <c r="H1404" s="1" t="s">
        <v>11570</v>
      </c>
      <c r="I1404" s="1" t="s">
        <v>1412</v>
      </c>
      <c r="K1404" s="1" t="s">
        <v>50</v>
      </c>
      <c r="L1404" s="1" t="s">
        <v>11571</v>
      </c>
      <c r="N1404" s="2" t="s">
        <v>336</v>
      </c>
      <c r="P1404" s="1" t="s">
        <v>11572</v>
      </c>
      <c r="Q1404" s="1" t="s">
        <v>50</v>
      </c>
      <c r="R1404" s="1" t="s">
        <v>50</v>
      </c>
      <c r="S1404" s="1" t="s">
        <v>50</v>
      </c>
      <c r="T1404" s="1" t="s">
        <v>50</v>
      </c>
      <c r="U1404" s="1" t="s">
        <v>50</v>
      </c>
      <c r="V1404" s="2" t="s">
        <v>50</v>
      </c>
      <c r="W1404" s="2" t="s">
        <v>50</v>
      </c>
      <c r="X1404" s="1" t="s">
        <v>50</v>
      </c>
      <c r="Y1404" s="1" t="s">
        <v>50</v>
      </c>
      <c r="Z1404" s="1" t="s">
        <v>461</v>
      </c>
      <c r="AA1404" s="1" t="s">
        <v>11573</v>
      </c>
      <c r="AD1404" s="2" t="s">
        <v>5261</v>
      </c>
      <c r="AF1404" s="1" t="s">
        <v>1418</v>
      </c>
      <c r="AH1404" s="1" t="s">
        <v>3331</v>
      </c>
      <c r="AJ1404" s="1">
        <v>7</v>
      </c>
      <c r="AK1404" s="1" t="s">
        <v>1418</v>
      </c>
      <c r="AL1404" s="1" t="s">
        <v>5308</v>
      </c>
      <c r="AM1404" s="1" t="s">
        <v>11574</v>
      </c>
    </row>
    <row r="1405" spans="1:39" x14ac:dyDescent="0.25">
      <c r="A1405" s="1" t="s">
        <v>178</v>
      </c>
      <c r="B1405" s="1" t="s">
        <v>11575</v>
      </c>
      <c r="C1405" s="1" t="s">
        <v>11576</v>
      </c>
      <c r="D1405" s="1" t="s">
        <v>46</v>
      </c>
      <c r="G1405" s="1" t="s">
        <v>11577</v>
      </c>
      <c r="H1405" s="1" t="s">
        <v>11578</v>
      </c>
      <c r="K1405" s="1" t="s">
        <v>50</v>
      </c>
      <c r="O1405" s="1" t="s">
        <v>7845</v>
      </c>
      <c r="Q1405" s="1" t="s">
        <v>50</v>
      </c>
      <c r="R1405" s="1" t="s">
        <v>50</v>
      </c>
      <c r="S1405" s="1" t="s">
        <v>50</v>
      </c>
      <c r="T1405" s="1" t="s">
        <v>50</v>
      </c>
      <c r="U1405" s="1" t="s">
        <v>50</v>
      </c>
      <c r="V1405" s="2" t="s">
        <v>50</v>
      </c>
      <c r="W1405" s="2" t="s">
        <v>50</v>
      </c>
      <c r="X1405" s="1" t="s">
        <v>50</v>
      </c>
      <c r="Y1405" s="1" t="s">
        <v>50</v>
      </c>
      <c r="AK1405" s="1" t="s">
        <v>7497</v>
      </c>
      <c r="AL1405" s="1" t="s">
        <v>11542</v>
      </c>
      <c r="AM1405" s="1" t="s">
        <v>11579</v>
      </c>
    </row>
    <row r="1406" spans="1:39" x14ac:dyDescent="0.25">
      <c r="A1406" s="1" t="s">
        <v>178</v>
      </c>
      <c r="B1406" s="1" t="s">
        <v>11580</v>
      </c>
      <c r="C1406" s="1" t="s">
        <v>11581</v>
      </c>
      <c r="D1406" s="1" t="s">
        <v>46</v>
      </c>
      <c r="G1406" s="1" t="s">
        <v>11582</v>
      </c>
      <c r="H1406" s="1" t="s">
        <v>11582</v>
      </c>
      <c r="K1406" s="1" t="s">
        <v>50</v>
      </c>
      <c r="O1406" s="1" t="s">
        <v>9002</v>
      </c>
      <c r="Q1406" s="1" t="s">
        <v>50</v>
      </c>
      <c r="R1406" s="1" t="s">
        <v>50</v>
      </c>
      <c r="S1406" s="1" t="s">
        <v>50</v>
      </c>
      <c r="T1406" s="1" t="s">
        <v>50</v>
      </c>
      <c r="U1406" s="1" t="s">
        <v>50</v>
      </c>
      <c r="V1406" s="2" t="s">
        <v>50</v>
      </c>
      <c r="W1406" s="2" t="s">
        <v>50</v>
      </c>
      <c r="X1406" s="1" t="s">
        <v>50</v>
      </c>
      <c r="Y1406" s="1" t="s">
        <v>50</v>
      </c>
      <c r="AK1406" s="1" t="s">
        <v>7868</v>
      </c>
      <c r="AL1406" s="1" t="s">
        <v>11542</v>
      </c>
      <c r="AM1406" s="1" t="s">
        <v>11583</v>
      </c>
    </row>
    <row r="1407" spans="1:39" x14ac:dyDescent="0.25">
      <c r="A1407" s="1" t="s">
        <v>178</v>
      </c>
      <c r="B1407" s="1" t="s">
        <v>11584</v>
      </c>
      <c r="C1407" s="1" t="s">
        <v>11585</v>
      </c>
      <c r="D1407" s="1" t="s">
        <v>46</v>
      </c>
      <c r="G1407" s="1" t="s">
        <v>11586</v>
      </c>
      <c r="H1407" s="1" t="s">
        <v>11586</v>
      </c>
      <c r="K1407" s="1" t="s">
        <v>50</v>
      </c>
      <c r="O1407" s="1" t="s">
        <v>951</v>
      </c>
      <c r="Q1407" s="1" t="s">
        <v>50</v>
      </c>
      <c r="R1407" s="1" t="s">
        <v>50</v>
      </c>
      <c r="S1407" s="1" t="s">
        <v>50</v>
      </c>
      <c r="T1407" s="1" t="s">
        <v>50</v>
      </c>
      <c r="U1407" s="1" t="s">
        <v>50</v>
      </c>
      <c r="V1407" s="2" t="s">
        <v>50</v>
      </c>
      <c r="W1407" s="2" t="s">
        <v>50</v>
      </c>
      <c r="X1407" s="1" t="s">
        <v>50</v>
      </c>
      <c r="Y1407" s="1" t="s">
        <v>50</v>
      </c>
      <c r="AK1407" s="1" t="s">
        <v>1555</v>
      </c>
      <c r="AL1407" s="1" t="s">
        <v>11542</v>
      </c>
      <c r="AM1407" s="1" t="s">
        <v>11587</v>
      </c>
    </row>
    <row r="1408" spans="1:39" x14ac:dyDescent="0.25">
      <c r="A1408" s="1" t="s">
        <v>43</v>
      </c>
      <c r="B1408" s="1" t="s">
        <v>11588</v>
      </c>
      <c r="C1408" s="1" t="s">
        <v>11589</v>
      </c>
      <c r="D1408" s="1" t="s">
        <v>46</v>
      </c>
      <c r="F1408" s="1" t="s">
        <v>11590</v>
      </c>
      <c r="G1408" s="1" t="s">
        <v>9228</v>
      </c>
      <c r="H1408" s="1" t="s">
        <v>9228</v>
      </c>
      <c r="I1408" s="1" t="s">
        <v>2690</v>
      </c>
      <c r="K1408" s="1" t="s">
        <v>50</v>
      </c>
      <c r="L1408" s="1" t="s">
        <v>6839</v>
      </c>
      <c r="N1408" s="2" t="s">
        <v>298</v>
      </c>
      <c r="P1408" s="1" t="s">
        <v>11591</v>
      </c>
      <c r="Q1408" s="1" t="s">
        <v>50</v>
      </c>
      <c r="R1408" s="1" t="s">
        <v>50</v>
      </c>
      <c r="S1408" s="1" t="s">
        <v>50</v>
      </c>
      <c r="T1408" s="1" t="s">
        <v>50</v>
      </c>
      <c r="U1408" s="1" t="s">
        <v>50</v>
      </c>
      <c r="V1408" s="2" t="s">
        <v>50</v>
      </c>
      <c r="W1408" s="2" t="s">
        <v>50</v>
      </c>
      <c r="X1408" s="1" t="s">
        <v>50</v>
      </c>
      <c r="Y1408" s="1" t="s">
        <v>50</v>
      </c>
      <c r="Z1408" s="1" t="s">
        <v>1839</v>
      </c>
      <c r="AA1408" s="1" t="s">
        <v>11542</v>
      </c>
      <c r="AD1408" s="2" t="s">
        <v>403</v>
      </c>
      <c r="AF1408" s="1" t="s">
        <v>1778</v>
      </c>
      <c r="AJ1408" s="1">
        <v>13</v>
      </c>
      <c r="AK1408" s="1" t="s">
        <v>4203</v>
      </c>
      <c r="AL1408" s="1" t="s">
        <v>11542</v>
      </c>
      <c r="AM1408" s="1" t="s">
        <v>11592</v>
      </c>
    </row>
    <row r="1409" spans="1:39" x14ac:dyDescent="0.25">
      <c r="A1409" s="1" t="s">
        <v>43</v>
      </c>
      <c r="B1409" s="1" t="s">
        <v>11593</v>
      </c>
      <c r="C1409" s="1" t="s">
        <v>11594</v>
      </c>
      <c r="D1409" s="1" t="s">
        <v>46</v>
      </c>
      <c r="F1409" s="1" t="s">
        <v>11595</v>
      </c>
      <c r="G1409" s="1" t="s">
        <v>11289</v>
      </c>
      <c r="H1409" s="1" t="s">
        <v>11596</v>
      </c>
      <c r="I1409" s="1" t="s">
        <v>539</v>
      </c>
      <c r="K1409" s="1" t="s">
        <v>50</v>
      </c>
      <c r="L1409" s="1" t="s">
        <v>11290</v>
      </c>
      <c r="N1409" s="2" t="s">
        <v>11291</v>
      </c>
      <c r="P1409" s="1" t="s">
        <v>11597</v>
      </c>
      <c r="Q1409" s="1" t="s">
        <v>50</v>
      </c>
      <c r="R1409" s="1" t="s">
        <v>50</v>
      </c>
      <c r="S1409" s="1" t="s">
        <v>50</v>
      </c>
      <c r="T1409" s="1" t="s">
        <v>50</v>
      </c>
      <c r="U1409" s="1" t="s">
        <v>50</v>
      </c>
      <c r="V1409" s="2" t="s">
        <v>50</v>
      </c>
      <c r="W1409" s="2" t="s">
        <v>50</v>
      </c>
      <c r="X1409" s="1" t="s">
        <v>50</v>
      </c>
      <c r="Y1409" s="1" t="s">
        <v>50</v>
      </c>
      <c r="Z1409" s="1" t="s">
        <v>338</v>
      </c>
      <c r="AA1409" s="1" t="s">
        <v>11246</v>
      </c>
      <c r="AD1409" s="2" t="s">
        <v>805</v>
      </c>
      <c r="AF1409" s="1" t="s">
        <v>11598</v>
      </c>
      <c r="AJ1409" s="1">
        <v>25</v>
      </c>
      <c r="AK1409" s="1" t="s">
        <v>11599</v>
      </c>
      <c r="AL1409" s="1" t="s">
        <v>10533</v>
      </c>
      <c r="AM1409" s="1" t="s">
        <v>11600</v>
      </c>
    </row>
    <row r="1410" spans="1:39" x14ac:dyDescent="0.25">
      <c r="A1410" s="1" t="s">
        <v>178</v>
      </c>
      <c r="B1410" s="1" t="s">
        <v>11601</v>
      </c>
      <c r="C1410" s="1" t="s">
        <v>11602</v>
      </c>
      <c r="D1410" s="1" t="s">
        <v>46</v>
      </c>
      <c r="G1410" s="1" t="s">
        <v>11603</v>
      </c>
      <c r="H1410" s="1" t="s">
        <v>11604</v>
      </c>
      <c r="K1410" s="1" t="s">
        <v>50</v>
      </c>
      <c r="O1410" s="1" t="s">
        <v>11605</v>
      </c>
      <c r="Q1410" s="1" t="s">
        <v>50</v>
      </c>
      <c r="R1410" s="1" t="s">
        <v>50</v>
      </c>
      <c r="S1410" s="1" t="s">
        <v>50</v>
      </c>
      <c r="T1410" s="1" t="s">
        <v>50</v>
      </c>
      <c r="U1410" s="1" t="s">
        <v>50</v>
      </c>
      <c r="V1410" s="2" t="s">
        <v>50</v>
      </c>
      <c r="W1410" s="2" t="s">
        <v>50</v>
      </c>
      <c r="X1410" s="1" t="s">
        <v>50</v>
      </c>
      <c r="Y1410" s="1" t="s">
        <v>50</v>
      </c>
      <c r="AK1410" s="1" t="s">
        <v>2610</v>
      </c>
      <c r="AL1410" s="1" t="s">
        <v>10533</v>
      </c>
      <c r="AM1410" s="1" t="s">
        <v>11606</v>
      </c>
    </row>
    <row r="1411" spans="1:39" x14ac:dyDescent="0.25">
      <c r="A1411" s="1" t="s">
        <v>178</v>
      </c>
      <c r="B1411" s="1" t="s">
        <v>11607</v>
      </c>
      <c r="C1411" s="1" t="s">
        <v>11608</v>
      </c>
      <c r="D1411" s="1" t="s">
        <v>46</v>
      </c>
      <c r="G1411" s="1" t="s">
        <v>11609</v>
      </c>
      <c r="H1411" s="1" t="s">
        <v>11610</v>
      </c>
      <c r="K1411" s="1" t="s">
        <v>50</v>
      </c>
      <c r="O1411" s="1" t="s">
        <v>8817</v>
      </c>
      <c r="Q1411" s="1" t="s">
        <v>50</v>
      </c>
      <c r="R1411" s="1" t="s">
        <v>50</v>
      </c>
      <c r="S1411" s="1" t="s">
        <v>50</v>
      </c>
      <c r="T1411" s="1" t="s">
        <v>50</v>
      </c>
      <c r="U1411" s="1" t="s">
        <v>50</v>
      </c>
      <c r="V1411" s="2" t="s">
        <v>50</v>
      </c>
      <c r="W1411" s="2" t="s">
        <v>50</v>
      </c>
      <c r="X1411" s="1" t="s">
        <v>50</v>
      </c>
      <c r="Y1411" s="1" t="s">
        <v>50</v>
      </c>
      <c r="AK1411" s="1" t="s">
        <v>11611</v>
      </c>
      <c r="AL1411" s="1" t="s">
        <v>10533</v>
      </c>
      <c r="AM1411" s="1" t="s">
        <v>11612</v>
      </c>
    </row>
    <row r="1412" spans="1:39" x14ac:dyDescent="0.25">
      <c r="A1412" s="1" t="s">
        <v>178</v>
      </c>
      <c r="B1412" s="1" t="s">
        <v>11613</v>
      </c>
      <c r="C1412" s="1" t="s">
        <v>11614</v>
      </c>
      <c r="D1412" s="1" t="s">
        <v>46</v>
      </c>
      <c r="G1412" s="1" t="s">
        <v>11615</v>
      </c>
      <c r="H1412" s="1" t="s">
        <v>11616</v>
      </c>
      <c r="K1412" s="1" t="s">
        <v>50</v>
      </c>
      <c r="O1412" s="1" t="s">
        <v>7732</v>
      </c>
      <c r="Q1412" s="1" t="s">
        <v>50</v>
      </c>
      <c r="R1412" s="1" t="s">
        <v>50</v>
      </c>
      <c r="S1412" s="1" t="s">
        <v>50</v>
      </c>
      <c r="T1412" s="1" t="s">
        <v>50</v>
      </c>
      <c r="U1412" s="1" t="s">
        <v>50</v>
      </c>
      <c r="V1412" s="2" t="s">
        <v>50</v>
      </c>
      <c r="W1412" s="2" t="s">
        <v>50</v>
      </c>
      <c r="X1412" s="1" t="s">
        <v>50</v>
      </c>
      <c r="Y1412" s="1" t="s">
        <v>50</v>
      </c>
      <c r="AK1412" s="1" t="s">
        <v>11617</v>
      </c>
      <c r="AL1412" s="1" t="s">
        <v>10533</v>
      </c>
      <c r="AM1412" s="1" t="s">
        <v>11618</v>
      </c>
    </row>
    <row r="1413" spans="1:39" x14ac:dyDescent="0.25">
      <c r="A1413" s="1" t="s">
        <v>43</v>
      </c>
      <c r="B1413" s="1" t="s">
        <v>11619</v>
      </c>
      <c r="C1413" s="1" t="s">
        <v>11620</v>
      </c>
      <c r="D1413" s="1" t="s">
        <v>46</v>
      </c>
      <c r="F1413" s="1" t="s">
        <v>11621</v>
      </c>
      <c r="G1413" s="1" t="s">
        <v>10950</v>
      </c>
      <c r="H1413" s="1" t="s">
        <v>10950</v>
      </c>
      <c r="I1413" s="1" t="s">
        <v>10951</v>
      </c>
      <c r="K1413" s="1" t="s">
        <v>50</v>
      </c>
      <c r="L1413" s="1" t="s">
        <v>10952</v>
      </c>
      <c r="N1413" s="2" t="s">
        <v>1448</v>
      </c>
      <c r="P1413" s="1" t="s">
        <v>11622</v>
      </c>
      <c r="Q1413" s="1" t="s">
        <v>50</v>
      </c>
      <c r="R1413" s="1" t="s">
        <v>50</v>
      </c>
      <c r="S1413" s="1" t="s">
        <v>50</v>
      </c>
      <c r="T1413" s="1" t="s">
        <v>50</v>
      </c>
      <c r="U1413" s="1" t="s">
        <v>50</v>
      </c>
      <c r="V1413" s="2" t="s">
        <v>50</v>
      </c>
      <c r="W1413" s="2" t="s">
        <v>50</v>
      </c>
      <c r="X1413" s="1" t="s">
        <v>50</v>
      </c>
      <c r="Y1413" s="1" t="s">
        <v>50</v>
      </c>
      <c r="Z1413" s="1" t="s">
        <v>10954</v>
      </c>
      <c r="AA1413" s="1" t="s">
        <v>6902</v>
      </c>
      <c r="AF1413" s="1" t="s">
        <v>10955</v>
      </c>
      <c r="AJ1413" s="1">
        <v>17</v>
      </c>
      <c r="AK1413" s="1" t="s">
        <v>464</v>
      </c>
      <c r="AL1413" s="1" t="s">
        <v>10533</v>
      </c>
      <c r="AM1413" s="1" t="s">
        <v>11623</v>
      </c>
    </row>
    <row r="1414" spans="1:39" x14ac:dyDescent="0.25">
      <c r="A1414" s="1" t="s">
        <v>43</v>
      </c>
      <c r="B1414" s="1" t="s">
        <v>11624</v>
      </c>
      <c r="C1414" s="1" t="s">
        <v>11625</v>
      </c>
      <c r="D1414" s="1" t="s">
        <v>46</v>
      </c>
      <c r="F1414" s="1" t="s">
        <v>11626</v>
      </c>
      <c r="G1414" s="1" t="s">
        <v>4938</v>
      </c>
      <c r="H1414" s="1" t="s">
        <v>11627</v>
      </c>
      <c r="I1414" s="1" t="s">
        <v>11628</v>
      </c>
      <c r="K1414" s="1" t="s">
        <v>50</v>
      </c>
      <c r="L1414" s="1" t="s">
        <v>5981</v>
      </c>
      <c r="N1414" s="2" t="s">
        <v>4938</v>
      </c>
      <c r="P1414" s="1" t="s">
        <v>11629</v>
      </c>
      <c r="Q1414" s="1" t="s">
        <v>50</v>
      </c>
      <c r="R1414" s="1" t="s">
        <v>50</v>
      </c>
      <c r="S1414" s="1" t="s">
        <v>50</v>
      </c>
      <c r="T1414" s="1" t="s">
        <v>50</v>
      </c>
      <c r="U1414" s="1" t="s">
        <v>50</v>
      </c>
      <c r="V1414" s="2" t="s">
        <v>50</v>
      </c>
      <c r="W1414" s="2" t="s">
        <v>50</v>
      </c>
      <c r="X1414" s="1" t="s">
        <v>50</v>
      </c>
      <c r="Y1414" s="1" t="s">
        <v>50</v>
      </c>
      <c r="Z1414" s="1" t="s">
        <v>124</v>
      </c>
      <c r="AA1414" s="1" t="s">
        <v>11246</v>
      </c>
      <c r="AD1414" s="2" t="s">
        <v>56</v>
      </c>
      <c r="AF1414" s="1" t="s">
        <v>11630</v>
      </c>
      <c r="AJ1414" s="1">
        <v>4</v>
      </c>
      <c r="AK1414" s="1" t="s">
        <v>3094</v>
      </c>
      <c r="AL1414" s="1" t="s">
        <v>2832</v>
      </c>
      <c r="AM1414" s="1" t="s">
        <v>11631</v>
      </c>
    </row>
    <row r="1415" spans="1:39" x14ac:dyDescent="0.25">
      <c r="A1415" s="1" t="s">
        <v>43</v>
      </c>
      <c r="B1415" s="1" t="s">
        <v>11632</v>
      </c>
      <c r="C1415" s="1" t="s">
        <v>11633</v>
      </c>
      <c r="D1415" s="1" t="s">
        <v>46</v>
      </c>
      <c r="F1415" s="1" t="s">
        <v>11634</v>
      </c>
      <c r="G1415" s="1" t="s">
        <v>11635</v>
      </c>
      <c r="H1415" s="1" t="s">
        <v>11636</v>
      </c>
      <c r="I1415" s="1" t="s">
        <v>11637</v>
      </c>
      <c r="K1415" s="1" t="s">
        <v>50</v>
      </c>
      <c r="L1415" s="1" t="s">
        <v>11638</v>
      </c>
      <c r="N1415" s="2" t="s">
        <v>1551</v>
      </c>
      <c r="P1415" s="1" t="s">
        <v>11639</v>
      </c>
      <c r="Q1415" s="1" t="s">
        <v>50</v>
      </c>
      <c r="R1415" s="1" t="s">
        <v>50</v>
      </c>
      <c r="S1415" s="1" t="s">
        <v>50</v>
      </c>
      <c r="T1415" s="1" t="s">
        <v>50</v>
      </c>
      <c r="U1415" s="1" t="s">
        <v>50</v>
      </c>
      <c r="V1415" s="2" t="s">
        <v>50</v>
      </c>
      <c r="W1415" s="2" t="s">
        <v>50</v>
      </c>
      <c r="X1415" s="1" t="s">
        <v>50</v>
      </c>
      <c r="Y1415" s="1" t="s">
        <v>50</v>
      </c>
      <c r="Z1415" s="1" t="s">
        <v>11640</v>
      </c>
      <c r="AA1415" s="1" t="s">
        <v>10782</v>
      </c>
      <c r="AD1415" s="2" t="s">
        <v>895</v>
      </c>
      <c r="AF1415" s="1" t="s">
        <v>3105</v>
      </c>
      <c r="AJ1415" s="1">
        <v>8</v>
      </c>
      <c r="AK1415" s="1" t="s">
        <v>5288</v>
      </c>
      <c r="AL1415" s="1" t="s">
        <v>11246</v>
      </c>
      <c r="AM1415" s="1" t="s">
        <v>11641</v>
      </c>
    </row>
    <row r="1416" spans="1:39" x14ac:dyDescent="0.25">
      <c r="A1416" s="1" t="s">
        <v>43</v>
      </c>
      <c r="B1416" s="1" t="s">
        <v>11642</v>
      </c>
      <c r="C1416" s="1" t="s">
        <v>11643</v>
      </c>
      <c r="D1416" s="1" t="s">
        <v>46</v>
      </c>
      <c r="G1416" s="1" t="s">
        <v>3959</v>
      </c>
      <c r="H1416" s="1" t="s">
        <v>3960</v>
      </c>
      <c r="I1416" s="1" t="s">
        <v>3961</v>
      </c>
      <c r="K1416" s="1" t="s">
        <v>50</v>
      </c>
      <c r="L1416" s="1" t="s">
        <v>3962</v>
      </c>
      <c r="N1416" s="2" t="s">
        <v>360</v>
      </c>
      <c r="P1416" s="1" t="s">
        <v>11644</v>
      </c>
      <c r="Q1416" s="1" t="s">
        <v>50</v>
      </c>
      <c r="R1416" s="1" t="s">
        <v>50</v>
      </c>
      <c r="S1416" s="1" t="s">
        <v>50</v>
      </c>
      <c r="T1416" s="1" t="s">
        <v>50</v>
      </c>
      <c r="U1416" s="1" t="s">
        <v>50</v>
      </c>
      <c r="V1416" s="2" t="s">
        <v>50</v>
      </c>
      <c r="W1416" s="2" t="s">
        <v>53</v>
      </c>
      <c r="X1416" s="1" t="s">
        <v>50</v>
      </c>
      <c r="Y1416" s="1" t="s">
        <v>50</v>
      </c>
      <c r="Z1416" s="1" t="s">
        <v>4765</v>
      </c>
      <c r="AA1416" s="1" t="s">
        <v>3677</v>
      </c>
      <c r="AD1416" s="2" t="s">
        <v>954</v>
      </c>
      <c r="AF1416" s="1" t="s">
        <v>3677</v>
      </c>
      <c r="AK1416" s="1" t="s">
        <v>956</v>
      </c>
      <c r="AL1416" s="1" t="s">
        <v>11645</v>
      </c>
      <c r="AM1416" s="1" t="s">
        <v>11646</v>
      </c>
    </row>
    <row r="1417" spans="1:39" x14ac:dyDescent="0.25">
      <c r="A1417" s="1" t="s">
        <v>43</v>
      </c>
      <c r="B1417" s="1" t="s">
        <v>11647</v>
      </c>
      <c r="C1417" s="1" t="s">
        <v>11648</v>
      </c>
      <c r="D1417" s="1" t="s">
        <v>46</v>
      </c>
      <c r="G1417" s="1" t="s">
        <v>11649</v>
      </c>
      <c r="H1417" s="1" t="s">
        <v>11649</v>
      </c>
      <c r="I1417" s="1" t="s">
        <v>1708</v>
      </c>
      <c r="K1417" s="1" t="s">
        <v>50</v>
      </c>
      <c r="L1417" s="1" t="s">
        <v>11650</v>
      </c>
      <c r="N1417" s="2" t="s">
        <v>628</v>
      </c>
      <c r="P1417" s="1" t="s">
        <v>11651</v>
      </c>
      <c r="Q1417" s="1" t="s">
        <v>50</v>
      </c>
      <c r="R1417" s="1" t="s">
        <v>53</v>
      </c>
      <c r="S1417" s="1" t="s">
        <v>50</v>
      </c>
      <c r="T1417" s="1" t="s">
        <v>50</v>
      </c>
      <c r="U1417" s="1" t="s">
        <v>50</v>
      </c>
      <c r="V1417" s="2" t="s">
        <v>50</v>
      </c>
      <c r="W1417" s="2" t="s">
        <v>50</v>
      </c>
      <c r="X1417" s="1" t="s">
        <v>50</v>
      </c>
      <c r="Y1417" s="1" t="s">
        <v>50</v>
      </c>
      <c r="Z1417" s="1" t="s">
        <v>768</v>
      </c>
      <c r="AA1417" s="1" t="s">
        <v>6902</v>
      </c>
      <c r="AD1417" s="2" t="s">
        <v>954</v>
      </c>
      <c r="AF1417" s="1" t="s">
        <v>6902</v>
      </c>
      <c r="AK1417" s="1" t="s">
        <v>956</v>
      </c>
      <c r="AL1417" s="1" t="s">
        <v>11645</v>
      </c>
      <c r="AM1417" s="1" t="s">
        <v>11652</v>
      </c>
    </row>
    <row r="1418" spans="1:39" x14ac:dyDescent="0.25">
      <c r="A1418" s="1" t="s">
        <v>43</v>
      </c>
      <c r="B1418" s="1" t="s">
        <v>11653</v>
      </c>
      <c r="C1418" s="1" t="s">
        <v>11654</v>
      </c>
      <c r="D1418" s="1" t="s">
        <v>46</v>
      </c>
      <c r="G1418" s="1" t="s">
        <v>11655</v>
      </c>
      <c r="H1418" s="1" t="s">
        <v>11655</v>
      </c>
      <c r="I1418" s="1" t="s">
        <v>11656</v>
      </c>
      <c r="K1418" s="1" t="s">
        <v>50</v>
      </c>
      <c r="L1418" s="1" t="s">
        <v>11657</v>
      </c>
      <c r="N1418" s="2" t="s">
        <v>11658</v>
      </c>
      <c r="P1418" s="1" t="s">
        <v>11659</v>
      </c>
      <c r="Q1418" s="1" t="s">
        <v>50</v>
      </c>
      <c r="R1418" s="1" t="s">
        <v>50</v>
      </c>
      <c r="S1418" s="1" t="s">
        <v>50</v>
      </c>
      <c r="T1418" s="1" t="s">
        <v>50</v>
      </c>
      <c r="U1418" s="1" t="s">
        <v>50</v>
      </c>
      <c r="V1418" s="2" t="s">
        <v>50</v>
      </c>
      <c r="W1418" s="2" t="s">
        <v>50</v>
      </c>
      <c r="X1418" s="1" t="s">
        <v>53</v>
      </c>
      <c r="Y1418" s="1" t="s">
        <v>50</v>
      </c>
      <c r="Z1418" s="1" t="s">
        <v>11660</v>
      </c>
      <c r="AA1418" s="1" t="s">
        <v>955</v>
      </c>
      <c r="AF1418" s="1" t="s">
        <v>955</v>
      </c>
      <c r="AK1418" s="1" t="s">
        <v>956</v>
      </c>
      <c r="AL1418" s="1" t="s">
        <v>11645</v>
      </c>
      <c r="AM1418" s="1" t="s">
        <v>11661</v>
      </c>
    </row>
    <row r="1419" spans="1:39" x14ac:dyDescent="0.25">
      <c r="A1419" s="1" t="s">
        <v>43</v>
      </c>
      <c r="B1419" s="1" t="s">
        <v>11662</v>
      </c>
      <c r="C1419" s="1" t="s">
        <v>11663</v>
      </c>
      <c r="D1419" s="1" t="s">
        <v>46</v>
      </c>
      <c r="F1419" s="1" t="s">
        <v>11664</v>
      </c>
      <c r="G1419" s="1" t="s">
        <v>11665</v>
      </c>
      <c r="H1419" s="1" t="s">
        <v>11665</v>
      </c>
      <c r="I1419" s="1" t="s">
        <v>2630</v>
      </c>
      <c r="K1419" s="1" t="s">
        <v>50</v>
      </c>
      <c r="L1419" s="1" t="s">
        <v>11666</v>
      </c>
      <c r="N1419" s="2" t="s">
        <v>122</v>
      </c>
      <c r="P1419" s="1" t="s">
        <v>11667</v>
      </c>
      <c r="Q1419" s="1" t="s">
        <v>50</v>
      </c>
      <c r="R1419" s="1" t="s">
        <v>53</v>
      </c>
      <c r="S1419" s="1" t="s">
        <v>50</v>
      </c>
      <c r="T1419" s="1" t="s">
        <v>50</v>
      </c>
      <c r="U1419" s="1" t="s">
        <v>50</v>
      </c>
      <c r="V1419" s="2" t="s">
        <v>50</v>
      </c>
      <c r="W1419" s="2" t="s">
        <v>50</v>
      </c>
      <c r="X1419" s="1" t="s">
        <v>50</v>
      </c>
      <c r="Y1419" s="1" t="s">
        <v>50</v>
      </c>
      <c r="Z1419" s="1" t="s">
        <v>348</v>
      </c>
      <c r="AA1419" s="1" t="s">
        <v>11668</v>
      </c>
      <c r="AD1419" s="2" t="s">
        <v>594</v>
      </c>
      <c r="AF1419" s="1" t="s">
        <v>1370</v>
      </c>
      <c r="AJ1419" s="1">
        <v>3</v>
      </c>
      <c r="AK1419" s="1" t="s">
        <v>11669</v>
      </c>
      <c r="AL1419" s="1" t="s">
        <v>11668</v>
      </c>
      <c r="AM1419" s="1" t="s">
        <v>11670</v>
      </c>
    </row>
    <row r="1420" spans="1:39" x14ac:dyDescent="0.25">
      <c r="A1420" s="1" t="s">
        <v>43</v>
      </c>
      <c r="B1420" s="1" t="s">
        <v>11671</v>
      </c>
      <c r="C1420" s="1" t="s">
        <v>11672</v>
      </c>
      <c r="D1420" s="1" t="s">
        <v>46</v>
      </c>
      <c r="F1420" s="1" t="s">
        <v>11673</v>
      </c>
      <c r="G1420" s="1" t="s">
        <v>5621</v>
      </c>
      <c r="H1420" s="1" t="s">
        <v>5621</v>
      </c>
      <c r="I1420" s="1" t="s">
        <v>5622</v>
      </c>
      <c r="K1420" s="1" t="s">
        <v>50</v>
      </c>
      <c r="L1420" s="1" t="s">
        <v>5623</v>
      </c>
      <c r="N1420" s="2" t="s">
        <v>122</v>
      </c>
      <c r="P1420" s="1" t="s">
        <v>11674</v>
      </c>
      <c r="Q1420" s="1" t="s">
        <v>50</v>
      </c>
      <c r="R1420" s="1" t="s">
        <v>50</v>
      </c>
      <c r="S1420" s="1" t="s">
        <v>50</v>
      </c>
      <c r="T1420" s="1" t="s">
        <v>50</v>
      </c>
      <c r="U1420" s="1" t="s">
        <v>50</v>
      </c>
      <c r="V1420" s="2" t="s">
        <v>50</v>
      </c>
      <c r="W1420" s="2" t="s">
        <v>50</v>
      </c>
      <c r="X1420" s="1" t="s">
        <v>50</v>
      </c>
      <c r="Y1420" s="1" t="s">
        <v>50</v>
      </c>
      <c r="Z1420" s="1" t="s">
        <v>11675</v>
      </c>
      <c r="AA1420" s="1" t="s">
        <v>11668</v>
      </c>
      <c r="AF1420" s="1" t="s">
        <v>11424</v>
      </c>
      <c r="AJ1420" s="1">
        <v>41</v>
      </c>
      <c r="AK1420" s="1" t="s">
        <v>5261</v>
      </c>
      <c r="AL1420" s="1" t="s">
        <v>11668</v>
      </c>
      <c r="AM1420" s="1" t="s">
        <v>11676</v>
      </c>
    </row>
    <row r="1421" spans="1:39" x14ac:dyDescent="0.25">
      <c r="A1421" s="1" t="s">
        <v>43</v>
      </c>
      <c r="B1421" s="1" t="s">
        <v>11677</v>
      </c>
      <c r="C1421" s="1" t="s">
        <v>11678</v>
      </c>
      <c r="D1421" s="1" t="s">
        <v>46</v>
      </c>
      <c r="F1421" s="1" t="s">
        <v>11679</v>
      </c>
      <c r="G1421" s="1" t="s">
        <v>10950</v>
      </c>
      <c r="H1421" s="1" t="s">
        <v>10950</v>
      </c>
      <c r="I1421" s="1" t="s">
        <v>10951</v>
      </c>
      <c r="K1421" s="1" t="s">
        <v>50</v>
      </c>
      <c r="L1421" s="1" t="s">
        <v>10952</v>
      </c>
      <c r="N1421" s="2" t="s">
        <v>11680</v>
      </c>
      <c r="P1421" s="1" t="s">
        <v>11681</v>
      </c>
      <c r="Q1421" s="1" t="s">
        <v>50</v>
      </c>
      <c r="R1421" s="1" t="s">
        <v>50</v>
      </c>
      <c r="S1421" s="1" t="s">
        <v>50</v>
      </c>
      <c r="T1421" s="1" t="s">
        <v>50</v>
      </c>
      <c r="U1421" s="1" t="s">
        <v>50</v>
      </c>
      <c r="V1421" s="2" t="s">
        <v>50</v>
      </c>
      <c r="W1421" s="2" t="s">
        <v>53</v>
      </c>
      <c r="X1421" s="1" t="s">
        <v>50</v>
      </c>
      <c r="Y1421" s="1" t="s">
        <v>50</v>
      </c>
      <c r="Z1421" s="1" t="s">
        <v>10954</v>
      </c>
      <c r="AA1421" s="1" t="s">
        <v>11668</v>
      </c>
      <c r="AF1421" s="1" t="s">
        <v>11682</v>
      </c>
      <c r="AJ1421" s="1">
        <v>3</v>
      </c>
      <c r="AK1421" s="1" t="s">
        <v>11683</v>
      </c>
      <c r="AL1421" s="1" t="s">
        <v>11668</v>
      </c>
      <c r="AM1421" s="1" t="s">
        <v>11684</v>
      </c>
    </row>
    <row r="1422" spans="1:39" x14ac:dyDescent="0.25">
      <c r="A1422" s="1" t="s">
        <v>43</v>
      </c>
      <c r="B1422" s="1" t="s">
        <v>11685</v>
      </c>
      <c r="C1422" s="1" t="s">
        <v>11686</v>
      </c>
      <c r="D1422" s="1" t="s">
        <v>46</v>
      </c>
      <c r="F1422" s="1" t="s">
        <v>11687</v>
      </c>
      <c r="G1422" s="1" t="s">
        <v>11688</v>
      </c>
      <c r="H1422" s="1" t="s">
        <v>11688</v>
      </c>
      <c r="I1422" s="1" t="s">
        <v>764</v>
      </c>
      <c r="K1422" s="1" t="s">
        <v>50</v>
      </c>
      <c r="L1422" s="1" t="s">
        <v>6039</v>
      </c>
      <c r="N1422" s="2" t="s">
        <v>1436</v>
      </c>
      <c r="P1422" s="1" t="s">
        <v>11689</v>
      </c>
      <c r="Q1422" s="1" t="s">
        <v>50</v>
      </c>
      <c r="R1422" s="1" t="s">
        <v>50</v>
      </c>
      <c r="S1422" s="1" t="s">
        <v>50</v>
      </c>
      <c r="T1422" s="1" t="s">
        <v>50</v>
      </c>
      <c r="U1422" s="1" t="s">
        <v>50</v>
      </c>
      <c r="V1422" s="2" t="s">
        <v>50</v>
      </c>
      <c r="W1422" s="2" t="s">
        <v>50</v>
      </c>
      <c r="X1422" s="1" t="s">
        <v>50</v>
      </c>
      <c r="Y1422" s="1" t="s">
        <v>50</v>
      </c>
      <c r="Z1422" s="1" t="s">
        <v>861</v>
      </c>
      <c r="AA1422" s="1" t="s">
        <v>3331</v>
      </c>
      <c r="AF1422" s="1" t="s">
        <v>8711</v>
      </c>
      <c r="AJ1422" s="1">
        <v>43</v>
      </c>
      <c r="AK1422" s="1" t="s">
        <v>10668</v>
      </c>
      <c r="AL1422" s="1" t="s">
        <v>10782</v>
      </c>
      <c r="AM1422" s="1" t="s">
        <v>11690</v>
      </c>
    </row>
    <row r="1423" spans="1:39" x14ac:dyDescent="0.25">
      <c r="A1423" s="1" t="s">
        <v>178</v>
      </c>
      <c r="B1423" s="1" t="s">
        <v>11691</v>
      </c>
      <c r="C1423" s="1" t="s">
        <v>11692</v>
      </c>
      <c r="D1423" s="1" t="s">
        <v>46</v>
      </c>
      <c r="G1423" s="1" t="s">
        <v>9764</v>
      </c>
      <c r="H1423" s="1" t="s">
        <v>11693</v>
      </c>
      <c r="K1423" s="1" t="s">
        <v>50</v>
      </c>
      <c r="O1423" s="1" t="s">
        <v>4522</v>
      </c>
      <c r="Q1423" s="1" t="s">
        <v>50</v>
      </c>
      <c r="R1423" s="1" t="s">
        <v>50</v>
      </c>
      <c r="S1423" s="1" t="s">
        <v>50</v>
      </c>
      <c r="T1423" s="1" t="s">
        <v>50</v>
      </c>
      <c r="U1423" s="1" t="s">
        <v>50</v>
      </c>
      <c r="V1423" s="2" t="s">
        <v>50</v>
      </c>
      <c r="W1423" s="2" t="s">
        <v>50</v>
      </c>
      <c r="X1423" s="1" t="s">
        <v>50</v>
      </c>
      <c r="Y1423" s="1" t="s">
        <v>50</v>
      </c>
      <c r="AK1423" s="1" t="s">
        <v>11694</v>
      </c>
      <c r="AL1423" s="1" t="s">
        <v>10782</v>
      </c>
      <c r="AM1423" s="1" t="s">
        <v>11695</v>
      </c>
    </row>
    <row r="1424" spans="1:39" x14ac:dyDescent="0.25">
      <c r="A1424" s="1" t="s">
        <v>178</v>
      </c>
      <c r="B1424" s="1" t="s">
        <v>11696</v>
      </c>
      <c r="C1424" s="1" t="s">
        <v>11697</v>
      </c>
      <c r="D1424" s="1" t="s">
        <v>46</v>
      </c>
      <c r="G1424" s="1" t="s">
        <v>11698</v>
      </c>
      <c r="H1424" s="1" t="s">
        <v>11699</v>
      </c>
      <c r="K1424" s="1" t="s">
        <v>50</v>
      </c>
      <c r="O1424" s="1" t="s">
        <v>11700</v>
      </c>
      <c r="Q1424" s="1" t="s">
        <v>50</v>
      </c>
      <c r="R1424" s="1" t="s">
        <v>50</v>
      </c>
      <c r="S1424" s="1" t="s">
        <v>50</v>
      </c>
      <c r="T1424" s="1" t="s">
        <v>50</v>
      </c>
      <c r="U1424" s="1" t="s">
        <v>50</v>
      </c>
      <c r="V1424" s="2" t="s">
        <v>50</v>
      </c>
      <c r="W1424" s="2" t="s">
        <v>50</v>
      </c>
      <c r="X1424" s="1" t="s">
        <v>50</v>
      </c>
      <c r="Y1424" s="1" t="s">
        <v>50</v>
      </c>
      <c r="AK1424" s="1" t="s">
        <v>11701</v>
      </c>
      <c r="AL1424" s="1" t="s">
        <v>10782</v>
      </c>
      <c r="AM1424" s="1" t="s">
        <v>11702</v>
      </c>
    </row>
    <row r="1425" spans="1:39" x14ac:dyDescent="0.25">
      <c r="A1425" s="1" t="s">
        <v>178</v>
      </c>
      <c r="B1425" s="1" t="s">
        <v>11703</v>
      </c>
      <c r="C1425" s="1" t="s">
        <v>11704</v>
      </c>
      <c r="D1425" s="1" t="s">
        <v>46</v>
      </c>
      <c r="G1425" s="1" t="s">
        <v>11705</v>
      </c>
      <c r="H1425" s="1" t="s">
        <v>11706</v>
      </c>
      <c r="K1425" s="1" t="s">
        <v>50</v>
      </c>
      <c r="O1425" s="1" t="s">
        <v>8869</v>
      </c>
      <c r="Q1425" s="1" t="s">
        <v>50</v>
      </c>
      <c r="R1425" s="1" t="s">
        <v>50</v>
      </c>
      <c r="S1425" s="1" t="s">
        <v>50</v>
      </c>
      <c r="T1425" s="1" t="s">
        <v>50</v>
      </c>
      <c r="U1425" s="1" t="s">
        <v>50</v>
      </c>
      <c r="V1425" s="2" t="s">
        <v>50</v>
      </c>
      <c r="W1425" s="2" t="s">
        <v>50</v>
      </c>
      <c r="X1425" s="1" t="s">
        <v>50</v>
      </c>
      <c r="Y1425" s="1" t="s">
        <v>50</v>
      </c>
      <c r="AK1425" s="1" t="s">
        <v>11707</v>
      </c>
      <c r="AL1425" s="1" t="s">
        <v>10782</v>
      </c>
      <c r="AM1425" s="1" t="s">
        <v>11708</v>
      </c>
    </row>
    <row r="1426" spans="1:39" x14ac:dyDescent="0.25">
      <c r="A1426" s="1" t="s">
        <v>178</v>
      </c>
      <c r="B1426" s="1" t="s">
        <v>11709</v>
      </c>
      <c r="C1426" s="1" t="s">
        <v>11710</v>
      </c>
      <c r="D1426" s="1" t="s">
        <v>46</v>
      </c>
      <c r="G1426" s="1" t="s">
        <v>11711</v>
      </c>
      <c r="H1426" s="1" t="s">
        <v>11712</v>
      </c>
      <c r="K1426" s="1" t="s">
        <v>50</v>
      </c>
      <c r="O1426" s="1" t="s">
        <v>11713</v>
      </c>
      <c r="Q1426" s="1" t="s">
        <v>50</v>
      </c>
      <c r="R1426" s="1" t="s">
        <v>50</v>
      </c>
      <c r="S1426" s="1" t="s">
        <v>50</v>
      </c>
      <c r="T1426" s="1" t="s">
        <v>50</v>
      </c>
      <c r="U1426" s="1" t="s">
        <v>50</v>
      </c>
      <c r="V1426" s="2" t="s">
        <v>50</v>
      </c>
      <c r="W1426" s="2" t="s">
        <v>50</v>
      </c>
      <c r="X1426" s="1" t="s">
        <v>50</v>
      </c>
      <c r="Y1426" s="1" t="s">
        <v>50</v>
      </c>
      <c r="AK1426" s="1" t="s">
        <v>11707</v>
      </c>
      <c r="AL1426" s="1" t="s">
        <v>10782</v>
      </c>
      <c r="AM1426" s="1" t="s">
        <v>11714</v>
      </c>
    </row>
    <row r="1427" spans="1:39" x14ac:dyDescent="0.25">
      <c r="A1427" s="1" t="s">
        <v>43</v>
      </c>
      <c r="B1427" s="1" t="s">
        <v>11715</v>
      </c>
      <c r="C1427" s="1" t="s">
        <v>11716</v>
      </c>
      <c r="D1427" s="1" t="s">
        <v>46</v>
      </c>
      <c r="F1427" s="1" t="s">
        <v>11717</v>
      </c>
      <c r="G1427" s="1" t="s">
        <v>11718</v>
      </c>
      <c r="H1427" s="1" t="s">
        <v>11719</v>
      </c>
      <c r="I1427" s="1" t="s">
        <v>11720</v>
      </c>
      <c r="K1427" s="1" t="s">
        <v>50</v>
      </c>
      <c r="L1427" s="1" t="s">
        <v>11721</v>
      </c>
      <c r="N1427" s="2" t="s">
        <v>11722</v>
      </c>
      <c r="P1427" s="1" t="s">
        <v>11723</v>
      </c>
      <c r="Q1427" s="1" t="s">
        <v>50</v>
      </c>
      <c r="R1427" s="1" t="s">
        <v>50</v>
      </c>
      <c r="S1427" s="1" t="s">
        <v>50</v>
      </c>
      <c r="T1427" s="1" t="s">
        <v>50</v>
      </c>
      <c r="U1427" s="1" t="s">
        <v>50</v>
      </c>
      <c r="V1427" s="2" t="s">
        <v>50</v>
      </c>
      <c r="W1427" s="2" t="s">
        <v>50</v>
      </c>
      <c r="X1427" s="1" t="s">
        <v>50</v>
      </c>
      <c r="Y1427" s="1" t="s">
        <v>50</v>
      </c>
      <c r="Z1427" s="1" t="s">
        <v>861</v>
      </c>
      <c r="AA1427" s="1" t="s">
        <v>11724</v>
      </c>
      <c r="AF1427" s="1" t="s">
        <v>11725</v>
      </c>
      <c r="AJ1427" s="1">
        <v>39</v>
      </c>
      <c r="AK1427" s="1" t="s">
        <v>1300</v>
      </c>
      <c r="AL1427" s="1" t="s">
        <v>11726</v>
      </c>
      <c r="AM1427" s="1" t="s">
        <v>11727</v>
      </c>
    </row>
    <row r="1428" spans="1:39" x14ac:dyDescent="0.25">
      <c r="A1428" s="1" t="s">
        <v>43</v>
      </c>
      <c r="B1428" s="1" t="s">
        <v>11728</v>
      </c>
      <c r="C1428" s="1" t="s">
        <v>11729</v>
      </c>
      <c r="D1428" s="1" t="s">
        <v>46</v>
      </c>
      <c r="F1428" s="1" t="s">
        <v>11730</v>
      </c>
      <c r="G1428" s="1" t="s">
        <v>11731</v>
      </c>
      <c r="H1428" s="1" t="s">
        <v>11732</v>
      </c>
      <c r="I1428" s="1" t="s">
        <v>11733</v>
      </c>
      <c r="K1428" s="1" t="s">
        <v>50</v>
      </c>
      <c r="L1428" s="1" t="s">
        <v>11734</v>
      </c>
      <c r="N1428" s="2" t="s">
        <v>553</v>
      </c>
      <c r="P1428" s="1" t="s">
        <v>11735</v>
      </c>
      <c r="Q1428" s="1" t="s">
        <v>50</v>
      </c>
      <c r="R1428" s="1" t="s">
        <v>50</v>
      </c>
      <c r="S1428" s="1" t="s">
        <v>50</v>
      </c>
      <c r="T1428" s="1" t="s">
        <v>50</v>
      </c>
      <c r="U1428" s="1" t="s">
        <v>50</v>
      </c>
      <c r="V1428" s="2" t="s">
        <v>50</v>
      </c>
      <c r="W1428" s="2" t="s">
        <v>50</v>
      </c>
      <c r="X1428" s="1" t="s">
        <v>50</v>
      </c>
      <c r="Y1428" s="1" t="s">
        <v>50</v>
      </c>
      <c r="Z1428" s="1" t="s">
        <v>11736</v>
      </c>
      <c r="AA1428" s="1" t="s">
        <v>976</v>
      </c>
      <c r="AD1428" s="2" t="s">
        <v>3941</v>
      </c>
      <c r="AF1428" s="1" t="s">
        <v>5929</v>
      </c>
      <c r="AJ1428" s="1">
        <v>9</v>
      </c>
      <c r="AK1428" s="1" t="s">
        <v>8463</v>
      </c>
      <c r="AL1428" s="1" t="s">
        <v>11726</v>
      </c>
      <c r="AM1428" s="1" t="s">
        <v>11737</v>
      </c>
    </row>
    <row r="1429" spans="1:39" x14ac:dyDescent="0.25">
      <c r="A1429" s="1" t="s">
        <v>178</v>
      </c>
      <c r="B1429" s="1" t="s">
        <v>11738</v>
      </c>
      <c r="C1429" s="1" t="s">
        <v>11739</v>
      </c>
      <c r="D1429" s="1" t="s">
        <v>46</v>
      </c>
      <c r="G1429" s="1" t="s">
        <v>193</v>
      </c>
      <c r="H1429" s="1" t="s">
        <v>11740</v>
      </c>
      <c r="K1429" s="1" t="s">
        <v>50</v>
      </c>
      <c r="O1429" s="1" t="s">
        <v>8991</v>
      </c>
      <c r="Q1429" s="1" t="s">
        <v>50</v>
      </c>
      <c r="R1429" s="1" t="s">
        <v>50</v>
      </c>
      <c r="S1429" s="1" t="s">
        <v>50</v>
      </c>
      <c r="T1429" s="1" t="s">
        <v>50</v>
      </c>
      <c r="U1429" s="1" t="s">
        <v>50</v>
      </c>
      <c r="V1429" s="2" t="s">
        <v>53</v>
      </c>
      <c r="W1429" s="2" t="s">
        <v>50</v>
      </c>
      <c r="X1429" s="1" t="s">
        <v>50</v>
      </c>
      <c r="Y1429" s="1" t="s">
        <v>50</v>
      </c>
      <c r="AK1429" s="1" t="s">
        <v>11694</v>
      </c>
      <c r="AL1429" s="1" t="s">
        <v>11726</v>
      </c>
      <c r="AM1429" s="1" t="s">
        <v>11741</v>
      </c>
    </row>
    <row r="1430" spans="1:39" x14ac:dyDescent="0.25">
      <c r="A1430" s="1" t="s">
        <v>43</v>
      </c>
      <c r="B1430" s="1" t="s">
        <v>11742</v>
      </c>
      <c r="C1430" s="1" t="s">
        <v>11743</v>
      </c>
      <c r="D1430" s="1" t="s">
        <v>46</v>
      </c>
      <c r="F1430" s="1" t="s">
        <v>11744</v>
      </c>
      <c r="G1430" s="1" t="s">
        <v>11745</v>
      </c>
      <c r="H1430" s="1" t="s">
        <v>11745</v>
      </c>
      <c r="I1430" s="1" t="s">
        <v>11746</v>
      </c>
      <c r="K1430" s="1" t="s">
        <v>50</v>
      </c>
      <c r="L1430" s="1" t="s">
        <v>11747</v>
      </c>
      <c r="N1430" s="2" t="s">
        <v>122</v>
      </c>
      <c r="P1430" s="1" t="s">
        <v>11748</v>
      </c>
      <c r="Q1430" s="1" t="s">
        <v>50</v>
      </c>
      <c r="R1430" s="1" t="s">
        <v>50</v>
      </c>
      <c r="S1430" s="1" t="s">
        <v>50</v>
      </c>
      <c r="T1430" s="1" t="s">
        <v>50</v>
      </c>
      <c r="U1430" s="1" t="s">
        <v>50</v>
      </c>
      <c r="V1430" s="2" t="s">
        <v>50</v>
      </c>
      <c r="W1430" s="2" t="s">
        <v>50</v>
      </c>
      <c r="X1430" s="1" t="s">
        <v>50</v>
      </c>
      <c r="Y1430" s="1" t="s">
        <v>50</v>
      </c>
      <c r="Z1430" s="1" t="s">
        <v>11749</v>
      </c>
      <c r="AA1430" s="1" t="s">
        <v>11724</v>
      </c>
      <c r="AF1430" s="1" t="s">
        <v>11750</v>
      </c>
      <c r="AJ1430" s="1">
        <v>34</v>
      </c>
      <c r="AK1430" s="1" t="s">
        <v>1083</v>
      </c>
      <c r="AL1430" s="1" t="s">
        <v>11726</v>
      </c>
      <c r="AM1430" s="1" t="s">
        <v>11751</v>
      </c>
    </row>
    <row r="1431" spans="1:39" x14ac:dyDescent="0.25">
      <c r="A1431" s="1" t="s">
        <v>43</v>
      </c>
      <c r="B1431" s="1" t="s">
        <v>11752</v>
      </c>
      <c r="C1431" s="1" t="s">
        <v>11753</v>
      </c>
      <c r="D1431" s="1" t="s">
        <v>46</v>
      </c>
      <c r="F1431" s="1" t="s">
        <v>11754</v>
      </c>
      <c r="G1431" s="1" t="s">
        <v>11755</v>
      </c>
      <c r="H1431" s="1" t="s">
        <v>11755</v>
      </c>
      <c r="I1431" s="1" t="s">
        <v>4827</v>
      </c>
      <c r="K1431" s="1" t="s">
        <v>50</v>
      </c>
      <c r="L1431" s="1" t="s">
        <v>4828</v>
      </c>
      <c r="N1431" s="2" t="s">
        <v>1436</v>
      </c>
      <c r="P1431" s="1" t="s">
        <v>11756</v>
      </c>
      <c r="Q1431" s="1" t="s">
        <v>50</v>
      </c>
      <c r="R1431" s="1" t="s">
        <v>50</v>
      </c>
      <c r="S1431" s="1" t="s">
        <v>50</v>
      </c>
      <c r="T1431" s="1" t="s">
        <v>50</v>
      </c>
      <c r="U1431" s="1" t="s">
        <v>50</v>
      </c>
      <c r="V1431" s="2" t="s">
        <v>50</v>
      </c>
      <c r="W1431" s="2" t="s">
        <v>50</v>
      </c>
      <c r="X1431" s="1" t="s">
        <v>50</v>
      </c>
      <c r="Y1431" s="1" t="s">
        <v>50</v>
      </c>
      <c r="Z1431" s="1" t="s">
        <v>861</v>
      </c>
      <c r="AA1431" s="1" t="s">
        <v>11757</v>
      </c>
      <c r="AF1431" s="1" t="s">
        <v>11758</v>
      </c>
      <c r="AJ1431" s="1">
        <v>41</v>
      </c>
      <c r="AK1431" s="1" t="s">
        <v>747</v>
      </c>
      <c r="AL1431" s="1" t="s">
        <v>11726</v>
      </c>
      <c r="AM1431" s="1" t="s">
        <v>11759</v>
      </c>
    </row>
    <row r="1432" spans="1:39" x14ac:dyDescent="0.25">
      <c r="A1432" s="1" t="s">
        <v>43</v>
      </c>
      <c r="B1432" s="1" t="s">
        <v>11760</v>
      </c>
      <c r="C1432" s="1" t="s">
        <v>11761</v>
      </c>
      <c r="D1432" s="1" t="s">
        <v>46</v>
      </c>
      <c r="F1432" s="1" t="s">
        <v>11762</v>
      </c>
      <c r="G1432" s="1" t="s">
        <v>11763</v>
      </c>
      <c r="H1432" s="1" t="s">
        <v>11764</v>
      </c>
      <c r="I1432" s="1" t="s">
        <v>9200</v>
      </c>
      <c r="K1432" s="1" t="s">
        <v>50</v>
      </c>
      <c r="L1432" s="1" t="s">
        <v>11765</v>
      </c>
      <c r="N1432" s="2" t="s">
        <v>1448</v>
      </c>
      <c r="P1432" s="1" t="s">
        <v>11766</v>
      </c>
      <c r="Q1432" s="1" t="s">
        <v>50</v>
      </c>
      <c r="R1432" s="1" t="s">
        <v>50</v>
      </c>
      <c r="S1432" s="1" t="s">
        <v>50</v>
      </c>
      <c r="T1432" s="1" t="s">
        <v>50</v>
      </c>
      <c r="U1432" s="1" t="s">
        <v>50</v>
      </c>
      <c r="V1432" s="2" t="s">
        <v>50</v>
      </c>
      <c r="W1432" s="2" t="s">
        <v>50</v>
      </c>
      <c r="X1432" s="1" t="s">
        <v>50</v>
      </c>
      <c r="Y1432" s="1" t="s">
        <v>50</v>
      </c>
      <c r="Z1432" s="1" t="s">
        <v>861</v>
      </c>
      <c r="AA1432" s="1" t="s">
        <v>11757</v>
      </c>
      <c r="AF1432" s="1" t="s">
        <v>11767</v>
      </c>
      <c r="AJ1432" s="1">
        <v>30</v>
      </c>
      <c r="AK1432" s="1" t="s">
        <v>607</v>
      </c>
      <c r="AL1432" s="1" t="s">
        <v>11724</v>
      </c>
      <c r="AM1432" s="1" t="s">
        <v>11768</v>
      </c>
    </row>
    <row r="1433" spans="1:39" x14ac:dyDescent="0.25">
      <c r="A1433" s="1" t="s">
        <v>43</v>
      </c>
      <c r="B1433" s="1" t="s">
        <v>11769</v>
      </c>
      <c r="C1433" s="1" t="s">
        <v>11770</v>
      </c>
      <c r="D1433" s="1" t="s">
        <v>46</v>
      </c>
      <c r="F1433" s="1" t="s">
        <v>11771</v>
      </c>
      <c r="G1433" s="1" t="s">
        <v>11772</v>
      </c>
      <c r="H1433" s="1" t="s">
        <v>11773</v>
      </c>
      <c r="I1433" s="1" t="s">
        <v>411</v>
      </c>
      <c r="K1433" s="1" t="s">
        <v>50</v>
      </c>
      <c r="L1433" s="1" t="s">
        <v>11774</v>
      </c>
      <c r="N1433" s="2" t="s">
        <v>207</v>
      </c>
      <c r="P1433" s="1" t="s">
        <v>11775</v>
      </c>
      <c r="Q1433" s="1" t="s">
        <v>50</v>
      </c>
      <c r="R1433" s="1" t="s">
        <v>50</v>
      </c>
      <c r="S1433" s="1" t="s">
        <v>50</v>
      </c>
      <c r="T1433" s="1" t="s">
        <v>50</v>
      </c>
      <c r="U1433" s="1" t="s">
        <v>50</v>
      </c>
      <c r="V1433" s="2" t="s">
        <v>50</v>
      </c>
      <c r="W1433" s="2" t="s">
        <v>50</v>
      </c>
      <c r="X1433" s="1" t="s">
        <v>50</v>
      </c>
      <c r="Y1433" s="1" t="s">
        <v>50</v>
      </c>
      <c r="Z1433" s="1" t="s">
        <v>83</v>
      </c>
      <c r="AA1433" s="1" t="s">
        <v>11776</v>
      </c>
      <c r="AD1433" s="2" t="s">
        <v>687</v>
      </c>
      <c r="AF1433" s="1" t="s">
        <v>11777</v>
      </c>
      <c r="AJ1433" s="1">
        <v>15</v>
      </c>
      <c r="AK1433" s="1" t="s">
        <v>289</v>
      </c>
      <c r="AL1433" s="1" t="s">
        <v>11724</v>
      </c>
      <c r="AM1433" s="1" t="s">
        <v>11778</v>
      </c>
    </row>
    <row r="1434" spans="1:39" x14ac:dyDescent="0.25">
      <c r="A1434" s="1" t="s">
        <v>43</v>
      </c>
      <c r="B1434" s="1" t="s">
        <v>11779</v>
      </c>
      <c r="C1434" s="1" t="s">
        <v>11780</v>
      </c>
      <c r="D1434" s="1" t="s">
        <v>46</v>
      </c>
      <c r="F1434" s="1" t="s">
        <v>11781</v>
      </c>
      <c r="G1434" s="1" t="s">
        <v>11782</v>
      </c>
      <c r="H1434" s="1" t="s">
        <v>11782</v>
      </c>
      <c r="I1434" s="1" t="s">
        <v>1304</v>
      </c>
      <c r="K1434" s="1" t="s">
        <v>50</v>
      </c>
      <c r="L1434" s="1" t="s">
        <v>11783</v>
      </c>
      <c r="N1434" s="2" t="s">
        <v>1271</v>
      </c>
      <c r="P1434" s="1" t="s">
        <v>11784</v>
      </c>
      <c r="Q1434" s="1" t="s">
        <v>50</v>
      </c>
      <c r="R1434" s="1" t="s">
        <v>50</v>
      </c>
      <c r="S1434" s="1" t="s">
        <v>50</v>
      </c>
      <c r="T1434" s="1" t="s">
        <v>50</v>
      </c>
      <c r="U1434" s="1" t="s">
        <v>50</v>
      </c>
      <c r="V1434" s="2" t="s">
        <v>50</v>
      </c>
      <c r="W1434" s="2" t="s">
        <v>50</v>
      </c>
      <c r="X1434" s="1" t="s">
        <v>50</v>
      </c>
      <c r="Y1434" s="1" t="s">
        <v>50</v>
      </c>
      <c r="Z1434" s="1" t="s">
        <v>70</v>
      </c>
      <c r="AA1434" s="1" t="s">
        <v>11785</v>
      </c>
      <c r="AD1434" s="2" t="s">
        <v>11786</v>
      </c>
      <c r="AF1434" s="1" t="s">
        <v>6824</v>
      </c>
      <c r="AJ1434" s="1">
        <v>45</v>
      </c>
      <c r="AK1434" s="1" t="s">
        <v>11787</v>
      </c>
      <c r="AL1434" s="1" t="s">
        <v>11724</v>
      </c>
      <c r="AM1434" s="1" t="s">
        <v>11788</v>
      </c>
    </row>
    <row r="1435" spans="1:39" x14ac:dyDescent="0.25">
      <c r="A1435" s="1" t="s">
        <v>43</v>
      </c>
      <c r="B1435" s="1" t="s">
        <v>11789</v>
      </c>
      <c r="C1435" s="1" t="s">
        <v>11790</v>
      </c>
      <c r="D1435" s="1" t="s">
        <v>46</v>
      </c>
      <c r="F1435" s="1" t="s">
        <v>11308</v>
      </c>
      <c r="G1435" s="1" t="s">
        <v>11791</v>
      </c>
      <c r="H1435" s="1" t="s">
        <v>11792</v>
      </c>
      <c r="I1435" s="1" t="s">
        <v>11793</v>
      </c>
      <c r="K1435" s="1" t="s">
        <v>50</v>
      </c>
      <c r="L1435" s="1" t="s">
        <v>11794</v>
      </c>
      <c r="N1435" s="2" t="s">
        <v>951</v>
      </c>
      <c r="P1435" s="1" t="s">
        <v>11795</v>
      </c>
      <c r="Q1435" s="1" t="s">
        <v>50</v>
      </c>
      <c r="R1435" s="1" t="s">
        <v>50</v>
      </c>
      <c r="S1435" s="1" t="s">
        <v>50</v>
      </c>
      <c r="T1435" s="1" t="s">
        <v>50</v>
      </c>
      <c r="U1435" s="1" t="s">
        <v>50</v>
      </c>
      <c r="V1435" s="2" t="s">
        <v>50</v>
      </c>
      <c r="W1435" s="2" t="s">
        <v>50</v>
      </c>
      <c r="X1435" s="1" t="s">
        <v>50</v>
      </c>
      <c r="Y1435" s="1" t="s">
        <v>50</v>
      </c>
      <c r="Z1435" s="1" t="s">
        <v>953</v>
      </c>
      <c r="AA1435" s="1" t="s">
        <v>11796</v>
      </c>
      <c r="AF1435" s="1" t="s">
        <v>6246</v>
      </c>
      <c r="AJ1435" s="1">
        <v>14</v>
      </c>
      <c r="AK1435" s="1" t="s">
        <v>2343</v>
      </c>
      <c r="AL1435" s="1" t="s">
        <v>11724</v>
      </c>
      <c r="AM1435" s="1" t="s">
        <v>11797</v>
      </c>
    </row>
    <row r="1436" spans="1:39" x14ac:dyDescent="0.25">
      <c r="A1436" s="1" t="s">
        <v>43</v>
      </c>
      <c r="B1436" s="1" t="s">
        <v>11798</v>
      </c>
      <c r="C1436" s="1" t="s">
        <v>11799</v>
      </c>
      <c r="D1436" s="1" t="s">
        <v>46</v>
      </c>
      <c r="F1436" s="1" t="s">
        <v>11800</v>
      </c>
      <c r="G1436" s="1" t="s">
        <v>1108</v>
      </c>
      <c r="H1436" s="1" t="s">
        <v>1108</v>
      </c>
      <c r="I1436" s="1" t="s">
        <v>11801</v>
      </c>
      <c r="K1436" s="1" t="s">
        <v>50</v>
      </c>
      <c r="L1436" s="1" t="s">
        <v>1110</v>
      </c>
      <c r="N1436" s="2" t="s">
        <v>298</v>
      </c>
      <c r="P1436" s="1" t="s">
        <v>11802</v>
      </c>
      <c r="Q1436" s="1" t="s">
        <v>50</v>
      </c>
      <c r="R1436" s="1" t="s">
        <v>50</v>
      </c>
      <c r="S1436" s="1" t="s">
        <v>50</v>
      </c>
      <c r="T1436" s="1" t="s">
        <v>53</v>
      </c>
      <c r="U1436" s="1" t="s">
        <v>50</v>
      </c>
      <c r="V1436" s="2" t="s">
        <v>50</v>
      </c>
      <c r="W1436" s="2" t="s">
        <v>50</v>
      </c>
      <c r="X1436" s="1" t="s">
        <v>50</v>
      </c>
      <c r="Y1436" s="1" t="s">
        <v>50</v>
      </c>
      <c r="Z1436" s="1" t="s">
        <v>414</v>
      </c>
      <c r="AA1436" s="1" t="s">
        <v>955</v>
      </c>
      <c r="AD1436" s="2" t="s">
        <v>816</v>
      </c>
      <c r="AF1436" s="1" t="s">
        <v>817</v>
      </c>
      <c r="AJ1436" s="1">
        <v>15</v>
      </c>
      <c r="AK1436" s="1" t="s">
        <v>11803</v>
      </c>
      <c r="AL1436" s="1" t="s">
        <v>11757</v>
      </c>
      <c r="AM1436" s="1" t="s">
        <v>11804</v>
      </c>
    </row>
    <row r="1437" spans="1:39" x14ac:dyDescent="0.25">
      <c r="A1437" s="1" t="s">
        <v>43</v>
      </c>
      <c r="B1437" s="1" t="s">
        <v>11805</v>
      </c>
      <c r="C1437" s="1" t="s">
        <v>11806</v>
      </c>
      <c r="D1437" s="1" t="s">
        <v>46</v>
      </c>
      <c r="F1437" s="1" t="s">
        <v>11807</v>
      </c>
      <c r="G1437" s="1" t="s">
        <v>11808</v>
      </c>
      <c r="H1437" s="1" t="s">
        <v>11808</v>
      </c>
      <c r="I1437" s="1" t="s">
        <v>11809</v>
      </c>
      <c r="K1437" s="1" t="s">
        <v>50</v>
      </c>
      <c r="L1437" s="1" t="s">
        <v>5219</v>
      </c>
      <c r="N1437" s="2" t="s">
        <v>2805</v>
      </c>
      <c r="P1437" s="1" t="s">
        <v>11810</v>
      </c>
      <c r="Q1437" s="1" t="s">
        <v>50</v>
      </c>
      <c r="R1437" s="1" t="s">
        <v>50</v>
      </c>
      <c r="S1437" s="1" t="s">
        <v>53</v>
      </c>
      <c r="T1437" s="1" t="s">
        <v>50</v>
      </c>
      <c r="U1437" s="1" t="s">
        <v>50</v>
      </c>
      <c r="V1437" s="2" t="s">
        <v>50</v>
      </c>
      <c r="W1437" s="2" t="s">
        <v>50</v>
      </c>
      <c r="X1437" s="1" t="s">
        <v>50</v>
      </c>
      <c r="Y1437" s="1" t="s">
        <v>50</v>
      </c>
      <c r="Z1437" s="1" t="s">
        <v>11811</v>
      </c>
      <c r="AA1437" s="1" t="s">
        <v>6550</v>
      </c>
      <c r="AD1437" s="2" t="s">
        <v>4084</v>
      </c>
      <c r="AF1437" s="1" t="s">
        <v>11812</v>
      </c>
      <c r="AJ1437" s="1">
        <v>9</v>
      </c>
      <c r="AK1437" s="1" t="s">
        <v>2343</v>
      </c>
      <c r="AL1437" s="1" t="s">
        <v>11757</v>
      </c>
      <c r="AM1437" s="1" t="s">
        <v>11813</v>
      </c>
    </row>
    <row r="1438" spans="1:39" x14ac:dyDescent="0.25">
      <c r="A1438" s="1" t="s">
        <v>43</v>
      </c>
      <c r="B1438" s="1" t="s">
        <v>11814</v>
      </c>
      <c r="C1438" s="1" t="s">
        <v>11815</v>
      </c>
      <c r="D1438" s="1" t="s">
        <v>46</v>
      </c>
      <c r="F1438" s="1" t="s">
        <v>11816</v>
      </c>
      <c r="G1438" s="1" t="s">
        <v>11817</v>
      </c>
      <c r="H1438" s="1" t="s">
        <v>11818</v>
      </c>
      <c r="I1438" s="1" t="s">
        <v>10614</v>
      </c>
      <c r="K1438" s="1" t="s">
        <v>50</v>
      </c>
      <c r="L1438" s="1" t="s">
        <v>11819</v>
      </c>
      <c r="N1438" s="2" t="s">
        <v>298</v>
      </c>
      <c r="P1438" s="1" t="s">
        <v>11820</v>
      </c>
      <c r="Q1438" s="1" t="s">
        <v>50</v>
      </c>
      <c r="R1438" s="1" t="s">
        <v>53</v>
      </c>
      <c r="S1438" s="1" t="s">
        <v>50</v>
      </c>
      <c r="T1438" s="1" t="s">
        <v>50</v>
      </c>
      <c r="U1438" s="1" t="s">
        <v>50</v>
      </c>
      <c r="V1438" s="2" t="s">
        <v>50</v>
      </c>
      <c r="W1438" s="2" t="s">
        <v>50</v>
      </c>
      <c r="X1438" s="1" t="s">
        <v>50</v>
      </c>
      <c r="Y1438" s="1" t="s">
        <v>50</v>
      </c>
      <c r="Z1438" s="1" t="s">
        <v>861</v>
      </c>
      <c r="AA1438" s="1" t="s">
        <v>3677</v>
      </c>
      <c r="AD1438" s="2" t="s">
        <v>594</v>
      </c>
      <c r="AF1438" s="1" t="s">
        <v>1370</v>
      </c>
      <c r="AJ1438" s="1">
        <v>5</v>
      </c>
      <c r="AK1438" s="1" t="s">
        <v>596</v>
      </c>
      <c r="AL1438" s="1" t="s">
        <v>11757</v>
      </c>
      <c r="AM1438" s="1" t="s">
        <v>11821</v>
      </c>
    </row>
    <row r="1439" spans="1:39" x14ac:dyDescent="0.25">
      <c r="A1439" s="1" t="s">
        <v>43</v>
      </c>
      <c r="B1439" s="1" t="s">
        <v>11822</v>
      </c>
      <c r="C1439" s="1" t="s">
        <v>11823</v>
      </c>
      <c r="D1439" s="1" t="s">
        <v>46</v>
      </c>
      <c r="F1439" s="1" t="s">
        <v>11824</v>
      </c>
      <c r="G1439" s="1" t="s">
        <v>5699</v>
      </c>
      <c r="H1439" s="1" t="s">
        <v>5699</v>
      </c>
      <c r="I1439" s="1" t="s">
        <v>1516</v>
      </c>
      <c r="K1439" s="1" t="s">
        <v>50</v>
      </c>
      <c r="L1439" s="1" t="s">
        <v>10910</v>
      </c>
      <c r="N1439" s="2" t="s">
        <v>298</v>
      </c>
      <c r="P1439" s="1" t="s">
        <v>11825</v>
      </c>
      <c r="Q1439" s="1" t="s">
        <v>50</v>
      </c>
      <c r="R1439" s="1" t="s">
        <v>50</v>
      </c>
      <c r="S1439" s="1" t="s">
        <v>50</v>
      </c>
      <c r="T1439" s="1" t="s">
        <v>50</v>
      </c>
      <c r="U1439" s="1" t="s">
        <v>50</v>
      </c>
      <c r="V1439" s="2" t="s">
        <v>50</v>
      </c>
      <c r="W1439" s="2" t="s">
        <v>50</v>
      </c>
      <c r="X1439" s="1" t="s">
        <v>50</v>
      </c>
      <c r="Y1439" s="1" t="s">
        <v>50</v>
      </c>
      <c r="Z1439" s="1" t="s">
        <v>531</v>
      </c>
      <c r="AA1439" s="1" t="s">
        <v>955</v>
      </c>
      <c r="AF1439" s="1" t="s">
        <v>8292</v>
      </c>
      <c r="AJ1439" s="1">
        <v>21</v>
      </c>
      <c r="AK1439" s="1" t="s">
        <v>7375</v>
      </c>
      <c r="AL1439" s="1" t="s">
        <v>11757</v>
      </c>
      <c r="AM1439" s="1" t="s">
        <v>11826</v>
      </c>
    </row>
    <row r="1440" spans="1:39" x14ac:dyDescent="0.25">
      <c r="A1440" s="1" t="s">
        <v>43</v>
      </c>
      <c r="B1440" s="1" t="s">
        <v>11827</v>
      </c>
      <c r="C1440" s="1" t="s">
        <v>11828</v>
      </c>
      <c r="D1440" s="1" t="s">
        <v>46</v>
      </c>
      <c r="F1440" s="1" t="s">
        <v>11829</v>
      </c>
      <c r="G1440" s="1" t="s">
        <v>11830</v>
      </c>
      <c r="H1440" s="1" t="s">
        <v>11830</v>
      </c>
      <c r="I1440" s="1" t="s">
        <v>11831</v>
      </c>
      <c r="K1440" s="1" t="s">
        <v>50</v>
      </c>
      <c r="L1440" s="1" t="s">
        <v>11832</v>
      </c>
      <c r="N1440" s="2" t="s">
        <v>122</v>
      </c>
      <c r="P1440" s="1" t="s">
        <v>11833</v>
      </c>
      <c r="Q1440" s="1" t="s">
        <v>50</v>
      </c>
      <c r="R1440" s="1" t="s">
        <v>50</v>
      </c>
      <c r="S1440" s="1" t="s">
        <v>50</v>
      </c>
      <c r="T1440" s="1" t="s">
        <v>50</v>
      </c>
      <c r="U1440" s="1" t="s">
        <v>50</v>
      </c>
      <c r="V1440" s="2" t="s">
        <v>50</v>
      </c>
      <c r="W1440" s="2" t="s">
        <v>50</v>
      </c>
      <c r="X1440" s="1" t="s">
        <v>50</v>
      </c>
      <c r="Y1440" s="1" t="s">
        <v>50</v>
      </c>
      <c r="Z1440" s="1" t="s">
        <v>861</v>
      </c>
      <c r="AA1440" s="1" t="s">
        <v>976</v>
      </c>
      <c r="AD1440" s="2" t="s">
        <v>8746</v>
      </c>
      <c r="AF1440" s="1" t="s">
        <v>4703</v>
      </c>
      <c r="AJ1440" s="1">
        <v>35</v>
      </c>
      <c r="AK1440" s="1" t="s">
        <v>2054</v>
      </c>
      <c r="AL1440" s="1" t="s">
        <v>11757</v>
      </c>
      <c r="AM1440" s="1" t="s">
        <v>11834</v>
      </c>
    </row>
    <row r="1441" spans="1:39" x14ac:dyDescent="0.25">
      <c r="A1441" s="1" t="s">
        <v>43</v>
      </c>
      <c r="B1441" s="1" t="s">
        <v>11835</v>
      </c>
      <c r="C1441" s="1" t="s">
        <v>11836</v>
      </c>
      <c r="D1441" s="1" t="s">
        <v>46</v>
      </c>
      <c r="F1441" s="1" t="s">
        <v>11824</v>
      </c>
      <c r="G1441" s="1" t="s">
        <v>5699</v>
      </c>
      <c r="H1441" s="1" t="s">
        <v>5699</v>
      </c>
      <c r="I1441" s="1" t="s">
        <v>1516</v>
      </c>
      <c r="K1441" s="1" t="s">
        <v>50</v>
      </c>
      <c r="L1441" s="1" t="s">
        <v>10910</v>
      </c>
      <c r="N1441" s="2" t="s">
        <v>298</v>
      </c>
      <c r="P1441" s="1" t="s">
        <v>10911</v>
      </c>
      <c r="Q1441" s="1" t="s">
        <v>50</v>
      </c>
      <c r="R1441" s="1" t="s">
        <v>50</v>
      </c>
      <c r="S1441" s="1" t="s">
        <v>50</v>
      </c>
      <c r="T1441" s="1" t="s">
        <v>50</v>
      </c>
      <c r="U1441" s="1" t="s">
        <v>50</v>
      </c>
      <c r="V1441" s="2" t="s">
        <v>50</v>
      </c>
      <c r="W1441" s="2" t="s">
        <v>50</v>
      </c>
      <c r="X1441" s="1" t="s">
        <v>50</v>
      </c>
      <c r="Y1441" s="1" t="s">
        <v>50</v>
      </c>
      <c r="Z1441" s="1" t="s">
        <v>461</v>
      </c>
      <c r="AA1441" s="1" t="s">
        <v>955</v>
      </c>
      <c r="AD1441" s="2" t="s">
        <v>806</v>
      </c>
      <c r="AF1441" s="1" t="s">
        <v>2409</v>
      </c>
      <c r="AJ1441" s="1">
        <v>13</v>
      </c>
      <c r="AK1441" s="1" t="s">
        <v>11837</v>
      </c>
      <c r="AL1441" s="1" t="s">
        <v>2742</v>
      </c>
      <c r="AM1441" s="1" t="s">
        <v>11838</v>
      </c>
    </row>
    <row r="1442" spans="1:39" x14ac:dyDescent="0.25">
      <c r="A1442" s="1" t="s">
        <v>43</v>
      </c>
      <c r="B1442" s="1" t="s">
        <v>11839</v>
      </c>
      <c r="C1442" s="1" t="s">
        <v>11840</v>
      </c>
      <c r="D1442" s="1" t="s">
        <v>46</v>
      </c>
      <c r="F1442" s="1" t="s">
        <v>11824</v>
      </c>
      <c r="G1442" s="1" t="s">
        <v>5699</v>
      </c>
      <c r="H1442" s="1" t="s">
        <v>5699</v>
      </c>
      <c r="I1442" s="1" t="s">
        <v>1516</v>
      </c>
      <c r="K1442" s="1" t="s">
        <v>50</v>
      </c>
      <c r="L1442" s="1" t="s">
        <v>10910</v>
      </c>
      <c r="N1442" s="2" t="s">
        <v>298</v>
      </c>
      <c r="P1442" s="1" t="s">
        <v>10911</v>
      </c>
      <c r="Q1442" s="1" t="s">
        <v>50</v>
      </c>
      <c r="R1442" s="1" t="s">
        <v>50</v>
      </c>
      <c r="S1442" s="1" t="s">
        <v>50</v>
      </c>
      <c r="T1442" s="1" t="s">
        <v>50</v>
      </c>
      <c r="U1442" s="1" t="s">
        <v>50</v>
      </c>
      <c r="V1442" s="2" t="s">
        <v>50</v>
      </c>
      <c r="W1442" s="2" t="s">
        <v>50</v>
      </c>
      <c r="X1442" s="1" t="s">
        <v>50</v>
      </c>
      <c r="Y1442" s="1" t="s">
        <v>50</v>
      </c>
      <c r="Z1442" s="1" t="s">
        <v>11841</v>
      </c>
      <c r="AA1442" s="1" t="s">
        <v>955</v>
      </c>
      <c r="AF1442" s="1" t="s">
        <v>11842</v>
      </c>
      <c r="AJ1442" s="1">
        <v>29</v>
      </c>
      <c r="AK1442" s="1" t="s">
        <v>7375</v>
      </c>
      <c r="AL1442" s="1" t="s">
        <v>6550</v>
      </c>
      <c r="AM1442" s="1" t="s">
        <v>11843</v>
      </c>
    </row>
    <row r="1443" spans="1:39" x14ac:dyDescent="0.25">
      <c r="A1443" s="1" t="s">
        <v>43</v>
      </c>
      <c r="B1443" s="1" t="s">
        <v>11844</v>
      </c>
      <c r="C1443" s="1" t="s">
        <v>11845</v>
      </c>
      <c r="D1443" s="1" t="s">
        <v>46</v>
      </c>
      <c r="F1443" s="1" t="s">
        <v>11527</v>
      </c>
      <c r="G1443" s="1" t="s">
        <v>11846</v>
      </c>
      <c r="H1443" s="1" t="s">
        <v>11847</v>
      </c>
      <c r="I1443" s="1" t="s">
        <v>539</v>
      </c>
      <c r="K1443" s="1" t="s">
        <v>50</v>
      </c>
      <c r="L1443" s="1" t="s">
        <v>11848</v>
      </c>
      <c r="N1443" s="2" t="s">
        <v>336</v>
      </c>
      <c r="P1443" s="1" t="s">
        <v>11849</v>
      </c>
      <c r="Q1443" s="1" t="s">
        <v>50</v>
      </c>
      <c r="R1443" s="1" t="s">
        <v>50</v>
      </c>
      <c r="S1443" s="1" t="s">
        <v>50</v>
      </c>
      <c r="T1443" s="1" t="s">
        <v>50</v>
      </c>
      <c r="U1443" s="1" t="s">
        <v>50</v>
      </c>
      <c r="V1443" s="2" t="s">
        <v>50</v>
      </c>
      <c r="W1443" s="2" t="s">
        <v>50</v>
      </c>
      <c r="X1443" s="1" t="s">
        <v>50</v>
      </c>
      <c r="Y1443" s="1" t="s">
        <v>50</v>
      </c>
      <c r="Z1443" s="1" t="s">
        <v>209</v>
      </c>
      <c r="AA1443" s="1" t="s">
        <v>11376</v>
      </c>
      <c r="AD1443" s="2" t="s">
        <v>3264</v>
      </c>
      <c r="AF1443" s="1" t="s">
        <v>5017</v>
      </c>
      <c r="AJ1443" s="1">
        <v>16</v>
      </c>
      <c r="AK1443" s="1" t="s">
        <v>11850</v>
      </c>
      <c r="AL1443" s="1" t="s">
        <v>6550</v>
      </c>
      <c r="AM1443" s="1" t="s">
        <v>11851</v>
      </c>
    </row>
    <row r="1444" spans="1:39" x14ac:dyDescent="0.25">
      <c r="A1444" s="1" t="s">
        <v>43</v>
      </c>
      <c r="B1444" s="1" t="s">
        <v>11852</v>
      </c>
      <c r="C1444" s="1" t="s">
        <v>11853</v>
      </c>
      <c r="D1444" s="1" t="s">
        <v>46</v>
      </c>
      <c r="F1444" s="1" t="s">
        <v>11854</v>
      </c>
      <c r="G1444" s="1" t="s">
        <v>11855</v>
      </c>
      <c r="H1444" s="1" t="s">
        <v>11855</v>
      </c>
      <c r="I1444" s="1" t="s">
        <v>1160</v>
      </c>
      <c r="K1444" s="1" t="s">
        <v>50</v>
      </c>
      <c r="L1444" s="1" t="s">
        <v>11856</v>
      </c>
      <c r="N1444" s="2" t="s">
        <v>1162</v>
      </c>
      <c r="P1444" s="1" t="s">
        <v>11857</v>
      </c>
      <c r="Q1444" s="1" t="s">
        <v>50</v>
      </c>
      <c r="R1444" s="1" t="s">
        <v>50</v>
      </c>
      <c r="S1444" s="1" t="s">
        <v>50</v>
      </c>
      <c r="T1444" s="1" t="s">
        <v>50</v>
      </c>
      <c r="U1444" s="1" t="s">
        <v>50</v>
      </c>
      <c r="V1444" s="2" t="s">
        <v>50</v>
      </c>
      <c r="W1444" s="2" t="s">
        <v>50</v>
      </c>
      <c r="X1444" s="1" t="s">
        <v>50</v>
      </c>
      <c r="Y1444" s="1" t="s">
        <v>50</v>
      </c>
      <c r="Z1444" s="1" t="s">
        <v>861</v>
      </c>
      <c r="AA1444" s="1" t="s">
        <v>976</v>
      </c>
      <c r="AD1444" s="2" t="s">
        <v>3185</v>
      </c>
      <c r="AF1444" s="1" t="s">
        <v>3186</v>
      </c>
      <c r="AJ1444" s="1">
        <v>29</v>
      </c>
      <c r="AK1444" s="1" t="s">
        <v>283</v>
      </c>
      <c r="AL1444" s="1" t="s">
        <v>6550</v>
      </c>
      <c r="AM1444" s="1" t="s">
        <v>11858</v>
      </c>
    </row>
    <row r="1445" spans="1:39" x14ac:dyDescent="0.25">
      <c r="A1445" s="1" t="s">
        <v>43</v>
      </c>
      <c r="B1445" s="1" t="s">
        <v>11859</v>
      </c>
      <c r="C1445" s="1" t="s">
        <v>11860</v>
      </c>
      <c r="D1445" s="1" t="s">
        <v>1200</v>
      </c>
      <c r="G1445" s="1" t="s">
        <v>4245</v>
      </c>
      <c r="H1445" s="1" t="s">
        <v>2788</v>
      </c>
      <c r="I1445" s="1" t="s">
        <v>2380</v>
      </c>
      <c r="K1445" s="1" t="s">
        <v>50</v>
      </c>
      <c r="L1445" s="1" t="s">
        <v>2789</v>
      </c>
      <c r="N1445" s="2" t="s">
        <v>161</v>
      </c>
      <c r="P1445" s="1" t="s">
        <v>11861</v>
      </c>
      <c r="Q1445" s="1" t="s">
        <v>50</v>
      </c>
      <c r="R1445" s="1" t="s">
        <v>50</v>
      </c>
      <c r="S1445" s="1" t="s">
        <v>50</v>
      </c>
      <c r="T1445" s="1" t="s">
        <v>50</v>
      </c>
      <c r="U1445" s="1" t="s">
        <v>50</v>
      </c>
      <c r="V1445" s="2" t="s">
        <v>50</v>
      </c>
      <c r="W1445" s="2" t="s">
        <v>50</v>
      </c>
      <c r="X1445" s="1" t="s">
        <v>50</v>
      </c>
      <c r="Y1445" s="1" t="s">
        <v>50</v>
      </c>
      <c r="Z1445" s="1" t="s">
        <v>11500</v>
      </c>
      <c r="AE1445" s="2" t="s">
        <v>11862</v>
      </c>
      <c r="AK1445" s="1" t="s">
        <v>1015</v>
      </c>
      <c r="AL1445" s="1" t="s">
        <v>3677</v>
      </c>
      <c r="AM1445" s="1" t="s">
        <v>11863</v>
      </c>
    </row>
    <row r="1446" spans="1:39" x14ac:dyDescent="0.25">
      <c r="A1446" s="1" t="s">
        <v>43</v>
      </c>
      <c r="B1446" s="1" t="s">
        <v>11864</v>
      </c>
      <c r="C1446" s="1" t="s">
        <v>11865</v>
      </c>
      <c r="D1446" s="1" t="s">
        <v>46</v>
      </c>
      <c r="F1446" s="1" t="s">
        <v>11866</v>
      </c>
      <c r="G1446" s="1" t="s">
        <v>3535</v>
      </c>
      <c r="H1446" s="1" t="s">
        <v>3535</v>
      </c>
      <c r="I1446" s="1" t="s">
        <v>435</v>
      </c>
      <c r="K1446" s="1" t="s">
        <v>50</v>
      </c>
      <c r="L1446" s="1" t="s">
        <v>3536</v>
      </c>
      <c r="N1446" s="2" t="s">
        <v>312</v>
      </c>
      <c r="P1446" s="1" t="s">
        <v>11867</v>
      </c>
      <c r="Q1446" s="1" t="s">
        <v>50</v>
      </c>
      <c r="R1446" s="1" t="s">
        <v>50</v>
      </c>
      <c r="S1446" s="1" t="s">
        <v>50</v>
      </c>
      <c r="T1446" s="1" t="s">
        <v>50</v>
      </c>
      <c r="U1446" s="1" t="s">
        <v>50</v>
      </c>
      <c r="V1446" s="2" t="s">
        <v>50</v>
      </c>
      <c r="W1446" s="2" t="s">
        <v>53</v>
      </c>
      <c r="X1446" s="1" t="s">
        <v>50</v>
      </c>
      <c r="Y1446" s="1" t="s">
        <v>50</v>
      </c>
      <c r="Z1446" s="1" t="s">
        <v>124</v>
      </c>
      <c r="AA1446" s="1" t="s">
        <v>1451</v>
      </c>
      <c r="AD1446" s="2" t="s">
        <v>210</v>
      </c>
      <c r="AF1446" s="1" t="s">
        <v>211</v>
      </c>
      <c r="AJ1446" s="1">
        <v>16</v>
      </c>
      <c r="AK1446" s="1" t="s">
        <v>2674</v>
      </c>
      <c r="AL1446" s="1" t="s">
        <v>3677</v>
      </c>
      <c r="AM1446" s="1" t="s">
        <v>11868</v>
      </c>
    </row>
    <row r="1447" spans="1:39" x14ac:dyDescent="0.25">
      <c r="A1447" s="1" t="s">
        <v>43</v>
      </c>
      <c r="B1447" s="1" t="s">
        <v>11869</v>
      </c>
      <c r="C1447" s="1" t="s">
        <v>11870</v>
      </c>
      <c r="D1447" s="1" t="s">
        <v>46</v>
      </c>
      <c r="F1447" s="1" t="s">
        <v>11871</v>
      </c>
      <c r="G1447" s="1" t="s">
        <v>11872</v>
      </c>
      <c r="H1447" s="1" t="s">
        <v>11873</v>
      </c>
      <c r="I1447" s="1" t="s">
        <v>1412</v>
      </c>
      <c r="K1447" s="1" t="s">
        <v>50</v>
      </c>
      <c r="L1447" s="1" t="s">
        <v>11874</v>
      </c>
      <c r="N1447" s="2" t="s">
        <v>336</v>
      </c>
      <c r="P1447" s="1" t="s">
        <v>11875</v>
      </c>
      <c r="Q1447" s="1" t="s">
        <v>50</v>
      </c>
      <c r="R1447" s="1" t="s">
        <v>50</v>
      </c>
      <c r="S1447" s="1" t="s">
        <v>50</v>
      </c>
      <c r="T1447" s="1" t="s">
        <v>50</v>
      </c>
      <c r="U1447" s="1" t="s">
        <v>50</v>
      </c>
      <c r="V1447" s="2" t="s">
        <v>50</v>
      </c>
      <c r="W1447" s="2" t="s">
        <v>50</v>
      </c>
      <c r="X1447" s="1" t="s">
        <v>50</v>
      </c>
      <c r="Y1447" s="1" t="s">
        <v>50</v>
      </c>
      <c r="Z1447" s="1" t="s">
        <v>9593</v>
      </c>
      <c r="AA1447" s="1" t="s">
        <v>10476</v>
      </c>
      <c r="AF1447" s="1" t="s">
        <v>9529</v>
      </c>
      <c r="AJ1447" s="1">
        <v>16</v>
      </c>
      <c r="AK1447" s="1" t="s">
        <v>2120</v>
      </c>
      <c r="AL1447" s="1" t="s">
        <v>976</v>
      </c>
      <c r="AM1447" s="1" t="s">
        <v>11876</v>
      </c>
    </row>
    <row r="1448" spans="1:39" x14ac:dyDescent="0.25">
      <c r="A1448" s="1" t="s">
        <v>43</v>
      </c>
      <c r="B1448" s="1" t="s">
        <v>11877</v>
      </c>
      <c r="C1448" s="1" t="s">
        <v>11878</v>
      </c>
      <c r="D1448" s="1" t="s">
        <v>46</v>
      </c>
      <c r="F1448" s="1" t="s">
        <v>11879</v>
      </c>
      <c r="G1448" s="1" t="s">
        <v>9590</v>
      </c>
      <c r="H1448" s="1" t="s">
        <v>9590</v>
      </c>
      <c r="I1448" s="1" t="s">
        <v>1412</v>
      </c>
      <c r="K1448" s="1" t="s">
        <v>50</v>
      </c>
      <c r="L1448" s="1" t="s">
        <v>9591</v>
      </c>
      <c r="N1448" s="2" t="s">
        <v>336</v>
      </c>
      <c r="P1448" s="1" t="s">
        <v>11880</v>
      </c>
      <c r="Q1448" s="1" t="s">
        <v>50</v>
      </c>
      <c r="R1448" s="1" t="s">
        <v>50</v>
      </c>
      <c r="S1448" s="1" t="s">
        <v>50</v>
      </c>
      <c r="T1448" s="1" t="s">
        <v>50</v>
      </c>
      <c r="U1448" s="1" t="s">
        <v>50</v>
      </c>
      <c r="V1448" s="2" t="s">
        <v>50</v>
      </c>
      <c r="W1448" s="2" t="s">
        <v>50</v>
      </c>
      <c r="X1448" s="1" t="s">
        <v>50</v>
      </c>
      <c r="Y1448" s="1" t="s">
        <v>50</v>
      </c>
      <c r="Z1448" s="1" t="s">
        <v>9593</v>
      </c>
      <c r="AA1448" s="1" t="s">
        <v>10476</v>
      </c>
      <c r="AF1448" s="1" t="s">
        <v>9594</v>
      </c>
      <c r="AJ1448" s="1">
        <v>20</v>
      </c>
      <c r="AK1448" s="1" t="s">
        <v>2120</v>
      </c>
      <c r="AL1448" s="1" t="s">
        <v>976</v>
      </c>
      <c r="AM1448" s="1" t="s">
        <v>11881</v>
      </c>
    </row>
    <row r="1449" spans="1:39" x14ac:dyDescent="0.25">
      <c r="A1449" s="1" t="s">
        <v>178</v>
      </c>
      <c r="B1449" s="1" t="s">
        <v>11882</v>
      </c>
      <c r="C1449" s="1" t="s">
        <v>11883</v>
      </c>
      <c r="D1449" s="1" t="s">
        <v>46</v>
      </c>
      <c r="G1449" s="1" t="s">
        <v>11884</v>
      </c>
      <c r="H1449" s="1" t="s">
        <v>11885</v>
      </c>
      <c r="K1449" s="1" t="s">
        <v>50</v>
      </c>
      <c r="M1449" s="2" t="s">
        <v>11886</v>
      </c>
      <c r="O1449" s="1" t="s">
        <v>11887</v>
      </c>
      <c r="Q1449" s="1" t="s">
        <v>50</v>
      </c>
      <c r="R1449" s="1" t="s">
        <v>50</v>
      </c>
      <c r="S1449" s="1" t="s">
        <v>50</v>
      </c>
      <c r="T1449" s="1" t="s">
        <v>50</v>
      </c>
      <c r="U1449" s="1" t="s">
        <v>50</v>
      </c>
      <c r="V1449" s="2" t="s">
        <v>50</v>
      </c>
      <c r="W1449" s="2" t="s">
        <v>50</v>
      </c>
      <c r="X1449" s="1" t="s">
        <v>50</v>
      </c>
      <c r="Y1449" s="1" t="s">
        <v>50</v>
      </c>
      <c r="AK1449" s="1" t="s">
        <v>11888</v>
      </c>
      <c r="AL1449" s="1" t="s">
        <v>1451</v>
      </c>
      <c r="AM1449" s="1" t="s">
        <v>11889</v>
      </c>
    </row>
    <row r="1450" spans="1:39" x14ac:dyDescent="0.25">
      <c r="A1450" s="1" t="s">
        <v>178</v>
      </c>
      <c r="B1450" s="1" t="s">
        <v>11890</v>
      </c>
      <c r="C1450" s="1" t="s">
        <v>11891</v>
      </c>
      <c r="D1450" s="1" t="s">
        <v>46</v>
      </c>
      <c r="G1450" s="1" t="s">
        <v>11892</v>
      </c>
      <c r="H1450" s="1" t="s">
        <v>11892</v>
      </c>
      <c r="K1450" s="1" t="s">
        <v>50</v>
      </c>
      <c r="M1450" s="2" t="s">
        <v>11893</v>
      </c>
      <c r="O1450" s="1" t="s">
        <v>11894</v>
      </c>
      <c r="Q1450" s="1" t="s">
        <v>50</v>
      </c>
      <c r="R1450" s="1" t="s">
        <v>50</v>
      </c>
      <c r="S1450" s="1" t="s">
        <v>50</v>
      </c>
      <c r="T1450" s="1" t="s">
        <v>50</v>
      </c>
      <c r="U1450" s="1" t="s">
        <v>50</v>
      </c>
      <c r="V1450" s="2" t="s">
        <v>50</v>
      </c>
      <c r="W1450" s="2" t="s">
        <v>50</v>
      </c>
      <c r="X1450" s="1" t="s">
        <v>50</v>
      </c>
      <c r="Y1450" s="1" t="s">
        <v>50</v>
      </c>
      <c r="AD1450" s="2" t="s">
        <v>11888</v>
      </c>
      <c r="AK1450" s="1" t="s">
        <v>11888</v>
      </c>
      <c r="AL1450" s="1" t="s">
        <v>1451</v>
      </c>
      <c r="AM1450" s="1" t="s">
        <v>11895</v>
      </c>
    </row>
    <row r="1451" spans="1:39" x14ac:dyDescent="0.25">
      <c r="A1451" s="1" t="s">
        <v>43</v>
      </c>
      <c r="B1451" s="1" t="s">
        <v>11896</v>
      </c>
      <c r="C1451" s="1" t="s">
        <v>11897</v>
      </c>
      <c r="D1451" s="1" t="s">
        <v>46</v>
      </c>
      <c r="F1451" s="1" t="s">
        <v>11898</v>
      </c>
      <c r="G1451" s="1" t="s">
        <v>11899</v>
      </c>
      <c r="H1451" s="1" t="s">
        <v>11900</v>
      </c>
      <c r="I1451" s="1" t="s">
        <v>11174</v>
      </c>
      <c r="K1451" s="1" t="s">
        <v>50</v>
      </c>
      <c r="L1451" s="1" t="s">
        <v>11901</v>
      </c>
      <c r="N1451" s="2" t="s">
        <v>473</v>
      </c>
      <c r="P1451" s="1" t="s">
        <v>11902</v>
      </c>
      <c r="Q1451" s="1" t="s">
        <v>50</v>
      </c>
      <c r="R1451" s="1" t="s">
        <v>50</v>
      </c>
      <c r="S1451" s="1" t="s">
        <v>50</v>
      </c>
      <c r="T1451" s="1" t="s">
        <v>50</v>
      </c>
      <c r="U1451" s="1" t="s">
        <v>50</v>
      </c>
      <c r="V1451" s="2" t="s">
        <v>50</v>
      </c>
      <c r="W1451" s="2" t="s">
        <v>50</v>
      </c>
      <c r="X1451" s="1" t="s">
        <v>50</v>
      </c>
      <c r="Y1451" s="1" t="s">
        <v>50</v>
      </c>
      <c r="Z1451" s="1" t="s">
        <v>1716</v>
      </c>
      <c r="AA1451" s="1" t="s">
        <v>2158</v>
      </c>
      <c r="AF1451" s="1" t="s">
        <v>11903</v>
      </c>
      <c r="AJ1451" s="1">
        <v>25</v>
      </c>
      <c r="AK1451" s="1" t="s">
        <v>2750</v>
      </c>
      <c r="AL1451" s="1" t="s">
        <v>11904</v>
      </c>
      <c r="AM1451" s="1" t="s">
        <v>11905</v>
      </c>
    </row>
    <row r="1452" spans="1:39" x14ac:dyDescent="0.25">
      <c r="A1452" s="1" t="s">
        <v>43</v>
      </c>
      <c r="B1452" s="1" t="s">
        <v>11906</v>
      </c>
      <c r="C1452" s="1" t="s">
        <v>11907</v>
      </c>
      <c r="D1452" s="1" t="s">
        <v>46</v>
      </c>
      <c r="F1452" s="1" t="s">
        <v>11908</v>
      </c>
      <c r="G1452" s="1" t="s">
        <v>11909</v>
      </c>
      <c r="H1452" s="1" t="s">
        <v>11910</v>
      </c>
      <c r="I1452" s="1" t="s">
        <v>11911</v>
      </c>
      <c r="K1452" s="1" t="s">
        <v>50</v>
      </c>
      <c r="L1452" s="1" t="s">
        <v>11912</v>
      </c>
      <c r="N1452" s="2" t="s">
        <v>122</v>
      </c>
      <c r="P1452" s="1" t="s">
        <v>11913</v>
      </c>
      <c r="Q1452" s="1" t="s">
        <v>50</v>
      </c>
      <c r="R1452" s="1" t="s">
        <v>53</v>
      </c>
      <c r="S1452" s="1" t="s">
        <v>50</v>
      </c>
      <c r="T1452" s="1" t="s">
        <v>50</v>
      </c>
      <c r="U1452" s="1" t="s">
        <v>50</v>
      </c>
      <c r="V1452" s="2" t="s">
        <v>50</v>
      </c>
      <c r="W1452" s="2" t="s">
        <v>50</v>
      </c>
      <c r="X1452" s="1" t="s">
        <v>50</v>
      </c>
      <c r="Y1452" s="1" t="s">
        <v>50</v>
      </c>
      <c r="Z1452" s="1" t="s">
        <v>3815</v>
      </c>
      <c r="AA1452" s="1" t="s">
        <v>11914</v>
      </c>
      <c r="AD1452" s="2" t="s">
        <v>364</v>
      </c>
      <c r="AF1452" s="1" t="s">
        <v>365</v>
      </c>
      <c r="AJ1452" s="1">
        <v>2</v>
      </c>
      <c r="AK1452" s="1" t="s">
        <v>366</v>
      </c>
      <c r="AL1452" s="1" t="s">
        <v>11904</v>
      </c>
      <c r="AM1452" s="1" t="s">
        <v>11915</v>
      </c>
    </row>
    <row r="1453" spans="1:39" x14ac:dyDescent="0.25">
      <c r="A1453" s="1" t="s">
        <v>43</v>
      </c>
      <c r="B1453" s="1" t="s">
        <v>11916</v>
      </c>
      <c r="C1453" s="1" t="s">
        <v>11917</v>
      </c>
      <c r="D1453" s="1" t="s">
        <v>46</v>
      </c>
      <c r="F1453" s="1" t="s">
        <v>11918</v>
      </c>
      <c r="G1453" s="1" t="s">
        <v>7070</v>
      </c>
      <c r="H1453" s="1" t="s">
        <v>7070</v>
      </c>
      <c r="I1453" s="1" t="s">
        <v>1304</v>
      </c>
      <c r="K1453" s="1" t="s">
        <v>50</v>
      </c>
      <c r="L1453" s="1" t="s">
        <v>11919</v>
      </c>
      <c r="N1453" s="2" t="s">
        <v>1271</v>
      </c>
      <c r="P1453" s="1" t="s">
        <v>11920</v>
      </c>
      <c r="Q1453" s="1" t="s">
        <v>50</v>
      </c>
      <c r="R1453" s="1" t="s">
        <v>50</v>
      </c>
      <c r="S1453" s="1" t="s">
        <v>50</v>
      </c>
      <c r="T1453" s="1" t="s">
        <v>50</v>
      </c>
      <c r="U1453" s="1" t="s">
        <v>50</v>
      </c>
      <c r="V1453" s="2" t="s">
        <v>50</v>
      </c>
      <c r="W1453" s="2" t="s">
        <v>50</v>
      </c>
      <c r="X1453" s="1" t="s">
        <v>50</v>
      </c>
      <c r="Y1453" s="1" t="s">
        <v>50</v>
      </c>
      <c r="Z1453" s="1" t="s">
        <v>2129</v>
      </c>
      <c r="AA1453" s="1" t="s">
        <v>11921</v>
      </c>
      <c r="AD1453" s="2" t="s">
        <v>594</v>
      </c>
      <c r="AF1453" s="1" t="s">
        <v>1370</v>
      </c>
      <c r="AJ1453" s="1">
        <v>1</v>
      </c>
      <c r="AK1453" s="1" t="s">
        <v>596</v>
      </c>
      <c r="AL1453" s="1" t="s">
        <v>11904</v>
      </c>
      <c r="AM1453" s="1" t="s">
        <v>11922</v>
      </c>
    </row>
    <row r="1454" spans="1:39" x14ac:dyDescent="0.25">
      <c r="A1454" s="1" t="s">
        <v>43</v>
      </c>
      <c r="B1454" s="1" t="s">
        <v>11923</v>
      </c>
      <c r="C1454" s="1" t="s">
        <v>11924</v>
      </c>
      <c r="D1454" s="1" t="s">
        <v>46</v>
      </c>
      <c r="F1454" s="1" t="s">
        <v>11925</v>
      </c>
      <c r="G1454" s="1" t="s">
        <v>11926</v>
      </c>
      <c r="H1454" s="1" t="s">
        <v>11926</v>
      </c>
      <c r="I1454" s="1" t="s">
        <v>1089</v>
      </c>
      <c r="K1454" s="1" t="s">
        <v>50</v>
      </c>
      <c r="L1454" s="1" t="s">
        <v>11927</v>
      </c>
      <c r="N1454" s="2" t="s">
        <v>11928</v>
      </c>
      <c r="P1454" s="1" t="s">
        <v>11929</v>
      </c>
      <c r="Q1454" s="1" t="s">
        <v>50</v>
      </c>
      <c r="R1454" s="1" t="s">
        <v>50</v>
      </c>
      <c r="S1454" s="1" t="s">
        <v>50</v>
      </c>
      <c r="T1454" s="1" t="s">
        <v>50</v>
      </c>
      <c r="U1454" s="1" t="s">
        <v>50</v>
      </c>
      <c r="V1454" s="2" t="s">
        <v>50</v>
      </c>
      <c r="W1454" s="2" t="s">
        <v>50</v>
      </c>
      <c r="X1454" s="1" t="s">
        <v>50</v>
      </c>
      <c r="Y1454" s="1" t="s">
        <v>50</v>
      </c>
      <c r="Z1454" s="1" t="s">
        <v>3484</v>
      </c>
      <c r="AA1454" s="1" t="s">
        <v>4863</v>
      </c>
      <c r="AD1454" s="2" t="s">
        <v>11930</v>
      </c>
      <c r="AF1454" s="1" t="s">
        <v>2465</v>
      </c>
      <c r="AJ1454" s="1">
        <v>32</v>
      </c>
      <c r="AK1454" s="1" t="s">
        <v>4773</v>
      </c>
      <c r="AL1454" s="1" t="s">
        <v>11904</v>
      </c>
      <c r="AM1454" s="1" t="s">
        <v>11931</v>
      </c>
    </row>
    <row r="1455" spans="1:39" x14ac:dyDescent="0.25">
      <c r="A1455" s="1" t="s">
        <v>43</v>
      </c>
      <c r="B1455" s="1" t="s">
        <v>11932</v>
      </c>
      <c r="C1455" s="1" t="s">
        <v>11933</v>
      </c>
      <c r="D1455" s="1" t="s">
        <v>46</v>
      </c>
      <c r="F1455" s="1" t="s">
        <v>11934</v>
      </c>
      <c r="G1455" s="1" t="s">
        <v>4650</v>
      </c>
      <c r="H1455" s="1" t="s">
        <v>4650</v>
      </c>
      <c r="I1455" s="1" t="s">
        <v>205</v>
      </c>
      <c r="K1455" s="1" t="s">
        <v>50</v>
      </c>
      <c r="L1455" s="1" t="s">
        <v>4651</v>
      </c>
      <c r="N1455" s="2" t="s">
        <v>207</v>
      </c>
      <c r="P1455" s="1" t="s">
        <v>11935</v>
      </c>
      <c r="Q1455" s="1" t="s">
        <v>50</v>
      </c>
      <c r="R1455" s="1" t="s">
        <v>50</v>
      </c>
      <c r="S1455" s="1" t="s">
        <v>50</v>
      </c>
      <c r="T1455" s="1" t="s">
        <v>50</v>
      </c>
      <c r="U1455" s="1" t="s">
        <v>50</v>
      </c>
      <c r="V1455" s="2" t="s">
        <v>50</v>
      </c>
      <c r="W1455" s="2" t="s">
        <v>50</v>
      </c>
      <c r="X1455" s="1" t="s">
        <v>50</v>
      </c>
      <c r="Y1455" s="1" t="s">
        <v>50</v>
      </c>
      <c r="Z1455" s="1" t="s">
        <v>755</v>
      </c>
      <c r="AA1455" s="1" t="s">
        <v>11936</v>
      </c>
      <c r="AD1455" s="2" t="s">
        <v>4277</v>
      </c>
      <c r="AF1455" s="1" t="s">
        <v>11937</v>
      </c>
      <c r="AJ1455" s="1">
        <v>25</v>
      </c>
      <c r="AK1455" s="1" t="s">
        <v>2343</v>
      </c>
      <c r="AL1455" s="1" t="s">
        <v>11904</v>
      </c>
      <c r="AM1455" s="1" t="s">
        <v>11938</v>
      </c>
    </row>
    <row r="1456" spans="1:39" x14ac:dyDescent="0.25">
      <c r="A1456" s="1" t="s">
        <v>43</v>
      </c>
      <c r="B1456" s="1" t="s">
        <v>9060</v>
      </c>
      <c r="C1456" s="1" t="s">
        <v>11939</v>
      </c>
      <c r="D1456" s="1" t="s">
        <v>11940</v>
      </c>
      <c r="F1456" s="1" t="s">
        <v>11941</v>
      </c>
      <c r="G1456" s="1" t="s">
        <v>9063</v>
      </c>
      <c r="H1456" s="1" t="s">
        <v>9063</v>
      </c>
      <c r="I1456" s="1" t="s">
        <v>49</v>
      </c>
      <c r="K1456" s="1" t="s">
        <v>50</v>
      </c>
      <c r="L1456" s="1" t="s">
        <v>11942</v>
      </c>
      <c r="N1456" s="2" t="s">
        <v>122</v>
      </c>
      <c r="P1456" s="1" t="s">
        <v>11943</v>
      </c>
      <c r="Q1456" s="1" t="s">
        <v>50</v>
      </c>
      <c r="R1456" s="1" t="s">
        <v>53</v>
      </c>
      <c r="S1456" s="1" t="s">
        <v>50</v>
      </c>
      <c r="T1456" s="1" t="s">
        <v>50</v>
      </c>
      <c r="U1456" s="1" t="s">
        <v>53</v>
      </c>
      <c r="V1456" s="2" t="s">
        <v>50</v>
      </c>
      <c r="W1456" s="2" t="s">
        <v>50</v>
      </c>
      <c r="X1456" s="1" t="s">
        <v>53</v>
      </c>
      <c r="Y1456" s="1" t="s">
        <v>53</v>
      </c>
      <c r="Z1456" s="1" t="s">
        <v>338</v>
      </c>
      <c r="AA1456" s="1" t="s">
        <v>1749</v>
      </c>
      <c r="AD1456" s="2" t="s">
        <v>1584</v>
      </c>
      <c r="AF1456" s="1" t="s">
        <v>10105</v>
      </c>
      <c r="AH1456" s="1" t="s">
        <v>1749</v>
      </c>
      <c r="AJ1456" s="1">
        <v>8</v>
      </c>
      <c r="AK1456" s="1" t="s">
        <v>2384</v>
      </c>
      <c r="AL1456" s="1" t="s">
        <v>11904</v>
      </c>
      <c r="AM1456" s="1" t="s">
        <v>11944</v>
      </c>
    </row>
    <row r="1457" spans="1:39" x14ac:dyDescent="0.25">
      <c r="A1457" s="1" t="s">
        <v>43</v>
      </c>
      <c r="B1457" s="1" t="s">
        <v>11945</v>
      </c>
      <c r="C1457" s="1" t="s">
        <v>11946</v>
      </c>
      <c r="D1457" s="1" t="s">
        <v>46</v>
      </c>
      <c r="F1457" s="1" t="s">
        <v>11947</v>
      </c>
      <c r="G1457" s="1" t="s">
        <v>11948</v>
      </c>
      <c r="H1457" s="1" t="s">
        <v>11949</v>
      </c>
      <c r="I1457" s="1" t="s">
        <v>11950</v>
      </c>
      <c r="K1457" s="1" t="s">
        <v>50</v>
      </c>
      <c r="L1457" s="1" t="s">
        <v>11951</v>
      </c>
      <c r="N1457" s="2" t="s">
        <v>336</v>
      </c>
      <c r="P1457" s="1" t="s">
        <v>11952</v>
      </c>
      <c r="Q1457" s="1" t="s">
        <v>50</v>
      </c>
      <c r="R1457" s="1" t="s">
        <v>50</v>
      </c>
      <c r="S1457" s="1" t="s">
        <v>50</v>
      </c>
      <c r="T1457" s="1" t="s">
        <v>50</v>
      </c>
      <c r="U1457" s="1" t="s">
        <v>50</v>
      </c>
      <c r="V1457" s="2" t="s">
        <v>50</v>
      </c>
      <c r="W1457" s="2" t="s">
        <v>50</v>
      </c>
      <c r="X1457" s="1" t="s">
        <v>50</v>
      </c>
      <c r="Y1457" s="1" t="s">
        <v>50</v>
      </c>
      <c r="Z1457" s="1" t="s">
        <v>11953</v>
      </c>
      <c r="AA1457" s="1" t="s">
        <v>6902</v>
      </c>
      <c r="AD1457" s="2" t="s">
        <v>1063</v>
      </c>
      <c r="AF1457" s="1" t="s">
        <v>3259</v>
      </c>
      <c r="AJ1457" s="1">
        <v>6</v>
      </c>
      <c r="AK1457" s="1" t="s">
        <v>9842</v>
      </c>
      <c r="AL1457" s="1" t="s">
        <v>11914</v>
      </c>
      <c r="AM1457" s="1" t="s">
        <v>11954</v>
      </c>
    </row>
    <row r="1458" spans="1:39" x14ac:dyDescent="0.25">
      <c r="A1458" s="1" t="s">
        <v>43</v>
      </c>
      <c r="B1458" s="1" t="s">
        <v>11955</v>
      </c>
      <c r="C1458" s="1" t="s">
        <v>11956</v>
      </c>
      <c r="D1458" s="1" t="s">
        <v>46</v>
      </c>
      <c r="F1458" s="1" t="s">
        <v>11957</v>
      </c>
      <c r="G1458" s="1" t="s">
        <v>11958</v>
      </c>
      <c r="H1458" s="1" t="s">
        <v>11959</v>
      </c>
      <c r="I1458" s="1" t="s">
        <v>1412</v>
      </c>
      <c r="K1458" s="1" t="s">
        <v>50</v>
      </c>
      <c r="L1458" s="1" t="s">
        <v>11571</v>
      </c>
      <c r="N1458" s="2" t="s">
        <v>336</v>
      </c>
      <c r="P1458" s="1" t="s">
        <v>11572</v>
      </c>
      <c r="Q1458" s="1" t="s">
        <v>50</v>
      </c>
      <c r="R1458" s="1" t="s">
        <v>50</v>
      </c>
      <c r="S1458" s="1" t="s">
        <v>50</v>
      </c>
      <c r="T1458" s="1" t="s">
        <v>50</v>
      </c>
      <c r="U1458" s="1" t="s">
        <v>50</v>
      </c>
      <c r="V1458" s="2" t="s">
        <v>50</v>
      </c>
      <c r="W1458" s="2" t="s">
        <v>50</v>
      </c>
      <c r="X1458" s="1" t="s">
        <v>50</v>
      </c>
      <c r="Y1458" s="1" t="s">
        <v>50</v>
      </c>
      <c r="Z1458" s="1" t="s">
        <v>461</v>
      </c>
      <c r="AA1458" s="1" t="s">
        <v>11376</v>
      </c>
      <c r="AF1458" s="1" t="s">
        <v>2343</v>
      </c>
      <c r="AJ1458" s="1">
        <v>8</v>
      </c>
      <c r="AK1458" s="1" t="s">
        <v>2343</v>
      </c>
      <c r="AL1458" s="1" t="s">
        <v>11960</v>
      </c>
      <c r="AM1458" s="1" t="s">
        <v>11961</v>
      </c>
    </row>
    <row r="1459" spans="1:39" x14ac:dyDescent="0.25">
      <c r="A1459" s="1" t="s">
        <v>43</v>
      </c>
      <c r="B1459" s="1" t="s">
        <v>11962</v>
      </c>
      <c r="C1459" s="1" t="s">
        <v>11963</v>
      </c>
      <c r="D1459" s="1" t="s">
        <v>46</v>
      </c>
      <c r="F1459" s="1" t="s">
        <v>11957</v>
      </c>
      <c r="G1459" s="1" t="s">
        <v>11958</v>
      </c>
      <c r="H1459" s="1" t="s">
        <v>11964</v>
      </c>
      <c r="I1459" s="1" t="s">
        <v>1412</v>
      </c>
      <c r="K1459" s="1" t="s">
        <v>50</v>
      </c>
      <c r="L1459" s="1" t="s">
        <v>11571</v>
      </c>
      <c r="N1459" s="2" t="s">
        <v>336</v>
      </c>
      <c r="P1459" s="1" t="s">
        <v>11965</v>
      </c>
      <c r="Q1459" s="1" t="s">
        <v>50</v>
      </c>
      <c r="R1459" s="1" t="s">
        <v>50</v>
      </c>
      <c r="S1459" s="1" t="s">
        <v>50</v>
      </c>
      <c r="T1459" s="1" t="s">
        <v>50</v>
      </c>
      <c r="U1459" s="1" t="s">
        <v>50</v>
      </c>
      <c r="V1459" s="2" t="s">
        <v>50</v>
      </c>
      <c r="W1459" s="2" t="s">
        <v>50</v>
      </c>
      <c r="X1459" s="1" t="s">
        <v>50</v>
      </c>
      <c r="Y1459" s="1" t="s">
        <v>50</v>
      </c>
      <c r="Z1459" s="1" t="s">
        <v>461</v>
      </c>
      <c r="AA1459" s="1" t="s">
        <v>11376</v>
      </c>
      <c r="AD1459" s="2" t="s">
        <v>4084</v>
      </c>
      <c r="AF1459" s="1" t="s">
        <v>9192</v>
      </c>
      <c r="AJ1459" s="1">
        <v>9</v>
      </c>
      <c r="AK1459" s="1" t="s">
        <v>9192</v>
      </c>
      <c r="AL1459" s="1" t="s">
        <v>11960</v>
      </c>
      <c r="AM1459" s="1" t="s">
        <v>11966</v>
      </c>
    </row>
    <row r="1460" spans="1:39" x14ac:dyDescent="0.25">
      <c r="A1460" s="1" t="s">
        <v>43</v>
      </c>
      <c r="B1460" s="1" t="s">
        <v>11967</v>
      </c>
      <c r="C1460" s="1" t="s">
        <v>11968</v>
      </c>
      <c r="D1460" s="1" t="s">
        <v>46</v>
      </c>
      <c r="F1460" s="1" t="s">
        <v>5755</v>
      </c>
      <c r="G1460" s="1" t="s">
        <v>3111</v>
      </c>
      <c r="H1460" s="1" t="s">
        <v>3111</v>
      </c>
      <c r="I1460" s="1" t="s">
        <v>3481</v>
      </c>
      <c r="K1460" s="1" t="s">
        <v>50</v>
      </c>
      <c r="L1460" s="1" t="s">
        <v>3113</v>
      </c>
      <c r="N1460" s="2" t="s">
        <v>492</v>
      </c>
      <c r="P1460" s="1" t="s">
        <v>11969</v>
      </c>
      <c r="Q1460" s="1" t="s">
        <v>50</v>
      </c>
      <c r="R1460" s="1" t="s">
        <v>50</v>
      </c>
      <c r="S1460" s="1" t="s">
        <v>50</v>
      </c>
      <c r="T1460" s="1" t="s">
        <v>50</v>
      </c>
      <c r="U1460" s="1" t="s">
        <v>50</v>
      </c>
      <c r="V1460" s="2" t="s">
        <v>50</v>
      </c>
      <c r="W1460" s="2" t="s">
        <v>50</v>
      </c>
      <c r="X1460" s="1" t="s">
        <v>50</v>
      </c>
      <c r="Y1460" s="1" t="s">
        <v>50</v>
      </c>
      <c r="Z1460" s="1" t="s">
        <v>9239</v>
      </c>
      <c r="AA1460" s="1" t="s">
        <v>11970</v>
      </c>
      <c r="AD1460" s="2" t="s">
        <v>2040</v>
      </c>
      <c r="AF1460" s="1" t="s">
        <v>7264</v>
      </c>
      <c r="AJ1460" s="1">
        <v>3</v>
      </c>
      <c r="AK1460" s="1" t="s">
        <v>998</v>
      </c>
      <c r="AL1460" s="1" t="s">
        <v>2158</v>
      </c>
      <c r="AM1460" s="1" t="s">
        <v>11971</v>
      </c>
    </row>
    <row r="1461" spans="1:39" x14ac:dyDescent="0.25">
      <c r="A1461" s="1" t="s">
        <v>43</v>
      </c>
      <c r="B1461" s="1" t="s">
        <v>11972</v>
      </c>
      <c r="C1461" s="1" t="s">
        <v>11973</v>
      </c>
      <c r="D1461" s="1" t="s">
        <v>46</v>
      </c>
      <c r="F1461" s="1" t="s">
        <v>11974</v>
      </c>
      <c r="G1461" s="1" t="s">
        <v>7637</v>
      </c>
      <c r="H1461" s="1" t="s">
        <v>7637</v>
      </c>
      <c r="I1461" s="1" t="s">
        <v>49</v>
      </c>
      <c r="K1461" s="1" t="s">
        <v>50</v>
      </c>
      <c r="L1461" s="1" t="s">
        <v>7638</v>
      </c>
      <c r="N1461" s="2" t="s">
        <v>122</v>
      </c>
      <c r="P1461" s="1" t="s">
        <v>11975</v>
      </c>
      <c r="Q1461" s="1" t="s">
        <v>50</v>
      </c>
      <c r="R1461" s="1" t="s">
        <v>50</v>
      </c>
      <c r="S1461" s="1" t="s">
        <v>50</v>
      </c>
      <c r="T1461" s="1" t="s">
        <v>50</v>
      </c>
      <c r="U1461" s="1" t="s">
        <v>50</v>
      </c>
      <c r="V1461" s="2" t="s">
        <v>50</v>
      </c>
      <c r="W1461" s="2" t="s">
        <v>53</v>
      </c>
      <c r="X1461" s="1" t="s">
        <v>50</v>
      </c>
      <c r="Y1461" s="1" t="s">
        <v>50</v>
      </c>
      <c r="Z1461" s="1" t="s">
        <v>1325</v>
      </c>
      <c r="AA1461" s="1" t="s">
        <v>11376</v>
      </c>
      <c r="AD1461" s="2" t="s">
        <v>125</v>
      </c>
      <c r="AF1461" s="1" t="s">
        <v>126</v>
      </c>
      <c r="AJ1461" s="1">
        <v>7</v>
      </c>
      <c r="AK1461" s="1" t="s">
        <v>11976</v>
      </c>
      <c r="AL1461" s="1" t="s">
        <v>11376</v>
      </c>
      <c r="AM1461" s="1" t="s">
        <v>11977</v>
      </c>
    </row>
    <row r="1462" spans="1:39" x14ac:dyDescent="0.25">
      <c r="A1462" s="1" t="s">
        <v>43</v>
      </c>
      <c r="B1462" s="1" t="s">
        <v>11978</v>
      </c>
      <c r="C1462" s="1" t="s">
        <v>11979</v>
      </c>
      <c r="D1462" s="1" t="s">
        <v>46</v>
      </c>
      <c r="F1462" s="1" t="s">
        <v>11980</v>
      </c>
      <c r="G1462" s="1" t="s">
        <v>9506</v>
      </c>
      <c r="H1462" s="1" t="s">
        <v>9506</v>
      </c>
      <c r="I1462" s="1" t="s">
        <v>9507</v>
      </c>
      <c r="K1462" s="1" t="s">
        <v>50</v>
      </c>
      <c r="L1462" s="1" t="s">
        <v>9508</v>
      </c>
      <c r="N1462" s="2" t="s">
        <v>122</v>
      </c>
      <c r="P1462" s="1" t="s">
        <v>11981</v>
      </c>
      <c r="Q1462" s="1" t="s">
        <v>50</v>
      </c>
      <c r="R1462" s="1" t="s">
        <v>50</v>
      </c>
      <c r="S1462" s="1" t="s">
        <v>50</v>
      </c>
      <c r="T1462" s="1" t="s">
        <v>50</v>
      </c>
      <c r="U1462" s="1" t="s">
        <v>50</v>
      </c>
      <c r="V1462" s="2" t="s">
        <v>50</v>
      </c>
      <c r="W1462" s="2" t="s">
        <v>53</v>
      </c>
      <c r="X1462" s="1" t="s">
        <v>50</v>
      </c>
      <c r="Y1462" s="1" t="s">
        <v>50</v>
      </c>
      <c r="Z1462" s="1" t="s">
        <v>124</v>
      </c>
      <c r="AA1462" s="1" t="s">
        <v>7776</v>
      </c>
      <c r="AD1462" s="2" t="s">
        <v>8358</v>
      </c>
      <c r="AF1462" s="1" t="s">
        <v>9510</v>
      </c>
      <c r="AJ1462" s="1">
        <v>19</v>
      </c>
      <c r="AK1462" s="1" t="s">
        <v>4157</v>
      </c>
      <c r="AL1462" s="1" t="s">
        <v>11376</v>
      </c>
      <c r="AM1462" s="1" t="s">
        <v>11982</v>
      </c>
    </row>
    <row r="1463" spans="1:39" x14ac:dyDescent="0.25">
      <c r="A1463" s="1" t="s">
        <v>43</v>
      </c>
      <c r="B1463" s="1" t="s">
        <v>11983</v>
      </c>
      <c r="C1463" s="1" t="s">
        <v>11984</v>
      </c>
      <c r="D1463" s="1" t="s">
        <v>46</v>
      </c>
      <c r="F1463" s="1" t="s">
        <v>11985</v>
      </c>
      <c r="G1463" s="1" t="s">
        <v>9228</v>
      </c>
      <c r="H1463" s="1" t="s">
        <v>9228</v>
      </c>
      <c r="I1463" s="1" t="s">
        <v>2405</v>
      </c>
      <c r="K1463" s="1" t="s">
        <v>50</v>
      </c>
      <c r="L1463" s="1" t="s">
        <v>6839</v>
      </c>
      <c r="N1463" s="2" t="s">
        <v>298</v>
      </c>
      <c r="P1463" s="1" t="s">
        <v>11986</v>
      </c>
      <c r="Q1463" s="1" t="s">
        <v>50</v>
      </c>
      <c r="R1463" s="1" t="s">
        <v>50</v>
      </c>
      <c r="S1463" s="1" t="s">
        <v>50</v>
      </c>
      <c r="T1463" s="1" t="s">
        <v>50</v>
      </c>
      <c r="U1463" s="1" t="s">
        <v>50</v>
      </c>
      <c r="V1463" s="2" t="s">
        <v>50</v>
      </c>
      <c r="W1463" s="2" t="s">
        <v>53</v>
      </c>
      <c r="X1463" s="1" t="s">
        <v>50</v>
      </c>
      <c r="Y1463" s="1" t="s">
        <v>50</v>
      </c>
      <c r="Z1463" s="1" t="s">
        <v>4765</v>
      </c>
      <c r="AA1463" s="1" t="s">
        <v>955</v>
      </c>
      <c r="AD1463" s="2" t="s">
        <v>1692</v>
      </c>
      <c r="AF1463" s="1" t="s">
        <v>1693</v>
      </c>
      <c r="AJ1463" s="1">
        <v>1</v>
      </c>
      <c r="AK1463" s="1" t="s">
        <v>6949</v>
      </c>
      <c r="AL1463" s="1" t="s">
        <v>11376</v>
      </c>
      <c r="AM1463" s="1" t="s">
        <v>11987</v>
      </c>
    </row>
    <row r="1464" spans="1:39" x14ac:dyDescent="0.25">
      <c r="A1464" s="1" t="s">
        <v>43</v>
      </c>
      <c r="B1464" s="1" t="s">
        <v>11988</v>
      </c>
      <c r="C1464" s="1" t="s">
        <v>11989</v>
      </c>
      <c r="D1464" s="1" t="s">
        <v>46</v>
      </c>
      <c r="F1464" s="1" t="s">
        <v>11990</v>
      </c>
      <c r="G1464" s="1" t="s">
        <v>11991</v>
      </c>
      <c r="H1464" s="1" t="s">
        <v>11992</v>
      </c>
      <c r="I1464" s="1" t="s">
        <v>4995</v>
      </c>
      <c r="K1464" s="1" t="s">
        <v>50</v>
      </c>
      <c r="L1464" s="1" t="s">
        <v>5860</v>
      </c>
      <c r="N1464" s="2" t="s">
        <v>660</v>
      </c>
      <c r="P1464" s="1" t="s">
        <v>11993</v>
      </c>
      <c r="Q1464" s="1" t="s">
        <v>50</v>
      </c>
      <c r="R1464" s="1" t="s">
        <v>50</v>
      </c>
      <c r="S1464" s="1" t="s">
        <v>50</v>
      </c>
      <c r="T1464" s="1" t="s">
        <v>50</v>
      </c>
      <c r="U1464" s="1" t="s">
        <v>50</v>
      </c>
      <c r="V1464" s="2" t="s">
        <v>50</v>
      </c>
      <c r="W1464" s="2" t="s">
        <v>50</v>
      </c>
      <c r="X1464" s="1" t="s">
        <v>50</v>
      </c>
      <c r="Y1464" s="1" t="s">
        <v>50</v>
      </c>
      <c r="Z1464" s="1" t="s">
        <v>861</v>
      </c>
      <c r="AA1464" s="1" t="s">
        <v>955</v>
      </c>
      <c r="AD1464" s="2" t="s">
        <v>5448</v>
      </c>
      <c r="AF1464" s="1" t="s">
        <v>9963</v>
      </c>
      <c r="AJ1464" s="1">
        <v>41</v>
      </c>
      <c r="AK1464" s="1" t="s">
        <v>3579</v>
      </c>
      <c r="AL1464" s="1" t="s">
        <v>11376</v>
      </c>
      <c r="AM1464" s="1" t="s">
        <v>11994</v>
      </c>
    </row>
    <row r="1465" spans="1:39" x14ac:dyDescent="0.25">
      <c r="A1465" s="1" t="s">
        <v>43</v>
      </c>
      <c r="B1465" s="1" t="s">
        <v>11995</v>
      </c>
      <c r="C1465" s="1" t="s">
        <v>11996</v>
      </c>
      <c r="D1465" s="1" t="s">
        <v>46</v>
      </c>
      <c r="F1465" s="1" t="s">
        <v>11997</v>
      </c>
      <c r="G1465" s="1" t="s">
        <v>11998</v>
      </c>
      <c r="H1465" s="1" t="s">
        <v>11999</v>
      </c>
      <c r="I1465" s="1" t="s">
        <v>5051</v>
      </c>
      <c r="K1465" s="1" t="s">
        <v>50</v>
      </c>
      <c r="L1465" s="1" t="s">
        <v>12000</v>
      </c>
      <c r="N1465" s="2" t="s">
        <v>1162</v>
      </c>
      <c r="P1465" s="1" t="s">
        <v>12001</v>
      </c>
      <c r="Q1465" s="1" t="s">
        <v>50</v>
      </c>
      <c r="R1465" s="1" t="s">
        <v>53</v>
      </c>
      <c r="S1465" s="1" t="s">
        <v>50</v>
      </c>
      <c r="T1465" s="1" t="s">
        <v>50</v>
      </c>
      <c r="U1465" s="1" t="s">
        <v>50</v>
      </c>
      <c r="V1465" s="2" t="s">
        <v>50</v>
      </c>
      <c r="W1465" s="2" t="s">
        <v>50</v>
      </c>
      <c r="X1465" s="1" t="s">
        <v>53</v>
      </c>
      <c r="Y1465" s="1" t="s">
        <v>50</v>
      </c>
      <c r="Z1465" s="1" t="s">
        <v>12002</v>
      </c>
      <c r="AA1465" s="1" t="s">
        <v>1326</v>
      </c>
      <c r="AD1465" s="2" t="s">
        <v>85</v>
      </c>
      <c r="AF1465" s="1" t="s">
        <v>4541</v>
      </c>
      <c r="AJ1465" s="1">
        <v>6</v>
      </c>
      <c r="AK1465" s="1" t="s">
        <v>6726</v>
      </c>
      <c r="AL1465" s="1" t="s">
        <v>955</v>
      </c>
      <c r="AM1465" s="1" t="s">
        <v>12003</v>
      </c>
    </row>
    <row r="1466" spans="1:39" x14ac:dyDescent="0.25">
      <c r="A1466" s="1" t="s">
        <v>43</v>
      </c>
      <c r="B1466" s="1" t="s">
        <v>12004</v>
      </c>
      <c r="C1466" s="1" t="s">
        <v>12005</v>
      </c>
      <c r="D1466" s="1" t="s">
        <v>46</v>
      </c>
      <c r="F1466" s="1" t="s">
        <v>9662</v>
      </c>
      <c r="G1466" s="1" t="s">
        <v>2838</v>
      </c>
      <c r="H1466" s="1" t="s">
        <v>2838</v>
      </c>
      <c r="I1466" s="1" t="s">
        <v>2840</v>
      </c>
      <c r="K1466" s="1" t="s">
        <v>50</v>
      </c>
      <c r="L1466" s="1" t="s">
        <v>2841</v>
      </c>
      <c r="N1466" s="2" t="s">
        <v>122</v>
      </c>
      <c r="P1466" s="1" t="s">
        <v>12006</v>
      </c>
      <c r="Q1466" s="1" t="s">
        <v>50</v>
      </c>
      <c r="R1466" s="1" t="s">
        <v>50</v>
      </c>
      <c r="S1466" s="1" t="s">
        <v>50</v>
      </c>
      <c r="T1466" s="1" t="s">
        <v>50</v>
      </c>
      <c r="U1466" s="1" t="s">
        <v>50</v>
      </c>
      <c r="V1466" s="2" t="s">
        <v>50</v>
      </c>
      <c r="W1466" s="2" t="s">
        <v>53</v>
      </c>
      <c r="X1466" s="1" t="s">
        <v>50</v>
      </c>
      <c r="Y1466" s="1" t="s">
        <v>50</v>
      </c>
      <c r="Z1466" s="1" t="s">
        <v>1325</v>
      </c>
      <c r="AA1466" s="1" t="s">
        <v>1317</v>
      </c>
      <c r="AD1466" s="2" t="s">
        <v>1760</v>
      </c>
      <c r="AF1466" s="1" t="s">
        <v>6794</v>
      </c>
      <c r="AJ1466" s="1">
        <v>15</v>
      </c>
      <c r="AK1466" s="1" t="s">
        <v>1351</v>
      </c>
      <c r="AL1466" s="1" t="s">
        <v>955</v>
      </c>
      <c r="AM1466" s="1" t="s">
        <v>12007</v>
      </c>
    </row>
    <row r="1467" spans="1:39" x14ac:dyDescent="0.25">
      <c r="A1467" s="1" t="s">
        <v>43</v>
      </c>
      <c r="B1467" s="1" t="s">
        <v>12008</v>
      </c>
      <c r="C1467" s="1" t="s">
        <v>12009</v>
      </c>
      <c r="D1467" s="1" t="s">
        <v>46</v>
      </c>
      <c r="F1467" s="1" t="s">
        <v>12010</v>
      </c>
      <c r="G1467" s="1" t="s">
        <v>12011</v>
      </c>
      <c r="H1467" s="1" t="s">
        <v>12011</v>
      </c>
      <c r="I1467" s="1" t="s">
        <v>205</v>
      </c>
      <c r="K1467" s="1" t="s">
        <v>50</v>
      </c>
      <c r="L1467" s="1" t="s">
        <v>12012</v>
      </c>
      <c r="N1467" s="2" t="s">
        <v>207</v>
      </c>
      <c r="P1467" s="1" t="s">
        <v>12013</v>
      </c>
      <c r="Q1467" s="1" t="s">
        <v>50</v>
      </c>
      <c r="R1467" s="1" t="s">
        <v>50</v>
      </c>
      <c r="S1467" s="1" t="s">
        <v>50</v>
      </c>
      <c r="T1467" s="1" t="s">
        <v>50</v>
      </c>
      <c r="U1467" s="1" t="s">
        <v>50</v>
      </c>
      <c r="V1467" s="2" t="s">
        <v>50</v>
      </c>
      <c r="W1467" s="2" t="s">
        <v>53</v>
      </c>
      <c r="X1467" s="1" t="s">
        <v>50</v>
      </c>
      <c r="Y1467" s="1" t="s">
        <v>50</v>
      </c>
      <c r="Z1467" s="1" t="s">
        <v>7286</v>
      </c>
      <c r="AA1467" s="1" t="s">
        <v>12014</v>
      </c>
      <c r="AD1467" s="2" t="s">
        <v>4043</v>
      </c>
      <c r="AF1467" s="1" t="s">
        <v>12015</v>
      </c>
      <c r="AJ1467" s="1">
        <v>10</v>
      </c>
      <c r="AK1467" s="1" t="s">
        <v>9240</v>
      </c>
      <c r="AL1467" s="1" t="s">
        <v>12014</v>
      </c>
      <c r="AM1467" s="1" t="s">
        <v>12016</v>
      </c>
    </row>
    <row r="1468" spans="1:39" x14ac:dyDescent="0.25">
      <c r="A1468" s="1" t="s">
        <v>43</v>
      </c>
      <c r="B1468" s="1" t="s">
        <v>12017</v>
      </c>
      <c r="C1468" s="1" t="s">
        <v>12018</v>
      </c>
      <c r="D1468" s="1" t="s">
        <v>46</v>
      </c>
      <c r="F1468" s="1" t="s">
        <v>12019</v>
      </c>
      <c r="G1468" s="1" t="s">
        <v>12020</v>
      </c>
      <c r="H1468" s="1" t="s">
        <v>12021</v>
      </c>
      <c r="I1468" s="1" t="s">
        <v>5489</v>
      </c>
      <c r="K1468" s="1" t="s">
        <v>50</v>
      </c>
      <c r="L1468" s="1" t="s">
        <v>12022</v>
      </c>
      <c r="N1468" s="2" t="s">
        <v>12023</v>
      </c>
      <c r="P1468" s="1" t="s">
        <v>12024</v>
      </c>
      <c r="Q1468" s="1" t="s">
        <v>50</v>
      </c>
      <c r="R1468" s="1" t="s">
        <v>50</v>
      </c>
      <c r="S1468" s="1" t="s">
        <v>50</v>
      </c>
      <c r="T1468" s="1" t="s">
        <v>50</v>
      </c>
      <c r="U1468" s="1" t="s">
        <v>50</v>
      </c>
      <c r="V1468" s="2" t="s">
        <v>50</v>
      </c>
      <c r="W1468" s="2" t="s">
        <v>50</v>
      </c>
      <c r="X1468" s="1" t="s">
        <v>53</v>
      </c>
      <c r="Y1468" s="1" t="s">
        <v>50</v>
      </c>
      <c r="Z1468" s="1" t="s">
        <v>732</v>
      </c>
      <c r="AA1468" s="1" t="s">
        <v>12014</v>
      </c>
      <c r="AD1468" s="2" t="s">
        <v>3779</v>
      </c>
      <c r="AF1468" s="1" t="s">
        <v>9904</v>
      </c>
      <c r="AJ1468" s="1">
        <v>11</v>
      </c>
      <c r="AK1468" s="1" t="s">
        <v>9905</v>
      </c>
      <c r="AL1468" s="1" t="s">
        <v>12014</v>
      </c>
      <c r="AM1468" s="1" t="s">
        <v>12025</v>
      </c>
    </row>
    <row r="1469" spans="1:39" x14ac:dyDescent="0.25">
      <c r="A1469" s="1" t="s">
        <v>178</v>
      </c>
      <c r="B1469" s="1" t="s">
        <v>12026</v>
      </c>
      <c r="C1469" s="1" t="s">
        <v>12027</v>
      </c>
      <c r="D1469" s="1" t="s">
        <v>46</v>
      </c>
      <c r="G1469" s="1" t="s">
        <v>12028</v>
      </c>
      <c r="H1469" s="1" t="s">
        <v>12028</v>
      </c>
      <c r="K1469" s="1" t="s">
        <v>50</v>
      </c>
      <c r="O1469" s="1" t="s">
        <v>5540</v>
      </c>
      <c r="Q1469" s="1" t="s">
        <v>50</v>
      </c>
      <c r="R1469" s="1" t="s">
        <v>50</v>
      </c>
      <c r="S1469" s="1" t="s">
        <v>50</v>
      </c>
      <c r="T1469" s="1" t="s">
        <v>50</v>
      </c>
      <c r="U1469" s="1" t="s">
        <v>50</v>
      </c>
      <c r="V1469" s="2" t="s">
        <v>50</v>
      </c>
      <c r="W1469" s="2" t="s">
        <v>50</v>
      </c>
      <c r="X1469" s="1" t="s">
        <v>50</v>
      </c>
      <c r="Y1469" s="1" t="s">
        <v>50</v>
      </c>
      <c r="AK1469" s="1" t="s">
        <v>11888</v>
      </c>
      <c r="AL1469" s="1" t="s">
        <v>12029</v>
      </c>
      <c r="AM1469" s="1" t="s">
        <v>12030</v>
      </c>
    </row>
    <row r="1470" spans="1:39" x14ac:dyDescent="0.25">
      <c r="A1470" s="1" t="s">
        <v>43</v>
      </c>
      <c r="B1470" s="1" t="s">
        <v>12031</v>
      </c>
      <c r="C1470" s="1" t="s">
        <v>12032</v>
      </c>
      <c r="D1470" s="1" t="s">
        <v>46</v>
      </c>
      <c r="F1470" s="1" t="s">
        <v>12033</v>
      </c>
      <c r="G1470" s="1" t="s">
        <v>12034</v>
      </c>
      <c r="H1470" s="1" t="s">
        <v>12035</v>
      </c>
      <c r="I1470" s="1" t="s">
        <v>446</v>
      </c>
      <c r="K1470" s="1" t="s">
        <v>50</v>
      </c>
      <c r="L1470" s="1" t="s">
        <v>6839</v>
      </c>
      <c r="N1470" s="2" t="s">
        <v>298</v>
      </c>
      <c r="P1470" s="1" t="s">
        <v>12036</v>
      </c>
      <c r="Q1470" s="1" t="s">
        <v>50</v>
      </c>
      <c r="R1470" s="1" t="s">
        <v>50</v>
      </c>
      <c r="S1470" s="1" t="s">
        <v>50</v>
      </c>
      <c r="T1470" s="1" t="s">
        <v>50</v>
      </c>
      <c r="U1470" s="1" t="s">
        <v>50</v>
      </c>
      <c r="V1470" s="2" t="s">
        <v>50</v>
      </c>
      <c r="W1470" s="2" t="s">
        <v>50</v>
      </c>
      <c r="X1470" s="1" t="s">
        <v>50</v>
      </c>
      <c r="Y1470" s="1" t="s">
        <v>50</v>
      </c>
      <c r="Z1470" s="1" t="s">
        <v>150</v>
      </c>
      <c r="AA1470" s="1" t="s">
        <v>7776</v>
      </c>
      <c r="AD1470" s="2" t="s">
        <v>2372</v>
      </c>
      <c r="AF1470" s="1" t="s">
        <v>3064</v>
      </c>
      <c r="AJ1470" s="1">
        <v>8</v>
      </c>
      <c r="AK1470" s="1" t="s">
        <v>2562</v>
      </c>
      <c r="AL1470" s="1" t="s">
        <v>12037</v>
      </c>
      <c r="AM1470" s="1" t="s">
        <v>12038</v>
      </c>
    </row>
    <row r="1471" spans="1:39" x14ac:dyDescent="0.25">
      <c r="A1471" s="1" t="s">
        <v>43</v>
      </c>
      <c r="B1471" s="1" t="s">
        <v>12039</v>
      </c>
      <c r="C1471" s="1" t="s">
        <v>12040</v>
      </c>
      <c r="D1471" s="1" t="s">
        <v>776</v>
      </c>
      <c r="G1471" s="1" t="s">
        <v>12041</v>
      </c>
      <c r="H1471" s="1" t="s">
        <v>12042</v>
      </c>
      <c r="I1471" s="1" t="s">
        <v>4995</v>
      </c>
      <c r="K1471" s="1" t="s">
        <v>50</v>
      </c>
      <c r="L1471" s="1" t="s">
        <v>12043</v>
      </c>
      <c r="N1471" s="2" t="s">
        <v>12044</v>
      </c>
      <c r="P1471" s="1" t="s">
        <v>12045</v>
      </c>
      <c r="Q1471" s="1" t="s">
        <v>50</v>
      </c>
      <c r="R1471" s="1" t="s">
        <v>50</v>
      </c>
      <c r="S1471" s="1" t="s">
        <v>50</v>
      </c>
      <c r="T1471" s="1" t="s">
        <v>50</v>
      </c>
      <c r="U1471" s="1" t="s">
        <v>50</v>
      </c>
      <c r="V1471" s="2" t="s">
        <v>50</v>
      </c>
      <c r="W1471" s="2" t="s">
        <v>50</v>
      </c>
      <c r="X1471" s="1" t="s">
        <v>50</v>
      </c>
      <c r="Y1471" s="1" t="s">
        <v>50</v>
      </c>
      <c r="Z1471" s="1" t="s">
        <v>861</v>
      </c>
      <c r="AD1471" s="2" t="s">
        <v>793</v>
      </c>
      <c r="AF1471" s="1" t="s">
        <v>2740</v>
      </c>
      <c r="AH1471" s="1" t="s">
        <v>1385</v>
      </c>
      <c r="AK1471" s="1" t="s">
        <v>795</v>
      </c>
      <c r="AL1471" s="1" t="s">
        <v>12037</v>
      </c>
      <c r="AM1471" s="1" t="s">
        <v>12046</v>
      </c>
    </row>
    <row r="1472" spans="1:39" x14ac:dyDescent="0.25">
      <c r="A1472" s="1" t="s">
        <v>43</v>
      </c>
      <c r="B1472" s="1" t="s">
        <v>12047</v>
      </c>
      <c r="C1472" s="1" t="s">
        <v>12048</v>
      </c>
      <c r="D1472" s="1" t="s">
        <v>46</v>
      </c>
      <c r="F1472" s="1" t="s">
        <v>12049</v>
      </c>
      <c r="G1472" s="1" t="s">
        <v>6419</v>
      </c>
      <c r="H1472" s="1" t="s">
        <v>12050</v>
      </c>
      <c r="I1472" s="1" t="s">
        <v>1304</v>
      </c>
      <c r="K1472" s="1" t="s">
        <v>50</v>
      </c>
      <c r="L1472" s="1" t="s">
        <v>6421</v>
      </c>
      <c r="N1472" s="2" t="s">
        <v>1271</v>
      </c>
      <c r="P1472" s="1" t="s">
        <v>12051</v>
      </c>
      <c r="Q1472" s="1" t="s">
        <v>50</v>
      </c>
      <c r="R1472" s="1" t="s">
        <v>50</v>
      </c>
      <c r="S1472" s="1" t="s">
        <v>50</v>
      </c>
      <c r="T1472" s="1" t="s">
        <v>50</v>
      </c>
      <c r="U1472" s="1" t="s">
        <v>50</v>
      </c>
      <c r="V1472" s="2" t="s">
        <v>50</v>
      </c>
      <c r="W1472" s="2" t="s">
        <v>53</v>
      </c>
      <c r="X1472" s="1" t="s">
        <v>50</v>
      </c>
      <c r="Y1472" s="1" t="s">
        <v>50</v>
      </c>
      <c r="Z1472" s="1" t="s">
        <v>12052</v>
      </c>
      <c r="AA1472" s="1" t="s">
        <v>1440</v>
      </c>
      <c r="AD1472" s="2" t="s">
        <v>1026</v>
      </c>
      <c r="AF1472" s="1" t="s">
        <v>10513</v>
      </c>
      <c r="AJ1472" s="1">
        <v>13</v>
      </c>
      <c r="AK1472" s="1" t="s">
        <v>1508</v>
      </c>
      <c r="AL1472" s="1" t="s">
        <v>12037</v>
      </c>
      <c r="AM1472" s="1" t="s">
        <v>12053</v>
      </c>
    </row>
    <row r="1473" spans="1:39" x14ac:dyDescent="0.25">
      <c r="A1473" s="1" t="s">
        <v>43</v>
      </c>
      <c r="B1473" s="1" t="s">
        <v>12054</v>
      </c>
      <c r="C1473" s="1" t="s">
        <v>12055</v>
      </c>
      <c r="D1473" s="1" t="s">
        <v>46</v>
      </c>
      <c r="F1473" s="1" t="s">
        <v>12056</v>
      </c>
      <c r="G1473" s="1" t="s">
        <v>12011</v>
      </c>
      <c r="H1473" s="1" t="s">
        <v>12011</v>
      </c>
      <c r="I1473" s="1" t="s">
        <v>205</v>
      </c>
      <c r="K1473" s="1" t="s">
        <v>50</v>
      </c>
      <c r="L1473" s="1" t="s">
        <v>12012</v>
      </c>
      <c r="N1473" s="2" t="s">
        <v>207</v>
      </c>
      <c r="P1473" s="1" t="s">
        <v>12057</v>
      </c>
      <c r="Q1473" s="1" t="s">
        <v>50</v>
      </c>
      <c r="R1473" s="1" t="s">
        <v>50</v>
      </c>
      <c r="S1473" s="1" t="s">
        <v>50</v>
      </c>
      <c r="T1473" s="1" t="s">
        <v>50</v>
      </c>
      <c r="U1473" s="1" t="s">
        <v>50</v>
      </c>
      <c r="V1473" s="2" t="s">
        <v>50</v>
      </c>
      <c r="W1473" s="2" t="s">
        <v>53</v>
      </c>
      <c r="X1473" s="1" t="s">
        <v>50</v>
      </c>
      <c r="Y1473" s="1" t="s">
        <v>50</v>
      </c>
      <c r="Z1473" s="1" t="s">
        <v>4034</v>
      </c>
      <c r="AA1473" s="1" t="s">
        <v>9210</v>
      </c>
      <c r="AF1473" s="1" t="s">
        <v>12058</v>
      </c>
      <c r="AJ1473" s="1">
        <v>10</v>
      </c>
      <c r="AK1473" s="1" t="s">
        <v>10920</v>
      </c>
      <c r="AL1473" s="1" t="s">
        <v>12037</v>
      </c>
      <c r="AM1473" s="1" t="s">
        <v>12059</v>
      </c>
    </row>
    <row r="1474" spans="1:39" x14ac:dyDescent="0.25">
      <c r="A1474" s="1" t="s">
        <v>43</v>
      </c>
      <c r="B1474" s="1" t="s">
        <v>12060</v>
      </c>
      <c r="C1474" s="1" t="s">
        <v>12061</v>
      </c>
      <c r="D1474" s="1" t="s">
        <v>46</v>
      </c>
      <c r="F1474" s="1" t="s">
        <v>12062</v>
      </c>
      <c r="G1474" s="1" t="s">
        <v>12011</v>
      </c>
      <c r="H1474" s="1" t="s">
        <v>12011</v>
      </c>
      <c r="I1474" s="1" t="s">
        <v>205</v>
      </c>
      <c r="K1474" s="1" t="s">
        <v>50</v>
      </c>
      <c r="L1474" s="1" t="s">
        <v>12012</v>
      </c>
      <c r="N1474" s="2" t="s">
        <v>207</v>
      </c>
      <c r="P1474" s="1" t="s">
        <v>12063</v>
      </c>
      <c r="Q1474" s="1" t="s">
        <v>50</v>
      </c>
      <c r="R1474" s="1" t="s">
        <v>50</v>
      </c>
      <c r="S1474" s="1" t="s">
        <v>50</v>
      </c>
      <c r="T1474" s="1" t="s">
        <v>50</v>
      </c>
      <c r="U1474" s="1" t="s">
        <v>50</v>
      </c>
      <c r="V1474" s="2" t="s">
        <v>50</v>
      </c>
      <c r="W1474" s="2" t="s">
        <v>53</v>
      </c>
      <c r="X1474" s="1" t="s">
        <v>50</v>
      </c>
      <c r="Y1474" s="1" t="s">
        <v>50</v>
      </c>
      <c r="Z1474" s="1" t="s">
        <v>4034</v>
      </c>
      <c r="AA1474" s="1" t="s">
        <v>4288</v>
      </c>
      <c r="AD1474" s="2" t="s">
        <v>2208</v>
      </c>
      <c r="AF1474" s="1" t="s">
        <v>2545</v>
      </c>
      <c r="AJ1474" s="1">
        <v>9</v>
      </c>
      <c r="AK1474" s="1" t="s">
        <v>8894</v>
      </c>
      <c r="AL1474" s="1" t="s">
        <v>7776</v>
      </c>
      <c r="AM1474" s="1" t="s">
        <v>12064</v>
      </c>
    </row>
    <row r="1475" spans="1:39" x14ac:dyDescent="0.25">
      <c r="A1475" s="1" t="s">
        <v>43</v>
      </c>
      <c r="B1475" s="1" t="s">
        <v>12065</v>
      </c>
      <c r="C1475" s="1" t="s">
        <v>12066</v>
      </c>
      <c r="D1475" s="1" t="s">
        <v>1200</v>
      </c>
      <c r="G1475" s="1" t="s">
        <v>12067</v>
      </c>
      <c r="H1475" s="1" t="s">
        <v>12067</v>
      </c>
      <c r="I1475" s="1" t="s">
        <v>7016</v>
      </c>
      <c r="K1475" s="1" t="s">
        <v>50</v>
      </c>
      <c r="L1475" s="1" t="s">
        <v>12068</v>
      </c>
      <c r="N1475" s="2" t="s">
        <v>2141</v>
      </c>
      <c r="P1475" s="1" t="s">
        <v>12069</v>
      </c>
      <c r="Q1475" s="1" t="s">
        <v>50</v>
      </c>
      <c r="R1475" s="1" t="s">
        <v>50</v>
      </c>
      <c r="S1475" s="1" t="s">
        <v>50</v>
      </c>
      <c r="T1475" s="1" t="s">
        <v>50</v>
      </c>
      <c r="U1475" s="1" t="s">
        <v>50</v>
      </c>
      <c r="V1475" s="2" t="s">
        <v>50</v>
      </c>
      <c r="W1475" s="2" t="s">
        <v>50</v>
      </c>
      <c r="X1475" s="1" t="s">
        <v>50</v>
      </c>
      <c r="Y1475" s="1" t="s">
        <v>50</v>
      </c>
      <c r="Z1475" s="1" t="s">
        <v>531</v>
      </c>
      <c r="AE1475" s="2" t="s">
        <v>11970</v>
      </c>
      <c r="AK1475" s="1" t="s">
        <v>4564</v>
      </c>
      <c r="AL1475" s="1" t="s">
        <v>7776</v>
      </c>
      <c r="AM1475" s="1" t="s">
        <v>12070</v>
      </c>
    </row>
    <row r="1476" spans="1:39" x14ac:dyDescent="0.25">
      <c r="A1476" s="1" t="s">
        <v>43</v>
      </c>
      <c r="B1476" s="1" t="s">
        <v>12071</v>
      </c>
      <c r="C1476" s="1" t="s">
        <v>12072</v>
      </c>
      <c r="D1476" s="1" t="s">
        <v>46</v>
      </c>
      <c r="F1476" s="1" t="s">
        <v>12073</v>
      </c>
      <c r="G1476" s="1" t="s">
        <v>12074</v>
      </c>
      <c r="H1476" s="1" t="s">
        <v>12074</v>
      </c>
      <c r="I1476" s="1" t="s">
        <v>12075</v>
      </c>
      <c r="K1476" s="1" t="s">
        <v>50</v>
      </c>
      <c r="L1476" s="1" t="s">
        <v>12076</v>
      </c>
      <c r="N1476" s="2" t="s">
        <v>12077</v>
      </c>
      <c r="P1476" s="1" t="s">
        <v>12078</v>
      </c>
      <c r="Q1476" s="1" t="s">
        <v>50</v>
      </c>
      <c r="R1476" s="1" t="s">
        <v>50</v>
      </c>
      <c r="S1476" s="1" t="s">
        <v>50</v>
      </c>
      <c r="T1476" s="1" t="s">
        <v>50</v>
      </c>
      <c r="U1476" s="1" t="s">
        <v>50</v>
      </c>
      <c r="V1476" s="2" t="s">
        <v>50</v>
      </c>
      <c r="W1476" s="2" t="s">
        <v>50</v>
      </c>
      <c r="X1476" s="1" t="s">
        <v>50</v>
      </c>
      <c r="Y1476" s="1" t="s">
        <v>50</v>
      </c>
      <c r="Z1476" s="1" t="s">
        <v>12079</v>
      </c>
      <c r="AA1476" s="1" t="s">
        <v>1440</v>
      </c>
      <c r="AD1476" s="2" t="s">
        <v>4978</v>
      </c>
      <c r="AF1476" s="1" t="s">
        <v>4979</v>
      </c>
      <c r="AJ1476" s="1">
        <v>13</v>
      </c>
      <c r="AK1476" s="1" t="s">
        <v>12080</v>
      </c>
      <c r="AL1476" s="1" t="s">
        <v>4288</v>
      </c>
      <c r="AM1476" s="1" t="s">
        <v>12081</v>
      </c>
    </row>
    <row r="1477" spans="1:39" x14ac:dyDescent="0.25">
      <c r="A1477" s="1" t="s">
        <v>43</v>
      </c>
      <c r="B1477" s="1" t="s">
        <v>12082</v>
      </c>
      <c r="C1477" s="1" t="s">
        <v>12083</v>
      </c>
      <c r="D1477" s="1" t="s">
        <v>46</v>
      </c>
      <c r="F1477" s="1" t="s">
        <v>12084</v>
      </c>
      <c r="G1477" s="1" t="s">
        <v>6419</v>
      </c>
      <c r="H1477" s="1" t="s">
        <v>12050</v>
      </c>
      <c r="I1477" s="1" t="s">
        <v>1304</v>
      </c>
      <c r="K1477" s="1" t="s">
        <v>50</v>
      </c>
      <c r="L1477" s="1" t="s">
        <v>6421</v>
      </c>
      <c r="N1477" s="2" t="s">
        <v>1271</v>
      </c>
      <c r="P1477" s="1" t="s">
        <v>12085</v>
      </c>
      <c r="Q1477" s="1" t="s">
        <v>50</v>
      </c>
      <c r="R1477" s="1" t="s">
        <v>50</v>
      </c>
      <c r="S1477" s="1" t="s">
        <v>50</v>
      </c>
      <c r="T1477" s="1" t="s">
        <v>50</v>
      </c>
      <c r="U1477" s="1" t="s">
        <v>50</v>
      </c>
      <c r="V1477" s="2" t="s">
        <v>50</v>
      </c>
      <c r="W1477" s="2" t="s">
        <v>53</v>
      </c>
      <c r="X1477" s="1" t="s">
        <v>50</v>
      </c>
      <c r="Y1477" s="1" t="s">
        <v>50</v>
      </c>
      <c r="Z1477" s="1" t="s">
        <v>12052</v>
      </c>
      <c r="AA1477" s="1" t="s">
        <v>1440</v>
      </c>
      <c r="AD1477" s="2" t="s">
        <v>8736</v>
      </c>
      <c r="AF1477" s="1" t="s">
        <v>11037</v>
      </c>
      <c r="AJ1477" s="1">
        <v>15</v>
      </c>
      <c r="AK1477" s="1" t="s">
        <v>1508</v>
      </c>
      <c r="AL1477" s="1" t="s">
        <v>1440</v>
      </c>
      <c r="AM1477" s="1" t="s">
        <v>12086</v>
      </c>
    </row>
    <row r="1478" spans="1:39" x14ac:dyDescent="0.25">
      <c r="A1478" s="1" t="s">
        <v>43</v>
      </c>
      <c r="B1478" s="1" t="s">
        <v>12087</v>
      </c>
      <c r="C1478" s="1" t="s">
        <v>12088</v>
      </c>
      <c r="D1478" s="1" t="s">
        <v>46</v>
      </c>
      <c r="F1478" s="1" t="s">
        <v>12089</v>
      </c>
      <c r="G1478" s="1" t="s">
        <v>12090</v>
      </c>
      <c r="H1478" s="1" t="s">
        <v>12090</v>
      </c>
      <c r="I1478" s="1" t="s">
        <v>12091</v>
      </c>
      <c r="K1478" s="1" t="s">
        <v>50</v>
      </c>
      <c r="L1478" s="1" t="s">
        <v>6186</v>
      </c>
      <c r="N1478" s="2" t="s">
        <v>298</v>
      </c>
      <c r="P1478" s="1" t="s">
        <v>12092</v>
      </c>
      <c r="Q1478" s="1" t="s">
        <v>50</v>
      </c>
      <c r="R1478" s="1" t="s">
        <v>53</v>
      </c>
      <c r="S1478" s="1" t="s">
        <v>50</v>
      </c>
      <c r="T1478" s="1" t="s">
        <v>50</v>
      </c>
      <c r="U1478" s="1" t="s">
        <v>50</v>
      </c>
      <c r="V1478" s="2" t="s">
        <v>50</v>
      </c>
      <c r="W1478" s="2" t="s">
        <v>50</v>
      </c>
      <c r="X1478" s="1" t="s">
        <v>53</v>
      </c>
      <c r="Y1478" s="1" t="s">
        <v>53</v>
      </c>
      <c r="Z1478" s="1" t="s">
        <v>2312</v>
      </c>
      <c r="AA1478" s="1" t="s">
        <v>349</v>
      </c>
      <c r="AD1478" s="2" t="s">
        <v>85</v>
      </c>
      <c r="AF1478" s="1" t="s">
        <v>4541</v>
      </c>
      <c r="AJ1478" s="1">
        <v>8</v>
      </c>
      <c r="AK1478" s="1" t="s">
        <v>6726</v>
      </c>
      <c r="AL1478" s="1" t="s">
        <v>1440</v>
      </c>
      <c r="AM1478" s="1" t="s">
        <v>12093</v>
      </c>
    </row>
    <row r="1479" spans="1:39" x14ac:dyDescent="0.25">
      <c r="A1479" s="1" t="s">
        <v>178</v>
      </c>
      <c r="B1479" s="1" t="s">
        <v>12094</v>
      </c>
      <c r="C1479" s="1" t="s">
        <v>12095</v>
      </c>
      <c r="D1479" s="1" t="s">
        <v>46</v>
      </c>
      <c r="G1479" s="1" t="s">
        <v>12096</v>
      </c>
      <c r="H1479" s="1" t="s">
        <v>12096</v>
      </c>
      <c r="K1479" s="1" t="s">
        <v>50</v>
      </c>
      <c r="O1479" s="1" t="s">
        <v>12097</v>
      </c>
      <c r="Q1479" s="1" t="s">
        <v>50</v>
      </c>
      <c r="R1479" s="1" t="s">
        <v>50</v>
      </c>
      <c r="S1479" s="1" t="s">
        <v>50</v>
      </c>
      <c r="T1479" s="1" t="s">
        <v>50</v>
      </c>
      <c r="U1479" s="1" t="s">
        <v>50</v>
      </c>
      <c r="V1479" s="2" t="s">
        <v>50</v>
      </c>
      <c r="W1479" s="2" t="s">
        <v>50</v>
      </c>
      <c r="X1479" s="1" t="s">
        <v>50</v>
      </c>
      <c r="Y1479" s="1" t="s">
        <v>50</v>
      </c>
      <c r="AK1479" s="1" t="s">
        <v>12098</v>
      </c>
      <c r="AL1479" s="1" t="s">
        <v>1440</v>
      </c>
      <c r="AM1479" s="1" t="s">
        <v>12099</v>
      </c>
    </row>
    <row r="1480" spans="1:39" x14ac:dyDescent="0.25">
      <c r="A1480" s="1" t="s">
        <v>43</v>
      </c>
      <c r="B1480" s="1" t="s">
        <v>12100</v>
      </c>
      <c r="C1480" s="1" t="s">
        <v>12101</v>
      </c>
      <c r="D1480" s="1" t="s">
        <v>1200</v>
      </c>
      <c r="G1480" s="1" t="s">
        <v>12102</v>
      </c>
      <c r="H1480" s="1" t="s">
        <v>12102</v>
      </c>
      <c r="I1480" s="1" t="s">
        <v>12103</v>
      </c>
      <c r="K1480" s="1" t="s">
        <v>50</v>
      </c>
      <c r="L1480" s="1" t="s">
        <v>12104</v>
      </c>
      <c r="N1480" s="2" t="s">
        <v>10900</v>
      </c>
      <c r="P1480" s="1" t="s">
        <v>12105</v>
      </c>
      <c r="Q1480" s="1" t="s">
        <v>50</v>
      </c>
      <c r="R1480" s="1" t="s">
        <v>50</v>
      </c>
      <c r="S1480" s="1" t="s">
        <v>50</v>
      </c>
      <c r="T1480" s="1" t="s">
        <v>50</v>
      </c>
      <c r="U1480" s="1" t="s">
        <v>50</v>
      </c>
      <c r="V1480" s="2" t="s">
        <v>50</v>
      </c>
      <c r="W1480" s="2" t="s">
        <v>50</v>
      </c>
      <c r="X1480" s="1" t="s">
        <v>53</v>
      </c>
      <c r="Y1480" s="1" t="s">
        <v>50</v>
      </c>
      <c r="Z1480" s="1" t="s">
        <v>6332</v>
      </c>
      <c r="AE1480" s="2" t="s">
        <v>12106</v>
      </c>
      <c r="AK1480" s="1" t="s">
        <v>1440</v>
      </c>
      <c r="AM1480" s="1" t="s">
        <v>12107</v>
      </c>
    </row>
    <row r="1481" spans="1:39" x14ac:dyDescent="0.25">
      <c r="A1481" s="1" t="s">
        <v>178</v>
      </c>
      <c r="B1481" s="1" t="s">
        <v>12108</v>
      </c>
      <c r="C1481" s="1" t="s">
        <v>12109</v>
      </c>
      <c r="D1481" s="1" t="s">
        <v>776</v>
      </c>
      <c r="G1481" s="1" t="s">
        <v>12110</v>
      </c>
      <c r="H1481" s="1" t="s">
        <v>12111</v>
      </c>
      <c r="K1481" s="1" t="s">
        <v>50</v>
      </c>
      <c r="Q1481" s="1" t="s">
        <v>50</v>
      </c>
      <c r="R1481" s="1" t="s">
        <v>50</v>
      </c>
      <c r="S1481" s="1" t="s">
        <v>50</v>
      </c>
      <c r="T1481" s="1" t="s">
        <v>50</v>
      </c>
      <c r="U1481" s="1" t="s">
        <v>50</v>
      </c>
      <c r="V1481" s="2" t="s">
        <v>50</v>
      </c>
      <c r="W1481" s="2" t="s">
        <v>50</v>
      </c>
      <c r="X1481" s="1" t="s">
        <v>50</v>
      </c>
      <c r="Y1481" s="1" t="s">
        <v>50</v>
      </c>
      <c r="AK1481" s="1" t="s">
        <v>2868</v>
      </c>
      <c r="AL1481" s="1" t="s">
        <v>1440</v>
      </c>
      <c r="AM1481" s="1" t="s">
        <v>12112</v>
      </c>
    </row>
    <row r="1482" spans="1:39" x14ac:dyDescent="0.25">
      <c r="A1482" s="1" t="s">
        <v>43</v>
      </c>
      <c r="B1482" s="1" t="s">
        <v>12113</v>
      </c>
      <c r="C1482" s="1" t="s">
        <v>12114</v>
      </c>
      <c r="D1482" s="1" t="s">
        <v>46</v>
      </c>
      <c r="F1482" s="1" t="s">
        <v>12115</v>
      </c>
      <c r="G1482" s="1" t="s">
        <v>3894</v>
      </c>
      <c r="H1482" s="1" t="s">
        <v>3894</v>
      </c>
      <c r="I1482" s="1" t="s">
        <v>577</v>
      </c>
      <c r="K1482" s="1" t="s">
        <v>50</v>
      </c>
      <c r="L1482" s="1" t="s">
        <v>3895</v>
      </c>
      <c r="N1482" s="2" t="s">
        <v>579</v>
      </c>
      <c r="P1482" s="1" t="s">
        <v>3896</v>
      </c>
      <c r="Q1482" s="1" t="s">
        <v>50</v>
      </c>
      <c r="R1482" s="1" t="s">
        <v>50</v>
      </c>
      <c r="S1482" s="1" t="s">
        <v>50</v>
      </c>
      <c r="T1482" s="1" t="s">
        <v>50</v>
      </c>
      <c r="U1482" s="1" t="s">
        <v>50</v>
      </c>
      <c r="V1482" s="2" t="s">
        <v>50</v>
      </c>
      <c r="W1482" s="2" t="s">
        <v>50</v>
      </c>
      <c r="X1482" s="1" t="s">
        <v>50</v>
      </c>
      <c r="Y1482" s="1" t="s">
        <v>50</v>
      </c>
      <c r="Z1482" s="1" t="s">
        <v>2619</v>
      </c>
      <c r="AA1482" s="1" t="s">
        <v>12116</v>
      </c>
      <c r="AD1482" s="2" t="s">
        <v>12117</v>
      </c>
      <c r="AF1482" s="1" t="s">
        <v>12117</v>
      </c>
      <c r="AJ1482" s="1">
        <v>31</v>
      </c>
      <c r="AK1482" s="1" t="s">
        <v>3898</v>
      </c>
      <c r="AL1482" s="1" t="s">
        <v>12116</v>
      </c>
      <c r="AM1482" s="1" t="s">
        <v>12118</v>
      </c>
    </row>
    <row r="1483" spans="1:39" x14ac:dyDescent="0.25">
      <c r="A1483" s="1" t="s">
        <v>43</v>
      </c>
      <c r="B1483" s="1" t="s">
        <v>12119</v>
      </c>
      <c r="C1483" s="1" t="s">
        <v>12120</v>
      </c>
      <c r="D1483" s="1" t="s">
        <v>46</v>
      </c>
      <c r="F1483" s="1" t="s">
        <v>12121</v>
      </c>
      <c r="G1483" s="1" t="s">
        <v>12122</v>
      </c>
      <c r="H1483" s="1" t="s">
        <v>5654</v>
      </c>
      <c r="I1483" s="1" t="s">
        <v>1218</v>
      </c>
      <c r="K1483" s="1" t="s">
        <v>50</v>
      </c>
      <c r="L1483" s="1" t="s">
        <v>1219</v>
      </c>
      <c r="N1483" s="2" t="s">
        <v>660</v>
      </c>
      <c r="P1483" s="1" t="s">
        <v>12123</v>
      </c>
      <c r="Q1483" s="1" t="s">
        <v>50</v>
      </c>
      <c r="R1483" s="1" t="s">
        <v>53</v>
      </c>
      <c r="S1483" s="1" t="s">
        <v>50</v>
      </c>
      <c r="T1483" s="1" t="s">
        <v>50</v>
      </c>
      <c r="U1483" s="1" t="s">
        <v>50</v>
      </c>
      <c r="V1483" s="2" t="s">
        <v>50</v>
      </c>
      <c r="W1483" s="2" t="s">
        <v>50</v>
      </c>
      <c r="X1483" s="1" t="s">
        <v>50</v>
      </c>
      <c r="Y1483" s="1" t="s">
        <v>50</v>
      </c>
      <c r="Z1483" s="1" t="s">
        <v>1222</v>
      </c>
      <c r="AA1483" s="1" t="s">
        <v>2740</v>
      </c>
      <c r="AD1483" s="2" t="s">
        <v>1747</v>
      </c>
      <c r="AF1483" s="1" t="s">
        <v>1748</v>
      </c>
      <c r="AJ1483" s="1">
        <v>1</v>
      </c>
      <c r="AK1483" s="1" t="s">
        <v>1749</v>
      </c>
      <c r="AL1483" s="1" t="s">
        <v>12116</v>
      </c>
      <c r="AM1483" s="1" t="s">
        <v>12124</v>
      </c>
    </row>
    <row r="1484" spans="1:39" x14ac:dyDescent="0.25">
      <c r="A1484" s="1" t="s">
        <v>43</v>
      </c>
      <c r="B1484" s="1" t="s">
        <v>12125</v>
      </c>
      <c r="C1484" s="1" t="s">
        <v>12126</v>
      </c>
      <c r="D1484" s="1" t="s">
        <v>46</v>
      </c>
      <c r="F1484" s="1" t="s">
        <v>12127</v>
      </c>
      <c r="G1484" s="1" t="s">
        <v>12128</v>
      </c>
      <c r="H1484" s="1" t="s">
        <v>12128</v>
      </c>
      <c r="I1484" s="1" t="s">
        <v>577</v>
      </c>
      <c r="K1484" s="1" t="s">
        <v>50</v>
      </c>
      <c r="L1484" s="1" t="s">
        <v>12129</v>
      </c>
      <c r="N1484" s="2" t="s">
        <v>579</v>
      </c>
      <c r="P1484" s="1" t="s">
        <v>12130</v>
      </c>
      <c r="Q1484" s="1" t="s">
        <v>50</v>
      </c>
      <c r="R1484" s="1" t="s">
        <v>50</v>
      </c>
      <c r="S1484" s="1" t="s">
        <v>50</v>
      </c>
      <c r="T1484" s="1" t="s">
        <v>50</v>
      </c>
      <c r="U1484" s="1" t="s">
        <v>50</v>
      </c>
      <c r="V1484" s="2" t="s">
        <v>50</v>
      </c>
      <c r="W1484" s="2" t="s">
        <v>50</v>
      </c>
      <c r="X1484" s="1" t="s">
        <v>50</v>
      </c>
      <c r="Y1484" s="1" t="s">
        <v>50</v>
      </c>
      <c r="Z1484" s="1" t="s">
        <v>804</v>
      </c>
      <c r="AA1484" s="1" t="s">
        <v>12116</v>
      </c>
      <c r="AD1484" s="2" t="s">
        <v>12131</v>
      </c>
      <c r="AF1484" s="1" t="s">
        <v>12132</v>
      </c>
      <c r="AJ1484" s="1">
        <v>12</v>
      </c>
      <c r="AK1484" s="1" t="s">
        <v>3353</v>
      </c>
      <c r="AL1484" s="1" t="s">
        <v>12116</v>
      </c>
      <c r="AM1484" s="1" t="s">
        <v>12133</v>
      </c>
    </row>
    <row r="1485" spans="1:39" x14ac:dyDescent="0.25">
      <c r="A1485" s="1" t="s">
        <v>43</v>
      </c>
      <c r="B1485" s="1" t="s">
        <v>12134</v>
      </c>
      <c r="C1485" s="1" t="s">
        <v>12135</v>
      </c>
      <c r="D1485" s="1" t="s">
        <v>46</v>
      </c>
      <c r="F1485" s="1" t="s">
        <v>12136</v>
      </c>
      <c r="G1485" s="1" t="s">
        <v>3894</v>
      </c>
      <c r="H1485" s="1" t="s">
        <v>3894</v>
      </c>
      <c r="I1485" s="1" t="s">
        <v>577</v>
      </c>
      <c r="K1485" s="1" t="s">
        <v>50</v>
      </c>
      <c r="L1485" s="1" t="s">
        <v>3895</v>
      </c>
      <c r="N1485" s="2" t="s">
        <v>579</v>
      </c>
      <c r="P1485" s="1" t="s">
        <v>10656</v>
      </c>
      <c r="Q1485" s="1" t="s">
        <v>50</v>
      </c>
      <c r="R1485" s="1" t="s">
        <v>50</v>
      </c>
      <c r="S1485" s="1" t="s">
        <v>50</v>
      </c>
      <c r="T1485" s="1" t="s">
        <v>50</v>
      </c>
      <c r="U1485" s="1" t="s">
        <v>50</v>
      </c>
      <c r="V1485" s="2" t="s">
        <v>50</v>
      </c>
      <c r="W1485" s="2" t="s">
        <v>53</v>
      </c>
      <c r="X1485" s="1" t="s">
        <v>50</v>
      </c>
      <c r="Y1485" s="1" t="s">
        <v>50</v>
      </c>
      <c r="Z1485" s="1" t="s">
        <v>686</v>
      </c>
      <c r="AA1485" s="1" t="s">
        <v>11936</v>
      </c>
      <c r="AD1485" s="2" t="s">
        <v>2208</v>
      </c>
      <c r="AF1485" s="1" t="s">
        <v>12137</v>
      </c>
      <c r="AJ1485" s="1">
        <v>17</v>
      </c>
      <c r="AK1485" s="1" t="s">
        <v>12138</v>
      </c>
      <c r="AL1485" s="1" t="s">
        <v>12116</v>
      </c>
      <c r="AM1485" s="1" t="s">
        <v>12139</v>
      </c>
    </row>
    <row r="1486" spans="1:39" x14ac:dyDescent="0.25">
      <c r="A1486" s="1" t="s">
        <v>43</v>
      </c>
      <c r="B1486" s="1" t="s">
        <v>12140</v>
      </c>
      <c r="C1486" s="1" t="s">
        <v>12141</v>
      </c>
      <c r="D1486" s="1" t="s">
        <v>46</v>
      </c>
      <c r="G1486" s="1" t="s">
        <v>12142</v>
      </c>
      <c r="H1486" s="1" t="s">
        <v>12142</v>
      </c>
      <c r="I1486" s="1" t="s">
        <v>12143</v>
      </c>
      <c r="K1486" s="1" t="s">
        <v>50</v>
      </c>
      <c r="L1486" s="1" t="s">
        <v>12144</v>
      </c>
      <c r="N1486" s="2" t="s">
        <v>122</v>
      </c>
      <c r="P1486" s="1" t="s">
        <v>12145</v>
      </c>
      <c r="Q1486" s="1" t="s">
        <v>50</v>
      </c>
      <c r="R1486" s="1" t="s">
        <v>53</v>
      </c>
      <c r="S1486" s="1" t="s">
        <v>50</v>
      </c>
      <c r="T1486" s="1" t="s">
        <v>50</v>
      </c>
      <c r="U1486" s="1" t="s">
        <v>53</v>
      </c>
      <c r="V1486" s="2" t="s">
        <v>50</v>
      </c>
      <c r="W1486" s="2" t="s">
        <v>50</v>
      </c>
      <c r="X1486" s="1" t="s">
        <v>50</v>
      </c>
      <c r="Y1486" s="1" t="s">
        <v>50</v>
      </c>
      <c r="Z1486" s="1" t="s">
        <v>567</v>
      </c>
      <c r="AA1486" s="1" t="s">
        <v>4863</v>
      </c>
      <c r="AD1486" s="2" t="s">
        <v>2740</v>
      </c>
      <c r="AF1486" s="1" t="s">
        <v>4863</v>
      </c>
      <c r="AK1486" s="1" t="s">
        <v>4564</v>
      </c>
      <c r="AL1486" s="1" t="s">
        <v>11936</v>
      </c>
      <c r="AM1486" s="1" t="s">
        <v>12146</v>
      </c>
    </row>
    <row r="1487" spans="1:39" x14ac:dyDescent="0.25">
      <c r="A1487" s="1" t="s">
        <v>43</v>
      </c>
      <c r="B1487" s="1" t="s">
        <v>12147</v>
      </c>
      <c r="C1487" s="1" t="s">
        <v>12148</v>
      </c>
      <c r="D1487" s="1" t="s">
        <v>46</v>
      </c>
      <c r="F1487" s="1" t="s">
        <v>12149</v>
      </c>
      <c r="G1487" s="1" t="s">
        <v>8171</v>
      </c>
      <c r="H1487" s="1" t="s">
        <v>8171</v>
      </c>
      <c r="I1487" s="1" t="s">
        <v>577</v>
      </c>
      <c r="K1487" s="1" t="s">
        <v>50</v>
      </c>
      <c r="L1487" s="1" t="s">
        <v>8172</v>
      </c>
      <c r="N1487" s="2" t="s">
        <v>579</v>
      </c>
      <c r="P1487" s="1" t="s">
        <v>12150</v>
      </c>
      <c r="Q1487" s="1" t="s">
        <v>50</v>
      </c>
      <c r="R1487" s="1" t="s">
        <v>50</v>
      </c>
      <c r="S1487" s="1" t="s">
        <v>50</v>
      </c>
      <c r="T1487" s="1" t="s">
        <v>50</v>
      </c>
      <c r="U1487" s="1" t="s">
        <v>50</v>
      </c>
      <c r="V1487" s="2" t="s">
        <v>50</v>
      </c>
      <c r="W1487" s="2" t="s">
        <v>53</v>
      </c>
      <c r="X1487" s="1" t="s">
        <v>50</v>
      </c>
      <c r="Y1487" s="1" t="s">
        <v>50</v>
      </c>
      <c r="Z1487" s="1" t="s">
        <v>3339</v>
      </c>
      <c r="AA1487" s="1" t="s">
        <v>11936</v>
      </c>
      <c r="AD1487" s="2" t="s">
        <v>1404</v>
      </c>
      <c r="AF1487" s="1" t="s">
        <v>12151</v>
      </c>
      <c r="AJ1487" s="1">
        <v>15</v>
      </c>
      <c r="AK1487" s="1" t="s">
        <v>11599</v>
      </c>
      <c r="AL1487" s="1" t="s">
        <v>11936</v>
      </c>
      <c r="AM1487" s="1" t="s">
        <v>12152</v>
      </c>
    </row>
    <row r="1488" spans="1:39" x14ac:dyDescent="0.25">
      <c r="A1488" s="1" t="s">
        <v>43</v>
      </c>
      <c r="B1488" s="1" t="s">
        <v>12153</v>
      </c>
      <c r="C1488" s="1" t="s">
        <v>12154</v>
      </c>
      <c r="D1488" s="1" t="s">
        <v>46</v>
      </c>
      <c r="F1488" s="1" t="s">
        <v>12155</v>
      </c>
      <c r="G1488" s="1" t="s">
        <v>5241</v>
      </c>
      <c r="H1488" s="1" t="s">
        <v>5241</v>
      </c>
      <c r="I1488" s="1" t="s">
        <v>1304</v>
      </c>
      <c r="K1488" s="1" t="s">
        <v>50</v>
      </c>
      <c r="L1488" s="1" t="s">
        <v>5242</v>
      </c>
      <c r="N1488" s="2" t="s">
        <v>1271</v>
      </c>
      <c r="P1488" s="1" t="s">
        <v>12156</v>
      </c>
      <c r="Q1488" s="1" t="s">
        <v>50</v>
      </c>
      <c r="R1488" s="1" t="s">
        <v>50</v>
      </c>
      <c r="S1488" s="1" t="s">
        <v>50</v>
      </c>
      <c r="T1488" s="1" t="s">
        <v>50</v>
      </c>
      <c r="U1488" s="1" t="s">
        <v>50</v>
      </c>
      <c r="V1488" s="2" t="s">
        <v>50</v>
      </c>
      <c r="W1488" s="2" t="s">
        <v>53</v>
      </c>
      <c r="X1488" s="1" t="s">
        <v>50</v>
      </c>
      <c r="Y1488" s="1" t="s">
        <v>50</v>
      </c>
      <c r="Z1488" s="1" t="s">
        <v>12052</v>
      </c>
      <c r="AA1488" s="1" t="s">
        <v>11694</v>
      </c>
      <c r="AD1488" s="2" t="s">
        <v>3264</v>
      </c>
      <c r="AF1488" s="1" t="s">
        <v>12157</v>
      </c>
      <c r="AJ1488" s="1">
        <v>11</v>
      </c>
      <c r="AK1488" s="1" t="s">
        <v>12158</v>
      </c>
      <c r="AL1488" s="1" t="s">
        <v>11936</v>
      </c>
      <c r="AM1488" s="1" t="s">
        <v>12159</v>
      </c>
    </row>
    <row r="1489" spans="1:39" x14ac:dyDescent="0.25">
      <c r="A1489" s="1" t="s">
        <v>43</v>
      </c>
      <c r="B1489" s="1" t="s">
        <v>12160</v>
      </c>
      <c r="C1489" s="1" t="s">
        <v>12161</v>
      </c>
      <c r="D1489" s="1" t="s">
        <v>46</v>
      </c>
      <c r="F1489" s="1" t="s">
        <v>12162</v>
      </c>
      <c r="G1489" s="1" t="s">
        <v>5798</v>
      </c>
      <c r="H1489" s="1" t="s">
        <v>12163</v>
      </c>
      <c r="I1489" s="1" t="s">
        <v>205</v>
      </c>
      <c r="K1489" s="1" t="s">
        <v>50</v>
      </c>
      <c r="L1489" s="1" t="s">
        <v>5799</v>
      </c>
      <c r="N1489" s="2" t="s">
        <v>207</v>
      </c>
      <c r="P1489" s="1" t="s">
        <v>12164</v>
      </c>
      <c r="Q1489" s="1" t="s">
        <v>50</v>
      </c>
      <c r="R1489" s="1" t="s">
        <v>50</v>
      </c>
      <c r="S1489" s="1" t="s">
        <v>50</v>
      </c>
      <c r="T1489" s="1" t="s">
        <v>50</v>
      </c>
      <c r="U1489" s="1" t="s">
        <v>50</v>
      </c>
      <c r="V1489" s="2" t="s">
        <v>50</v>
      </c>
      <c r="W1489" s="2" t="s">
        <v>53</v>
      </c>
      <c r="X1489" s="1" t="s">
        <v>50</v>
      </c>
      <c r="Y1489" s="1" t="s">
        <v>50</v>
      </c>
      <c r="Z1489" s="1" t="s">
        <v>124</v>
      </c>
      <c r="AA1489" s="1" t="s">
        <v>2275</v>
      </c>
      <c r="AD1489" s="2" t="s">
        <v>315</v>
      </c>
      <c r="AF1489" s="1" t="s">
        <v>1361</v>
      </c>
      <c r="AJ1489" s="1">
        <v>1</v>
      </c>
      <c r="AK1489" s="1" t="s">
        <v>1362</v>
      </c>
      <c r="AL1489" s="1" t="s">
        <v>9210</v>
      </c>
      <c r="AM1489" s="1" t="s">
        <v>12165</v>
      </c>
    </row>
    <row r="1490" spans="1:39" x14ac:dyDescent="0.25">
      <c r="A1490" s="1" t="s">
        <v>43</v>
      </c>
      <c r="B1490" s="1" t="s">
        <v>12166</v>
      </c>
      <c r="C1490" s="1" t="s">
        <v>12167</v>
      </c>
      <c r="D1490" s="1" t="s">
        <v>46</v>
      </c>
      <c r="F1490" s="1" t="s">
        <v>12168</v>
      </c>
      <c r="G1490" s="1" t="s">
        <v>12169</v>
      </c>
      <c r="H1490" s="1" t="s">
        <v>12170</v>
      </c>
      <c r="I1490" s="1" t="s">
        <v>1245</v>
      </c>
      <c r="K1490" s="1" t="s">
        <v>50</v>
      </c>
      <c r="L1490" s="1" t="s">
        <v>12171</v>
      </c>
      <c r="N1490" s="2" t="s">
        <v>108</v>
      </c>
      <c r="P1490" s="1" t="s">
        <v>12172</v>
      </c>
      <c r="Q1490" s="1" t="s">
        <v>50</v>
      </c>
      <c r="R1490" s="1" t="s">
        <v>53</v>
      </c>
      <c r="S1490" s="1" t="s">
        <v>50</v>
      </c>
      <c r="T1490" s="1" t="s">
        <v>50</v>
      </c>
      <c r="U1490" s="1" t="s">
        <v>50</v>
      </c>
      <c r="V1490" s="2" t="s">
        <v>53</v>
      </c>
      <c r="W1490" s="2" t="s">
        <v>50</v>
      </c>
      <c r="X1490" s="1" t="s">
        <v>50</v>
      </c>
      <c r="Y1490" s="1" t="s">
        <v>50</v>
      </c>
      <c r="Z1490" s="1" t="s">
        <v>12173</v>
      </c>
      <c r="AA1490" s="1" t="s">
        <v>9210</v>
      </c>
      <c r="AD1490" s="2" t="s">
        <v>3695</v>
      </c>
      <c r="AF1490" s="1" t="s">
        <v>7403</v>
      </c>
      <c r="AJ1490" s="1">
        <v>20</v>
      </c>
      <c r="AK1490" s="1" t="s">
        <v>1095</v>
      </c>
      <c r="AL1490" s="1" t="s">
        <v>9210</v>
      </c>
      <c r="AM1490" s="1" t="s">
        <v>12174</v>
      </c>
    </row>
    <row r="1491" spans="1:39" x14ac:dyDescent="0.25">
      <c r="A1491" s="1" t="s">
        <v>43</v>
      </c>
      <c r="B1491" s="1" t="s">
        <v>12175</v>
      </c>
      <c r="C1491" s="1" t="s">
        <v>12176</v>
      </c>
      <c r="D1491" s="1" t="s">
        <v>46</v>
      </c>
      <c r="F1491" s="1" t="s">
        <v>12177</v>
      </c>
      <c r="G1491" s="1" t="s">
        <v>3492</v>
      </c>
      <c r="H1491" s="1" t="s">
        <v>3492</v>
      </c>
      <c r="I1491" s="1" t="s">
        <v>3501</v>
      </c>
      <c r="K1491" s="1" t="s">
        <v>50</v>
      </c>
      <c r="L1491" s="1" t="s">
        <v>3493</v>
      </c>
      <c r="N1491" s="2" t="s">
        <v>12178</v>
      </c>
      <c r="P1491" s="1" t="s">
        <v>12179</v>
      </c>
      <c r="Q1491" s="1" t="s">
        <v>50</v>
      </c>
      <c r="R1491" s="1" t="s">
        <v>50</v>
      </c>
      <c r="S1491" s="1" t="s">
        <v>50</v>
      </c>
      <c r="T1491" s="1" t="s">
        <v>50</v>
      </c>
      <c r="U1491" s="1" t="s">
        <v>50</v>
      </c>
      <c r="V1491" s="2" t="s">
        <v>50</v>
      </c>
      <c r="W1491" s="2" t="s">
        <v>50</v>
      </c>
      <c r="X1491" s="1" t="s">
        <v>50</v>
      </c>
      <c r="Y1491" s="1" t="s">
        <v>50</v>
      </c>
      <c r="Z1491" s="1" t="s">
        <v>755</v>
      </c>
      <c r="AA1491" s="1" t="s">
        <v>12180</v>
      </c>
      <c r="AF1491" s="1" t="s">
        <v>6246</v>
      </c>
      <c r="AJ1491" s="1">
        <v>8</v>
      </c>
      <c r="AK1491" s="1" t="s">
        <v>2674</v>
      </c>
      <c r="AL1491" s="1" t="s">
        <v>9210</v>
      </c>
      <c r="AM1491" s="1" t="s">
        <v>12181</v>
      </c>
    </row>
    <row r="1492" spans="1:39" x14ac:dyDescent="0.25">
      <c r="A1492" s="1" t="s">
        <v>43</v>
      </c>
      <c r="B1492" s="1" t="s">
        <v>12182</v>
      </c>
      <c r="C1492" s="1" t="s">
        <v>12183</v>
      </c>
      <c r="D1492" s="1" t="s">
        <v>46</v>
      </c>
      <c r="F1492" s="1" t="s">
        <v>12184</v>
      </c>
      <c r="G1492" s="1" t="s">
        <v>12185</v>
      </c>
      <c r="H1492" s="1" t="s">
        <v>12185</v>
      </c>
      <c r="I1492" s="1" t="s">
        <v>12186</v>
      </c>
      <c r="K1492" s="1" t="s">
        <v>50</v>
      </c>
      <c r="L1492" s="1" t="s">
        <v>12187</v>
      </c>
      <c r="N1492" s="2" t="s">
        <v>2310</v>
      </c>
      <c r="P1492" s="1" t="s">
        <v>12188</v>
      </c>
      <c r="Q1492" s="1" t="s">
        <v>50</v>
      </c>
      <c r="R1492" s="1" t="s">
        <v>50</v>
      </c>
      <c r="S1492" s="1" t="s">
        <v>50</v>
      </c>
      <c r="T1492" s="1" t="s">
        <v>50</v>
      </c>
      <c r="U1492" s="1" t="s">
        <v>50</v>
      </c>
      <c r="V1492" s="2" t="s">
        <v>50</v>
      </c>
      <c r="W1492" s="2" t="s">
        <v>50</v>
      </c>
      <c r="X1492" s="1" t="s">
        <v>50</v>
      </c>
      <c r="Y1492" s="1" t="s">
        <v>50</v>
      </c>
      <c r="Z1492" s="1" t="s">
        <v>1702</v>
      </c>
      <c r="AA1492" s="1" t="s">
        <v>4863</v>
      </c>
      <c r="AD1492" s="2" t="s">
        <v>12189</v>
      </c>
      <c r="AF1492" s="1" t="s">
        <v>12190</v>
      </c>
      <c r="AJ1492" s="1">
        <v>38</v>
      </c>
      <c r="AK1492" s="1" t="s">
        <v>12191</v>
      </c>
      <c r="AL1492" s="1" t="s">
        <v>12180</v>
      </c>
      <c r="AM1492" s="1" t="s">
        <v>12192</v>
      </c>
    </row>
    <row r="1493" spans="1:39" x14ac:dyDescent="0.25">
      <c r="A1493" s="1" t="s">
        <v>43</v>
      </c>
      <c r="B1493" s="1" t="s">
        <v>12193</v>
      </c>
      <c r="C1493" s="1" t="s">
        <v>12194</v>
      </c>
      <c r="D1493" s="1" t="s">
        <v>46</v>
      </c>
      <c r="F1493" s="1" t="s">
        <v>12195</v>
      </c>
      <c r="G1493" s="1" t="s">
        <v>10524</v>
      </c>
      <c r="H1493" s="1" t="s">
        <v>10524</v>
      </c>
      <c r="I1493" s="1" t="s">
        <v>1150</v>
      </c>
      <c r="K1493" s="1" t="s">
        <v>50</v>
      </c>
      <c r="L1493" s="1" t="s">
        <v>10525</v>
      </c>
      <c r="N1493" s="2" t="s">
        <v>3344</v>
      </c>
      <c r="P1493" s="1" t="s">
        <v>12196</v>
      </c>
      <c r="Q1493" s="1" t="s">
        <v>50</v>
      </c>
      <c r="R1493" s="1" t="s">
        <v>50</v>
      </c>
      <c r="S1493" s="1" t="s">
        <v>50</v>
      </c>
      <c r="T1493" s="1" t="s">
        <v>50</v>
      </c>
      <c r="U1493" s="1" t="s">
        <v>50</v>
      </c>
      <c r="V1493" s="2" t="s">
        <v>50</v>
      </c>
      <c r="W1493" s="2" t="s">
        <v>50</v>
      </c>
      <c r="X1493" s="1" t="s">
        <v>50</v>
      </c>
      <c r="Y1493" s="1" t="s">
        <v>50</v>
      </c>
      <c r="Z1493" s="1" t="s">
        <v>3143</v>
      </c>
      <c r="AA1493" s="1" t="s">
        <v>12197</v>
      </c>
      <c r="AF1493" s="1" t="s">
        <v>2276</v>
      </c>
      <c r="AJ1493" s="1">
        <v>15</v>
      </c>
      <c r="AK1493" s="1" t="s">
        <v>1406</v>
      </c>
      <c r="AL1493" s="1" t="s">
        <v>12180</v>
      </c>
      <c r="AM1493" s="1" t="s">
        <v>12198</v>
      </c>
    </row>
    <row r="1494" spans="1:39" x14ac:dyDescent="0.25">
      <c r="A1494" s="1" t="s">
        <v>43</v>
      </c>
      <c r="B1494" s="1" t="s">
        <v>12199</v>
      </c>
      <c r="C1494" s="1" t="s">
        <v>12200</v>
      </c>
      <c r="D1494" s="1" t="s">
        <v>1200</v>
      </c>
      <c r="G1494" s="1" t="s">
        <v>12201</v>
      </c>
      <c r="H1494" s="1" t="s">
        <v>12201</v>
      </c>
      <c r="K1494" s="1" t="s">
        <v>50</v>
      </c>
      <c r="L1494" s="1" t="s">
        <v>12202</v>
      </c>
      <c r="N1494" s="2" t="s">
        <v>660</v>
      </c>
      <c r="P1494" s="1" t="s">
        <v>12203</v>
      </c>
      <c r="Q1494" s="1" t="s">
        <v>50</v>
      </c>
      <c r="R1494" s="1" t="s">
        <v>50</v>
      </c>
      <c r="S1494" s="1" t="s">
        <v>50</v>
      </c>
      <c r="T1494" s="1" t="s">
        <v>50</v>
      </c>
      <c r="U1494" s="1" t="s">
        <v>50</v>
      </c>
      <c r="V1494" s="2" t="s">
        <v>50</v>
      </c>
      <c r="W1494" s="2" t="s">
        <v>50</v>
      </c>
      <c r="X1494" s="1" t="s">
        <v>50</v>
      </c>
      <c r="Y1494" s="1" t="s">
        <v>50</v>
      </c>
      <c r="Z1494" s="1" t="s">
        <v>12204</v>
      </c>
      <c r="AE1494" s="2" t="s">
        <v>12205</v>
      </c>
      <c r="AK1494" s="1" t="s">
        <v>1370</v>
      </c>
      <c r="AL1494" s="1" t="s">
        <v>12180</v>
      </c>
      <c r="AM1494" s="1" t="s">
        <v>12206</v>
      </c>
    </row>
    <row r="1495" spans="1:39" x14ac:dyDescent="0.25">
      <c r="A1495" s="1" t="s">
        <v>43</v>
      </c>
      <c r="B1495" s="1" t="s">
        <v>12207</v>
      </c>
      <c r="C1495" s="1" t="s">
        <v>12208</v>
      </c>
      <c r="D1495" s="1" t="s">
        <v>5880</v>
      </c>
      <c r="E1495" s="1" t="s">
        <v>433</v>
      </c>
      <c r="G1495" s="1" t="s">
        <v>12209</v>
      </c>
      <c r="H1495" s="1" t="s">
        <v>7893</v>
      </c>
      <c r="I1495" s="1" t="s">
        <v>10769</v>
      </c>
      <c r="K1495" s="1" t="s">
        <v>50</v>
      </c>
      <c r="L1495" s="1" t="s">
        <v>12210</v>
      </c>
      <c r="N1495" s="2" t="s">
        <v>122</v>
      </c>
      <c r="P1495" s="1" t="s">
        <v>12211</v>
      </c>
      <c r="Q1495" s="1" t="s">
        <v>50</v>
      </c>
      <c r="R1495" s="1" t="s">
        <v>50</v>
      </c>
      <c r="S1495" s="1" t="s">
        <v>50</v>
      </c>
      <c r="T1495" s="1" t="s">
        <v>50</v>
      </c>
      <c r="U1495" s="1" t="s">
        <v>50</v>
      </c>
      <c r="V1495" s="2" t="s">
        <v>50</v>
      </c>
      <c r="W1495" s="2" t="s">
        <v>50</v>
      </c>
      <c r="X1495" s="1" t="s">
        <v>53</v>
      </c>
      <c r="Y1495" s="1" t="s">
        <v>50</v>
      </c>
      <c r="Z1495" s="1" t="s">
        <v>12212</v>
      </c>
      <c r="AA1495" s="1" t="s">
        <v>1317</v>
      </c>
      <c r="AD1495" s="2" t="s">
        <v>364</v>
      </c>
      <c r="AG1495" s="1" t="s">
        <v>1317</v>
      </c>
      <c r="AK1495" s="1" t="s">
        <v>366</v>
      </c>
      <c r="AL1495" s="1" t="s">
        <v>12180</v>
      </c>
      <c r="AM1495" s="1" t="s">
        <v>12213</v>
      </c>
    </row>
    <row r="1496" spans="1:39" x14ac:dyDescent="0.25">
      <c r="A1496" s="1" t="s">
        <v>43</v>
      </c>
      <c r="B1496" s="1" t="s">
        <v>12214</v>
      </c>
      <c r="C1496" s="1" t="s">
        <v>12215</v>
      </c>
      <c r="D1496" s="1" t="s">
        <v>46</v>
      </c>
      <c r="F1496" s="1" t="s">
        <v>12216</v>
      </c>
      <c r="G1496" s="1" t="s">
        <v>8631</v>
      </c>
      <c r="H1496" s="1" t="s">
        <v>8631</v>
      </c>
      <c r="I1496" s="1" t="s">
        <v>2829</v>
      </c>
      <c r="K1496" s="1" t="s">
        <v>50</v>
      </c>
      <c r="L1496" s="1" t="s">
        <v>8632</v>
      </c>
      <c r="N1496" s="2" t="s">
        <v>4571</v>
      </c>
      <c r="P1496" s="1" t="s">
        <v>12217</v>
      </c>
      <c r="Q1496" s="1" t="s">
        <v>50</v>
      </c>
      <c r="R1496" s="1" t="s">
        <v>50</v>
      </c>
      <c r="S1496" s="1" t="s">
        <v>50</v>
      </c>
      <c r="T1496" s="1" t="s">
        <v>50</v>
      </c>
      <c r="U1496" s="1" t="s">
        <v>50</v>
      </c>
      <c r="V1496" s="2" t="s">
        <v>50</v>
      </c>
      <c r="W1496" s="2" t="s">
        <v>50</v>
      </c>
      <c r="X1496" s="1" t="s">
        <v>50</v>
      </c>
      <c r="Y1496" s="1" t="s">
        <v>50</v>
      </c>
      <c r="Z1496" s="1" t="s">
        <v>861</v>
      </c>
      <c r="AA1496" s="1" t="s">
        <v>12197</v>
      </c>
      <c r="AD1496" s="2" t="s">
        <v>9518</v>
      </c>
      <c r="AF1496" s="1" t="s">
        <v>12218</v>
      </c>
      <c r="AJ1496" s="1">
        <v>17</v>
      </c>
      <c r="AK1496" s="1" t="s">
        <v>329</v>
      </c>
      <c r="AL1496" s="1" t="s">
        <v>12180</v>
      </c>
      <c r="AM1496" s="1" t="s">
        <v>12219</v>
      </c>
    </row>
    <row r="1497" spans="1:39" x14ac:dyDescent="0.25">
      <c r="A1497" s="1" t="s">
        <v>43</v>
      </c>
      <c r="B1497" s="1" t="s">
        <v>12220</v>
      </c>
      <c r="C1497" s="1" t="s">
        <v>12221</v>
      </c>
      <c r="D1497" s="1" t="s">
        <v>46</v>
      </c>
      <c r="F1497" s="1" t="s">
        <v>12222</v>
      </c>
      <c r="G1497" s="1" t="s">
        <v>8595</v>
      </c>
      <c r="H1497" s="1" t="s">
        <v>8595</v>
      </c>
      <c r="I1497" s="1" t="s">
        <v>49</v>
      </c>
      <c r="K1497" s="1" t="s">
        <v>50</v>
      </c>
      <c r="L1497" s="1" t="s">
        <v>8596</v>
      </c>
      <c r="N1497" s="2" t="s">
        <v>298</v>
      </c>
      <c r="P1497" s="1" t="s">
        <v>12223</v>
      </c>
      <c r="Q1497" s="1" t="s">
        <v>50</v>
      </c>
      <c r="R1497" s="1" t="s">
        <v>50</v>
      </c>
      <c r="S1497" s="1" t="s">
        <v>50</v>
      </c>
      <c r="T1497" s="1" t="s">
        <v>50</v>
      </c>
      <c r="U1497" s="1" t="s">
        <v>50</v>
      </c>
      <c r="V1497" s="2" t="s">
        <v>50</v>
      </c>
      <c r="W1497" s="2" t="s">
        <v>50</v>
      </c>
      <c r="X1497" s="1" t="s">
        <v>50</v>
      </c>
      <c r="Y1497" s="1" t="s">
        <v>50</v>
      </c>
      <c r="Z1497" s="1" t="s">
        <v>567</v>
      </c>
      <c r="AA1497" s="1" t="s">
        <v>12197</v>
      </c>
      <c r="AF1497" s="1" t="s">
        <v>12224</v>
      </c>
      <c r="AJ1497" s="1">
        <v>33</v>
      </c>
      <c r="AK1497" s="1" t="s">
        <v>2054</v>
      </c>
      <c r="AL1497" s="1" t="s">
        <v>12180</v>
      </c>
      <c r="AM1497" s="1" t="s">
        <v>12225</v>
      </c>
    </row>
    <row r="1498" spans="1:39" x14ac:dyDescent="0.25">
      <c r="A1498" s="1" t="s">
        <v>43</v>
      </c>
      <c r="B1498" s="1" t="s">
        <v>12226</v>
      </c>
      <c r="C1498" s="1" t="s">
        <v>12227</v>
      </c>
      <c r="D1498" s="1" t="s">
        <v>46</v>
      </c>
      <c r="F1498" s="1" t="s">
        <v>12228</v>
      </c>
      <c r="G1498" s="1" t="s">
        <v>6402</v>
      </c>
      <c r="H1498" s="1" t="s">
        <v>12229</v>
      </c>
      <c r="I1498" s="1" t="s">
        <v>1304</v>
      </c>
      <c r="K1498" s="1" t="s">
        <v>50</v>
      </c>
      <c r="L1498" s="1" t="s">
        <v>6404</v>
      </c>
      <c r="N1498" s="2" t="s">
        <v>1271</v>
      </c>
      <c r="P1498" s="1" t="s">
        <v>12230</v>
      </c>
      <c r="Q1498" s="1" t="s">
        <v>50</v>
      </c>
      <c r="R1498" s="1" t="s">
        <v>50</v>
      </c>
      <c r="S1498" s="1" t="s">
        <v>50</v>
      </c>
      <c r="T1498" s="1" t="s">
        <v>50</v>
      </c>
      <c r="U1498" s="1" t="s">
        <v>50</v>
      </c>
      <c r="V1498" s="2" t="s">
        <v>50</v>
      </c>
      <c r="W1498" s="2" t="s">
        <v>53</v>
      </c>
      <c r="X1498" s="1" t="s">
        <v>50</v>
      </c>
      <c r="Y1498" s="1" t="s">
        <v>50</v>
      </c>
      <c r="Z1498" s="1" t="s">
        <v>12052</v>
      </c>
      <c r="AA1498" s="1" t="s">
        <v>8997</v>
      </c>
      <c r="AD1498" s="2" t="s">
        <v>519</v>
      </c>
      <c r="AF1498" s="1" t="s">
        <v>1406</v>
      </c>
      <c r="AJ1498" s="1">
        <v>13</v>
      </c>
      <c r="AK1498" s="1" t="s">
        <v>1406</v>
      </c>
      <c r="AL1498" s="1" t="s">
        <v>12180</v>
      </c>
      <c r="AM1498" s="1" t="s">
        <v>12231</v>
      </c>
    </row>
    <row r="1499" spans="1:39" x14ac:dyDescent="0.25">
      <c r="A1499" s="1" t="s">
        <v>43</v>
      </c>
      <c r="B1499" s="1" t="s">
        <v>12232</v>
      </c>
      <c r="C1499" s="1" t="s">
        <v>12233</v>
      </c>
      <c r="D1499" s="1" t="s">
        <v>46</v>
      </c>
      <c r="F1499" s="1" t="s">
        <v>12234</v>
      </c>
      <c r="G1499" s="1" t="s">
        <v>12235</v>
      </c>
      <c r="H1499" s="1" t="s">
        <v>12236</v>
      </c>
      <c r="I1499" s="1" t="s">
        <v>3509</v>
      </c>
      <c r="K1499" s="1" t="s">
        <v>50</v>
      </c>
      <c r="L1499" s="1" t="s">
        <v>12237</v>
      </c>
      <c r="N1499" s="2" t="s">
        <v>708</v>
      </c>
      <c r="P1499" s="1" t="s">
        <v>12238</v>
      </c>
      <c r="Q1499" s="1" t="s">
        <v>50</v>
      </c>
      <c r="R1499" s="1" t="s">
        <v>50</v>
      </c>
      <c r="S1499" s="1" t="s">
        <v>50</v>
      </c>
      <c r="T1499" s="1" t="s">
        <v>50</v>
      </c>
      <c r="U1499" s="1" t="s">
        <v>50</v>
      </c>
      <c r="V1499" s="2" t="s">
        <v>50</v>
      </c>
      <c r="W1499" s="2" t="s">
        <v>50</v>
      </c>
      <c r="X1499" s="1" t="s">
        <v>50</v>
      </c>
      <c r="Y1499" s="1" t="s">
        <v>50</v>
      </c>
      <c r="Z1499" s="1" t="s">
        <v>12239</v>
      </c>
      <c r="AA1499" s="1" t="s">
        <v>1317</v>
      </c>
      <c r="AD1499" s="2" t="s">
        <v>327</v>
      </c>
      <c r="AF1499" s="1" t="s">
        <v>328</v>
      </c>
      <c r="AJ1499" s="1">
        <v>12</v>
      </c>
      <c r="AK1499" s="1" t="s">
        <v>12240</v>
      </c>
      <c r="AL1499" s="1" t="s">
        <v>12197</v>
      </c>
      <c r="AM1499" s="1" t="s">
        <v>12241</v>
      </c>
    </row>
    <row r="1500" spans="1:39" x14ac:dyDescent="0.25">
      <c r="A1500" s="1" t="s">
        <v>43</v>
      </c>
      <c r="B1500" s="1" t="s">
        <v>12242</v>
      </c>
      <c r="C1500" s="1" t="s">
        <v>12243</v>
      </c>
      <c r="D1500" s="1" t="s">
        <v>46</v>
      </c>
      <c r="F1500" s="1" t="s">
        <v>12244</v>
      </c>
      <c r="G1500" s="1" t="s">
        <v>64</v>
      </c>
      <c r="H1500" s="1" t="s">
        <v>65</v>
      </c>
      <c r="I1500" s="1" t="s">
        <v>12245</v>
      </c>
      <c r="K1500" s="1" t="s">
        <v>50</v>
      </c>
      <c r="L1500" s="1" t="s">
        <v>67</v>
      </c>
      <c r="N1500" s="2" t="s">
        <v>68</v>
      </c>
      <c r="P1500" s="1" t="s">
        <v>12246</v>
      </c>
      <c r="Q1500" s="1" t="s">
        <v>50</v>
      </c>
      <c r="R1500" s="1" t="s">
        <v>50</v>
      </c>
      <c r="S1500" s="1" t="s">
        <v>50</v>
      </c>
      <c r="T1500" s="1" t="s">
        <v>50</v>
      </c>
      <c r="U1500" s="1" t="s">
        <v>50</v>
      </c>
      <c r="V1500" s="2" t="s">
        <v>50</v>
      </c>
      <c r="W1500" s="2" t="s">
        <v>53</v>
      </c>
      <c r="X1500" s="1" t="s">
        <v>50</v>
      </c>
      <c r="Y1500" s="1" t="s">
        <v>50</v>
      </c>
      <c r="Z1500" s="1" t="s">
        <v>3057</v>
      </c>
      <c r="AA1500" s="1" t="s">
        <v>1385</v>
      </c>
      <c r="AF1500" s="1" t="s">
        <v>12247</v>
      </c>
      <c r="AJ1500" s="1">
        <v>5</v>
      </c>
      <c r="AK1500" s="1" t="s">
        <v>12248</v>
      </c>
      <c r="AL1500" s="1" t="s">
        <v>12197</v>
      </c>
      <c r="AM1500" s="1" t="s">
        <v>12249</v>
      </c>
    </row>
    <row r="1501" spans="1:39" x14ac:dyDescent="0.25">
      <c r="A1501" s="1" t="s">
        <v>43</v>
      </c>
      <c r="B1501" s="1" t="s">
        <v>12250</v>
      </c>
      <c r="C1501" s="1" t="s">
        <v>12251</v>
      </c>
      <c r="D1501" s="1" t="s">
        <v>46</v>
      </c>
      <c r="F1501" s="1" t="s">
        <v>12252</v>
      </c>
      <c r="G1501" s="1" t="s">
        <v>10368</v>
      </c>
      <c r="H1501" s="1" t="s">
        <v>10368</v>
      </c>
      <c r="I1501" s="1" t="s">
        <v>10981</v>
      </c>
      <c r="K1501" s="1" t="s">
        <v>50</v>
      </c>
      <c r="L1501" s="1" t="s">
        <v>10370</v>
      </c>
      <c r="N1501" s="2" t="s">
        <v>1736</v>
      </c>
      <c r="P1501" s="1" t="s">
        <v>12253</v>
      </c>
      <c r="Q1501" s="1" t="s">
        <v>50</v>
      </c>
      <c r="R1501" s="1" t="s">
        <v>50</v>
      </c>
      <c r="S1501" s="1" t="s">
        <v>50</v>
      </c>
      <c r="T1501" s="1" t="s">
        <v>50</v>
      </c>
      <c r="U1501" s="1" t="s">
        <v>50</v>
      </c>
      <c r="V1501" s="2" t="s">
        <v>50</v>
      </c>
      <c r="W1501" s="2" t="s">
        <v>53</v>
      </c>
      <c r="X1501" s="1" t="s">
        <v>50</v>
      </c>
      <c r="Y1501" s="1" t="s">
        <v>50</v>
      </c>
      <c r="Z1501" s="1" t="s">
        <v>124</v>
      </c>
      <c r="AA1501" s="1" t="s">
        <v>8997</v>
      </c>
      <c r="AD1501" s="2" t="s">
        <v>9468</v>
      </c>
      <c r="AF1501" s="1" t="s">
        <v>378</v>
      </c>
      <c r="AJ1501" s="1">
        <v>10</v>
      </c>
      <c r="AK1501" s="1" t="s">
        <v>10983</v>
      </c>
      <c r="AL1501" s="1" t="s">
        <v>12197</v>
      </c>
      <c r="AM1501" s="1" t="s">
        <v>12254</v>
      </c>
    </row>
    <row r="1502" spans="1:39" x14ac:dyDescent="0.25">
      <c r="A1502" s="1" t="s">
        <v>43</v>
      </c>
      <c r="B1502" s="1" t="s">
        <v>12255</v>
      </c>
      <c r="C1502" s="1" t="s">
        <v>12256</v>
      </c>
      <c r="D1502" s="1" t="s">
        <v>46</v>
      </c>
      <c r="F1502" s="1" t="s">
        <v>12257</v>
      </c>
      <c r="G1502" s="1" t="s">
        <v>3701</v>
      </c>
      <c r="H1502" s="1" t="s">
        <v>3701</v>
      </c>
      <c r="I1502" s="1" t="s">
        <v>8936</v>
      </c>
      <c r="K1502" s="1" t="s">
        <v>50</v>
      </c>
      <c r="L1502" s="1" t="s">
        <v>3703</v>
      </c>
      <c r="N1502" s="2" t="s">
        <v>122</v>
      </c>
      <c r="P1502" s="1" t="s">
        <v>12258</v>
      </c>
      <c r="Q1502" s="1" t="s">
        <v>50</v>
      </c>
      <c r="R1502" s="1" t="s">
        <v>50</v>
      </c>
      <c r="S1502" s="1" t="s">
        <v>50</v>
      </c>
      <c r="T1502" s="1" t="s">
        <v>50</v>
      </c>
      <c r="U1502" s="1" t="s">
        <v>50</v>
      </c>
      <c r="V1502" s="2" t="s">
        <v>50</v>
      </c>
      <c r="W1502" s="2" t="s">
        <v>53</v>
      </c>
      <c r="X1502" s="1" t="s">
        <v>50</v>
      </c>
      <c r="Y1502" s="1" t="s">
        <v>50</v>
      </c>
      <c r="Z1502" s="1" t="s">
        <v>3339</v>
      </c>
      <c r="AA1502" s="1" t="s">
        <v>11694</v>
      </c>
      <c r="AD1502" s="2" t="s">
        <v>12259</v>
      </c>
      <c r="AF1502" s="1" t="s">
        <v>12260</v>
      </c>
      <c r="AJ1502" s="1">
        <v>12</v>
      </c>
      <c r="AK1502" s="1" t="s">
        <v>3353</v>
      </c>
      <c r="AL1502" s="1" t="s">
        <v>1385</v>
      </c>
      <c r="AM1502" s="1" t="s">
        <v>12261</v>
      </c>
    </row>
    <row r="1503" spans="1:39" x14ac:dyDescent="0.25">
      <c r="A1503" s="1" t="s">
        <v>43</v>
      </c>
      <c r="B1503" s="1" t="s">
        <v>12262</v>
      </c>
      <c r="C1503" s="1" t="s">
        <v>12263</v>
      </c>
      <c r="D1503" s="1" t="s">
        <v>46</v>
      </c>
      <c r="F1503" s="1" t="s">
        <v>12264</v>
      </c>
      <c r="G1503" s="1" t="s">
        <v>12265</v>
      </c>
      <c r="H1503" s="1" t="s">
        <v>12265</v>
      </c>
      <c r="I1503" s="1" t="s">
        <v>1446</v>
      </c>
      <c r="K1503" s="1" t="s">
        <v>50</v>
      </c>
      <c r="L1503" s="1" t="s">
        <v>12266</v>
      </c>
      <c r="N1503" s="2" t="s">
        <v>1448</v>
      </c>
      <c r="P1503" s="1" t="s">
        <v>12267</v>
      </c>
      <c r="Q1503" s="1" t="s">
        <v>50</v>
      </c>
      <c r="R1503" s="1" t="s">
        <v>50</v>
      </c>
      <c r="S1503" s="1" t="s">
        <v>50</v>
      </c>
      <c r="T1503" s="1" t="s">
        <v>50</v>
      </c>
      <c r="U1503" s="1" t="s">
        <v>50</v>
      </c>
      <c r="V1503" s="2" t="s">
        <v>50</v>
      </c>
      <c r="W1503" s="2" t="s">
        <v>50</v>
      </c>
      <c r="X1503" s="1" t="s">
        <v>50</v>
      </c>
      <c r="Y1503" s="1" t="s">
        <v>50</v>
      </c>
      <c r="Z1503" s="1" t="s">
        <v>6901</v>
      </c>
      <c r="AA1503" s="1" t="s">
        <v>4863</v>
      </c>
      <c r="AF1503" s="1" t="s">
        <v>12268</v>
      </c>
      <c r="AJ1503" s="1">
        <v>34</v>
      </c>
      <c r="AK1503" s="1" t="s">
        <v>3567</v>
      </c>
      <c r="AL1503" s="1" t="s">
        <v>1385</v>
      </c>
      <c r="AM1503" s="1" t="s">
        <v>12269</v>
      </c>
    </row>
    <row r="1504" spans="1:39" x14ac:dyDescent="0.25">
      <c r="A1504" s="1" t="s">
        <v>43</v>
      </c>
      <c r="B1504" s="1" t="s">
        <v>12270</v>
      </c>
      <c r="C1504" s="1" t="s">
        <v>12271</v>
      </c>
      <c r="D1504" s="1" t="s">
        <v>12272</v>
      </c>
      <c r="F1504" s="1" t="s">
        <v>12273</v>
      </c>
      <c r="G1504" s="1" t="s">
        <v>12274</v>
      </c>
      <c r="H1504" s="1" t="s">
        <v>12274</v>
      </c>
      <c r="I1504" s="1" t="s">
        <v>1766</v>
      </c>
      <c r="K1504" s="1" t="s">
        <v>50</v>
      </c>
      <c r="L1504" s="1" t="s">
        <v>12275</v>
      </c>
      <c r="N1504" s="2" t="s">
        <v>1768</v>
      </c>
      <c r="P1504" s="1" t="s">
        <v>12276</v>
      </c>
      <c r="Q1504" s="1" t="s">
        <v>50</v>
      </c>
      <c r="R1504" s="1" t="s">
        <v>53</v>
      </c>
      <c r="S1504" s="1" t="s">
        <v>50</v>
      </c>
      <c r="T1504" s="1" t="s">
        <v>50</v>
      </c>
      <c r="U1504" s="1" t="s">
        <v>53</v>
      </c>
      <c r="V1504" s="2" t="s">
        <v>50</v>
      </c>
      <c r="W1504" s="2" t="s">
        <v>50</v>
      </c>
      <c r="X1504" s="1" t="s">
        <v>50</v>
      </c>
      <c r="Y1504" s="1" t="s">
        <v>50</v>
      </c>
      <c r="Z1504" s="1" t="s">
        <v>6332</v>
      </c>
      <c r="AA1504" s="1" t="s">
        <v>12277</v>
      </c>
      <c r="AD1504" s="2" t="s">
        <v>8736</v>
      </c>
      <c r="AF1504" s="1" t="s">
        <v>11303</v>
      </c>
      <c r="AH1504" s="1" t="s">
        <v>12278</v>
      </c>
      <c r="AJ1504" s="1">
        <v>21</v>
      </c>
      <c r="AK1504" s="1" t="s">
        <v>2342</v>
      </c>
      <c r="AL1504" s="1" t="s">
        <v>1385</v>
      </c>
      <c r="AM1504" s="1" t="s">
        <v>12279</v>
      </c>
    </row>
    <row r="1505" spans="1:39" x14ac:dyDescent="0.25">
      <c r="A1505" s="1" t="s">
        <v>43</v>
      </c>
      <c r="B1505" s="1" t="s">
        <v>12280</v>
      </c>
      <c r="C1505" s="1" t="s">
        <v>12281</v>
      </c>
      <c r="D1505" s="1" t="s">
        <v>776</v>
      </c>
      <c r="F1505" s="1" t="s">
        <v>12282</v>
      </c>
      <c r="G1505" s="1" t="s">
        <v>12283</v>
      </c>
      <c r="H1505" s="1" t="s">
        <v>12283</v>
      </c>
      <c r="I1505" s="1" t="s">
        <v>1032</v>
      </c>
      <c r="K1505" s="1" t="s">
        <v>50</v>
      </c>
      <c r="L1505" s="1" t="s">
        <v>12284</v>
      </c>
      <c r="N1505" s="2" t="s">
        <v>122</v>
      </c>
      <c r="P1505" s="1" t="s">
        <v>12285</v>
      </c>
      <c r="Q1505" s="1" t="s">
        <v>50</v>
      </c>
      <c r="R1505" s="1" t="s">
        <v>53</v>
      </c>
      <c r="S1505" s="1" t="s">
        <v>50</v>
      </c>
      <c r="T1505" s="1" t="s">
        <v>50</v>
      </c>
      <c r="U1505" s="1" t="s">
        <v>53</v>
      </c>
      <c r="V1505" s="2" t="s">
        <v>50</v>
      </c>
      <c r="W1505" s="2" t="s">
        <v>50</v>
      </c>
      <c r="X1505" s="1" t="s">
        <v>50</v>
      </c>
      <c r="Y1505" s="1" t="s">
        <v>50</v>
      </c>
      <c r="Z1505" s="1" t="s">
        <v>4380</v>
      </c>
      <c r="AA1505" s="1" t="s">
        <v>12286</v>
      </c>
      <c r="AD1505" s="2" t="s">
        <v>2372</v>
      </c>
      <c r="AF1505" s="1" t="s">
        <v>2373</v>
      </c>
      <c r="AH1505" s="1" t="s">
        <v>11970</v>
      </c>
      <c r="AJ1505" s="1">
        <v>8</v>
      </c>
      <c r="AK1505" s="1" t="s">
        <v>2562</v>
      </c>
      <c r="AL1505" s="1" t="s">
        <v>11694</v>
      </c>
      <c r="AM1505" s="1" t="s">
        <v>12287</v>
      </c>
    </row>
    <row r="1506" spans="1:39" x14ac:dyDescent="0.25">
      <c r="A1506" s="1" t="s">
        <v>43</v>
      </c>
      <c r="B1506" s="1" t="s">
        <v>12288</v>
      </c>
      <c r="C1506" s="1" t="s">
        <v>12289</v>
      </c>
      <c r="D1506" s="1" t="s">
        <v>46</v>
      </c>
      <c r="F1506" s="1" t="s">
        <v>12290</v>
      </c>
      <c r="G1506" s="1" t="s">
        <v>576</v>
      </c>
      <c r="H1506" s="1" t="s">
        <v>576</v>
      </c>
      <c r="I1506" s="1" t="s">
        <v>577</v>
      </c>
      <c r="K1506" s="1" t="s">
        <v>50</v>
      </c>
      <c r="L1506" s="1" t="s">
        <v>578</v>
      </c>
      <c r="N1506" s="2" t="s">
        <v>579</v>
      </c>
      <c r="P1506" s="1" t="s">
        <v>12291</v>
      </c>
      <c r="Q1506" s="1" t="s">
        <v>50</v>
      </c>
      <c r="R1506" s="1" t="s">
        <v>50</v>
      </c>
      <c r="S1506" s="1" t="s">
        <v>50</v>
      </c>
      <c r="T1506" s="1" t="s">
        <v>50</v>
      </c>
      <c r="U1506" s="1" t="s">
        <v>50</v>
      </c>
      <c r="V1506" s="2" t="s">
        <v>50</v>
      </c>
      <c r="W1506" s="2" t="s">
        <v>50</v>
      </c>
      <c r="X1506" s="1" t="s">
        <v>50</v>
      </c>
      <c r="Y1506" s="1" t="s">
        <v>50</v>
      </c>
      <c r="Z1506" s="1" t="s">
        <v>377</v>
      </c>
      <c r="AA1506" s="1" t="s">
        <v>12292</v>
      </c>
      <c r="AF1506" s="1" t="s">
        <v>582</v>
      </c>
      <c r="AJ1506" s="1">
        <v>41</v>
      </c>
      <c r="AK1506" s="1" t="s">
        <v>464</v>
      </c>
      <c r="AL1506" s="1" t="s">
        <v>11694</v>
      </c>
      <c r="AM1506" s="1" t="s">
        <v>12293</v>
      </c>
    </row>
    <row r="1507" spans="1:39" x14ac:dyDescent="0.25">
      <c r="A1507" s="1" t="s">
        <v>43</v>
      </c>
      <c r="B1507" s="1" t="s">
        <v>12294</v>
      </c>
      <c r="C1507" s="1" t="s">
        <v>12295</v>
      </c>
      <c r="D1507" s="1" t="s">
        <v>46</v>
      </c>
      <c r="F1507" s="1" t="s">
        <v>12290</v>
      </c>
      <c r="G1507" s="1" t="s">
        <v>576</v>
      </c>
      <c r="H1507" s="1" t="s">
        <v>576</v>
      </c>
      <c r="I1507" s="1" t="s">
        <v>577</v>
      </c>
      <c r="K1507" s="1" t="s">
        <v>50</v>
      </c>
      <c r="L1507" s="1" t="s">
        <v>578</v>
      </c>
      <c r="N1507" s="2" t="s">
        <v>579</v>
      </c>
      <c r="P1507" s="1" t="s">
        <v>12296</v>
      </c>
      <c r="Q1507" s="1" t="s">
        <v>50</v>
      </c>
      <c r="R1507" s="1" t="s">
        <v>50</v>
      </c>
      <c r="S1507" s="1" t="s">
        <v>50</v>
      </c>
      <c r="T1507" s="1" t="s">
        <v>50</v>
      </c>
      <c r="U1507" s="1" t="s">
        <v>50</v>
      </c>
      <c r="V1507" s="2" t="s">
        <v>50</v>
      </c>
      <c r="W1507" s="2" t="s">
        <v>50</v>
      </c>
      <c r="X1507" s="1" t="s">
        <v>50</v>
      </c>
      <c r="Y1507" s="1" t="s">
        <v>50</v>
      </c>
      <c r="Z1507" s="1" t="s">
        <v>377</v>
      </c>
      <c r="AA1507" s="1" t="s">
        <v>12292</v>
      </c>
      <c r="AF1507" s="1" t="s">
        <v>12297</v>
      </c>
      <c r="AJ1507" s="1">
        <v>39</v>
      </c>
      <c r="AK1507" s="1" t="s">
        <v>3759</v>
      </c>
      <c r="AL1507" s="1" t="s">
        <v>11694</v>
      </c>
      <c r="AM1507" s="1" t="s">
        <v>12298</v>
      </c>
    </row>
    <row r="1508" spans="1:39" x14ac:dyDescent="0.25">
      <c r="A1508" s="1" t="s">
        <v>43</v>
      </c>
      <c r="B1508" s="1" t="s">
        <v>12299</v>
      </c>
      <c r="C1508" s="1" t="s">
        <v>12300</v>
      </c>
      <c r="D1508" s="1" t="s">
        <v>46</v>
      </c>
      <c r="F1508" s="1" t="s">
        <v>9260</v>
      </c>
      <c r="G1508" s="1" t="s">
        <v>12301</v>
      </c>
      <c r="H1508" s="1" t="s">
        <v>12301</v>
      </c>
      <c r="I1508" s="1" t="s">
        <v>106</v>
      </c>
      <c r="K1508" s="1" t="s">
        <v>50</v>
      </c>
      <c r="L1508" s="1" t="s">
        <v>12302</v>
      </c>
      <c r="N1508" s="2" t="s">
        <v>108</v>
      </c>
      <c r="P1508" s="1" t="s">
        <v>12303</v>
      </c>
      <c r="Q1508" s="1" t="s">
        <v>50</v>
      </c>
      <c r="R1508" s="1" t="s">
        <v>50</v>
      </c>
      <c r="S1508" s="1" t="s">
        <v>50</v>
      </c>
      <c r="T1508" s="1" t="s">
        <v>50</v>
      </c>
      <c r="U1508" s="1" t="s">
        <v>50</v>
      </c>
      <c r="V1508" s="2" t="s">
        <v>50</v>
      </c>
      <c r="W1508" s="2" t="s">
        <v>50</v>
      </c>
      <c r="X1508" s="1" t="s">
        <v>50</v>
      </c>
      <c r="Y1508" s="1" t="s">
        <v>50</v>
      </c>
      <c r="Z1508" s="1" t="s">
        <v>12304</v>
      </c>
      <c r="AA1508" s="1" t="s">
        <v>3748</v>
      </c>
      <c r="AF1508" s="1" t="s">
        <v>6165</v>
      </c>
      <c r="AJ1508" s="1">
        <v>11</v>
      </c>
      <c r="AK1508" s="1" t="s">
        <v>8833</v>
      </c>
      <c r="AL1508" s="1" t="s">
        <v>11694</v>
      </c>
      <c r="AM1508" s="1" t="s">
        <v>12305</v>
      </c>
    </row>
    <row r="1509" spans="1:39" x14ac:dyDescent="0.25">
      <c r="A1509" s="1" t="s">
        <v>43</v>
      </c>
      <c r="B1509" s="1" t="s">
        <v>12306</v>
      </c>
      <c r="C1509" s="1" t="s">
        <v>12307</v>
      </c>
      <c r="D1509" s="1" t="s">
        <v>46</v>
      </c>
      <c r="F1509" s="1" t="s">
        <v>12308</v>
      </c>
      <c r="G1509" s="1" t="s">
        <v>12309</v>
      </c>
      <c r="H1509" s="1" t="s">
        <v>12309</v>
      </c>
      <c r="I1509" s="1" t="s">
        <v>12310</v>
      </c>
      <c r="K1509" s="1" t="s">
        <v>50</v>
      </c>
      <c r="L1509" s="1" t="s">
        <v>12311</v>
      </c>
      <c r="N1509" s="2" t="s">
        <v>10900</v>
      </c>
      <c r="P1509" s="1" t="s">
        <v>12312</v>
      </c>
      <c r="Q1509" s="1" t="s">
        <v>50</v>
      </c>
      <c r="R1509" s="1" t="s">
        <v>50</v>
      </c>
      <c r="S1509" s="1" t="s">
        <v>50</v>
      </c>
      <c r="T1509" s="1" t="s">
        <v>50</v>
      </c>
      <c r="U1509" s="1" t="s">
        <v>50</v>
      </c>
      <c r="V1509" s="2" t="s">
        <v>50</v>
      </c>
      <c r="W1509" s="2" t="s">
        <v>50</v>
      </c>
      <c r="X1509" s="1" t="s">
        <v>50</v>
      </c>
      <c r="Y1509" s="1" t="s">
        <v>50</v>
      </c>
      <c r="Z1509" s="1" t="s">
        <v>4678</v>
      </c>
      <c r="AA1509" s="1" t="s">
        <v>5260</v>
      </c>
      <c r="AD1509" s="2" t="s">
        <v>8240</v>
      </c>
      <c r="AF1509" s="1" t="s">
        <v>12313</v>
      </c>
      <c r="AJ1509" s="1">
        <v>13</v>
      </c>
      <c r="AK1509" s="1" t="s">
        <v>3589</v>
      </c>
      <c r="AL1509" s="1" t="s">
        <v>10997</v>
      </c>
      <c r="AM1509" s="1" t="s">
        <v>12314</v>
      </c>
    </row>
    <row r="1510" spans="1:39" x14ac:dyDescent="0.25">
      <c r="A1510" s="1" t="s">
        <v>43</v>
      </c>
      <c r="B1510" s="1" t="s">
        <v>12315</v>
      </c>
      <c r="C1510" s="1" t="s">
        <v>12316</v>
      </c>
      <c r="D1510" s="1" t="s">
        <v>46</v>
      </c>
      <c r="F1510" s="1" t="s">
        <v>12317</v>
      </c>
      <c r="G1510" s="1" t="s">
        <v>12318</v>
      </c>
      <c r="H1510" s="1" t="s">
        <v>12319</v>
      </c>
      <c r="I1510" s="1" t="s">
        <v>49</v>
      </c>
      <c r="K1510" s="1" t="s">
        <v>50</v>
      </c>
      <c r="L1510" s="1" t="s">
        <v>12320</v>
      </c>
      <c r="N1510" s="2" t="s">
        <v>122</v>
      </c>
      <c r="P1510" s="1" t="s">
        <v>12321</v>
      </c>
      <c r="Q1510" s="1" t="s">
        <v>50</v>
      </c>
      <c r="R1510" s="1" t="s">
        <v>50</v>
      </c>
      <c r="S1510" s="1" t="s">
        <v>50</v>
      </c>
      <c r="T1510" s="1" t="s">
        <v>50</v>
      </c>
      <c r="U1510" s="1" t="s">
        <v>50</v>
      </c>
      <c r="V1510" s="2" t="s">
        <v>50</v>
      </c>
      <c r="W1510" s="2" t="s">
        <v>50</v>
      </c>
      <c r="X1510" s="1" t="s">
        <v>50</v>
      </c>
      <c r="Y1510" s="1" t="s">
        <v>50</v>
      </c>
      <c r="Z1510" s="1" t="s">
        <v>12322</v>
      </c>
      <c r="AA1510" s="1" t="s">
        <v>12323</v>
      </c>
      <c r="AF1510" s="1" t="s">
        <v>1308</v>
      </c>
      <c r="AJ1510" s="1">
        <v>5</v>
      </c>
      <c r="AK1510" s="1" t="s">
        <v>9954</v>
      </c>
      <c r="AL1510" s="1" t="s">
        <v>4863</v>
      </c>
      <c r="AM1510" s="1" t="s">
        <v>12324</v>
      </c>
    </row>
    <row r="1511" spans="1:39" x14ac:dyDescent="0.25">
      <c r="A1511" s="1" t="s">
        <v>178</v>
      </c>
      <c r="B1511" s="1" t="s">
        <v>12325</v>
      </c>
      <c r="C1511" s="1" t="s">
        <v>12326</v>
      </c>
      <c r="D1511" s="1" t="s">
        <v>46</v>
      </c>
      <c r="G1511" s="1" t="s">
        <v>5539</v>
      </c>
      <c r="H1511" s="1" t="s">
        <v>5539</v>
      </c>
      <c r="K1511" s="1" t="s">
        <v>50</v>
      </c>
      <c r="Q1511" s="1" t="s">
        <v>50</v>
      </c>
      <c r="R1511" s="1" t="s">
        <v>50</v>
      </c>
      <c r="S1511" s="1" t="s">
        <v>50</v>
      </c>
      <c r="T1511" s="1" t="s">
        <v>50</v>
      </c>
      <c r="U1511" s="1" t="s">
        <v>50</v>
      </c>
      <c r="V1511" s="2" t="s">
        <v>50</v>
      </c>
      <c r="W1511" s="2" t="s">
        <v>50</v>
      </c>
      <c r="X1511" s="1" t="s">
        <v>50</v>
      </c>
      <c r="Y1511" s="1" t="s">
        <v>50</v>
      </c>
      <c r="AK1511" s="1" t="s">
        <v>12327</v>
      </c>
      <c r="AL1511" s="1" t="s">
        <v>12328</v>
      </c>
      <c r="AM1511" s="1" t="s">
        <v>12329</v>
      </c>
    </row>
    <row r="1512" spans="1:39" x14ac:dyDescent="0.25">
      <c r="A1512" s="1" t="s">
        <v>43</v>
      </c>
      <c r="B1512" s="1" t="s">
        <v>12330</v>
      </c>
      <c r="C1512" s="1" t="s">
        <v>12331</v>
      </c>
      <c r="D1512" s="1" t="s">
        <v>776</v>
      </c>
      <c r="F1512" s="1" t="s">
        <v>12332</v>
      </c>
      <c r="G1512" s="1" t="s">
        <v>3004</v>
      </c>
      <c r="H1512" s="1" t="s">
        <v>3004</v>
      </c>
      <c r="I1512" s="1" t="s">
        <v>3005</v>
      </c>
      <c r="K1512" s="1" t="s">
        <v>50</v>
      </c>
      <c r="L1512" s="1" t="s">
        <v>3006</v>
      </c>
      <c r="N1512" s="2" t="s">
        <v>660</v>
      </c>
      <c r="P1512" s="1" t="s">
        <v>12333</v>
      </c>
      <c r="Q1512" s="1" t="s">
        <v>50</v>
      </c>
      <c r="R1512" s="1" t="s">
        <v>53</v>
      </c>
      <c r="S1512" s="1" t="s">
        <v>50</v>
      </c>
      <c r="T1512" s="1" t="s">
        <v>50</v>
      </c>
      <c r="U1512" s="1" t="s">
        <v>50</v>
      </c>
      <c r="V1512" s="2" t="s">
        <v>50</v>
      </c>
      <c r="W1512" s="2" t="s">
        <v>50</v>
      </c>
      <c r="X1512" s="1" t="s">
        <v>50</v>
      </c>
      <c r="Y1512" s="1" t="s">
        <v>50</v>
      </c>
      <c r="Z1512" s="1" t="s">
        <v>12334</v>
      </c>
      <c r="AA1512" s="1" t="s">
        <v>12335</v>
      </c>
      <c r="AD1512" s="2" t="s">
        <v>315</v>
      </c>
      <c r="AF1512" s="1" t="s">
        <v>1361</v>
      </c>
      <c r="AJ1512" s="1">
        <v>3</v>
      </c>
      <c r="AK1512" s="1" t="s">
        <v>1362</v>
      </c>
      <c r="AL1512" s="1" t="s">
        <v>12328</v>
      </c>
      <c r="AM1512" s="1" t="s">
        <v>12336</v>
      </c>
    </row>
    <row r="1513" spans="1:39" x14ac:dyDescent="0.25">
      <c r="A1513" s="1" t="s">
        <v>178</v>
      </c>
      <c r="B1513" s="1" t="s">
        <v>12337</v>
      </c>
      <c r="C1513" s="1" t="s">
        <v>12338</v>
      </c>
      <c r="D1513" s="1" t="s">
        <v>46</v>
      </c>
      <c r="G1513" s="1" t="s">
        <v>12339</v>
      </c>
      <c r="H1513" s="1" t="s">
        <v>12339</v>
      </c>
      <c r="K1513" s="1" t="s">
        <v>50</v>
      </c>
      <c r="Q1513" s="1" t="s">
        <v>50</v>
      </c>
      <c r="R1513" s="1" t="s">
        <v>50</v>
      </c>
      <c r="S1513" s="1" t="s">
        <v>50</v>
      </c>
      <c r="T1513" s="1" t="s">
        <v>50</v>
      </c>
      <c r="U1513" s="1" t="s">
        <v>50</v>
      </c>
      <c r="V1513" s="2" t="s">
        <v>50</v>
      </c>
      <c r="W1513" s="2" t="s">
        <v>50</v>
      </c>
      <c r="X1513" s="1" t="s">
        <v>50</v>
      </c>
      <c r="Y1513" s="1" t="s">
        <v>50</v>
      </c>
      <c r="AK1513" s="1" t="s">
        <v>6236</v>
      </c>
      <c r="AL1513" s="1" t="s">
        <v>12328</v>
      </c>
      <c r="AM1513" s="1" t="s">
        <v>12340</v>
      </c>
    </row>
    <row r="1514" spans="1:39" x14ac:dyDescent="0.25">
      <c r="A1514" s="1" t="s">
        <v>178</v>
      </c>
      <c r="B1514" s="1" t="s">
        <v>12341</v>
      </c>
      <c r="C1514" s="1" t="s">
        <v>12342</v>
      </c>
      <c r="D1514" s="1" t="s">
        <v>46</v>
      </c>
      <c r="G1514" s="1" t="s">
        <v>12343</v>
      </c>
      <c r="H1514" s="1" t="s">
        <v>12339</v>
      </c>
      <c r="K1514" s="1" t="s">
        <v>50</v>
      </c>
      <c r="Q1514" s="1" t="s">
        <v>50</v>
      </c>
      <c r="R1514" s="1" t="s">
        <v>50</v>
      </c>
      <c r="S1514" s="1" t="s">
        <v>50</v>
      </c>
      <c r="T1514" s="1" t="s">
        <v>50</v>
      </c>
      <c r="U1514" s="1" t="s">
        <v>50</v>
      </c>
      <c r="V1514" s="2" t="s">
        <v>50</v>
      </c>
      <c r="W1514" s="2" t="s">
        <v>50</v>
      </c>
      <c r="X1514" s="1" t="s">
        <v>50</v>
      </c>
      <c r="Y1514" s="1" t="s">
        <v>50</v>
      </c>
      <c r="AK1514" s="1" t="s">
        <v>3616</v>
      </c>
      <c r="AL1514" s="1" t="s">
        <v>12328</v>
      </c>
      <c r="AM1514" s="1" t="s">
        <v>12344</v>
      </c>
    </row>
    <row r="1515" spans="1:39" x14ac:dyDescent="0.25">
      <c r="A1515" s="1" t="s">
        <v>43</v>
      </c>
      <c r="B1515" s="1" t="s">
        <v>12345</v>
      </c>
      <c r="C1515" s="1" t="s">
        <v>12346</v>
      </c>
      <c r="D1515" s="1" t="s">
        <v>1200</v>
      </c>
      <c r="G1515" s="1" t="s">
        <v>3336</v>
      </c>
      <c r="I1515" s="1" t="s">
        <v>12347</v>
      </c>
      <c r="K1515" s="1" t="s">
        <v>50</v>
      </c>
      <c r="L1515" s="1" t="s">
        <v>3337</v>
      </c>
      <c r="N1515" s="2" t="s">
        <v>387</v>
      </c>
      <c r="P1515" s="1" t="s">
        <v>12348</v>
      </c>
      <c r="Q1515" s="1" t="s">
        <v>50</v>
      </c>
      <c r="R1515" s="1" t="s">
        <v>50</v>
      </c>
      <c r="S1515" s="1" t="s">
        <v>50</v>
      </c>
      <c r="T1515" s="1" t="s">
        <v>50</v>
      </c>
      <c r="U1515" s="1" t="s">
        <v>50</v>
      </c>
      <c r="V1515" s="2" t="s">
        <v>50</v>
      </c>
      <c r="W1515" s="2" t="s">
        <v>50</v>
      </c>
      <c r="X1515" s="1" t="s">
        <v>50</v>
      </c>
      <c r="Y1515" s="1" t="s">
        <v>50</v>
      </c>
      <c r="Z1515" s="1" t="s">
        <v>4765</v>
      </c>
      <c r="AE1515" s="2" t="s">
        <v>793</v>
      </c>
      <c r="AK1515" s="1" t="s">
        <v>2584</v>
      </c>
      <c r="AL1515" s="1" t="s">
        <v>12323</v>
      </c>
      <c r="AM1515" s="1" t="s">
        <v>12349</v>
      </c>
    </row>
    <row r="1516" spans="1:39" x14ac:dyDescent="0.25">
      <c r="A1516" s="1" t="s">
        <v>43</v>
      </c>
      <c r="B1516" s="1" t="s">
        <v>12350</v>
      </c>
      <c r="C1516" s="1" t="s">
        <v>12351</v>
      </c>
      <c r="D1516" s="1" t="s">
        <v>46</v>
      </c>
      <c r="F1516" s="1" t="s">
        <v>12352</v>
      </c>
      <c r="G1516" s="1" t="s">
        <v>10596</v>
      </c>
      <c r="H1516" s="1" t="s">
        <v>10596</v>
      </c>
      <c r="I1516" s="1" t="s">
        <v>12353</v>
      </c>
      <c r="K1516" s="1" t="s">
        <v>50</v>
      </c>
      <c r="L1516" s="1" t="s">
        <v>10598</v>
      </c>
      <c r="N1516" s="2" t="s">
        <v>473</v>
      </c>
      <c r="P1516" s="1" t="s">
        <v>12354</v>
      </c>
      <c r="Q1516" s="1" t="s">
        <v>50</v>
      </c>
      <c r="R1516" s="1" t="s">
        <v>50</v>
      </c>
      <c r="S1516" s="1" t="s">
        <v>50</v>
      </c>
      <c r="T1516" s="1" t="s">
        <v>50</v>
      </c>
      <c r="U1516" s="1" t="s">
        <v>50</v>
      </c>
      <c r="V1516" s="2" t="s">
        <v>50</v>
      </c>
      <c r="W1516" s="2" t="s">
        <v>50</v>
      </c>
      <c r="X1516" s="1" t="s">
        <v>50</v>
      </c>
      <c r="Y1516" s="1" t="s">
        <v>50</v>
      </c>
      <c r="Z1516" s="1" t="s">
        <v>3274</v>
      </c>
      <c r="AA1516" s="1" t="s">
        <v>12355</v>
      </c>
      <c r="AF1516" s="1" t="s">
        <v>12356</v>
      </c>
      <c r="AJ1516" s="1">
        <v>27</v>
      </c>
      <c r="AK1516" s="1" t="s">
        <v>329</v>
      </c>
      <c r="AL1516" s="1" t="s">
        <v>12323</v>
      </c>
      <c r="AM1516" s="1" t="s">
        <v>12357</v>
      </c>
    </row>
    <row r="1517" spans="1:39" x14ac:dyDescent="0.25">
      <c r="A1517" s="1" t="s">
        <v>43</v>
      </c>
      <c r="B1517" s="1" t="s">
        <v>12358</v>
      </c>
      <c r="C1517" s="1" t="s">
        <v>12359</v>
      </c>
      <c r="D1517" s="1" t="s">
        <v>46</v>
      </c>
      <c r="F1517" s="1" t="s">
        <v>12360</v>
      </c>
      <c r="G1517" s="1" t="s">
        <v>12361</v>
      </c>
      <c r="H1517" s="1" t="s">
        <v>12361</v>
      </c>
      <c r="I1517" s="1" t="s">
        <v>12362</v>
      </c>
      <c r="K1517" s="1" t="s">
        <v>50</v>
      </c>
      <c r="L1517" s="1" t="s">
        <v>12187</v>
      </c>
      <c r="N1517" s="2" t="s">
        <v>2310</v>
      </c>
      <c r="P1517" s="1" t="s">
        <v>12363</v>
      </c>
      <c r="Q1517" s="1" t="s">
        <v>50</v>
      </c>
      <c r="R1517" s="1" t="s">
        <v>50</v>
      </c>
      <c r="S1517" s="1" t="s">
        <v>50</v>
      </c>
      <c r="T1517" s="1" t="s">
        <v>50</v>
      </c>
      <c r="U1517" s="1" t="s">
        <v>50</v>
      </c>
      <c r="V1517" s="2" t="s">
        <v>50</v>
      </c>
      <c r="W1517" s="2" t="s">
        <v>50</v>
      </c>
      <c r="X1517" s="1" t="s">
        <v>50</v>
      </c>
      <c r="Y1517" s="1" t="s">
        <v>50</v>
      </c>
      <c r="Z1517" s="1" t="s">
        <v>1702</v>
      </c>
      <c r="AA1517" s="1" t="s">
        <v>1317</v>
      </c>
      <c r="AD1517" s="2" t="s">
        <v>12364</v>
      </c>
      <c r="AF1517" s="1" t="s">
        <v>12365</v>
      </c>
      <c r="AJ1517" s="1">
        <v>29</v>
      </c>
      <c r="AK1517" s="1" t="s">
        <v>5261</v>
      </c>
      <c r="AL1517" s="1" t="s">
        <v>12366</v>
      </c>
      <c r="AM1517" s="1" t="s">
        <v>12367</v>
      </c>
    </row>
    <row r="1518" spans="1:39" x14ac:dyDescent="0.25">
      <c r="A1518" s="1" t="s">
        <v>178</v>
      </c>
      <c r="B1518" s="1" t="s">
        <v>12368</v>
      </c>
      <c r="C1518" s="1" t="s">
        <v>12369</v>
      </c>
      <c r="D1518" s="1" t="s">
        <v>46</v>
      </c>
      <c r="G1518" s="1" t="s">
        <v>12370</v>
      </c>
      <c r="H1518" s="1" t="s">
        <v>12371</v>
      </c>
      <c r="K1518" s="1" t="s">
        <v>50</v>
      </c>
      <c r="O1518" s="1" t="s">
        <v>6052</v>
      </c>
      <c r="Q1518" s="1" t="s">
        <v>50</v>
      </c>
      <c r="R1518" s="1" t="s">
        <v>50</v>
      </c>
      <c r="S1518" s="1" t="s">
        <v>50</v>
      </c>
      <c r="T1518" s="1" t="s">
        <v>50</v>
      </c>
      <c r="U1518" s="1" t="s">
        <v>50</v>
      </c>
      <c r="V1518" s="2" t="s">
        <v>50</v>
      </c>
      <c r="W1518" s="2" t="s">
        <v>50</v>
      </c>
      <c r="X1518" s="1" t="s">
        <v>50</v>
      </c>
      <c r="Y1518" s="1" t="s">
        <v>50</v>
      </c>
      <c r="AK1518" s="1" t="s">
        <v>6970</v>
      </c>
      <c r="AL1518" s="1" t="s">
        <v>12366</v>
      </c>
      <c r="AM1518" s="1" t="s">
        <v>12372</v>
      </c>
    </row>
    <row r="1519" spans="1:39" x14ac:dyDescent="0.25">
      <c r="A1519" s="1" t="s">
        <v>178</v>
      </c>
      <c r="B1519" s="1" t="s">
        <v>12373</v>
      </c>
      <c r="C1519" s="1" t="s">
        <v>12374</v>
      </c>
      <c r="D1519" s="1" t="s">
        <v>46</v>
      </c>
      <c r="G1519" s="1" t="s">
        <v>12375</v>
      </c>
      <c r="H1519" s="1" t="s">
        <v>12375</v>
      </c>
      <c r="K1519" s="1" t="s">
        <v>50</v>
      </c>
      <c r="O1519" s="1" t="s">
        <v>12376</v>
      </c>
      <c r="Q1519" s="1" t="s">
        <v>50</v>
      </c>
      <c r="R1519" s="1" t="s">
        <v>50</v>
      </c>
      <c r="S1519" s="1" t="s">
        <v>50</v>
      </c>
      <c r="T1519" s="1" t="s">
        <v>50</v>
      </c>
      <c r="U1519" s="1" t="s">
        <v>50</v>
      </c>
      <c r="V1519" s="2" t="s">
        <v>50</v>
      </c>
      <c r="W1519" s="2" t="s">
        <v>50</v>
      </c>
      <c r="X1519" s="1" t="s">
        <v>50</v>
      </c>
      <c r="Y1519" s="1" t="s">
        <v>50</v>
      </c>
      <c r="AK1519" s="1" t="s">
        <v>6970</v>
      </c>
      <c r="AL1519" s="1" t="s">
        <v>12366</v>
      </c>
      <c r="AM1519" s="1" t="s">
        <v>12377</v>
      </c>
    </row>
    <row r="1520" spans="1:39" x14ac:dyDescent="0.25">
      <c r="A1520" s="1" t="s">
        <v>43</v>
      </c>
      <c r="B1520" s="1" t="s">
        <v>12378</v>
      </c>
      <c r="C1520" s="1" t="s">
        <v>12379</v>
      </c>
      <c r="D1520" s="1" t="s">
        <v>46</v>
      </c>
      <c r="F1520" s="1" t="s">
        <v>12380</v>
      </c>
      <c r="G1520" s="1" t="s">
        <v>3053</v>
      </c>
      <c r="H1520" s="1" t="s">
        <v>3054</v>
      </c>
      <c r="I1520" s="1" t="s">
        <v>49</v>
      </c>
      <c r="K1520" s="1" t="s">
        <v>50</v>
      </c>
      <c r="L1520" s="1" t="s">
        <v>3055</v>
      </c>
      <c r="N1520" s="2" t="s">
        <v>298</v>
      </c>
      <c r="P1520" s="1" t="s">
        <v>12381</v>
      </c>
      <c r="Q1520" s="1" t="s">
        <v>50</v>
      </c>
      <c r="R1520" s="1" t="s">
        <v>50</v>
      </c>
      <c r="S1520" s="1" t="s">
        <v>50</v>
      </c>
      <c r="T1520" s="1" t="s">
        <v>50</v>
      </c>
      <c r="U1520" s="1" t="s">
        <v>50</v>
      </c>
      <c r="V1520" s="2" t="s">
        <v>50</v>
      </c>
      <c r="W1520" s="2" t="s">
        <v>53</v>
      </c>
      <c r="X1520" s="1" t="s">
        <v>50</v>
      </c>
      <c r="Y1520" s="1" t="s">
        <v>50</v>
      </c>
      <c r="Z1520" s="1" t="s">
        <v>505</v>
      </c>
      <c r="AA1520" s="1" t="s">
        <v>7020</v>
      </c>
      <c r="AD1520" s="2" t="s">
        <v>151</v>
      </c>
      <c r="AF1520" s="1" t="s">
        <v>2176</v>
      </c>
      <c r="AJ1520" s="1">
        <v>1</v>
      </c>
      <c r="AK1520" s="1" t="s">
        <v>153</v>
      </c>
      <c r="AL1520" s="1" t="s">
        <v>12355</v>
      </c>
      <c r="AM1520" s="1" t="s">
        <v>12382</v>
      </c>
    </row>
    <row r="1521" spans="1:39" x14ac:dyDescent="0.25">
      <c r="A1521" s="1" t="s">
        <v>43</v>
      </c>
      <c r="B1521" s="1" t="s">
        <v>12383</v>
      </c>
      <c r="C1521" s="1" t="s">
        <v>12384</v>
      </c>
      <c r="D1521" s="1" t="s">
        <v>46</v>
      </c>
      <c r="F1521" s="1" t="s">
        <v>12385</v>
      </c>
      <c r="G1521" s="1" t="s">
        <v>9228</v>
      </c>
      <c r="H1521" s="1" t="s">
        <v>9228</v>
      </c>
      <c r="I1521" s="1" t="s">
        <v>2405</v>
      </c>
      <c r="K1521" s="1" t="s">
        <v>50</v>
      </c>
      <c r="L1521" s="1" t="s">
        <v>6839</v>
      </c>
      <c r="N1521" s="2" t="s">
        <v>298</v>
      </c>
      <c r="P1521" s="1" t="s">
        <v>12386</v>
      </c>
      <c r="Q1521" s="1" t="s">
        <v>50</v>
      </c>
      <c r="R1521" s="1" t="s">
        <v>50</v>
      </c>
      <c r="S1521" s="1" t="s">
        <v>50</v>
      </c>
      <c r="T1521" s="1" t="s">
        <v>50</v>
      </c>
      <c r="U1521" s="1" t="s">
        <v>50</v>
      </c>
      <c r="V1521" s="2" t="s">
        <v>50</v>
      </c>
      <c r="W1521" s="2" t="s">
        <v>50</v>
      </c>
      <c r="X1521" s="1" t="s">
        <v>50</v>
      </c>
      <c r="Y1521" s="1" t="s">
        <v>50</v>
      </c>
      <c r="Z1521" s="1" t="s">
        <v>150</v>
      </c>
      <c r="AA1521" s="1" t="s">
        <v>10277</v>
      </c>
      <c r="AD1521" s="2" t="s">
        <v>2398</v>
      </c>
      <c r="AF1521" s="1" t="s">
        <v>12387</v>
      </c>
      <c r="AJ1521" s="1">
        <v>32</v>
      </c>
      <c r="AK1521" s="1" t="s">
        <v>3264</v>
      </c>
      <c r="AL1521" s="1" t="s">
        <v>12355</v>
      </c>
      <c r="AM1521" s="1" t="s">
        <v>12388</v>
      </c>
    </row>
    <row r="1522" spans="1:39" x14ac:dyDescent="0.25">
      <c r="A1522" s="1" t="s">
        <v>43</v>
      </c>
      <c r="B1522" s="1" t="s">
        <v>12389</v>
      </c>
      <c r="C1522" s="1" t="s">
        <v>12390</v>
      </c>
      <c r="D1522" s="1" t="s">
        <v>1200</v>
      </c>
      <c r="G1522" s="1" t="s">
        <v>740</v>
      </c>
      <c r="H1522" s="1" t="s">
        <v>740</v>
      </c>
      <c r="I1522" s="1" t="s">
        <v>741</v>
      </c>
      <c r="K1522" s="1" t="s">
        <v>50</v>
      </c>
      <c r="L1522" s="1" t="s">
        <v>742</v>
      </c>
      <c r="N1522" s="2" t="s">
        <v>298</v>
      </c>
      <c r="P1522" s="1" t="s">
        <v>12391</v>
      </c>
      <c r="Q1522" s="1" t="s">
        <v>50</v>
      </c>
      <c r="R1522" s="1" t="s">
        <v>50</v>
      </c>
      <c r="S1522" s="1" t="s">
        <v>50</v>
      </c>
      <c r="T1522" s="1" t="s">
        <v>50</v>
      </c>
      <c r="U1522" s="1" t="s">
        <v>50</v>
      </c>
      <c r="V1522" s="2" t="s">
        <v>50</v>
      </c>
      <c r="W1522" s="2" t="s">
        <v>50</v>
      </c>
      <c r="X1522" s="1" t="s">
        <v>50</v>
      </c>
      <c r="Y1522" s="1" t="s">
        <v>50</v>
      </c>
      <c r="Z1522" s="1" t="s">
        <v>505</v>
      </c>
      <c r="AE1522" s="2" t="s">
        <v>12392</v>
      </c>
      <c r="AK1522" s="1" t="s">
        <v>2584</v>
      </c>
      <c r="AL1522" s="1" t="s">
        <v>12355</v>
      </c>
      <c r="AM1522" s="1" t="s">
        <v>12393</v>
      </c>
    </row>
    <row r="1523" spans="1:39" x14ac:dyDescent="0.25">
      <c r="A1523" s="1" t="s">
        <v>43</v>
      </c>
      <c r="B1523" s="1" t="s">
        <v>12394</v>
      </c>
      <c r="C1523" s="1" t="s">
        <v>12395</v>
      </c>
      <c r="D1523" s="1" t="s">
        <v>46</v>
      </c>
      <c r="F1523" s="1" t="s">
        <v>12396</v>
      </c>
      <c r="G1523" s="1" t="s">
        <v>12397</v>
      </c>
      <c r="H1523" s="1" t="s">
        <v>12398</v>
      </c>
      <c r="I1523" s="1" t="s">
        <v>12399</v>
      </c>
      <c r="K1523" s="1" t="s">
        <v>50</v>
      </c>
      <c r="N1523" s="2" t="s">
        <v>492</v>
      </c>
      <c r="P1523" s="1" t="s">
        <v>12400</v>
      </c>
      <c r="Q1523" s="1" t="s">
        <v>50</v>
      </c>
      <c r="R1523" s="1" t="s">
        <v>53</v>
      </c>
      <c r="S1523" s="1" t="s">
        <v>50</v>
      </c>
      <c r="T1523" s="1" t="s">
        <v>50</v>
      </c>
      <c r="U1523" s="1" t="s">
        <v>50</v>
      </c>
      <c r="V1523" s="2" t="s">
        <v>53</v>
      </c>
      <c r="W1523" s="2" t="s">
        <v>50</v>
      </c>
      <c r="X1523" s="1" t="s">
        <v>53</v>
      </c>
      <c r="Y1523" s="1" t="s">
        <v>50</v>
      </c>
      <c r="Z1523" s="1" t="s">
        <v>12401</v>
      </c>
      <c r="AA1523" s="1" t="s">
        <v>3748</v>
      </c>
      <c r="AD1523" s="2" t="s">
        <v>3779</v>
      </c>
      <c r="AF1523" s="1" t="s">
        <v>1262</v>
      </c>
      <c r="AJ1523" s="1">
        <v>3</v>
      </c>
      <c r="AK1523" s="1" t="s">
        <v>12402</v>
      </c>
      <c r="AL1523" s="1" t="s">
        <v>12355</v>
      </c>
      <c r="AM1523" s="1" t="s">
        <v>12403</v>
      </c>
    </row>
    <row r="1524" spans="1:39" x14ac:dyDescent="0.25">
      <c r="A1524" s="1" t="s">
        <v>43</v>
      </c>
      <c r="B1524" s="1" t="s">
        <v>12404</v>
      </c>
      <c r="C1524" s="1" t="s">
        <v>12405</v>
      </c>
      <c r="D1524" s="1" t="s">
        <v>46</v>
      </c>
      <c r="F1524" s="1" t="s">
        <v>12406</v>
      </c>
      <c r="G1524" s="1" t="s">
        <v>10524</v>
      </c>
      <c r="H1524" s="1" t="s">
        <v>10524</v>
      </c>
      <c r="I1524" s="1" t="s">
        <v>1150</v>
      </c>
      <c r="K1524" s="1" t="s">
        <v>50</v>
      </c>
      <c r="L1524" s="1" t="s">
        <v>10525</v>
      </c>
      <c r="N1524" s="2" t="s">
        <v>1152</v>
      </c>
      <c r="P1524" s="1" t="s">
        <v>12407</v>
      </c>
      <c r="Q1524" s="1" t="s">
        <v>50</v>
      </c>
      <c r="R1524" s="1" t="s">
        <v>50</v>
      </c>
      <c r="S1524" s="1" t="s">
        <v>50</v>
      </c>
      <c r="T1524" s="1" t="s">
        <v>50</v>
      </c>
      <c r="U1524" s="1" t="s">
        <v>50</v>
      </c>
      <c r="V1524" s="2" t="s">
        <v>50</v>
      </c>
      <c r="W1524" s="2" t="s">
        <v>50</v>
      </c>
      <c r="X1524" s="1" t="s">
        <v>50</v>
      </c>
      <c r="Y1524" s="1" t="s">
        <v>50</v>
      </c>
      <c r="Z1524" s="1" t="s">
        <v>3143</v>
      </c>
      <c r="AA1524" s="1" t="s">
        <v>954</v>
      </c>
      <c r="AF1524" s="1" t="s">
        <v>12408</v>
      </c>
      <c r="AJ1524" s="1">
        <v>30</v>
      </c>
      <c r="AK1524" s="1" t="s">
        <v>1406</v>
      </c>
      <c r="AL1524" s="1" t="s">
        <v>12355</v>
      </c>
      <c r="AM1524" s="1" t="s">
        <v>12409</v>
      </c>
    </row>
    <row r="1525" spans="1:39" x14ac:dyDescent="0.25">
      <c r="A1525" s="1" t="s">
        <v>178</v>
      </c>
      <c r="B1525" s="1" t="s">
        <v>12410</v>
      </c>
      <c r="C1525" s="1" t="s">
        <v>12411</v>
      </c>
      <c r="D1525" s="1" t="s">
        <v>46</v>
      </c>
      <c r="G1525" s="1" t="s">
        <v>12412</v>
      </c>
      <c r="H1525" s="1" t="s">
        <v>12413</v>
      </c>
      <c r="K1525" s="1" t="s">
        <v>50</v>
      </c>
      <c r="Q1525" s="1" t="s">
        <v>50</v>
      </c>
      <c r="R1525" s="1" t="s">
        <v>50</v>
      </c>
      <c r="S1525" s="1" t="s">
        <v>50</v>
      </c>
      <c r="T1525" s="1" t="s">
        <v>50</v>
      </c>
      <c r="U1525" s="1" t="s">
        <v>50</v>
      </c>
      <c r="V1525" s="2" t="s">
        <v>50</v>
      </c>
      <c r="W1525" s="2" t="s">
        <v>50</v>
      </c>
      <c r="X1525" s="1" t="s">
        <v>50</v>
      </c>
      <c r="Y1525" s="1" t="s">
        <v>50</v>
      </c>
      <c r="AK1525" s="1" t="s">
        <v>3397</v>
      </c>
      <c r="AL1525" s="1" t="s">
        <v>1317</v>
      </c>
      <c r="AM1525" s="1" t="s">
        <v>12414</v>
      </c>
    </row>
    <row r="1526" spans="1:39" x14ac:dyDescent="0.25">
      <c r="A1526" s="1" t="s">
        <v>178</v>
      </c>
      <c r="B1526" s="1" t="s">
        <v>12415</v>
      </c>
      <c r="C1526" s="1" t="s">
        <v>12416</v>
      </c>
      <c r="D1526" s="1" t="s">
        <v>46</v>
      </c>
      <c r="G1526" s="1" t="s">
        <v>12417</v>
      </c>
      <c r="H1526" s="1" t="s">
        <v>12418</v>
      </c>
      <c r="K1526" s="1" t="s">
        <v>50</v>
      </c>
      <c r="Q1526" s="1" t="s">
        <v>50</v>
      </c>
      <c r="R1526" s="1" t="s">
        <v>50</v>
      </c>
      <c r="S1526" s="1" t="s">
        <v>50</v>
      </c>
      <c r="T1526" s="1" t="s">
        <v>50</v>
      </c>
      <c r="U1526" s="1" t="s">
        <v>50</v>
      </c>
      <c r="V1526" s="2" t="s">
        <v>50</v>
      </c>
      <c r="W1526" s="2" t="s">
        <v>50</v>
      </c>
      <c r="X1526" s="1" t="s">
        <v>50</v>
      </c>
      <c r="Y1526" s="1" t="s">
        <v>50</v>
      </c>
      <c r="AK1526" s="1" t="s">
        <v>3187</v>
      </c>
      <c r="AL1526" s="1" t="s">
        <v>1317</v>
      </c>
      <c r="AM1526" s="1" t="s">
        <v>12419</v>
      </c>
    </row>
    <row r="1527" spans="1:39" x14ac:dyDescent="0.25">
      <c r="A1527" s="1" t="s">
        <v>178</v>
      </c>
      <c r="B1527" s="1" t="s">
        <v>12420</v>
      </c>
      <c r="C1527" s="1" t="s">
        <v>12421</v>
      </c>
      <c r="D1527" s="1" t="s">
        <v>46</v>
      </c>
      <c r="G1527" s="1" t="s">
        <v>12422</v>
      </c>
      <c r="H1527" s="1" t="s">
        <v>12423</v>
      </c>
      <c r="K1527" s="1" t="s">
        <v>50</v>
      </c>
      <c r="Q1527" s="1" t="s">
        <v>50</v>
      </c>
      <c r="R1527" s="1" t="s">
        <v>50</v>
      </c>
      <c r="S1527" s="1" t="s">
        <v>50</v>
      </c>
      <c r="T1527" s="1" t="s">
        <v>50</v>
      </c>
      <c r="U1527" s="1" t="s">
        <v>50</v>
      </c>
      <c r="V1527" s="2" t="s">
        <v>50</v>
      </c>
      <c r="W1527" s="2" t="s">
        <v>50</v>
      </c>
      <c r="X1527" s="1" t="s">
        <v>50</v>
      </c>
      <c r="Y1527" s="1" t="s">
        <v>50</v>
      </c>
      <c r="AK1527" s="1" t="s">
        <v>3187</v>
      </c>
      <c r="AL1527" s="1" t="s">
        <v>1317</v>
      </c>
      <c r="AM1527" s="1" t="s">
        <v>12424</v>
      </c>
    </row>
    <row r="1528" spans="1:39" x14ac:dyDescent="0.25">
      <c r="A1528" s="1" t="s">
        <v>43</v>
      </c>
      <c r="B1528" s="1" t="s">
        <v>12425</v>
      </c>
      <c r="C1528" s="1" t="s">
        <v>12426</v>
      </c>
      <c r="D1528" s="1" t="s">
        <v>46</v>
      </c>
      <c r="F1528" s="1" t="s">
        <v>12427</v>
      </c>
      <c r="G1528" s="1" t="s">
        <v>12428</v>
      </c>
      <c r="H1528" s="1" t="s">
        <v>12428</v>
      </c>
      <c r="I1528" s="1" t="s">
        <v>764</v>
      </c>
      <c r="K1528" s="1" t="s">
        <v>50</v>
      </c>
      <c r="L1528" s="1" t="s">
        <v>6039</v>
      </c>
      <c r="N1528" s="2" t="s">
        <v>1436</v>
      </c>
      <c r="P1528" s="1" t="s">
        <v>11075</v>
      </c>
      <c r="Q1528" s="1" t="s">
        <v>50</v>
      </c>
      <c r="R1528" s="1" t="s">
        <v>50</v>
      </c>
      <c r="S1528" s="1" t="s">
        <v>50</v>
      </c>
      <c r="T1528" s="1" t="s">
        <v>50</v>
      </c>
      <c r="U1528" s="1" t="s">
        <v>50</v>
      </c>
      <c r="V1528" s="2" t="s">
        <v>50</v>
      </c>
      <c r="W1528" s="2" t="s">
        <v>50</v>
      </c>
      <c r="X1528" s="1" t="s">
        <v>53</v>
      </c>
      <c r="Y1528" s="1" t="s">
        <v>50</v>
      </c>
      <c r="Z1528" s="1" t="s">
        <v>768</v>
      </c>
      <c r="AA1528" s="1" t="s">
        <v>5260</v>
      </c>
      <c r="AD1528" s="2" t="s">
        <v>1238</v>
      </c>
      <c r="AF1528" s="1" t="s">
        <v>8280</v>
      </c>
      <c r="AJ1528" s="1">
        <v>13</v>
      </c>
      <c r="AK1528" s="1" t="s">
        <v>4924</v>
      </c>
      <c r="AL1528" s="1" t="s">
        <v>1317</v>
      </c>
      <c r="AM1528" s="1" t="s">
        <v>12429</v>
      </c>
    </row>
    <row r="1529" spans="1:39" x14ac:dyDescent="0.25">
      <c r="A1529" s="1" t="s">
        <v>178</v>
      </c>
      <c r="B1529" s="1" t="s">
        <v>12430</v>
      </c>
      <c r="C1529" s="1" t="s">
        <v>12431</v>
      </c>
      <c r="D1529" s="1" t="s">
        <v>46</v>
      </c>
      <c r="G1529" s="1" t="s">
        <v>12432</v>
      </c>
      <c r="H1529" s="1" t="s">
        <v>12433</v>
      </c>
      <c r="K1529" s="1" t="s">
        <v>50</v>
      </c>
      <c r="O1529" s="1" t="s">
        <v>7845</v>
      </c>
      <c r="Q1529" s="1" t="s">
        <v>50</v>
      </c>
      <c r="R1529" s="1" t="s">
        <v>50</v>
      </c>
      <c r="S1529" s="1" t="s">
        <v>50</v>
      </c>
      <c r="T1529" s="1" t="s">
        <v>50</v>
      </c>
      <c r="U1529" s="1" t="s">
        <v>50</v>
      </c>
      <c r="V1529" s="2" t="s">
        <v>50</v>
      </c>
      <c r="W1529" s="2" t="s">
        <v>50</v>
      </c>
      <c r="X1529" s="1" t="s">
        <v>50</v>
      </c>
      <c r="Y1529" s="1" t="s">
        <v>50</v>
      </c>
      <c r="AK1529" s="1" t="s">
        <v>12434</v>
      </c>
      <c r="AL1529" s="1" t="s">
        <v>1317</v>
      </c>
      <c r="AM1529" s="1" t="s">
        <v>12435</v>
      </c>
    </row>
    <row r="1530" spans="1:39" x14ac:dyDescent="0.25">
      <c r="A1530" s="1" t="s">
        <v>178</v>
      </c>
      <c r="B1530" s="1" t="s">
        <v>12436</v>
      </c>
      <c r="C1530" s="1" t="s">
        <v>12437</v>
      </c>
      <c r="D1530" s="1" t="s">
        <v>46</v>
      </c>
      <c r="G1530" s="1" t="s">
        <v>12438</v>
      </c>
      <c r="H1530" s="1" t="s">
        <v>12439</v>
      </c>
      <c r="K1530" s="1" t="s">
        <v>50</v>
      </c>
      <c r="O1530" s="1" t="s">
        <v>7845</v>
      </c>
      <c r="Q1530" s="1" t="s">
        <v>50</v>
      </c>
      <c r="R1530" s="1" t="s">
        <v>50</v>
      </c>
      <c r="S1530" s="1" t="s">
        <v>50</v>
      </c>
      <c r="T1530" s="1" t="s">
        <v>50</v>
      </c>
      <c r="U1530" s="1" t="s">
        <v>50</v>
      </c>
      <c r="V1530" s="2" t="s">
        <v>50</v>
      </c>
      <c r="W1530" s="2" t="s">
        <v>50</v>
      </c>
      <c r="X1530" s="1" t="s">
        <v>50</v>
      </c>
      <c r="Y1530" s="1" t="s">
        <v>50</v>
      </c>
      <c r="AK1530" s="1" t="s">
        <v>746</v>
      </c>
      <c r="AL1530" s="1" t="s">
        <v>1317</v>
      </c>
      <c r="AM1530" s="1" t="s">
        <v>12440</v>
      </c>
    </row>
    <row r="1531" spans="1:39" x14ac:dyDescent="0.25">
      <c r="A1531" s="1" t="s">
        <v>178</v>
      </c>
      <c r="B1531" s="1" t="s">
        <v>12441</v>
      </c>
      <c r="C1531" s="1" t="s">
        <v>12442</v>
      </c>
      <c r="D1531" s="1" t="s">
        <v>46</v>
      </c>
      <c r="G1531" s="1" t="s">
        <v>12443</v>
      </c>
      <c r="H1531" s="1" t="s">
        <v>12444</v>
      </c>
      <c r="K1531" s="1" t="s">
        <v>50</v>
      </c>
      <c r="O1531" s="1" t="s">
        <v>7845</v>
      </c>
      <c r="Q1531" s="1" t="s">
        <v>50</v>
      </c>
      <c r="R1531" s="1" t="s">
        <v>50</v>
      </c>
      <c r="S1531" s="1" t="s">
        <v>50</v>
      </c>
      <c r="T1531" s="1" t="s">
        <v>50</v>
      </c>
      <c r="U1531" s="1" t="s">
        <v>50</v>
      </c>
      <c r="V1531" s="2" t="s">
        <v>50</v>
      </c>
      <c r="W1531" s="2" t="s">
        <v>50</v>
      </c>
      <c r="X1531" s="1" t="s">
        <v>50</v>
      </c>
      <c r="Y1531" s="1" t="s">
        <v>50</v>
      </c>
      <c r="AK1531" s="1" t="s">
        <v>12445</v>
      </c>
      <c r="AL1531" s="1" t="s">
        <v>1317</v>
      </c>
      <c r="AM1531" s="1" t="s">
        <v>12446</v>
      </c>
    </row>
    <row r="1532" spans="1:39" x14ac:dyDescent="0.25">
      <c r="A1532" s="1" t="s">
        <v>43</v>
      </c>
      <c r="B1532" s="1" t="s">
        <v>12447</v>
      </c>
      <c r="C1532" s="1" t="s">
        <v>12448</v>
      </c>
      <c r="D1532" s="1" t="s">
        <v>46</v>
      </c>
      <c r="F1532" s="1" t="s">
        <v>12449</v>
      </c>
      <c r="G1532" s="1" t="s">
        <v>1021</v>
      </c>
      <c r="H1532" s="1" t="s">
        <v>1021</v>
      </c>
      <c r="I1532" s="1" t="s">
        <v>435</v>
      </c>
      <c r="K1532" s="1" t="s">
        <v>50</v>
      </c>
      <c r="L1532" s="1" t="s">
        <v>1022</v>
      </c>
      <c r="N1532" s="2" t="s">
        <v>312</v>
      </c>
      <c r="P1532" s="1" t="s">
        <v>4493</v>
      </c>
      <c r="Q1532" s="1" t="s">
        <v>50</v>
      </c>
      <c r="R1532" s="1" t="s">
        <v>50</v>
      </c>
      <c r="S1532" s="1" t="s">
        <v>50</v>
      </c>
      <c r="T1532" s="1" t="s">
        <v>50</v>
      </c>
      <c r="U1532" s="1" t="s">
        <v>50</v>
      </c>
      <c r="V1532" s="2" t="s">
        <v>50</v>
      </c>
      <c r="W1532" s="2" t="s">
        <v>50</v>
      </c>
      <c r="X1532" s="1" t="s">
        <v>50</v>
      </c>
      <c r="Y1532" s="1" t="s">
        <v>50</v>
      </c>
      <c r="Z1532" s="1" t="s">
        <v>1024</v>
      </c>
      <c r="AA1532" s="1" t="s">
        <v>7020</v>
      </c>
      <c r="AD1532" s="2" t="s">
        <v>12450</v>
      </c>
      <c r="AF1532" s="1" t="s">
        <v>12451</v>
      </c>
      <c r="AJ1532" s="1">
        <v>34</v>
      </c>
      <c r="AK1532" s="1" t="s">
        <v>1026</v>
      </c>
      <c r="AL1532" s="1" t="s">
        <v>10277</v>
      </c>
      <c r="AM1532" s="1" t="s">
        <v>12452</v>
      </c>
    </row>
    <row r="1533" spans="1:39" x14ac:dyDescent="0.25">
      <c r="A1533" s="1" t="s">
        <v>43</v>
      </c>
      <c r="B1533" s="1" t="s">
        <v>12453</v>
      </c>
      <c r="C1533" s="1" t="s">
        <v>12454</v>
      </c>
      <c r="D1533" s="1" t="s">
        <v>46</v>
      </c>
      <c r="F1533" s="1" t="s">
        <v>12455</v>
      </c>
      <c r="G1533" s="1" t="s">
        <v>12361</v>
      </c>
      <c r="H1533" s="1" t="s">
        <v>12361</v>
      </c>
      <c r="I1533" s="1" t="s">
        <v>12362</v>
      </c>
      <c r="K1533" s="1" t="s">
        <v>50</v>
      </c>
      <c r="L1533" s="1" t="s">
        <v>12187</v>
      </c>
      <c r="N1533" s="2" t="s">
        <v>2310</v>
      </c>
      <c r="P1533" s="1" t="s">
        <v>12456</v>
      </c>
      <c r="Q1533" s="1" t="s">
        <v>50</v>
      </c>
      <c r="R1533" s="1" t="s">
        <v>50</v>
      </c>
      <c r="S1533" s="1" t="s">
        <v>50</v>
      </c>
      <c r="T1533" s="1" t="s">
        <v>50</v>
      </c>
      <c r="U1533" s="1" t="s">
        <v>50</v>
      </c>
      <c r="V1533" s="2" t="s">
        <v>50</v>
      </c>
      <c r="W1533" s="2" t="s">
        <v>50</v>
      </c>
      <c r="X1533" s="1" t="s">
        <v>50</v>
      </c>
      <c r="Y1533" s="1" t="s">
        <v>50</v>
      </c>
      <c r="Z1533" s="1" t="s">
        <v>1702</v>
      </c>
      <c r="AA1533" s="1" t="s">
        <v>954</v>
      </c>
      <c r="AD1533" s="2" t="s">
        <v>4591</v>
      </c>
      <c r="AF1533" s="1" t="s">
        <v>746</v>
      </c>
      <c r="AJ1533" s="1">
        <v>23</v>
      </c>
      <c r="AK1533" s="1" t="s">
        <v>1508</v>
      </c>
      <c r="AL1533" s="1" t="s">
        <v>10277</v>
      </c>
      <c r="AM1533" s="1" t="s">
        <v>12457</v>
      </c>
    </row>
    <row r="1534" spans="1:39" x14ac:dyDescent="0.25">
      <c r="A1534" s="1" t="s">
        <v>43</v>
      </c>
      <c r="B1534" s="1" t="s">
        <v>12458</v>
      </c>
      <c r="C1534" s="1" t="s">
        <v>12459</v>
      </c>
      <c r="D1534" s="1" t="s">
        <v>46</v>
      </c>
      <c r="F1534" s="1" t="s">
        <v>12460</v>
      </c>
      <c r="G1534" s="1" t="s">
        <v>12461</v>
      </c>
      <c r="H1534" s="1" t="s">
        <v>12462</v>
      </c>
      <c r="I1534" s="1" t="s">
        <v>12463</v>
      </c>
      <c r="K1534" s="1" t="s">
        <v>50</v>
      </c>
      <c r="L1534" s="1" t="s">
        <v>12464</v>
      </c>
      <c r="N1534" s="2" t="s">
        <v>12465</v>
      </c>
      <c r="P1534" s="1" t="s">
        <v>12466</v>
      </c>
      <c r="Q1534" s="1" t="s">
        <v>50</v>
      </c>
      <c r="R1534" s="1" t="s">
        <v>50</v>
      </c>
      <c r="S1534" s="1" t="s">
        <v>50</v>
      </c>
      <c r="T1534" s="1" t="s">
        <v>50</v>
      </c>
      <c r="U1534" s="1" t="s">
        <v>50</v>
      </c>
      <c r="V1534" s="2" t="s">
        <v>50</v>
      </c>
      <c r="W1534" s="2" t="s">
        <v>50</v>
      </c>
      <c r="X1534" s="1" t="s">
        <v>50</v>
      </c>
      <c r="Y1534" s="1" t="s">
        <v>50</v>
      </c>
      <c r="Z1534" s="1" t="s">
        <v>768</v>
      </c>
      <c r="AA1534" s="1" t="s">
        <v>5260</v>
      </c>
      <c r="AF1534" s="1" t="s">
        <v>12467</v>
      </c>
      <c r="AJ1534" s="1">
        <v>16</v>
      </c>
      <c r="AK1534" s="1" t="s">
        <v>2343</v>
      </c>
      <c r="AL1534" s="1" t="s">
        <v>10277</v>
      </c>
      <c r="AM1534" s="1" t="s">
        <v>12468</v>
      </c>
    </row>
    <row r="1535" spans="1:39" x14ac:dyDescent="0.25">
      <c r="A1535" s="1" t="s">
        <v>43</v>
      </c>
      <c r="B1535" s="1" t="s">
        <v>12469</v>
      </c>
      <c r="C1535" s="1" t="s">
        <v>12470</v>
      </c>
      <c r="D1535" s="1" t="s">
        <v>46</v>
      </c>
      <c r="F1535" s="1" t="s">
        <v>12471</v>
      </c>
      <c r="G1535" s="1" t="s">
        <v>12472</v>
      </c>
      <c r="H1535" s="1" t="s">
        <v>12472</v>
      </c>
      <c r="I1535" s="1" t="s">
        <v>12473</v>
      </c>
      <c r="K1535" s="1" t="s">
        <v>50</v>
      </c>
      <c r="L1535" s="1" t="s">
        <v>12474</v>
      </c>
      <c r="N1535" s="2" t="s">
        <v>148</v>
      </c>
      <c r="P1535" s="1" t="s">
        <v>12475</v>
      </c>
      <c r="Q1535" s="1" t="s">
        <v>50</v>
      </c>
      <c r="R1535" s="1" t="s">
        <v>53</v>
      </c>
      <c r="S1535" s="1" t="s">
        <v>50</v>
      </c>
      <c r="T1535" s="1" t="s">
        <v>50</v>
      </c>
      <c r="U1535" s="1" t="s">
        <v>50</v>
      </c>
      <c r="V1535" s="2" t="s">
        <v>53</v>
      </c>
      <c r="W1535" s="2" t="s">
        <v>50</v>
      </c>
      <c r="X1535" s="1" t="s">
        <v>50</v>
      </c>
      <c r="Y1535" s="1" t="s">
        <v>50</v>
      </c>
      <c r="Z1535" s="1" t="s">
        <v>494</v>
      </c>
      <c r="AA1535" s="1" t="s">
        <v>6098</v>
      </c>
      <c r="AD1535" s="2" t="s">
        <v>12476</v>
      </c>
      <c r="AF1535" s="1" t="s">
        <v>12477</v>
      </c>
      <c r="AJ1535" s="1">
        <v>22</v>
      </c>
      <c r="AK1535" s="1" t="s">
        <v>7738</v>
      </c>
      <c r="AL1535" s="1" t="s">
        <v>10277</v>
      </c>
      <c r="AM1535" s="1" t="s">
        <v>12478</v>
      </c>
    </row>
    <row r="1536" spans="1:39" x14ac:dyDescent="0.25">
      <c r="A1536" s="1" t="s">
        <v>43</v>
      </c>
      <c r="B1536" s="1" t="s">
        <v>12479</v>
      </c>
      <c r="C1536" s="1" t="s">
        <v>12480</v>
      </c>
      <c r="D1536" s="1" t="s">
        <v>46</v>
      </c>
      <c r="F1536" s="1" t="s">
        <v>12481</v>
      </c>
      <c r="G1536" s="1" t="s">
        <v>12482</v>
      </c>
      <c r="H1536" s="1" t="s">
        <v>12482</v>
      </c>
      <c r="I1536" s="1" t="s">
        <v>12483</v>
      </c>
      <c r="K1536" s="1" t="s">
        <v>50</v>
      </c>
      <c r="L1536" s="1" t="s">
        <v>12484</v>
      </c>
      <c r="N1536" s="2" t="s">
        <v>1162</v>
      </c>
      <c r="P1536" s="1" t="s">
        <v>12485</v>
      </c>
      <c r="Q1536" s="1" t="s">
        <v>50</v>
      </c>
      <c r="R1536" s="1" t="s">
        <v>50</v>
      </c>
      <c r="S1536" s="1" t="s">
        <v>50</v>
      </c>
      <c r="T1536" s="1" t="s">
        <v>50</v>
      </c>
      <c r="U1536" s="1" t="s">
        <v>50</v>
      </c>
      <c r="V1536" s="2" t="s">
        <v>50</v>
      </c>
      <c r="W1536" s="2" t="s">
        <v>50</v>
      </c>
      <c r="X1536" s="1" t="s">
        <v>50</v>
      </c>
      <c r="Y1536" s="1" t="s">
        <v>50</v>
      </c>
      <c r="Z1536" s="1" t="s">
        <v>6085</v>
      </c>
      <c r="AA1536" s="1" t="s">
        <v>7020</v>
      </c>
      <c r="AF1536" s="1" t="s">
        <v>12486</v>
      </c>
      <c r="AJ1536" s="1">
        <v>16</v>
      </c>
      <c r="AK1536" s="1" t="s">
        <v>464</v>
      </c>
      <c r="AL1536" s="1" t="s">
        <v>10277</v>
      </c>
      <c r="AM1536" s="1" t="s">
        <v>12487</v>
      </c>
    </row>
    <row r="1537" spans="1:39" x14ac:dyDescent="0.25">
      <c r="A1537" s="1" t="s">
        <v>43</v>
      </c>
      <c r="B1537" s="1" t="s">
        <v>12488</v>
      </c>
      <c r="C1537" s="1" t="s">
        <v>12489</v>
      </c>
      <c r="D1537" s="1" t="s">
        <v>46</v>
      </c>
      <c r="F1537" s="1" t="s">
        <v>12490</v>
      </c>
      <c r="G1537" s="1" t="s">
        <v>12491</v>
      </c>
      <c r="H1537" s="1" t="s">
        <v>12491</v>
      </c>
      <c r="I1537" s="1" t="s">
        <v>10083</v>
      </c>
      <c r="K1537" s="1" t="s">
        <v>50</v>
      </c>
      <c r="L1537" s="1" t="s">
        <v>12492</v>
      </c>
      <c r="N1537" s="2" t="s">
        <v>492</v>
      </c>
      <c r="P1537" s="1" t="s">
        <v>12493</v>
      </c>
      <c r="Q1537" s="1" t="s">
        <v>50</v>
      </c>
      <c r="R1537" s="1" t="s">
        <v>50</v>
      </c>
      <c r="S1537" s="1" t="s">
        <v>50</v>
      </c>
      <c r="T1537" s="1" t="s">
        <v>50</v>
      </c>
      <c r="U1537" s="1" t="s">
        <v>50</v>
      </c>
      <c r="V1537" s="2" t="s">
        <v>50</v>
      </c>
      <c r="W1537" s="2" t="s">
        <v>50</v>
      </c>
      <c r="X1537" s="1" t="s">
        <v>50</v>
      </c>
      <c r="Y1537" s="1" t="s">
        <v>50</v>
      </c>
      <c r="Z1537" s="1" t="s">
        <v>6085</v>
      </c>
      <c r="AA1537" s="1" t="s">
        <v>7020</v>
      </c>
      <c r="AF1537" s="1" t="s">
        <v>12494</v>
      </c>
      <c r="AJ1537" s="1">
        <v>12</v>
      </c>
      <c r="AK1537" s="1" t="s">
        <v>6088</v>
      </c>
      <c r="AL1537" s="1" t="s">
        <v>10277</v>
      </c>
      <c r="AM1537" s="1" t="s">
        <v>12495</v>
      </c>
    </row>
    <row r="1538" spans="1:39" x14ac:dyDescent="0.25">
      <c r="A1538" s="1" t="s">
        <v>43</v>
      </c>
      <c r="B1538" s="1" t="s">
        <v>12496</v>
      </c>
      <c r="C1538" s="1" t="s">
        <v>12497</v>
      </c>
      <c r="D1538" s="1" t="s">
        <v>46</v>
      </c>
      <c r="F1538" s="1" t="s">
        <v>12498</v>
      </c>
      <c r="G1538" s="1" t="s">
        <v>12499</v>
      </c>
      <c r="H1538" s="1" t="s">
        <v>12500</v>
      </c>
      <c r="I1538" s="1" t="s">
        <v>1032</v>
      </c>
      <c r="K1538" s="1" t="s">
        <v>50</v>
      </c>
      <c r="L1538" s="1" t="s">
        <v>12501</v>
      </c>
      <c r="N1538" s="2" t="s">
        <v>122</v>
      </c>
      <c r="P1538" s="1" t="s">
        <v>12502</v>
      </c>
      <c r="Q1538" s="1" t="s">
        <v>50</v>
      </c>
      <c r="R1538" s="1" t="s">
        <v>50</v>
      </c>
      <c r="S1538" s="1" t="s">
        <v>50</v>
      </c>
      <c r="T1538" s="1" t="s">
        <v>50</v>
      </c>
      <c r="U1538" s="1" t="s">
        <v>50</v>
      </c>
      <c r="V1538" s="2" t="s">
        <v>50</v>
      </c>
      <c r="W1538" s="2" t="s">
        <v>50</v>
      </c>
      <c r="X1538" s="1" t="s">
        <v>50</v>
      </c>
      <c r="Y1538" s="1" t="s">
        <v>50</v>
      </c>
      <c r="Z1538" s="1" t="s">
        <v>861</v>
      </c>
      <c r="AA1538" s="1" t="s">
        <v>11796</v>
      </c>
      <c r="AD1538" s="2" t="s">
        <v>7361</v>
      </c>
      <c r="AF1538" s="1" t="s">
        <v>7362</v>
      </c>
      <c r="AJ1538" s="1">
        <v>4</v>
      </c>
      <c r="AK1538" s="1" t="s">
        <v>12503</v>
      </c>
      <c r="AL1538" s="1" t="s">
        <v>5260</v>
      </c>
      <c r="AM1538" s="1" t="s">
        <v>12504</v>
      </c>
    </row>
    <row r="1539" spans="1:39" x14ac:dyDescent="0.25">
      <c r="A1539" s="1" t="s">
        <v>43</v>
      </c>
      <c r="B1539" s="1" t="s">
        <v>12505</v>
      </c>
      <c r="C1539" s="1" t="s">
        <v>12506</v>
      </c>
      <c r="D1539" s="1" t="s">
        <v>1200</v>
      </c>
      <c r="G1539" s="1" t="s">
        <v>12507</v>
      </c>
      <c r="H1539" s="1" t="s">
        <v>12507</v>
      </c>
      <c r="I1539" s="1" t="s">
        <v>2462</v>
      </c>
      <c r="K1539" s="1" t="s">
        <v>50</v>
      </c>
      <c r="L1539" s="1" t="s">
        <v>12508</v>
      </c>
      <c r="N1539" s="2" t="s">
        <v>708</v>
      </c>
      <c r="P1539" s="1" t="s">
        <v>12509</v>
      </c>
      <c r="Q1539" s="1" t="s">
        <v>50</v>
      </c>
      <c r="R1539" s="1" t="s">
        <v>50</v>
      </c>
      <c r="S1539" s="1" t="s">
        <v>50</v>
      </c>
      <c r="T1539" s="1" t="s">
        <v>50</v>
      </c>
      <c r="U1539" s="1" t="s">
        <v>50</v>
      </c>
      <c r="V1539" s="2" t="s">
        <v>50</v>
      </c>
      <c r="W1539" s="2" t="s">
        <v>50</v>
      </c>
      <c r="X1539" s="1" t="s">
        <v>50</v>
      </c>
      <c r="Y1539" s="1" t="s">
        <v>50</v>
      </c>
      <c r="Z1539" s="1" t="s">
        <v>2484</v>
      </c>
      <c r="AE1539" s="2" t="s">
        <v>12510</v>
      </c>
      <c r="AK1539" s="1" t="s">
        <v>795</v>
      </c>
      <c r="AL1539" s="1" t="s">
        <v>5260</v>
      </c>
      <c r="AM1539" s="1" t="s">
        <v>12511</v>
      </c>
    </row>
    <row r="1540" spans="1:39" x14ac:dyDescent="0.25">
      <c r="A1540" s="1" t="s">
        <v>43</v>
      </c>
      <c r="B1540" s="1" t="s">
        <v>12512</v>
      </c>
      <c r="C1540" s="1" t="s">
        <v>12513</v>
      </c>
      <c r="D1540" s="1" t="s">
        <v>46</v>
      </c>
      <c r="F1540" s="1" t="s">
        <v>12514</v>
      </c>
      <c r="G1540" s="1" t="s">
        <v>12515</v>
      </c>
      <c r="H1540" s="1" t="s">
        <v>12515</v>
      </c>
      <c r="I1540" s="1" t="s">
        <v>12516</v>
      </c>
      <c r="K1540" s="1" t="s">
        <v>50</v>
      </c>
      <c r="L1540" s="1" t="s">
        <v>12517</v>
      </c>
      <c r="N1540" s="2" t="s">
        <v>492</v>
      </c>
      <c r="P1540" s="1" t="s">
        <v>12518</v>
      </c>
      <c r="Q1540" s="1" t="s">
        <v>50</v>
      </c>
      <c r="R1540" s="1" t="s">
        <v>50</v>
      </c>
      <c r="S1540" s="1" t="s">
        <v>50</v>
      </c>
      <c r="T1540" s="1" t="s">
        <v>50</v>
      </c>
      <c r="U1540" s="1" t="s">
        <v>50</v>
      </c>
      <c r="V1540" s="2" t="s">
        <v>50</v>
      </c>
      <c r="W1540" s="2" t="s">
        <v>50</v>
      </c>
      <c r="X1540" s="1" t="s">
        <v>50</v>
      </c>
      <c r="Y1540" s="1" t="s">
        <v>50</v>
      </c>
      <c r="Z1540" s="1" t="s">
        <v>4165</v>
      </c>
      <c r="AA1540" s="1" t="s">
        <v>954</v>
      </c>
      <c r="AF1540" s="1" t="s">
        <v>12519</v>
      </c>
      <c r="AJ1540" s="1">
        <v>20</v>
      </c>
      <c r="AK1540" s="1" t="s">
        <v>7738</v>
      </c>
      <c r="AL1540" s="1" t="s">
        <v>7020</v>
      </c>
      <c r="AM1540" s="1" t="s">
        <v>12520</v>
      </c>
    </row>
    <row r="1541" spans="1:39" x14ac:dyDescent="0.25">
      <c r="A1541" s="1" t="s">
        <v>43</v>
      </c>
      <c r="B1541" s="1" t="s">
        <v>12521</v>
      </c>
      <c r="C1541" s="1" t="s">
        <v>12522</v>
      </c>
      <c r="D1541" s="1" t="s">
        <v>46</v>
      </c>
      <c r="F1541" s="1" t="s">
        <v>12523</v>
      </c>
      <c r="G1541" s="1" t="s">
        <v>12524</v>
      </c>
      <c r="H1541" s="1" t="s">
        <v>12524</v>
      </c>
      <c r="I1541" s="1" t="s">
        <v>12525</v>
      </c>
      <c r="K1541" s="1" t="s">
        <v>50</v>
      </c>
      <c r="L1541" s="1" t="s">
        <v>12526</v>
      </c>
      <c r="N1541" s="2" t="s">
        <v>12527</v>
      </c>
      <c r="P1541" s="1" t="s">
        <v>12528</v>
      </c>
      <c r="Q1541" s="1" t="s">
        <v>50</v>
      </c>
      <c r="R1541" s="1" t="s">
        <v>53</v>
      </c>
      <c r="S1541" s="1" t="s">
        <v>50</v>
      </c>
      <c r="T1541" s="1" t="s">
        <v>50</v>
      </c>
      <c r="U1541" s="1" t="s">
        <v>50</v>
      </c>
      <c r="V1541" s="2" t="s">
        <v>53</v>
      </c>
      <c r="W1541" s="2" t="s">
        <v>50</v>
      </c>
      <c r="X1541" s="1" t="s">
        <v>50</v>
      </c>
      <c r="Y1541" s="1" t="s">
        <v>50</v>
      </c>
      <c r="Z1541" s="1" t="s">
        <v>6085</v>
      </c>
      <c r="AA1541" s="1" t="s">
        <v>12106</v>
      </c>
      <c r="AF1541" s="1" t="s">
        <v>2208</v>
      </c>
      <c r="AJ1541" s="1">
        <v>14</v>
      </c>
      <c r="AK1541" s="1" t="s">
        <v>1791</v>
      </c>
      <c r="AL1541" s="1" t="s">
        <v>7020</v>
      </c>
      <c r="AM1541" s="1" t="s">
        <v>12529</v>
      </c>
    </row>
    <row r="1542" spans="1:39" x14ac:dyDescent="0.25">
      <c r="A1542" s="1" t="s">
        <v>43</v>
      </c>
      <c r="B1542" s="1" t="s">
        <v>12530</v>
      </c>
      <c r="C1542" s="1" t="s">
        <v>12531</v>
      </c>
      <c r="D1542" s="1" t="s">
        <v>12532</v>
      </c>
      <c r="H1542" s="1" t="s">
        <v>12533</v>
      </c>
      <c r="K1542" s="1" t="s">
        <v>50</v>
      </c>
      <c r="Q1542" s="1" t="s">
        <v>50</v>
      </c>
      <c r="R1542" s="1" t="s">
        <v>50</v>
      </c>
      <c r="S1542" s="1" t="s">
        <v>50</v>
      </c>
      <c r="T1542" s="1" t="s">
        <v>50</v>
      </c>
      <c r="U1542" s="1" t="s">
        <v>50</v>
      </c>
      <c r="V1542" s="2" t="s">
        <v>50</v>
      </c>
      <c r="W1542" s="2" t="s">
        <v>50</v>
      </c>
      <c r="X1542" s="1" t="s">
        <v>50</v>
      </c>
      <c r="Y1542" s="1" t="s">
        <v>50</v>
      </c>
      <c r="Z1542" s="1" t="s">
        <v>1259</v>
      </c>
      <c r="AB1542" s="1" t="s">
        <v>9099</v>
      </c>
      <c r="AE1542" s="2" t="s">
        <v>12534</v>
      </c>
      <c r="AH1542" s="1" t="s">
        <v>12535</v>
      </c>
      <c r="AK1542" s="1" t="s">
        <v>12534</v>
      </c>
      <c r="AL1542" s="1" t="s">
        <v>956</v>
      </c>
      <c r="AM1542" s="1" t="s">
        <v>12536</v>
      </c>
    </row>
    <row r="1543" spans="1:39" x14ac:dyDescent="0.25">
      <c r="A1543" s="1" t="s">
        <v>43</v>
      </c>
      <c r="B1543" s="1" t="s">
        <v>12537</v>
      </c>
      <c r="C1543" s="1" t="s">
        <v>12538</v>
      </c>
      <c r="D1543" s="1" t="s">
        <v>46</v>
      </c>
      <c r="F1543" s="1" t="s">
        <v>12073</v>
      </c>
      <c r="G1543" s="1" t="s">
        <v>12539</v>
      </c>
      <c r="H1543" s="1" t="s">
        <v>12539</v>
      </c>
      <c r="I1543" s="1" t="s">
        <v>12540</v>
      </c>
      <c r="K1543" s="1" t="s">
        <v>50</v>
      </c>
      <c r="L1543" s="1" t="s">
        <v>12541</v>
      </c>
      <c r="N1543" s="2" t="s">
        <v>122</v>
      </c>
      <c r="P1543" s="1" t="s">
        <v>12542</v>
      </c>
      <c r="Q1543" s="1" t="s">
        <v>50</v>
      </c>
      <c r="R1543" s="1" t="s">
        <v>50</v>
      </c>
      <c r="S1543" s="1" t="s">
        <v>50</v>
      </c>
      <c r="T1543" s="1" t="s">
        <v>50</v>
      </c>
      <c r="U1543" s="1" t="s">
        <v>50</v>
      </c>
      <c r="V1543" s="2" t="s">
        <v>50</v>
      </c>
      <c r="W1543" s="2" t="s">
        <v>50</v>
      </c>
      <c r="X1543" s="1" t="s">
        <v>53</v>
      </c>
      <c r="Y1543" s="1" t="s">
        <v>50</v>
      </c>
      <c r="Z1543" s="1" t="s">
        <v>12543</v>
      </c>
      <c r="AA1543" s="1" t="s">
        <v>11796</v>
      </c>
      <c r="AD1543" s="2" t="s">
        <v>1081</v>
      </c>
      <c r="AF1543" s="1" t="s">
        <v>12544</v>
      </c>
      <c r="AJ1543" s="1">
        <v>10</v>
      </c>
      <c r="AK1543" s="1" t="s">
        <v>12545</v>
      </c>
      <c r="AL1543" s="1" t="s">
        <v>954</v>
      </c>
      <c r="AM1543" s="1" t="s">
        <v>12546</v>
      </c>
    </row>
    <row r="1544" spans="1:39" x14ac:dyDescent="0.25">
      <c r="A1544" s="1" t="s">
        <v>43</v>
      </c>
      <c r="B1544" s="1" t="s">
        <v>12547</v>
      </c>
      <c r="C1544" s="1" t="s">
        <v>12548</v>
      </c>
      <c r="D1544" s="1" t="s">
        <v>46</v>
      </c>
      <c r="F1544" s="1" t="s">
        <v>12549</v>
      </c>
      <c r="G1544" s="1" t="s">
        <v>488</v>
      </c>
      <c r="H1544" s="1" t="s">
        <v>12550</v>
      </c>
      <c r="I1544" s="1" t="s">
        <v>490</v>
      </c>
      <c r="K1544" s="1" t="s">
        <v>50</v>
      </c>
      <c r="L1544" s="1" t="s">
        <v>491</v>
      </c>
      <c r="N1544" s="2" t="s">
        <v>492</v>
      </c>
      <c r="P1544" s="1" t="s">
        <v>12551</v>
      </c>
      <c r="Q1544" s="1" t="s">
        <v>50</v>
      </c>
      <c r="R1544" s="1" t="s">
        <v>50</v>
      </c>
      <c r="S1544" s="1" t="s">
        <v>50</v>
      </c>
      <c r="T1544" s="1" t="s">
        <v>50</v>
      </c>
      <c r="U1544" s="1" t="s">
        <v>50</v>
      </c>
      <c r="V1544" s="2" t="s">
        <v>50</v>
      </c>
      <c r="W1544" s="2" t="s">
        <v>50</v>
      </c>
      <c r="X1544" s="1" t="s">
        <v>50</v>
      </c>
      <c r="Y1544" s="1" t="s">
        <v>50</v>
      </c>
      <c r="Z1544" s="1" t="s">
        <v>6085</v>
      </c>
      <c r="AA1544" s="1" t="s">
        <v>12106</v>
      </c>
      <c r="AF1544" s="1" t="s">
        <v>12552</v>
      </c>
      <c r="AJ1544" s="1">
        <v>15</v>
      </c>
      <c r="AK1544" s="1" t="s">
        <v>1791</v>
      </c>
      <c r="AL1544" s="1" t="s">
        <v>954</v>
      </c>
      <c r="AM1544" s="1" t="s">
        <v>12553</v>
      </c>
    </row>
    <row r="1545" spans="1:39" x14ac:dyDescent="0.25">
      <c r="A1545" s="1" t="s">
        <v>43</v>
      </c>
      <c r="B1545" s="1" t="s">
        <v>12554</v>
      </c>
      <c r="C1545" s="1" t="s">
        <v>12555</v>
      </c>
      <c r="D1545" s="1" t="s">
        <v>46</v>
      </c>
      <c r="F1545" s="1" t="s">
        <v>12556</v>
      </c>
      <c r="G1545" s="1" t="s">
        <v>12557</v>
      </c>
      <c r="H1545" s="1" t="s">
        <v>12558</v>
      </c>
      <c r="I1545" s="1" t="s">
        <v>11009</v>
      </c>
      <c r="K1545" s="1" t="s">
        <v>50</v>
      </c>
      <c r="L1545" s="1" t="s">
        <v>12559</v>
      </c>
      <c r="N1545" s="2" t="s">
        <v>516</v>
      </c>
      <c r="P1545" s="1" t="s">
        <v>12560</v>
      </c>
      <c r="Q1545" s="1" t="s">
        <v>50</v>
      </c>
      <c r="R1545" s="1" t="s">
        <v>50</v>
      </c>
      <c r="S1545" s="1" t="s">
        <v>50</v>
      </c>
      <c r="T1545" s="1" t="s">
        <v>50</v>
      </c>
      <c r="U1545" s="1" t="s">
        <v>50</v>
      </c>
      <c r="V1545" s="2" t="s">
        <v>50</v>
      </c>
      <c r="W1545" s="2" t="s">
        <v>50</v>
      </c>
      <c r="X1545" s="1" t="s">
        <v>53</v>
      </c>
      <c r="Y1545" s="1" t="s">
        <v>50</v>
      </c>
      <c r="Z1545" s="1" t="s">
        <v>6085</v>
      </c>
      <c r="AA1545" s="1" t="s">
        <v>6028</v>
      </c>
      <c r="AD1545" s="2" t="s">
        <v>126</v>
      </c>
      <c r="AF1545" s="1" t="s">
        <v>7959</v>
      </c>
      <c r="AJ1545" s="1">
        <v>7</v>
      </c>
      <c r="AK1545" s="1" t="s">
        <v>3234</v>
      </c>
      <c r="AL1545" s="1" t="s">
        <v>954</v>
      </c>
      <c r="AM1545" s="1" t="s">
        <v>12561</v>
      </c>
    </row>
    <row r="1546" spans="1:39" x14ac:dyDescent="0.25">
      <c r="A1546" s="1" t="s">
        <v>43</v>
      </c>
      <c r="B1546" s="1" t="s">
        <v>12562</v>
      </c>
      <c r="C1546" s="1" t="s">
        <v>12563</v>
      </c>
      <c r="D1546" s="1" t="s">
        <v>46</v>
      </c>
      <c r="F1546" s="1" t="s">
        <v>12564</v>
      </c>
      <c r="G1546" s="1" t="s">
        <v>8823</v>
      </c>
      <c r="H1546" s="1" t="s">
        <v>8823</v>
      </c>
      <c r="I1546" s="1" t="s">
        <v>8824</v>
      </c>
      <c r="K1546" s="1" t="s">
        <v>50</v>
      </c>
      <c r="L1546" s="1" t="s">
        <v>8825</v>
      </c>
      <c r="N1546" s="2" t="s">
        <v>492</v>
      </c>
      <c r="P1546" s="1" t="s">
        <v>12565</v>
      </c>
      <c r="Q1546" s="1" t="s">
        <v>50</v>
      </c>
      <c r="R1546" s="1" t="s">
        <v>50</v>
      </c>
      <c r="S1546" s="1" t="s">
        <v>50</v>
      </c>
      <c r="T1546" s="1" t="s">
        <v>50</v>
      </c>
      <c r="U1546" s="1" t="s">
        <v>50</v>
      </c>
      <c r="V1546" s="2" t="s">
        <v>50</v>
      </c>
      <c r="W1546" s="2" t="s">
        <v>50</v>
      </c>
      <c r="X1546" s="1" t="s">
        <v>50</v>
      </c>
      <c r="Y1546" s="1" t="s">
        <v>50</v>
      </c>
      <c r="Z1546" s="1" t="s">
        <v>6085</v>
      </c>
      <c r="AA1546" s="1" t="s">
        <v>12106</v>
      </c>
      <c r="AF1546" s="1" t="s">
        <v>12566</v>
      </c>
      <c r="AJ1546" s="1">
        <v>20</v>
      </c>
      <c r="AK1546" s="1" t="s">
        <v>1791</v>
      </c>
      <c r="AL1546" s="1" t="s">
        <v>11796</v>
      </c>
      <c r="AM1546" s="1" t="s">
        <v>12567</v>
      </c>
    </row>
    <row r="1547" spans="1:39" x14ac:dyDescent="0.25">
      <c r="A1547" s="1" t="s">
        <v>43</v>
      </c>
      <c r="B1547" s="1" t="s">
        <v>12568</v>
      </c>
      <c r="C1547" s="1" t="s">
        <v>12569</v>
      </c>
      <c r="D1547" s="1" t="s">
        <v>46</v>
      </c>
      <c r="F1547" s="1" t="s">
        <v>12570</v>
      </c>
      <c r="G1547" s="1" t="s">
        <v>12571</v>
      </c>
      <c r="H1547" s="1" t="s">
        <v>12571</v>
      </c>
      <c r="I1547" s="1" t="s">
        <v>3250</v>
      </c>
      <c r="K1547" s="1" t="s">
        <v>50</v>
      </c>
      <c r="L1547" s="1" t="s">
        <v>12572</v>
      </c>
      <c r="N1547" s="2" t="s">
        <v>81</v>
      </c>
      <c r="P1547" s="1" t="s">
        <v>12573</v>
      </c>
      <c r="Q1547" s="1" t="s">
        <v>50</v>
      </c>
      <c r="R1547" s="1" t="s">
        <v>50</v>
      </c>
      <c r="S1547" s="1" t="s">
        <v>50</v>
      </c>
      <c r="T1547" s="1" t="s">
        <v>50</v>
      </c>
      <c r="U1547" s="1" t="s">
        <v>50</v>
      </c>
      <c r="V1547" s="2" t="s">
        <v>50</v>
      </c>
      <c r="W1547" s="2" t="s">
        <v>50</v>
      </c>
      <c r="X1547" s="1" t="s">
        <v>50</v>
      </c>
      <c r="Y1547" s="1" t="s">
        <v>50</v>
      </c>
      <c r="Z1547" s="1" t="s">
        <v>975</v>
      </c>
      <c r="AA1547" s="1" t="s">
        <v>12574</v>
      </c>
      <c r="AD1547" s="2" t="s">
        <v>12575</v>
      </c>
      <c r="AF1547" s="1" t="s">
        <v>12576</v>
      </c>
      <c r="AJ1547" s="1">
        <v>21</v>
      </c>
      <c r="AK1547" s="1" t="s">
        <v>8757</v>
      </c>
      <c r="AL1547" s="1" t="s">
        <v>12577</v>
      </c>
      <c r="AM1547" s="1" t="s">
        <v>12578</v>
      </c>
    </row>
    <row r="1548" spans="1:39" x14ac:dyDescent="0.25">
      <c r="A1548" s="1" t="s">
        <v>43</v>
      </c>
      <c r="B1548" s="1" t="s">
        <v>12579</v>
      </c>
      <c r="C1548" s="1" t="s">
        <v>12580</v>
      </c>
      <c r="D1548" s="1" t="s">
        <v>46</v>
      </c>
      <c r="F1548" s="1" t="s">
        <v>12581</v>
      </c>
      <c r="G1548" s="1" t="s">
        <v>12582</v>
      </c>
      <c r="H1548" s="1" t="s">
        <v>12582</v>
      </c>
      <c r="I1548" s="1" t="s">
        <v>4827</v>
      </c>
      <c r="K1548" s="1" t="s">
        <v>50</v>
      </c>
      <c r="L1548" s="1" t="s">
        <v>4828</v>
      </c>
      <c r="N1548" s="2" t="s">
        <v>1436</v>
      </c>
      <c r="P1548" s="1" t="s">
        <v>12583</v>
      </c>
      <c r="Q1548" s="1" t="s">
        <v>50</v>
      </c>
      <c r="R1548" s="1" t="s">
        <v>53</v>
      </c>
      <c r="S1548" s="1" t="s">
        <v>50</v>
      </c>
      <c r="T1548" s="1" t="s">
        <v>50</v>
      </c>
      <c r="U1548" s="1" t="s">
        <v>50</v>
      </c>
      <c r="V1548" s="2" t="s">
        <v>50</v>
      </c>
      <c r="W1548" s="2" t="s">
        <v>50</v>
      </c>
      <c r="X1548" s="1" t="s">
        <v>50</v>
      </c>
      <c r="Y1548" s="1" t="s">
        <v>50</v>
      </c>
      <c r="Z1548" s="1" t="s">
        <v>83</v>
      </c>
      <c r="AA1548" s="1" t="s">
        <v>3748</v>
      </c>
      <c r="AD1548" s="2" t="s">
        <v>2131</v>
      </c>
      <c r="AF1548" s="1" t="s">
        <v>2063</v>
      </c>
      <c r="AJ1548" s="1">
        <v>8</v>
      </c>
      <c r="AK1548" s="1" t="s">
        <v>3687</v>
      </c>
      <c r="AL1548" s="1" t="s">
        <v>12577</v>
      </c>
      <c r="AM1548" s="1" t="s">
        <v>12584</v>
      </c>
    </row>
    <row r="1549" spans="1:39" x14ac:dyDescent="0.25">
      <c r="A1549" s="1" t="s">
        <v>43</v>
      </c>
      <c r="B1549" s="1" t="s">
        <v>12585</v>
      </c>
      <c r="C1549" s="1" t="s">
        <v>12586</v>
      </c>
      <c r="D1549" s="1" t="s">
        <v>46</v>
      </c>
      <c r="G1549" s="1" t="s">
        <v>2379</v>
      </c>
      <c r="H1549" s="1" t="s">
        <v>2379</v>
      </c>
      <c r="I1549" s="1" t="s">
        <v>2380</v>
      </c>
      <c r="K1549" s="1" t="s">
        <v>50</v>
      </c>
      <c r="L1549" s="1" t="s">
        <v>2888</v>
      </c>
      <c r="N1549" s="2" t="s">
        <v>6649</v>
      </c>
      <c r="P1549" s="1" t="s">
        <v>12587</v>
      </c>
      <c r="Q1549" s="1" t="s">
        <v>50</v>
      </c>
      <c r="R1549" s="1" t="s">
        <v>53</v>
      </c>
      <c r="S1549" s="1" t="s">
        <v>50</v>
      </c>
      <c r="T1549" s="1" t="s">
        <v>50</v>
      </c>
      <c r="U1549" s="1" t="s">
        <v>50</v>
      </c>
      <c r="V1549" s="2" t="s">
        <v>50</v>
      </c>
      <c r="W1549" s="2" t="s">
        <v>50</v>
      </c>
      <c r="X1549" s="1" t="s">
        <v>50</v>
      </c>
      <c r="Y1549" s="1" t="s">
        <v>50</v>
      </c>
      <c r="Z1549" s="1" t="s">
        <v>2792</v>
      </c>
      <c r="AA1549" s="1" t="s">
        <v>4693</v>
      </c>
      <c r="AD1549" s="2" t="s">
        <v>793</v>
      </c>
      <c r="AF1549" s="1" t="s">
        <v>4693</v>
      </c>
      <c r="AK1549" s="1" t="s">
        <v>795</v>
      </c>
      <c r="AL1549" s="1" t="s">
        <v>12577</v>
      </c>
      <c r="AM1549" s="1" t="s">
        <v>12588</v>
      </c>
    </row>
    <row r="1550" spans="1:39" x14ac:dyDescent="0.25">
      <c r="A1550" s="1" t="s">
        <v>43</v>
      </c>
      <c r="B1550" s="1" t="s">
        <v>12589</v>
      </c>
      <c r="C1550" s="1" t="s">
        <v>12590</v>
      </c>
      <c r="D1550" s="1" t="s">
        <v>46</v>
      </c>
      <c r="F1550" s="1" t="s">
        <v>12591</v>
      </c>
      <c r="G1550" s="1" t="s">
        <v>12592</v>
      </c>
      <c r="H1550" s="1" t="s">
        <v>12592</v>
      </c>
      <c r="I1550" s="1" t="s">
        <v>1412</v>
      </c>
      <c r="K1550" s="1" t="s">
        <v>50</v>
      </c>
      <c r="L1550" s="1" t="s">
        <v>12593</v>
      </c>
      <c r="N1550" s="2" t="s">
        <v>12594</v>
      </c>
      <c r="P1550" s="1" t="s">
        <v>12595</v>
      </c>
      <c r="Q1550" s="1" t="s">
        <v>50</v>
      </c>
      <c r="R1550" s="1" t="s">
        <v>50</v>
      </c>
      <c r="S1550" s="1" t="s">
        <v>50</v>
      </c>
      <c r="T1550" s="1" t="s">
        <v>50</v>
      </c>
      <c r="U1550" s="1" t="s">
        <v>50</v>
      </c>
      <c r="V1550" s="2" t="s">
        <v>50</v>
      </c>
      <c r="W1550" s="2" t="s">
        <v>50</v>
      </c>
      <c r="X1550" s="1" t="s">
        <v>50</v>
      </c>
      <c r="Y1550" s="1" t="s">
        <v>50</v>
      </c>
      <c r="Z1550" s="1" t="s">
        <v>209</v>
      </c>
      <c r="AA1550" s="1" t="s">
        <v>12596</v>
      </c>
      <c r="AD1550" s="2" t="s">
        <v>1224</v>
      </c>
      <c r="AF1550" s="1" t="s">
        <v>3917</v>
      </c>
      <c r="AJ1550" s="1">
        <v>8</v>
      </c>
      <c r="AK1550" s="1" t="s">
        <v>12597</v>
      </c>
      <c r="AL1550" s="1" t="s">
        <v>12598</v>
      </c>
      <c r="AM1550" s="1" t="s">
        <v>12599</v>
      </c>
    </row>
    <row r="1551" spans="1:39" x14ac:dyDescent="0.25">
      <c r="A1551" s="1" t="s">
        <v>43</v>
      </c>
      <c r="B1551" s="1" t="s">
        <v>12600</v>
      </c>
      <c r="C1551" s="1" t="s">
        <v>12601</v>
      </c>
      <c r="D1551" s="1" t="s">
        <v>46</v>
      </c>
      <c r="F1551" s="1" t="s">
        <v>5755</v>
      </c>
      <c r="G1551" s="1" t="s">
        <v>12602</v>
      </c>
      <c r="H1551" s="1" t="s">
        <v>12602</v>
      </c>
      <c r="I1551" s="1" t="s">
        <v>1032</v>
      </c>
      <c r="K1551" s="1" t="s">
        <v>50</v>
      </c>
      <c r="L1551" s="1" t="s">
        <v>12603</v>
      </c>
      <c r="N1551" s="2" t="s">
        <v>122</v>
      </c>
      <c r="P1551" s="1" t="s">
        <v>12604</v>
      </c>
      <c r="Q1551" s="1" t="s">
        <v>50</v>
      </c>
      <c r="R1551" s="1" t="s">
        <v>53</v>
      </c>
      <c r="S1551" s="1" t="s">
        <v>50</v>
      </c>
      <c r="T1551" s="1" t="s">
        <v>50</v>
      </c>
      <c r="U1551" s="1" t="s">
        <v>53</v>
      </c>
      <c r="V1551" s="2" t="s">
        <v>50</v>
      </c>
      <c r="W1551" s="2" t="s">
        <v>50</v>
      </c>
      <c r="X1551" s="1" t="s">
        <v>50</v>
      </c>
      <c r="Y1551" s="1" t="s">
        <v>50</v>
      </c>
      <c r="Z1551" s="1" t="s">
        <v>744</v>
      </c>
      <c r="AA1551" s="1" t="s">
        <v>3748</v>
      </c>
      <c r="AD1551" s="2" t="s">
        <v>85</v>
      </c>
      <c r="AF1551" s="1" t="s">
        <v>86</v>
      </c>
      <c r="AJ1551" s="1">
        <v>6</v>
      </c>
      <c r="AK1551" s="1" t="s">
        <v>6726</v>
      </c>
      <c r="AL1551" s="1" t="s">
        <v>12598</v>
      </c>
      <c r="AM1551" s="1" t="s">
        <v>12605</v>
      </c>
    </row>
    <row r="1552" spans="1:39" x14ac:dyDescent="0.25">
      <c r="A1552" s="1" t="s">
        <v>43</v>
      </c>
      <c r="B1552" s="1" t="s">
        <v>12606</v>
      </c>
      <c r="C1552" s="1" t="s">
        <v>12607</v>
      </c>
      <c r="D1552" s="1" t="s">
        <v>46</v>
      </c>
      <c r="F1552" s="1" t="s">
        <v>12608</v>
      </c>
      <c r="G1552" s="1" t="s">
        <v>12609</v>
      </c>
      <c r="H1552" s="1" t="s">
        <v>12610</v>
      </c>
      <c r="I1552" s="1" t="s">
        <v>10342</v>
      </c>
      <c r="K1552" s="1" t="s">
        <v>50</v>
      </c>
      <c r="L1552" s="1" t="s">
        <v>10343</v>
      </c>
      <c r="N1552" s="2" t="s">
        <v>12611</v>
      </c>
      <c r="P1552" s="1" t="s">
        <v>12612</v>
      </c>
      <c r="Q1552" s="1" t="s">
        <v>50</v>
      </c>
      <c r="R1552" s="1" t="s">
        <v>50</v>
      </c>
      <c r="S1552" s="1" t="s">
        <v>50</v>
      </c>
      <c r="T1552" s="1" t="s">
        <v>50</v>
      </c>
      <c r="U1552" s="1" t="s">
        <v>50</v>
      </c>
      <c r="V1552" s="2" t="s">
        <v>50</v>
      </c>
      <c r="W1552" s="2" t="s">
        <v>50</v>
      </c>
      <c r="X1552" s="1" t="s">
        <v>50</v>
      </c>
      <c r="Y1552" s="1" t="s">
        <v>50</v>
      </c>
      <c r="Z1552" s="1" t="s">
        <v>12613</v>
      </c>
      <c r="AA1552" s="1" t="s">
        <v>794</v>
      </c>
      <c r="AF1552" s="1" t="s">
        <v>7959</v>
      </c>
      <c r="AJ1552" s="1">
        <v>6</v>
      </c>
      <c r="AK1552" s="1" t="s">
        <v>7609</v>
      </c>
      <c r="AL1552" s="1" t="s">
        <v>12596</v>
      </c>
      <c r="AM1552" s="1" t="s">
        <v>12614</v>
      </c>
    </row>
    <row r="1553" spans="1:39" x14ac:dyDescent="0.25">
      <c r="A1553" s="1" t="s">
        <v>178</v>
      </c>
      <c r="B1553" s="1" t="s">
        <v>12615</v>
      </c>
      <c r="C1553" s="1" t="s">
        <v>12616</v>
      </c>
      <c r="D1553" s="1" t="s">
        <v>46</v>
      </c>
      <c r="G1553" s="1" t="s">
        <v>12617</v>
      </c>
      <c r="H1553" s="1" t="s">
        <v>12618</v>
      </c>
      <c r="K1553" s="1" t="s">
        <v>50</v>
      </c>
      <c r="O1553" s="1" t="s">
        <v>12619</v>
      </c>
      <c r="Q1553" s="1" t="s">
        <v>50</v>
      </c>
      <c r="R1553" s="1" t="s">
        <v>50</v>
      </c>
      <c r="S1553" s="1" t="s">
        <v>50</v>
      </c>
      <c r="T1553" s="1" t="s">
        <v>50</v>
      </c>
      <c r="U1553" s="1" t="s">
        <v>50</v>
      </c>
      <c r="V1553" s="2" t="s">
        <v>50</v>
      </c>
      <c r="W1553" s="2" t="s">
        <v>50</v>
      </c>
      <c r="X1553" s="1" t="s">
        <v>50</v>
      </c>
      <c r="Y1553" s="1" t="s">
        <v>50</v>
      </c>
      <c r="AK1553" s="1" t="s">
        <v>3100</v>
      </c>
      <c r="AL1553" s="1" t="s">
        <v>12596</v>
      </c>
      <c r="AM1553" s="1" t="s">
        <v>12620</v>
      </c>
    </row>
    <row r="1554" spans="1:39" x14ac:dyDescent="0.25">
      <c r="A1554" s="1" t="s">
        <v>178</v>
      </c>
      <c r="B1554" s="1" t="s">
        <v>12621</v>
      </c>
      <c r="C1554" s="1" t="s">
        <v>12622</v>
      </c>
      <c r="D1554" s="1" t="s">
        <v>46</v>
      </c>
      <c r="G1554" s="1" t="s">
        <v>7818</v>
      </c>
      <c r="H1554" s="1" t="s">
        <v>7818</v>
      </c>
      <c r="K1554" s="1" t="s">
        <v>50</v>
      </c>
      <c r="Q1554" s="1" t="s">
        <v>50</v>
      </c>
      <c r="R1554" s="1" t="s">
        <v>50</v>
      </c>
      <c r="S1554" s="1" t="s">
        <v>50</v>
      </c>
      <c r="T1554" s="1" t="s">
        <v>50</v>
      </c>
      <c r="U1554" s="1" t="s">
        <v>50</v>
      </c>
      <c r="V1554" s="2" t="s">
        <v>50</v>
      </c>
      <c r="W1554" s="2" t="s">
        <v>50</v>
      </c>
      <c r="X1554" s="1" t="s">
        <v>50</v>
      </c>
      <c r="Y1554" s="1" t="s">
        <v>50</v>
      </c>
      <c r="AK1554" s="1" t="s">
        <v>2714</v>
      </c>
      <c r="AL1554" s="1" t="s">
        <v>12596</v>
      </c>
      <c r="AM1554" s="1" t="s">
        <v>12623</v>
      </c>
    </row>
    <row r="1555" spans="1:39" x14ac:dyDescent="0.25">
      <c r="A1555" s="1" t="s">
        <v>43</v>
      </c>
      <c r="B1555" s="1" t="s">
        <v>12624</v>
      </c>
      <c r="C1555" s="1" t="s">
        <v>12625</v>
      </c>
      <c r="D1555" s="1" t="s">
        <v>46</v>
      </c>
      <c r="F1555" s="1" t="s">
        <v>12626</v>
      </c>
      <c r="G1555" s="1" t="s">
        <v>12627</v>
      </c>
      <c r="H1555" s="1" t="s">
        <v>12627</v>
      </c>
      <c r="I1555" s="1" t="s">
        <v>6932</v>
      </c>
      <c r="K1555" s="1" t="s">
        <v>50</v>
      </c>
      <c r="L1555" s="1" t="s">
        <v>12628</v>
      </c>
      <c r="N1555" s="2" t="s">
        <v>12629</v>
      </c>
      <c r="P1555" s="1" t="s">
        <v>12630</v>
      </c>
      <c r="Q1555" s="1" t="s">
        <v>50</v>
      </c>
      <c r="R1555" s="1" t="s">
        <v>50</v>
      </c>
      <c r="S1555" s="1" t="s">
        <v>50</v>
      </c>
      <c r="T1555" s="1" t="s">
        <v>50</v>
      </c>
      <c r="U1555" s="1" t="s">
        <v>50</v>
      </c>
      <c r="V1555" s="2" t="s">
        <v>50</v>
      </c>
      <c r="W1555" s="2" t="s">
        <v>50</v>
      </c>
      <c r="X1555" s="1" t="s">
        <v>50</v>
      </c>
      <c r="Y1555" s="1" t="s">
        <v>50</v>
      </c>
      <c r="Z1555" s="1" t="s">
        <v>12631</v>
      </c>
      <c r="AA1555" s="1" t="s">
        <v>4693</v>
      </c>
      <c r="AF1555" s="1" t="s">
        <v>9963</v>
      </c>
      <c r="AJ1555" s="1">
        <v>15</v>
      </c>
      <c r="AK1555" s="1" t="s">
        <v>1429</v>
      </c>
      <c r="AL1555" s="1" t="s">
        <v>12596</v>
      </c>
      <c r="AM1555" s="1" t="s">
        <v>12632</v>
      </c>
    </row>
    <row r="1556" spans="1:39" x14ac:dyDescent="0.25">
      <c r="A1556" s="1" t="s">
        <v>178</v>
      </c>
      <c r="B1556" s="1" t="s">
        <v>12633</v>
      </c>
      <c r="C1556" s="1" t="s">
        <v>12634</v>
      </c>
      <c r="D1556" s="1" t="s">
        <v>46</v>
      </c>
      <c r="G1556" s="1" t="s">
        <v>9039</v>
      </c>
      <c r="H1556" s="1" t="s">
        <v>9039</v>
      </c>
      <c r="K1556" s="1" t="s">
        <v>50</v>
      </c>
      <c r="Q1556" s="1" t="s">
        <v>50</v>
      </c>
      <c r="R1556" s="1" t="s">
        <v>50</v>
      </c>
      <c r="S1556" s="1" t="s">
        <v>50</v>
      </c>
      <c r="T1556" s="1" t="s">
        <v>50</v>
      </c>
      <c r="U1556" s="1" t="s">
        <v>50</v>
      </c>
      <c r="V1556" s="2" t="s">
        <v>50</v>
      </c>
      <c r="W1556" s="2" t="s">
        <v>50</v>
      </c>
      <c r="X1556" s="1" t="s">
        <v>50</v>
      </c>
      <c r="Y1556" s="1" t="s">
        <v>50</v>
      </c>
      <c r="AF1556" s="1" t="s">
        <v>9898</v>
      </c>
      <c r="AK1556" s="1" t="s">
        <v>6748</v>
      </c>
      <c r="AL1556" s="1" t="s">
        <v>12596</v>
      </c>
      <c r="AM1556" s="1" t="s">
        <v>12635</v>
      </c>
    </row>
    <row r="1557" spans="1:39" x14ac:dyDescent="0.25">
      <c r="A1557" s="1" t="s">
        <v>43</v>
      </c>
      <c r="B1557" s="1" t="s">
        <v>12636</v>
      </c>
      <c r="C1557" s="1" t="s">
        <v>12637</v>
      </c>
      <c r="D1557" s="1" t="s">
        <v>46</v>
      </c>
      <c r="F1557" s="1" t="s">
        <v>12638</v>
      </c>
      <c r="G1557" s="1" t="s">
        <v>2379</v>
      </c>
      <c r="H1557" s="1" t="s">
        <v>2379</v>
      </c>
      <c r="I1557" s="1" t="s">
        <v>2380</v>
      </c>
      <c r="K1557" s="1" t="s">
        <v>50</v>
      </c>
      <c r="L1557" s="1" t="s">
        <v>2888</v>
      </c>
      <c r="N1557" s="2" t="s">
        <v>1982</v>
      </c>
      <c r="P1557" s="1" t="s">
        <v>12639</v>
      </c>
      <c r="Q1557" s="1" t="s">
        <v>50</v>
      </c>
      <c r="R1557" s="1" t="s">
        <v>50</v>
      </c>
      <c r="S1557" s="1" t="s">
        <v>50</v>
      </c>
      <c r="T1557" s="1" t="s">
        <v>50</v>
      </c>
      <c r="U1557" s="1" t="s">
        <v>50</v>
      </c>
      <c r="V1557" s="2" t="s">
        <v>50</v>
      </c>
      <c r="W1557" s="2" t="s">
        <v>50</v>
      </c>
      <c r="X1557" s="1" t="s">
        <v>50</v>
      </c>
      <c r="Y1557" s="1" t="s">
        <v>50</v>
      </c>
      <c r="Z1557" s="1" t="s">
        <v>12640</v>
      </c>
      <c r="AA1557" s="1" t="s">
        <v>12641</v>
      </c>
      <c r="AD1557" s="2" t="s">
        <v>1260</v>
      </c>
      <c r="AF1557" s="1" t="s">
        <v>1261</v>
      </c>
      <c r="AJ1557" s="1">
        <v>3</v>
      </c>
      <c r="AK1557" s="1" t="s">
        <v>1262</v>
      </c>
      <c r="AL1557" s="1" t="s">
        <v>12642</v>
      </c>
      <c r="AM1557" s="1" t="s">
        <v>12643</v>
      </c>
    </row>
    <row r="1558" spans="1:39" x14ac:dyDescent="0.25">
      <c r="A1558" s="1" t="s">
        <v>43</v>
      </c>
      <c r="B1558" s="1" t="s">
        <v>12644</v>
      </c>
      <c r="C1558" s="1" t="s">
        <v>12645</v>
      </c>
      <c r="D1558" s="1" t="s">
        <v>46</v>
      </c>
      <c r="F1558" s="1" t="s">
        <v>12646</v>
      </c>
      <c r="G1558" s="1" t="s">
        <v>12647</v>
      </c>
      <c r="H1558" s="1" t="s">
        <v>12648</v>
      </c>
      <c r="I1558" s="1" t="s">
        <v>12649</v>
      </c>
      <c r="K1558" s="1" t="s">
        <v>50</v>
      </c>
      <c r="L1558" s="1" t="s">
        <v>12650</v>
      </c>
      <c r="N1558" s="2" t="s">
        <v>122</v>
      </c>
      <c r="P1558" s="1" t="s">
        <v>12651</v>
      </c>
      <c r="Q1558" s="1" t="s">
        <v>50</v>
      </c>
      <c r="R1558" s="1" t="s">
        <v>50</v>
      </c>
      <c r="S1558" s="1" t="s">
        <v>50</v>
      </c>
      <c r="T1558" s="1" t="s">
        <v>50</v>
      </c>
      <c r="U1558" s="1" t="s">
        <v>50</v>
      </c>
      <c r="V1558" s="2" t="s">
        <v>50</v>
      </c>
      <c r="W1558" s="2" t="s">
        <v>50</v>
      </c>
      <c r="X1558" s="1" t="s">
        <v>53</v>
      </c>
      <c r="Y1558" s="1" t="s">
        <v>50</v>
      </c>
      <c r="Z1558" s="1" t="s">
        <v>1485</v>
      </c>
      <c r="AA1558" s="1" t="s">
        <v>8156</v>
      </c>
      <c r="AD1558" s="2" t="s">
        <v>618</v>
      </c>
      <c r="AF1558" s="1" t="s">
        <v>12652</v>
      </c>
      <c r="AJ1558" s="1">
        <v>14</v>
      </c>
      <c r="AK1558" s="1" t="s">
        <v>12653</v>
      </c>
      <c r="AL1558" s="1" t="s">
        <v>12642</v>
      </c>
      <c r="AM1558" s="1" t="s">
        <v>12654</v>
      </c>
    </row>
    <row r="1559" spans="1:39" x14ac:dyDescent="0.25">
      <c r="A1559" s="1" t="s">
        <v>43</v>
      </c>
      <c r="B1559" s="1" t="s">
        <v>12655</v>
      </c>
      <c r="C1559" s="1" t="s">
        <v>12656</v>
      </c>
      <c r="D1559" s="1" t="s">
        <v>46</v>
      </c>
      <c r="G1559" s="1" t="s">
        <v>12657</v>
      </c>
      <c r="H1559" s="1" t="s">
        <v>12658</v>
      </c>
      <c r="I1559" s="1" t="s">
        <v>12659</v>
      </c>
      <c r="K1559" s="1" t="s">
        <v>50</v>
      </c>
      <c r="L1559" s="1" t="s">
        <v>12660</v>
      </c>
      <c r="N1559" s="2" t="s">
        <v>708</v>
      </c>
      <c r="P1559" s="1" t="s">
        <v>12661</v>
      </c>
      <c r="Q1559" s="1" t="s">
        <v>50</v>
      </c>
      <c r="R1559" s="1" t="s">
        <v>50</v>
      </c>
      <c r="S1559" s="1" t="s">
        <v>50</v>
      </c>
      <c r="T1559" s="1" t="s">
        <v>50</v>
      </c>
      <c r="U1559" s="1" t="s">
        <v>50</v>
      </c>
      <c r="V1559" s="2" t="s">
        <v>50</v>
      </c>
      <c r="W1559" s="2" t="s">
        <v>50</v>
      </c>
      <c r="X1559" s="1" t="s">
        <v>53</v>
      </c>
      <c r="Y1559" s="1" t="s">
        <v>50</v>
      </c>
      <c r="Z1559" s="1" t="s">
        <v>12662</v>
      </c>
      <c r="AA1559" s="1" t="s">
        <v>365</v>
      </c>
      <c r="AD1559" s="2" t="s">
        <v>1883</v>
      </c>
      <c r="AF1559" s="1" t="s">
        <v>365</v>
      </c>
      <c r="AK1559" s="1" t="s">
        <v>2010</v>
      </c>
      <c r="AL1559" s="1" t="s">
        <v>12642</v>
      </c>
      <c r="AM1559" s="1" t="s">
        <v>12663</v>
      </c>
    </row>
    <row r="1560" spans="1:39" x14ac:dyDescent="0.25">
      <c r="A1560" s="1" t="s">
        <v>43</v>
      </c>
      <c r="B1560" s="1" t="s">
        <v>12664</v>
      </c>
      <c r="C1560" s="1" t="s">
        <v>12665</v>
      </c>
      <c r="D1560" s="1" t="s">
        <v>46</v>
      </c>
      <c r="F1560" s="1" t="s">
        <v>12666</v>
      </c>
      <c r="G1560" s="1" t="s">
        <v>7471</v>
      </c>
      <c r="H1560" s="1" t="s">
        <v>7471</v>
      </c>
      <c r="I1560" s="1" t="s">
        <v>12667</v>
      </c>
      <c r="K1560" s="1" t="s">
        <v>50</v>
      </c>
      <c r="L1560" s="1" t="s">
        <v>7473</v>
      </c>
      <c r="N1560" s="2" t="s">
        <v>8692</v>
      </c>
      <c r="P1560" s="1" t="s">
        <v>12668</v>
      </c>
      <c r="Q1560" s="1" t="s">
        <v>50</v>
      </c>
      <c r="R1560" s="1" t="s">
        <v>50</v>
      </c>
      <c r="S1560" s="1" t="s">
        <v>50</v>
      </c>
      <c r="T1560" s="1" t="s">
        <v>50</v>
      </c>
      <c r="U1560" s="1" t="s">
        <v>50</v>
      </c>
      <c r="V1560" s="2" t="s">
        <v>50</v>
      </c>
      <c r="W1560" s="2" t="s">
        <v>53</v>
      </c>
      <c r="X1560" s="1" t="s">
        <v>50</v>
      </c>
      <c r="Y1560" s="1" t="s">
        <v>50</v>
      </c>
      <c r="Z1560" s="1" t="s">
        <v>2117</v>
      </c>
      <c r="AA1560" s="1" t="s">
        <v>12669</v>
      </c>
      <c r="AD1560" s="2" t="s">
        <v>3717</v>
      </c>
      <c r="AF1560" s="1" t="s">
        <v>10204</v>
      </c>
      <c r="AJ1560" s="1">
        <v>13</v>
      </c>
      <c r="AK1560" s="1" t="s">
        <v>2973</v>
      </c>
      <c r="AL1560" s="1" t="s">
        <v>12642</v>
      </c>
      <c r="AM1560" s="1" t="s">
        <v>12670</v>
      </c>
    </row>
    <row r="1561" spans="1:39" x14ac:dyDescent="0.25">
      <c r="A1561" s="1" t="s">
        <v>43</v>
      </c>
      <c r="B1561" s="1" t="s">
        <v>12671</v>
      </c>
      <c r="C1561" s="1" t="s">
        <v>12672</v>
      </c>
      <c r="D1561" s="1" t="s">
        <v>46</v>
      </c>
      <c r="F1561" s="1" t="s">
        <v>12673</v>
      </c>
      <c r="G1561" s="1" t="s">
        <v>12674</v>
      </c>
      <c r="H1561" s="1" t="s">
        <v>12674</v>
      </c>
      <c r="I1561" s="1" t="s">
        <v>205</v>
      </c>
      <c r="K1561" s="1" t="s">
        <v>50</v>
      </c>
      <c r="L1561" s="1" t="s">
        <v>12675</v>
      </c>
      <c r="N1561" s="2" t="s">
        <v>207</v>
      </c>
      <c r="P1561" s="1" t="s">
        <v>12676</v>
      </c>
      <c r="Q1561" s="1" t="s">
        <v>50</v>
      </c>
      <c r="R1561" s="1" t="s">
        <v>50</v>
      </c>
      <c r="S1561" s="1" t="s">
        <v>50</v>
      </c>
      <c r="T1561" s="1" t="s">
        <v>50</v>
      </c>
      <c r="U1561" s="1" t="s">
        <v>50</v>
      </c>
      <c r="V1561" s="2" t="s">
        <v>50</v>
      </c>
      <c r="W1561" s="2" t="s">
        <v>50</v>
      </c>
      <c r="X1561" s="1" t="s">
        <v>50</v>
      </c>
      <c r="Y1561" s="1" t="s">
        <v>50</v>
      </c>
      <c r="Z1561" s="1" t="s">
        <v>83</v>
      </c>
      <c r="AA1561" s="1" t="s">
        <v>3115</v>
      </c>
      <c r="AD1561" s="2" t="s">
        <v>2074</v>
      </c>
      <c r="AF1561" s="1" t="s">
        <v>12677</v>
      </c>
      <c r="AJ1561" s="1">
        <v>19</v>
      </c>
      <c r="AK1561" s="1" t="s">
        <v>73</v>
      </c>
      <c r="AL1561" s="1" t="s">
        <v>8156</v>
      </c>
      <c r="AM1561" s="1" t="s">
        <v>12678</v>
      </c>
    </row>
    <row r="1562" spans="1:39" x14ac:dyDescent="0.25">
      <c r="A1562" s="1" t="s">
        <v>43</v>
      </c>
      <c r="B1562" s="1" t="s">
        <v>12679</v>
      </c>
      <c r="C1562" s="1" t="s">
        <v>12680</v>
      </c>
      <c r="D1562" s="1" t="s">
        <v>46</v>
      </c>
      <c r="F1562" s="1" t="s">
        <v>12681</v>
      </c>
      <c r="G1562" s="1" t="s">
        <v>12682</v>
      </c>
      <c r="H1562" s="1" t="s">
        <v>12682</v>
      </c>
      <c r="I1562" s="1" t="s">
        <v>10092</v>
      </c>
      <c r="K1562" s="1" t="s">
        <v>50</v>
      </c>
      <c r="L1562" s="1" t="s">
        <v>12683</v>
      </c>
      <c r="N1562" s="2" t="s">
        <v>122</v>
      </c>
      <c r="P1562" s="1" t="s">
        <v>12684</v>
      </c>
      <c r="Q1562" s="1" t="s">
        <v>50</v>
      </c>
      <c r="R1562" s="1" t="s">
        <v>53</v>
      </c>
      <c r="S1562" s="1" t="s">
        <v>50</v>
      </c>
      <c r="T1562" s="1" t="s">
        <v>50</v>
      </c>
      <c r="U1562" s="1" t="s">
        <v>50</v>
      </c>
      <c r="V1562" s="2" t="s">
        <v>50</v>
      </c>
      <c r="W1562" s="2" t="s">
        <v>50</v>
      </c>
      <c r="X1562" s="1" t="s">
        <v>50</v>
      </c>
      <c r="Y1562" s="1" t="s">
        <v>50</v>
      </c>
      <c r="Z1562" s="1" t="s">
        <v>3965</v>
      </c>
      <c r="AA1562" s="1" t="s">
        <v>12685</v>
      </c>
      <c r="AD1562" s="2" t="s">
        <v>1605</v>
      </c>
      <c r="AF1562" s="1" t="s">
        <v>2000</v>
      </c>
      <c r="AJ1562" s="1">
        <v>2</v>
      </c>
      <c r="AK1562" s="1" t="s">
        <v>2702</v>
      </c>
      <c r="AL1562" s="1" t="s">
        <v>12686</v>
      </c>
      <c r="AM1562" s="1" t="s">
        <v>12687</v>
      </c>
    </row>
    <row r="1563" spans="1:39" x14ac:dyDescent="0.25">
      <c r="A1563" s="1" t="s">
        <v>43</v>
      </c>
      <c r="B1563" s="1" t="s">
        <v>12688</v>
      </c>
      <c r="C1563" s="1" t="s">
        <v>12689</v>
      </c>
      <c r="D1563" s="1" t="s">
        <v>46</v>
      </c>
      <c r="F1563" s="1" t="s">
        <v>12690</v>
      </c>
      <c r="G1563" s="1" t="s">
        <v>12691</v>
      </c>
      <c r="H1563" s="1" t="s">
        <v>12691</v>
      </c>
      <c r="I1563" s="1" t="s">
        <v>764</v>
      </c>
      <c r="K1563" s="1" t="s">
        <v>50</v>
      </c>
      <c r="L1563" s="1" t="s">
        <v>6039</v>
      </c>
      <c r="N1563" s="2" t="s">
        <v>1436</v>
      </c>
      <c r="P1563" s="1" t="s">
        <v>11075</v>
      </c>
      <c r="Q1563" s="1" t="s">
        <v>50</v>
      </c>
      <c r="R1563" s="1" t="s">
        <v>50</v>
      </c>
      <c r="S1563" s="1" t="s">
        <v>50</v>
      </c>
      <c r="T1563" s="1" t="s">
        <v>50</v>
      </c>
      <c r="U1563" s="1" t="s">
        <v>50</v>
      </c>
      <c r="V1563" s="2" t="s">
        <v>50</v>
      </c>
      <c r="W1563" s="2" t="s">
        <v>50</v>
      </c>
      <c r="X1563" s="1" t="s">
        <v>50</v>
      </c>
      <c r="Y1563" s="1" t="s">
        <v>50</v>
      </c>
      <c r="Z1563" s="1" t="s">
        <v>2396</v>
      </c>
      <c r="AA1563" s="1" t="s">
        <v>961</v>
      </c>
      <c r="AF1563" s="1" t="s">
        <v>4020</v>
      </c>
      <c r="AJ1563" s="1">
        <v>12</v>
      </c>
      <c r="AK1563" s="1" t="s">
        <v>12692</v>
      </c>
      <c r="AL1563" s="1" t="s">
        <v>12686</v>
      </c>
      <c r="AM1563" s="1" t="s">
        <v>12693</v>
      </c>
    </row>
    <row r="1564" spans="1:39" x14ac:dyDescent="0.25">
      <c r="A1564" s="1" t="s">
        <v>43</v>
      </c>
      <c r="B1564" s="1" t="s">
        <v>12694</v>
      </c>
      <c r="C1564" s="1" t="s">
        <v>12695</v>
      </c>
      <c r="D1564" s="1" t="s">
        <v>46</v>
      </c>
      <c r="F1564" s="1" t="s">
        <v>12696</v>
      </c>
      <c r="G1564" s="1" t="s">
        <v>9632</v>
      </c>
      <c r="H1564" s="1" t="s">
        <v>9632</v>
      </c>
      <c r="I1564" s="1" t="s">
        <v>12697</v>
      </c>
      <c r="K1564" s="1" t="s">
        <v>50</v>
      </c>
      <c r="L1564" s="1" t="s">
        <v>12698</v>
      </c>
      <c r="N1564" s="2" t="s">
        <v>951</v>
      </c>
      <c r="P1564" s="1" t="s">
        <v>12699</v>
      </c>
      <c r="Q1564" s="1" t="s">
        <v>50</v>
      </c>
      <c r="R1564" s="1" t="s">
        <v>50</v>
      </c>
      <c r="S1564" s="1" t="s">
        <v>50</v>
      </c>
      <c r="T1564" s="1" t="s">
        <v>50</v>
      </c>
      <c r="U1564" s="1" t="s">
        <v>50</v>
      </c>
      <c r="V1564" s="2" t="s">
        <v>50</v>
      </c>
      <c r="W1564" s="2" t="s">
        <v>50</v>
      </c>
      <c r="X1564" s="1" t="s">
        <v>50</v>
      </c>
      <c r="Y1564" s="1" t="s">
        <v>50</v>
      </c>
      <c r="Z1564" s="1" t="s">
        <v>1839</v>
      </c>
      <c r="AA1564" s="1" t="s">
        <v>12700</v>
      </c>
      <c r="AF1564" s="1" t="s">
        <v>5731</v>
      </c>
      <c r="AJ1564" s="1">
        <v>24</v>
      </c>
      <c r="AK1564" s="1" t="s">
        <v>12240</v>
      </c>
      <c r="AL1564" s="1" t="s">
        <v>12686</v>
      </c>
      <c r="AM1564" s="1" t="s">
        <v>12701</v>
      </c>
    </row>
    <row r="1565" spans="1:39" x14ac:dyDescent="0.25">
      <c r="A1565" s="1" t="s">
        <v>43</v>
      </c>
      <c r="B1565" s="1" t="s">
        <v>12702</v>
      </c>
      <c r="C1565" s="1" t="s">
        <v>12703</v>
      </c>
      <c r="D1565" s="1" t="s">
        <v>46</v>
      </c>
      <c r="F1565" s="1" t="s">
        <v>12704</v>
      </c>
      <c r="G1565" s="1" t="s">
        <v>12705</v>
      </c>
      <c r="H1565" s="1" t="s">
        <v>12706</v>
      </c>
      <c r="I1565" s="1" t="s">
        <v>12707</v>
      </c>
      <c r="K1565" s="1" t="s">
        <v>50</v>
      </c>
      <c r="L1565" s="1" t="s">
        <v>12708</v>
      </c>
      <c r="N1565" s="2" t="s">
        <v>660</v>
      </c>
      <c r="P1565" s="1" t="s">
        <v>12709</v>
      </c>
      <c r="Q1565" s="1" t="s">
        <v>50</v>
      </c>
      <c r="R1565" s="1" t="s">
        <v>50</v>
      </c>
      <c r="S1565" s="1" t="s">
        <v>50</v>
      </c>
      <c r="T1565" s="1" t="s">
        <v>50</v>
      </c>
      <c r="U1565" s="1" t="s">
        <v>50</v>
      </c>
      <c r="V1565" s="2" t="s">
        <v>50</v>
      </c>
      <c r="W1565" s="2" t="s">
        <v>50</v>
      </c>
      <c r="X1565" s="1" t="s">
        <v>50</v>
      </c>
      <c r="Y1565" s="1" t="s">
        <v>50</v>
      </c>
      <c r="Z1565" s="1" t="s">
        <v>2039</v>
      </c>
      <c r="AA1565" s="1" t="s">
        <v>2040</v>
      </c>
      <c r="AF1565" s="1" t="s">
        <v>8746</v>
      </c>
      <c r="AJ1565" s="1">
        <v>42</v>
      </c>
      <c r="AK1565" s="1" t="s">
        <v>7375</v>
      </c>
      <c r="AL1565" s="1" t="s">
        <v>12685</v>
      </c>
      <c r="AM1565" s="1" t="s">
        <v>12710</v>
      </c>
    </row>
    <row r="1566" spans="1:39" x14ac:dyDescent="0.25">
      <c r="A1566" s="1" t="s">
        <v>43</v>
      </c>
      <c r="B1566" s="1" t="s">
        <v>12711</v>
      </c>
      <c r="C1566" s="1" t="s">
        <v>12712</v>
      </c>
      <c r="D1566" s="1" t="s">
        <v>46</v>
      </c>
      <c r="F1566" s="1" t="s">
        <v>12713</v>
      </c>
      <c r="G1566" s="1" t="s">
        <v>12714</v>
      </c>
      <c r="H1566" s="1" t="s">
        <v>12714</v>
      </c>
      <c r="I1566" s="1" t="s">
        <v>6831</v>
      </c>
      <c r="K1566" s="1" t="s">
        <v>50</v>
      </c>
      <c r="L1566" s="1" t="s">
        <v>12715</v>
      </c>
      <c r="N1566" s="2" t="s">
        <v>473</v>
      </c>
      <c r="P1566" s="1" t="s">
        <v>12716</v>
      </c>
      <c r="Q1566" s="1" t="s">
        <v>50</v>
      </c>
      <c r="R1566" s="1" t="s">
        <v>50</v>
      </c>
      <c r="S1566" s="1" t="s">
        <v>50</v>
      </c>
      <c r="T1566" s="1" t="s">
        <v>50</v>
      </c>
      <c r="U1566" s="1" t="s">
        <v>50</v>
      </c>
      <c r="V1566" s="2" t="s">
        <v>50</v>
      </c>
      <c r="W1566" s="2" t="s">
        <v>50</v>
      </c>
      <c r="X1566" s="1" t="s">
        <v>50</v>
      </c>
      <c r="Y1566" s="1" t="s">
        <v>50</v>
      </c>
      <c r="Z1566" s="1" t="s">
        <v>4862</v>
      </c>
      <c r="AA1566" s="1" t="s">
        <v>5416</v>
      </c>
      <c r="AF1566" s="1" t="s">
        <v>4592</v>
      </c>
      <c r="AJ1566" s="1">
        <v>14</v>
      </c>
      <c r="AK1566" s="1" t="s">
        <v>12717</v>
      </c>
      <c r="AL1566" s="1" t="s">
        <v>12335</v>
      </c>
      <c r="AM1566" s="1" t="s">
        <v>12718</v>
      </c>
    </row>
    <row r="1567" spans="1:39" x14ac:dyDescent="0.25">
      <c r="A1567" s="1" t="s">
        <v>43</v>
      </c>
      <c r="B1567" s="1" t="s">
        <v>12719</v>
      </c>
      <c r="C1567" s="1" t="s">
        <v>12720</v>
      </c>
      <c r="D1567" s="1" t="s">
        <v>46</v>
      </c>
      <c r="F1567" s="1" t="s">
        <v>12721</v>
      </c>
      <c r="G1567" s="1" t="s">
        <v>1191</v>
      </c>
      <c r="H1567" s="1" t="s">
        <v>1191</v>
      </c>
      <c r="I1567" s="1" t="s">
        <v>1192</v>
      </c>
      <c r="K1567" s="1" t="s">
        <v>50</v>
      </c>
      <c r="L1567" s="1" t="s">
        <v>1193</v>
      </c>
      <c r="N1567" s="2" t="s">
        <v>1194</v>
      </c>
      <c r="P1567" s="1" t="s">
        <v>12722</v>
      </c>
      <c r="Q1567" s="1" t="s">
        <v>50</v>
      </c>
      <c r="R1567" s="1" t="s">
        <v>53</v>
      </c>
      <c r="S1567" s="1" t="s">
        <v>50</v>
      </c>
      <c r="T1567" s="1" t="s">
        <v>53</v>
      </c>
      <c r="U1567" s="1" t="s">
        <v>50</v>
      </c>
      <c r="V1567" s="2" t="s">
        <v>50</v>
      </c>
      <c r="W1567" s="2" t="s">
        <v>50</v>
      </c>
      <c r="X1567" s="1" t="s">
        <v>50</v>
      </c>
      <c r="Y1567" s="1" t="s">
        <v>50</v>
      </c>
      <c r="Z1567" s="1" t="s">
        <v>12723</v>
      </c>
      <c r="AA1567" s="1" t="s">
        <v>4693</v>
      </c>
      <c r="AD1567" s="2" t="s">
        <v>2726</v>
      </c>
      <c r="AF1567" s="1" t="s">
        <v>4408</v>
      </c>
      <c r="AJ1567" s="1">
        <v>3</v>
      </c>
      <c r="AK1567" s="1" t="s">
        <v>1262</v>
      </c>
      <c r="AL1567" s="1" t="s">
        <v>12335</v>
      </c>
      <c r="AM1567" s="1" t="s">
        <v>12724</v>
      </c>
    </row>
    <row r="1568" spans="1:39" x14ac:dyDescent="0.25">
      <c r="A1568" s="1" t="s">
        <v>43</v>
      </c>
      <c r="B1568" s="1" t="s">
        <v>12725</v>
      </c>
      <c r="C1568" s="1" t="s">
        <v>12726</v>
      </c>
      <c r="D1568" s="1" t="s">
        <v>46</v>
      </c>
      <c r="F1568" s="1" t="s">
        <v>12727</v>
      </c>
      <c r="G1568" s="1" t="s">
        <v>12728</v>
      </c>
      <c r="H1568" s="1" t="s">
        <v>12729</v>
      </c>
      <c r="I1568" s="1" t="s">
        <v>3481</v>
      </c>
      <c r="K1568" s="1" t="s">
        <v>50</v>
      </c>
      <c r="L1568" s="1" t="s">
        <v>12517</v>
      </c>
      <c r="N1568" s="2" t="s">
        <v>492</v>
      </c>
      <c r="P1568" s="1" t="s">
        <v>12730</v>
      </c>
      <c r="Q1568" s="1" t="s">
        <v>50</v>
      </c>
      <c r="R1568" s="1" t="s">
        <v>53</v>
      </c>
      <c r="S1568" s="1" t="s">
        <v>50</v>
      </c>
      <c r="T1568" s="1" t="s">
        <v>50</v>
      </c>
      <c r="U1568" s="1" t="s">
        <v>50</v>
      </c>
      <c r="V1568" s="2" t="s">
        <v>50</v>
      </c>
      <c r="W1568" s="2" t="s">
        <v>50</v>
      </c>
      <c r="X1568" s="1" t="s">
        <v>50</v>
      </c>
      <c r="Y1568" s="1" t="s">
        <v>50</v>
      </c>
      <c r="Z1568" s="1" t="s">
        <v>9239</v>
      </c>
      <c r="AA1568" s="1" t="s">
        <v>1287</v>
      </c>
      <c r="AD1568" s="2" t="s">
        <v>770</v>
      </c>
      <c r="AF1568" s="1" t="s">
        <v>12731</v>
      </c>
      <c r="AJ1568" s="1">
        <v>1</v>
      </c>
      <c r="AK1568" s="1" t="s">
        <v>772</v>
      </c>
      <c r="AL1568" s="1" t="s">
        <v>4693</v>
      </c>
      <c r="AM1568" s="1" t="s">
        <v>12732</v>
      </c>
    </row>
    <row r="1569" spans="1:39" x14ac:dyDescent="0.25">
      <c r="A1569" s="1" t="s">
        <v>43</v>
      </c>
      <c r="B1569" s="1" t="s">
        <v>12733</v>
      </c>
      <c r="C1569" s="1" t="s">
        <v>12734</v>
      </c>
      <c r="D1569" s="1" t="s">
        <v>46</v>
      </c>
      <c r="F1569" s="1" t="s">
        <v>12735</v>
      </c>
      <c r="G1569" s="1" t="s">
        <v>12736</v>
      </c>
      <c r="H1569" s="1" t="s">
        <v>12736</v>
      </c>
      <c r="I1569" s="1" t="s">
        <v>205</v>
      </c>
      <c r="K1569" s="1" t="s">
        <v>50</v>
      </c>
      <c r="L1569" s="1" t="s">
        <v>12737</v>
      </c>
      <c r="N1569" s="2" t="s">
        <v>207</v>
      </c>
      <c r="P1569" s="1" t="s">
        <v>12738</v>
      </c>
      <c r="Q1569" s="1" t="s">
        <v>50</v>
      </c>
      <c r="R1569" s="1" t="s">
        <v>50</v>
      </c>
      <c r="S1569" s="1" t="s">
        <v>50</v>
      </c>
      <c r="T1569" s="1" t="s">
        <v>50</v>
      </c>
      <c r="U1569" s="1" t="s">
        <v>50</v>
      </c>
      <c r="V1569" s="2" t="s">
        <v>50</v>
      </c>
      <c r="W1569" s="2" t="s">
        <v>50</v>
      </c>
      <c r="X1569" s="1" t="s">
        <v>50</v>
      </c>
      <c r="Y1569" s="1" t="s">
        <v>50</v>
      </c>
      <c r="Z1569" s="1" t="s">
        <v>209</v>
      </c>
      <c r="AA1569" s="1" t="s">
        <v>12739</v>
      </c>
      <c r="AD1569" s="2" t="s">
        <v>6165</v>
      </c>
      <c r="AF1569" s="1" t="s">
        <v>12740</v>
      </c>
      <c r="AJ1569" s="1">
        <v>27</v>
      </c>
      <c r="AK1569" s="1" t="s">
        <v>2942</v>
      </c>
      <c r="AL1569" s="1" t="s">
        <v>12741</v>
      </c>
      <c r="AM1569" s="1" t="s">
        <v>12742</v>
      </c>
    </row>
    <row r="1570" spans="1:39" x14ac:dyDescent="0.25">
      <c r="A1570" s="1" t="s">
        <v>43</v>
      </c>
      <c r="B1570" s="1" t="s">
        <v>12743</v>
      </c>
      <c r="C1570" s="1" t="s">
        <v>12744</v>
      </c>
      <c r="D1570" s="1" t="s">
        <v>46</v>
      </c>
      <c r="F1570" s="1" t="s">
        <v>12745</v>
      </c>
      <c r="G1570" s="1" t="s">
        <v>12746</v>
      </c>
      <c r="H1570" s="1" t="s">
        <v>12746</v>
      </c>
      <c r="I1570" s="1" t="s">
        <v>12747</v>
      </c>
      <c r="K1570" s="1" t="s">
        <v>50</v>
      </c>
      <c r="L1570" s="1" t="s">
        <v>6528</v>
      </c>
      <c r="N1570" s="2" t="s">
        <v>2310</v>
      </c>
      <c r="P1570" s="1" t="s">
        <v>12748</v>
      </c>
      <c r="Q1570" s="1" t="s">
        <v>53</v>
      </c>
      <c r="R1570" s="1" t="s">
        <v>50</v>
      </c>
      <c r="S1570" s="1" t="s">
        <v>50</v>
      </c>
      <c r="T1570" s="1" t="s">
        <v>50</v>
      </c>
      <c r="U1570" s="1" t="s">
        <v>50</v>
      </c>
      <c r="V1570" s="2" t="s">
        <v>50</v>
      </c>
      <c r="W1570" s="2" t="s">
        <v>50</v>
      </c>
      <c r="X1570" s="1" t="s">
        <v>50</v>
      </c>
      <c r="Y1570" s="1" t="s">
        <v>50</v>
      </c>
      <c r="Z1570" s="1" t="s">
        <v>70</v>
      </c>
      <c r="AA1570" s="1" t="s">
        <v>12739</v>
      </c>
      <c r="AD1570" s="2" t="s">
        <v>3153</v>
      </c>
      <c r="AF1570" s="1" t="s">
        <v>10213</v>
      </c>
      <c r="AJ1570" s="1">
        <v>13</v>
      </c>
      <c r="AK1570" s="1" t="s">
        <v>3264</v>
      </c>
      <c r="AL1570" s="1" t="s">
        <v>12741</v>
      </c>
      <c r="AM1570" s="1" t="s">
        <v>12749</v>
      </c>
    </row>
    <row r="1571" spans="1:39" x14ac:dyDescent="0.25">
      <c r="A1571" s="1" t="s">
        <v>178</v>
      </c>
      <c r="B1571" s="1" t="s">
        <v>12750</v>
      </c>
      <c r="C1571" s="1" t="s">
        <v>12751</v>
      </c>
      <c r="D1571" s="1" t="s">
        <v>776</v>
      </c>
      <c r="G1571" s="1" t="s">
        <v>12752</v>
      </c>
      <c r="H1571" s="1" t="s">
        <v>12753</v>
      </c>
      <c r="K1571" s="1" t="s">
        <v>50</v>
      </c>
      <c r="Q1571" s="1" t="s">
        <v>50</v>
      </c>
      <c r="R1571" s="1" t="s">
        <v>50</v>
      </c>
      <c r="S1571" s="1" t="s">
        <v>50</v>
      </c>
      <c r="T1571" s="1" t="s">
        <v>50</v>
      </c>
      <c r="U1571" s="1" t="s">
        <v>50</v>
      </c>
      <c r="V1571" s="2" t="s">
        <v>50</v>
      </c>
      <c r="W1571" s="2" t="s">
        <v>50</v>
      </c>
      <c r="X1571" s="1" t="s">
        <v>50</v>
      </c>
      <c r="Y1571" s="1" t="s">
        <v>50</v>
      </c>
      <c r="AK1571" s="1" t="s">
        <v>3187</v>
      </c>
      <c r="AL1571" s="1" t="s">
        <v>12741</v>
      </c>
      <c r="AM1571" s="1" t="s">
        <v>12754</v>
      </c>
    </row>
    <row r="1572" spans="1:39" x14ac:dyDescent="0.25">
      <c r="A1572" s="1" t="s">
        <v>43</v>
      </c>
      <c r="B1572" s="1" t="s">
        <v>12755</v>
      </c>
      <c r="C1572" s="1" t="s">
        <v>12756</v>
      </c>
      <c r="D1572" s="1" t="s">
        <v>46</v>
      </c>
      <c r="F1572" s="1" t="s">
        <v>12757</v>
      </c>
      <c r="G1572" s="1" t="s">
        <v>12758</v>
      </c>
      <c r="H1572" s="1" t="s">
        <v>12759</v>
      </c>
      <c r="I1572" s="1" t="s">
        <v>3756</v>
      </c>
      <c r="K1572" s="1" t="s">
        <v>50</v>
      </c>
      <c r="L1572" s="1" t="s">
        <v>12760</v>
      </c>
      <c r="N1572" s="2" t="s">
        <v>553</v>
      </c>
      <c r="P1572" s="1" t="s">
        <v>12761</v>
      </c>
      <c r="Q1572" s="1" t="s">
        <v>50</v>
      </c>
      <c r="R1572" s="1" t="s">
        <v>50</v>
      </c>
      <c r="S1572" s="1" t="s">
        <v>50</v>
      </c>
      <c r="T1572" s="1" t="s">
        <v>50</v>
      </c>
      <c r="U1572" s="1" t="s">
        <v>50</v>
      </c>
      <c r="V1572" s="2" t="s">
        <v>50</v>
      </c>
      <c r="W1572" s="2" t="s">
        <v>50</v>
      </c>
      <c r="X1572" s="1" t="s">
        <v>50</v>
      </c>
      <c r="Y1572" s="1" t="s">
        <v>50</v>
      </c>
      <c r="Z1572" s="1" t="s">
        <v>4601</v>
      </c>
      <c r="AA1572" s="1" t="s">
        <v>4042</v>
      </c>
      <c r="AF1572" s="1" t="s">
        <v>4109</v>
      </c>
      <c r="AJ1572" s="1">
        <v>16</v>
      </c>
      <c r="AK1572" s="1" t="s">
        <v>2546</v>
      </c>
      <c r="AL1572" s="1" t="s">
        <v>12739</v>
      </c>
      <c r="AM1572" s="1" t="s">
        <v>12762</v>
      </c>
    </row>
    <row r="1573" spans="1:39" x14ac:dyDescent="0.25">
      <c r="A1573" s="1" t="s">
        <v>43</v>
      </c>
      <c r="B1573" s="1" t="s">
        <v>12763</v>
      </c>
      <c r="C1573" s="1" t="s">
        <v>12764</v>
      </c>
      <c r="D1573" s="1" t="s">
        <v>5880</v>
      </c>
      <c r="E1573" s="1" t="s">
        <v>433</v>
      </c>
      <c r="G1573" s="1" t="s">
        <v>12765</v>
      </c>
      <c r="H1573" s="1" t="s">
        <v>12766</v>
      </c>
      <c r="I1573" s="1" t="s">
        <v>12767</v>
      </c>
      <c r="K1573" s="1" t="s">
        <v>50</v>
      </c>
      <c r="L1573" s="1" t="s">
        <v>12768</v>
      </c>
      <c r="N1573" s="2" t="s">
        <v>492</v>
      </c>
      <c r="P1573" s="1" t="s">
        <v>12769</v>
      </c>
      <c r="Q1573" s="1" t="s">
        <v>50</v>
      </c>
      <c r="R1573" s="1" t="s">
        <v>50</v>
      </c>
      <c r="S1573" s="1" t="s">
        <v>50</v>
      </c>
      <c r="T1573" s="1" t="s">
        <v>50</v>
      </c>
      <c r="U1573" s="1" t="s">
        <v>50</v>
      </c>
      <c r="V1573" s="2" t="s">
        <v>50</v>
      </c>
      <c r="W1573" s="2" t="s">
        <v>50</v>
      </c>
      <c r="X1573" s="1" t="s">
        <v>53</v>
      </c>
      <c r="Y1573" s="1" t="s">
        <v>50</v>
      </c>
      <c r="Z1573" s="1" t="s">
        <v>12770</v>
      </c>
      <c r="AD1573" s="2" t="s">
        <v>12771</v>
      </c>
      <c r="AG1573" s="1" t="s">
        <v>12772</v>
      </c>
      <c r="AK1573" s="1" t="s">
        <v>7022</v>
      </c>
      <c r="AL1573" s="1" t="s">
        <v>12739</v>
      </c>
      <c r="AM1573" s="1" t="s">
        <v>12773</v>
      </c>
    </row>
    <row r="1574" spans="1:39" x14ac:dyDescent="0.25">
      <c r="A1574" s="1" t="s">
        <v>43</v>
      </c>
      <c r="B1574" s="1" t="s">
        <v>12774</v>
      </c>
      <c r="C1574" s="1" t="s">
        <v>12775</v>
      </c>
      <c r="D1574" s="1" t="s">
        <v>46</v>
      </c>
      <c r="F1574" s="1" t="s">
        <v>12776</v>
      </c>
      <c r="G1574" s="1" t="s">
        <v>12777</v>
      </c>
      <c r="H1574" s="1" t="s">
        <v>12777</v>
      </c>
      <c r="I1574" s="1" t="s">
        <v>2462</v>
      </c>
      <c r="K1574" s="1" t="s">
        <v>50</v>
      </c>
      <c r="L1574" s="1" t="s">
        <v>2575</v>
      </c>
      <c r="N1574" s="2" t="s">
        <v>708</v>
      </c>
      <c r="P1574" s="1" t="s">
        <v>12778</v>
      </c>
      <c r="Q1574" s="1" t="s">
        <v>50</v>
      </c>
      <c r="R1574" s="1" t="s">
        <v>50</v>
      </c>
      <c r="S1574" s="1" t="s">
        <v>50</v>
      </c>
      <c r="T1574" s="1" t="s">
        <v>50</v>
      </c>
      <c r="U1574" s="1" t="s">
        <v>50</v>
      </c>
      <c r="V1574" s="2" t="s">
        <v>50</v>
      </c>
      <c r="W1574" s="2" t="s">
        <v>50</v>
      </c>
      <c r="X1574" s="1" t="s">
        <v>50</v>
      </c>
      <c r="Y1574" s="1" t="s">
        <v>50</v>
      </c>
      <c r="Z1574" s="1" t="s">
        <v>2484</v>
      </c>
      <c r="AA1574" s="1" t="s">
        <v>4564</v>
      </c>
      <c r="AF1574" s="1" t="s">
        <v>10435</v>
      </c>
      <c r="AJ1574" s="1">
        <v>24</v>
      </c>
      <c r="AK1574" s="1" t="s">
        <v>583</v>
      </c>
      <c r="AL1574" s="1" t="s">
        <v>6028</v>
      </c>
      <c r="AM1574" s="1" t="s">
        <v>12779</v>
      </c>
    </row>
    <row r="1575" spans="1:39" x14ac:dyDescent="0.25">
      <c r="A1575" s="1" t="s">
        <v>43</v>
      </c>
      <c r="B1575" s="1" t="s">
        <v>12780</v>
      </c>
      <c r="C1575" s="1" t="s">
        <v>12781</v>
      </c>
      <c r="D1575" s="1" t="s">
        <v>46</v>
      </c>
      <c r="F1575" s="1" t="s">
        <v>11195</v>
      </c>
      <c r="G1575" s="1" t="s">
        <v>12507</v>
      </c>
      <c r="H1575" s="1" t="s">
        <v>12507</v>
      </c>
      <c r="I1575" s="1" t="s">
        <v>2462</v>
      </c>
      <c r="K1575" s="1" t="s">
        <v>50</v>
      </c>
      <c r="L1575" s="1" t="s">
        <v>12508</v>
      </c>
      <c r="N1575" s="2" t="s">
        <v>12782</v>
      </c>
      <c r="P1575" s="1" t="s">
        <v>12783</v>
      </c>
      <c r="Q1575" s="1" t="s">
        <v>50</v>
      </c>
      <c r="R1575" s="1" t="s">
        <v>50</v>
      </c>
      <c r="S1575" s="1" t="s">
        <v>50</v>
      </c>
      <c r="T1575" s="1" t="s">
        <v>50</v>
      </c>
      <c r="U1575" s="1" t="s">
        <v>50</v>
      </c>
      <c r="V1575" s="2" t="s">
        <v>50</v>
      </c>
      <c r="W1575" s="2" t="s">
        <v>50</v>
      </c>
      <c r="X1575" s="1" t="s">
        <v>50</v>
      </c>
      <c r="Y1575" s="1" t="s">
        <v>50</v>
      </c>
      <c r="Z1575" s="1" t="s">
        <v>2484</v>
      </c>
      <c r="AA1575" s="1" t="s">
        <v>4564</v>
      </c>
      <c r="AF1575" s="1" t="s">
        <v>2856</v>
      </c>
      <c r="AJ1575" s="1">
        <v>38</v>
      </c>
      <c r="AK1575" s="1" t="s">
        <v>4084</v>
      </c>
      <c r="AL1575" s="1" t="s">
        <v>6028</v>
      </c>
      <c r="AM1575" s="1" t="s">
        <v>12784</v>
      </c>
    </row>
    <row r="1576" spans="1:39" x14ac:dyDescent="0.25">
      <c r="A1576" s="1" t="s">
        <v>43</v>
      </c>
      <c r="B1576" s="1" t="s">
        <v>12785</v>
      </c>
      <c r="C1576" s="1" t="s">
        <v>12786</v>
      </c>
      <c r="D1576" s="1" t="s">
        <v>46</v>
      </c>
      <c r="F1576" s="1" t="s">
        <v>12787</v>
      </c>
      <c r="G1576" s="1" t="s">
        <v>12788</v>
      </c>
      <c r="H1576" s="1" t="s">
        <v>12789</v>
      </c>
      <c r="I1576" s="1" t="s">
        <v>12790</v>
      </c>
      <c r="K1576" s="1" t="s">
        <v>50</v>
      </c>
      <c r="L1576" s="1" t="s">
        <v>1425</v>
      </c>
      <c r="N1576" s="2" t="s">
        <v>161</v>
      </c>
      <c r="P1576" s="1" t="s">
        <v>12791</v>
      </c>
      <c r="Q1576" s="1" t="s">
        <v>50</v>
      </c>
      <c r="R1576" s="1" t="s">
        <v>50</v>
      </c>
      <c r="S1576" s="1" t="s">
        <v>50</v>
      </c>
      <c r="T1576" s="1" t="s">
        <v>50</v>
      </c>
      <c r="U1576" s="1" t="s">
        <v>50</v>
      </c>
      <c r="V1576" s="2" t="s">
        <v>50</v>
      </c>
      <c r="W1576" s="2" t="s">
        <v>53</v>
      </c>
      <c r="X1576" s="1" t="s">
        <v>50</v>
      </c>
      <c r="Y1576" s="1" t="s">
        <v>50</v>
      </c>
      <c r="Z1576" s="1" t="s">
        <v>12792</v>
      </c>
      <c r="AA1576" s="1" t="s">
        <v>2740</v>
      </c>
      <c r="AD1576" s="2" t="s">
        <v>1248</v>
      </c>
      <c r="AF1576" s="1" t="s">
        <v>1249</v>
      </c>
      <c r="AJ1576" s="1">
        <v>1</v>
      </c>
      <c r="AK1576" s="1" t="s">
        <v>12793</v>
      </c>
      <c r="AL1576" s="1" t="s">
        <v>4564</v>
      </c>
      <c r="AM1576" s="1" t="s">
        <v>12794</v>
      </c>
    </row>
    <row r="1577" spans="1:39" x14ac:dyDescent="0.25">
      <c r="A1577" s="1" t="s">
        <v>43</v>
      </c>
      <c r="B1577" s="1" t="s">
        <v>12795</v>
      </c>
      <c r="C1577" s="1" t="s">
        <v>12796</v>
      </c>
      <c r="D1577" s="1" t="s">
        <v>46</v>
      </c>
      <c r="F1577" s="1" t="s">
        <v>12797</v>
      </c>
      <c r="G1577" s="1" t="s">
        <v>5073</v>
      </c>
      <c r="H1577" s="1" t="s">
        <v>5073</v>
      </c>
      <c r="I1577" s="1" t="s">
        <v>385</v>
      </c>
      <c r="K1577" s="1" t="s">
        <v>50</v>
      </c>
      <c r="L1577" s="1" t="s">
        <v>5076</v>
      </c>
      <c r="N1577" s="2" t="s">
        <v>312</v>
      </c>
      <c r="P1577" s="1" t="s">
        <v>12798</v>
      </c>
      <c r="Q1577" s="1" t="s">
        <v>50</v>
      </c>
      <c r="R1577" s="1" t="s">
        <v>50</v>
      </c>
      <c r="S1577" s="1" t="s">
        <v>50</v>
      </c>
      <c r="T1577" s="1" t="s">
        <v>50</v>
      </c>
      <c r="U1577" s="1" t="s">
        <v>50</v>
      </c>
      <c r="V1577" s="2" t="s">
        <v>50</v>
      </c>
      <c r="W1577" s="2" t="s">
        <v>50</v>
      </c>
      <c r="X1577" s="1" t="s">
        <v>50</v>
      </c>
      <c r="Y1577" s="1" t="s">
        <v>50</v>
      </c>
      <c r="Z1577" s="1" t="s">
        <v>4765</v>
      </c>
      <c r="AA1577" s="1" t="s">
        <v>3748</v>
      </c>
      <c r="AD1577" s="2" t="s">
        <v>6287</v>
      </c>
      <c r="AF1577" s="1" t="s">
        <v>12799</v>
      </c>
      <c r="AJ1577" s="1">
        <v>21</v>
      </c>
      <c r="AK1577" s="1" t="s">
        <v>1508</v>
      </c>
      <c r="AL1577" s="1" t="s">
        <v>794</v>
      </c>
      <c r="AM1577" s="1" t="s">
        <v>12800</v>
      </c>
    </row>
    <row r="1578" spans="1:39" x14ac:dyDescent="0.25">
      <c r="A1578" s="1" t="s">
        <v>178</v>
      </c>
      <c r="B1578" s="1" t="s">
        <v>12801</v>
      </c>
      <c r="C1578" s="1" t="s">
        <v>12802</v>
      </c>
      <c r="D1578" s="1" t="s">
        <v>46</v>
      </c>
      <c r="G1578" s="1" t="s">
        <v>12803</v>
      </c>
      <c r="H1578" s="1" t="s">
        <v>12804</v>
      </c>
      <c r="K1578" s="1" t="s">
        <v>50</v>
      </c>
      <c r="O1578" s="1" t="s">
        <v>553</v>
      </c>
      <c r="Q1578" s="1" t="s">
        <v>50</v>
      </c>
      <c r="R1578" s="1" t="s">
        <v>50</v>
      </c>
      <c r="S1578" s="1" t="s">
        <v>50</v>
      </c>
      <c r="T1578" s="1" t="s">
        <v>50</v>
      </c>
      <c r="U1578" s="1" t="s">
        <v>50</v>
      </c>
      <c r="V1578" s="2" t="s">
        <v>50</v>
      </c>
      <c r="W1578" s="2" t="s">
        <v>50</v>
      </c>
      <c r="X1578" s="1" t="s">
        <v>50</v>
      </c>
      <c r="Y1578" s="1" t="s">
        <v>50</v>
      </c>
      <c r="AK1578" s="1" t="s">
        <v>464</v>
      </c>
      <c r="AL1578" s="1" t="s">
        <v>6773</v>
      </c>
      <c r="AM1578" s="1" t="s">
        <v>12805</v>
      </c>
    </row>
    <row r="1579" spans="1:39" x14ac:dyDescent="0.25">
      <c r="A1579" s="1" t="s">
        <v>178</v>
      </c>
      <c r="B1579" s="1" t="s">
        <v>12806</v>
      </c>
      <c r="C1579" s="1" t="s">
        <v>12807</v>
      </c>
      <c r="D1579" s="1" t="s">
        <v>46</v>
      </c>
      <c r="G1579" s="1" t="s">
        <v>3138</v>
      </c>
      <c r="H1579" s="1" t="s">
        <v>3139</v>
      </c>
      <c r="K1579" s="1" t="s">
        <v>50</v>
      </c>
      <c r="O1579" s="1" t="s">
        <v>7618</v>
      </c>
      <c r="Q1579" s="1" t="s">
        <v>50</v>
      </c>
      <c r="R1579" s="1" t="s">
        <v>50</v>
      </c>
      <c r="S1579" s="1" t="s">
        <v>50</v>
      </c>
      <c r="T1579" s="1" t="s">
        <v>50</v>
      </c>
      <c r="U1579" s="1" t="s">
        <v>50</v>
      </c>
      <c r="V1579" s="2" t="s">
        <v>50</v>
      </c>
      <c r="W1579" s="2" t="s">
        <v>50</v>
      </c>
      <c r="X1579" s="1" t="s">
        <v>50</v>
      </c>
      <c r="Y1579" s="1" t="s">
        <v>50</v>
      </c>
      <c r="AK1579" s="1" t="s">
        <v>12808</v>
      </c>
      <c r="AL1579" s="1" t="s">
        <v>6773</v>
      </c>
      <c r="AM1579" s="1" t="s">
        <v>12809</v>
      </c>
    </row>
    <row r="1580" spans="1:39" x14ac:dyDescent="0.25">
      <c r="A1580" s="1" t="s">
        <v>178</v>
      </c>
      <c r="B1580" s="1" t="s">
        <v>12810</v>
      </c>
      <c r="C1580" s="1" t="s">
        <v>12811</v>
      </c>
      <c r="D1580" s="1" t="s">
        <v>46</v>
      </c>
      <c r="G1580" s="1" t="s">
        <v>12812</v>
      </c>
      <c r="H1580" s="1" t="s">
        <v>12812</v>
      </c>
      <c r="K1580" s="1" t="s">
        <v>50</v>
      </c>
      <c r="O1580" s="1" t="s">
        <v>12813</v>
      </c>
      <c r="Q1580" s="1" t="s">
        <v>50</v>
      </c>
      <c r="R1580" s="1" t="s">
        <v>50</v>
      </c>
      <c r="S1580" s="1" t="s">
        <v>50</v>
      </c>
      <c r="T1580" s="1" t="s">
        <v>50</v>
      </c>
      <c r="U1580" s="1" t="s">
        <v>50</v>
      </c>
      <c r="V1580" s="2" t="s">
        <v>50</v>
      </c>
      <c r="W1580" s="2" t="s">
        <v>50</v>
      </c>
      <c r="X1580" s="1" t="s">
        <v>50</v>
      </c>
      <c r="Y1580" s="1" t="s">
        <v>50</v>
      </c>
      <c r="AK1580" s="1" t="s">
        <v>12814</v>
      </c>
      <c r="AL1580" s="1" t="s">
        <v>6773</v>
      </c>
      <c r="AM1580" s="1" t="s">
        <v>12815</v>
      </c>
    </row>
    <row r="1581" spans="1:39" x14ac:dyDescent="0.25">
      <c r="A1581" s="1" t="s">
        <v>43</v>
      </c>
      <c r="B1581" s="1" t="s">
        <v>12816</v>
      </c>
      <c r="C1581" s="1" t="s">
        <v>12817</v>
      </c>
      <c r="D1581" s="1" t="s">
        <v>46</v>
      </c>
      <c r="F1581" s="1" t="s">
        <v>12818</v>
      </c>
      <c r="G1581" s="1" t="s">
        <v>12819</v>
      </c>
      <c r="H1581" s="1" t="s">
        <v>12820</v>
      </c>
      <c r="I1581" s="1" t="s">
        <v>12821</v>
      </c>
      <c r="K1581" s="1" t="s">
        <v>50</v>
      </c>
      <c r="L1581" s="1" t="s">
        <v>3230</v>
      </c>
      <c r="N1581" s="2" t="s">
        <v>708</v>
      </c>
      <c r="P1581" s="1" t="s">
        <v>12822</v>
      </c>
      <c r="Q1581" s="1" t="s">
        <v>50</v>
      </c>
      <c r="R1581" s="1" t="s">
        <v>50</v>
      </c>
      <c r="S1581" s="1" t="s">
        <v>50</v>
      </c>
      <c r="T1581" s="1" t="s">
        <v>50</v>
      </c>
      <c r="U1581" s="1" t="s">
        <v>50</v>
      </c>
      <c r="V1581" s="2" t="s">
        <v>50</v>
      </c>
      <c r="W1581" s="2" t="s">
        <v>50</v>
      </c>
      <c r="X1581" s="1" t="s">
        <v>50</v>
      </c>
      <c r="Y1581" s="1" t="s">
        <v>50</v>
      </c>
      <c r="Z1581" s="1" t="s">
        <v>12823</v>
      </c>
      <c r="AA1581" s="1" t="s">
        <v>12824</v>
      </c>
      <c r="AD1581" s="2" t="s">
        <v>2118</v>
      </c>
      <c r="AF1581" s="1" t="s">
        <v>12825</v>
      </c>
      <c r="AJ1581" s="1">
        <v>10</v>
      </c>
      <c r="AK1581" s="1" t="s">
        <v>7387</v>
      </c>
      <c r="AL1581" s="1" t="s">
        <v>12098</v>
      </c>
      <c r="AM1581" s="1" t="s">
        <v>12826</v>
      </c>
    </row>
    <row r="1582" spans="1:39" x14ac:dyDescent="0.25">
      <c r="A1582" s="1" t="s">
        <v>178</v>
      </c>
      <c r="B1582" s="1" t="s">
        <v>12827</v>
      </c>
      <c r="C1582" s="1" t="s">
        <v>12828</v>
      </c>
      <c r="D1582" s="1" t="s">
        <v>46</v>
      </c>
      <c r="G1582" s="1" t="s">
        <v>12412</v>
      </c>
      <c r="H1582" s="1" t="s">
        <v>12829</v>
      </c>
      <c r="K1582" s="1" t="s">
        <v>50</v>
      </c>
      <c r="Q1582" s="1" t="s">
        <v>50</v>
      </c>
      <c r="R1582" s="1" t="s">
        <v>50</v>
      </c>
      <c r="S1582" s="1" t="s">
        <v>50</v>
      </c>
      <c r="T1582" s="1" t="s">
        <v>50</v>
      </c>
      <c r="U1582" s="1" t="s">
        <v>50</v>
      </c>
      <c r="V1582" s="2" t="s">
        <v>50</v>
      </c>
      <c r="W1582" s="2" t="s">
        <v>50</v>
      </c>
      <c r="X1582" s="1" t="s">
        <v>50</v>
      </c>
      <c r="Y1582" s="1" t="s">
        <v>50</v>
      </c>
      <c r="AK1582" s="1" t="s">
        <v>4639</v>
      </c>
      <c r="AL1582" s="1" t="s">
        <v>12641</v>
      </c>
      <c r="AM1582" s="1" t="s">
        <v>12830</v>
      </c>
    </row>
    <row r="1583" spans="1:39" x14ac:dyDescent="0.25">
      <c r="A1583" s="1" t="s">
        <v>178</v>
      </c>
      <c r="B1583" s="1" t="s">
        <v>12831</v>
      </c>
      <c r="C1583" s="1" t="s">
        <v>12832</v>
      </c>
      <c r="D1583" s="1" t="s">
        <v>46</v>
      </c>
      <c r="G1583" s="1" t="s">
        <v>12833</v>
      </c>
      <c r="H1583" s="1" t="s">
        <v>12834</v>
      </c>
      <c r="K1583" s="1" t="s">
        <v>50</v>
      </c>
      <c r="Q1583" s="1" t="s">
        <v>50</v>
      </c>
      <c r="R1583" s="1" t="s">
        <v>50</v>
      </c>
      <c r="S1583" s="1" t="s">
        <v>50</v>
      </c>
      <c r="T1583" s="1" t="s">
        <v>50</v>
      </c>
      <c r="U1583" s="1" t="s">
        <v>50</v>
      </c>
      <c r="V1583" s="2" t="s">
        <v>50</v>
      </c>
      <c r="W1583" s="2" t="s">
        <v>50</v>
      </c>
      <c r="X1583" s="1" t="s">
        <v>50</v>
      </c>
      <c r="Y1583" s="1" t="s">
        <v>50</v>
      </c>
      <c r="AK1583" s="1" t="s">
        <v>12835</v>
      </c>
      <c r="AL1583" s="1" t="s">
        <v>12641</v>
      </c>
      <c r="AM1583" s="1" t="s">
        <v>12836</v>
      </c>
    </row>
    <row r="1584" spans="1:39" x14ac:dyDescent="0.25">
      <c r="A1584" s="1" t="s">
        <v>178</v>
      </c>
      <c r="B1584" s="1" t="s">
        <v>12837</v>
      </c>
      <c r="C1584" s="1" t="s">
        <v>12838</v>
      </c>
      <c r="D1584" s="1" t="s">
        <v>46</v>
      </c>
      <c r="G1584" s="1" t="s">
        <v>12839</v>
      </c>
      <c r="H1584" s="1" t="s">
        <v>12840</v>
      </c>
      <c r="K1584" s="1" t="s">
        <v>50</v>
      </c>
      <c r="Q1584" s="1" t="s">
        <v>50</v>
      </c>
      <c r="R1584" s="1" t="s">
        <v>50</v>
      </c>
      <c r="S1584" s="1" t="s">
        <v>50</v>
      </c>
      <c r="T1584" s="1" t="s">
        <v>50</v>
      </c>
      <c r="U1584" s="1" t="s">
        <v>50</v>
      </c>
      <c r="V1584" s="2" t="s">
        <v>50</v>
      </c>
      <c r="W1584" s="2" t="s">
        <v>50</v>
      </c>
      <c r="X1584" s="1" t="s">
        <v>50</v>
      </c>
      <c r="Y1584" s="1" t="s">
        <v>50</v>
      </c>
      <c r="AK1584" s="1" t="s">
        <v>3145</v>
      </c>
      <c r="AL1584" s="1" t="s">
        <v>12641</v>
      </c>
      <c r="AM1584" s="1" t="s">
        <v>12841</v>
      </c>
    </row>
    <row r="1585" spans="1:39" x14ac:dyDescent="0.25">
      <c r="A1585" s="1" t="s">
        <v>178</v>
      </c>
      <c r="B1585" s="1" t="s">
        <v>12842</v>
      </c>
      <c r="C1585" s="1" t="s">
        <v>12843</v>
      </c>
      <c r="D1585" s="1" t="s">
        <v>46</v>
      </c>
      <c r="F1585" s="1" t="s">
        <v>12844</v>
      </c>
      <c r="G1585" s="1" t="s">
        <v>12845</v>
      </c>
      <c r="H1585" s="1" t="s">
        <v>12846</v>
      </c>
      <c r="K1585" s="1" t="s">
        <v>50</v>
      </c>
      <c r="Q1585" s="1" t="s">
        <v>50</v>
      </c>
      <c r="R1585" s="1" t="s">
        <v>50</v>
      </c>
      <c r="S1585" s="1" t="s">
        <v>50</v>
      </c>
      <c r="T1585" s="1" t="s">
        <v>50</v>
      </c>
      <c r="U1585" s="1" t="s">
        <v>50</v>
      </c>
      <c r="V1585" s="2" t="s">
        <v>50</v>
      </c>
      <c r="W1585" s="2" t="s">
        <v>50</v>
      </c>
      <c r="X1585" s="1" t="s">
        <v>50</v>
      </c>
      <c r="Y1585" s="1" t="s">
        <v>50</v>
      </c>
      <c r="AK1585" s="1" t="s">
        <v>3187</v>
      </c>
      <c r="AL1585" s="1" t="s">
        <v>12847</v>
      </c>
      <c r="AM1585" s="1" t="s">
        <v>12848</v>
      </c>
    </row>
    <row r="1586" spans="1:39" x14ac:dyDescent="0.25">
      <c r="A1586" s="1" t="s">
        <v>178</v>
      </c>
      <c r="B1586" s="1" t="s">
        <v>12849</v>
      </c>
      <c r="C1586" s="1" t="s">
        <v>12850</v>
      </c>
      <c r="D1586" s="1" t="s">
        <v>46</v>
      </c>
      <c r="F1586" s="1" t="s">
        <v>12844</v>
      </c>
      <c r="G1586" s="1" t="s">
        <v>12851</v>
      </c>
      <c r="H1586" s="1" t="s">
        <v>12852</v>
      </c>
      <c r="K1586" s="1" t="s">
        <v>50</v>
      </c>
      <c r="Q1586" s="1" t="s">
        <v>50</v>
      </c>
      <c r="R1586" s="1" t="s">
        <v>50</v>
      </c>
      <c r="S1586" s="1" t="s">
        <v>50</v>
      </c>
      <c r="T1586" s="1" t="s">
        <v>50</v>
      </c>
      <c r="U1586" s="1" t="s">
        <v>50</v>
      </c>
      <c r="V1586" s="2" t="s">
        <v>50</v>
      </c>
      <c r="W1586" s="2" t="s">
        <v>50</v>
      </c>
      <c r="X1586" s="1" t="s">
        <v>50</v>
      </c>
      <c r="Y1586" s="1" t="s">
        <v>50</v>
      </c>
      <c r="AK1586" s="1" t="s">
        <v>3187</v>
      </c>
      <c r="AL1586" s="1" t="s">
        <v>12847</v>
      </c>
      <c r="AM1586" s="1" t="s">
        <v>12853</v>
      </c>
    </row>
    <row r="1587" spans="1:39" x14ac:dyDescent="0.25">
      <c r="A1587" s="1" t="s">
        <v>178</v>
      </c>
      <c r="B1587" s="1" t="s">
        <v>12854</v>
      </c>
      <c r="C1587" s="1" t="s">
        <v>12855</v>
      </c>
      <c r="D1587" s="1" t="s">
        <v>46</v>
      </c>
      <c r="F1587" s="1" t="s">
        <v>12856</v>
      </c>
      <c r="G1587" s="1" t="s">
        <v>12412</v>
      </c>
      <c r="H1587" s="1" t="s">
        <v>12857</v>
      </c>
      <c r="K1587" s="1" t="s">
        <v>50</v>
      </c>
      <c r="Q1587" s="1" t="s">
        <v>50</v>
      </c>
      <c r="R1587" s="1" t="s">
        <v>50</v>
      </c>
      <c r="S1587" s="1" t="s">
        <v>50</v>
      </c>
      <c r="T1587" s="1" t="s">
        <v>50</v>
      </c>
      <c r="U1587" s="1" t="s">
        <v>50</v>
      </c>
      <c r="V1587" s="2" t="s">
        <v>50</v>
      </c>
      <c r="W1587" s="2" t="s">
        <v>50</v>
      </c>
      <c r="X1587" s="1" t="s">
        <v>50</v>
      </c>
      <c r="Y1587" s="1" t="s">
        <v>50</v>
      </c>
      <c r="AK1587" s="1" t="s">
        <v>3187</v>
      </c>
      <c r="AL1587" s="1" t="s">
        <v>12847</v>
      </c>
      <c r="AM1587" s="1" t="s">
        <v>12858</v>
      </c>
    </row>
    <row r="1588" spans="1:39" x14ac:dyDescent="0.25">
      <c r="A1588" s="1" t="s">
        <v>178</v>
      </c>
      <c r="B1588" s="1" t="s">
        <v>12859</v>
      </c>
      <c r="C1588" s="1" t="s">
        <v>12860</v>
      </c>
      <c r="D1588" s="1" t="s">
        <v>46</v>
      </c>
      <c r="F1588" s="1" t="s">
        <v>12861</v>
      </c>
      <c r="G1588" s="1" t="s">
        <v>7584</v>
      </c>
      <c r="H1588" s="1" t="s">
        <v>12862</v>
      </c>
      <c r="K1588" s="1" t="s">
        <v>50</v>
      </c>
      <c r="O1588" s="1" t="s">
        <v>6052</v>
      </c>
      <c r="Q1588" s="1" t="s">
        <v>50</v>
      </c>
      <c r="R1588" s="1" t="s">
        <v>50</v>
      </c>
      <c r="S1588" s="1" t="s">
        <v>50</v>
      </c>
      <c r="T1588" s="1" t="s">
        <v>50</v>
      </c>
      <c r="U1588" s="1" t="s">
        <v>50</v>
      </c>
      <c r="V1588" s="2" t="s">
        <v>50</v>
      </c>
      <c r="W1588" s="2" t="s">
        <v>50</v>
      </c>
      <c r="X1588" s="1" t="s">
        <v>50</v>
      </c>
      <c r="Y1588" s="1" t="s">
        <v>50</v>
      </c>
      <c r="AK1588" s="1" t="s">
        <v>3432</v>
      </c>
      <c r="AL1588" s="1" t="s">
        <v>12847</v>
      </c>
      <c r="AM1588" s="1" t="s">
        <v>12863</v>
      </c>
    </row>
    <row r="1589" spans="1:39" x14ac:dyDescent="0.25">
      <c r="A1589" s="1" t="s">
        <v>178</v>
      </c>
      <c r="B1589" s="1" t="s">
        <v>12864</v>
      </c>
      <c r="C1589" s="1" t="s">
        <v>12865</v>
      </c>
      <c r="D1589" s="1" t="s">
        <v>46</v>
      </c>
      <c r="F1589" s="1" t="s">
        <v>12866</v>
      </c>
      <c r="G1589" s="1" t="s">
        <v>12617</v>
      </c>
      <c r="H1589" s="1" t="s">
        <v>12867</v>
      </c>
      <c r="K1589" s="1" t="s">
        <v>50</v>
      </c>
      <c r="O1589" s="1" t="s">
        <v>6052</v>
      </c>
      <c r="Q1589" s="1" t="s">
        <v>50</v>
      </c>
      <c r="R1589" s="1" t="s">
        <v>50</v>
      </c>
      <c r="S1589" s="1" t="s">
        <v>50</v>
      </c>
      <c r="T1589" s="1" t="s">
        <v>50</v>
      </c>
      <c r="U1589" s="1" t="s">
        <v>50</v>
      </c>
      <c r="V1589" s="2" t="s">
        <v>50</v>
      </c>
      <c r="W1589" s="2" t="s">
        <v>50</v>
      </c>
      <c r="X1589" s="1" t="s">
        <v>50</v>
      </c>
      <c r="Y1589" s="1" t="s">
        <v>50</v>
      </c>
      <c r="AK1589" s="1" t="s">
        <v>2674</v>
      </c>
      <c r="AL1589" s="1" t="s">
        <v>12847</v>
      </c>
      <c r="AM1589" s="1" t="s">
        <v>12868</v>
      </c>
    </row>
    <row r="1590" spans="1:39" x14ac:dyDescent="0.25">
      <c r="A1590" s="1" t="s">
        <v>178</v>
      </c>
      <c r="B1590" s="1" t="s">
        <v>12869</v>
      </c>
      <c r="C1590" s="1" t="s">
        <v>12870</v>
      </c>
      <c r="D1590" s="1" t="s">
        <v>46</v>
      </c>
      <c r="F1590" s="1" t="s">
        <v>12871</v>
      </c>
      <c r="G1590" s="1" t="s">
        <v>12872</v>
      </c>
      <c r="H1590" s="1" t="s">
        <v>12873</v>
      </c>
      <c r="K1590" s="1" t="s">
        <v>50</v>
      </c>
      <c r="Q1590" s="1" t="s">
        <v>50</v>
      </c>
      <c r="R1590" s="1" t="s">
        <v>50</v>
      </c>
      <c r="S1590" s="1" t="s">
        <v>50</v>
      </c>
      <c r="T1590" s="1" t="s">
        <v>50</v>
      </c>
      <c r="U1590" s="1" t="s">
        <v>50</v>
      </c>
      <c r="V1590" s="2" t="s">
        <v>50</v>
      </c>
      <c r="W1590" s="2" t="s">
        <v>50</v>
      </c>
      <c r="X1590" s="1" t="s">
        <v>50</v>
      </c>
      <c r="Y1590" s="1" t="s">
        <v>50</v>
      </c>
      <c r="AA1590" s="1" t="s">
        <v>12874</v>
      </c>
      <c r="AD1590" s="2" t="s">
        <v>2053</v>
      </c>
      <c r="AK1590" s="1" t="s">
        <v>12875</v>
      </c>
      <c r="AL1590" s="1" t="s">
        <v>12847</v>
      </c>
      <c r="AM1590" s="1" t="s">
        <v>12876</v>
      </c>
    </row>
    <row r="1591" spans="1:39" x14ac:dyDescent="0.25">
      <c r="A1591" s="1" t="s">
        <v>178</v>
      </c>
      <c r="B1591" s="1" t="s">
        <v>12877</v>
      </c>
      <c r="C1591" s="1" t="s">
        <v>12878</v>
      </c>
      <c r="D1591" s="1" t="s">
        <v>46</v>
      </c>
      <c r="F1591" s="1" t="s">
        <v>12879</v>
      </c>
      <c r="G1591" s="1" t="s">
        <v>12880</v>
      </c>
      <c r="H1591" s="1" t="s">
        <v>12881</v>
      </c>
      <c r="K1591" s="1" t="s">
        <v>50</v>
      </c>
      <c r="Q1591" s="1" t="s">
        <v>50</v>
      </c>
      <c r="R1591" s="1" t="s">
        <v>50</v>
      </c>
      <c r="S1591" s="1" t="s">
        <v>50</v>
      </c>
      <c r="T1591" s="1" t="s">
        <v>50</v>
      </c>
      <c r="U1591" s="1" t="s">
        <v>50</v>
      </c>
      <c r="V1591" s="2" t="s">
        <v>50</v>
      </c>
      <c r="W1591" s="2" t="s">
        <v>50</v>
      </c>
      <c r="X1591" s="1" t="s">
        <v>50</v>
      </c>
      <c r="Y1591" s="1" t="s">
        <v>50</v>
      </c>
      <c r="AA1591" s="1" t="s">
        <v>12882</v>
      </c>
      <c r="AK1591" s="1" t="s">
        <v>5464</v>
      </c>
      <c r="AL1591" s="1" t="s">
        <v>12847</v>
      </c>
      <c r="AM1591" s="1" t="s">
        <v>12883</v>
      </c>
    </row>
    <row r="1592" spans="1:39" x14ac:dyDescent="0.25">
      <c r="A1592" s="1" t="s">
        <v>43</v>
      </c>
      <c r="B1592" s="1" t="s">
        <v>12884</v>
      </c>
      <c r="C1592" s="1" t="s">
        <v>12885</v>
      </c>
      <c r="D1592" s="1" t="s">
        <v>46</v>
      </c>
      <c r="F1592" s="1" t="s">
        <v>12886</v>
      </c>
      <c r="G1592" s="1" t="s">
        <v>12736</v>
      </c>
      <c r="H1592" s="1" t="s">
        <v>12736</v>
      </c>
      <c r="I1592" s="1" t="s">
        <v>205</v>
      </c>
      <c r="K1592" s="1" t="s">
        <v>50</v>
      </c>
      <c r="L1592" s="1" t="s">
        <v>12737</v>
      </c>
      <c r="N1592" s="2" t="s">
        <v>207</v>
      </c>
      <c r="P1592" s="1" t="s">
        <v>12887</v>
      </c>
      <c r="Q1592" s="1" t="s">
        <v>50</v>
      </c>
      <c r="R1592" s="1" t="s">
        <v>50</v>
      </c>
      <c r="S1592" s="1" t="s">
        <v>50</v>
      </c>
      <c r="T1592" s="1" t="s">
        <v>50</v>
      </c>
      <c r="U1592" s="1" t="s">
        <v>50</v>
      </c>
      <c r="V1592" s="2" t="s">
        <v>50</v>
      </c>
      <c r="W1592" s="2" t="s">
        <v>50</v>
      </c>
      <c r="X1592" s="1" t="s">
        <v>50</v>
      </c>
      <c r="Y1592" s="1" t="s">
        <v>50</v>
      </c>
      <c r="Z1592" s="1" t="s">
        <v>209</v>
      </c>
      <c r="AA1592" s="1" t="s">
        <v>12888</v>
      </c>
      <c r="AF1592" s="1" t="s">
        <v>570</v>
      </c>
      <c r="AJ1592" s="1">
        <v>30</v>
      </c>
      <c r="AK1592" s="1" t="s">
        <v>2277</v>
      </c>
      <c r="AL1592" s="1" t="s">
        <v>12847</v>
      </c>
      <c r="AM1592" s="1" t="s">
        <v>12889</v>
      </c>
    </row>
    <row r="1593" spans="1:39" x14ac:dyDescent="0.25">
      <c r="A1593" s="1" t="s">
        <v>43</v>
      </c>
      <c r="B1593" s="1" t="s">
        <v>12890</v>
      </c>
      <c r="C1593" s="1" t="s">
        <v>12891</v>
      </c>
      <c r="D1593" s="1" t="s">
        <v>776</v>
      </c>
      <c r="F1593" s="1" t="s">
        <v>12892</v>
      </c>
      <c r="G1593" s="1" t="s">
        <v>2838</v>
      </c>
      <c r="H1593" s="1" t="s">
        <v>2839</v>
      </c>
      <c r="I1593" s="1" t="s">
        <v>2840</v>
      </c>
      <c r="K1593" s="1" t="s">
        <v>50</v>
      </c>
      <c r="L1593" s="1" t="s">
        <v>2841</v>
      </c>
      <c r="N1593" s="2" t="s">
        <v>122</v>
      </c>
      <c r="P1593" s="1" t="s">
        <v>12893</v>
      </c>
      <c r="Q1593" s="1" t="s">
        <v>50</v>
      </c>
      <c r="R1593" s="1" t="s">
        <v>50</v>
      </c>
      <c r="S1593" s="1" t="s">
        <v>50</v>
      </c>
      <c r="T1593" s="1" t="s">
        <v>50</v>
      </c>
      <c r="U1593" s="1" t="s">
        <v>50</v>
      </c>
      <c r="V1593" s="2" t="s">
        <v>50</v>
      </c>
      <c r="W1593" s="2" t="s">
        <v>53</v>
      </c>
      <c r="X1593" s="1" t="s">
        <v>50</v>
      </c>
      <c r="Y1593" s="1" t="s">
        <v>50</v>
      </c>
      <c r="Z1593" s="1" t="s">
        <v>592</v>
      </c>
      <c r="AA1593" s="1" t="s">
        <v>12894</v>
      </c>
      <c r="AD1593" s="2" t="s">
        <v>4372</v>
      </c>
      <c r="AF1593" s="1" t="s">
        <v>10413</v>
      </c>
      <c r="AH1593" s="1" t="s">
        <v>12895</v>
      </c>
      <c r="AJ1593" s="1">
        <v>9</v>
      </c>
      <c r="AK1593" s="1" t="s">
        <v>4091</v>
      </c>
      <c r="AL1593" s="1" t="s">
        <v>12847</v>
      </c>
      <c r="AM1593" s="1" t="s">
        <v>12896</v>
      </c>
    </row>
    <row r="1594" spans="1:39" x14ac:dyDescent="0.25">
      <c r="A1594" s="1" t="s">
        <v>178</v>
      </c>
      <c r="B1594" s="1" t="s">
        <v>12897</v>
      </c>
      <c r="C1594" s="1" t="s">
        <v>12898</v>
      </c>
      <c r="D1594" s="1" t="s">
        <v>46</v>
      </c>
      <c r="G1594" s="1" t="s">
        <v>12899</v>
      </c>
      <c r="H1594" s="1" t="s">
        <v>12900</v>
      </c>
      <c r="K1594" s="1" t="s">
        <v>50</v>
      </c>
      <c r="Q1594" s="1" t="s">
        <v>50</v>
      </c>
      <c r="R1594" s="1" t="s">
        <v>50</v>
      </c>
      <c r="S1594" s="1" t="s">
        <v>50</v>
      </c>
      <c r="T1594" s="1" t="s">
        <v>50</v>
      </c>
      <c r="U1594" s="1" t="s">
        <v>50</v>
      </c>
      <c r="V1594" s="2" t="s">
        <v>50</v>
      </c>
      <c r="W1594" s="2" t="s">
        <v>50</v>
      </c>
      <c r="X1594" s="1" t="s">
        <v>50</v>
      </c>
      <c r="Y1594" s="1" t="s">
        <v>50</v>
      </c>
      <c r="AK1594" s="1" t="s">
        <v>3187</v>
      </c>
      <c r="AL1594" s="1" t="s">
        <v>12888</v>
      </c>
      <c r="AM1594" s="1" t="s">
        <v>12901</v>
      </c>
    </row>
    <row r="1595" spans="1:39" x14ac:dyDescent="0.25">
      <c r="A1595" s="1" t="s">
        <v>178</v>
      </c>
      <c r="B1595" s="1" t="s">
        <v>12902</v>
      </c>
      <c r="C1595" s="1" t="s">
        <v>12903</v>
      </c>
      <c r="D1595" s="1" t="s">
        <v>46</v>
      </c>
      <c r="G1595" s="1" t="s">
        <v>5539</v>
      </c>
      <c r="H1595" s="1" t="s">
        <v>5539</v>
      </c>
      <c r="K1595" s="1" t="s">
        <v>50</v>
      </c>
      <c r="O1595" s="1" t="s">
        <v>12904</v>
      </c>
      <c r="Q1595" s="1" t="s">
        <v>50</v>
      </c>
      <c r="R1595" s="1" t="s">
        <v>50</v>
      </c>
      <c r="S1595" s="1" t="s">
        <v>50</v>
      </c>
      <c r="T1595" s="1" t="s">
        <v>50</v>
      </c>
      <c r="U1595" s="1" t="s">
        <v>50</v>
      </c>
      <c r="V1595" s="2" t="s">
        <v>50</v>
      </c>
      <c r="W1595" s="2" t="s">
        <v>53</v>
      </c>
      <c r="X1595" s="1" t="s">
        <v>50</v>
      </c>
      <c r="Y1595" s="1" t="s">
        <v>50</v>
      </c>
      <c r="AK1595" s="1" t="s">
        <v>12510</v>
      </c>
      <c r="AL1595" s="1" t="s">
        <v>12888</v>
      </c>
      <c r="AM1595" s="1" t="s">
        <v>12905</v>
      </c>
    </row>
    <row r="1596" spans="1:39" x14ac:dyDescent="0.25">
      <c r="A1596" s="1" t="s">
        <v>178</v>
      </c>
      <c r="B1596" s="1" t="s">
        <v>12906</v>
      </c>
      <c r="C1596" s="1" t="s">
        <v>12907</v>
      </c>
      <c r="D1596" s="1" t="s">
        <v>46</v>
      </c>
      <c r="G1596" s="1" t="s">
        <v>12908</v>
      </c>
      <c r="H1596" s="1" t="s">
        <v>12908</v>
      </c>
      <c r="K1596" s="1" t="s">
        <v>50</v>
      </c>
      <c r="O1596" s="1" t="s">
        <v>8817</v>
      </c>
      <c r="Q1596" s="1" t="s">
        <v>50</v>
      </c>
      <c r="R1596" s="1" t="s">
        <v>50</v>
      </c>
      <c r="S1596" s="1" t="s">
        <v>50</v>
      </c>
      <c r="T1596" s="1" t="s">
        <v>50</v>
      </c>
      <c r="U1596" s="1" t="s">
        <v>50</v>
      </c>
      <c r="V1596" s="2" t="s">
        <v>50</v>
      </c>
      <c r="W1596" s="2" t="s">
        <v>50</v>
      </c>
      <c r="X1596" s="1" t="s">
        <v>50</v>
      </c>
      <c r="Y1596" s="1" t="s">
        <v>50</v>
      </c>
      <c r="AK1596" s="1" t="s">
        <v>12510</v>
      </c>
      <c r="AL1596" s="1" t="s">
        <v>12888</v>
      </c>
      <c r="AM1596" s="1" t="s">
        <v>12909</v>
      </c>
    </row>
    <row r="1597" spans="1:39" x14ac:dyDescent="0.25">
      <c r="A1597" s="1" t="s">
        <v>178</v>
      </c>
      <c r="B1597" s="1" t="s">
        <v>12910</v>
      </c>
      <c r="C1597" s="1" t="s">
        <v>12911</v>
      </c>
      <c r="D1597" s="1" t="s">
        <v>46</v>
      </c>
      <c r="G1597" s="1" t="s">
        <v>12912</v>
      </c>
      <c r="H1597" s="1" t="s">
        <v>12913</v>
      </c>
      <c r="K1597" s="1" t="s">
        <v>50</v>
      </c>
      <c r="Q1597" s="1" t="s">
        <v>50</v>
      </c>
      <c r="R1597" s="1" t="s">
        <v>50</v>
      </c>
      <c r="S1597" s="1" t="s">
        <v>50</v>
      </c>
      <c r="T1597" s="1" t="s">
        <v>50</v>
      </c>
      <c r="U1597" s="1" t="s">
        <v>50</v>
      </c>
      <c r="V1597" s="2" t="s">
        <v>50</v>
      </c>
      <c r="W1597" s="2" t="s">
        <v>50</v>
      </c>
      <c r="X1597" s="1" t="s">
        <v>50</v>
      </c>
      <c r="Y1597" s="1" t="s">
        <v>50</v>
      </c>
      <c r="AK1597" s="1" t="s">
        <v>12914</v>
      </c>
      <c r="AL1597" s="1" t="s">
        <v>12888</v>
      </c>
      <c r="AM1597" s="1" t="s">
        <v>12915</v>
      </c>
    </row>
    <row r="1598" spans="1:39" x14ac:dyDescent="0.25">
      <c r="A1598" s="1" t="s">
        <v>178</v>
      </c>
      <c r="B1598" s="1" t="s">
        <v>12916</v>
      </c>
      <c r="C1598" s="1" t="s">
        <v>12917</v>
      </c>
      <c r="D1598" s="1" t="s">
        <v>46</v>
      </c>
      <c r="G1598" s="1" t="s">
        <v>12918</v>
      </c>
      <c r="H1598" s="1" t="s">
        <v>12919</v>
      </c>
      <c r="K1598" s="1" t="s">
        <v>50</v>
      </c>
      <c r="Q1598" s="1" t="s">
        <v>50</v>
      </c>
      <c r="R1598" s="1" t="s">
        <v>50</v>
      </c>
      <c r="S1598" s="1" t="s">
        <v>50</v>
      </c>
      <c r="T1598" s="1" t="s">
        <v>50</v>
      </c>
      <c r="U1598" s="1" t="s">
        <v>50</v>
      </c>
      <c r="V1598" s="2" t="s">
        <v>50</v>
      </c>
      <c r="W1598" s="2" t="s">
        <v>50</v>
      </c>
      <c r="X1598" s="1" t="s">
        <v>50</v>
      </c>
      <c r="Y1598" s="1" t="s">
        <v>50</v>
      </c>
      <c r="AK1598" s="1" t="s">
        <v>3431</v>
      </c>
      <c r="AL1598" s="1" t="s">
        <v>12888</v>
      </c>
      <c r="AM1598" s="1" t="s">
        <v>12920</v>
      </c>
    </row>
    <row r="1599" spans="1:39" x14ac:dyDescent="0.25">
      <c r="A1599" s="1" t="s">
        <v>43</v>
      </c>
      <c r="B1599" s="1" t="s">
        <v>12921</v>
      </c>
      <c r="C1599" s="1" t="s">
        <v>12922</v>
      </c>
      <c r="D1599" s="1" t="s">
        <v>46</v>
      </c>
      <c r="F1599" s="1" t="s">
        <v>12923</v>
      </c>
      <c r="G1599" s="1" t="s">
        <v>4362</v>
      </c>
      <c r="H1599" s="1" t="s">
        <v>4362</v>
      </c>
      <c r="I1599" s="1" t="s">
        <v>4950</v>
      </c>
      <c r="K1599" s="1" t="s">
        <v>50</v>
      </c>
      <c r="L1599" s="1" t="s">
        <v>4363</v>
      </c>
      <c r="N1599" s="2" t="s">
        <v>122</v>
      </c>
      <c r="P1599" s="1" t="s">
        <v>12924</v>
      </c>
      <c r="Q1599" s="1" t="s">
        <v>53</v>
      </c>
      <c r="R1599" s="1" t="s">
        <v>50</v>
      </c>
      <c r="S1599" s="1" t="s">
        <v>50</v>
      </c>
      <c r="T1599" s="1" t="s">
        <v>50</v>
      </c>
      <c r="U1599" s="1" t="s">
        <v>50</v>
      </c>
      <c r="V1599" s="2" t="s">
        <v>50</v>
      </c>
      <c r="W1599" s="2" t="s">
        <v>50</v>
      </c>
      <c r="X1599" s="1" t="s">
        <v>50</v>
      </c>
      <c r="Y1599" s="1" t="s">
        <v>50</v>
      </c>
      <c r="Z1599" s="1" t="s">
        <v>567</v>
      </c>
      <c r="AA1599" s="1" t="s">
        <v>12925</v>
      </c>
      <c r="AD1599" s="2" t="s">
        <v>12926</v>
      </c>
      <c r="AF1599" s="1" t="s">
        <v>12927</v>
      </c>
      <c r="AJ1599" s="1">
        <v>28</v>
      </c>
      <c r="AK1599" s="1" t="s">
        <v>4084</v>
      </c>
      <c r="AL1599" s="1" t="s">
        <v>12888</v>
      </c>
      <c r="AM1599" s="1" t="s">
        <v>12928</v>
      </c>
    </row>
    <row r="1600" spans="1:39" x14ac:dyDescent="0.25">
      <c r="A1600" s="1" t="s">
        <v>43</v>
      </c>
      <c r="B1600" s="1" t="s">
        <v>12929</v>
      </c>
      <c r="C1600" s="1" t="s">
        <v>12930</v>
      </c>
      <c r="D1600" s="1" t="s">
        <v>46</v>
      </c>
      <c r="F1600" s="1" t="s">
        <v>12931</v>
      </c>
      <c r="G1600" s="1" t="s">
        <v>1784</v>
      </c>
      <c r="H1600" s="1" t="s">
        <v>1784</v>
      </c>
      <c r="I1600" s="1" t="s">
        <v>1143</v>
      </c>
      <c r="K1600" s="1" t="s">
        <v>50</v>
      </c>
      <c r="L1600" s="1" t="s">
        <v>1786</v>
      </c>
      <c r="N1600" s="2" t="s">
        <v>122</v>
      </c>
      <c r="P1600" s="1" t="s">
        <v>12932</v>
      </c>
      <c r="Q1600" s="1" t="s">
        <v>50</v>
      </c>
      <c r="R1600" s="1" t="s">
        <v>50</v>
      </c>
      <c r="S1600" s="1" t="s">
        <v>50</v>
      </c>
      <c r="T1600" s="1" t="s">
        <v>50</v>
      </c>
      <c r="U1600" s="1" t="s">
        <v>50</v>
      </c>
      <c r="V1600" s="2" t="s">
        <v>50</v>
      </c>
      <c r="W1600" s="2" t="s">
        <v>50</v>
      </c>
      <c r="X1600" s="1" t="s">
        <v>50</v>
      </c>
      <c r="Y1600" s="1" t="s">
        <v>50</v>
      </c>
      <c r="Z1600" s="1" t="s">
        <v>12933</v>
      </c>
      <c r="AA1600" s="1" t="s">
        <v>12934</v>
      </c>
      <c r="AD1600" s="2" t="s">
        <v>12935</v>
      </c>
      <c r="AF1600" s="1" t="s">
        <v>12936</v>
      </c>
      <c r="AJ1600" s="1">
        <v>10</v>
      </c>
      <c r="AK1600" s="1" t="s">
        <v>1429</v>
      </c>
      <c r="AL1600" s="1" t="s">
        <v>12934</v>
      </c>
      <c r="AM1600" s="1" t="s">
        <v>12937</v>
      </c>
    </row>
    <row r="1601" spans="1:39" x14ac:dyDescent="0.25">
      <c r="A1601" s="1" t="s">
        <v>43</v>
      </c>
      <c r="B1601" s="1" t="s">
        <v>12938</v>
      </c>
      <c r="C1601" s="1" t="s">
        <v>12939</v>
      </c>
      <c r="D1601" s="1" t="s">
        <v>11940</v>
      </c>
      <c r="F1601" s="1" t="s">
        <v>12940</v>
      </c>
      <c r="G1601" s="1" t="s">
        <v>12941</v>
      </c>
      <c r="H1601" s="1" t="s">
        <v>12941</v>
      </c>
      <c r="I1601" s="1" t="s">
        <v>3646</v>
      </c>
      <c r="K1601" s="1" t="s">
        <v>50</v>
      </c>
      <c r="L1601" s="1" t="s">
        <v>12942</v>
      </c>
      <c r="N1601" s="2" t="s">
        <v>2805</v>
      </c>
      <c r="P1601" s="1" t="s">
        <v>12943</v>
      </c>
      <c r="Q1601" s="1" t="s">
        <v>50</v>
      </c>
      <c r="R1601" s="1" t="s">
        <v>53</v>
      </c>
      <c r="S1601" s="1" t="s">
        <v>50</v>
      </c>
      <c r="T1601" s="1" t="s">
        <v>50</v>
      </c>
      <c r="U1601" s="1" t="s">
        <v>53</v>
      </c>
      <c r="V1601" s="2" t="s">
        <v>50</v>
      </c>
      <c r="W1601" s="2" t="s">
        <v>50</v>
      </c>
      <c r="X1601" s="1" t="s">
        <v>50</v>
      </c>
      <c r="Y1601" s="1" t="s">
        <v>50</v>
      </c>
      <c r="Z1601" s="1" t="s">
        <v>2352</v>
      </c>
      <c r="AA1601" s="1" t="s">
        <v>12944</v>
      </c>
      <c r="AD1601" s="2" t="s">
        <v>5685</v>
      </c>
      <c r="AF1601" s="1" t="s">
        <v>12945</v>
      </c>
      <c r="AH1601" s="1" t="s">
        <v>1339</v>
      </c>
      <c r="AJ1601" s="1">
        <v>25</v>
      </c>
      <c r="AK1601" s="1" t="s">
        <v>2595</v>
      </c>
      <c r="AL1601" s="1" t="s">
        <v>12700</v>
      </c>
      <c r="AM1601" s="1" t="s">
        <v>12946</v>
      </c>
    </row>
    <row r="1602" spans="1:39" x14ac:dyDescent="0.25">
      <c r="A1602" s="1" t="s">
        <v>178</v>
      </c>
      <c r="B1602" s="1" t="s">
        <v>12947</v>
      </c>
      <c r="C1602" s="1" t="s">
        <v>12948</v>
      </c>
      <c r="D1602" s="1" t="s">
        <v>776</v>
      </c>
      <c r="G1602" s="1" t="s">
        <v>12949</v>
      </c>
      <c r="H1602" s="1" t="s">
        <v>12949</v>
      </c>
      <c r="K1602" s="1" t="s">
        <v>50</v>
      </c>
      <c r="Q1602" s="1" t="s">
        <v>50</v>
      </c>
      <c r="R1602" s="1" t="s">
        <v>50</v>
      </c>
      <c r="S1602" s="1" t="s">
        <v>50</v>
      </c>
      <c r="T1602" s="1" t="s">
        <v>50</v>
      </c>
      <c r="U1602" s="1" t="s">
        <v>50</v>
      </c>
      <c r="V1602" s="2" t="s">
        <v>50</v>
      </c>
      <c r="W1602" s="2" t="s">
        <v>50</v>
      </c>
      <c r="X1602" s="1" t="s">
        <v>50</v>
      </c>
      <c r="Y1602" s="1" t="s">
        <v>50</v>
      </c>
      <c r="AK1602" s="1" t="s">
        <v>3187</v>
      </c>
      <c r="AL1602" s="1" t="s">
        <v>12944</v>
      </c>
      <c r="AM1602" s="1" t="s">
        <v>12950</v>
      </c>
    </row>
    <row r="1603" spans="1:39" x14ac:dyDescent="0.25">
      <c r="A1603" s="1" t="s">
        <v>43</v>
      </c>
      <c r="B1603" s="1" t="s">
        <v>12951</v>
      </c>
      <c r="C1603" s="1" t="s">
        <v>12952</v>
      </c>
      <c r="D1603" s="1" t="s">
        <v>46</v>
      </c>
      <c r="F1603" s="1" t="s">
        <v>12953</v>
      </c>
      <c r="G1603" s="1" t="s">
        <v>12954</v>
      </c>
      <c r="H1603" s="1" t="s">
        <v>12954</v>
      </c>
      <c r="I1603" s="1" t="s">
        <v>1891</v>
      </c>
      <c r="K1603" s="1" t="s">
        <v>50</v>
      </c>
      <c r="L1603" s="1" t="s">
        <v>12955</v>
      </c>
      <c r="N1603" s="2" t="s">
        <v>122</v>
      </c>
      <c r="P1603" s="1" t="s">
        <v>12956</v>
      </c>
      <c r="Q1603" s="1" t="s">
        <v>50</v>
      </c>
      <c r="R1603" s="1" t="s">
        <v>50</v>
      </c>
      <c r="S1603" s="1" t="s">
        <v>50</v>
      </c>
      <c r="T1603" s="1" t="s">
        <v>50</v>
      </c>
      <c r="U1603" s="1" t="s">
        <v>50</v>
      </c>
      <c r="V1603" s="2" t="s">
        <v>50</v>
      </c>
      <c r="W1603" s="2" t="s">
        <v>50</v>
      </c>
      <c r="X1603" s="1" t="s">
        <v>50</v>
      </c>
      <c r="Y1603" s="1" t="s">
        <v>50</v>
      </c>
      <c r="Z1603" s="1" t="s">
        <v>1485</v>
      </c>
      <c r="AA1603" s="1" t="s">
        <v>5938</v>
      </c>
      <c r="AF1603" s="1" t="s">
        <v>8833</v>
      </c>
      <c r="AJ1603" s="1">
        <v>19</v>
      </c>
      <c r="AK1603" s="1" t="s">
        <v>7503</v>
      </c>
      <c r="AL1603" s="1" t="s">
        <v>3115</v>
      </c>
      <c r="AM1603" s="1" t="s">
        <v>12957</v>
      </c>
    </row>
    <row r="1604" spans="1:39" x14ac:dyDescent="0.25">
      <c r="A1604" s="1" t="s">
        <v>43</v>
      </c>
      <c r="B1604" s="1" t="s">
        <v>12958</v>
      </c>
      <c r="C1604" s="1" t="s">
        <v>12959</v>
      </c>
      <c r="D1604" s="1" t="s">
        <v>46</v>
      </c>
      <c r="F1604" s="1" t="s">
        <v>12960</v>
      </c>
      <c r="G1604" s="1" t="s">
        <v>12961</v>
      </c>
      <c r="H1604" s="1" t="s">
        <v>12962</v>
      </c>
      <c r="I1604" s="1" t="s">
        <v>12963</v>
      </c>
      <c r="K1604" s="1" t="s">
        <v>50</v>
      </c>
      <c r="L1604" s="1" t="s">
        <v>3230</v>
      </c>
      <c r="N1604" s="2" t="s">
        <v>708</v>
      </c>
      <c r="P1604" s="1" t="s">
        <v>12964</v>
      </c>
      <c r="Q1604" s="1" t="s">
        <v>53</v>
      </c>
      <c r="R1604" s="1" t="s">
        <v>50</v>
      </c>
      <c r="S1604" s="1" t="s">
        <v>50</v>
      </c>
      <c r="T1604" s="1" t="s">
        <v>50</v>
      </c>
      <c r="U1604" s="1" t="s">
        <v>50</v>
      </c>
      <c r="V1604" s="2" t="s">
        <v>50</v>
      </c>
      <c r="W1604" s="2" t="s">
        <v>50</v>
      </c>
      <c r="X1604" s="1" t="s">
        <v>53</v>
      </c>
      <c r="Y1604" s="1" t="s">
        <v>50</v>
      </c>
      <c r="Z1604" s="1" t="s">
        <v>12965</v>
      </c>
      <c r="AA1604" s="1" t="s">
        <v>12966</v>
      </c>
      <c r="AD1604" s="2" t="s">
        <v>4084</v>
      </c>
      <c r="AF1604" s="1" t="s">
        <v>5605</v>
      </c>
      <c r="AJ1604" s="1">
        <v>3</v>
      </c>
      <c r="AK1604" s="1" t="s">
        <v>5605</v>
      </c>
      <c r="AL1604" s="1" t="s">
        <v>3115</v>
      </c>
      <c r="AM1604" s="1" t="s">
        <v>12967</v>
      </c>
    </row>
    <row r="1605" spans="1:39" x14ac:dyDescent="0.25">
      <c r="A1605" s="1" t="s">
        <v>43</v>
      </c>
      <c r="B1605" s="1" t="s">
        <v>12968</v>
      </c>
      <c r="C1605" s="1" t="s">
        <v>12969</v>
      </c>
      <c r="D1605" s="1" t="s">
        <v>46</v>
      </c>
      <c r="F1605" s="1" t="s">
        <v>12970</v>
      </c>
      <c r="G1605" s="1" t="s">
        <v>12971</v>
      </c>
      <c r="H1605" s="1" t="s">
        <v>12971</v>
      </c>
      <c r="I1605" s="1" t="s">
        <v>205</v>
      </c>
      <c r="K1605" s="1" t="s">
        <v>50</v>
      </c>
      <c r="L1605" s="1" t="s">
        <v>12972</v>
      </c>
      <c r="N1605" s="2" t="s">
        <v>207</v>
      </c>
      <c r="P1605" s="1" t="s">
        <v>12973</v>
      </c>
      <c r="Q1605" s="1" t="s">
        <v>50</v>
      </c>
      <c r="R1605" s="1" t="s">
        <v>50</v>
      </c>
      <c r="S1605" s="1" t="s">
        <v>50</v>
      </c>
      <c r="T1605" s="1" t="s">
        <v>50</v>
      </c>
      <c r="U1605" s="1" t="s">
        <v>50</v>
      </c>
      <c r="V1605" s="2" t="s">
        <v>50</v>
      </c>
      <c r="W1605" s="2" t="s">
        <v>50</v>
      </c>
      <c r="X1605" s="1" t="s">
        <v>50</v>
      </c>
      <c r="Y1605" s="1" t="s">
        <v>50</v>
      </c>
      <c r="Z1605" s="1" t="s">
        <v>1702</v>
      </c>
      <c r="AA1605" s="1" t="s">
        <v>12974</v>
      </c>
      <c r="AD1605" s="2" t="s">
        <v>3125</v>
      </c>
      <c r="AF1605" s="1" t="s">
        <v>3126</v>
      </c>
      <c r="AJ1605" s="1">
        <v>14</v>
      </c>
      <c r="AK1605" s="1" t="s">
        <v>3554</v>
      </c>
      <c r="AL1605" s="1" t="s">
        <v>3115</v>
      </c>
      <c r="AM1605" s="1" t="s">
        <v>12975</v>
      </c>
    </row>
    <row r="1606" spans="1:39" x14ac:dyDescent="0.25">
      <c r="A1606" s="1" t="s">
        <v>43</v>
      </c>
      <c r="B1606" s="1" t="s">
        <v>12976</v>
      </c>
      <c r="C1606" s="1" t="s">
        <v>12977</v>
      </c>
      <c r="D1606" s="1" t="s">
        <v>46</v>
      </c>
      <c r="F1606" s="1" t="s">
        <v>12978</v>
      </c>
      <c r="G1606" s="1" t="s">
        <v>12979</v>
      </c>
      <c r="H1606" s="1" t="s">
        <v>12980</v>
      </c>
      <c r="I1606" s="1" t="s">
        <v>12981</v>
      </c>
      <c r="K1606" s="1" t="s">
        <v>50</v>
      </c>
      <c r="L1606" s="1" t="s">
        <v>12982</v>
      </c>
      <c r="N1606" s="2" t="s">
        <v>360</v>
      </c>
      <c r="P1606" s="1" t="s">
        <v>12983</v>
      </c>
      <c r="Q1606" s="1" t="s">
        <v>50</v>
      </c>
      <c r="R1606" s="1" t="s">
        <v>50</v>
      </c>
      <c r="S1606" s="1" t="s">
        <v>50</v>
      </c>
      <c r="T1606" s="1" t="s">
        <v>50</v>
      </c>
      <c r="U1606" s="1" t="s">
        <v>50</v>
      </c>
      <c r="V1606" s="2" t="s">
        <v>50</v>
      </c>
      <c r="W1606" s="2" t="s">
        <v>50</v>
      </c>
      <c r="X1606" s="1" t="s">
        <v>50</v>
      </c>
      <c r="Y1606" s="1" t="s">
        <v>50</v>
      </c>
      <c r="Z1606" s="1" t="s">
        <v>5110</v>
      </c>
      <c r="AA1606" s="1" t="s">
        <v>12966</v>
      </c>
      <c r="AD1606" s="2" t="s">
        <v>10266</v>
      </c>
      <c r="AF1606" s="1" t="s">
        <v>12984</v>
      </c>
      <c r="AJ1606" s="1">
        <v>45</v>
      </c>
      <c r="AK1606" s="1" t="s">
        <v>12545</v>
      </c>
      <c r="AL1606" s="1" t="s">
        <v>3115</v>
      </c>
      <c r="AM1606" s="1" t="s">
        <v>12985</v>
      </c>
    </row>
    <row r="1607" spans="1:39" x14ac:dyDescent="0.25">
      <c r="A1607" s="1" t="s">
        <v>178</v>
      </c>
      <c r="B1607" s="1" t="s">
        <v>12986</v>
      </c>
      <c r="C1607" s="1" t="s">
        <v>12987</v>
      </c>
      <c r="D1607" s="1" t="s">
        <v>46</v>
      </c>
      <c r="G1607" s="1" t="s">
        <v>12988</v>
      </c>
      <c r="H1607" s="1" t="s">
        <v>12989</v>
      </c>
      <c r="K1607" s="1" t="s">
        <v>50</v>
      </c>
      <c r="Q1607" s="1" t="s">
        <v>50</v>
      </c>
      <c r="R1607" s="1" t="s">
        <v>50</v>
      </c>
      <c r="S1607" s="1" t="s">
        <v>50</v>
      </c>
      <c r="T1607" s="1" t="s">
        <v>50</v>
      </c>
      <c r="U1607" s="1" t="s">
        <v>50</v>
      </c>
      <c r="V1607" s="2" t="s">
        <v>50</v>
      </c>
      <c r="W1607" s="2" t="s">
        <v>50</v>
      </c>
      <c r="X1607" s="1" t="s">
        <v>50</v>
      </c>
      <c r="Y1607" s="1" t="s">
        <v>50</v>
      </c>
      <c r="AK1607" s="1" t="s">
        <v>12990</v>
      </c>
      <c r="AL1607" s="1" t="s">
        <v>11970</v>
      </c>
      <c r="AM1607" s="1" t="s">
        <v>12991</v>
      </c>
    </row>
    <row r="1608" spans="1:39" x14ac:dyDescent="0.25">
      <c r="A1608" s="1" t="s">
        <v>178</v>
      </c>
      <c r="B1608" s="1" t="s">
        <v>12992</v>
      </c>
      <c r="C1608" s="1" t="s">
        <v>12993</v>
      </c>
      <c r="D1608" s="1" t="s">
        <v>46</v>
      </c>
      <c r="F1608" s="1" t="s">
        <v>12994</v>
      </c>
      <c r="G1608" s="1" t="s">
        <v>12995</v>
      </c>
      <c r="H1608" s="1" t="s">
        <v>12996</v>
      </c>
      <c r="K1608" s="1" t="s">
        <v>50</v>
      </c>
      <c r="Q1608" s="1" t="s">
        <v>53</v>
      </c>
      <c r="R1608" s="1" t="s">
        <v>50</v>
      </c>
      <c r="S1608" s="1" t="s">
        <v>50</v>
      </c>
      <c r="T1608" s="1" t="s">
        <v>50</v>
      </c>
      <c r="U1608" s="1" t="s">
        <v>50</v>
      </c>
      <c r="V1608" s="2" t="s">
        <v>50</v>
      </c>
      <c r="W1608" s="2" t="s">
        <v>50</v>
      </c>
      <c r="X1608" s="1" t="s">
        <v>50</v>
      </c>
      <c r="Y1608" s="1" t="s">
        <v>50</v>
      </c>
      <c r="AA1608" s="1" t="s">
        <v>12997</v>
      </c>
      <c r="AK1608" s="1" t="s">
        <v>12998</v>
      </c>
      <c r="AL1608" s="1" t="s">
        <v>11970</v>
      </c>
      <c r="AM1608" s="1" t="s">
        <v>12999</v>
      </c>
    </row>
    <row r="1609" spans="1:39" x14ac:dyDescent="0.25">
      <c r="A1609" s="1" t="s">
        <v>43</v>
      </c>
      <c r="B1609" s="1" t="s">
        <v>13000</v>
      </c>
      <c r="C1609" s="1" t="s">
        <v>13001</v>
      </c>
      <c r="D1609" s="1" t="s">
        <v>776</v>
      </c>
      <c r="F1609" s="1" t="s">
        <v>13002</v>
      </c>
      <c r="G1609" s="1" t="s">
        <v>2443</v>
      </c>
      <c r="H1609" s="1" t="s">
        <v>2443</v>
      </c>
      <c r="I1609" s="1" t="s">
        <v>3079</v>
      </c>
      <c r="K1609" s="1" t="s">
        <v>50</v>
      </c>
      <c r="L1609" s="1" t="s">
        <v>2538</v>
      </c>
      <c r="N1609" s="2" t="s">
        <v>122</v>
      </c>
      <c r="P1609" s="1" t="s">
        <v>13003</v>
      </c>
      <c r="Q1609" s="1" t="s">
        <v>50</v>
      </c>
      <c r="R1609" s="1" t="s">
        <v>53</v>
      </c>
      <c r="S1609" s="1" t="s">
        <v>50</v>
      </c>
      <c r="T1609" s="1" t="s">
        <v>53</v>
      </c>
      <c r="U1609" s="1" t="s">
        <v>50</v>
      </c>
      <c r="V1609" s="2" t="s">
        <v>50</v>
      </c>
      <c r="W1609" s="2" t="s">
        <v>50</v>
      </c>
      <c r="X1609" s="1" t="s">
        <v>50</v>
      </c>
      <c r="Y1609" s="1" t="s">
        <v>50</v>
      </c>
      <c r="Z1609" s="1" t="s">
        <v>1461</v>
      </c>
      <c r="AA1609" s="1" t="s">
        <v>13004</v>
      </c>
      <c r="AD1609" s="2" t="s">
        <v>4135</v>
      </c>
      <c r="AF1609" s="1" t="s">
        <v>9280</v>
      </c>
      <c r="AJ1609" s="1">
        <v>5</v>
      </c>
      <c r="AK1609" s="1" t="s">
        <v>13005</v>
      </c>
      <c r="AL1609" s="1" t="s">
        <v>11970</v>
      </c>
      <c r="AM1609" s="1" t="s">
        <v>13006</v>
      </c>
    </row>
    <row r="1610" spans="1:39" x14ac:dyDescent="0.25">
      <c r="A1610" s="1" t="s">
        <v>43</v>
      </c>
      <c r="B1610" s="1" t="s">
        <v>13007</v>
      </c>
      <c r="C1610" s="1" t="s">
        <v>13008</v>
      </c>
      <c r="D1610" s="1" t="s">
        <v>46</v>
      </c>
      <c r="F1610" s="1" t="s">
        <v>13009</v>
      </c>
      <c r="G1610" s="1" t="s">
        <v>9770</v>
      </c>
      <c r="H1610" s="1" t="s">
        <v>9770</v>
      </c>
      <c r="I1610" s="1" t="s">
        <v>13010</v>
      </c>
      <c r="K1610" s="1" t="s">
        <v>50</v>
      </c>
      <c r="L1610" s="1" t="s">
        <v>9772</v>
      </c>
      <c r="N1610" s="2" t="s">
        <v>122</v>
      </c>
      <c r="P1610" s="1" t="s">
        <v>13011</v>
      </c>
      <c r="Q1610" s="1" t="s">
        <v>50</v>
      </c>
      <c r="R1610" s="1" t="s">
        <v>50</v>
      </c>
      <c r="S1610" s="1" t="s">
        <v>50</v>
      </c>
      <c r="T1610" s="1" t="s">
        <v>50</v>
      </c>
      <c r="U1610" s="1" t="s">
        <v>50</v>
      </c>
      <c r="V1610" s="2" t="s">
        <v>50</v>
      </c>
      <c r="W1610" s="2" t="s">
        <v>50</v>
      </c>
      <c r="X1610" s="1" t="s">
        <v>50</v>
      </c>
      <c r="Y1610" s="1" t="s">
        <v>50</v>
      </c>
      <c r="Z1610" s="1" t="s">
        <v>13012</v>
      </c>
      <c r="AA1610" s="1" t="s">
        <v>3748</v>
      </c>
      <c r="AD1610" s="2" t="s">
        <v>3178</v>
      </c>
      <c r="AF1610" s="1" t="s">
        <v>13013</v>
      </c>
      <c r="AJ1610" s="1">
        <v>15</v>
      </c>
      <c r="AK1610" s="1" t="s">
        <v>4945</v>
      </c>
      <c r="AL1610" s="1" t="s">
        <v>11970</v>
      </c>
      <c r="AM1610" s="1" t="s">
        <v>13014</v>
      </c>
    </row>
    <row r="1611" spans="1:39" x14ac:dyDescent="0.25">
      <c r="A1611" s="1" t="s">
        <v>178</v>
      </c>
      <c r="B1611" s="1" t="s">
        <v>13015</v>
      </c>
      <c r="C1611" s="1" t="s">
        <v>13016</v>
      </c>
      <c r="D1611" s="1" t="s">
        <v>46</v>
      </c>
      <c r="G1611" s="1" t="s">
        <v>13017</v>
      </c>
      <c r="H1611" s="1" t="s">
        <v>13018</v>
      </c>
      <c r="K1611" s="1" t="s">
        <v>50</v>
      </c>
      <c r="O1611" s="1" t="s">
        <v>13019</v>
      </c>
      <c r="Q1611" s="1" t="s">
        <v>50</v>
      </c>
      <c r="R1611" s="1" t="s">
        <v>50</v>
      </c>
      <c r="S1611" s="1" t="s">
        <v>50</v>
      </c>
      <c r="T1611" s="1" t="s">
        <v>50</v>
      </c>
      <c r="U1611" s="1" t="s">
        <v>50</v>
      </c>
      <c r="V1611" s="2" t="s">
        <v>50</v>
      </c>
      <c r="W1611" s="2" t="s">
        <v>50</v>
      </c>
      <c r="X1611" s="1" t="s">
        <v>50</v>
      </c>
      <c r="Y1611" s="1" t="s">
        <v>50</v>
      </c>
      <c r="AJ1611" s="1">
        <v>14</v>
      </c>
      <c r="AK1611" s="1" t="s">
        <v>13020</v>
      </c>
      <c r="AL1611" s="1" t="s">
        <v>11970</v>
      </c>
      <c r="AM1611" s="1" t="s">
        <v>13021</v>
      </c>
    </row>
    <row r="1612" spans="1:39" x14ac:dyDescent="0.25">
      <c r="A1612" s="1" t="s">
        <v>178</v>
      </c>
      <c r="B1612" s="1" t="s">
        <v>13022</v>
      </c>
      <c r="C1612" s="1" t="s">
        <v>13023</v>
      </c>
      <c r="D1612" s="1" t="s">
        <v>46</v>
      </c>
      <c r="G1612" s="1" t="s">
        <v>13024</v>
      </c>
      <c r="H1612" s="1" t="s">
        <v>13024</v>
      </c>
      <c r="K1612" s="1" t="s">
        <v>50</v>
      </c>
      <c r="O1612" s="1" t="s">
        <v>5943</v>
      </c>
      <c r="Q1612" s="1" t="s">
        <v>50</v>
      </c>
      <c r="R1612" s="1" t="s">
        <v>50</v>
      </c>
      <c r="S1612" s="1" t="s">
        <v>50</v>
      </c>
      <c r="T1612" s="1" t="s">
        <v>50</v>
      </c>
      <c r="U1612" s="1" t="s">
        <v>50</v>
      </c>
      <c r="V1612" s="2" t="s">
        <v>50</v>
      </c>
      <c r="W1612" s="2" t="s">
        <v>50</v>
      </c>
      <c r="X1612" s="1" t="s">
        <v>50</v>
      </c>
      <c r="Y1612" s="1" t="s">
        <v>50</v>
      </c>
      <c r="AK1612" s="1" t="s">
        <v>895</v>
      </c>
      <c r="AL1612" s="1" t="s">
        <v>11970</v>
      </c>
      <c r="AM1612" s="1" t="s">
        <v>13025</v>
      </c>
    </row>
    <row r="1613" spans="1:39" x14ac:dyDescent="0.25">
      <c r="A1613" s="1" t="s">
        <v>43</v>
      </c>
      <c r="B1613" s="1" t="s">
        <v>13026</v>
      </c>
      <c r="C1613" s="1" t="s">
        <v>13027</v>
      </c>
      <c r="D1613" s="1" t="s">
        <v>46</v>
      </c>
      <c r="F1613" s="1" t="s">
        <v>13028</v>
      </c>
      <c r="G1613" s="1" t="s">
        <v>13029</v>
      </c>
      <c r="H1613" s="1" t="s">
        <v>12980</v>
      </c>
      <c r="I1613" s="1" t="s">
        <v>13030</v>
      </c>
      <c r="K1613" s="1" t="s">
        <v>50</v>
      </c>
      <c r="L1613" s="1" t="s">
        <v>12982</v>
      </c>
      <c r="N1613" s="2" t="s">
        <v>13031</v>
      </c>
      <c r="P1613" s="1" t="s">
        <v>13032</v>
      </c>
      <c r="Q1613" s="1" t="s">
        <v>50</v>
      </c>
      <c r="R1613" s="1" t="s">
        <v>50</v>
      </c>
      <c r="S1613" s="1" t="s">
        <v>50</v>
      </c>
      <c r="T1613" s="1" t="s">
        <v>50</v>
      </c>
      <c r="U1613" s="1" t="s">
        <v>50</v>
      </c>
      <c r="V1613" s="2" t="s">
        <v>50</v>
      </c>
      <c r="W1613" s="2" t="s">
        <v>50</v>
      </c>
      <c r="X1613" s="1" t="s">
        <v>50</v>
      </c>
      <c r="Y1613" s="1" t="s">
        <v>50</v>
      </c>
      <c r="Z1613" s="1" t="s">
        <v>54</v>
      </c>
      <c r="AA1613" s="1" t="s">
        <v>12974</v>
      </c>
      <c r="AD1613" s="2" t="s">
        <v>2398</v>
      </c>
      <c r="AF1613" s="1" t="s">
        <v>13033</v>
      </c>
      <c r="AJ1613" s="1">
        <v>18</v>
      </c>
      <c r="AK1613" s="1" t="s">
        <v>4516</v>
      </c>
      <c r="AL1613" s="1" t="s">
        <v>11970</v>
      </c>
      <c r="AM1613" s="1" t="s">
        <v>13034</v>
      </c>
    </row>
    <row r="1614" spans="1:39" x14ac:dyDescent="0.25">
      <c r="A1614" s="1" t="s">
        <v>178</v>
      </c>
      <c r="B1614" s="1" t="s">
        <v>13035</v>
      </c>
      <c r="C1614" s="1" t="s">
        <v>13036</v>
      </c>
      <c r="D1614" s="1" t="s">
        <v>46</v>
      </c>
      <c r="G1614" s="1" t="s">
        <v>13037</v>
      </c>
      <c r="H1614" s="1" t="s">
        <v>13038</v>
      </c>
      <c r="K1614" s="1" t="s">
        <v>50</v>
      </c>
      <c r="O1614" s="1" t="s">
        <v>13039</v>
      </c>
      <c r="Q1614" s="1" t="s">
        <v>50</v>
      </c>
      <c r="R1614" s="1" t="s">
        <v>50</v>
      </c>
      <c r="S1614" s="1" t="s">
        <v>50</v>
      </c>
      <c r="T1614" s="1" t="s">
        <v>50</v>
      </c>
      <c r="U1614" s="1" t="s">
        <v>50</v>
      </c>
      <c r="V1614" s="2" t="s">
        <v>50</v>
      </c>
      <c r="W1614" s="2" t="s">
        <v>50</v>
      </c>
      <c r="X1614" s="1" t="s">
        <v>50</v>
      </c>
      <c r="Y1614" s="1" t="s">
        <v>50</v>
      </c>
      <c r="AK1614" s="1" t="s">
        <v>13020</v>
      </c>
      <c r="AL1614" s="1" t="s">
        <v>11970</v>
      </c>
      <c r="AM1614" s="1" t="s">
        <v>13040</v>
      </c>
    </row>
    <row r="1615" spans="1:39" x14ac:dyDescent="0.25">
      <c r="A1615" s="1" t="s">
        <v>178</v>
      </c>
      <c r="B1615" s="1" t="s">
        <v>13041</v>
      </c>
      <c r="C1615" s="1" t="s">
        <v>13042</v>
      </c>
      <c r="D1615" s="1" t="s">
        <v>46</v>
      </c>
      <c r="G1615" s="1" t="s">
        <v>13043</v>
      </c>
      <c r="H1615" s="1" t="s">
        <v>13044</v>
      </c>
      <c r="K1615" s="1" t="s">
        <v>50</v>
      </c>
      <c r="Q1615" s="1" t="s">
        <v>50</v>
      </c>
      <c r="R1615" s="1" t="s">
        <v>50</v>
      </c>
      <c r="S1615" s="1" t="s">
        <v>50</v>
      </c>
      <c r="T1615" s="1" t="s">
        <v>50</v>
      </c>
      <c r="U1615" s="1" t="s">
        <v>50</v>
      </c>
      <c r="V1615" s="2" t="s">
        <v>50</v>
      </c>
      <c r="W1615" s="2" t="s">
        <v>50</v>
      </c>
      <c r="X1615" s="1" t="s">
        <v>50</v>
      </c>
      <c r="Y1615" s="1" t="s">
        <v>50</v>
      </c>
      <c r="AK1615" s="1" t="s">
        <v>2387</v>
      </c>
      <c r="AL1615" s="1" t="s">
        <v>12966</v>
      </c>
      <c r="AM1615" s="1" t="s">
        <v>13045</v>
      </c>
    </row>
    <row r="1616" spans="1:39" x14ac:dyDescent="0.25">
      <c r="A1616" s="1" t="s">
        <v>43</v>
      </c>
      <c r="B1616" s="1" t="s">
        <v>13046</v>
      </c>
      <c r="C1616" s="1" t="s">
        <v>13047</v>
      </c>
      <c r="D1616" s="1" t="s">
        <v>776</v>
      </c>
      <c r="F1616" s="1" t="s">
        <v>13048</v>
      </c>
      <c r="G1616" s="1" t="s">
        <v>5908</v>
      </c>
      <c r="H1616" s="1" t="s">
        <v>5909</v>
      </c>
      <c r="I1616" s="1" t="s">
        <v>5910</v>
      </c>
      <c r="K1616" s="1" t="s">
        <v>50</v>
      </c>
      <c r="L1616" s="1" t="s">
        <v>5911</v>
      </c>
      <c r="N1616" s="2" t="s">
        <v>5912</v>
      </c>
      <c r="P1616" s="1" t="s">
        <v>5913</v>
      </c>
      <c r="Q1616" s="1" t="s">
        <v>50</v>
      </c>
      <c r="R1616" s="1" t="s">
        <v>50</v>
      </c>
      <c r="S1616" s="1" t="s">
        <v>50</v>
      </c>
      <c r="T1616" s="1" t="s">
        <v>50</v>
      </c>
      <c r="U1616" s="1" t="s">
        <v>50</v>
      </c>
      <c r="V1616" s="2" t="s">
        <v>50</v>
      </c>
      <c r="W1616" s="2" t="s">
        <v>53</v>
      </c>
      <c r="X1616" s="1" t="s">
        <v>50</v>
      </c>
      <c r="Y1616" s="1" t="s">
        <v>50</v>
      </c>
      <c r="Z1616" s="1" t="s">
        <v>5060</v>
      </c>
      <c r="AA1616" s="1" t="s">
        <v>13049</v>
      </c>
      <c r="AD1616" s="2" t="s">
        <v>8240</v>
      </c>
      <c r="AF1616" s="1" t="s">
        <v>5914</v>
      </c>
      <c r="AG1616" s="1" t="s">
        <v>8240</v>
      </c>
      <c r="AH1616" s="1" t="s">
        <v>13050</v>
      </c>
      <c r="AJ1616" s="1">
        <v>5</v>
      </c>
      <c r="AK1616" s="1" t="s">
        <v>5017</v>
      </c>
      <c r="AL1616" s="1" t="s">
        <v>12966</v>
      </c>
      <c r="AM1616" s="1" t="s">
        <v>13051</v>
      </c>
    </row>
    <row r="1617" spans="1:39" x14ac:dyDescent="0.25">
      <c r="A1617" s="1" t="s">
        <v>43</v>
      </c>
      <c r="B1617" s="1" t="s">
        <v>13052</v>
      </c>
      <c r="C1617" s="1" t="s">
        <v>13053</v>
      </c>
      <c r="D1617" s="1" t="s">
        <v>46</v>
      </c>
      <c r="F1617" s="1" t="s">
        <v>13054</v>
      </c>
      <c r="G1617" s="1" t="s">
        <v>13055</v>
      </c>
      <c r="H1617" s="1" t="s">
        <v>13056</v>
      </c>
      <c r="I1617" s="1" t="s">
        <v>8304</v>
      </c>
      <c r="K1617" s="1" t="s">
        <v>50</v>
      </c>
      <c r="L1617" s="1" t="s">
        <v>13057</v>
      </c>
      <c r="N1617" s="2" t="s">
        <v>13058</v>
      </c>
      <c r="P1617" s="1" t="s">
        <v>13059</v>
      </c>
      <c r="Q1617" s="1" t="s">
        <v>50</v>
      </c>
      <c r="R1617" s="1" t="s">
        <v>53</v>
      </c>
      <c r="S1617" s="1" t="s">
        <v>50</v>
      </c>
      <c r="T1617" s="1" t="s">
        <v>50</v>
      </c>
      <c r="U1617" s="1" t="s">
        <v>50</v>
      </c>
      <c r="V1617" s="2" t="s">
        <v>50</v>
      </c>
      <c r="W1617" s="2" t="s">
        <v>50</v>
      </c>
      <c r="X1617" s="1" t="s">
        <v>50</v>
      </c>
      <c r="Y1617" s="1" t="s">
        <v>50</v>
      </c>
      <c r="Z1617" s="1" t="s">
        <v>555</v>
      </c>
      <c r="AA1617" s="1" t="s">
        <v>2000</v>
      </c>
      <c r="AD1617" s="2" t="s">
        <v>2074</v>
      </c>
      <c r="AF1617" s="1" t="s">
        <v>12677</v>
      </c>
      <c r="AJ1617" s="1">
        <v>21</v>
      </c>
      <c r="AK1617" s="1" t="s">
        <v>73</v>
      </c>
      <c r="AL1617" s="1" t="s">
        <v>3748</v>
      </c>
      <c r="AM1617" s="1" t="s">
        <v>13060</v>
      </c>
    </row>
    <row r="1618" spans="1:39" x14ac:dyDescent="0.25">
      <c r="A1618" s="1" t="s">
        <v>178</v>
      </c>
      <c r="B1618" s="1" t="s">
        <v>13061</v>
      </c>
      <c r="C1618" s="1" t="s">
        <v>13062</v>
      </c>
      <c r="D1618" s="1" t="s">
        <v>46</v>
      </c>
      <c r="G1618" s="1" t="s">
        <v>13063</v>
      </c>
      <c r="H1618" s="1" t="s">
        <v>13064</v>
      </c>
      <c r="K1618" s="1" t="s">
        <v>50</v>
      </c>
      <c r="Q1618" s="1" t="s">
        <v>50</v>
      </c>
      <c r="R1618" s="1" t="s">
        <v>50</v>
      </c>
      <c r="S1618" s="1" t="s">
        <v>50</v>
      </c>
      <c r="T1618" s="1" t="s">
        <v>50</v>
      </c>
      <c r="U1618" s="1" t="s">
        <v>50</v>
      </c>
      <c r="V1618" s="2" t="s">
        <v>50</v>
      </c>
      <c r="W1618" s="2" t="s">
        <v>50</v>
      </c>
      <c r="X1618" s="1" t="s">
        <v>50</v>
      </c>
      <c r="Y1618" s="1" t="s">
        <v>50</v>
      </c>
      <c r="AK1618" s="1" t="s">
        <v>746</v>
      </c>
      <c r="AL1618" s="1" t="s">
        <v>2584</v>
      </c>
      <c r="AM1618" s="1" t="s">
        <v>13065</v>
      </c>
    </row>
    <row r="1619" spans="1:39" x14ac:dyDescent="0.25">
      <c r="A1619" s="1" t="s">
        <v>43</v>
      </c>
      <c r="B1619" s="1" t="s">
        <v>13066</v>
      </c>
      <c r="C1619" s="1" t="s">
        <v>13067</v>
      </c>
      <c r="D1619" s="1" t="s">
        <v>46</v>
      </c>
      <c r="F1619" s="1" t="s">
        <v>13068</v>
      </c>
      <c r="G1619" s="1" t="s">
        <v>4177</v>
      </c>
      <c r="H1619" s="1" t="s">
        <v>3767</v>
      </c>
      <c r="I1619" s="1" t="s">
        <v>914</v>
      </c>
      <c r="K1619" s="1" t="s">
        <v>50</v>
      </c>
      <c r="L1619" s="1" t="s">
        <v>3768</v>
      </c>
      <c r="N1619" s="2" t="s">
        <v>1542</v>
      </c>
      <c r="P1619" s="1" t="s">
        <v>13069</v>
      </c>
      <c r="Q1619" s="1" t="s">
        <v>53</v>
      </c>
      <c r="R1619" s="1" t="s">
        <v>50</v>
      </c>
      <c r="S1619" s="1" t="s">
        <v>50</v>
      </c>
      <c r="T1619" s="1" t="s">
        <v>50</v>
      </c>
      <c r="U1619" s="1" t="s">
        <v>50</v>
      </c>
      <c r="V1619" s="2" t="s">
        <v>50</v>
      </c>
      <c r="W1619" s="2" t="s">
        <v>50</v>
      </c>
      <c r="X1619" s="1" t="s">
        <v>50</v>
      </c>
      <c r="Y1619" s="1" t="s">
        <v>50</v>
      </c>
      <c r="Z1619" s="1" t="s">
        <v>3815</v>
      </c>
      <c r="AA1619" s="1" t="s">
        <v>13070</v>
      </c>
      <c r="AD1619" s="2" t="s">
        <v>5408</v>
      </c>
      <c r="AF1619" s="1" t="s">
        <v>13071</v>
      </c>
      <c r="AJ1619" s="1">
        <v>28</v>
      </c>
      <c r="AK1619" s="1" t="s">
        <v>13072</v>
      </c>
      <c r="AL1619" s="1" t="s">
        <v>2584</v>
      </c>
      <c r="AM1619" s="1" t="s">
        <v>13073</v>
      </c>
    </row>
    <row r="1620" spans="1:39" x14ac:dyDescent="0.25">
      <c r="A1620" s="1" t="s">
        <v>43</v>
      </c>
      <c r="B1620" s="1" t="s">
        <v>13074</v>
      </c>
      <c r="C1620" s="1" t="s">
        <v>13075</v>
      </c>
      <c r="D1620" s="1" t="s">
        <v>46</v>
      </c>
      <c r="F1620" s="1" t="s">
        <v>13076</v>
      </c>
      <c r="G1620" s="1" t="s">
        <v>7637</v>
      </c>
      <c r="H1620" s="1" t="s">
        <v>7637</v>
      </c>
      <c r="I1620" s="1" t="s">
        <v>49</v>
      </c>
      <c r="K1620" s="1" t="s">
        <v>50</v>
      </c>
      <c r="L1620" s="1" t="s">
        <v>7638</v>
      </c>
      <c r="N1620" s="2" t="s">
        <v>122</v>
      </c>
      <c r="P1620" s="1" t="s">
        <v>13077</v>
      </c>
      <c r="Q1620" s="1" t="s">
        <v>50</v>
      </c>
      <c r="R1620" s="1" t="s">
        <v>50</v>
      </c>
      <c r="S1620" s="1" t="s">
        <v>50</v>
      </c>
      <c r="T1620" s="1" t="s">
        <v>50</v>
      </c>
      <c r="U1620" s="1" t="s">
        <v>50</v>
      </c>
      <c r="V1620" s="2" t="s">
        <v>50</v>
      </c>
      <c r="W1620" s="2" t="s">
        <v>50</v>
      </c>
      <c r="X1620" s="1" t="s">
        <v>50</v>
      </c>
      <c r="Y1620" s="1" t="s">
        <v>50</v>
      </c>
      <c r="Z1620" s="1" t="s">
        <v>54</v>
      </c>
      <c r="AA1620" s="1" t="s">
        <v>13070</v>
      </c>
      <c r="AF1620" s="1" t="s">
        <v>13078</v>
      </c>
      <c r="AJ1620" s="1">
        <v>46</v>
      </c>
      <c r="AK1620" s="1" t="s">
        <v>13079</v>
      </c>
      <c r="AL1620" s="1" t="s">
        <v>2584</v>
      </c>
      <c r="AM1620" s="1" t="s">
        <v>13080</v>
      </c>
    </row>
    <row r="1621" spans="1:39" x14ac:dyDescent="0.25">
      <c r="A1621" s="1" t="s">
        <v>43</v>
      </c>
      <c r="B1621" s="1" t="s">
        <v>13081</v>
      </c>
      <c r="C1621" s="1" t="s">
        <v>13082</v>
      </c>
      <c r="D1621" s="1" t="s">
        <v>776</v>
      </c>
      <c r="F1621" s="1" t="s">
        <v>12332</v>
      </c>
      <c r="G1621" s="1" t="s">
        <v>2838</v>
      </c>
      <c r="H1621" s="1" t="s">
        <v>2839</v>
      </c>
      <c r="I1621" s="1" t="s">
        <v>2840</v>
      </c>
      <c r="K1621" s="1" t="s">
        <v>50</v>
      </c>
      <c r="L1621" s="1" t="s">
        <v>2841</v>
      </c>
      <c r="N1621" s="2" t="s">
        <v>122</v>
      </c>
      <c r="P1621" s="1" t="s">
        <v>13083</v>
      </c>
      <c r="Q1621" s="1" t="s">
        <v>50</v>
      </c>
      <c r="R1621" s="1" t="s">
        <v>50</v>
      </c>
      <c r="S1621" s="1" t="s">
        <v>50</v>
      </c>
      <c r="T1621" s="1" t="s">
        <v>50</v>
      </c>
      <c r="U1621" s="1" t="s">
        <v>50</v>
      </c>
      <c r="V1621" s="2" t="s">
        <v>50</v>
      </c>
      <c r="W1621" s="2" t="s">
        <v>53</v>
      </c>
      <c r="X1621" s="1" t="s">
        <v>50</v>
      </c>
      <c r="Y1621" s="1" t="s">
        <v>50</v>
      </c>
      <c r="Z1621" s="1" t="s">
        <v>4601</v>
      </c>
      <c r="AA1621" s="1" t="s">
        <v>1308</v>
      </c>
      <c r="AD1621" s="2" t="s">
        <v>3153</v>
      </c>
      <c r="AF1621" s="1" t="s">
        <v>13084</v>
      </c>
      <c r="AH1621" s="1" t="s">
        <v>253</v>
      </c>
      <c r="AJ1621" s="1">
        <v>7</v>
      </c>
      <c r="AK1621" s="1" t="s">
        <v>329</v>
      </c>
      <c r="AL1621" s="1" t="s">
        <v>2583</v>
      </c>
      <c r="AM1621" s="1" t="s">
        <v>13085</v>
      </c>
    </row>
    <row r="1622" spans="1:39" x14ac:dyDescent="0.25">
      <c r="A1622" s="1" t="s">
        <v>43</v>
      </c>
      <c r="B1622" s="1" t="s">
        <v>13086</v>
      </c>
      <c r="C1622" s="1" t="s">
        <v>13087</v>
      </c>
      <c r="D1622" s="1" t="s">
        <v>46</v>
      </c>
      <c r="F1622" s="1" t="s">
        <v>13088</v>
      </c>
      <c r="G1622" s="1" t="s">
        <v>13089</v>
      </c>
      <c r="H1622" s="1" t="s">
        <v>13089</v>
      </c>
      <c r="I1622" s="1" t="s">
        <v>13090</v>
      </c>
      <c r="K1622" s="1" t="s">
        <v>50</v>
      </c>
      <c r="L1622" s="1" t="s">
        <v>13091</v>
      </c>
      <c r="N1622" s="2" t="s">
        <v>492</v>
      </c>
      <c r="P1622" s="1" t="s">
        <v>13092</v>
      </c>
      <c r="Q1622" s="1" t="s">
        <v>50</v>
      </c>
      <c r="R1622" s="1" t="s">
        <v>50</v>
      </c>
      <c r="S1622" s="1" t="s">
        <v>50</v>
      </c>
      <c r="T1622" s="1" t="s">
        <v>50</v>
      </c>
      <c r="U1622" s="1" t="s">
        <v>50</v>
      </c>
      <c r="V1622" s="2" t="s">
        <v>50</v>
      </c>
      <c r="W1622" s="2" t="s">
        <v>50</v>
      </c>
      <c r="X1622" s="1" t="s">
        <v>50</v>
      </c>
      <c r="Y1622" s="1" t="s">
        <v>50</v>
      </c>
      <c r="Z1622" s="1" t="s">
        <v>3484</v>
      </c>
      <c r="AA1622" s="1" t="s">
        <v>13093</v>
      </c>
      <c r="AD1622" s="2" t="s">
        <v>13094</v>
      </c>
      <c r="AF1622" s="1" t="s">
        <v>13095</v>
      </c>
      <c r="AJ1622" s="1">
        <v>27</v>
      </c>
      <c r="AK1622" s="1" t="s">
        <v>9264</v>
      </c>
      <c r="AL1622" s="1" t="s">
        <v>2583</v>
      </c>
      <c r="AM1622" s="1" t="s">
        <v>13096</v>
      </c>
    </row>
    <row r="1623" spans="1:39" x14ac:dyDescent="0.25">
      <c r="A1623" s="1" t="s">
        <v>43</v>
      </c>
      <c r="B1623" s="1" t="s">
        <v>13097</v>
      </c>
      <c r="C1623" s="1" t="s">
        <v>13098</v>
      </c>
      <c r="D1623" s="1" t="s">
        <v>776</v>
      </c>
      <c r="F1623" s="1" t="s">
        <v>13099</v>
      </c>
      <c r="G1623" s="1" t="s">
        <v>13100</v>
      </c>
      <c r="H1623" s="1" t="s">
        <v>13100</v>
      </c>
      <c r="I1623" s="1" t="s">
        <v>1032</v>
      </c>
      <c r="K1623" s="1" t="s">
        <v>50</v>
      </c>
      <c r="L1623" s="1" t="s">
        <v>13101</v>
      </c>
      <c r="N1623" s="2" t="s">
        <v>684</v>
      </c>
      <c r="P1623" s="1" t="s">
        <v>13102</v>
      </c>
      <c r="Q1623" s="1" t="s">
        <v>50</v>
      </c>
      <c r="R1623" s="1" t="s">
        <v>50</v>
      </c>
      <c r="S1623" s="1" t="s">
        <v>50</v>
      </c>
      <c r="T1623" s="1" t="s">
        <v>50</v>
      </c>
      <c r="U1623" s="1" t="s">
        <v>50</v>
      </c>
      <c r="V1623" s="2" t="s">
        <v>50</v>
      </c>
      <c r="W1623" s="2" t="s">
        <v>53</v>
      </c>
      <c r="X1623" s="1" t="s">
        <v>50</v>
      </c>
      <c r="Y1623" s="1" t="s">
        <v>50</v>
      </c>
      <c r="Z1623" s="1" t="s">
        <v>1450</v>
      </c>
      <c r="AA1623" s="1" t="s">
        <v>9576</v>
      </c>
      <c r="AD1623" s="2" t="s">
        <v>351</v>
      </c>
      <c r="AF1623" s="1" t="s">
        <v>13103</v>
      </c>
      <c r="AH1623" s="1" t="s">
        <v>2645</v>
      </c>
      <c r="AJ1623" s="1">
        <v>7</v>
      </c>
      <c r="AK1623" s="1" t="s">
        <v>6696</v>
      </c>
      <c r="AL1623" s="1" t="s">
        <v>2583</v>
      </c>
      <c r="AM1623" s="1" t="s">
        <v>13104</v>
      </c>
    </row>
    <row r="1624" spans="1:39" x14ac:dyDescent="0.25">
      <c r="A1624" s="1" t="s">
        <v>178</v>
      </c>
      <c r="B1624" s="1" t="s">
        <v>13105</v>
      </c>
      <c r="C1624" s="1" t="s">
        <v>13106</v>
      </c>
      <c r="D1624" s="1" t="s">
        <v>46</v>
      </c>
      <c r="G1624" s="1" t="s">
        <v>13107</v>
      </c>
      <c r="H1624" s="1" t="s">
        <v>13108</v>
      </c>
      <c r="K1624" s="1" t="s">
        <v>50</v>
      </c>
      <c r="Q1624" s="1" t="s">
        <v>50</v>
      </c>
      <c r="R1624" s="1" t="s">
        <v>50</v>
      </c>
      <c r="S1624" s="1" t="s">
        <v>50</v>
      </c>
      <c r="T1624" s="1" t="s">
        <v>50</v>
      </c>
      <c r="U1624" s="1" t="s">
        <v>50</v>
      </c>
      <c r="V1624" s="2" t="s">
        <v>50</v>
      </c>
      <c r="W1624" s="2" t="s">
        <v>50</v>
      </c>
      <c r="X1624" s="1" t="s">
        <v>50</v>
      </c>
      <c r="Y1624" s="1" t="s">
        <v>50</v>
      </c>
      <c r="AK1624" s="1" t="s">
        <v>13084</v>
      </c>
      <c r="AL1624" s="1" t="s">
        <v>2583</v>
      </c>
      <c r="AM1624" s="1" t="s">
        <v>13109</v>
      </c>
    </row>
    <row r="1625" spans="1:39" x14ac:dyDescent="0.25">
      <c r="A1625" s="1" t="s">
        <v>178</v>
      </c>
      <c r="B1625" s="1" t="s">
        <v>13110</v>
      </c>
      <c r="C1625" s="1" t="s">
        <v>13111</v>
      </c>
      <c r="D1625" s="1" t="s">
        <v>46</v>
      </c>
      <c r="G1625" s="1" t="s">
        <v>13112</v>
      </c>
      <c r="H1625" s="1" t="s">
        <v>13113</v>
      </c>
      <c r="K1625" s="1" t="s">
        <v>50</v>
      </c>
      <c r="Q1625" s="1" t="s">
        <v>50</v>
      </c>
      <c r="R1625" s="1" t="s">
        <v>50</v>
      </c>
      <c r="S1625" s="1" t="s">
        <v>50</v>
      </c>
      <c r="T1625" s="1" t="s">
        <v>50</v>
      </c>
      <c r="U1625" s="1" t="s">
        <v>50</v>
      </c>
      <c r="V1625" s="2" t="s">
        <v>50</v>
      </c>
      <c r="W1625" s="2" t="s">
        <v>50</v>
      </c>
      <c r="X1625" s="1" t="s">
        <v>50</v>
      </c>
      <c r="Y1625" s="1" t="s">
        <v>50</v>
      </c>
      <c r="AK1625" s="1" t="s">
        <v>13114</v>
      </c>
      <c r="AL1625" s="1" t="s">
        <v>2583</v>
      </c>
      <c r="AM1625" s="1" t="s">
        <v>13115</v>
      </c>
    </row>
    <row r="1626" spans="1:39" x14ac:dyDescent="0.25">
      <c r="A1626" s="1" t="s">
        <v>178</v>
      </c>
      <c r="B1626" s="1" t="s">
        <v>13116</v>
      </c>
      <c r="C1626" s="1" t="s">
        <v>13117</v>
      </c>
      <c r="D1626" s="1" t="s">
        <v>46</v>
      </c>
      <c r="G1626" s="1" t="s">
        <v>13118</v>
      </c>
      <c r="H1626" s="1" t="s">
        <v>13119</v>
      </c>
      <c r="K1626" s="1" t="s">
        <v>50</v>
      </c>
      <c r="Q1626" s="1" t="s">
        <v>50</v>
      </c>
      <c r="R1626" s="1" t="s">
        <v>50</v>
      </c>
      <c r="S1626" s="1" t="s">
        <v>50</v>
      </c>
      <c r="T1626" s="1" t="s">
        <v>50</v>
      </c>
      <c r="U1626" s="1" t="s">
        <v>50</v>
      </c>
      <c r="V1626" s="2" t="s">
        <v>50</v>
      </c>
      <c r="W1626" s="2" t="s">
        <v>50</v>
      </c>
      <c r="X1626" s="1" t="s">
        <v>50</v>
      </c>
      <c r="Y1626" s="1" t="s">
        <v>50</v>
      </c>
      <c r="AK1626" s="1" t="s">
        <v>1648</v>
      </c>
      <c r="AL1626" s="1" t="s">
        <v>2583</v>
      </c>
      <c r="AM1626" s="1" t="s">
        <v>13120</v>
      </c>
    </row>
    <row r="1627" spans="1:39" x14ac:dyDescent="0.25">
      <c r="A1627" s="1" t="s">
        <v>43</v>
      </c>
      <c r="B1627" s="1" t="s">
        <v>13121</v>
      </c>
      <c r="C1627" s="1" t="s">
        <v>13122</v>
      </c>
      <c r="D1627" s="1" t="s">
        <v>46</v>
      </c>
      <c r="F1627" s="1" t="s">
        <v>10081</v>
      </c>
      <c r="G1627" s="1" t="s">
        <v>13123</v>
      </c>
      <c r="H1627" s="1" t="s">
        <v>13124</v>
      </c>
      <c r="I1627" s="1" t="s">
        <v>1357</v>
      </c>
      <c r="K1627" s="1" t="s">
        <v>50</v>
      </c>
      <c r="L1627" s="1" t="s">
        <v>13125</v>
      </c>
      <c r="N1627" s="2" t="s">
        <v>2560</v>
      </c>
      <c r="P1627" s="1" t="s">
        <v>13126</v>
      </c>
      <c r="Q1627" s="1" t="s">
        <v>50</v>
      </c>
      <c r="R1627" s="1" t="s">
        <v>50</v>
      </c>
      <c r="S1627" s="1" t="s">
        <v>50</v>
      </c>
      <c r="T1627" s="1" t="s">
        <v>50</v>
      </c>
      <c r="U1627" s="1" t="s">
        <v>50</v>
      </c>
      <c r="V1627" s="2" t="s">
        <v>50</v>
      </c>
      <c r="W1627" s="2" t="s">
        <v>50</v>
      </c>
      <c r="X1627" s="1" t="s">
        <v>50</v>
      </c>
      <c r="Y1627" s="1" t="s">
        <v>50</v>
      </c>
      <c r="Z1627" s="1" t="s">
        <v>3799</v>
      </c>
      <c r="AA1627" s="1" t="s">
        <v>1287</v>
      </c>
      <c r="AD1627" s="2" t="s">
        <v>85</v>
      </c>
      <c r="AF1627" s="1" t="s">
        <v>4962</v>
      </c>
      <c r="AJ1627" s="1">
        <v>7</v>
      </c>
      <c r="AK1627" s="1" t="s">
        <v>85</v>
      </c>
      <c r="AL1627" s="1" t="s">
        <v>13070</v>
      </c>
      <c r="AM1627" s="1" t="s">
        <v>13127</v>
      </c>
    </row>
    <row r="1628" spans="1:39" x14ac:dyDescent="0.25">
      <c r="A1628" s="1" t="s">
        <v>43</v>
      </c>
      <c r="B1628" s="1" t="s">
        <v>13128</v>
      </c>
      <c r="C1628" s="1" t="s">
        <v>13129</v>
      </c>
      <c r="D1628" s="1" t="s">
        <v>46</v>
      </c>
      <c r="F1628" s="1" t="s">
        <v>13130</v>
      </c>
      <c r="G1628" s="1" t="s">
        <v>13131</v>
      </c>
      <c r="H1628" s="1" t="s">
        <v>10331</v>
      </c>
      <c r="I1628" s="1" t="s">
        <v>1304</v>
      </c>
      <c r="K1628" s="1" t="s">
        <v>50</v>
      </c>
      <c r="L1628" s="1" t="s">
        <v>10332</v>
      </c>
      <c r="N1628" s="2" t="s">
        <v>1271</v>
      </c>
      <c r="P1628" s="1" t="s">
        <v>13132</v>
      </c>
      <c r="Q1628" s="1" t="s">
        <v>50</v>
      </c>
      <c r="R1628" s="1" t="s">
        <v>50</v>
      </c>
      <c r="S1628" s="1" t="s">
        <v>50</v>
      </c>
      <c r="T1628" s="1" t="s">
        <v>50</v>
      </c>
      <c r="U1628" s="1" t="s">
        <v>50</v>
      </c>
      <c r="V1628" s="2" t="s">
        <v>50</v>
      </c>
      <c r="W1628" s="2" t="s">
        <v>50</v>
      </c>
      <c r="X1628" s="1" t="s">
        <v>50</v>
      </c>
      <c r="Y1628" s="1" t="s">
        <v>50</v>
      </c>
      <c r="Z1628" s="1" t="s">
        <v>567</v>
      </c>
      <c r="AA1628" s="1" t="s">
        <v>9440</v>
      </c>
      <c r="AF1628" s="1" t="s">
        <v>13133</v>
      </c>
      <c r="AJ1628" s="1">
        <v>57</v>
      </c>
      <c r="AK1628" s="1" t="s">
        <v>5261</v>
      </c>
      <c r="AL1628" s="1" t="s">
        <v>13070</v>
      </c>
      <c r="AM1628" s="1" t="s">
        <v>13134</v>
      </c>
    </row>
    <row r="1629" spans="1:39" x14ac:dyDescent="0.25">
      <c r="A1629" s="1" t="s">
        <v>43</v>
      </c>
      <c r="B1629" s="1" t="s">
        <v>13135</v>
      </c>
      <c r="C1629" s="1" t="s">
        <v>13136</v>
      </c>
      <c r="D1629" s="1" t="s">
        <v>46</v>
      </c>
      <c r="F1629" s="1" t="s">
        <v>12787</v>
      </c>
      <c r="G1629" s="1" t="s">
        <v>1599</v>
      </c>
      <c r="H1629" s="1" t="s">
        <v>1600</v>
      </c>
      <c r="I1629" s="1" t="s">
        <v>1601</v>
      </c>
      <c r="K1629" s="1" t="s">
        <v>50</v>
      </c>
      <c r="L1629" s="1" t="s">
        <v>1602</v>
      </c>
      <c r="N1629" s="2" t="s">
        <v>5758</v>
      </c>
      <c r="P1629" s="1" t="s">
        <v>13137</v>
      </c>
      <c r="Q1629" s="1" t="s">
        <v>50</v>
      </c>
      <c r="R1629" s="1" t="s">
        <v>50</v>
      </c>
      <c r="S1629" s="1" t="s">
        <v>50</v>
      </c>
      <c r="T1629" s="1" t="s">
        <v>50</v>
      </c>
      <c r="U1629" s="1" t="s">
        <v>50</v>
      </c>
      <c r="V1629" s="2" t="s">
        <v>50</v>
      </c>
      <c r="W1629" s="2" t="s">
        <v>53</v>
      </c>
      <c r="X1629" s="1" t="s">
        <v>50</v>
      </c>
      <c r="Y1629" s="1" t="s">
        <v>50</v>
      </c>
      <c r="Z1629" s="1" t="s">
        <v>13138</v>
      </c>
      <c r="AA1629" s="1" t="s">
        <v>13139</v>
      </c>
      <c r="AD1629" s="2" t="s">
        <v>151</v>
      </c>
      <c r="AF1629" s="1" t="s">
        <v>152</v>
      </c>
      <c r="AJ1629" s="1">
        <v>1</v>
      </c>
      <c r="AK1629" s="1" t="s">
        <v>153</v>
      </c>
      <c r="AL1629" s="1" t="s">
        <v>13070</v>
      </c>
      <c r="AM1629" s="1" t="s">
        <v>13140</v>
      </c>
    </row>
    <row r="1630" spans="1:39" x14ac:dyDescent="0.25">
      <c r="A1630" s="1" t="s">
        <v>178</v>
      </c>
      <c r="B1630" s="1" t="s">
        <v>13141</v>
      </c>
      <c r="C1630" s="1" t="s">
        <v>13142</v>
      </c>
      <c r="D1630" s="1" t="s">
        <v>46</v>
      </c>
      <c r="G1630" s="1" t="s">
        <v>13143</v>
      </c>
      <c r="H1630" s="1" t="s">
        <v>13144</v>
      </c>
      <c r="K1630" s="1" t="s">
        <v>50</v>
      </c>
      <c r="O1630" s="1" t="s">
        <v>13145</v>
      </c>
      <c r="Q1630" s="1" t="s">
        <v>50</v>
      </c>
      <c r="R1630" s="1" t="s">
        <v>50</v>
      </c>
      <c r="S1630" s="1" t="s">
        <v>50</v>
      </c>
      <c r="T1630" s="1" t="s">
        <v>50</v>
      </c>
      <c r="U1630" s="1" t="s">
        <v>50</v>
      </c>
      <c r="V1630" s="2" t="s">
        <v>50</v>
      </c>
      <c r="W1630" s="2" t="s">
        <v>50</v>
      </c>
      <c r="X1630" s="1" t="s">
        <v>50</v>
      </c>
      <c r="Y1630" s="1" t="s">
        <v>50</v>
      </c>
      <c r="AK1630" s="1" t="s">
        <v>3187</v>
      </c>
      <c r="AL1630" s="1" t="s">
        <v>13139</v>
      </c>
      <c r="AM1630" s="1" t="s">
        <v>13146</v>
      </c>
    </row>
    <row r="1631" spans="1:39" x14ac:dyDescent="0.25">
      <c r="A1631" s="1" t="s">
        <v>178</v>
      </c>
      <c r="B1631" s="1" t="s">
        <v>13147</v>
      </c>
      <c r="C1631" s="1" t="s">
        <v>13148</v>
      </c>
      <c r="D1631" s="1" t="s">
        <v>46</v>
      </c>
      <c r="G1631" s="1" t="s">
        <v>13149</v>
      </c>
      <c r="H1631" s="1" t="s">
        <v>13150</v>
      </c>
      <c r="K1631" s="1" t="s">
        <v>50</v>
      </c>
      <c r="O1631" s="1" t="s">
        <v>8869</v>
      </c>
      <c r="Q1631" s="1" t="s">
        <v>50</v>
      </c>
      <c r="R1631" s="1" t="s">
        <v>50</v>
      </c>
      <c r="S1631" s="1" t="s">
        <v>50</v>
      </c>
      <c r="T1631" s="1" t="s">
        <v>50</v>
      </c>
      <c r="U1631" s="1" t="s">
        <v>50</v>
      </c>
      <c r="V1631" s="2" t="s">
        <v>50</v>
      </c>
      <c r="W1631" s="2" t="s">
        <v>50</v>
      </c>
      <c r="X1631" s="1" t="s">
        <v>50</v>
      </c>
      <c r="Y1631" s="1" t="s">
        <v>50</v>
      </c>
      <c r="AK1631" s="1" t="s">
        <v>3187</v>
      </c>
      <c r="AL1631" s="1" t="s">
        <v>13139</v>
      </c>
      <c r="AM1631" s="1" t="s">
        <v>13151</v>
      </c>
    </row>
    <row r="1632" spans="1:39" x14ac:dyDescent="0.25">
      <c r="A1632" s="1" t="s">
        <v>178</v>
      </c>
      <c r="B1632" s="1" t="s">
        <v>13152</v>
      </c>
      <c r="C1632" s="1" t="s">
        <v>13153</v>
      </c>
      <c r="D1632" s="1" t="s">
        <v>46</v>
      </c>
      <c r="G1632" s="1" t="s">
        <v>13154</v>
      </c>
      <c r="H1632" s="1" t="s">
        <v>12423</v>
      </c>
      <c r="K1632" s="1" t="s">
        <v>50</v>
      </c>
      <c r="O1632" s="1" t="s">
        <v>13155</v>
      </c>
      <c r="Q1632" s="1" t="s">
        <v>50</v>
      </c>
      <c r="R1632" s="1" t="s">
        <v>50</v>
      </c>
      <c r="S1632" s="1" t="s">
        <v>50</v>
      </c>
      <c r="T1632" s="1" t="s">
        <v>50</v>
      </c>
      <c r="U1632" s="1" t="s">
        <v>50</v>
      </c>
      <c r="V1632" s="2" t="s">
        <v>50</v>
      </c>
      <c r="W1632" s="2" t="s">
        <v>50</v>
      </c>
      <c r="X1632" s="1" t="s">
        <v>50</v>
      </c>
      <c r="Y1632" s="1" t="s">
        <v>50</v>
      </c>
      <c r="AK1632" s="1" t="s">
        <v>3187</v>
      </c>
      <c r="AL1632" s="1" t="s">
        <v>13139</v>
      </c>
      <c r="AM1632" s="1" t="s">
        <v>13156</v>
      </c>
    </row>
    <row r="1633" spans="1:39" x14ac:dyDescent="0.25">
      <c r="A1633" s="1" t="s">
        <v>178</v>
      </c>
      <c r="B1633" s="1" t="s">
        <v>13157</v>
      </c>
      <c r="C1633" s="1" t="s">
        <v>13158</v>
      </c>
      <c r="D1633" s="1" t="s">
        <v>46</v>
      </c>
      <c r="G1633" s="1" t="s">
        <v>13159</v>
      </c>
      <c r="H1633" s="1" t="s">
        <v>13159</v>
      </c>
      <c r="K1633" s="1" t="s">
        <v>50</v>
      </c>
      <c r="O1633" s="1" t="s">
        <v>13160</v>
      </c>
      <c r="Q1633" s="1" t="s">
        <v>50</v>
      </c>
      <c r="R1633" s="1" t="s">
        <v>50</v>
      </c>
      <c r="S1633" s="1" t="s">
        <v>50</v>
      </c>
      <c r="T1633" s="1" t="s">
        <v>50</v>
      </c>
      <c r="U1633" s="1" t="s">
        <v>50</v>
      </c>
      <c r="V1633" s="2" t="s">
        <v>50</v>
      </c>
      <c r="W1633" s="2" t="s">
        <v>50</v>
      </c>
      <c r="X1633" s="1" t="s">
        <v>50</v>
      </c>
      <c r="Y1633" s="1" t="s">
        <v>50</v>
      </c>
      <c r="AK1633" s="1" t="s">
        <v>13161</v>
      </c>
      <c r="AL1633" s="1" t="s">
        <v>13139</v>
      </c>
      <c r="AM1633" s="1" t="s">
        <v>13162</v>
      </c>
    </row>
    <row r="1634" spans="1:39" x14ac:dyDescent="0.25">
      <c r="A1634" s="1" t="s">
        <v>178</v>
      </c>
      <c r="B1634" s="1" t="s">
        <v>13163</v>
      </c>
      <c r="C1634" s="1" t="s">
        <v>13164</v>
      </c>
      <c r="D1634" s="1" t="s">
        <v>46</v>
      </c>
      <c r="G1634" s="1" t="s">
        <v>13165</v>
      </c>
      <c r="H1634" s="1" t="s">
        <v>11616</v>
      </c>
      <c r="K1634" s="1" t="s">
        <v>50</v>
      </c>
      <c r="O1634" s="1" t="s">
        <v>7591</v>
      </c>
      <c r="Q1634" s="1" t="s">
        <v>50</v>
      </c>
      <c r="R1634" s="1" t="s">
        <v>50</v>
      </c>
      <c r="S1634" s="1" t="s">
        <v>50</v>
      </c>
      <c r="T1634" s="1" t="s">
        <v>50</v>
      </c>
      <c r="U1634" s="1" t="s">
        <v>50</v>
      </c>
      <c r="V1634" s="2" t="s">
        <v>50</v>
      </c>
      <c r="W1634" s="2" t="s">
        <v>50</v>
      </c>
      <c r="X1634" s="1" t="s">
        <v>50</v>
      </c>
      <c r="Y1634" s="1" t="s">
        <v>50</v>
      </c>
      <c r="AK1634" s="1" t="s">
        <v>2714</v>
      </c>
      <c r="AL1634" s="1" t="s">
        <v>13139</v>
      </c>
      <c r="AM1634" s="1" t="s">
        <v>13166</v>
      </c>
    </row>
    <row r="1635" spans="1:39" x14ac:dyDescent="0.25">
      <c r="A1635" s="1" t="s">
        <v>178</v>
      </c>
      <c r="B1635" s="1" t="s">
        <v>13167</v>
      </c>
      <c r="C1635" s="1" t="s">
        <v>13168</v>
      </c>
      <c r="D1635" s="1" t="s">
        <v>46</v>
      </c>
      <c r="G1635" s="1" t="s">
        <v>13169</v>
      </c>
      <c r="H1635" s="1" t="s">
        <v>13169</v>
      </c>
      <c r="K1635" s="1" t="s">
        <v>50</v>
      </c>
      <c r="O1635" s="1" t="s">
        <v>2805</v>
      </c>
      <c r="Q1635" s="1" t="s">
        <v>50</v>
      </c>
      <c r="R1635" s="1" t="s">
        <v>50</v>
      </c>
      <c r="S1635" s="1" t="s">
        <v>50</v>
      </c>
      <c r="T1635" s="1" t="s">
        <v>50</v>
      </c>
      <c r="U1635" s="1" t="s">
        <v>50</v>
      </c>
      <c r="V1635" s="2" t="s">
        <v>50</v>
      </c>
      <c r="W1635" s="2" t="s">
        <v>50</v>
      </c>
      <c r="X1635" s="1" t="s">
        <v>50</v>
      </c>
      <c r="Y1635" s="1" t="s">
        <v>50</v>
      </c>
      <c r="AK1635" s="1" t="s">
        <v>620</v>
      </c>
      <c r="AL1635" s="1" t="s">
        <v>13139</v>
      </c>
      <c r="AM1635" s="1" t="s">
        <v>13170</v>
      </c>
    </row>
    <row r="1636" spans="1:39" x14ac:dyDescent="0.25">
      <c r="A1636" s="1" t="s">
        <v>43</v>
      </c>
      <c r="B1636" s="1" t="s">
        <v>13171</v>
      </c>
      <c r="C1636" s="1" t="s">
        <v>13172</v>
      </c>
      <c r="D1636" s="1" t="s">
        <v>46</v>
      </c>
      <c r="F1636" s="1" t="s">
        <v>13173</v>
      </c>
      <c r="G1636" s="1" t="s">
        <v>1599</v>
      </c>
      <c r="H1636" s="1" t="s">
        <v>13174</v>
      </c>
      <c r="I1636" s="1" t="s">
        <v>1601</v>
      </c>
      <c r="K1636" s="1" t="s">
        <v>50</v>
      </c>
      <c r="L1636" s="1" t="s">
        <v>1602</v>
      </c>
      <c r="N1636" s="2" t="s">
        <v>122</v>
      </c>
      <c r="P1636" s="1" t="s">
        <v>13175</v>
      </c>
      <c r="Q1636" s="1" t="s">
        <v>50</v>
      </c>
      <c r="R1636" s="1" t="s">
        <v>50</v>
      </c>
      <c r="S1636" s="1" t="s">
        <v>50</v>
      </c>
      <c r="T1636" s="1" t="s">
        <v>50</v>
      </c>
      <c r="U1636" s="1" t="s">
        <v>50</v>
      </c>
      <c r="V1636" s="2" t="s">
        <v>50</v>
      </c>
      <c r="W1636" s="2" t="s">
        <v>50</v>
      </c>
      <c r="X1636" s="1" t="s">
        <v>50</v>
      </c>
      <c r="Y1636" s="1" t="s">
        <v>50</v>
      </c>
      <c r="Z1636" s="1" t="s">
        <v>2738</v>
      </c>
      <c r="AA1636" s="1" t="s">
        <v>828</v>
      </c>
      <c r="AF1636" s="1" t="s">
        <v>327</v>
      </c>
      <c r="AJ1636" s="1">
        <v>31</v>
      </c>
      <c r="AK1636" s="1" t="s">
        <v>6004</v>
      </c>
      <c r="AL1636" s="1" t="s">
        <v>6970</v>
      </c>
      <c r="AM1636" s="1" t="s">
        <v>13176</v>
      </c>
    </row>
    <row r="1637" spans="1:39" x14ac:dyDescent="0.25">
      <c r="A1637" s="1" t="s">
        <v>178</v>
      </c>
      <c r="B1637" s="1" t="s">
        <v>13177</v>
      </c>
      <c r="C1637" s="1" t="s">
        <v>13178</v>
      </c>
      <c r="D1637" s="1" t="s">
        <v>46</v>
      </c>
      <c r="G1637" s="1" t="s">
        <v>13179</v>
      </c>
      <c r="H1637" s="1" t="s">
        <v>13180</v>
      </c>
      <c r="K1637" s="1" t="s">
        <v>50</v>
      </c>
      <c r="O1637" s="1" t="s">
        <v>7845</v>
      </c>
      <c r="Q1637" s="1" t="s">
        <v>50</v>
      </c>
      <c r="R1637" s="1" t="s">
        <v>50</v>
      </c>
      <c r="S1637" s="1" t="s">
        <v>50</v>
      </c>
      <c r="T1637" s="1" t="s">
        <v>50</v>
      </c>
      <c r="U1637" s="1" t="s">
        <v>50</v>
      </c>
      <c r="V1637" s="2" t="s">
        <v>50</v>
      </c>
      <c r="W1637" s="2" t="s">
        <v>50</v>
      </c>
      <c r="X1637" s="1" t="s">
        <v>50</v>
      </c>
      <c r="Y1637" s="1" t="s">
        <v>50</v>
      </c>
      <c r="AK1637" s="1" t="s">
        <v>12434</v>
      </c>
      <c r="AL1637" s="1" t="s">
        <v>6970</v>
      </c>
      <c r="AM1637" s="1" t="s">
        <v>13181</v>
      </c>
    </row>
    <row r="1638" spans="1:39" x14ac:dyDescent="0.25">
      <c r="A1638" s="1" t="s">
        <v>178</v>
      </c>
      <c r="B1638" s="1" t="s">
        <v>13182</v>
      </c>
      <c r="C1638" s="1" t="s">
        <v>13183</v>
      </c>
      <c r="D1638" s="1" t="s">
        <v>46</v>
      </c>
      <c r="G1638" s="1" t="s">
        <v>13184</v>
      </c>
      <c r="H1638" s="1" t="s">
        <v>13185</v>
      </c>
      <c r="K1638" s="1" t="s">
        <v>50</v>
      </c>
      <c r="O1638" s="1" t="s">
        <v>7845</v>
      </c>
      <c r="Q1638" s="1" t="s">
        <v>50</v>
      </c>
      <c r="R1638" s="1" t="s">
        <v>50</v>
      </c>
      <c r="S1638" s="1" t="s">
        <v>50</v>
      </c>
      <c r="T1638" s="1" t="s">
        <v>50</v>
      </c>
      <c r="U1638" s="1" t="s">
        <v>50</v>
      </c>
      <c r="V1638" s="2" t="s">
        <v>50</v>
      </c>
      <c r="W1638" s="2" t="s">
        <v>50</v>
      </c>
      <c r="X1638" s="1" t="s">
        <v>50</v>
      </c>
      <c r="Y1638" s="1" t="s">
        <v>50</v>
      </c>
      <c r="AK1638" s="1" t="s">
        <v>12434</v>
      </c>
      <c r="AL1638" s="1" t="s">
        <v>6970</v>
      </c>
      <c r="AM1638" s="1" t="s">
        <v>13186</v>
      </c>
    </row>
    <row r="1639" spans="1:39" x14ac:dyDescent="0.25">
      <c r="A1639" s="1" t="s">
        <v>178</v>
      </c>
      <c r="B1639" s="1" t="s">
        <v>13187</v>
      </c>
      <c r="C1639" s="1" t="s">
        <v>13188</v>
      </c>
      <c r="D1639" s="1" t="s">
        <v>46</v>
      </c>
      <c r="G1639" s="1" t="s">
        <v>13189</v>
      </c>
      <c r="H1639" s="1" t="s">
        <v>13190</v>
      </c>
      <c r="K1639" s="1" t="s">
        <v>50</v>
      </c>
      <c r="O1639" s="1" t="s">
        <v>187</v>
      </c>
      <c r="Q1639" s="1" t="s">
        <v>50</v>
      </c>
      <c r="R1639" s="1" t="s">
        <v>50</v>
      </c>
      <c r="S1639" s="1" t="s">
        <v>50</v>
      </c>
      <c r="T1639" s="1" t="s">
        <v>50</v>
      </c>
      <c r="U1639" s="1" t="s">
        <v>50</v>
      </c>
      <c r="V1639" s="2" t="s">
        <v>50</v>
      </c>
      <c r="W1639" s="2" t="s">
        <v>50</v>
      </c>
      <c r="X1639" s="1" t="s">
        <v>50</v>
      </c>
      <c r="Y1639" s="1" t="s">
        <v>50</v>
      </c>
      <c r="AK1639" s="1" t="s">
        <v>13191</v>
      </c>
      <c r="AL1639" s="1" t="s">
        <v>6970</v>
      </c>
      <c r="AM1639" s="1" t="s">
        <v>13192</v>
      </c>
    </row>
    <row r="1640" spans="1:39" x14ac:dyDescent="0.25">
      <c r="A1640" s="1" t="s">
        <v>178</v>
      </c>
      <c r="B1640" s="1" t="s">
        <v>13193</v>
      </c>
      <c r="C1640" s="1" t="s">
        <v>13194</v>
      </c>
      <c r="D1640" s="1" t="s">
        <v>46</v>
      </c>
      <c r="G1640" s="1" t="s">
        <v>13195</v>
      </c>
      <c r="H1640" s="1" t="s">
        <v>13196</v>
      </c>
      <c r="K1640" s="1" t="s">
        <v>50</v>
      </c>
      <c r="O1640" s="1" t="s">
        <v>13197</v>
      </c>
      <c r="Q1640" s="1" t="s">
        <v>50</v>
      </c>
      <c r="R1640" s="1" t="s">
        <v>50</v>
      </c>
      <c r="S1640" s="1" t="s">
        <v>50</v>
      </c>
      <c r="T1640" s="1" t="s">
        <v>50</v>
      </c>
      <c r="U1640" s="1" t="s">
        <v>50</v>
      </c>
      <c r="V1640" s="2" t="s">
        <v>50</v>
      </c>
      <c r="W1640" s="2" t="s">
        <v>50</v>
      </c>
      <c r="X1640" s="1" t="s">
        <v>50</v>
      </c>
      <c r="Y1640" s="1" t="s">
        <v>50</v>
      </c>
      <c r="AK1640" s="1" t="s">
        <v>13198</v>
      </c>
      <c r="AL1640" s="1" t="s">
        <v>13199</v>
      </c>
      <c r="AM1640" s="1" t="s">
        <v>13200</v>
      </c>
    </row>
    <row r="1641" spans="1:39" x14ac:dyDescent="0.25">
      <c r="A1641" s="1" t="s">
        <v>43</v>
      </c>
      <c r="B1641" s="1" t="s">
        <v>13201</v>
      </c>
      <c r="C1641" s="1" t="s">
        <v>13202</v>
      </c>
      <c r="D1641" s="1" t="s">
        <v>13203</v>
      </c>
      <c r="F1641" s="1" t="s">
        <v>13204</v>
      </c>
      <c r="G1641" s="1" t="s">
        <v>13205</v>
      </c>
      <c r="H1641" s="1" t="s">
        <v>13205</v>
      </c>
      <c r="I1641" s="1" t="s">
        <v>13206</v>
      </c>
      <c r="K1641" s="1" t="s">
        <v>50</v>
      </c>
      <c r="L1641" s="1" t="s">
        <v>13207</v>
      </c>
      <c r="N1641" s="2" t="s">
        <v>628</v>
      </c>
      <c r="P1641" s="1" t="s">
        <v>13208</v>
      </c>
      <c r="Q1641" s="1" t="s">
        <v>50</v>
      </c>
      <c r="R1641" s="1" t="s">
        <v>53</v>
      </c>
      <c r="S1641" s="1" t="s">
        <v>50</v>
      </c>
      <c r="T1641" s="1" t="s">
        <v>50</v>
      </c>
      <c r="U1641" s="1" t="s">
        <v>50</v>
      </c>
      <c r="V1641" s="2" t="s">
        <v>50</v>
      </c>
      <c r="W1641" s="2" t="s">
        <v>50</v>
      </c>
      <c r="X1641" s="1" t="s">
        <v>53</v>
      </c>
      <c r="Y1641" s="1" t="s">
        <v>53</v>
      </c>
      <c r="Z1641" s="1" t="s">
        <v>861</v>
      </c>
      <c r="AA1641" s="1" t="s">
        <v>4712</v>
      </c>
      <c r="AD1641" s="2" t="s">
        <v>783</v>
      </c>
      <c r="AF1641" s="1" t="s">
        <v>3048</v>
      </c>
      <c r="AJ1641" s="1">
        <v>5</v>
      </c>
      <c r="AK1641" s="1" t="s">
        <v>2761</v>
      </c>
      <c r="AL1641" s="1" t="s">
        <v>13209</v>
      </c>
      <c r="AM1641" s="1" t="s">
        <v>13210</v>
      </c>
    </row>
    <row r="1642" spans="1:39" x14ac:dyDescent="0.25">
      <c r="A1642" s="1" t="s">
        <v>43</v>
      </c>
      <c r="B1642" s="1" t="s">
        <v>13211</v>
      </c>
      <c r="C1642" s="1" t="s">
        <v>13212</v>
      </c>
      <c r="D1642" s="1" t="s">
        <v>46</v>
      </c>
      <c r="F1642" s="1" t="s">
        <v>13213</v>
      </c>
      <c r="G1642" s="1" t="s">
        <v>7211</v>
      </c>
      <c r="H1642" s="1" t="s">
        <v>7211</v>
      </c>
      <c r="I1642" s="1" t="s">
        <v>49</v>
      </c>
      <c r="K1642" s="1" t="s">
        <v>50</v>
      </c>
      <c r="L1642" s="1" t="s">
        <v>13214</v>
      </c>
      <c r="N1642" s="2" t="s">
        <v>516</v>
      </c>
      <c r="P1642" s="1" t="s">
        <v>13215</v>
      </c>
      <c r="Q1642" s="1" t="s">
        <v>50</v>
      </c>
      <c r="R1642" s="1" t="s">
        <v>50</v>
      </c>
      <c r="S1642" s="1" t="s">
        <v>50</v>
      </c>
      <c r="T1642" s="1" t="s">
        <v>50</v>
      </c>
      <c r="U1642" s="1" t="s">
        <v>50</v>
      </c>
      <c r="V1642" s="2" t="s">
        <v>50</v>
      </c>
      <c r="W1642" s="2" t="s">
        <v>50</v>
      </c>
      <c r="X1642" s="1" t="s">
        <v>50</v>
      </c>
      <c r="Y1642" s="1" t="s">
        <v>50</v>
      </c>
      <c r="Z1642" s="1" t="s">
        <v>13216</v>
      </c>
      <c r="AA1642" s="1" t="s">
        <v>13217</v>
      </c>
      <c r="AD1642" s="2" t="s">
        <v>2106</v>
      </c>
      <c r="AF1642" s="1" t="s">
        <v>5148</v>
      </c>
      <c r="AJ1642" s="1">
        <v>12</v>
      </c>
      <c r="AK1642" s="1" t="s">
        <v>5422</v>
      </c>
      <c r="AL1642" s="1" t="s">
        <v>13218</v>
      </c>
      <c r="AM1642" s="1" t="s">
        <v>13219</v>
      </c>
    </row>
    <row r="1643" spans="1:39" x14ac:dyDescent="0.25">
      <c r="A1643" s="1" t="s">
        <v>43</v>
      </c>
      <c r="B1643" s="1" t="s">
        <v>13220</v>
      </c>
      <c r="C1643" s="1" t="s">
        <v>13221</v>
      </c>
      <c r="D1643" s="1" t="s">
        <v>46</v>
      </c>
      <c r="F1643" s="1" t="s">
        <v>12317</v>
      </c>
      <c r="G1643" s="1" t="s">
        <v>1423</v>
      </c>
      <c r="H1643" s="1" t="s">
        <v>1423</v>
      </c>
      <c r="I1643" s="1" t="s">
        <v>12790</v>
      </c>
      <c r="K1643" s="1" t="s">
        <v>50</v>
      </c>
      <c r="L1643" s="1" t="s">
        <v>1425</v>
      </c>
      <c r="N1643" s="2" t="s">
        <v>161</v>
      </c>
      <c r="P1643" s="1" t="s">
        <v>13222</v>
      </c>
      <c r="Q1643" s="1" t="s">
        <v>50</v>
      </c>
      <c r="R1643" s="1" t="s">
        <v>50</v>
      </c>
      <c r="S1643" s="1" t="s">
        <v>50</v>
      </c>
      <c r="T1643" s="1" t="s">
        <v>50</v>
      </c>
      <c r="U1643" s="1" t="s">
        <v>50</v>
      </c>
      <c r="V1643" s="2" t="s">
        <v>50</v>
      </c>
      <c r="W1643" s="2" t="s">
        <v>53</v>
      </c>
      <c r="X1643" s="1" t="s">
        <v>50</v>
      </c>
      <c r="Y1643" s="1" t="s">
        <v>50</v>
      </c>
      <c r="Z1643" s="1" t="s">
        <v>6823</v>
      </c>
      <c r="AA1643" s="1" t="s">
        <v>6725</v>
      </c>
      <c r="AD1643" s="2" t="s">
        <v>13223</v>
      </c>
      <c r="AF1643" s="1" t="s">
        <v>13223</v>
      </c>
      <c r="AJ1643" s="1">
        <v>4</v>
      </c>
      <c r="AK1643" s="1" t="s">
        <v>13224</v>
      </c>
      <c r="AL1643" s="1" t="s">
        <v>13217</v>
      </c>
      <c r="AM1643" s="1" t="s">
        <v>13225</v>
      </c>
    </row>
    <row r="1644" spans="1:39" x14ac:dyDescent="0.25">
      <c r="A1644" s="1" t="s">
        <v>178</v>
      </c>
      <c r="B1644" s="1" t="s">
        <v>13226</v>
      </c>
      <c r="C1644" s="1" t="s">
        <v>13227</v>
      </c>
      <c r="D1644" s="1" t="s">
        <v>46</v>
      </c>
      <c r="G1644" s="1" t="s">
        <v>13228</v>
      </c>
      <c r="H1644" s="1" t="s">
        <v>13228</v>
      </c>
      <c r="K1644" s="1" t="s">
        <v>50</v>
      </c>
      <c r="O1644" s="1" t="s">
        <v>13229</v>
      </c>
      <c r="Q1644" s="1" t="s">
        <v>50</v>
      </c>
      <c r="R1644" s="1" t="s">
        <v>50</v>
      </c>
      <c r="S1644" s="1" t="s">
        <v>50</v>
      </c>
      <c r="T1644" s="1" t="s">
        <v>50</v>
      </c>
      <c r="U1644" s="1" t="s">
        <v>50</v>
      </c>
      <c r="V1644" s="2" t="s">
        <v>50</v>
      </c>
      <c r="W1644" s="2" t="s">
        <v>50</v>
      </c>
      <c r="X1644" s="1" t="s">
        <v>50</v>
      </c>
      <c r="Y1644" s="1" t="s">
        <v>50</v>
      </c>
      <c r="AK1644" s="1" t="s">
        <v>12875</v>
      </c>
      <c r="AL1644" s="1" t="s">
        <v>13217</v>
      </c>
      <c r="AM1644" s="1" t="s">
        <v>13230</v>
      </c>
    </row>
    <row r="1645" spans="1:39" x14ac:dyDescent="0.25">
      <c r="A1645" s="1" t="s">
        <v>43</v>
      </c>
      <c r="B1645" s="1" t="s">
        <v>13231</v>
      </c>
      <c r="C1645" s="1" t="s">
        <v>13232</v>
      </c>
      <c r="D1645" s="1" t="s">
        <v>776</v>
      </c>
      <c r="F1645" s="1" t="s">
        <v>13233</v>
      </c>
      <c r="G1645" s="1" t="s">
        <v>13234</v>
      </c>
      <c r="H1645" s="1" t="s">
        <v>13234</v>
      </c>
      <c r="I1645" s="1" t="s">
        <v>4405</v>
      </c>
      <c r="K1645" s="1" t="s">
        <v>50</v>
      </c>
      <c r="L1645" s="1" t="s">
        <v>13235</v>
      </c>
      <c r="N1645" s="2" t="s">
        <v>1271</v>
      </c>
      <c r="P1645" s="1" t="s">
        <v>13236</v>
      </c>
      <c r="Q1645" s="1" t="s">
        <v>50</v>
      </c>
      <c r="R1645" s="1" t="s">
        <v>50</v>
      </c>
      <c r="S1645" s="1" t="s">
        <v>50</v>
      </c>
      <c r="T1645" s="1" t="s">
        <v>50</v>
      </c>
      <c r="U1645" s="1" t="s">
        <v>50</v>
      </c>
      <c r="V1645" s="2" t="s">
        <v>50</v>
      </c>
      <c r="W1645" s="2" t="s">
        <v>50</v>
      </c>
      <c r="X1645" s="1" t="s">
        <v>50</v>
      </c>
      <c r="Y1645" s="1" t="s">
        <v>50</v>
      </c>
      <c r="Z1645" s="1" t="s">
        <v>2484</v>
      </c>
      <c r="AA1645" s="1" t="s">
        <v>13237</v>
      </c>
      <c r="AD1645" s="2" t="s">
        <v>4591</v>
      </c>
      <c r="AF1645" s="1" t="s">
        <v>4592</v>
      </c>
      <c r="AH1645" s="1" t="s">
        <v>1622</v>
      </c>
      <c r="AJ1645" s="1">
        <v>28</v>
      </c>
      <c r="AK1645" s="1" t="s">
        <v>405</v>
      </c>
      <c r="AL1645" s="1" t="s">
        <v>6725</v>
      </c>
      <c r="AM1645" s="1" t="s">
        <v>13238</v>
      </c>
    </row>
    <row r="1646" spans="1:39" x14ac:dyDescent="0.25">
      <c r="A1646" s="1" t="s">
        <v>43</v>
      </c>
      <c r="B1646" s="1" t="s">
        <v>13239</v>
      </c>
      <c r="C1646" s="1" t="s">
        <v>13240</v>
      </c>
      <c r="D1646" s="1" t="s">
        <v>776</v>
      </c>
      <c r="F1646" s="1" t="s">
        <v>13241</v>
      </c>
      <c r="G1646" s="1" t="s">
        <v>13242</v>
      </c>
      <c r="H1646" s="1" t="s">
        <v>13243</v>
      </c>
      <c r="I1646" s="1" t="s">
        <v>4405</v>
      </c>
      <c r="K1646" s="1" t="s">
        <v>50</v>
      </c>
      <c r="L1646" s="1" t="s">
        <v>13244</v>
      </c>
      <c r="N1646" s="2" t="s">
        <v>1271</v>
      </c>
      <c r="P1646" s="1" t="s">
        <v>13245</v>
      </c>
      <c r="Q1646" s="1" t="s">
        <v>53</v>
      </c>
      <c r="R1646" s="1" t="s">
        <v>50</v>
      </c>
      <c r="S1646" s="1" t="s">
        <v>50</v>
      </c>
      <c r="T1646" s="1" t="s">
        <v>50</v>
      </c>
      <c r="U1646" s="1" t="s">
        <v>50</v>
      </c>
      <c r="V1646" s="2" t="s">
        <v>50</v>
      </c>
      <c r="W1646" s="2" t="s">
        <v>50</v>
      </c>
      <c r="X1646" s="1" t="s">
        <v>50</v>
      </c>
      <c r="Y1646" s="1" t="s">
        <v>50</v>
      </c>
      <c r="Z1646" s="1" t="s">
        <v>13246</v>
      </c>
      <c r="AA1646" s="1" t="s">
        <v>13237</v>
      </c>
      <c r="AD1646" s="2" t="s">
        <v>13247</v>
      </c>
      <c r="AF1646" s="1" t="s">
        <v>4592</v>
      </c>
      <c r="AH1646" s="1" t="s">
        <v>1622</v>
      </c>
      <c r="AJ1646" s="1">
        <v>26</v>
      </c>
      <c r="AK1646" s="1" t="s">
        <v>4820</v>
      </c>
      <c r="AL1646" s="1" t="s">
        <v>5416</v>
      </c>
      <c r="AM1646" s="1" t="s">
        <v>13248</v>
      </c>
    </row>
    <row r="1647" spans="1:39" x14ac:dyDescent="0.25">
      <c r="A1647" s="1" t="s">
        <v>43</v>
      </c>
      <c r="B1647" s="1" t="s">
        <v>13249</v>
      </c>
      <c r="C1647" s="1" t="s">
        <v>13250</v>
      </c>
      <c r="D1647" s="1" t="s">
        <v>46</v>
      </c>
      <c r="F1647" s="1" t="s">
        <v>13251</v>
      </c>
      <c r="G1647" s="1" t="s">
        <v>13252</v>
      </c>
      <c r="H1647" s="1" t="s">
        <v>13252</v>
      </c>
      <c r="I1647" s="1" t="s">
        <v>13253</v>
      </c>
      <c r="K1647" s="1" t="s">
        <v>50</v>
      </c>
      <c r="L1647" s="1" t="s">
        <v>13254</v>
      </c>
      <c r="N1647" s="2" t="s">
        <v>12023</v>
      </c>
      <c r="P1647" s="1" t="s">
        <v>13255</v>
      </c>
      <c r="Q1647" s="1" t="s">
        <v>50</v>
      </c>
      <c r="R1647" s="1" t="s">
        <v>50</v>
      </c>
      <c r="S1647" s="1" t="s">
        <v>50</v>
      </c>
      <c r="T1647" s="1" t="s">
        <v>50</v>
      </c>
      <c r="U1647" s="1" t="s">
        <v>50</v>
      </c>
      <c r="V1647" s="2" t="s">
        <v>50</v>
      </c>
      <c r="W1647" s="2" t="s">
        <v>50</v>
      </c>
      <c r="X1647" s="1" t="s">
        <v>50</v>
      </c>
      <c r="Y1647" s="1" t="s">
        <v>50</v>
      </c>
      <c r="Z1647" s="1" t="s">
        <v>13256</v>
      </c>
      <c r="AA1647" s="1" t="s">
        <v>6013</v>
      </c>
      <c r="AD1647" s="2" t="s">
        <v>12131</v>
      </c>
      <c r="AF1647" s="1" t="s">
        <v>13257</v>
      </c>
      <c r="AJ1647" s="1">
        <v>18</v>
      </c>
      <c r="AK1647" s="1" t="s">
        <v>7375</v>
      </c>
      <c r="AL1647" s="1" t="s">
        <v>13258</v>
      </c>
      <c r="AM1647" s="1" t="s">
        <v>13259</v>
      </c>
    </row>
    <row r="1648" spans="1:39" x14ac:dyDescent="0.25">
      <c r="A1648" s="1" t="s">
        <v>43</v>
      </c>
      <c r="B1648" s="1" t="s">
        <v>13260</v>
      </c>
      <c r="C1648" s="1" t="s">
        <v>13261</v>
      </c>
      <c r="D1648" s="1" t="s">
        <v>1200</v>
      </c>
      <c r="G1648" s="1" t="s">
        <v>13262</v>
      </c>
      <c r="H1648" s="1" t="s">
        <v>13263</v>
      </c>
      <c r="I1648" s="1" t="s">
        <v>13264</v>
      </c>
      <c r="K1648" s="1" t="s">
        <v>50</v>
      </c>
      <c r="L1648" s="1" t="s">
        <v>13265</v>
      </c>
      <c r="N1648" s="2" t="s">
        <v>2950</v>
      </c>
      <c r="P1648" s="1" t="s">
        <v>13266</v>
      </c>
      <c r="Q1648" s="1" t="s">
        <v>50</v>
      </c>
      <c r="R1648" s="1" t="s">
        <v>50</v>
      </c>
      <c r="S1648" s="1" t="s">
        <v>50</v>
      </c>
      <c r="T1648" s="1" t="s">
        <v>50</v>
      </c>
      <c r="U1648" s="1" t="s">
        <v>50</v>
      </c>
      <c r="V1648" s="2" t="s">
        <v>50</v>
      </c>
      <c r="W1648" s="2" t="s">
        <v>50</v>
      </c>
      <c r="X1648" s="1" t="s">
        <v>50</v>
      </c>
      <c r="Y1648" s="1" t="s">
        <v>50</v>
      </c>
      <c r="Z1648" s="1" t="s">
        <v>835</v>
      </c>
      <c r="AE1648" s="2" t="s">
        <v>13267</v>
      </c>
      <c r="AG1648" s="1" t="s">
        <v>13267</v>
      </c>
      <c r="AK1648" s="1" t="s">
        <v>2010</v>
      </c>
      <c r="AL1648" s="1" t="s">
        <v>13258</v>
      </c>
      <c r="AM1648" s="1" t="s">
        <v>13268</v>
      </c>
    </row>
    <row r="1649" spans="1:39" x14ac:dyDescent="0.25">
      <c r="A1649" s="1" t="s">
        <v>43</v>
      </c>
      <c r="B1649" s="1" t="s">
        <v>13269</v>
      </c>
      <c r="C1649" s="1" t="s">
        <v>13270</v>
      </c>
      <c r="D1649" s="1" t="s">
        <v>46</v>
      </c>
      <c r="F1649" s="1" t="s">
        <v>13271</v>
      </c>
      <c r="G1649" s="1" t="s">
        <v>13272</v>
      </c>
      <c r="H1649" s="1" t="s">
        <v>13273</v>
      </c>
      <c r="I1649" s="1" t="s">
        <v>13274</v>
      </c>
      <c r="K1649" s="1" t="s">
        <v>50</v>
      </c>
      <c r="L1649" s="1" t="s">
        <v>3926</v>
      </c>
      <c r="N1649" s="2" t="s">
        <v>579</v>
      </c>
      <c r="P1649" s="1" t="s">
        <v>13275</v>
      </c>
      <c r="Q1649" s="1" t="s">
        <v>50</v>
      </c>
      <c r="R1649" s="1" t="s">
        <v>53</v>
      </c>
      <c r="S1649" s="1" t="s">
        <v>50</v>
      </c>
      <c r="T1649" s="1" t="s">
        <v>50</v>
      </c>
      <c r="U1649" s="1" t="s">
        <v>50</v>
      </c>
      <c r="V1649" s="2" t="s">
        <v>50</v>
      </c>
      <c r="W1649" s="2" t="s">
        <v>50</v>
      </c>
      <c r="X1649" s="1" t="s">
        <v>50</v>
      </c>
      <c r="Y1649" s="1" t="s">
        <v>50</v>
      </c>
      <c r="Z1649" s="1" t="s">
        <v>5895</v>
      </c>
      <c r="AA1649" s="1" t="s">
        <v>793</v>
      </c>
      <c r="AD1649" s="2" t="s">
        <v>6530</v>
      </c>
      <c r="AF1649" s="1" t="s">
        <v>13276</v>
      </c>
      <c r="AJ1649" s="1">
        <v>6</v>
      </c>
      <c r="AK1649" s="1" t="s">
        <v>8257</v>
      </c>
      <c r="AL1649" s="1" t="s">
        <v>1622</v>
      </c>
      <c r="AM1649" s="1" t="s">
        <v>13277</v>
      </c>
    </row>
    <row r="1650" spans="1:39" x14ac:dyDescent="0.25">
      <c r="A1650" s="1" t="s">
        <v>43</v>
      </c>
      <c r="B1650" s="1" t="s">
        <v>13278</v>
      </c>
      <c r="C1650" s="1" t="s">
        <v>13279</v>
      </c>
      <c r="D1650" s="1" t="s">
        <v>46</v>
      </c>
      <c r="F1650" s="1" t="s">
        <v>13280</v>
      </c>
      <c r="G1650" s="1" t="s">
        <v>5339</v>
      </c>
      <c r="H1650" s="1" t="s">
        <v>5339</v>
      </c>
      <c r="I1650" s="1" t="s">
        <v>13281</v>
      </c>
      <c r="K1650" s="1" t="s">
        <v>50</v>
      </c>
      <c r="L1650" s="1" t="s">
        <v>5341</v>
      </c>
      <c r="N1650" s="2" t="s">
        <v>492</v>
      </c>
      <c r="P1650" s="1" t="s">
        <v>13282</v>
      </c>
      <c r="Q1650" s="1" t="s">
        <v>50</v>
      </c>
      <c r="R1650" s="1" t="s">
        <v>50</v>
      </c>
      <c r="S1650" s="1" t="s">
        <v>50</v>
      </c>
      <c r="T1650" s="1" t="s">
        <v>50</v>
      </c>
      <c r="U1650" s="1" t="s">
        <v>50</v>
      </c>
      <c r="V1650" s="2" t="s">
        <v>50</v>
      </c>
      <c r="W1650" s="2" t="s">
        <v>53</v>
      </c>
      <c r="X1650" s="1" t="s">
        <v>50</v>
      </c>
      <c r="Y1650" s="1" t="s">
        <v>50</v>
      </c>
      <c r="Z1650" s="1" t="s">
        <v>13283</v>
      </c>
      <c r="AA1650" s="1" t="s">
        <v>10483</v>
      </c>
      <c r="AD1650" s="2" t="s">
        <v>403</v>
      </c>
      <c r="AF1650" s="1" t="s">
        <v>1778</v>
      </c>
      <c r="AJ1650" s="1">
        <v>13</v>
      </c>
      <c r="AK1650" s="1" t="s">
        <v>2974</v>
      </c>
      <c r="AL1650" s="1" t="s">
        <v>1622</v>
      </c>
      <c r="AM1650" s="1" t="s">
        <v>13284</v>
      </c>
    </row>
    <row r="1651" spans="1:39" x14ac:dyDescent="0.25">
      <c r="A1651" s="1" t="s">
        <v>43</v>
      </c>
      <c r="B1651" s="1" t="s">
        <v>13285</v>
      </c>
      <c r="C1651" s="1" t="s">
        <v>13286</v>
      </c>
      <c r="D1651" s="1" t="s">
        <v>46</v>
      </c>
      <c r="F1651" s="1" t="s">
        <v>13287</v>
      </c>
      <c r="G1651" s="1" t="s">
        <v>13288</v>
      </c>
      <c r="H1651" s="1" t="s">
        <v>13288</v>
      </c>
      <c r="I1651" s="1" t="s">
        <v>1150</v>
      </c>
      <c r="K1651" s="1" t="s">
        <v>50</v>
      </c>
      <c r="L1651" s="1" t="s">
        <v>13289</v>
      </c>
      <c r="N1651" s="2" t="s">
        <v>1152</v>
      </c>
      <c r="P1651" s="1" t="s">
        <v>13290</v>
      </c>
      <c r="Q1651" s="1" t="s">
        <v>50</v>
      </c>
      <c r="R1651" s="1" t="s">
        <v>50</v>
      </c>
      <c r="S1651" s="1" t="s">
        <v>50</v>
      </c>
      <c r="T1651" s="1" t="s">
        <v>50</v>
      </c>
      <c r="U1651" s="1" t="s">
        <v>50</v>
      </c>
      <c r="V1651" s="2" t="s">
        <v>50</v>
      </c>
      <c r="W1651" s="2" t="s">
        <v>50</v>
      </c>
      <c r="X1651" s="1" t="s">
        <v>50</v>
      </c>
      <c r="Y1651" s="1" t="s">
        <v>50</v>
      </c>
      <c r="Z1651" s="1" t="s">
        <v>3143</v>
      </c>
      <c r="AA1651" s="1" t="s">
        <v>795</v>
      </c>
      <c r="AD1651" s="2" t="s">
        <v>6287</v>
      </c>
      <c r="AF1651" s="1" t="s">
        <v>13291</v>
      </c>
      <c r="AJ1651" s="1">
        <v>11</v>
      </c>
      <c r="AK1651" s="1" t="s">
        <v>1081</v>
      </c>
      <c r="AL1651" s="1" t="s">
        <v>10483</v>
      </c>
      <c r="AM1651" s="1" t="s">
        <v>13292</v>
      </c>
    </row>
    <row r="1652" spans="1:39" x14ac:dyDescent="0.25">
      <c r="A1652" s="1" t="s">
        <v>43</v>
      </c>
      <c r="B1652" s="1" t="s">
        <v>13293</v>
      </c>
      <c r="C1652" s="1" t="s">
        <v>13294</v>
      </c>
      <c r="D1652" s="1" t="s">
        <v>46</v>
      </c>
      <c r="F1652" s="1" t="s">
        <v>13295</v>
      </c>
      <c r="G1652" s="1" t="s">
        <v>12011</v>
      </c>
      <c r="H1652" s="1" t="s">
        <v>12011</v>
      </c>
      <c r="I1652" s="1" t="s">
        <v>205</v>
      </c>
      <c r="K1652" s="1" t="s">
        <v>50</v>
      </c>
      <c r="L1652" s="1" t="s">
        <v>12012</v>
      </c>
      <c r="N1652" s="2" t="s">
        <v>207</v>
      </c>
      <c r="P1652" s="1" t="s">
        <v>12063</v>
      </c>
      <c r="Q1652" s="1" t="s">
        <v>50</v>
      </c>
      <c r="R1652" s="1" t="s">
        <v>50</v>
      </c>
      <c r="S1652" s="1" t="s">
        <v>50</v>
      </c>
      <c r="T1652" s="1" t="s">
        <v>50</v>
      </c>
      <c r="U1652" s="1" t="s">
        <v>50</v>
      </c>
      <c r="V1652" s="2" t="s">
        <v>50</v>
      </c>
      <c r="W1652" s="2" t="s">
        <v>53</v>
      </c>
      <c r="X1652" s="1" t="s">
        <v>50</v>
      </c>
      <c r="Y1652" s="1" t="s">
        <v>50</v>
      </c>
      <c r="Z1652" s="1" t="s">
        <v>124</v>
      </c>
      <c r="AA1652" s="1" t="s">
        <v>13296</v>
      </c>
      <c r="AD1652" s="2" t="s">
        <v>1789</v>
      </c>
      <c r="AF1652" s="1" t="s">
        <v>13297</v>
      </c>
      <c r="AJ1652" s="1">
        <v>8</v>
      </c>
      <c r="AK1652" s="1" t="s">
        <v>13298</v>
      </c>
      <c r="AL1652" s="1" t="s">
        <v>13296</v>
      </c>
      <c r="AM1652" s="1" t="s">
        <v>13299</v>
      </c>
    </row>
    <row r="1653" spans="1:39" x14ac:dyDescent="0.25">
      <c r="A1653" s="1" t="s">
        <v>178</v>
      </c>
      <c r="B1653" s="1" t="s">
        <v>13300</v>
      </c>
      <c r="C1653" s="1" t="s">
        <v>13301</v>
      </c>
      <c r="D1653" s="1" t="s">
        <v>46</v>
      </c>
      <c r="G1653" s="1" t="s">
        <v>7596</v>
      </c>
      <c r="H1653" s="1" t="s">
        <v>13302</v>
      </c>
      <c r="K1653" s="1" t="s">
        <v>50</v>
      </c>
      <c r="O1653" s="1" t="s">
        <v>8817</v>
      </c>
      <c r="Q1653" s="1" t="s">
        <v>50</v>
      </c>
      <c r="R1653" s="1" t="s">
        <v>50</v>
      </c>
      <c r="S1653" s="1" t="s">
        <v>50</v>
      </c>
      <c r="T1653" s="1" t="s">
        <v>50</v>
      </c>
      <c r="U1653" s="1" t="s">
        <v>50</v>
      </c>
      <c r="V1653" s="2" t="s">
        <v>50</v>
      </c>
      <c r="W1653" s="2" t="s">
        <v>50</v>
      </c>
      <c r="X1653" s="1" t="s">
        <v>50</v>
      </c>
      <c r="Y1653" s="1" t="s">
        <v>50</v>
      </c>
      <c r="AK1653" s="1" t="s">
        <v>8368</v>
      </c>
      <c r="AL1653" s="1" t="s">
        <v>793</v>
      </c>
      <c r="AM1653" s="1" t="s">
        <v>13303</v>
      </c>
    </row>
    <row r="1654" spans="1:39" x14ac:dyDescent="0.25">
      <c r="A1654" s="1" t="s">
        <v>178</v>
      </c>
      <c r="B1654" s="1" t="s">
        <v>13304</v>
      </c>
      <c r="C1654" s="1" t="s">
        <v>13305</v>
      </c>
      <c r="D1654" s="1" t="s">
        <v>46</v>
      </c>
      <c r="G1654" s="1" t="s">
        <v>13306</v>
      </c>
      <c r="H1654" s="1" t="s">
        <v>13307</v>
      </c>
      <c r="K1654" s="1" t="s">
        <v>50</v>
      </c>
      <c r="O1654" s="1" t="s">
        <v>13308</v>
      </c>
      <c r="Q1654" s="1" t="s">
        <v>50</v>
      </c>
      <c r="R1654" s="1" t="s">
        <v>50</v>
      </c>
      <c r="S1654" s="1" t="s">
        <v>50</v>
      </c>
      <c r="T1654" s="1" t="s">
        <v>50</v>
      </c>
      <c r="U1654" s="1" t="s">
        <v>50</v>
      </c>
      <c r="V1654" s="2" t="s">
        <v>50</v>
      </c>
      <c r="W1654" s="2" t="s">
        <v>50</v>
      </c>
      <c r="X1654" s="1" t="s">
        <v>50</v>
      </c>
      <c r="Y1654" s="1" t="s">
        <v>50</v>
      </c>
      <c r="AK1654" s="1" t="s">
        <v>8368</v>
      </c>
      <c r="AL1654" s="1" t="s">
        <v>793</v>
      </c>
      <c r="AM1654" s="1" t="s">
        <v>13309</v>
      </c>
    </row>
    <row r="1655" spans="1:39" x14ac:dyDescent="0.25">
      <c r="A1655" s="1" t="s">
        <v>178</v>
      </c>
      <c r="B1655" s="1" t="s">
        <v>13310</v>
      </c>
      <c r="C1655" s="1" t="s">
        <v>13311</v>
      </c>
      <c r="D1655" s="1" t="s">
        <v>46</v>
      </c>
      <c r="G1655" s="1" t="s">
        <v>1493</v>
      </c>
      <c r="H1655" s="1" t="s">
        <v>1493</v>
      </c>
      <c r="K1655" s="1" t="s">
        <v>50</v>
      </c>
      <c r="O1655" s="1" t="s">
        <v>13312</v>
      </c>
      <c r="Q1655" s="1" t="s">
        <v>50</v>
      </c>
      <c r="R1655" s="1" t="s">
        <v>50</v>
      </c>
      <c r="S1655" s="1" t="s">
        <v>50</v>
      </c>
      <c r="T1655" s="1" t="s">
        <v>50</v>
      </c>
      <c r="U1655" s="1" t="s">
        <v>50</v>
      </c>
      <c r="V1655" s="2" t="s">
        <v>50</v>
      </c>
      <c r="W1655" s="2" t="s">
        <v>53</v>
      </c>
      <c r="X1655" s="1" t="s">
        <v>50</v>
      </c>
      <c r="Y1655" s="1" t="s">
        <v>50</v>
      </c>
      <c r="AK1655" s="1" t="s">
        <v>8368</v>
      </c>
      <c r="AL1655" s="1" t="s">
        <v>793</v>
      </c>
      <c r="AM1655" s="1" t="s">
        <v>13313</v>
      </c>
    </row>
    <row r="1656" spans="1:39" x14ac:dyDescent="0.25">
      <c r="A1656" s="1" t="s">
        <v>43</v>
      </c>
      <c r="B1656" s="1" t="s">
        <v>13314</v>
      </c>
      <c r="C1656" s="1" t="s">
        <v>13315</v>
      </c>
      <c r="D1656" s="1" t="s">
        <v>46</v>
      </c>
      <c r="F1656" s="1" t="s">
        <v>13316</v>
      </c>
      <c r="G1656" s="1" t="s">
        <v>13288</v>
      </c>
      <c r="H1656" s="1" t="s">
        <v>13288</v>
      </c>
      <c r="I1656" s="1" t="s">
        <v>1150</v>
      </c>
      <c r="K1656" s="1" t="s">
        <v>50</v>
      </c>
      <c r="L1656" s="1" t="s">
        <v>13289</v>
      </c>
      <c r="N1656" s="2" t="s">
        <v>1152</v>
      </c>
      <c r="P1656" s="1" t="s">
        <v>13317</v>
      </c>
      <c r="Q1656" s="1" t="s">
        <v>50</v>
      </c>
      <c r="R1656" s="1" t="s">
        <v>50</v>
      </c>
      <c r="S1656" s="1" t="s">
        <v>50</v>
      </c>
      <c r="T1656" s="1" t="s">
        <v>50</v>
      </c>
      <c r="U1656" s="1" t="s">
        <v>50</v>
      </c>
      <c r="V1656" s="2" t="s">
        <v>50</v>
      </c>
      <c r="W1656" s="2" t="s">
        <v>50</v>
      </c>
      <c r="X1656" s="1" t="s">
        <v>50</v>
      </c>
      <c r="Y1656" s="1" t="s">
        <v>50</v>
      </c>
      <c r="Z1656" s="1" t="s">
        <v>3143</v>
      </c>
      <c r="AA1656" s="1" t="s">
        <v>9440</v>
      </c>
      <c r="AD1656" s="2" t="s">
        <v>8529</v>
      </c>
      <c r="AF1656" s="1" t="s">
        <v>11233</v>
      </c>
      <c r="AJ1656" s="1">
        <v>29</v>
      </c>
      <c r="AK1656" s="1" t="s">
        <v>1081</v>
      </c>
      <c r="AL1656" s="1" t="s">
        <v>13318</v>
      </c>
      <c r="AM1656" s="1" t="s">
        <v>13319</v>
      </c>
    </row>
    <row r="1657" spans="1:39" x14ac:dyDescent="0.25">
      <c r="A1657" s="1" t="s">
        <v>43</v>
      </c>
      <c r="B1657" s="1" t="s">
        <v>13320</v>
      </c>
      <c r="C1657" s="1" t="s">
        <v>13321</v>
      </c>
      <c r="D1657" s="1" t="s">
        <v>46</v>
      </c>
      <c r="F1657" s="1" t="s">
        <v>13322</v>
      </c>
      <c r="G1657" s="1" t="s">
        <v>13288</v>
      </c>
      <c r="H1657" s="1" t="s">
        <v>13288</v>
      </c>
      <c r="I1657" s="1" t="s">
        <v>1150</v>
      </c>
      <c r="K1657" s="1" t="s">
        <v>50</v>
      </c>
      <c r="L1657" s="1" t="s">
        <v>13289</v>
      </c>
      <c r="N1657" s="2" t="s">
        <v>1152</v>
      </c>
      <c r="P1657" s="1" t="s">
        <v>13290</v>
      </c>
      <c r="Q1657" s="1" t="s">
        <v>50</v>
      </c>
      <c r="R1657" s="1" t="s">
        <v>50</v>
      </c>
      <c r="S1657" s="1" t="s">
        <v>50</v>
      </c>
      <c r="T1657" s="1" t="s">
        <v>50</v>
      </c>
      <c r="U1657" s="1" t="s">
        <v>50</v>
      </c>
      <c r="V1657" s="2" t="s">
        <v>50</v>
      </c>
      <c r="W1657" s="2" t="s">
        <v>50</v>
      </c>
      <c r="X1657" s="1" t="s">
        <v>50</v>
      </c>
      <c r="Y1657" s="1" t="s">
        <v>50</v>
      </c>
      <c r="Z1657" s="1" t="s">
        <v>3143</v>
      </c>
      <c r="AA1657" s="1" t="s">
        <v>9440</v>
      </c>
      <c r="AF1657" s="1" t="s">
        <v>13323</v>
      </c>
      <c r="AJ1657" s="1">
        <v>27</v>
      </c>
      <c r="AK1657" s="1" t="s">
        <v>5464</v>
      </c>
      <c r="AL1657" s="1" t="s">
        <v>13318</v>
      </c>
      <c r="AM1657" s="1" t="s">
        <v>13324</v>
      </c>
    </row>
    <row r="1658" spans="1:39" x14ac:dyDescent="0.25">
      <c r="A1658" s="1" t="s">
        <v>43</v>
      </c>
      <c r="B1658" s="1" t="s">
        <v>13325</v>
      </c>
      <c r="C1658" s="1" t="s">
        <v>13326</v>
      </c>
      <c r="D1658" s="1" t="s">
        <v>46</v>
      </c>
      <c r="F1658" s="1" t="s">
        <v>13327</v>
      </c>
      <c r="G1658" s="1" t="s">
        <v>13328</v>
      </c>
      <c r="H1658" s="1" t="s">
        <v>11636</v>
      </c>
      <c r="I1658" s="1" t="s">
        <v>11637</v>
      </c>
      <c r="K1658" s="1" t="s">
        <v>50</v>
      </c>
      <c r="L1658" s="1" t="s">
        <v>11638</v>
      </c>
      <c r="N1658" s="2" t="s">
        <v>1551</v>
      </c>
      <c r="P1658" s="1" t="s">
        <v>11639</v>
      </c>
      <c r="Q1658" s="1" t="s">
        <v>50</v>
      </c>
      <c r="R1658" s="1" t="s">
        <v>50</v>
      </c>
      <c r="S1658" s="1" t="s">
        <v>50</v>
      </c>
      <c r="T1658" s="1" t="s">
        <v>50</v>
      </c>
      <c r="U1658" s="1" t="s">
        <v>50</v>
      </c>
      <c r="V1658" s="2" t="s">
        <v>50</v>
      </c>
      <c r="W1658" s="2" t="s">
        <v>50</v>
      </c>
      <c r="X1658" s="1" t="s">
        <v>50</v>
      </c>
      <c r="Y1658" s="1" t="s">
        <v>50</v>
      </c>
      <c r="Z1658" s="1" t="s">
        <v>12173</v>
      </c>
      <c r="AA1658" s="1" t="s">
        <v>13329</v>
      </c>
      <c r="AD1658" s="2" t="s">
        <v>4043</v>
      </c>
      <c r="AF1658" s="1" t="s">
        <v>13330</v>
      </c>
      <c r="AJ1658" s="1">
        <v>14</v>
      </c>
      <c r="AK1658" s="1" t="s">
        <v>13331</v>
      </c>
      <c r="AL1658" s="1" t="s">
        <v>13318</v>
      </c>
      <c r="AM1658" s="1" t="s">
        <v>13332</v>
      </c>
    </row>
    <row r="1659" spans="1:39" x14ac:dyDescent="0.25">
      <c r="A1659" s="1" t="s">
        <v>43</v>
      </c>
      <c r="B1659" s="1" t="s">
        <v>13333</v>
      </c>
      <c r="C1659" s="1" t="s">
        <v>13334</v>
      </c>
      <c r="D1659" s="1" t="s">
        <v>46</v>
      </c>
      <c r="G1659" s="1" t="s">
        <v>3053</v>
      </c>
      <c r="H1659" s="1" t="s">
        <v>3054</v>
      </c>
      <c r="I1659" s="1" t="s">
        <v>49</v>
      </c>
      <c r="K1659" s="1" t="s">
        <v>50</v>
      </c>
      <c r="L1659" s="1" t="s">
        <v>3055</v>
      </c>
      <c r="N1659" s="2" t="s">
        <v>298</v>
      </c>
      <c r="P1659" s="1" t="s">
        <v>13335</v>
      </c>
      <c r="Q1659" s="1" t="s">
        <v>50</v>
      </c>
      <c r="R1659" s="1" t="s">
        <v>50</v>
      </c>
      <c r="S1659" s="1" t="s">
        <v>50</v>
      </c>
      <c r="T1659" s="1" t="s">
        <v>50</v>
      </c>
      <c r="U1659" s="1" t="s">
        <v>50</v>
      </c>
      <c r="V1659" s="2" t="s">
        <v>50</v>
      </c>
      <c r="W1659" s="2" t="s">
        <v>53</v>
      </c>
      <c r="X1659" s="1" t="s">
        <v>50</v>
      </c>
      <c r="Y1659" s="1" t="s">
        <v>50</v>
      </c>
      <c r="Z1659" s="1" t="s">
        <v>124</v>
      </c>
      <c r="AA1659" s="1" t="s">
        <v>828</v>
      </c>
      <c r="AD1659" s="2" t="s">
        <v>1883</v>
      </c>
      <c r="AF1659" s="1" t="s">
        <v>828</v>
      </c>
      <c r="AK1659" s="1" t="s">
        <v>2010</v>
      </c>
      <c r="AL1659" s="1" t="s">
        <v>12392</v>
      </c>
      <c r="AM1659" s="1" t="s">
        <v>13336</v>
      </c>
    </row>
    <row r="1660" spans="1:39" x14ac:dyDescent="0.25">
      <c r="A1660" s="1" t="s">
        <v>43</v>
      </c>
      <c r="B1660" s="1" t="s">
        <v>13337</v>
      </c>
      <c r="C1660" s="1" t="s">
        <v>13338</v>
      </c>
      <c r="D1660" s="1" t="s">
        <v>46</v>
      </c>
      <c r="F1660" s="1" t="s">
        <v>8136</v>
      </c>
      <c r="G1660" s="1" t="s">
        <v>13339</v>
      </c>
      <c r="H1660" s="1" t="s">
        <v>13340</v>
      </c>
      <c r="I1660" s="1" t="s">
        <v>3005</v>
      </c>
      <c r="K1660" s="1" t="s">
        <v>50</v>
      </c>
      <c r="L1660" s="1" t="s">
        <v>13341</v>
      </c>
      <c r="N1660" s="2" t="s">
        <v>1271</v>
      </c>
      <c r="P1660" s="1" t="s">
        <v>13342</v>
      </c>
      <c r="Q1660" s="1" t="s">
        <v>50</v>
      </c>
      <c r="R1660" s="1" t="s">
        <v>50</v>
      </c>
      <c r="S1660" s="1" t="s">
        <v>50</v>
      </c>
      <c r="T1660" s="1" t="s">
        <v>50</v>
      </c>
      <c r="U1660" s="1" t="s">
        <v>50</v>
      </c>
      <c r="V1660" s="2" t="s">
        <v>50</v>
      </c>
      <c r="W1660" s="2" t="s">
        <v>50</v>
      </c>
      <c r="X1660" s="1" t="s">
        <v>50</v>
      </c>
      <c r="Y1660" s="1" t="s">
        <v>50</v>
      </c>
      <c r="Z1660" s="1" t="s">
        <v>555</v>
      </c>
      <c r="AA1660" s="1" t="s">
        <v>1499</v>
      </c>
      <c r="AD1660" s="2" t="s">
        <v>3125</v>
      </c>
      <c r="AF1660" s="1" t="s">
        <v>3833</v>
      </c>
      <c r="AJ1660" s="1">
        <v>17</v>
      </c>
      <c r="AK1660" s="1" t="s">
        <v>5422</v>
      </c>
      <c r="AL1660" s="1" t="s">
        <v>12392</v>
      </c>
      <c r="AM1660" s="1" t="s">
        <v>13343</v>
      </c>
    </row>
    <row r="1661" spans="1:39" x14ac:dyDescent="0.25">
      <c r="A1661" s="1" t="s">
        <v>178</v>
      </c>
      <c r="B1661" s="1" t="s">
        <v>13344</v>
      </c>
      <c r="C1661" s="1" t="s">
        <v>13345</v>
      </c>
      <c r="D1661" s="1" t="s">
        <v>46</v>
      </c>
      <c r="G1661" s="1" t="s">
        <v>3138</v>
      </c>
      <c r="H1661" s="1" t="s">
        <v>3139</v>
      </c>
      <c r="K1661" s="1" t="s">
        <v>50</v>
      </c>
      <c r="O1661" s="1" t="s">
        <v>312</v>
      </c>
      <c r="Q1661" s="1" t="s">
        <v>50</v>
      </c>
      <c r="R1661" s="1" t="s">
        <v>50</v>
      </c>
      <c r="S1661" s="1" t="s">
        <v>50</v>
      </c>
      <c r="T1661" s="1" t="s">
        <v>50</v>
      </c>
      <c r="U1661" s="1" t="s">
        <v>50</v>
      </c>
      <c r="V1661" s="2" t="s">
        <v>50</v>
      </c>
      <c r="W1661" s="2" t="s">
        <v>50</v>
      </c>
      <c r="X1661" s="1" t="s">
        <v>50</v>
      </c>
      <c r="Y1661" s="1" t="s">
        <v>50</v>
      </c>
      <c r="AK1661" s="1" t="s">
        <v>3118</v>
      </c>
      <c r="AL1661" s="1" t="s">
        <v>12392</v>
      </c>
      <c r="AM1661" s="1" t="s">
        <v>13346</v>
      </c>
    </row>
    <row r="1662" spans="1:39" x14ac:dyDescent="0.25">
      <c r="A1662" s="1" t="s">
        <v>43</v>
      </c>
      <c r="B1662" s="1" t="s">
        <v>13347</v>
      </c>
      <c r="C1662" s="1" t="s">
        <v>13348</v>
      </c>
      <c r="D1662" s="1" t="s">
        <v>46</v>
      </c>
      <c r="F1662" s="1" t="s">
        <v>13349</v>
      </c>
      <c r="G1662" s="1" t="s">
        <v>8310</v>
      </c>
      <c r="H1662" s="1" t="s">
        <v>8310</v>
      </c>
      <c r="I1662" s="1" t="s">
        <v>2205</v>
      </c>
      <c r="K1662" s="1" t="s">
        <v>50</v>
      </c>
      <c r="L1662" s="1" t="s">
        <v>8312</v>
      </c>
      <c r="N1662" s="2" t="s">
        <v>730</v>
      </c>
      <c r="P1662" s="1" t="s">
        <v>13350</v>
      </c>
      <c r="Q1662" s="1" t="s">
        <v>50</v>
      </c>
      <c r="R1662" s="1" t="s">
        <v>50</v>
      </c>
      <c r="S1662" s="1" t="s">
        <v>50</v>
      </c>
      <c r="T1662" s="1" t="s">
        <v>50</v>
      </c>
      <c r="U1662" s="1" t="s">
        <v>50</v>
      </c>
      <c r="V1662" s="2" t="s">
        <v>50</v>
      </c>
      <c r="W1662" s="2" t="s">
        <v>50</v>
      </c>
      <c r="X1662" s="1" t="s">
        <v>50</v>
      </c>
      <c r="Y1662" s="1" t="s">
        <v>50</v>
      </c>
      <c r="Z1662" s="1" t="s">
        <v>8433</v>
      </c>
      <c r="AA1662" s="1" t="s">
        <v>8974</v>
      </c>
      <c r="AD1662" s="2" t="s">
        <v>13351</v>
      </c>
      <c r="AF1662" s="1" t="s">
        <v>13352</v>
      </c>
      <c r="AJ1662" s="1">
        <v>31</v>
      </c>
      <c r="AK1662" s="1" t="s">
        <v>10165</v>
      </c>
      <c r="AL1662" s="1" t="s">
        <v>13353</v>
      </c>
      <c r="AM1662" s="1" t="s">
        <v>13354</v>
      </c>
    </row>
    <row r="1663" spans="1:39" x14ac:dyDescent="0.25">
      <c r="A1663" s="1" t="s">
        <v>43</v>
      </c>
      <c r="B1663" s="1" t="s">
        <v>13355</v>
      </c>
      <c r="C1663" s="1" t="s">
        <v>13356</v>
      </c>
      <c r="D1663" s="1" t="s">
        <v>46</v>
      </c>
      <c r="F1663" s="1" t="s">
        <v>13357</v>
      </c>
      <c r="G1663" s="1" t="s">
        <v>8310</v>
      </c>
      <c r="H1663" s="1" t="s">
        <v>8310</v>
      </c>
      <c r="I1663" s="1" t="s">
        <v>13358</v>
      </c>
      <c r="K1663" s="1" t="s">
        <v>50</v>
      </c>
      <c r="L1663" s="1" t="s">
        <v>8312</v>
      </c>
      <c r="N1663" s="2" t="s">
        <v>730</v>
      </c>
      <c r="P1663" s="1" t="s">
        <v>13359</v>
      </c>
      <c r="Q1663" s="1" t="s">
        <v>50</v>
      </c>
      <c r="R1663" s="1" t="s">
        <v>50</v>
      </c>
      <c r="S1663" s="1" t="s">
        <v>50</v>
      </c>
      <c r="T1663" s="1" t="s">
        <v>50</v>
      </c>
      <c r="U1663" s="1" t="s">
        <v>50</v>
      </c>
      <c r="V1663" s="2" t="s">
        <v>50</v>
      </c>
      <c r="W1663" s="2" t="s">
        <v>50</v>
      </c>
      <c r="X1663" s="1" t="s">
        <v>50</v>
      </c>
      <c r="Y1663" s="1" t="s">
        <v>50</v>
      </c>
      <c r="Z1663" s="1" t="s">
        <v>8433</v>
      </c>
      <c r="AA1663" s="1" t="s">
        <v>8974</v>
      </c>
      <c r="AD1663" s="2" t="s">
        <v>1519</v>
      </c>
      <c r="AF1663" s="1" t="s">
        <v>13360</v>
      </c>
      <c r="AJ1663" s="1">
        <v>34</v>
      </c>
      <c r="AK1663" s="1" t="s">
        <v>10165</v>
      </c>
      <c r="AL1663" s="1" t="s">
        <v>13353</v>
      </c>
      <c r="AM1663" s="1" t="s">
        <v>13361</v>
      </c>
    </row>
    <row r="1664" spans="1:39" x14ac:dyDescent="0.25">
      <c r="A1664" s="1" t="s">
        <v>43</v>
      </c>
      <c r="B1664" s="1" t="s">
        <v>13362</v>
      </c>
      <c r="C1664" s="1" t="s">
        <v>13363</v>
      </c>
      <c r="D1664" s="1" t="s">
        <v>46</v>
      </c>
      <c r="F1664" s="1" t="s">
        <v>12498</v>
      </c>
      <c r="G1664" s="1" t="s">
        <v>13364</v>
      </c>
      <c r="H1664" s="1" t="s">
        <v>13365</v>
      </c>
      <c r="I1664" s="1" t="s">
        <v>13366</v>
      </c>
      <c r="K1664" s="1" t="s">
        <v>50</v>
      </c>
      <c r="L1664" s="1" t="s">
        <v>13367</v>
      </c>
      <c r="N1664" s="2" t="s">
        <v>12077</v>
      </c>
      <c r="P1664" s="1" t="s">
        <v>13368</v>
      </c>
      <c r="Q1664" s="1" t="s">
        <v>50</v>
      </c>
      <c r="R1664" s="1" t="s">
        <v>50</v>
      </c>
      <c r="S1664" s="1" t="s">
        <v>50</v>
      </c>
      <c r="T1664" s="1" t="s">
        <v>50</v>
      </c>
      <c r="U1664" s="1" t="s">
        <v>50</v>
      </c>
      <c r="V1664" s="2" t="s">
        <v>50</v>
      </c>
      <c r="W1664" s="2" t="s">
        <v>50</v>
      </c>
      <c r="X1664" s="1" t="s">
        <v>50</v>
      </c>
      <c r="Y1664" s="1" t="s">
        <v>50</v>
      </c>
      <c r="Z1664" s="1" t="s">
        <v>6033</v>
      </c>
      <c r="AA1664" s="1" t="s">
        <v>13369</v>
      </c>
      <c r="AD1664" s="2" t="s">
        <v>2343</v>
      </c>
      <c r="AF1664" s="1" t="s">
        <v>2546</v>
      </c>
      <c r="AJ1664" s="1">
        <v>8</v>
      </c>
      <c r="AK1664" s="1" t="s">
        <v>13370</v>
      </c>
      <c r="AL1664" s="1" t="s">
        <v>1287</v>
      </c>
      <c r="AM1664" s="1" t="s">
        <v>13371</v>
      </c>
    </row>
    <row r="1665" spans="1:39" x14ac:dyDescent="0.25">
      <c r="A1665" s="1" t="s">
        <v>43</v>
      </c>
      <c r="B1665" s="1" t="s">
        <v>13372</v>
      </c>
      <c r="C1665" s="1" t="s">
        <v>13373</v>
      </c>
      <c r="D1665" s="1" t="s">
        <v>46</v>
      </c>
      <c r="F1665" s="1" t="s">
        <v>13374</v>
      </c>
      <c r="G1665" s="1" t="s">
        <v>13375</v>
      </c>
      <c r="H1665" s="1" t="s">
        <v>13376</v>
      </c>
      <c r="I1665" s="1" t="s">
        <v>5323</v>
      </c>
      <c r="K1665" s="1" t="s">
        <v>50</v>
      </c>
      <c r="L1665" s="1" t="s">
        <v>13377</v>
      </c>
      <c r="N1665" s="2" t="s">
        <v>13378</v>
      </c>
      <c r="P1665" s="1" t="s">
        <v>13379</v>
      </c>
      <c r="Q1665" s="1" t="s">
        <v>50</v>
      </c>
      <c r="R1665" s="1" t="s">
        <v>50</v>
      </c>
      <c r="S1665" s="1" t="s">
        <v>50</v>
      </c>
      <c r="T1665" s="1" t="s">
        <v>50</v>
      </c>
      <c r="U1665" s="1" t="s">
        <v>50</v>
      </c>
      <c r="V1665" s="2" t="s">
        <v>50</v>
      </c>
      <c r="W1665" s="2" t="s">
        <v>50</v>
      </c>
      <c r="X1665" s="1" t="s">
        <v>50</v>
      </c>
      <c r="Y1665" s="1" t="s">
        <v>50</v>
      </c>
      <c r="Z1665" s="1" t="s">
        <v>3965</v>
      </c>
      <c r="AA1665" s="1" t="s">
        <v>13380</v>
      </c>
      <c r="AF1665" s="1" t="s">
        <v>13381</v>
      </c>
      <c r="AJ1665" s="1">
        <v>30</v>
      </c>
      <c r="AK1665" s="1" t="s">
        <v>5739</v>
      </c>
      <c r="AL1665" s="1" t="s">
        <v>1287</v>
      </c>
      <c r="AM1665" s="1" t="s">
        <v>13382</v>
      </c>
    </row>
    <row r="1666" spans="1:39" x14ac:dyDescent="0.25">
      <c r="A1666" s="1" t="s">
        <v>43</v>
      </c>
      <c r="B1666" s="1" t="s">
        <v>13383</v>
      </c>
      <c r="C1666" s="1" t="s">
        <v>13384</v>
      </c>
      <c r="D1666" s="1" t="s">
        <v>46</v>
      </c>
      <c r="F1666" s="1" t="s">
        <v>13385</v>
      </c>
      <c r="G1666" s="1" t="s">
        <v>5041</v>
      </c>
      <c r="H1666" s="1" t="s">
        <v>5041</v>
      </c>
      <c r="I1666" s="1" t="s">
        <v>66</v>
      </c>
      <c r="K1666" s="1" t="s">
        <v>50</v>
      </c>
      <c r="L1666" s="1" t="s">
        <v>5043</v>
      </c>
      <c r="N1666" s="2" t="s">
        <v>68</v>
      </c>
      <c r="P1666" s="1" t="s">
        <v>13386</v>
      </c>
      <c r="Q1666" s="1" t="s">
        <v>50</v>
      </c>
      <c r="R1666" s="1" t="s">
        <v>50</v>
      </c>
      <c r="S1666" s="1" t="s">
        <v>50</v>
      </c>
      <c r="T1666" s="1" t="s">
        <v>50</v>
      </c>
      <c r="U1666" s="1" t="s">
        <v>50</v>
      </c>
      <c r="V1666" s="2" t="s">
        <v>50</v>
      </c>
      <c r="W1666" s="2" t="s">
        <v>50</v>
      </c>
      <c r="X1666" s="1" t="s">
        <v>50</v>
      </c>
      <c r="Y1666" s="1" t="s">
        <v>50</v>
      </c>
      <c r="Z1666" s="1" t="s">
        <v>377</v>
      </c>
      <c r="AA1666" s="1" t="s">
        <v>13093</v>
      </c>
      <c r="AD1666" s="2" t="s">
        <v>3223</v>
      </c>
      <c r="AF1666" s="1" t="s">
        <v>13387</v>
      </c>
      <c r="AJ1666" s="1">
        <v>42</v>
      </c>
      <c r="AK1666" s="1" t="s">
        <v>700</v>
      </c>
      <c r="AL1666" s="1" t="s">
        <v>1287</v>
      </c>
      <c r="AM1666" s="1" t="s">
        <v>13388</v>
      </c>
    </row>
    <row r="1667" spans="1:39" x14ac:dyDescent="0.25">
      <c r="A1667" s="1" t="s">
        <v>178</v>
      </c>
      <c r="B1667" s="1" t="s">
        <v>13389</v>
      </c>
      <c r="C1667" s="1" t="s">
        <v>13390</v>
      </c>
      <c r="D1667" s="1" t="s">
        <v>46</v>
      </c>
      <c r="G1667" s="1" t="s">
        <v>13391</v>
      </c>
      <c r="H1667" s="1" t="s">
        <v>13392</v>
      </c>
      <c r="K1667" s="1" t="s">
        <v>50</v>
      </c>
      <c r="O1667" s="1" t="s">
        <v>4522</v>
      </c>
      <c r="Q1667" s="1" t="s">
        <v>50</v>
      </c>
      <c r="R1667" s="1" t="s">
        <v>50</v>
      </c>
      <c r="S1667" s="1" t="s">
        <v>50</v>
      </c>
      <c r="T1667" s="1" t="s">
        <v>50</v>
      </c>
      <c r="U1667" s="1" t="s">
        <v>50</v>
      </c>
      <c r="V1667" s="2" t="s">
        <v>50</v>
      </c>
      <c r="W1667" s="2" t="s">
        <v>50</v>
      </c>
      <c r="X1667" s="1" t="s">
        <v>50</v>
      </c>
      <c r="Y1667" s="1" t="s">
        <v>50</v>
      </c>
      <c r="AK1667" s="1" t="s">
        <v>13393</v>
      </c>
      <c r="AL1667" s="1" t="s">
        <v>13394</v>
      </c>
      <c r="AM1667" s="1" t="s">
        <v>13395</v>
      </c>
    </row>
    <row r="1668" spans="1:39" x14ac:dyDescent="0.25">
      <c r="A1668" s="1" t="s">
        <v>178</v>
      </c>
      <c r="B1668" s="1" t="s">
        <v>13396</v>
      </c>
      <c r="C1668" s="1" t="s">
        <v>13397</v>
      </c>
      <c r="D1668" s="1" t="s">
        <v>46</v>
      </c>
      <c r="G1668" s="1" t="s">
        <v>13398</v>
      </c>
      <c r="H1668" s="1" t="s">
        <v>13399</v>
      </c>
      <c r="K1668" s="1" t="s">
        <v>50</v>
      </c>
      <c r="O1668" s="1" t="s">
        <v>4522</v>
      </c>
      <c r="Q1668" s="1" t="s">
        <v>50</v>
      </c>
      <c r="R1668" s="1" t="s">
        <v>50</v>
      </c>
      <c r="S1668" s="1" t="s">
        <v>50</v>
      </c>
      <c r="T1668" s="1" t="s">
        <v>50</v>
      </c>
      <c r="U1668" s="1" t="s">
        <v>50</v>
      </c>
      <c r="V1668" s="2" t="s">
        <v>50</v>
      </c>
      <c r="W1668" s="2" t="s">
        <v>50</v>
      </c>
      <c r="X1668" s="1" t="s">
        <v>50</v>
      </c>
      <c r="Y1668" s="1" t="s">
        <v>50</v>
      </c>
      <c r="AK1668" s="1" t="s">
        <v>13393</v>
      </c>
      <c r="AL1668" s="1" t="s">
        <v>13394</v>
      </c>
      <c r="AM1668" s="1" t="s">
        <v>13400</v>
      </c>
    </row>
    <row r="1669" spans="1:39" x14ac:dyDescent="0.25">
      <c r="A1669" s="1" t="s">
        <v>43</v>
      </c>
      <c r="B1669" s="1" t="s">
        <v>13401</v>
      </c>
      <c r="C1669" s="1" t="s">
        <v>13402</v>
      </c>
      <c r="D1669" s="1" t="s">
        <v>776</v>
      </c>
      <c r="F1669" s="1" t="s">
        <v>13403</v>
      </c>
      <c r="G1669" s="1" t="s">
        <v>13404</v>
      </c>
      <c r="H1669" s="1" t="s">
        <v>13405</v>
      </c>
      <c r="I1669" s="1" t="s">
        <v>13406</v>
      </c>
      <c r="K1669" s="1" t="s">
        <v>50</v>
      </c>
      <c r="L1669" s="1" t="s">
        <v>13407</v>
      </c>
      <c r="N1669" s="2" t="s">
        <v>780</v>
      </c>
      <c r="P1669" s="1" t="s">
        <v>13408</v>
      </c>
      <c r="Q1669" s="1" t="s">
        <v>50</v>
      </c>
      <c r="R1669" s="1" t="s">
        <v>53</v>
      </c>
      <c r="S1669" s="1" t="s">
        <v>50</v>
      </c>
      <c r="T1669" s="1" t="s">
        <v>50</v>
      </c>
      <c r="U1669" s="1" t="s">
        <v>50</v>
      </c>
      <c r="V1669" s="2" t="s">
        <v>53</v>
      </c>
      <c r="W1669" s="2" t="s">
        <v>50</v>
      </c>
      <c r="X1669" s="1" t="s">
        <v>50</v>
      </c>
      <c r="Y1669" s="1" t="s">
        <v>50</v>
      </c>
      <c r="Z1669" s="1" t="s">
        <v>1035</v>
      </c>
      <c r="AA1669" s="1" t="s">
        <v>13380</v>
      </c>
      <c r="AD1669" s="2" t="s">
        <v>2384</v>
      </c>
      <c r="AF1669" s="1" t="s">
        <v>3668</v>
      </c>
      <c r="AJ1669" s="1">
        <v>3</v>
      </c>
      <c r="AK1669" s="1" t="s">
        <v>5863</v>
      </c>
      <c r="AL1669" s="1" t="s">
        <v>13093</v>
      </c>
      <c r="AM1669" s="1" t="s">
        <v>13409</v>
      </c>
    </row>
    <row r="1670" spans="1:39" x14ac:dyDescent="0.25">
      <c r="A1670" s="1" t="s">
        <v>43</v>
      </c>
      <c r="B1670" s="1" t="s">
        <v>13410</v>
      </c>
      <c r="C1670" s="1" t="s">
        <v>13411</v>
      </c>
      <c r="D1670" s="1" t="s">
        <v>46</v>
      </c>
      <c r="F1670" s="1" t="s">
        <v>13412</v>
      </c>
      <c r="G1670" s="1" t="s">
        <v>13413</v>
      </c>
      <c r="H1670" s="1" t="s">
        <v>13414</v>
      </c>
      <c r="I1670" s="1" t="s">
        <v>13415</v>
      </c>
      <c r="K1670" s="1" t="s">
        <v>50</v>
      </c>
      <c r="L1670" s="1" t="s">
        <v>13416</v>
      </c>
      <c r="N1670" s="2" t="s">
        <v>2310</v>
      </c>
      <c r="P1670" s="1" t="s">
        <v>13417</v>
      </c>
      <c r="Q1670" s="1" t="s">
        <v>50</v>
      </c>
      <c r="R1670" s="1" t="s">
        <v>50</v>
      </c>
      <c r="S1670" s="1" t="s">
        <v>50</v>
      </c>
      <c r="T1670" s="1" t="s">
        <v>50</v>
      </c>
      <c r="U1670" s="1" t="s">
        <v>50</v>
      </c>
      <c r="V1670" s="2" t="s">
        <v>50</v>
      </c>
      <c r="W1670" s="2" t="s">
        <v>50</v>
      </c>
      <c r="X1670" s="1" t="s">
        <v>50</v>
      </c>
      <c r="Y1670" s="1" t="s">
        <v>50</v>
      </c>
      <c r="Z1670" s="1" t="s">
        <v>13418</v>
      </c>
      <c r="AA1670" s="1" t="s">
        <v>365</v>
      </c>
      <c r="AF1670" s="1" t="s">
        <v>7373</v>
      </c>
      <c r="AJ1670" s="1">
        <v>15</v>
      </c>
      <c r="AK1670" s="1" t="s">
        <v>1406</v>
      </c>
      <c r="AL1670" s="1" t="s">
        <v>13050</v>
      </c>
      <c r="AM1670" s="1" t="s">
        <v>13419</v>
      </c>
    </row>
    <row r="1671" spans="1:39" x14ac:dyDescent="0.25">
      <c r="A1671" s="1" t="s">
        <v>43</v>
      </c>
      <c r="B1671" s="1" t="s">
        <v>13420</v>
      </c>
      <c r="C1671" s="1" t="s">
        <v>13421</v>
      </c>
      <c r="D1671" s="1" t="s">
        <v>46</v>
      </c>
      <c r="F1671" s="1" t="s">
        <v>13422</v>
      </c>
      <c r="G1671" s="1" t="s">
        <v>6488</v>
      </c>
      <c r="H1671" s="1" t="s">
        <v>6498</v>
      </c>
      <c r="I1671" s="1" t="s">
        <v>6489</v>
      </c>
      <c r="K1671" s="1" t="s">
        <v>50</v>
      </c>
      <c r="L1671" s="1" t="s">
        <v>6490</v>
      </c>
      <c r="N1671" s="2" t="s">
        <v>2950</v>
      </c>
      <c r="P1671" s="1" t="s">
        <v>13423</v>
      </c>
      <c r="Q1671" s="1" t="s">
        <v>50</v>
      </c>
      <c r="R1671" s="1" t="s">
        <v>50</v>
      </c>
      <c r="S1671" s="1" t="s">
        <v>50</v>
      </c>
      <c r="T1671" s="1" t="s">
        <v>50</v>
      </c>
      <c r="U1671" s="1" t="s">
        <v>50</v>
      </c>
      <c r="V1671" s="2" t="s">
        <v>50</v>
      </c>
      <c r="W1671" s="2" t="s">
        <v>53</v>
      </c>
      <c r="X1671" s="1" t="s">
        <v>50</v>
      </c>
      <c r="Y1671" s="1" t="s">
        <v>50</v>
      </c>
      <c r="Z1671" s="1" t="s">
        <v>124</v>
      </c>
      <c r="AA1671" s="1" t="s">
        <v>10976</v>
      </c>
      <c r="AD1671" s="2" t="s">
        <v>3187</v>
      </c>
      <c r="AF1671" s="1" t="s">
        <v>12653</v>
      </c>
      <c r="AJ1671" s="1">
        <v>7</v>
      </c>
      <c r="AK1671" s="1" t="s">
        <v>883</v>
      </c>
      <c r="AL1671" s="1" t="s">
        <v>13050</v>
      </c>
      <c r="AM1671" s="1" t="s">
        <v>13424</v>
      </c>
    </row>
    <row r="1672" spans="1:39" x14ac:dyDescent="0.25">
      <c r="A1672" s="1" t="s">
        <v>43</v>
      </c>
      <c r="B1672" s="1" t="s">
        <v>13425</v>
      </c>
      <c r="C1672" s="1" t="s">
        <v>13426</v>
      </c>
      <c r="D1672" s="1" t="s">
        <v>46</v>
      </c>
      <c r="F1672" s="1" t="s">
        <v>13427</v>
      </c>
      <c r="G1672" s="1" t="s">
        <v>13428</v>
      </c>
      <c r="H1672" s="1" t="s">
        <v>13428</v>
      </c>
      <c r="I1672" s="1" t="s">
        <v>3734</v>
      </c>
      <c r="K1672" s="1" t="s">
        <v>50</v>
      </c>
      <c r="L1672" s="1" t="s">
        <v>13429</v>
      </c>
      <c r="N1672" s="2" t="s">
        <v>492</v>
      </c>
      <c r="P1672" s="1" t="s">
        <v>13430</v>
      </c>
      <c r="Q1672" s="1" t="s">
        <v>50</v>
      </c>
      <c r="R1672" s="1" t="s">
        <v>50</v>
      </c>
      <c r="S1672" s="1" t="s">
        <v>50</v>
      </c>
      <c r="T1672" s="1" t="s">
        <v>50</v>
      </c>
      <c r="U1672" s="1" t="s">
        <v>50</v>
      </c>
      <c r="V1672" s="2" t="s">
        <v>50</v>
      </c>
      <c r="W1672" s="2" t="s">
        <v>50</v>
      </c>
      <c r="X1672" s="1" t="s">
        <v>50</v>
      </c>
      <c r="Y1672" s="1" t="s">
        <v>50</v>
      </c>
      <c r="Z1672" s="1" t="s">
        <v>3484</v>
      </c>
      <c r="AA1672" s="1" t="s">
        <v>5094</v>
      </c>
      <c r="AD1672" s="2" t="s">
        <v>4749</v>
      </c>
      <c r="AF1672" s="1" t="s">
        <v>4750</v>
      </c>
      <c r="AJ1672" s="1">
        <v>37</v>
      </c>
      <c r="AK1672" s="1" t="s">
        <v>3616</v>
      </c>
      <c r="AL1672" s="1" t="s">
        <v>12894</v>
      </c>
      <c r="AM1672" s="1" t="s">
        <v>13431</v>
      </c>
    </row>
    <row r="1673" spans="1:39" x14ac:dyDescent="0.25">
      <c r="A1673" s="1" t="s">
        <v>43</v>
      </c>
      <c r="B1673" s="1" t="s">
        <v>13432</v>
      </c>
      <c r="C1673" s="1" t="s">
        <v>13433</v>
      </c>
      <c r="D1673" s="1" t="s">
        <v>46</v>
      </c>
      <c r="F1673" s="1" t="s">
        <v>13434</v>
      </c>
      <c r="G1673" s="1" t="s">
        <v>13435</v>
      </c>
      <c r="H1673" s="1" t="s">
        <v>13435</v>
      </c>
      <c r="I1673" s="1" t="s">
        <v>13436</v>
      </c>
      <c r="K1673" s="1" t="s">
        <v>50</v>
      </c>
      <c r="L1673" s="1" t="s">
        <v>13437</v>
      </c>
      <c r="N1673" s="2" t="s">
        <v>122</v>
      </c>
      <c r="P1673" s="1" t="s">
        <v>13438</v>
      </c>
      <c r="Q1673" s="1" t="s">
        <v>50</v>
      </c>
      <c r="R1673" s="1" t="s">
        <v>50</v>
      </c>
      <c r="S1673" s="1" t="s">
        <v>50</v>
      </c>
      <c r="T1673" s="1" t="s">
        <v>50</v>
      </c>
      <c r="U1673" s="1" t="s">
        <v>50</v>
      </c>
      <c r="V1673" s="2" t="s">
        <v>50</v>
      </c>
      <c r="W1673" s="2" t="s">
        <v>53</v>
      </c>
      <c r="X1673" s="1" t="s">
        <v>50</v>
      </c>
      <c r="Y1673" s="1" t="s">
        <v>50</v>
      </c>
      <c r="Z1673" s="1" t="s">
        <v>2062</v>
      </c>
      <c r="AA1673" s="1" t="s">
        <v>4818</v>
      </c>
      <c r="AD1673" s="2" t="s">
        <v>2343</v>
      </c>
      <c r="AF1673" s="1" t="s">
        <v>3802</v>
      </c>
      <c r="AJ1673" s="1">
        <v>11</v>
      </c>
      <c r="AK1673" s="1" t="s">
        <v>1429</v>
      </c>
      <c r="AL1673" s="1" t="s">
        <v>13439</v>
      </c>
      <c r="AM1673" s="1" t="s">
        <v>13440</v>
      </c>
    </row>
    <row r="1674" spans="1:39" x14ac:dyDescent="0.25">
      <c r="A1674" s="1" t="s">
        <v>43</v>
      </c>
      <c r="B1674" s="1" t="s">
        <v>13441</v>
      </c>
      <c r="C1674" s="1" t="s">
        <v>13442</v>
      </c>
      <c r="D1674" s="1" t="s">
        <v>46</v>
      </c>
      <c r="F1674" s="1" t="s">
        <v>13443</v>
      </c>
      <c r="G1674" s="1" t="s">
        <v>13444</v>
      </c>
      <c r="H1674" s="1" t="s">
        <v>13445</v>
      </c>
      <c r="I1674" s="1" t="s">
        <v>1150</v>
      </c>
      <c r="K1674" s="1" t="s">
        <v>50</v>
      </c>
      <c r="L1674" s="1" t="s">
        <v>13446</v>
      </c>
      <c r="N1674" s="2" t="s">
        <v>1152</v>
      </c>
      <c r="P1674" s="1" t="s">
        <v>13447</v>
      </c>
      <c r="Q1674" s="1" t="s">
        <v>50</v>
      </c>
      <c r="R1674" s="1" t="s">
        <v>50</v>
      </c>
      <c r="S1674" s="1" t="s">
        <v>50</v>
      </c>
      <c r="T1674" s="1" t="s">
        <v>50</v>
      </c>
      <c r="U1674" s="1" t="s">
        <v>50</v>
      </c>
      <c r="V1674" s="2" t="s">
        <v>50</v>
      </c>
      <c r="W1674" s="2" t="s">
        <v>53</v>
      </c>
      <c r="X1674" s="1" t="s">
        <v>50</v>
      </c>
      <c r="Y1674" s="1" t="s">
        <v>50</v>
      </c>
      <c r="Z1674" s="1" t="s">
        <v>7286</v>
      </c>
      <c r="AA1674" s="1" t="s">
        <v>4818</v>
      </c>
      <c r="AD1674" s="2" t="s">
        <v>12926</v>
      </c>
      <c r="AF1674" s="1" t="s">
        <v>6635</v>
      </c>
      <c r="AJ1674" s="1">
        <v>24</v>
      </c>
      <c r="AK1674" s="1" t="s">
        <v>519</v>
      </c>
      <c r="AL1674" s="1" t="s">
        <v>13448</v>
      </c>
      <c r="AM1674" s="1" t="s">
        <v>13449</v>
      </c>
    </row>
    <row r="1675" spans="1:39" x14ac:dyDescent="0.25">
      <c r="A1675" s="1" t="s">
        <v>43</v>
      </c>
      <c r="B1675" s="1" t="s">
        <v>13450</v>
      </c>
      <c r="C1675" s="1" t="s">
        <v>13451</v>
      </c>
      <c r="D1675" s="1" t="s">
        <v>46</v>
      </c>
      <c r="F1675" s="1" t="s">
        <v>13452</v>
      </c>
      <c r="G1675" s="1" t="s">
        <v>857</v>
      </c>
      <c r="H1675" s="1" t="s">
        <v>857</v>
      </c>
      <c r="I1675" s="1" t="s">
        <v>858</v>
      </c>
      <c r="K1675" s="1" t="s">
        <v>50</v>
      </c>
      <c r="L1675" s="1" t="s">
        <v>859</v>
      </c>
      <c r="N1675" s="2" t="s">
        <v>172</v>
      </c>
      <c r="P1675" s="1" t="s">
        <v>13453</v>
      </c>
      <c r="Q1675" s="1" t="s">
        <v>50</v>
      </c>
      <c r="R1675" s="1" t="s">
        <v>50</v>
      </c>
      <c r="S1675" s="1" t="s">
        <v>50</v>
      </c>
      <c r="T1675" s="1" t="s">
        <v>53</v>
      </c>
      <c r="U1675" s="1" t="s">
        <v>50</v>
      </c>
      <c r="V1675" s="2" t="s">
        <v>50</v>
      </c>
      <c r="W1675" s="2" t="s">
        <v>50</v>
      </c>
      <c r="X1675" s="1" t="s">
        <v>50</v>
      </c>
      <c r="Y1675" s="1" t="s">
        <v>50</v>
      </c>
      <c r="Z1675" s="1" t="s">
        <v>3057</v>
      </c>
      <c r="AA1675" s="1" t="s">
        <v>13454</v>
      </c>
      <c r="AD1675" s="2" t="s">
        <v>3223</v>
      </c>
      <c r="AF1675" s="1" t="s">
        <v>13455</v>
      </c>
      <c r="AJ1675" s="1">
        <v>19</v>
      </c>
      <c r="AK1675" s="1" t="s">
        <v>1289</v>
      </c>
      <c r="AL1675" s="1" t="s">
        <v>12278</v>
      </c>
      <c r="AM1675" s="1" t="s">
        <v>13456</v>
      </c>
    </row>
    <row r="1676" spans="1:39" x14ac:dyDescent="0.25">
      <c r="A1676" s="1" t="s">
        <v>43</v>
      </c>
      <c r="B1676" s="1" t="s">
        <v>13457</v>
      </c>
      <c r="C1676" s="1" t="s">
        <v>13458</v>
      </c>
      <c r="D1676" s="1" t="s">
        <v>46</v>
      </c>
      <c r="F1676" s="1" t="s">
        <v>5021</v>
      </c>
      <c r="G1676" s="1" t="s">
        <v>857</v>
      </c>
      <c r="H1676" s="1" t="s">
        <v>857</v>
      </c>
      <c r="I1676" s="1" t="s">
        <v>858</v>
      </c>
      <c r="K1676" s="1" t="s">
        <v>50</v>
      </c>
      <c r="L1676" s="1" t="s">
        <v>859</v>
      </c>
      <c r="N1676" s="2" t="s">
        <v>172</v>
      </c>
      <c r="P1676" s="1" t="s">
        <v>13459</v>
      </c>
      <c r="Q1676" s="1" t="s">
        <v>50</v>
      </c>
      <c r="R1676" s="1" t="s">
        <v>50</v>
      </c>
      <c r="S1676" s="1" t="s">
        <v>50</v>
      </c>
      <c r="T1676" s="1" t="s">
        <v>53</v>
      </c>
      <c r="U1676" s="1" t="s">
        <v>50</v>
      </c>
      <c r="V1676" s="2" t="s">
        <v>50</v>
      </c>
      <c r="W1676" s="2" t="s">
        <v>50</v>
      </c>
      <c r="X1676" s="1" t="s">
        <v>50</v>
      </c>
      <c r="Y1676" s="1" t="s">
        <v>50</v>
      </c>
      <c r="Z1676" s="1" t="s">
        <v>4922</v>
      </c>
      <c r="AA1676" s="1" t="s">
        <v>13454</v>
      </c>
      <c r="AD1676" s="2" t="s">
        <v>3223</v>
      </c>
      <c r="AF1676" s="1" t="s">
        <v>13455</v>
      </c>
      <c r="AJ1676" s="1">
        <v>17</v>
      </c>
      <c r="AK1676" s="1" t="s">
        <v>1289</v>
      </c>
      <c r="AL1676" s="1" t="s">
        <v>12278</v>
      </c>
      <c r="AM1676" s="1" t="s">
        <v>13460</v>
      </c>
    </row>
    <row r="1677" spans="1:39" x14ac:dyDescent="0.25">
      <c r="A1677" s="1" t="s">
        <v>43</v>
      </c>
      <c r="B1677" s="1" t="s">
        <v>13461</v>
      </c>
      <c r="C1677" s="1" t="s">
        <v>13462</v>
      </c>
      <c r="D1677" s="1" t="s">
        <v>46</v>
      </c>
      <c r="F1677" s="1" t="s">
        <v>13463</v>
      </c>
      <c r="G1677" s="1" t="s">
        <v>8310</v>
      </c>
      <c r="H1677" s="1" t="s">
        <v>8310</v>
      </c>
      <c r="I1677" s="1" t="s">
        <v>13464</v>
      </c>
      <c r="K1677" s="1" t="s">
        <v>50</v>
      </c>
      <c r="L1677" s="1" t="s">
        <v>8312</v>
      </c>
      <c r="N1677" s="2" t="s">
        <v>730</v>
      </c>
      <c r="P1677" s="1" t="s">
        <v>13465</v>
      </c>
      <c r="Q1677" s="1" t="s">
        <v>50</v>
      </c>
      <c r="R1677" s="1" t="s">
        <v>50</v>
      </c>
      <c r="S1677" s="1" t="s">
        <v>50</v>
      </c>
      <c r="T1677" s="1" t="s">
        <v>50</v>
      </c>
      <c r="U1677" s="1" t="s">
        <v>50</v>
      </c>
      <c r="V1677" s="2" t="s">
        <v>50</v>
      </c>
      <c r="W1677" s="2" t="s">
        <v>53</v>
      </c>
      <c r="X1677" s="1" t="s">
        <v>50</v>
      </c>
      <c r="Y1677" s="1" t="s">
        <v>50</v>
      </c>
      <c r="Z1677" s="1" t="s">
        <v>5060</v>
      </c>
      <c r="AA1677" s="1" t="s">
        <v>13466</v>
      </c>
      <c r="AD1677" s="2" t="s">
        <v>12259</v>
      </c>
      <c r="AF1677" s="1" t="s">
        <v>13467</v>
      </c>
      <c r="AJ1677" s="1">
        <v>13</v>
      </c>
      <c r="AK1677" s="1" t="s">
        <v>13468</v>
      </c>
      <c r="AL1677" s="1" t="s">
        <v>12278</v>
      </c>
      <c r="AM1677" s="1" t="s">
        <v>13469</v>
      </c>
    </row>
    <row r="1678" spans="1:39" x14ac:dyDescent="0.25">
      <c r="A1678" s="1" t="s">
        <v>43</v>
      </c>
      <c r="B1678" s="1" t="s">
        <v>13470</v>
      </c>
      <c r="C1678" s="1" t="s">
        <v>13471</v>
      </c>
      <c r="D1678" s="1" t="s">
        <v>46</v>
      </c>
      <c r="F1678" s="1" t="s">
        <v>13472</v>
      </c>
      <c r="G1678" s="1" t="s">
        <v>705</v>
      </c>
      <c r="H1678" s="1" t="s">
        <v>705</v>
      </c>
      <c r="I1678" s="1" t="s">
        <v>10092</v>
      </c>
      <c r="K1678" s="1" t="s">
        <v>50</v>
      </c>
      <c r="L1678" s="1" t="s">
        <v>13473</v>
      </c>
      <c r="N1678" s="2" t="s">
        <v>122</v>
      </c>
      <c r="P1678" s="1" t="s">
        <v>13474</v>
      </c>
      <c r="Q1678" s="1" t="s">
        <v>50</v>
      </c>
      <c r="R1678" s="1" t="s">
        <v>50</v>
      </c>
      <c r="S1678" s="1" t="s">
        <v>50</v>
      </c>
      <c r="T1678" s="1" t="s">
        <v>50</v>
      </c>
      <c r="U1678" s="1" t="s">
        <v>50</v>
      </c>
      <c r="V1678" s="2" t="s">
        <v>50</v>
      </c>
      <c r="W1678" s="2" t="s">
        <v>50</v>
      </c>
      <c r="X1678" s="1" t="s">
        <v>50</v>
      </c>
      <c r="Y1678" s="1" t="s">
        <v>50</v>
      </c>
      <c r="Z1678" s="1" t="s">
        <v>1702</v>
      </c>
      <c r="AA1678" s="1" t="s">
        <v>2654</v>
      </c>
      <c r="AD1678" s="2" t="s">
        <v>2655</v>
      </c>
      <c r="AF1678" s="1" t="s">
        <v>13475</v>
      </c>
      <c r="AJ1678" s="1">
        <v>15</v>
      </c>
      <c r="AK1678" s="1" t="s">
        <v>13331</v>
      </c>
      <c r="AL1678" s="1" t="s">
        <v>4818</v>
      </c>
      <c r="AM1678" s="1" t="s">
        <v>13476</v>
      </c>
    </row>
    <row r="1679" spans="1:39" x14ac:dyDescent="0.25">
      <c r="A1679" s="1" t="s">
        <v>43</v>
      </c>
      <c r="B1679" s="1" t="s">
        <v>13477</v>
      </c>
      <c r="C1679" s="1" t="s">
        <v>13478</v>
      </c>
      <c r="D1679" s="1" t="s">
        <v>46</v>
      </c>
      <c r="F1679" s="1" t="s">
        <v>12257</v>
      </c>
      <c r="G1679" s="1" t="s">
        <v>8310</v>
      </c>
      <c r="H1679" s="1" t="s">
        <v>8310</v>
      </c>
      <c r="I1679" s="1" t="s">
        <v>13479</v>
      </c>
      <c r="K1679" s="1" t="s">
        <v>50</v>
      </c>
      <c r="L1679" s="1" t="s">
        <v>8312</v>
      </c>
      <c r="N1679" s="2" t="s">
        <v>730</v>
      </c>
      <c r="P1679" s="1" t="s">
        <v>13480</v>
      </c>
      <c r="Q1679" s="1" t="s">
        <v>50</v>
      </c>
      <c r="R1679" s="1" t="s">
        <v>50</v>
      </c>
      <c r="S1679" s="1" t="s">
        <v>50</v>
      </c>
      <c r="T1679" s="1" t="s">
        <v>50</v>
      </c>
      <c r="U1679" s="1" t="s">
        <v>50</v>
      </c>
      <c r="V1679" s="2" t="s">
        <v>50</v>
      </c>
      <c r="W1679" s="2" t="s">
        <v>53</v>
      </c>
      <c r="X1679" s="1" t="s">
        <v>50</v>
      </c>
      <c r="Y1679" s="1" t="s">
        <v>50</v>
      </c>
      <c r="Z1679" s="1" t="s">
        <v>7286</v>
      </c>
      <c r="AA1679" s="1" t="s">
        <v>9255</v>
      </c>
      <c r="AD1679" s="2" t="s">
        <v>1404</v>
      </c>
      <c r="AF1679" s="1" t="s">
        <v>13481</v>
      </c>
      <c r="AJ1679" s="1">
        <v>13</v>
      </c>
      <c r="AK1679" s="1" t="s">
        <v>3125</v>
      </c>
      <c r="AL1679" s="1" t="s">
        <v>13466</v>
      </c>
      <c r="AM1679" s="1" t="s">
        <v>13482</v>
      </c>
    </row>
    <row r="1680" spans="1:39" x14ac:dyDescent="0.25">
      <c r="A1680" s="1" t="s">
        <v>43</v>
      </c>
      <c r="B1680" s="1" t="s">
        <v>13483</v>
      </c>
      <c r="C1680" s="1" t="s">
        <v>13484</v>
      </c>
      <c r="D1680" s="1" t="s">
        <v>46</v>
      </c>
      <c r="F1680" s="1" t="s">
        <v>13485</v>
      </c>
      <c r="G1680" s="1" t="s">
        <v>13486</v>
      </c>
      <c r="H1680" s="1" t="s">
        <v>13487</v>
      </c>
      <c r="I1680" s="1" t="s">
        <v>205</v>
      </c>
      <c r="K1680" s="1" t="s">
        <v>50</v>
      </c>
      <c r="L1680" s="1" t="s">
        <v>13488</v>
      </c>
      <c r="N1680" s="2" t="s">
        <v>207</v>
      </c>
      <c r="P1680" s="1" t="s">
        <v>13489</v>
      </c>
      <c r="Q1680" s="1" t="s">
        <v>50</v>
      </c>
      <c r="R1680" s="1" t="s">
        <v>50</v>
      </c>
      <c r="S1680" s="1" t="s">
        <v>50</v>
      </c>
      <c r="T1680" s="1" t="s">
        <v>50</v>
      </c>
      <c r="U1680" s="1" t="s">
        <v>50</v>
      </c>
      <c r="V1680" s="2" t="s">
        <v>50</v>
      </c>
      <c r="W1680" s="2" t="s">
        <v>53</v>
      </c>
      <c r="X1680" s="1" t="s">
        <v>50</v>
      </c>
      <c r="Y1680" s="1" t="s">
        <v>50</v>
      </c>
      <c r="Z1680" s="1" t="s">
        <v>124</v>
      </c>
      <c r="AA1680" s="1" t="s">
        <v>13490</v>
      </c>
      <c r="AD1680" s="2" t="s">
        <v>13491</v>
      </c>
      <c r="AF1680" s="1" t="s">
        <v>13492</v>
      </c>
      <c r="AJ1680" s="1">
        <v>9</v>
      </c>
      <c r="AK1680" s="1" t="s">
        <v>13493</v>
      </c>
      <c r="AL1680" s="1" t="s">
        <v>2654</v>
      </c>
      <c r="AM1680" s="1" t="s">
        <v>13494</v>
      </c>
    </row>
    <row r="1681" spans="1:39" x14ac:dyDescent="0.25">
      <c r="A1681" s="1" t="s">
        <v>43</v>
      </c>
      <c r="B1681" s="1" t="s">
        <v>13495</v>
      </c>
      <c r="C1681" s="1" t="s">
        <v>13496</v>
      </c>
      <c r="D1681" s="1" t="s">
        <v>776</v>
      </c>
      <c r="F1681" s="1" t="s">
        <v>13497</v>
      </c>
      <c r="G1681" s="1" t="s">
        <v>13498</v>
      </c>
      <c r="H1681" s="1" t="s">
        <v>13499</v>
      </c>
      <c r="I1681" s="1" t="s">
        <v>719</v>
      </c>
      <c r="K1681" s="1" t="s">
        <v>50</v>
      </c>
      <c r="L1681" s="1" t="s">
        <v>9097</v>
      </c>
      <c r="N1681" s="2" t="s">
        <v>660</v>
      </c>
      <c r="P1681" s="1" t="s">
        <v>13500</v>
      </c>
      <c r="Q1681" s="1" t="s">
        <v>50</v>
      </c>
      <c r="R1681" s="1" t="s">
        <v>53</v>
      </c>
      <c r="S1681" s="1" t="s">
        <v>50</v>
      </c>
      <c r="T1681" s="1" t="s">
        <v>50</v>
      </c>
      <c r="U1681" s="1" t="s">
        <v>50</v>
      </c>
      <c r="V1681" s="2" t="s">
        <v>50</v>
      </c>
      <c r="W1681" s="2" t="s">
        <v>50</v>
      </c>
      <c r="X1681" s="1" t="s">
        <v>50</v>
      </c>
      <c r="Y1681" s="1" t="s">
        <v>50</v>
      </c>
      <c r="Z1681" s="1" t="s">
        <v>209</v>
      </c>
      <c r="AA1681" s="1" t="s">
        <v>13501</v>
      </c>
      <c r="AD1681" s="2" t="s">
        <v>13502</v>
      </c>
      <c r="AF1681" s="1" t="s">
        <v>13502</v>
      </c>
      <c r="AH1681" s="1" t="s">
        <v>13329</v>
      </c>
      <c r="AJ1681" s="1">
        <v>32</v>
      </c>
      <c r="AK1681" s="1" t="s">
        <v>303</v>
      </c>
      <c r="AL1681" s="1" t="s">
        <v>365</v>
      </c>
      <c r="AM1681" s="1" t="s">
        <v>13503</v>
      </c>
    </row>
    <row r="1682" spans="1:39" x14ac:dyDescent="0.25">
      <c r="A1682" s="1" t="s">
        <v>43</v>
      </c>
      <c r="B1682" s="1" t="s">
        <v>13504</v>
      </c>
      <c r="C1682" s="1" t="s">
        <v>13505</v>
      </c>
      <c r="D1682" s="1" t="s">
        <v>46</v>
      </c>
      <c r="F1682" s="1" t="s">
        <v>13506</v>
      </c>
      <c r="G1682" s="1" t="s">
        <v>4587</v>
      </c>
      <c r="H1682" s="1" t="s">
        <v>4587</v>
      </c>
      <c r="I1682" s="1" t="s">
        <v>1032</v>
      </c>
      <c r="K1682" s="1" t="s">
        <v>50</v>
      </c>
      <c r="L1682" s="1" t="s">
        <v>13507</v>
      </c>
      <c r="N1682" s="2" t="s">
        <v>122</v>
      </c>
      <c r="P1682" s="1" t="s">
        <v>13508</v>
      </c>
      <c r="Q1682" s="1" t="s">
        <v>50</v>
      </c>
      <c r="R1682" s="1" t="s">
        <v>50</v>
      </c>
      <c r="S1682" s="1" t="s">
        <v>50</v>
      </c>
      <c r="T1682" s="1" t="s">
        <v>50</v>
      </c>
      <c r="U1682" s="1" t="s">
        <v>50</v>
      </c>
      <c r="V1682" s="2" t="s">
        <v>50</v>
      </c>
      <c r="W1682" s="2" t="s">
        <v>50</v>
      </c>
      <c r="X1682" s="1" t="s">
        <v>50</v>
      </c>
      <c r="Y1682" s="1" t="s">
        <v>50</v>
      </c>
      <c r="Z1682" s="1" t="s">
        <v>70</v>
      </c>
      <c r="AA1682" s="1" t="s">
        <v>13509</v>
      </c>
      <c r="AD1682" s="2" t="s">
        <v>2919</v>
      </c>
      <c r="AF1682" s="1" t="s">
        <v>1452</v>
      </c>
      <c r="AJ1682" s="1">
        <v>20</v>
      </c>
      <c r="AK1682" s="1" t="s">
        <v>351</v>
      </c>
      <c r="AL1682" s="1" t="s">
        <v>365</v>
      </c>
      <c r="AM1682" s="1" t="s">
        <v>13510</v>
      </c>
    </row>
    <row r="1683" spans="1:39" x14ac:dyDescent="0.25">
      <c r="A1683" s="1" t="s">
        <v>43</v>
      </c>
      <c r="B1683" s="1" t="s">
        <v>13511</v>
      </c>
      <c r="C1683" s="1" t="s">
        <v>13512</v>
      </c>
      <c r="D1683" s="1" t="s">
        <v>776</v>
      </c>
      <c r="F1683" s="1" t="s">
        <v>13513</v>
      </c>
      <c r="G1683" s="1" t="s">
        <v>2327</v>
      </c>
      <c r="H1683" s="1" t="s">
        <v>2327</v>
      </c>
      <c r="I1683" s="1" t="s">
        <v>1032</v>
      </c>
      <c r="K1683" s="1" t="s">
        <v>50</v>
      </c>
      <c r="L1683" s="1" t="s">
        <v>2329</v>
      </c>
      <c r="N1683" s="2" t="s">
        <v>122</v>
      </c>
      <c r="P1683" s="1" t="s">
        <v>13514</v>
      </c>
      <c r="Q1683" s="1" t="s">
        <v>50</v>
      </c>
      <c r="R1683" s="1" t="s">
        <v>53</v>
      </c>
      <c r="S1683" s="1" t="s">
        <v>50</v>
      </c>
      <c r="T1683" s="1" t="s">
        <v>50</v>
      </c>
      <c r="U1683" s="1" t="s">
        <v>50</v>
      </c>
      <c r="V1683" s="2" t="s">
        <v>50</v>
      </c>
      <c r="W1683" s="2" t="s">
        <v>50</v>
      </c>
      <c r="X1683" s="1" t="s">
        <v>50</v>
      </c>
      <c r="Y1683" s="1" t="s">
        <v>50</v>
      </c>
      <c r="Z1683" s="1" t="s">
        <v>209</v>
      </c>
      <c r="AA1683" s="1" t="s">
        <v>13515</v>
      </c>
      <c r="AD1683" s="2" t="s">
        <v>770</v>
      </c>
      <c r="AF1683" s="1" t="s">
        <v>771</v>
      </c>
      <c r="AJ1683" s="1">
        <v>1</v>
      </c>
      <c r="AK1683" s="1" t="s">
        <v>772</v>
      </c>
      <c r="AL1683" s="1" t="s">
        <v>365</v>
      </c>
      <c r="AM1683" s="1" t="s">
        <v>13516</v>
      </c>
    </row>
    <row r="1684" spans="1:39" x14ac:dyDescent="0.25">
      <c r="A1684" s="1" t="s">
        <v>43</v>
      </c>
      <c r="B1684" s="1" t="s">
        <v>13517</v>
      </c>
      <c r="C1684" s="1" t="s">
        <v>13518</v>
      </c>
      <c r="D1684" s="1" t="s">
        <v>46</v>
      </c>
      <c r="F1684" s="1" t="s">
        <v>13068</v>
      </c>
      <c r="G1684" s="1" t="s">
        <v>10768</v>
      </c>
      <c r="H1684" s="1" t="s">
        <v>10768</v>
      </c>
      <c r="I1684" s="1" t="s">
        <v>10769</v>
      </c>
      <c r="K1684" s="1" t="s">
        <v>50</v>
      </c>
      <c r="L1684" s="1" t="s">
        <v>10770</v>
      </c>
      <c r="N1684" s="2" t="s">
        <v>148</v>
      </c>
      <c r="P1684" s="1" t="s">
        <v>13519</v>
      </c>
      <c r="Q1684" s="1" t="s">
        <v>50</v>
      </c>
      <c r="R1684" s="1" t="s">
        <v>50</v>
      </c>
      <c r="S1684" s="1" t="s">
        <v>50</v>
      </c>
      <c r="T1684" s="1" t="s">
        <v>50</v>
      </c>
      <c r="U1684" s="1" t="s">
        <v>50</v>
      </c>
      <c r="V1684" s="2" t="s">
        <v>50</v>
      </c>
      <c r="W1684" s="2" t="s">
        <v>50</v>
      </c>
      <c r="X1684" s="1" t="s">
        <v>50</v>
      </c>
      <c r="Y1684" s="1" t="s">
        <v>50</v>
      </c>
      <c r="Z1684" s="1" t="s">
        <v>1702</v>
      </c>
      <c r="AA1684" s="1" t="s">
        <v>1016</v>
      </c>
      <c r="AD1684" s="2" t="s">
        <v>1519</v>
      </c>
      <c r="AF1684" s="1" t="s">
        <v>13520</v>
      </c>
      <c r="AJ1684" s="1">
        <v>34</v>
      </c>
      <c r="AK1684" s="1" t="s">
        <v>7142</v>
      </c>
      <c r="AL1684" s="1" t="s">
        <v>13454</v>
      </c>
      <c r="AM1684" s="1" t="s">
        <v>13521</v>
      </c>
    </row>
    <row r="1685" spans="1:39" x14ac:dyDescent="0.25">
      <c r="A1685" s="1" t="s">
        <v>43</v>
      </c>
      <c r="B1685" s="1" t="s">
        <v>13522</v>
      </c>
      <c r="C1685" s="1" t="s">
        <v>13523</v>
      </c>
      <c r="D1685" s="1" t="s">
        <v>46</v>
      </c>
      <c r="F1685" s="1" t="s">
        <v>7247</v>
      </c>
      <c r="G1685" s="1" t="s">
        <v>13444</v>
      </c>
      <c r="H1685" s="1" t="s">
        <v>13445</v>
      </c>
      <c r="I1685" s="1" t="s">
        <v>1150</v>
      </c>
      <c r="K1685" s="1" t="s">
        <v>50</v>
      </c>
      <c r="L1685" s="1" t="s">
        <v>13446</v>
      </c>
      <c r="N1685" s="2" t="s">
        <v>1152</v>
      </c>
      <c r="P1685" s="1" t="s">
        <v>13524</v>
      </c>
      <c r="Q1685" s="1" t="s">
        <v>50</v>
      </c>
      <c r="R1685" s="1" t="s">
        <v>50</v>
      </c>
      <c r="S1685" s="1" t="s">
        <v>50</v>
      </c>
      <c r="T1685" s="1" t="s">
        <v>50</v>
      </c>
      <c r="U1685" s="1" t="s">
        <v>50</v>
      </c>
      <c r="V1685" s="2" t="s">
        <v>50</v>
      </c>
      <c r="W1685" s="2" t="s">
        <v>53</v>
      </c>
      <c r="X1685" s="1" t="s">
        <v>50</v>
      </c>
      <c r="Y1685" s="1" t="s">
        <v>50</v>
      </c>
      <c r="Z1685" s="1" t="s">
        <v>4034</v>
      </c>
      <c r="AA1685" s="1" t="s">
        <v>13525</v>
      </c>
      <c r="AF1685" s="1" t="s">
        <v>13526</v>
      </c>
      <c r="AJ1685" s="1">
        <v>25</v>
      </c>
      <c r="AK1685" s="1" t="s">
        <v>4298</v>
      </c>
      <c r="AL1685" s="1" t="s">
        <v>13525</v>
      </c>
      <c r="AM1685" s="1" t="s">
        <v>13527</v>
      </c>
    </row>
    <row r="1686" spans="1:39" x14ac:dyDescent="0.25">
      <c r="A1686" s="1" t="s">
        <v>43</v>
      </c>
      <c r="B1686" s="1" t="s">
        <v>13528</v>
      </c>
      <c r="C1686" s="1" t="s">
        <v>13529</v>
      </c>
      <c r="D1686" s="1" t="s">
        <v>46</v>
      </c>
      <c r="F1686" s="1" t="s">
        <v>13530</v>
      </c>
      <c r="G1686" s="1" t="s">
        <v>13531</v>
      </c>
      <c r="H1686" s="1" t="s">
        <v>13532</v>
      </c>
      <c r="I1686" s="1" t="s">
        <v>1980</v>
      </c>
      <c r="K1686" s="1" t="s">
        <v>50</v>
      </c>
      <c r="L1686" s="1" t="s">
        <v>2370</v>
      </c>
      <c r="N1686" s="2" t="s">
        <v>122</v>
      </c>
      <c r="P1686" s="1" t="s">
        <v>13533</v>
      </c>
      <c r="Q1686" s="1" t="s">
        <v>50</v>
      </c>
      <c r="R1686" s="1" t="s">
        <v>50</v>
      </c>
      <c r="S1686" s="1" t="s">
        <v>50</v>
      </c>
      <c r="T1686" s="1" t="s">
        <v>50</v>
      </c>
      <c r="U1686" s="1" t="s">
        <v>50</v>
      </c>
      <c r="V1686" s="2" t="s">
        <v>50</v>
      </c>
      <c r="W1686" s="2" t="s">
        <v>50</v>
      </c>
      <c r="X1686" s="1" t="s">
        <v>50</v>
      </c>
      <c r="Y1686" s="1" t="s">
        <v>50</v>
      </c>
      <c r="Z1686" s="1" t="s">
        <v>3815</v>
      </c>
      <c r="AA1686" s="1" t="s">
        <v>6949</v>
      </c>
      <c r="AD1686" s="2" t="s">
        <v>1486</v>
      </c>
      <c r="AF1686" s="1" t="s">
        <v>4125</v>
      </c>
      <c r="AJ1686" s="1">
        <v>1</v>
      </c>
      <c r="AK1686" s="1" t="s">
        <v>10650</v>
      </c>
      <c r="AL1686" s="1" t="s">
        <v>13490</v>
      </c>
      <c r="AM1686" s="1" t="s">
        <v>13534</v>
      </c>
    </row>
    <row r="1687" spans="1:39" x14ac:dyDescent="0.25">
      <c r="A1687" s="1" t="s">
        <v>43</v>
      </c>
      <c r="B1687" s="1" t="s">
        <v>13535</v>
      </c>
      <c r="C1687" s="1" t="s">
        <v>13536</v>
      </c>
      <c r="D1687" s="1" t="s">
        <v>46</v>
      </c>
      <c r="F1687" s="1" t="s">
        <v>13537</v>
      </c>
      <c r="G1687" s="1" t="s">
        <v>13538</v>
      </c>
      <c r="H1687" s="1" t="s">
        <v>13538</v>
      </c>
      <c r="I1687" s="1" t="s">
        <v>3481</v>
      </c>
      <c r="K1687" s="1" t="s">
        <v>50</v>
      </c>
      <c r="L1687" s="1" t="s">
        <v>13539</v>
      </c>
      <c r="N1687" s="2" t="s">
        <v>492</v>
      </c>
      <c r="P1687" s="1" t="s">
        <v>13540</v>
      </c>
      <c r="Q1687" s="1" t="s">
        <v>50</v>
      </c>
      <c r="R1687" s="1" t="s">
        <v>50</v>
      </c>
      <c r="S1687" s="1" t="s">
        <v>50</v>
      </c>
      <c r="T1687" s="1" t="s">
        <v>50</v>
      </c>
      <c r="U1687" s="1" t="s">
        <v>50</v>
      </c>
      <c r="V1687" s="2" t="s">
        <v>50</v>
      </c>
      <c r="W1687" s="2" t="s">
        <v>50</v>
      </c>
      <c r="X1687" s="1" t="s">
        <v>50</v>
      </c>
      <c r="Y1687" s="1" t="s">
        <v>50</v>
      </c>
      <c r="Z1687" s="1" t="s">
        <v>3484</v>
      </c>
      <c r="AA1687" s="1" t="s">
        <v>4679</v>
      </c>
      <c r="AF1687" s="1" t="s">
        <v>13541</v>
      </c>
      <c r="AJ1687" s="1">
        <v>31</v>
      </c>
      <c r="AK1687" s="1" t="s">
        <v>9520</v>
      </c>
      <c r="AL1687" s="1" t="s">
        <v>9255</v>
      </c>
      <c r="AM1687" s="1" t="s">
        <v>13542</v>
      </c>
    </row>
    <row r="1688" spans="1:39" x14ac:dyDescent="0.25">
      <c r="A1688" s="1" t="s">
        <v>43</v>
      </c>
      <c r="B1688" s="1" t="s">
        <v>13543</v>
      </c>
      <c r="C1688" s="1" t="s">
        <v>13544</v>
      </c>
      <c r="D1688" s="1" t="s">
        <v>776</v>
      </c>
      <c r="F1688" s="1" t="s">
        <v>13545</v>
      </c>
      <c r="G1688" s="1" t="s">
        <v>13546</v>
      </c>
      <c r="H1688" s="1" t="s">
        <v>13546</v>
      </c>
      <c r="I1688" s="1" t="s">
        <v>2380</v>
      </c>
      <c r="K1688" s="1" t="s">
        <v>50</v>
      </c>
      <c r="L1688" s="1" t="s">
        <v>13547</v>
      </c>
      <c r="N1688" s="2" t="s">
        <v>13548</v>
      </c>
      <c r="P1688" s="1" t="s">
        <v>13549</v>
      </c>
      <c r="Q1688" s="1" t="s">
        <v>50</v>
      </c>
      <c r="R1688" s="1" t="s">
        <v>50</v>
      </c>
      <c r="S1688" s="1" t="s">
        <v>50</v>
      </c>
      <c r="T1688" s="1" t="s">
        <v>50</v>
      </c>
      <c r="U1688" s="1" t="s">
        <v>50</v>
      </c>
      <c r="V1688" s="2" t="s">
        <v>50</v>
      </c>
      <c r="W1688" s="2" t="s">
        <v>50</v>
      </c>
      <c r="X1688" s="1" t="s">
        <v>50</v>
      </c>
      <c r="Y1688" s="1" t="s">
        <v>50</v>
      </c>
      <c r="Z1688" s="1" t="s">
        <v>13550</v>
      </c>
      <c r="AA1688" s="1" t="s">
        <v>13551</v>
      </c>
      <c r="AD1688" s="2" t="s">
        <v>2919</v>
      </c>
      <c r="AF1688" s="1" t="s">
        <v>9529</v>
      </c>
      <c r="AJ1688" s="1">
        <v>8</v>
      </c>
      <c r="AK1688" s="1" t="s">
        <v>6004</v>
      </c>
      <c r="AL1688" s="1" t="s">
        <v>4679</v>
      </c>
      <c r="AM1688" s="1" t="s">
        <v>13552</v>
      </c>
    </row>
    <row r="1689" spans="1:39" x14ac:dyDescent="0.25">
      <c r="A1689" s="1" t="s">
        <v>43</v>
      </c>
      <c r="B1689" s="1" t="s">
        <v>13553</v>
      </c>
      <c r="C1689" s="1" t="s">
        <v>13554</v>
      </c>
      <c r="D1689" s="1" t="s">
        <v>46</v>
      </c>
      <c r="F1689" s="1" t="s">
        <v>13555</v>
      </c>
      <c r="G1689" s="1" t="s">
        <v>13556</v>
      </c>
      <c r="H1689" s="1" t="s">
        <v>13557</v>
      </c>
      <c r="I1689" s="1" t="s">
        <v>1304</v>
      </c>
      <c r="K1689" s="1" t="s">
        <v>50</v>
      </c>
      <c r="L1689" s="1" t="s">
        <v>13558</v>
      </c>
      <c r="N1689" s="2" t="s">
        <v>13559</v>
      </c>
      <c r="P1689" s="1" t="s">
        <v>13560</v>
      </c>
      <c r="Q1689" s="1" t="s">
        <v>50</v>
      </c>
      <c r="R1689" s="1" t="s">
        <v>50</v>
      </c>
      <c r="S1689" s="1" t="s">
        <v>50</v>
      </c>
      <c r="T1689" s="1" t="s">
        <v>50</v>
      </c>
      <c r="U1689" s="1" t="s">
        <v>50</v>
      </c>
      <c r="V1689" s="2" t="s">
        <v>50</v>
      </c>
      <c r="W1689" s="2" t="s">
        <v>50</v>
      </c>
      <c r="X1689" s="1" t="s">
        <v>50</v>
      </c>
      <c r="Y1689" s="1" t="s">
        <v>50</v>
      </c>
      <c r="Z1689" s="1" t="s">
        <v>54</v>
      </c>
      <c r="AA1689" s="1" t="s">
        <v>2684</v>
      </c>
      <c r="AF1689" s="1" t="s">
        <v>13561</v>
      </c>
      <c r="AJ1689" s="1">
        <v>31</v>
      </c>
      <c r="AK1689" s="1" t="s">
        <v>3397</v>
      </c>
      <c r="AL1689" s="1" t="s">
        <v>13562</v>
      </c>
      <c r="AM1689" s="1" t="s">
        <v>13563</v>
      </c>
    </row>
    <row r="1690" spans="1:39" x14ac:dyDescent="0.25">
      <c r="A1690" s="1" t="s">
        <v>43</v>
      </c>
      <c r="B1690" s="1" t="s">
        <v>13564</v>
      </c>
      <c r="C1690" s="1" t="s">
        <v>13565</v>
      </c>
      <c r="D1690" s="1" t="s">
        <v>46</v>
      </c>
      <c r="F1690" s="1" t="s">
        <v>8594</v>
      </c>
      <c r="G1690" s="1" t="s">
        <v>64</v>
      </c>
      <c r="H1690" s="1" t="s">
        <v>65</v>
      </c>
      <c r="I1690" s="1" t="s">
        <v>12245</v>
      </c>
      <c r="K1690" s="1" t="s">
        <v>50</v>
      </c>
      <c r="L1690" s="1" t="s">
        <v>67</v>
      </c>
      <c r="N1690" s="2" t="s">
        <v>68</v>
      </c>
      <c r="P1690" s="1" t="s">
        <v>13566</v>
      </c>
      <c r="Q1690" s="1" t="s">
        <v>50</v>
      </c>
      <c r="R1690" s="1" t="s">
        <v>50</v>
      </c>
      <c r="S1690" s="1" t="s">
        <v>50</v>
      </c>
      <c r="T1690" s="1" t="s">
        <v>50</v>
      </c>
      <c r="U1690" s="1" t="s">
        <v>50</v>
      </c>
      <c r="V1690" s="2" t="s">
        <v>50</v>
      </c>
      <c r="W1690" s="2" t="s">
        <v>53</v>
      </c>
      <c r="X1690" s="1" t="s">
        <v>50</v>
      </c>
      <c r="Y1690" s="1" t="s">
        <v>50</v>
      </c>
      <c r="Z1690" s="1" t="s">
        <v>124</v>
      </c>
      <c r="AA1690" s="1" t="s">
        <v>13567</v>
      </c>
      <c r="AD1690" s="2" t="s">
        <v>1992</v>
      </c>
      <c r="AF1690" s="1" t="s">
        <v>1499</v>
      </c>
      <c r="AJ1690" s="1">
        <v>2</v>
      </c>
      <c r="AK1690" s="1" t="s">
        <v>3459</v>
      </c>
      <c r="AL1690" s="1" t="s">
        <v>13568</v>
      </c>
      <c r="AM1690" s="1" t="s">
        <v>13569</v>
      </c>
    </row>
    <row r="1691" spans="1:39" x14ac:dyDescent="0.25">
      <c r="A1691" s="1" t="s">
        <v>43</v>
      </c>
      <c r="B1691" s="1" t="s">
        <v>13570</v>
      </c>
      <c r="C1691" s="1" t="s">
        <v>13571</v>
      </c>
      <c r="D1691" s="1" t="s">
        <v>46</v>
      </c>
      <c r="F1691" s="1" t="s">
        <v>13572</v>
      </c>
      <c r="G1691" s="1" t="s">
        <v>13573</v>
      </c>
      <c r="H1691" s="1" t="s">
        <v>13573</v>
      </c>
      <c r="I1691" s="1" t="s">
        <v>13574</v>
      </c>
      <c r="K1691" s="1" t="s">
        <v>50</v>
      </c>
      <c r="L1691" s="1" t="s">
        <v>13575</v>
      </c>
      <c r="N1691" s="2" t="s">
        <v>2310</v>
      </c>
      <c r="P1691" s="1" t="s">
        <v>13576</v>
      </c>
      <c r="Q1691" s="1" t="s">
        <v>50</v>
      </c>
      <c r="R1691" s="1" t="s">
        <v>50</v>
      </c>
      <c r="S1691" s="1" t="s">
        <v>50</v>
      </c>
      <c r="T1691" s="1" t="s">
        <v>50</v>
      </c>
      <c r="U1691" s="1" t="s">
        <v>50</v>
      </c>
      <c r="V1691" s="2" t="s">
        <v>50</v>
      </c>
      <c r="W1691" s="2" t="s">
        <v>50</v>
      </c>
      <c r="X1691" s="1" t="s">
        <v>50</v>
      </c>
      <c r="Y1691" s="1" t="s">
        <v>50</v>
      </c>
      <c r="Z1691" s="1" t="s">
        <v>1702</v>
      </c>
      <c r="AA1691" s="1" t="s">
        <v>13577</v>
      </c>
      <c r="AF1691" s="1" t="s">
        <v>5958</v>
      </c>
      <c r="AJ1691" s="1">
        <v>31</v>
      </c>
      <c r="AK1691" s="1" t="s">
        <v>13578</v>
      </c>
      <c r="AL1691" s="1" t="s">
        <v>13568</v>
      </c>
      <c r="AM1691" s="1" t="s">
        <v>13579</v>
      </c>
    </row>
    <row r="1692" spans="1:39" x14ac:dyDescent="0.25">
      <c r="A1692" s="1" t="s">
        <v>43</v>
      </c>
      <c r="B1692" s="1" t="s">
        <v>13580</v>
      </c>
      <c r="C1692" s="1" t="s">
        <v>13581</v>
      </c>
      <c r="D1692" s="1" t="s">
        <v>776</v>
      </c>
      <c r="G1692" s="1" t="s">
        <v>3447</v>
      </c>
      <c r="H1692" s="1" t="s">
        <v>3447</v>
      </c>
      <c r="I1692" s="1" t="s">
        <v>1032</v>
      </c>
      <c r="K1692" s="1" t="s">
        <v>50</v>
      </c>
      <c r="L1692" s="1" t="s">
        <v>3449</v>
      </c>
      <c r="N1692" s="2" t="s">
        <v>122</v>
      </c>
      <c r="P1692" s="1" t="s">
        <v>13582</v>
      </c>
      <c r="Q1692" s="1" t="s">
        <v>50</v>
      </c>
      <c r="R1692" s="1" t="s">
        <v>53</v>
      </c>
      <c r="S1692" s="1" t="s">
        <v>50</v>
      </c>
      <c r="T1692" s="1" t="s">
        <v>50</v>
      </c>
      <c r="U1692" s="1" t="s">
        <v>50</v>
      </c>
      <c r="V1692" s="2" t="s">
        <v>50</v>
      </c>
      <c r="W1692" s="2" t="s">
        <v>50</v>
      </c>
      <c r="X1692" s="1" t="s">
        <v>50</v>
      </c>
      <c r="Y1692" s="1" t="s">
        <v>50</v>
      </c>
      <c r="Z1692" s="1" t="s">
        <v>13583</v>
      </c>
      <c r="AD1692" s="2" t="s">
        <v>1747</v>
      </c>
      <c r="AF1692" s="1" t="s">
        <v>1748</v>
      </c>
      <c r="AK1692" s="1" t="s">
        <v>1749</v>
      </c>
      <c r="AL1692" s="1" t="s">
        <v>13369</v>
      </c>
      <c r="AM1692" s="1" t="s">
        <v>13584</v>
      </c>
    </row>
    <row r="1693" spans="1:39" x14ac:dyDescent="0.25">
      <c r="A1693" s="1" t="s">
        <v>43</v>
      </c>
      <c r="B1693" s="1" t="s">
        <v>13585</v>
      </c>
      <c r="C1693" s="1" t="s">
        <v>13586</v>
      </c>
      <c r="D1693" s="1" t="s">
        <v>776</v>
      </c>
      <c r="F1693" s="1" t="s">
        <v>13587</v>
      </c>
      <c r="G1693" s="1" t="s">
        <v>10376</v>
      </c>
      <c r="H1693" s="1" t="s">
        <v>10376</v>
      </c>
      <c r="I1693" s="1" t="s">
        <v>10377</v>
      </c>
      <c r="K1693" s="1" t="s">
        <v>50</v>
      </c>
      <c r="L1693" s="1" t="s">
        <v>11446</v>
      </c>
      <c r="N1693" s="2" t="s">
        <v>1436</v>
      </c>
      <c r="P1693" s="1" t="s">
        <v>13588</v>
      </c>
      <c r="Q1693" s="1" t="s">
        <v>50</v>
      </c>
      <c r="R1693" s="1" t="s">
        <v>50</v>
      </c>
      <c r="S1693" s="1" t="s">
        <v>50</v>
      </c>
      <c r="T1693" s="1" t="s">
        <v>50</v>
      </c>
      <c r="U1693" s="1" t="s">
        <v>50</v>
      </c>
      <c r="V1693" s="2" t="s">
        <v>50</v>
      </c>
      <c r="W1693" s="2" t="s">
        <v>50</v>
      </c>
      <c r="X1693" s="1" t="s">
        <v>50</v>
      </c>
      <c r="Y1693" s="1" t="s">
        <v>50</v>
      </c>
      <c r="Z1693" s="1" t="s">
        <v>13589</v>
      </c>
      <c r="AA1693" s="1" t="s">
        <v>13590</v>
      </c>
      <c r="AD1693" s="2" t="s">
        <v>3223</v>
      </c>
      <c r="AF1693" s="1" t="s">
        <v>13591</v>
      </c>
      <c r="AJ1693" s="1">
        <v>18</v>
      </c>
      <c r="AK1693" s="1" t="s">
        <v>6801</v>
      </c>
      <c r="AL1693" s="1" t="s">
        <v>13369</v>
      </c>
      <c r="AM1693" s="1" t="s">
        <v>13592</v>
      </c>
    </row>
    <row r="1694" spans="1:39" x14ac:dyDescent="0.25">
      <c r="A1694" s="1" t="s">
        <v>43</v>
      </c>
      <c r="B1694" s="1" t="s">
        <v>13593</v>
      </c>
      <c r="C1694" s="1" t="s">
        <v>13594</v>
      </c>
      <c r="D1694" s="1" t="s">
        <v>46</v>
      </c>
      <c r="F1694" s="1" t="s">
        <v>13595</v>
      </c>
      <c r="G1694" s="1" t="s">
        <v>1570</v>
      </c>
      <c r="H1694" s="1" t="s">
        <v>1570</v>
      </c>
      <c r="I1694" s="1" t="s">
        <v>13596</v>
      </c>
      <c r="K1694" s="1" t="s">
        <v>50</v>
      </c>
      <c r="L1694" s="1" t="s">
        <v>1573</v>
      </c>
      <c r="N1694" s="2" t="s">
        <v>730</v>
      </c>
      <c r="P1694" s="1" t="s">
        <v>13597</v>
      </c>
      <c r="Q1694" s="1" t="s">
        <v>50</v>
      </c>
      <c r="R1694" s="1" t="s">
        <v>50</v>
      </c>
      <c r="S1694" s="1" t="s">
        <v>50</v>
      </c>
      <c r="T1694" s="1" t="s">
        <v>50</v>
      </c>
      <c r="U1694" s="1" t="s">
        <v>50</v>
      </c>
      <c r="V1694" s="2" t="s">
        <v>50</v>
      </c>
      <c r="W1694" s="2" t="s">
        <v>50</v>
      </c>
      <c r="X1694" s="1" t="s">
        <v>50</v>
      </c>
      <c r="Y1694" s="1" t="s">
        <v>50</v>
      </c>
      <c r="Z1694" s="1" t="s">
        <v>3705</v>
      </c>
      <c r="AA1694" s="1" t="s">
        <v>13525</v>
      </c>
      <c r="AF1694" s="1" t="s">
        <v>13598</v>
      </c>
      <c r="AJ1694" s="1">
        <v>35</v>
      </c>
      <c r="AK1694" s="1" t="s">
        <v>3187</v>
      </c>
      <c r="AL1694" s="1" t="s">
        <v>13369</v>
      </c>
      <c r="AM1694" s="1" t="s">
        <v>13599</v>
      </c>
    </row>
    <row r="1695" spans="1:39" x14ac:dyDescent="0.25">
      <c r="A1695" s="1" t="s">
        <v>43</v>
      </c>
      <c r="B1695" s="1" t="s">
        <v>13600</v>
      </c>
      <c r="C1695" s="1" t="s">
        <v>13601</v>
      </c>
      <c r="D1695" s="1" t="s">
        <v>46</v>
      </c>
      <c r="F1695" s="1" t="s">
        <v>13602</v>
      </c>
      <c r="G1695" s="1" t="s">
        <v>13603</v>
      </c>
      <c r="H1695" s="1" t="s">
        <v>13604</v>
      </c>
      <c r="I1695" s="1" t="s">
        <v>13605</v>
      </c>
      <c r="K1695" s="1" t="s">
        <v>50</v>
      </c>
      <c r="L1695" s="1" t="s">
        <v>13606</v>
      </c>
      <c r="N1695" s="2" t="s">
        <v>172</v>
      </c>
      <c r="P1695" s="1" t="s">
        <v>13607</v>
      </c>
      <c r="Q1695" s="1" t="s">
        <v>50</v>
      </c>
      <c r="R1695" s="1" t="s">
        <v>50</v>
      </c>
      <c r="S1695" s="1" t="s">
        <v>50</v>
      </c>
      <c r="T1695" s="1" t="s">
        <v>50</v>
      </c>
      <c r="U1695" s="1" t="s">
        <v>50</v>
      </c>
      <c r="V1695" s="2" t="s">
        <v>50</v>
      </c>
      <c r="W1695" s="2" t="s">
        <v>50</v>
      </c>
      <c r="X1695" s="1" t="s">
        <v>50</v>
      </c>
      <c r="Y1695" s="1" t="s">
        <v>50</v>
      </c>
      <c r="Z1695" s="1" t="s">
        <v>3484</v>
      </c>
      <c r="AA1695" s="1" t="s">
        <v>13608</v>
      </c>
      <c r="AD1695" s="2" t="s">
        <v>10243</v>
      </c>
      <c r="AF1695" s="1" t="s">
        <v>13609</v>
      </c>
      <c r="AJ1695" s="1">
        <v>26</v>
      </c>
      <c r="AK1695" s="1" t="s">
        <v>7619</v>
      </c>
      <c r="AL1695" s="1" t="s">
        <v>13610</v>
      </c>
      <c r="AM1695" s="1" t="s">
        <v>13611</v>
      </c>
    </row>
    <row r="1696" spans="1:39" x14ac:dyDescent="0.25">
      <c r="A1696" s="1" t="s">
        <v>43</v>
      </c>
      <c r="B1696" s="1" t="s">
        <v>13612</v>
      </c>
      <c r="C1696" s="1" t="s">
        <v>13613</v>
      </c>
      <c r="D1696" s="1" t="s">
        <v>46</v>
      </c>
      <c r="F1696" s="1" t="s">
        <v>13614</v>
      </c>
      <c r="G1696" s="1" t="s">
        <v>9506</v>
      </c>
      <c r="H1696" s="1" t="s">
        <v>9506</v>
      </c>
      <c r="I1696" s="1" t="s">
        <v>13615</v>
      </c>
      <c r="K1696" s="1" t="s">
        <v>50</v>
      </c>
      <c r="L1696" s="1" t="s">
        <v>9508</v>
      </c>
      <c r="N1696" s="2" t="s">
        <v>122</v>
      </c>
      <c r="P1696" s="1" t="s">
        <v>13616</v>
      </c>
      <c r="Q1696" s="1" t="s">
        <v>50</v>
      </c>
      <c r="R1696" s="1" t="s">
        <v>50</v>
      </c>
      <c r="S1696" s="1" t="s">
        <v>50</v>
      </c>
      <c r="T1696" s="1" t="s">
        <v>50</v>
      </c>
      <c r="U1696" s="1" t="s">
        <v>50</v>
      </c>
      <c r="V1696" s="2" t="s">
        <v>50</v>
      </c>
      <c r="W1696" s="2" t="s">
        <v>50</v>
      </c>
      <c r="X1696" s="1" t="s">
        <v>50</v>
      </c>
      <c r="Y1696" s="1" t="s">
        <v>50</v>
      </c>
      <c r="Z1696" s="1" t="s">
        <v>1702</v>
      </c>
      <c r="AA1696" s="1" t="s">
        <v>5094</v>
      </c>
      <c r="AD1696" s="2" t="s">
        <v>13617</v>
      </c>
      <c r="AF1696" s="1" t="s">
        <v>13618</v>
      </c>
      <c r="AJ1696" s="1">
        <v>52</v>
      </c>
      <c r="AK1696" s="1" t="s">
        <v>3616</v>
      </c>
      <c r="AL1696" s="1" t="s">
        <v>13610</v>
      </c>
      <c r="AM1696" s="1" t="s">
        <v>13619</v>
      </c>
    </row>
    <row r="1697" spans="1:39" x14ac:dyDescent="0.25">
      <c r="A1697" s="1" t="s">
        <v>43</v>
      </c>
      <c r="B1697" s="1" t="s">
        <v>13620</v>
      </c>
      <c r="C1697" s="1" t="s">
        <v>13621</v>
      </c>
      <c r="D1697" s="1" t="s">
        <v>776</v>
      </c>
      <c r="F1697" s="1" t="s">
        <v>13622</v>
      </c>
      <c r="G1697" s="1" t="s">
        <v>1847</v>
      </c>
      <c r="H1697" s="1" t="s">
        <v>13623</v>
      </c>
      <c r="I1697" s="1" t="s">
        <v>719</v>
      </c>
      <c r="K1697" s="1" t="s">
        <v>50</v>
      </c>
      <c r="L1697" s="1" t="s">
        <v>1849</v>
      </c>
      <c r="N1697" s="2" t="s">
        <v>660</v>
      </c>
      <c r="P1697" s="1" t="s">
        <v>13624</v>
      </c>
      <c r="Q1697" s="1" t="s">
        <v>50</v>
      </c>
      <c r="R1697" s="1" t="s">
        <v>53</v>
      </c>
      <c r="S1697" s="1" t="s">
        <v>50</v>
      </c>
      <c r="T1697" s="1" t="s">
        <v>50</v>
      </c>
      <c r="U1697" s="1" t="s">
        <v>50</v>
      </c>
      <c r="V1697" s="2" t="s">
        <v>50</v>
      </c>
      <c r="W1697" s="2" t="s">
        <v>50</v>
      </c>
      <c r="X1697" s="1" t="s">
        <v>50</v>
      </c>
      <c r="Y1697" s="1" t="s">
        <v>50</v>
      </c>
      <c r="Z1697" s="1" t="s">
        <v>13625</v>
      </c>
      <c r="AA1697" s="1" t="s">
        <v>13626</v>
      </c>
      <c r="AD1697" s="2" t="s">
        <v>2726</v>
      </c>
      <c r="AF1697" s="1" t="s">
        <v>2726</v>
      </c>
      <c r="AH1697" s="1" t="s">
        <v>13627</v>
      </c>
      <c r="AJ1697" s="1">
        <v>4</v>
      </c>
      <c r="AK1697" s="1" t="s">
        <v>13628</v>
      </c>
      <c r="AL1697" s="1" t="s">
        <v>5094</v>
      </c>
      <c r="AM1697" s="1" t="s">
        <v>13629</v>
      </c>
    </row>
    <row r="1698" spans="1:39" x14ac:dyDescent="0.25">
      <c r="A1698" s="1" t="s">
        <v>43</v>
      </c>
      <c r="B1698" s="1" t="s">
        <v>13630</v>
      </c>
      <c r="C1698" s="1" t="s">
        <v>13631</v>
      </c>
      <c r="D1698" s="1" t="s">
        <v>1200</v>
      </c>
      <c r="G1698" s="1" t="s">
        <v>1390</v>
      </c>
      <c r="H1698" s="1" t="s">
        <v>1390</v>
      </c>
      <c r="I1698" s="1" t="s">
        <v>1391</v>
      </c>
      <c r="K1698" s="1" t="s">
        <v>50</v>
      </c>
      <c r="L1698" s="1" t="s">
        <v>1392</v>
      </c>
      <c r="N1698" s="2" t="s">
        <v>298</v>
      </c>
      <c r="P1698" s="1" t="s">
        <v>13632</v>
      </c>
      <c r="Q1698" s="1" t="s">
        <v>50</v>
      </c>
      <c r="R1698" s="1" t="s">
        <v>50</v>
      </c>
      <c r="S1698" s="1" t="s">
        <v>50</v>
      </c>
      <c r="T1698" s="1" t="s">
        <v>50</v>
      </c>
      <c r="U1698" s="1" t="s">
        <v>50</v>
      </c>
      <c r="V1698" s="2" t="s">
        <v>50</v>
      </c>
      <c r="W1698" s="2" t="s">
        <v>50</v>
      </c>
      <c r="X1698" s="1" t="s">
        <v>50</v>
      </c>
      <c r="Y1698" s="1" t="s">
        <v>50</v>
      </c>
      <c r="Z1698" s="1" t="s">
        <v>1999</v>
      </c>
      <c r="AE1698" s="2" t="s">
        <v>1694</v>
      </c>
      <c r="AK1698" s="1" t="s">
        <v>5094</v>
      </c>
      <c r="AM1698" s="1" t="s">
        <v>13633</v>
      </c>
    </row>
    <row r="1699" spans="1:39" x14ac:dyDescent="0.25">
      <c r="A1699" s="1" t="s">
        <v>43</v>
      </c>
      <c r="B1699" s="1" t="s">
        <v>13634</v>
      </c>
      <c r="C1699" s="1" t="s">
        <v>13635</v>
      </c>
      <c r="D1699" s="1" t="s">
        <v>776</v>
      </c>
      <c r="F1699" s="1" t="s">
        <v>13636</v>
      </c>
      <c r="G1699" s="1" t="s">
        <v>2838</v>
      </c>
      <c r="H1699" s="1" t="s">
        <v>13637</v>
      </c>
      <c r="I1699" s="1" t="s">
        <v>2840</v>
      </c>
      <c r="K1699" s="1" t="s">
        <v>50</v>
      </c>
      <c r="L1699" s="1" t="s">
        <v>2841</v>
      </c>
      <c r="N1699" s="2" t="s">
        <v>122</v>
      </c>
      <c r="P1699" s="1" t="s">
        <v>13638</v>
      </c>
      <c r="Q1699" s="1" t="s">
        <v>50</v>
      </c>
      <c r="R1699" s="1" t="s">
        <v>50</v>
      </c>
      <c r="S1699" s="1" t="s">
        <v>50</v>
      </c>
      <c r="T1699" s="1" t="s">
        <v>50</v>
      </c>
      <c r="U1699" s="1" t="s">
        <v>50</v>
      </c>
      <c r="V1699" s="2" t="s">
        <v>50</v>
      </c>
      <c r="W1699" s="2" t="s">
        <v>53</v>
      </c>
      <c r="X1699" s="1" t="s">
        <v>50</v>
      </c>
      <c r="Y1699" s="1" t="s">
        <v>50</v>
      </c>
      <c r="Z1699" s="1" t="s">
        <v>13639</v>
      </c>
      <c r="AA1699" s="1" t="s">
        <v>13640</v>
      </c>
      <c r="AD1699" s="2" t="s">
        <v>2966</v>
      </c>
      <c r="AF1699" s="1" t="s">
        <v>4945</v>
      </c>
      <c r="AJ1699" s="1">
        <v>6</v>
      </c>
      <c r="AK1699" s="1" t="s">
        <v>4945</v>
      </c>
      <c r="AL1699" s="1" t="s">
        <v>5094</v>
      </c>
      <c r="AM1699" s="1" t="s">
        <v>13641</v>
      </c>
    </row>
    <row r="1700" spans="1:39" x14ac:dyDescent="0.25">
      <c r="A1700" s="1" t="s">
        <v>43</v>
      </c>
      <c r="B1700" s="1" t="s">
        <v>13642</v>
      </c>
      <c r="C1700" s="1" t="s">
        <v>13643</v>
      </c>
      <c r="D1700" s="1" t="s">
        <v>46</v>
      </c>
      <c r="F1700" s="1" t="s">
        <v>13644</v>
      </c>
      <c r="G1700" s="1" t="s">
        <v>13645</v>
      </c>
      <c r="H1700" s="1" t="s">
        <v>13645</v>
      </c>
      <c r="I1700" s="1" t="s">
        <v>1169</v>
      </c>
      <c r="K1700" s="1" t="s">
        <v>50</v>
      </c>
      <c r="L1700" s="1" t="s">
        <v>13646</v>
      </c>
      <c r="N1700" s="2" t="s">
        <v>1542</v>
      </c>
      <c r="P1700" s="1" t="s">
        <v>13647</v>
      </c>
      <c r="Q1700" s="1" t="s">
        <v>50</v>
      </c>
      <c r="R1700" s="1" t="s">
        <v>50</v>
      </c>
      <c r="S1700" s="1" t="s">
        <v>50</v>
      </c>
      <c r="T1700" s="1" t="s">
        <v>50</v>
      </c>
      <c r="U1700" s="1" t="s">
        <v>50</v>
      </c>
      <c r="V1700" s="2" t="s">
        <v>50</v>
      </c>
      <c r="W1700" s="2" t="s">
        <v>50</v>
      </c>
      <c r="X1700" s="1" t="s">
        <v>50</v>
      </c>
      <c r="Y1700" s="1" t="s">
        <v>50</v>
      </c>
      <c r="Z1700" s="1" t="s">
        <v>3143</v>
      </c>
      <c r="AA1700" s="1" t="s">
        <v>828</v>
      </c>
      <c r="AD1700" s="2" t="s">
        <v>13648</v>
      </c>
      <c r="AF1700" s="1" t="s">
        <v>1519</v>
      </c>
      <c r="AJ1700" s="1">
        <v>26</v>
      </c>
      <c r="AK1700" s="1" t="s">
        <v>351</v>
      </c>
      <c r="AL1700" s="1" t="s">
        <v>5094</v>
      </c>
      <c r="AM1700" s="1" t="s">
        <v>13649</v>
      </c>
    </row>
    <row r="1701" spans="1:39" x14ac:dyDescent="0.25">
      <c r="A1701" s="1" t="s">
        <v>43</v>
      </c>
      <c r="B1701" s="1" t="s">
        <v>13650</v>
      </c>
      <c r="C1701" s="1" t="s">
        <v>13651</v>
      </c>
      <c r="D1701" s="1" t="s">
        <v>46</v>
      </c>
      <c r="F1701" s="1" t="s">
        <v>13652</v>
      </c>
      <c r="G1701" s="1" t="s">
        <v>2936</v>
      </c>
      <c r="H1701" s="1" t="s">
        <v>2936</v>
      </c>
      <c r="I1701" s="1" t="s">
        <v>2938</v>
      </c>
      <c r="K1701" s="1" t="s">
        <v>50</v>
      </c>
      <c r="L1701" s="1" t="s">
        <v>2939</v>
      </c>
      <c r="N1701" s="2" t="s">
        <v>148</v>
      </c>
      <c r="P1701" s="1" t="s">
        <v>13653</v>
      </c>
      <c r="Q1701" s="1" t="s">
        <v>50</v>
      </c>
      <c r="R1701" s="1" t="s">
        <v>50</v>
      </c>
      <c r="S1701" s="1" t="s">
        <v>50</v>
      </c>
      <c r="T1701" s="1" t="s">
        <v>50</v>
      </c>
      <c r="U1701" s="1" t="s">
        <v>50</v>
      </c>
      <c r="V1701" s="2" t="s">
        <v>50</v>
      </c>
      <c r="W1701" s="2" t="s">
        <v>50</v>
      </c>
      <c r="X1701" s="1" t="s">
        <v>50</v>
      </c>
      <c r="Y1701" s="1" t="s">
        <v>50</v>
      </c>
      <c r="Z1701" s="1" t="s">
        <v>13654</v>
      </c>
      <c r="AA1701" s="1" t="s">
        <v>1016</v>
      </c>
      <c r="AD1701" s="2" t="s">
        <v>7373</v>
      </c>
      <c r="AF1701" s="1" t="s">
        <v>13655</v>
      </c>
      <c r="AJ1701" s="1">
        <v>24</v>
      </c>
      <c r="AK1701" s="1" t="s">
        <v>1289</v>
      </c>
      <c r="AL1701" s="1" t="s">
        <v>13656</v>
      </c>
      <c r="AM1701" s="1" t="s">
        <v>13657</v>
      </c>
    </row>
    <row r="1702" spans="1:39" x14ac:dyDescent="0.25">
      <c r="A1702" s="1" t="s">
        <v>43</v>
      </c>
      <c r="B1702" s="1" t="s">
        <v>13658</v>
      </c>
      <c r="C1702" s="1" t="s">
        <v>13659</v>
      </c>
      <c r="D1702" s="1" t="s">
        <v>46</v>
      </c>
      <c r="F1702" s="1" t="s">
        <v>13660</v>
      </c>
      <c r="G1702" s="1" t="s">
        <v>5241</v>
      </c>
      <c r="H1702" s="1" t="s">
        <v>5241</v>
      </c>
      <c r="I1702" s="1" t="s">
        <v>1304</v>
      </c>
      <c r="K1702" s="1" t="s">
        <v>50</v>
      </c>
      <c r="L1702" s="1" t="s">
        <v>5242</v>
      </c>
      <c r="N1702" s="2" t="s">
        <v>1271</v>
      </c>
      <c r="P1702" s="1" t="s">
        <v>13661</v>
      </c>
      <c r="Q1702" s="1" t="s">
        <v>50</v>
      </c>
      <c r="R1702" s="1" t="s">
        <v>50</v>
      </c>
      <c r="S1702" s="1" t="s">
        <v>50</v>
      </c>
      <c r="T1702" s="1" t="s">
        <v>50</v>
      </c>
      <c r="U1702" s="1" t="s">
        <v>50</v>
      </c>
      <c r="V1702" s="2" t="s">
        <v>50</v>
      </c>
      <c r="W1702" s="2" t="s">
        <v>50</v>
      </c>
      <c r="X1702" s="1" t="s">
        <v>50</v>
      </c>
      <c r="Y1702" s="1" t="s">
        <v>50</v>
      </c>
      <c r="Z1702" s="1" t="s">
        <v>54</v>
      </c>
      <c r="AA1702" s="1" t="s">
        <v>1016</v>
      </c>
      <c r="AD1702" s="2" t="s">
        <v>13662</v>
      </c>
      <c r="AF1702" s="1" t="s">
        <v>13663</v>
      </c>
      <c r="AJ1702" s="1">
        <v>55</v>
      </c>
      <c r="AK1702" s="1" t="s">
        <v>1351</v>
      </c>
      <c r="AL1702" s="1" t="s">
        <v>828</v>
      </c>
      <c r="AM1702" s="1" t="s">
        <v>13664</v>
      </c>
    </row>
    <row r="1703" spans="1:39" x14ac:dyDescent="0.25">
      <c r="A1703" s="1" t="s">
        <v>43</v>
      </c>
      <c r="B1703" s="1" t="s">
        <v>13665</v>
      </c>
      <c r="C1703" s="1" t="s">
        <v>13666</v>
      </c>
      <c r="D1703" s="1" t="s">
        <v>46</v>
      </c>
      <c r="F1703" s="1" t="s">
        <v>13667</v>
      </c>
      <c r="G1703" s="1" t="s">
        <v>13668</v>
      </c>
      <c r="H1703" s="1" t="s">
        <v>13668</v>
      </c>
      <c r="I1703" s="1" t="s">
        <v>13669</v>
      </c>
      <c r="K1703" s="1" t="s">
        <v>50</v>
      </c>
      <c r="L1703" s="1" t="s">
        <v>13670</v>
      </c>
      <c r="N1703" s="2" t="s">
        <v>122</v>
      </c>
      <c r="P1703" s="1" t="s">
        <v>13671</v>
      </c>
      <c r="Q1703" s="1" t="s">
        <v>50</v>
      </c>
      <c r="R1703" s="1" t="s">
        <v>53</v>
      </c>
      <c r="S1703" s="1" t="s">
        <v>50</v>
      </c>
      <c r="T1703" s="1" t="s">
        <v>50</v>
      </c>
      <c r="U1703" s="1" t="s">
        <v>50</v>
      </c>
      <c r="V1703" s="2" t="s">
        <v>53</v>
      </c>
      <c r="W1703" s="2" t="s">
        <v>50</v>
      </c>
      <c r="X1703" s="1" t="s">
        <v>50</v>
      </c>
      <c r="Y1703" s="1" t="s">
        <v>50</v>
      </c>
      <c r="Z1703" s="1" t="s">
        <v>3705</v>
      </c>
      <c r="AA1703" s="1" t="s">
        <v>827</v>
      </c>
      <c r="AF1703" s="1" t="s">
        <v>906</v>
      </c>
      <c r="AJ1703" s="1">
        <v>29</v>
      </c>
      <c r="AK1703" s="1" t="s">
        <v>2623</v>
      </c>
      <c r="AL1703" s="1" t="s">
        <v>828</v>
      </c>
      <c r="AM1703" s="1" t="s">
        <v>13672</v>
      </c>
    </row>
    <row r="1704" spans="1:39" x14ac:dyDescent="0.25">
      <c r="A1704" s="1" t="s">
        <v>43</v>
      </c>
      <c r="B1704" s="1" t="s">
        <v>13673</v>
      </c>
      <c r="C1704" s="1" t="s">
        <v>13674</v>
      </c>
      <c r="D1704" s="1" t="s">
        <v>46</v>
      </c>
      <c r="F1704" s="1" t="s">
        <v>13675</v>
      </c>
      <c r="G1704" s="1" t="s">
        <v>13676</v>
      </c>
      <c r="H1704" s="1" t="s">
        <v>13676</v>
      </c>
      <c r="I1704" s="1" t="s">
        <v>1304</v>
      </c>
      <c r="K1704" s="1" t="s">
        <v>50</v>
      </c>
      <c r="L1704" s="1" t="s">
        <v>13677</v>
      </c>
      <c r="N1704" s="2" t="s">
        <v>9527</v>
      </c>
      <c r="P1704" s="1" t="s">
        <v>13678</v>
      </c>
      <c r="Q1704" s="1" t="s">
        <v>50</v>
      </c>
      <c r="R1704" s="1" t="s">
        <v>50</v>
      </c>
      <c r="S1704" s="1" t="s">
        <v>50</v>
      </c>
      <c r="T1704" s="1" t="s">
        <v>50</v>
      </c>
      <c r="U1704" s="1" t="s">
        <v>50</v>
      </c>
      <c r="V1704" s="2" t="s">
        <v>50</v>
      </c>
      <c r="W1704" s="2" t="s">
        <v>50</v>
      </c>
      <c r="X1704" s="1" t="s">
        <v>50</v>
      </c>
      <c r="Y1704" s="1" t="s">
        <v>50</v>
      </c>
      <c r="Z1704" s="1" t="s">
        <v>54</v>
      </c>
      <c r="AA1704" s="1" t="s">
        <v>1016</v>
      </c>
      <c r="AD1704" s="2" t="s">
        <v>2974</v>
      </c>
      <c r="AF1704" s="1" t="s">
        <v>13331</v>
      </c>
      <c r="AJ1704" s="1">
        <v>18</v>
      </c>
      <c r="AK1704" s="1" t="s">
        <v>5605</v>
      </c>
      <c r="AL1704" s="1" t="s">
        <v>827</v>
      </c>
      <c r="AM1704" s="1" t="s">
        <v>13679</v>
      </c>
    </row>
    <row r="1705" spans="1:39" x14ac:dyDescent="0.25">
      <c r="A1705" s="1" t="s">
        <v>43</v>
      </c>
      <c r="B1705" s="1" t="s">
        <v>13680</v>
      </c>
      <c r="C1705" s="1" t="s">
        <v>13681</v>
      </c>
      <c r="D1705" s="1" t="s">
        <v>46</v>
      </c>
      <c r="F1705" s="1" t="s">
        <v>13682</v>
      </c>
      <c r="G1705" s="1" t="s">
        <v>13683</v>
      </c>
      <c r="H1705" s="1" t="s">
        <v>13684</v>
      </c>
      <c r="I1705" s="1" t="s">
        <v>13685</v>
      </c>
      <c r="K1705" s="1" t="s">
        <v>50</v>
      </c>
      <c r="L1705" s="1" t="s">
        <v>13686</v>
      </c>
      <c r="N1705" s="2" t="s">
        <v>492</v>
      </c>
      <c r="P1705" s="1" t="s">
        <v>13687</v>
      </c>
      <c r="Q1705" s="1" t="s">
        <v>50</v>
      </c>
      <c r="R1705" s="1" t="s">
        <v>53</v>
      </c>
      <c r="S1705" s="1" t="s">
        <v>50</v>
      </c>
      <c r="T1705" s="1" t="s">
        <v>50</v>
      </c>
      <c r="U1705" s="1" t="s">
        <v>50</v>
      </c>
      <c r="V1705" s="2" t="s">
        <v>50</v>
      </c>
      <c r="W1705" s="2" t="s">
        <v>50</v>
      </c>
      <c r="X1705" s="1" t="s">
        <v>53</v>
      </c>
      <c r="Y1705" s="1" t="s">
        <v>50</v>
      </c>
      <c r="Z1705" s="1" t="s">
        <v>12401</v>
      </c>
      <c r="AA1705" s="1" t="s">
        <v>1016</v>
      </c>
      <c r="AD1705" s="2" t="s">
        <v>1260</v>
      </c>
      <c r="AF1705" s="1" t="s">
        <v>1261</v>
      </c>
      <c r="AJ1705" s="1">
        <v>3</v>
      </c>
      <c r="AK1705" s="1" t="s">
        <v>1262</v>
      </c>
      <c r="AL1705" s="1" t="s">
        <v>827</v>
      </c>
      <c r="AM1705" s="1" t="s">
        <v>13688</v>
      </c>
    </row>
    <row r="1706" spans="1:39" x14ac:dyDescent="0.25">
      <c r="A1706" s="1" t="s">
        <v>43</v>
      </c>
      <c r="B1706" s="1" t="s">
        <v>13689</v>
      </c>
      <c r="C1706" s="1" t="s">
        <v>13690</v>
      </c>
      <c r="D1706" s="1" t="s">
        <v>46</v>
      </c>
      <c r="F1706" s="1" t="s">
        <v>13691</v>
      </c>
      <c r="G1706" s="1" t="s">
        <v>4080</v>
      </c>
      <c r="H1706" s="1" t="s">
        <v>5638</v>
      </c>
      <c r="I1706" s="1" t="s">
        <v>5639</v>
      </c>
      <c r="K1706" s="1" t="s">
        <v>50</v>
      </c>
      <c r="L1706" s="1" t="s">
        <v>4082</v>
      </c>
      <c r="N1706" s="2" t="s">
        <v>1271</v>
      </c>
      <c r="P1706" s="1" t="s">
        <v>13692</v>
      </c>
      <c r="Q1706" s="1" t="s">
        <v>50</v>
      </c>
      <c r="R1706" s="1" t="s">
        <v>50</v>
      </c>
      <c r="S1706" s="1" t="s">
        <v>50</v>
      </c>
      <c r="T1706" s="1" t="s">
        <v>50</v>
      </c>
      <c r="U1706" s="1" t="s">
        <v>50</v>
      </c>
      <c r="V1706" s="2" t="s">
        <v>50</v>
      </c>
      <c r="W1706" s="2" t="s">
        <v>53</v>
      </c>
      <c r="X1706" s="1" t="s">
        <v>50</v>
      </c>
      <c r="Y1706" s="1" t="s">
        <v>50</v>
      </c>
      <c r="Z1706" s="1" t="s">
        <v>124</v>
      </c>
      <c r="AA1706" s="1" t="s">
        <v>13693</v>
      </c>
      <c r="AD1706" s="2" t="s">
        <v>2974</v>
      </c>
      <c r="AF1706" s="1" t="s">
        <v>13694</v>
      </c>
      <c r="AJ1706" s="1">
        <v>7</v>
      </c>
      <c r="AK1706" s="1" t="s">
        <v>4516</v>
      </c>
      <c r="AL1706" s="1" t="s">
        <v>1016</v>
      </c>
      <c r="AM1706" s="1" t="s">
        <v>13695</v>
      </c>
    </row>
    <row r="1707" spans="1:39" x14ac:dyDescent="0.25">
      <c r="A1707" s="1" t="s">
        <v>43</v>
      </c>
      <c r="B1707" s="1" t="s">
        <v>13696</v>
      </c>
      <c r="C1707" s="1" t="s">
        <v>13697</v>
      </c>
      <c r="D1707" s="1" t="s">
        <v>46</v>
      </c>
      <c r="F1707" s="1" t="s">
        <v>13698</v>
      </c>
      <c r="G1707" s="1" t="s">
        <v>13699</v>
      </c>
      <c r="H1707" s="1" t="s">
        <v>11949</v>
      </c>
      <c r="I1707" s="1" t="s">
        <v>13700</v>
      </c>
      <c r="K1707" s="1" t="s">
        <v>50</v>
      </c>
      <c r="L1707" s="1" t="s">
        <v>11951</v>
      </c>
      <c r="N1707" s="2" t="s">
        <v>336</v>
      </c>
      <c r="P1707" s="1" t="s">
        <v>13701</v>
      </c>
      <c r="Q1707" s="1" t="s">
        <v>50</v>
      </c>
      <c r="R1707" s="1" t="s">
        <v>50</v>
      </c>
      <c r="S1707" s="1" t="s">
        <v>50</v>
      </c>
      <c r="T1707" s="1" t="s">
        <v>50</v>
      </c>
      <c r="U1707" s="1" t="s">
        <v>50</v>
      </c>
      <c r="V1707" s="2" t="s">
        <v>50</v>
      </c>
      <c r="W1707" s="2" t="s">
        <v>50</v>
      </c>
      <c r="X1707" s="1" t="s">
        <v>50</v>
      </c>
      <c r="Y1707" s="1" t="s">
        <v>50</v>
      </c>
      <c r="Z1707" s="1" t="s">
        <v>7286</v>
      </c>
      <c r="AA1707" s="1" t="s">
        <v>13702</v>
      </c>
      <c r="AF1707" s="1" t="s">
        <v>9712</v>
      </c>
      <c r="AJ1707" s="1">
        <v>13</v>
      </c>
      <c r="AK1707" s="1" t="s">
        <v>10165</v>
      </c>
      <c r="AL1707" s="1" t="s">
        <v>1016</v>
      </c>
      <c r="AM1707" s="1" t="s">
        <v>13703</v>
      </c>
    </row>
    <row r="1708" spans="1:39" x14ac:dyDescent="0.25">
      <c r="A1708" s="1" t="s">
        <v>43</v>
      </c>
      <c r="B1708" s="1" t="s">
        <v>13704</v>
      </c>
      <c r="C1708" s="1" t="s">
        <v>13705</v>
      </c>
      <c r="D1708" s="1" t="s">
        <v>46</v>
      </c>
      <c r="F1708" s="1" t="s">
        <v>13698</v>
      </c>
      <c r="G1708" s="1" t="s">
        <v>13699</v>
      </c>
      <c r="H1708" s="1" t="s">
        <v>11949</v>
      </c>
      <c r="I1708" s="1" t="s">
        <v>13700</v>
      </c>
      <c r="K1708" s="1" t="s">
        <v>50</v>
      </c>
      <c r="L1708" s="1" t="s">
        <v>11951</v>
      </c>
      <c r="N1708" s="2" t="s">
        <v>336</v>
      </c>
      <c r="P1708" s="1" t="s">
        <v>13706</v>
      </c>
      <c r="Q1708" s="1" t="s">
        <v>50</v>
      </c>
      <c r="R1708" s="1" t="s">
        <v>50</v>
      </c>
      <c r="S1708" s="1" t="s">
        <v>50</v>
      </c>
      <c r="T1708" s="1" t="s">
        <v>50</v>
      </c>
      <c r="U1708" s="1" t="s">
        <v>50</v>
      </c>
      <c r="V1708" s="2" t="s">
        <v>50</v>
      </c>
      <c r="W1708" s="2" t="s">
        <v>50</v>
      </c>
      <c r="X1708" s="1" t="s">
        <v>50</v>
      </c>
      <c r="Y1708" s="1" t="s">
        <v>50</v>
      </c>
      <c r="Z1708" s="1" t="s">
        <v>7286</v>
      </c>
      <c r="AA1708" s="1" t="s">
        <v>9283</v>
      </c>
      <c r="AF1708" s="1" t="s">
        <v>9712</v>
      </c>
      <c r="AJ1708" s="1">
        <v>13</v>
      </c>
      <c r="AK1708" s="1" t="s">
        <v>2546</v>
      </c>
      <c r="AL1708" s="1" t="s">
        <v>1016</v>
      </c>
      <c r="AM1708" s="1" t="s">
        <v>13707</v>
      </c>
    </row>
    <row r="1709" spans="1:39" x14ac:dyDescent="0.25">
      <c r="A1709" s="1" t="s">
        <v>43</v>
      </c>
      <c r="B1709" s="1" t="s">
        <v>13708</v>
      </c>
      <c r="C1709" s="1" t="s">
        <v>13709</v>
      </c>
      <c r="D1709" s="1" t="s">
        <v>46</v>
      </c>
      <c r="F1709" s="1" t="s">
        <v>13710</v>
      </c>
      <c r="G1709" s="1" t="s">
        <v>13711</v>
      </c>
      <c r="H1709" s="1" t="s">
        <v>13711</v>
      </c>
      <c r="I1709" s="1" t="s">
        <v>1891</v>
      </c>
      <c r="K1709" s="1" t="s">
        <v>50</v>
      </c>
      <c r="L1709" s="1" t="s">
        <v>13712</v>
      </c>
      <c r="N1709" s="2" t="s">
        <v>122</v>
      </c>
      <c r="P1709" s="1" t="s">
        <v>13713</v>
      </c>
      <c r="Q1709" s="1" t="s">
        <v>50</v>
      </c>
      <c r="R1709" s="1" t="s">
        <v>53</v>
      </c>
      <c r="S1709" s="1" t="s">
        <v>50</v>
      </c>
      <c r="T1709" s="1" t="s">
        <v>50</v>
      </c>
      <c r="U1709" s="1" t="s">
        <v>50</v>
      </c>
      <c r="V1709" s="2" t="s">
        <v>53</v>
      </c>
      <c r="W1709" s="2" t="s">
        <v>50</v>
      </c>
      <c r="X1709" s="1" t="s">
        <v>50</v>
      </c>
      <c r="Y1709" s="1" t="s">
        <v>50</v>
      </c>
      <c r="Z1709" s="1" t="s">
        <v>3484</v>
      </c>
      <c r="AA1709" s="1" t="s">
        <v>12286</v>
      </c>
      <c r="AD1709" s="2" t="s">
        <v>2672</v>
      </c>
      <c r="AF1709" s="1" t="s">
        <v>13714</v>
      </c>
      <c r="AJ1709" s="1">
        <v>34</v>
      </c>
      <c r="AK1709" s="1" t="s">
        <v>13715</v>
      </c>
      <c r="AL1709" s="1" t="s">
        <v>12772</v>
      </c>
      <c r="AM1709" s="1" t="s">
        <v>13716</v>
      </c>
    </row>
    <row r="1710" spans="1:39" x14ac:dyDescent="0.25">
      <c r="A1710" s="1" t="s">
        <v>43</v>
      </c>
      <c r="B1710" s="1" t="s">
        <v>13717</v>
      </c>
      <c r="C1710" s="1" t="s">
        <v>13718</v>
      </c>
      <c r="D1710" s="1" t="s">
        <v>46</v>
      </c>
      <c r="F1710" s="1" t="s">
        <v>13719</v>
      </c>
      <c r="G1710" s="1" t="s">
        <v>13720</v>
      </c>
      <c r="H1710" s="1" t="s">
        <v>13721</v>
      </c>
      <c r="I1710" s="1" t="s">
        <v>345</v>
      </c>
      <c r="K1710" s="1" t="s">
        <v>50</v>
      </c>
      <c r="L1710" s="1" t="s">
        <v>13722</v>
      </c>
      <c r="N1710" s="2" t="s">
        <v>312</v>
      </c>
      <c r="P1710" s="1" t="s">
        <v>13723</v>
      </c>
      <c r="Q1710" s="1" t="s">
        <v>50</v>
      </c>
      <c r="R1710" s="1" t="s">
        <v>50</v>
      </c>
      <c r="S1710" s="1" t="s">
        <v>50</v>
      </c>
      <c r="T1710" s="1" t="s">
        <v>50</v>
      </c>
      <c r="U1710" s="1" t="s">
        <v>50</v>
      </c>
      <c r="V1710" s="2" t="s">
        <v>50</v>
      </c>
      <c r="W1710" s="2" t="s">
        <v>50</v>
      </c>
      <c r="X1710" s="1" t="s">
        <v>50</v>
      </c>
      <c r="Y1710" s="1" t="s">
        <v>50</v>
      </c>
      <c r="Z1710" s="1" t="s">
        <v>5110</v>
      </c>
      <c r="AA1710" s="1" t="s">
        <v>8368</v>
      </c>
      <c r="AD1710" s="2" t="s">
        <v>894</v>
      </c>
      <c r="AF1710" s="1" t="s">
        <v>13724</v>
      </c>
      <c r="AJ1710" s="1">
        <v>4</v>
      </c>
      <c r="AK1710" s="1" t="s">
        <v>2568</v>
      </c>
      <c r="AL1710" s="1" t="s">
        <v>12772</v>
      </c>
      <c r="AM1710" s="1" t="s">
        <v>13725</v>
      </c>
    </row>
    <row r="1711" spans="1:39" x14ac:dyDescent="0.25">
      <c r="A1711" s="1" t="s">
        <v>43</v>
      </c>
      <c r="B1711" s="1" t="s">
        <v>13726</v>
      </c>
      <c r="C1711" s="1" t="s">
        <v>13727</v>
      </c>
      <c r="D1711" s="1" t="s">
        <v>46</v>
      </c>
      <c r="F1711" s="1" t="s">
        <v>13728</v>
      </c>
      <c r="G1711" s="1" t="s">
        <v>13720</v>
      </c>
      <c r="H1711" s="1" t="s">
        <v>13721</v>
      </c>
      <c r="I1711" s="1" t="s">
        <v>345</v>
      </c>
      <c r="K1711" s="1" t="s">
        <v>50</v>
      </c>
      <c r="L1711" s="1" t="s">
        <v>13722</v>
      </c>
      <c r="N1711" s="2" t="s">
        <v>312</v>
      </c>
      <c r="P1711" s="1" t="s">
        <v>13729</v>
      </c>
      <c r="Q1711" s="1" t="s">
        <v>50</v>
      </c>
      <c r="R1711" s="1" t="s">
        <v>50</v>
      </c>
      <c r="S1711" s="1" t="s">
        <v>50</v>
      </c>
      <c r="T1711" s="1" t="s">
        <v>50</v>
      </c>
      <c r="U1711" s="1" t="s">
        <v>50</v>
      </c>
      <c r="V1711" s="2" t="s">
        <v>50</v>
      </c>
      <c r="W1711" s="2" t="s">
        <v>50</v>
      </c>
      <c r="X1711" s="1" t="s">
        <v>50</v>
      </c>
      <c r="Y1711" s="1" t="s">
        <v>50</v>
      </c>
      <c r="Z1711" s="1" t="s">
        <v>54</v>
      </c>
      <c r="AA1711" s="1" t="s">
        <v>8368</v>
      </c>
      <c r="AF1711" s="1" t="s">
        <v>12327</v>
      </c>
      <c r="AJ1711" s="1">
        <v>13</v>
      </c>
      <c r="AK1711" s="1" t="s">
        <v>1289</v>
      </c>
      <c r="AL1711" s="1" t="s">
        <v>12772</v>
      </c>
      <c r="AM1711" s="1" t="s">
        <v>13730</v>
      </c>
    </row>
    <row r="1712" spans="1:39" x14ac:dyDescent="0.25">
      <c r="A1712" s="1" t="s">
        <v>43</v>
      </c>
      <c r="B1712" s="1" t="s">
        <v>13731</v>
      </c>
      <c r="C1712" s="1" t="s">
        <v>13732</v>
      </c>
      <c r="D1712" s="1" t="s">
        <v>46</v>
      </c>
      <c r="F1712" s="1" t="s">
        <v>5257</v>
      </c>
      <c r="G1712" s="1" t="s">
        <v>13720</v>
      </c>
      <c r="H1712" s="1" t="s">
        <v>13721</v>
      </c>
      <c r="I1712" s="1" t="s">
        <v>345</v>
      </c>
      <c r="K1712" s="1" t="s">
        <v>50</v>
      </c>
      <c r="L1712" s="1" t="s">
        <v>13722</v>
      </c>
      <c r="N1712" s="2" t="s">
        <v>312</v>
      </c>
      <c r="P1712" s="1" t="s">
        <v>13733</v>
      </c>
      <c r="Q1712" s="1" t="s">
        <v>50</v>
      </c>
      <c r="R1712" s="1" t="s">
        <v>50</v>
      </c>
      <c r="S1712" s="1" t="s">
        <v>50</v>
      </c>
      <c r="T1712" s="1" t="s">
        <v>50</v>
      </c>
      <c r="U1712" s="1" t="s">
        <v>50</v>
      </c>
      <c r="V1712" s="2" t="s">
        <v>50</v>
      </c>
      <c r="W1712" s="2" t="s">
        <v>50</v>
      </c>
      <c r="X1712" s="1" t="s">
        <v>50</v>
      </c>
      <c r="Y1712" s="1" t="s">
        <v>50</v>
      </c>
      <c r="Z1712" s="1" t="s">
        <v>3815</v>
      </c>
      <c r="AA1712" s="1" t="s">
        <v>8368</v>
      </c>
      <c r="AF1712" s="1" t="s">
        <v>4051</v>
      </c>
      <c r="AJ1712" s="1">
        <v>17</v>
      </c>
      <c r="AK1712" s="1" t="s">
        <v>1289</v>
      </c>
      <c r="AL1712" s="1" t="s">
        <v>12772</v>
      </c>
      <c r="AM1712" s="1" t="s">
        <v>13734</v>
      </c>
    </row>
    <row r="1713" spans="1:39" x14ac:dyDescent="0.25">
      <c r="A1713" s="1" t="s">
        <v>43</v>
      </c>
      <c r="B1713" s="1" t="s">
        <v>13735</v>
      </c>
      <c r="C1713" s="1" t="s">
        <v>13736</v>
      </c>
      <c r="D1713" s="1" t="s">
        <v>46</v>
      </c>
      <c r="F1713" s="1" t="s">
        <v>13737</v>
      </c>
      <c r="G1713" s="1" t="s">
        <v>13738</v>
      </c>
      <c r="H1713" s="1" t="s">
        <v>13738</v>
      </c>
      <c r="I1713" s="1" t="s">
        <v>13739</v>
      </c>
      <c r="K1713" s="1" t="s">
        <v>50</v>
      </c>
      <c r="L1713" s="1" t="s">
        <v>13740</v>
      </c>
      <c r="N1713" s="2" t="s">
        <v>473</v>
      </c>
      <c r="P1713" s="1" t="s">
        <v>13741</v>
      </c>
      <c r="Q1713" s="1" t="s">
        <v>50</v>
      </c>
      <c r="R1713" s="1" t="s">
        <v>50</v>
      </c>
      <c r="S1713" s="1" t="s">
        <v>50</v>
      </c>
      <c r="T1713" s="1" t="s">
        <v>50</v>
      </c>
      <c r="U1713" s="1" t="s">
        <v>50</v>
      </c>
      <c r="V1713" s="2" t="s">
        <v>50</v>
      </c>
      <c r="W1713" s="2" t="s">
        <v>50</v>
      </c>
      <c r="X1713" s="1" t="s">
        <v>50</v>
      </c>
      <c r="Y1713" s="1" t="s">
        <v>50</v>
      </c>
      <c r="Z1713" s="1" t="s">
        <v>3026</v>
      </c>
      <c r="AA1713" s="1" t="s">
        <v>8368</v>
      </c>
      <c r="AF1713" s="1" t="s">
        <v>13742</v>
      </c>
      <c r="AJ1713" s="1">
        <v>22</v>
      </c>
      <c r="AK1713" s="1" t="s">
        <v>5127</v>
      </c>
      <c r="AL1713" s="1" t="s">
        <v>12772</v>
      </c>
      <c r="AM1713" s="1" t="s">
        <v>13743</v>
      </c>
    </row>
    <row r="1714" spans="1:39" x14ac:dyDescent="0.25">
      <c r="A1714" s="1" t="s">
        <v>43</v>
      </c>
      <c r="B1714" s="1" t="s">
        <v>13744</v>
      </c>
      <c r="C1714" s="1" t="s">
        <v>13745</v>
      </c>
      <c r="D1714" s="1" t="s">
        <v>46</v>
      </c>
      <c r="F1714" s="1" t="s">
        <v>1280</v>
      </c>
      <c r="G1714" s="1" t="s">
        <v>11026</v>
      </c>
      <c r="H1714" s="1" t="s">
        <v>11026</v>
      </c>
      <c r="I1714" s="1" t="s">
        <v>11028</v>
      </c>
      <c r="K1714" s="1" t="s">
        <v>50</v>
      </c>
      <c r="L1714" s="1" t="s">
        <v>11029</v>
      </c>
      <c r="N1714" s="2" t="s">
        <v>68</v>
      </c>
      <c r="P1714" s="1" t="s">
        <v>13746</v>
      </c>
      <c r="Q1714" s="1" t="s">
        <v>50</v>
      </c>
      <c r="R1714" s="1" t="s">
        <v>50</v>
      </c>
      <c r="S1714" s="1" t="s">
        <v>50</v>
      </c>
      <c r="T1714" s="1" t="s">
        <v>50</v>
      </c>
      <c r="U1714" s="1" t="s">
        <v>50</v>
      </c>
      <c r="V1714" s="2" t="s">
        <v>50</v>
      </c>
      <c r="W1714" s="2" t="s">
        <v>50</v>
      </c>
      <c r="X1714" s="1" t="s">
        <v>50</v>
      </c>
      <c r="Y1714" s="1" t="s">
        <v>50</v>
      </c>
      <c r="Z1714" s="1" t="s">
        <v>1702</v>
      </c>
      <c r="AA1714" s="1" t="s">
        <v>12286</v>
      </c>
      <c r="AD1714" s="2" t="s">
        <v>1349</v>
      </c>
      <c r="AF1714" s="1" t="s">
        <v>13747</v>
      </c>
      <c r="AJ1714" s="1">
        <v>31</v>
      </c>
      <c r="AK1714" s="1" t="s">
        <v>7875</v>
      </c>
      <c r="AL1714" s="1" t="s">
        <v>8368</v>
      </c>
      <c r="AM1714" s="1" t="s">
        <v>13748</v>
      </c>
    </row>
    <row r="1715" spans="1:39" x14ac:dyDescent="0.25">
      <c r="A1715" s="1" t="s">
        <v>43</v>
      </c>
      <c r="B1715" s="1" t="s">
        <v>13749</v>
      </c>
      <c r="C1715" s="1" t="s">
        <v>13750</v>
      </c>
      <c r="D1715" s="1" t="s">
        <v>46</v>
      </c>
      <c r="G1715" s="1" t="s">
        <v>13751</v>
      </c>
      <c r="H1715" s="1" t="s">
        <v>13751</v>
      </c>
      <c r="I1715" s="1" t="s">
        <v>13752</v>
      </c>
      <c r="K1715" s="1" t="s">
        <v>50</v>
      </c>
      <c r="L1715" s="1" t="s">
        <v>13753</v>
      </c>
      <c r="N1715" s="2" t="s">
        <v>13754</v>
      </c>
      <c r="P1715" s="1" t="s">
        <v>13755</v>
      </c>
      <c r="Q1715" s="1" t="s">
        <v>50</v>
      </c>
      <c r="R1715" s="1" t="s">
        <v>50</v>
      </c>
      <c r="S1715" s="1" t="s">
        <v>50</v>
      </c>
      <c r="T1715" s="1" t="s">
        <v>50</v>
      </c>
      <c r="U1715" s="1" t="s">
        <v>50</v>
      </c>
      <c r="V1715" s="2" t="s">
        <v>50</v>
      </c>
      <c r="W1715" s="2" t="s">
        <v>50</v>
      </c>
      <c r="X1715" s="1" t="s">
        <v>50</v>
      </c>
      <c r="Y1715" s="1" t="s">
        <v>50</v>
      </c>
      <c r="Z1715" s="1" t="s">
        <v>9636</v>
      </c>
      <c r="AA1715" s="1" t="s">
        <v>12824</v>
      </c>
      <c r="AD1715" s="2" t="s">
        <v>1692</v>
      </c>
      <c r="AF1715" s="1" t="s">
        <v>12824</v>
      </c>
      <c r="AK1715" s="1" t="s">
        <v>1694</v>
      </c>
      <c r="AL1715" s="1" t="s">
        <v>9283</v>
      </c>
      <c r="AM1715" s="1" t="s">
        <v>13756</v>
      </c>
    </row>
    <row r="1716" spans="1:39" x14ac:dyDescent="0.25">
      <c r="A1716" s="1" t="s">
        <v>43</v>
      </c>
      <c r="B1716" s="1" t="s">
        <v>13757</v>
      </c>
      <c r="C1716" s="1" t="s">
        <v>13758</v>
      </c>
      <c r="D1716" s="1" t="s">
        <v>46</v>
      </c>
      <c r="F1716" s="1" t="s">
        <v>10465</v>
      </c>
      <c r="G1716" s="1" t="s">
        <v>13759</v>
      </c>
      <c r="H1716" s="1" t="s">
        <v>13759</v>
      </c>
      <c r="I1716" s="1" t="s">
        <v>2349</v>
      </c>
      <c r="K1716" s="1" t="s">
        <v>50</v>
      </c>
      <c r="L1716" s="1" t="s">
        <v>13760</v>
      </c>
      <c r="N1716" s="2" t="s">
        <v>492</v>
      </c>
      <c r="P1716" s="1" t="s">
        <v>13761</v>
      </c>
      <c r="Q1716" s="1" t="s">
        <v>50</v>
      </c>
      <c r="R1716" s="1" t="s">
        <v>50</v>
      </c>
      <c r="S1716" s="1" t="s">
        <v>50</v>
      </c>
      <c r="T1716" s="1" t="s">
        <v>50</v>
      </c>
      <c r="U1716" s="1" t="s">
        <v>50</v>
      </c>
      <c r="V1716" s="2" t="s">
        <v>50</v>
      </c>
      <c r="W1716" s="2" t="s">
        <v>50</v>
      </c>
      <c r="X1716" s="1" t="s">
        <v>53</v>
      </c>
      <c r="Y1716" s="1" t="s">
        <v>50</v>
      </c>
      <c r="Z1716" s="1" t="s">
        <v>4165</v>
      </c>
      <c r="AA1716" s="1" t="s">
        <v>1748</v>
      </c>
      <c r="AD1716" s="2" t="s">
        <v>3851</v>
      </c>
      <c r="AF1716" s="1" t="s">
        <v>9897</v>
      </c>
      <c r="AJ1716" s="1">
        <v>8</v>
      </c>
      <c r="AK1716" s="1" t="s">
        <v>9468</v>
      </c>
      <c r="AL1716" s="1" t="s">
        <v>13762</v>
      </c>
      <c r="AM1716" s="1" t="s">
        <v>13763</v>
      </c>
    </row>
    <row r="1717" spans="1:39" x14ac:dyDescent="0.25">
      <c r="A1717" s="1" t="s">
        <v>43</v>
      </c>
      <c r="B1717" s="1" t="s">
        <v>13764</v>
      </c>
      <c r="C1717" s="1" t="s">
        <v>13765</v>
      </c>
      <c r="D1717" s="1" t="s">
        <v>46</v>
      </c>
      <c r="F1717" s="1" t="s">
        <v>13766</v>
      </c>
      <c r="G1717" s="1" t="s">
        <v>13720</v>
      </c>
      <c r="H1717" s="1" t="s">
        <v>13720</v>
      </c>
      <c r="I1717" s="1" t="s">
        <v>13767</v>
      </c>
      <c r="K1717" s="1" t="s">
        <v>50</v>
      </c>
      <c r="L1717" s="1" t="s">
        <v>13722</v>
      </c>
      <c r="N1717" s="2" t="s">
        <v>312</v>
      </c>
      <c r="P1717" s="1" t="s">
        <v>13768</v>
      </c>
      <c r="Q1717" s="1" t="s">
        <v>50</v>
      </c>
      <c r="R1717" s="1" t="s">
        <v>50</v>
      </c>
      <c r="S1717" s="1" t="s">
        <v>50</v>
      </c>
      <c r="T1717" s="1" t="s">
        <v>50</v>
      </c>
      <c r="U1717" s="1" t="s">
        <v>50</v>
      </c>
      <c r="V1717" s="2" t="s">
        <v>50</v>
      </c>
      <c r="W1717" s="2" t="s">
        <v>50</v>
      </c>
      <c r="X1717" s="1" t="s">
        <v>50</v>
      </c>
      <c r="Y1717" s="1" t="s">
        <v>50</v>
      </c>
      <c r="Z1717" s="1" t="s">
        <v>54</v>
      </c>
      <c r="AA1717" s="1" t="s">
        <v>13769</v>
      </c>
      <c r="AF1717" s="1" t="s">
        <v>13770</v>
      </c>
      <c r="AJ1717" s="1">
        <v>19</v>
      </c>
      <c r="AK1717" s="1" t="s">
        <v>1289</v>
      </c>
      <c r="AL1717" s="1" t="s">
        <v>13762</v>
      </c>
      <c r="AM1717" s="1" t="s">
        <v>13771</v>
      </c>
    </row>
    <row r="1718" spans="1:39" x14ac:dyDescent="0.25">
      <c r="A1718" s="1" t="s">
        <v>43</v>
      </c>
      <c r="B1718" s="1" t="s">
        <v>13772</v>
      </c>
      <c r="C1718" s="1" t="s">
        <v>13773</v>
      </c>
      <c r="D1718" s="1" t="s">
        <v>11940</v>
      </c>
      <c r="F1718" s="1" t="s">
        <v>5412</v>
      </c>
      <c r="G1718" s="1" t="s">
        <v>13774</v>
      </c>
      <c r="H1718" s="1" t="s">
        <v>13774</v>
      </c>
      <c r="I1718" s="1" t="s">
        <v>13775</v>
      </c>
      <c r="K1718" s="1" t="s">
        <v>50</v>
      </c>
      <c r="L1718" s="1" t="s">
        <v>13776</v>
      </c>
      <c r="N1718" s="2" t="s">
        <v>122</v>
      </c>
      <c r="P1718" s="1" t="s">
        <v>13777</v>
      </c>
      <c r="Q1718" s="1" t="s">
        <v>50</v>
      </c>
      <c r="R1718" s="1" t="s">
        <v>50</v>
      </c>
      <c r="S1718" s="1" t="s">
        <v>50</v>
      </c>
      <c r="T1718" s="1" t="s">
        <v>50</v>
      </c>
      <c r="U1718" s="1" t="s">
        <v>50</v>
      </c>
      <c r="V1718" s="2" t="s">
        <v>50</v>
      </c>
      <c r="W1718" s="2" t="s">
        <v>50</v>
      </c>
      <c r="X1718" s="1" t="s">
        <v>50</v>
      </c>
      <c r="Y1718" s="1" t="s">
        <v>50</v>
      </c>
      <c r="Z1718" s="1" t="s">
        <v>1485</v>
      </c>
      <c r="AA1718" s="1" t="s">
        <v>13778</v>
      </c>
      <c r="AD1718" s="2" t="s">
        <v>5448</v>
      </c>
      <c r="AF1718" s="1" t="s">
        <v>13779</v>
      </c>
      <c r="AH1718" s="1" t="s">
        <v>13780</v>
      </c>
      <c r="AJ1718" s="1">
        <v>23</v>
      </c>
      <c r="AK1718" s="1" t="s">
        <v>283</v>
      </c>
      <c r="AL1718" s="1" t="s">
        <v>2702</v>
      </c>
      <c r="AM1718" s="1" t="s">
        <v>13781</v>
      </c>
    </row>
    <row r="1719" spans="1:39" x14ac:dyDescent="0.25">
      <c r="A1719" s="1" t="s">
        <v>43</v>
      </c>
      <c r="B1719" s="1" t="s">
        <v>13782</v>
      </c>
      <c r="C1719" s="1" t="s">
        <v>13783</v>
      </c>
      <c r="D1719" s="1" t="s">
        <v>5978</v>
      </c>
      <c r="F1719" s="1" t="s">
        <v>1231</v>
      </c>
      <c r="G1719" s="1" t="s">
        <v>13784</v>
      </c>
      <c r="H1719" s="1" t="s">
        <v>13784</v>
      </c>
      <c r="I1719" s="1" t="s">
        <v>2089</v>
      </c>
      <c r="K1719" s="1" t="s">
        <v>50</v>
      </c>
      <c r="L1719" s="1" t="s">
        <v>13785</v>
      </c>
      <c r="N1719" s="2" t="s">
        <v>1982</v>
      </c>
      <c r="P1719" s="1" t="s">
        <v>13786</v>
      </c>
      <c r="Q1719" s="1" t="s">
        <v>50</v>
      </c>
      <c r="R1719" s="1" t="s">
        <v>50</v>
      </c>
      <c r="S1719" s="1" t="s">
        <v>50</v>
      </c>
      <c r="T1719" s="1" t="s">
        <v>50</v>
      </c>
      <c r="U1719" s="1" t="s">
        <v>50</v>
      </c>
      <c r="V1719" s="2" t="s">
        <v>50</v>
      </c>
      <c r="W1719" s="2" t="s">
        <v>50</v>
      </c>
      <c r="X1719" s="1" t="s">
        <v>50</v>
      </c>
      <c r="Y1719" s="1" t="s">
        <v>50</v>
      </c>
      <c r="Z1719" s="1" t="s">
        <v>13787</v>
      </c>
      <c r="AA1719" s="1" t="s">
        <v>13788</v>
      </c>
      <c r="AD1719" s="2" t="s">
        <v>13789</v>
      </c>
      <c r="AF1719" s="1" t="s">
        <v>13790</v>
      </c>
      <c r="AH1719" s="1" t="s">
        <v>13791</v>
      </c>
      <c r="AJ1719" s="1">
        <v>23</v>
      </c>
      <c r="AK1719" s="1" t="s">
        <v>3145</v>
      </c>
      <c r="AL1719" s="1" t="s">
        <v>2702</v>
      </c>
      <c r="AM1719" s="1" t="s">
        <v>13792</v>
      </c>
    </row>
    <row r="1720" spans="1:39" x14ac:dyDescent="0.25">
      <c r="A1720" s="1" t="s">
        <v>43</v>
      </c>
      <c r="B1720" s="1" t="s">
        <v>13793</v>
      </c>
      <c r="C1720" s="1" t="s">
        <v>13794</v>
      </c>
      <c r="D1720" s="1" t="s">
        <v>46</v>
      </c>
      <c r="F1720" s="1" t="s">
        <v>12787</v>
      </c>
      <c r="G1720" s="1" t="s">
        <v>13795</v>
      </c>
      <c r="H1720" s="1" t="s">
        <v>13795</v>
      </c>
      <c r="I1720" s="1" t="s">
        <v>10769</v>
      </c>
      <c r="K1720" s="1" t="s">
        <v>50</v>
      </c>
      <c r="L1720" s="1" t="s">
        <v>13796</v>
      </c>
      <c r="N1720" s="2" t="s">
        <v>148</v>
      </c>
      <c r="P1720" s="1" t="s">
        <v>13797</v>
      </c>
      <c r="Q1720" s="1" t="s">
        <v>50</v>
      </c>
      <c r="R1720" s="1" t="s">
        <v>53</v>
      </c>
      <c r="S1720" s="1" t="s">
        <v>50</v>
      </c>
      <c r="T1720" s="1" t="s">
        <v>50</v>
      </c>
      <c r="U1720" s="1" t="s">
        <v>50</v>
      </c>
      <c r="V1720" s="2" t="s">
        <v>53</v>
      </c>
      <c r="W1720" s="2" t="s">
        <v>50</v>
      </c>
      <c r="X1720" s="1" t="s">
        <v>53</v>
      </c>
      <c r="Y1720" s="1" t="s">
        <v>50</v>
      </c>
      <c r="Z1720" s="1" t="s">
        <v>7455</v>
      </c>
      <c r="AA1720" s="1" t="s">
        <v>13769</v>
      </c>
      <c r="AD1720" s="2" t="s">
        <v>1747</v>
      </c>
      <c r="AF1720" s="1" t="s">
        <v>12824</v>
      </c>
      <c r="AJ1720" s="1">
        <v>1</v>
      </c>
      <c r="AK1720" s="1" t="s">
        <v>4713</v>
      </c>
      <c r="AL1720" s="1" t="s">
        <v>13769</v>
      </c>
      <c r="AM1720" s="1" t="s">
        <v>13798</v>
      </c>
    </row>
    <row r="1721" spans="1:39" x14ac:dyDescent="0.25">
      <c r="A1721" s="1" t="s">
        <v>43</v>
      </c>
      <c r="B1721" s="1" t="s">
        <v>13799</v>
      </c>
      <c r="C1721" s="1" t="s">
        <v>13800</v>
      </c>
      <c r="D1721" s="1" t="s">
        <v>46</v>
      </c>
      <c r="F1721" s="1" t="s">
        <v>13801</v>
      </c>
      <c r="G1721" s="1" t="s">
        <v>7471</v>
      </c>
      <c r="H1721" s="1" t="s">
        <v>7471</v>
      </c>
      <c r="I1721" s="1" t="s">
        <v>13802</v>
      </c>
      <c r="K1721" s="1" t="s">
        <v>50</v>
      </c>
      <c r="L1721" s="1" t="s">
        <v>7473</v>
      </c>
      <c r="N1721" s="2" t="s">
        <v>1551</v>
      </c>
      <c r="P1721" s="1" t="s">
        <v>13803</v>
      </c>
      <c r="Q1721" s="1" t="s">
        <v>50</v>
      </c>
      <c r="R1721" s="1" t="s">
        <v>50</v>
      </c>
      <c r="S1721" s="1" t="s">
        <v>50</v>
      </c>
      <c r="T1721" s="1" t="s">
        <v>50</v>
      </c>
      <c r="U1721" s="1" t="s">
        <v>50</v>
      </c>
      <c r="V1721" s="2" t="s">
        <v>50</v>
      </c>
      <c r="W1721" s="2" t="s">
        <v>50</v>
      </c>
      <c r="X1721" s="1" t="s">
        <v>50</v>
      </c>
      <c r="Y1721" s="1" t="s">
        <v>50</v>
      </c>
      <c r="Z1721" s="1" t="s">
        <v>1259</v>
      </c>
      <c r="AA1721" s="1" t="s">
        <v>2000</v>
      </c>
      <c r="AD1721" s="2" t="s">
        <v>2867</v>
      </c>
      <c r="AF1721" s="1" t="s">
        <v>13804</v>
      </c>
      <c r="AJ1721" s="1">
        <v>10</v>
      </c>
      <c r="AK1721" s="1" t="s">
        <v>3178</v>
      </c>
      <c r="AL1721" s="1" t="s">
        <v>13769</v>
      </c>
      <c r="AM1721" s="1" t="s">
        <v>13805</v>
      </c>
    </row>
    <row r="1722" spans="1:39" x14ac:dyDescent="0.25">
      <c r="A1722" s="1" t="s">
        <v>43</v>
      </c>
      <c r="B1722" s="1" t="s">
        <v>13806</v>
      </c>
      <c r="C1722" s="1" t="s">
        <v>13807</v>
      </c>
      <c r="D1722" s="1" t="s">
        <v>46</v>
      </c>
      <c r="F1722" s="1" t="s">
        <v>13808</v>
      </c>
      <c r="G1722" s="1" t="s">
        <v>7471</v>
      </c>
      <c r="H1722" s="1" t="s">
        <v>7471</v>
      </c>
      <c r="I1722" s="1" t="s">
        <v>13809</v>
      </c>
      <c r="K1722" s="1" t="s">
        <v>50</v>
      </c>
      <c r="L1722" s="1" t="s">
        <v>7473</v>
      </c>
      <c r="N1722" s="2" t="s">
        <v>1551</v>
      </c>
      <c r="P1722" s="1" t="s">
        <v>13810</v>
      </c>
      <c r="Q1722" s="1" t="s">
        <v>50</v>
      </c>
      <c r="R1722" s="1" t="s">
        <v>50</v>
      </c>
      <c r="S1722" s="1" t="s">
        <v>50</v>
      </c>
      <c r="T1722" s="1" t="s">
        <v>50</v>
      </c>
      <c r="U1722" s="1" t="s">
        <v>50</v>
      </c>
      <c r="V1722" s="2" t="s">
        <v>50</v>
      </c>
      <c r="W1722" s="2" t="s">
        <v>50</v>
      </c>
      <c r="X1722" s="1" t="s">
        <v>50</v>
      </c>
      <c r="Y1722" s="1" t="s">
        <v>50</v>
      </c>
      <c r="Z1722" s="1" t="s">
        <v>1259</v>
      </c>
      <c r="AA1722" s="1" t="s">
        <v>2000</v>
      </c>
      <c r="AD1722" s="2" t="s">
        <v>13811</v>
      </c>
      <c r="AF1722" s="1" t="s">
        <v>13812</v>
      </c>
      <c r="AJ1722" s="1">
        <v>33</v>
      </c>
      <c r="AK1722" s="1" t="s">
        <v>3178</v>
      </c>
      <c r="AL1722" s="1" t="s">
        <v>13769</v>
      </c>
      <c r="AM1722" s="1" t="s">
        <v>13813</v>
      </c>
    </row>
    <row r="1723" spans="1:39" x14ac:dyDescent="0.25">
      <c r="A1723" s="1" t="s">
        <v>43</v>
      </c>
      <c r="B1723" s="1" t="s">
        <v>13814</v>
      </c>
      <c r="C1723" s="1" t="s">
        <v>13815</v>
      </c>
      <c r="D1723" s="1" t="s">
        <v>46</v>
      </c>
      <c r="F1723" s="1" t="s">
        <v>13808</v>
      </c>
      <c r="G1723" s="1" t="s">
        <v>7471</v>
      </c>
      <c r="H1723" s="1" t="s">
        <v>13816</v>
      </c>
      <c r="I1723" s="1" t="s">
        <v>13817</v>
      </c>
      <c r="K1723" s="1" t="s">
        <v>50</v>
      </c>
      <c r="L1723" s="1" t="s">
        <v>7473</v>
      </c>
      <c r="N1723" s="2" t="s">
        <v>1551</v>
      </c>
      <c r="P1723" s="1" t="s">
        <v>13818</v>
      </c>
      <c r="Q1723" s="1" t="s">
        <v>50</v>
      </c>
      <c r="R1723" s="1" t="s">
        <v>50</v>
      </c>
      <c r="S1723" s="1" t="s">
        <v>50</v>
      </c>
      <c r="T1723" s="1" t="s">
        <v>50</v>
      </c>
      <c r="U1723" s="1" t="s">
        <v>50</v>
      </c>
      <c r="V1723" s="2" t="s">
        <v>50</v>
      </c>
      <c r="W1723" s="2" t="s">
        <v>50</v>
      </c>
      <c r="X1723" s="1" t="s">
        <v>50</v>
      </c>
      <c r="Y1723" s="1" t="s">
        <v>50</v>
      </c>
      <c r="Z1723" s="1" t="s">
        <v>1259</v>
      </c>
      <c r="AA1723" s="1" t="s">
        <v>4830</v>
      </c>
      <c r="AF1723" s="1" t="s">
        <v>13819</v>
      </c>
      <c r="AJ1723" s="1">
        <v>29</v>
      </c>
      <c r="AK1723" s="1" t="s">
        <v>13820</v>
      </c>
      <c r="AL1723" s="1" t="s">
        <v>13769</v>
      </c>
      <c r="AM1723" s="1" t="s">
        <v>13821</v>
      </c>
    </row>
    <row r="1724" spans="1:39" x14ac:dyDescent="0.25">
      <c r="A1724" s="1" t="s">
        <v>43</v>
      </c>
      <c r="B1724" s="1" t="s">
        <v>13822</v>
      </c>
      <c r="C1724" s="1" t="s">
        <v>13823</v>
      </c>
      <c r="D1724" s="1" t="s">
        <v>46</v>
      </c>
      <c r="F1724" s="1" t="s">
        <v>13824</v>
      </c>
      <c r="G1724" s="1" t="s">
        <v>13825</v>
      </c>
      <c r="H1724" s="1" t="s">
        <v>13825</v>
      </c>
      <c r="I1724" s="1" t="s">
        <v>2690</v>
      </c>
      <c r="K1724" s="1" t="s">
        <v>50</v>
      </c>
      <c r="L1724" s="1" t="s">
        <v>1210</v>
      </c>
      <c r="N1724" s="2" t="s">
        <v>298</v>
      </c>
      <c r="P1724" s="1" t="s">
        <v>13826</v>
      </c>
      <c r="Q1724" s="1" t="s">
        <v>50</v>
      </c>
      <c r="R1724" s="1" t="s">
        <v>53</v>
      </c>
      <c r="S1724" s="1" t="s">
        <v>50</v>
      </c>
      <c r="T1724" s="1" t="s">
        <v>50</v>
      </c>
      <c r="U1724" s="1" t="s">
        <v>50</v>
      </c>
      <c r="V1724" s="2" t="s">
        <v>50</v>
      </c>
      <c r="W1724" s="2" t="s">
        <v>50</v>
      </c>
      <c r="X1724" s="1" t="s">
        <v>50</v>
      </c>
      <c r="Y1724" s="1" t="s">
        <v>50</v>
      </c>
      <c r="Z1724" s="1" t="s">
        <v>567</v>
      </c>
      <c r="AA1724" s="1" t="s">
        <v>13827</v>
      </c>
      <c r="AD1724" s="2" t="s">
        <v>3457</v>
      </c>
      <c r="AF1724" s="1" t="s">
        <v>3458</v>
      </c>
      <c r="AJ1724" s="1">
        <v>4</v>
      </c>
      <c r="AK1724" s="1" t="s">
        <v>3459</v>
      </c>
      <c r="AL1724" s="1" t="s">
        <v>13509</v>
      </c>
      <c r="AM1724" s="1" t="s">
        <v>13828</v>
      </c>
    </row>
    <row r="1725" spans="1:39" x14ac:dyDescent="0.25">
      <c r="A1725" s="1" t="s">
        <v>178</v>
      </c>
      <c r="B1725" s="1" t="s">
        <v>13829</v>
      </c>
      <c r="C1725" s="1" t="s">
        <v>13830</v>
      </c>
      <c r="D1725" s="1" t="s">
        <v>46</v>
      </c>
      <c r="G1725" s="1" t="s">
        <v>13831</v>
      </c>
      <c r="H1725" s="1" t="s">
        <v>13831</v>
      </c>
      <c r="K1725" s="1" t="s">
        <v>50</v>
      </c>
      <c r="O1725" s="1" t="s">
        <v>122</v>
      </c>
      <c r="Q1725" s="1" t="s">
        <v>50</v>
      </c>
      <c r="R1725" s="1" t="s">
        <v>50</v>
      </c>
      <c r="S1725" s="1" t="s">
        <v>50</v>
      </c>
      <c r="T1725" s="1" t="s">
        <v>50</v>
      </c>
      <c r="U1725" s="1" t="s">
        <v>50</v>
      </c>
      <c r="V1725" s="2" t="s">
        <v>50</v>
      </c>
      <c r="W1725" s="2" t="s">
        <v>50</v>
      </c>
      <c r="X1725" s="1" t="s">
        <v>50</v>
      </c>
      <c r="Y1725" s="1" t="s">
        <v>50</v>
      </c>
      <c r="AK1725" s="1" t="s">
        <v>3187</v>
      </c>
      <c r="AL1725" s="1" t="s">
        <v>366</v>
      </c>
      <c r="AM1725" s="1" t="s">
        <v>13832</v>
      </c>
    </row>
    <row r="1726" spans="1:39" x14ac:dyDescent="0.25">
      <c r="A1726" s="1" t="s">
        <v>178</v>
      </c>
      <c r="B1726" s="1" t="s">
        <v>13833</v>
      </c>
      <c r="C1726" s="1" t="s">
        <v>13834</v>
      </c>
      <c r="D1726" s="1" t="s">
        <v>46</v>
      </c>
      <c r="G1726" s="1" t="s">
        <v>13835</v>
      </c>
      <c r="H1726" s="1" t="s">
        <v>13835</v>
      </c>
      <c r="K1726" s="1" t="s">
        <v>50</v>
      </c>
      <c r="O1726" s="1" t="s">
        <v>13836</v>
      </c>
      <c r="Q1726" s="1" t="s">
        <v>50</v>
      </c>
      <c r="R1726" s="1" t="s">
        <v>50</v>
      </c>
      <c r="S1726" s="1" t="s">
        <v>50</v>
      </c>
      <c r="T1726" s="1" t="s">
        <v>50</v>
      </c>
      <c r="U1726" s="1" t="s">
        <v>50</v>
      </c>
      <c r="V1726" s="2" t="s">
        <v>50</v>
      </c>
      <c r="W1726" s="2" t="s">
        <v>50</v>
      </c>
      <c r="X1726" s="1" t="s">
        <v>50</v>
      </c>
      <c r="Y1726" s="1" t="s">
        <v>50</v>
      </c>
      <c r="AK1726" s="1" t="s">
        <v>9689</v>
      </c>
      <c r="AL1726" s="1" t="s">
        <v>366</v>
      </c>
      <c r="AM1726" s="1" t="s">
        <v>13837</v>
      </c>
    </row>
    <row r="1727" spans="1:39" x14ac:dyDescent="0.25">
      <c r="A1727" s="1" t="s">
        <v>178</v>
      </c>
      <c r="B1727" s="1" t="s">
        <v>13838</v>
      </c>
      <c r="C1727" s="1" t="s">
        <v>13839</v>
      </c>
      <c r="D1727" s="1" t="s">
        <v>46</v>
      </c>
      <c r="G1727" s="1" t="s">
        <v>13840</v>
      </c>
      <c r="H1727" s="1" t="s">
        <v>13840</v>
      </c>
      <c r="K1727" s="1" t="s">
        <v>50</v>
      </c>
      <c r="O1727" s="1" t="s">
        <v>1448</v>
      </c>
      <c r="Q1727" s="1" t="s">
        <v>50</v>
      </c>
      <c r="R1727" s="1" t="s">
        <v>50</v>
      </c>
      <c r="S1727" s="1" t="s">
        <v>50</v>
      </c>
      <c r="T1727" s="1" t="s">
        <v>50</v>
      </c>
      <c r="U1727" s="1" t="s">
        <v>50</v>
      </c>
      <c r="V1727" s="2" t="s">
        <v>50</v>
      </c>
      <c r="W1727" s="2" t="s">
        <v>50</v>
      </c>
      <c r="X1727" s="1" t="s">
        <v>50</v>
      </c>
      <c r="Y1727" s="1" t="s">
        <v>50</v>
      </c>
      <c r="AK1727" s="1" t="s">
        <v>7497</v>
      </c>
      <c r="AL1727" s="1" t="s">
        <v>366</v>
      </c>
      <c r="AM1727" s="1" t="s">
        <v>13841</v>
      </c>
    </row>
    <row r="1728" spans="1:39" x14ac:dyDescent="0.25">
      <c r="A1728" s="1" t="s">
        <v>178</v>
      </c>
      <c r="B1728" s="1" t="s">
        <v>13842</v>
      </c>
      <c r="C1728" s="1" t="s">
        <v>13843</v>
      </c>
      <c r="D1728" s="1" t="s">
        <v>46</v>
      </c>
      <c r="G1728" s="1" t="s">
        <v>13844</v>
      </c>
      <c r="H1728" s="1" t="s">
        <v>13844</v>
      </c>
      <c r="K1728" s="1" t="s">
        <v>50</v>
      </c>
      <c r="O1728" s="1" t="s">
        <v>553</v>
      </c>
      <c r="Q1728" s="1" t="s">
        <v>50</v>
      </c>
      <c r="R1728" s="1" t="s">
        <v>50</v>
      </c>
      <c r="S1728" s="1" t="s">
        <v>50</v>
      </c>
      <c r="T1728" s="1" t="s">
        <v>50</v>
      </c>
      <c r="U1728" s="1" t="s">
        <v>50</v>
      </c>
      <c r="V1728" s="2" t="s">
        <v>50</v>
      </c>
      <c r="W1728" s="2" t="s">
        <v>50</v>
      </c>
      <c r="X1728" s="1" t="s">
        <v>50</v>
      </c>
      <c r="Y1728" s="1" t="s">
        <v>50</v>
      </c>
      <c r="AK1728" s="1" t="s">
        <v>13845</v>
      </c>
      <c r="AL1728" s="1" t="s">
        <v>366</v>
      </c>
      <c r="AM1728" s="1" t="s">
        <v>13846</v>
      </c>
    </row>
    <row r="1729" spans="1:39" x14ac:dyDescent="0.25">
      <c r="A1729" s="1" t="s">
        <v>178</v>
      </c>
      <c r="B1729" s="1" t="s">
        <v>13847</v>
      </c>
      <c r="C1729" s="1" t="s">
        <v>13848</v>
      </c>
      <c r="D1729" s="1" t="s">
        <v>46</v>
      </c>
      <c r="G1729" s="1" t="s">
        <v>7613</v>
      </c>
      <c r="H1729" s="1" t="s">
        <v>7613</v>
      </c>
      <c r="K1729" s="1" t="s">
        <v>50</v>
      </c>
      <c r="O1729" s="1" t="s">
        <v>7614</v>
      </c>
      <c r="Q1729" s="1" t="s">
        <v>50</v>
      </c>
      <c r="R1729" s="1" t="s">
        <v>50</v>
      </c>
      <c r="S1729" s="1" t="s">
        <v>50</v>
      </c>
      <c r="T1729" s="1" t="s">
        <v>50</v>
      </c>
      <c r="U1729" s="1" t="s">
        <v>50</v>
      </c>
      <c r="V1729" s="2" t="s">
        <v>50</v>
      </c>
      <c r="W1729" s="2" t="s">
        <v>50</v>
      </c>
      <c r="X1729" s="1" t="s">
        <v>50</v>
      </c>
      <c r="Y1729" s="1" t="s">
        <v>50</v>
      </c>
      <c r="AK1729" s="1" t="s">
        <v>13715</v>
      </c>
      <c r="AL1729" s="1" t="s">
        <v>366</v>
      </c>
      <c r="AM1729" s="1" t="s">
        <v>13849</v>
      </c>
    </row>
    <row r="1730" spans="1:39" x14ac:dyDescent="0.25">
      <c r="A1730" s="1" t="s">
        <v>178</v>
      </c>
      <c r="B1730" s="1" t="s">
        <v>13850</v>
      </c>
      <c r="C1730" s="1" t="s">
        <v>13851</v>
      </c>
      <c r="D1730" s="1" t="s">
        <v>46</v>
      </c>
      <c r="G1730" s="1" t="s">
        <v>13852</v>
      </c>
      <c r="H1730" s="1" t="s">
        <v>13852</v>
      </c>
      <c r="K1730" s="1" t="s">
        <v>50</v>
      </c>
      <c r="O1730" s="1" t="s">
        <v>13853</v>
      </c>
      <c r="Q1730" s="1" t="s">
        <v>50</v>
      </c>
      <c r="R1730" s="1" t="s">
        <v>50</v>
      </c>
      <c r="S1730" s="1" t="s">
        <v>50</v>
      </c>
      <c r="T1730" s="1" t="s">
        <v>50</v>
      </c>
      <c r="U1730" s="1" t="s">
        <v>50</v>
      </c>
      <c r="V1730" s="2" t="s">
        <v>50</v>
      </c>
      <c r="W1730" s="2" t="s">
        <v>50</v>
      </c>
      <c r="X1730" s="1" t="s">
        <v>50</v>
      </c>
      <c r="Y1730" s="1" t="s">
        <v>50</v>
      </c>
      <c r="AK1730" s="1" t="s">
        <v>1104</v>
      </c>
      <c r="AL1730" s="1" t="s">
        <v>366</v>
      </c>
      <c r="AM1730" s="1" t="s">
        <v>13854</v>
      </c>
    </row>
    <row r="1731" spans="1:39" x14ac:dyDescent="0.25">
      <c r="A1731" s="1" t="s">
        <v>178</v>
      </c>
      <c r="B1731" s="1" t="s">
        <v>13855</v>
      </c>
      <c r="C1731" s="1" t="s">
        <v>13856</v>
      </c>
      <c r="D1731" s="1" t="s">
        <v>46</v>
      </c>
      <c r="G1731" s="1" t="s">
        <v>13857</v>
      </c>
      <c r="H1731" s="1" t="s">
        <v>13857</v>
      </c>
      <c r="K1731" s="1" t="s">
        <v>50</v>
      </c>
      <c r="O1731" s="1" t="s">
        <v>553</v>
      </c>
      <c r="Q1731" s="1" t="s">
        <v>50</v>
      </c>
      <c r="R1731" s="1" t="s">
        <v>50</v>
      </c>
      <c r="S1731" s="1" t="s">
        <v>50</v>
      </c>
      <c r="T1731" s="1" t="s">
        <v>50</v>
      </c>
      <c r="U1731" s="1" t="s">
        <v>50</v>
      </c>
      <c r="V1731" s="2" t="s">
        <v>50</v>
      </c>
      <c r="W1731" s="2" t="s">
        <v>50</v>
      </c>
      <c r="X1731" s="1" t="s">
        <v>50</v>
      </c>
      <c r="Y1731" s="1" t="s">
        <v>50</v>
      </c>
      <c r="AK1731" s="1" t="s">
        <v>3187</v>
      </c>
      <c r="AL1731" s="1" t="s">
        <v>366</v>
      </c>
      <c r="AM1731" s="1" t="s">
        <v>13858</v>
      </c>
    </row>
    <row r="1732" spans="1:39" x14ac:dyDescent="0.25">
      <c r="A1732" s="1" t="s">
        <v>178</v>
      </c>
      <c r="B1732" s="1" t="s">
        <v>13859</v>
      </c>
      <c r="C1732" s="1" t="s">
        <v>13860</v>
      </c>
      <c r="D1732" s="1" t="s">
        <v>46</v>
      </c>
      <c r="G1732" s="1" t="s">
        <v>13861</v>
      </c>
      <c r="H1732" s="1" t="s">
        <v>13861</v>
      </c>
      <c r="K1732" s="1" t="s">
        <v>50</v>
      </c>
      <c r="O1732" s="1" t="s">
        <v>13862</v>
      </c>
      <c r="Q1732" s="1" t="s">
        <v>50</v>
      </c>
      <c r="R1732" s="1" t="s">
        <v>50</v>
      </c>
      <c r="S1732" s="1" t="s">
        <v>50</v>
      </c>
      <c r="T1732" s="1" t="s">
        <v>50</v>
      </c>
      <c r="U1732" s="1" t="s">
        <v>50</v>
      </c>
      <c r="V1732" s="2" t="s">
        <v>50</v>
      </c>
      <c r="W1732" s="2" t="s">
        <v>50</v>
      </c>
      <c r="X1732" s="1" t="s">
        <v>50</v>
      </c>
      <c r="Y1732" s="1" t="s">
        <v>50</v>
      </c>
      <c r="AK1732" s="1" t="s">
        <v>329</v>
      </c>
      <c r="AL1732" s="1" t="s">
        <v>366</v>
      </c>
      <c r="AM1732" s="1" t="s">
        <v>13863</v>
      </c>
    </row>
    <row r="1733" spans="1:39" x14ac:dyDescent="0.25">
      <c r="A1733" s="1" t="s">
        <v>178</v>
      </c>
      <c r="B1733" s="1" t="s">
        <v>13864</v>
      </c>
      <c r="C1733" s="1" t="s">
        <v>13865</v>
      </c>
      <c r="D1733" s="1" t="s">
        <v>46</v>
      </c>
      <c r="G1733" s="1" t="s">
        <v>13866</v>
      </c>
      <c r="H1733" s="1" t="s">
        <v>13866</v>
      </c>
      <c r="K1733" s="1" t="s">
        <v>50</v>
      </c>
      <c r="O1733" s="1" t="s">
        <v>13867</v>
      </c>
      <c r="Q1733" s="1" t="s">
        <v>50</v>
      </c>
      <c r="R1733" s="1" t="s">
        <v>50</v>
      </c>
      <c r="S1733" s="1" t="s">
        <v>50</v>
      </c>
      <c r="T1733" s="1" t="s">
        <v>50</v>
      </c>
      <c r="U1733" s="1" t="s">
        <v>50</v>
      </c>
      <c r="V1733" s="2" t="s">
        <v>50</v>
      </c>
      <c r="W1733" s="2" t="s">
        <v>50</v>
      </c>
      <c r="X1733" s="1" t="s">
        <v>50</v>
      </c>
      <c r="Y1733" s="1" t="s">
        <v>50</v>
      </c>
      <c r="AK1733" s="1" t="s">
        <v>13868</v>
      </c>
      <c r="AL1733" s="1" t="s">
        <v>366</v>
      </c>
      <c r="AM1733" s="1" t="s">
        <v>13869</v>
      </c>
    </row>
    <row r="1734" spans="1:39" x14ac:dyDescent="0.25">
      <c r="A1734" s="1" t="s">
        <v>178</v>
      </c>
      <c r="B1734" s="1" t="s">
        <v>13870</v>
      </c>
      <c r="C1734" s="1" t="s">
        <v>13871</v>
      </c>
      <c r="D1734" s="1" t="s">
        <v>46</v>
      </c>
      <c r="G1734" s="1" t="s">
        <v>8948</v>
      </c>
      <c r="H1734" s="1" t="s">
        <v>8948</v>
      </c>
      <c r="K1734" s="1" t="s">
        <v>50</v>
      </c>
      <c r="O1734" s="1" t="s">
        <v>13872</v>
      </c>
      <c r="Q1734" s="1" t="s">
        <v>50</v>
      </c>
      <c r="R1734" s="1" t="s">
        <v>50</v>
      </c>
      <c r="S1734" s="1" t="s">
        <v>50</v>
      </c>
      <c r="T1734" s="1" t="s">
        <v>50</v>
      </c>
      <c r="U1734" s="1" t="s">
        <v>50</v>
      </c>
      <c r="V1734" s="2" t="s">
        <v>50</v>
      </c>
      <c r="W1734" s="2" t="s">
        <v>50</v>
      </c>
      <c r="X1734" s="1" t="s">
        <v>50</v>
      </c>
      <c r="Y1734" s="1" t="s">
        <v>50</v>
      </c>
      <c r="AK1734" s="1" t="s">
        <v>3187</v>
      </c>
      <c r="AL1734" s="1" t="s">
        <v>366</v>
      </c>
      <c r="AM1734" s="1" t="s">
        <v>13873</v>
      </c>
    </row>
    <row r="1735" spans="1:39" x14ac:dyDescent="0.25">
      <c r="A1735" s="1" t="s">
        <v>178</v>
      </c>
      <c r="B1735" s="1" t="s">
        <v>13874</v>
      </c>
      <c r="C1735" s="1" t="s">
        <v>13875</v>
      </c>
      <c r="D1735" s="1" t="s">
        <v>46</v>
      </c>
      <c r="G1735" s="1" t="s">
        <v>2187</v>
      </c>
      <c r="H1735" s="1" t="s">
        <v>13876</v>
      </c>
      <c r="K1735" s="1" t="s">
        <v>50</v>
      </c>
      <c r="O1735" s="1" t="s">
        <v>13877</v>
      </c>
      <c r="Q1735" s="1" t="s">
        <v>50</v>
      </c>
      <c r="R1735" s="1" t="s">
        <v>50</v>
      </c>
      <c r="S1735" s="1" t="s">
        <v>50</v>
      </c>
      <c r="T1735" s="1" t="s">
        <v>50</v>
      </c>
      <c r="U1735" s="1" t="s">
        <v>50</v>
      </c>
      <c r="V1735" s="2" t="s">
        <v>50</v>
      </c>
      <c r="W1735" s="2" t="s">
        <v>50</v>
      </c>
      <c r="X1735" s="1" t="s">
        <v>50</v>
      </c>
      <c r="Y1735" s="1" t="s">
        <v>50</v>
      </c>
      <c r="AK1735" s="1" t="s">
        <v>13878</v>
      </c>
      <c r="AL1735" s="1" t="s">
        <v>366</v>
      </c>
      <c r="AM1735" s="1" t="s">
        <v>13879</v>
      </c>
    </row>
    <row r="1736" spans="1:39" x14ac:dyDescent="0.25">
      <c r="A1736" s="1" t="s">
        <v>43</v>
      </c>
      <c r="B1736" s="1" t="s">
        <v>13880</v>
      </c>
      <c r="C1736" s="1" t="s">
        <v>13881</v>
      </c>
      <c r="D1736" s="1" t="s">
        <v>46</v>
      </c>
      <c r="F1736" s="1" t="s">
        <v>13882</v>
      </c>
      <c r="G1736" s="1" t="s">
        <v>13883</v>
      </c>
      <c r="H1736" s="1" t="s">
        <v>13883</v>
      </c>
      <c r="I1736" s="1" t="s">
        <v>13884</v>
      </c>
      <c r="K1736" s="1" t="s">
        <v>50</v>
      </c>
      <c r="L1736" s="1" t="s">
        <v>13885</v>
      </c>
      <c r="N1736" s="2" t="s">
        <v>13886</v>
      </c>
      <c r="P1736" s="1" t="s">
        <v>13887</v>
      </c>
      <c r="Q1736" s="1" t="s">
        <v>50</v>
      </c>
      <c r="R1736" s="1" t="s">
        <v>53</v>
      </c>
      <c r="S1736" s="1" t="s">
        <v>50</v>
      </c>
      <c r="T1736" s="1" t="s">
        <v>50</v>
      </c>
      <c r="U1736" s="1" t="s">
        <v>50</v>
      </c>
      <c r="V1736" s="2" t="s">
        <v>53</v>
      </c>
      <c r="W1736" s="2" t="s">
        <v>50</v>
      </c>
      <c r="X1736" s="1" t="s">
        <v>53</v>
      </c>
      <c r="Y1736" s="1" t="s">
        <v>50</v>
      </c>
      <c r="Z1736" s="1" t="s">
        <v>1247</v>
      </c>
      <c r="AA1736" s="1" t="s">
        <v>13888</v>
      </c>
      <c r="AD1736" s="2" t="s">
        <v>2343</v>
      </c>
      <c r="AF1736" s="1" t="s">
        <v>283</v>
      </c>
      <c r="AJ1736" s="1">
        <v>8</v>
      </c>
      <c r="AK1736" s="1" t="s">
        <v>283</v>
      </c>
      <c r="AL1736" s="1" t="s">
        <v>366</v>
      </c>
      <c r="AM1736" s="1" t="s">
        <v>13889</v>
      </c>
    </row>
    <row r="1737" spans="1:39" x14ac:dyDescent="0.25">
      <c r="A1737" s="1" t="s">
        <v>43</v>
      </c>
      <c r="B1737" s="1" t="s">
        <v>13890</v>
      </c>
      <c r="C1737" s="1" t="s">
        <v>13891</v>
      </c>
      <c r="D1737" s="1" t="s">
        <v>1200</v>
      </c>
      <c r="G1737" s="1" t="s">
        <v>64</v>
      </c>
      <c r="H1737" s="1" t="s">
        <v>65</v>
      </c>
      <c r="I1737" s="1" t="s">
        <v>613</v>
      </c>
      <c r="K1737" s="1" t="s">
        <v>50</v>
      </c>
      <c r="L1737" s="1" t="s">
        <v>67</v>
      </c>
      <c r="N1737" s="2" t="s">
        <v>68</v>
      </c>
      <c r="P1737" s="1" t="s">
        <v>13566</v>
      </c>
      <c r="Q1737" s="1" t="s">
        <v>50</v>
      </c>
      <c r="R1737" s="1" t="s">
        <v>50</v>
      </c>
      <c r="S1737" s="1" t="s">
        <v>50</v>
      </c>
      <c r="T1737" s="1" t="s">
        <v>50</v>
      </c>
      <c r="U1737" s="1" t="s">
        <v>50</v>
      </c>
      <c r="V1737" s="2" t="s">
        <v>50</v>
      </c>
      <c r="W1737" s="2" t="s">
        <v>53</v>
      </c>
      <c r="X1737" s="1" t="s">
        <v>50</v>
      </c>
      <c r="Y1737" s="1" t="s">
        <v>50</v>
      </c>
      <c r="Z1737" s="1" t="s">
        <v>3057</v>
      </c>
      <c r="AE1737" s="2" t="s">
        <v>13892</v>
      </c>
      <c r="AK1737" s="1" t="s">
        <v>366</v>
      </c>
      <c r="AM1737" s="1" t="s">
        <v>13893</v>
      </c>
    </row>
    <row r="1738" spans="1:39" x14ac:dyDescent="0.25">
      <c r="A1738" s="1" t="s">
        <v>43</v>
      </c>
      <c r="B1738" s="1" t="s">
        <v>13894</v>
      </c>
      <c r="C1738" s="1" t="s">
        <v>13895</v>
      </c>
      <c r="D1738" s="1" t="s">
        <v>46</v>
      </c>
      <c r="F1738" s="1" t="s">
        <v>12856</v>
      </c>
      <c r="G1738" s="1" t="s">
        <v>8076</v>
      </c>
      <c r="H1738" s="1" t="s">
        <v>8077</v>
      </c>
      <c r="I1738" s="1" t="s">
        <v>13896</v>
      </c>
      <c r="K1738" s="1" t="s">
        <v>50</v>
      </c>
      <c r="L1738" s="1" t="s">
        <v>8079</v>
      </c>
      <c r="N1738" s="2" t="s">
        <v>1194</v>
      </c>
      <c r="P1738" s="1" t="s">
        <v>13897</v>
      </c>
      <c r="Q1738" s="1" t="s">
        <v>50</v>
      </c>
      <c r="R1738" s="1" t="s">
        <v>50</v>
      </c>
      <c r="S1738" s="1" t="s">
        <v>50</v>
      </c>
      <c r="T1738" s="1" t="s">
        <v>50</v>
      </c>
      <c r="U1738" s="1" t="s">
        <v>50</v>
      </c>
      <c r="V1738" s="2" t="s">
        <v>50</v>
      </c>
      <c r="W1738" s="2" t="s">
        <v>53</v>
      </c>
      <c r="X1738" s="1" t="s">
        <v>50</v>
      </c>
      <c r="Y1738" s="1" t="s">
        <v>50</v>
      </c>
      <c r="Z1738" s="1" t="s">
        <v>124</v>
      </c>
      <c r="AA1738" s="1" t="s">
        <v>10050</v>
      </c>
      <c r="AD1738" s="2" t="s">
        <v>1063</v>
      </c>
      <c r="AF1738" s="1" t="s">
        <v>3259</v>
      </c>
      <c r="AJ1738" s="1">
        <v>4</v>
      </c>
      <c r="AK1738" s="1" t="s">
        <v>13898</v>
      </c>
      <c r="AL1738" s="1" t="s">
        <v>364</v>
      </c>
      <c r="AM1738" s="1" t="s">
        <v>13899</v>
      </c>
    </row>
    <row r="1739" spans="1:39" x14ac:dyDescent="0.25">
      <c r="A1739" s="1" t="s">
        <v>178</v>
      </c>
      <c r="B1739" s="1" t="s">
        <v>13900</v>
      </c>
      <c r="C1739" s="1" t="s">
        <v>13901</v>
      </c>
      <c r="D1739" s="1" t="s">
        <v>46</v>
      </c>
      <c r="G1739" s="1" t="s">
        <v>9050</v>
      </c>
      <c r="H1739" s="1" t="s">
        <v>9050</v>
      </c>
      <c r="K1739" s="1" t="s">
        <v>50</v>
      </c>
      <c r="O1739" s="1" t="s">
        <v>13902</v>
      </c>
      <c r="Q1739" s="1" t="s">
        <v>50</v>
      </c>
      <c r="R1739" s="1" t="s">
        <v>50</v>
      </c>
      <c r="S1739" s="1" t="s">
        <v>50</v>
      </c>
      <c r="T1739" s="1" t="s">
        <v>50</v>
      </c>
      <c r="U1739" s="1" t="s">
        <v>50</v>
      </c>
      <c r="V1739" s="2" t="s">
        <v>50</v>
      </c>
      <c r="W1739" s="2" t="s">
        <v>50</v>
      </c>
      <c r="X1739" s="1" t="s">
        <v>50</v>
      </c>
      <c r="Y1739" s="1" t="s">
        <v>50</v>
      </c>
      <c r="AK1739" s="1" t="s">
        <v>10156</v>
      </c>
      <c r="AL1739" s="1" t="s">
        <v>13903</v>
      </c>
      <c r="AM1739" s="1" t="s">
        <v>13904</v>
      </c>
    </row>
    <row r="1740" spans="1:39" x14ac:dyDescent="0.25">
      <c r="A1740" s="1" t="s">
        <v>178</v>
      </c>
      <c r="B1740" s="1" t="s">
        <v>13905</v>
      </c>
      <c r="C1740" s="1" t="s">
        <v>13906</v>
      </c>
      <c r="D1740" s="1" t="s">
        <v>46</v>
      </c>
      <c r="G1740" s="1" t="s">
        <v>13907</v>
      </c>
      <c r="H1740" s="1" t="s">
        <v>13907</v>
      </c>
      <c r="K1740" s="1" t="s">
        <v>50</v>
      </c>
      <c r="O1740" s="1" t="s">
        <v>8779</v>
      </c>
      <c r="Q1740" s="1" t="s">
        <v>50</v>
      </c>
      <c r="R1740" s="1" t="s">
        <v>50</v>
      </c>
      <c r="S1740" s="1" t="s">
        <v>50</v>
      </c>
      <c r="T1740" s="1" t="s">
        <v>50</v>
      </c>
      <c r="U1740" s="1" t="s">
        <v>50</v>
      </c>
      <c r="V1740" s="2" t="s">
        <v>50</v>
      </c>
      <c r="W1740" s="2" t="s">
        <v>50</v>
      </c>
      <c r="X1740" s="1" t="s">
        <v>50</v>
      </c>
      <c r="Y1740" s="1" t="s">
        <v>50</v>
      </c>
      <c r="AK1740" s="1" t="s">
        <v>3579</v>
      </c>
      <c r="AL1740" s="1" t="s">
        <v>13903</v>
      </c>
      <c r="AM1740" s="1" t="s">
        <v>13908</v>
      </c>
    </row>
    <row r="1741" spans="1:39" x14ac:dyDescent="0.25">
      <c r="A1741" s="1" t="s">
        <v>178</v>
      </c>
      <c r="B1741" s="1" t="s">
        <v>13909</v>
      </c>
      <c r="C1741" s="1" t="s">
        <v>13910</v>
      </c>
      <c r="D1741" s="1" t="s">
        <v>46</v>
      </c>
      <c r="G1741" s="1" t="s">
        <v>13911</v>
      </c>
      <c r="H1741" s="1" t="s">
        <v>13911</v>
      </c>
      <c r="K1741" s="1" t="s">
        <v>50</v>
      </c>
      <c r="Q1741" s="1" t="s">
        <v>50</v>
      </c>
      <c r="R1741" s="1" t="s">
        <v>50</v>
      </c>
      <c r="S1741" s="1" t="s">
        <v>50</v>
      </c>
      <c r="T1741" s="1" t="s">
        <v>50</v>
      </c>
      <c r="U1741" s="1" t="s">
        <v>50</v>
      </c>
      <c r="V1741" s="2" t="s">
        <v>50</v>
      </c>
      <c r="W1741" s="2" t="s">
        <v>50</v>
      </c>
      <c r="X1741" s="1" t="s">
        <v>50</v>
      </c>
      <c r="Y1741" s="1" t="s">
        <v>50</v>
      </c>
      <c r="AK1741" s="1" t="s">
        <v>4495</v>
      </c>
      <c r="AL1741" s="1" t="s">
        <v>13903</v>
      </c>
      <c r="AM1741" s="1" t="s">
        <v>13912</v>
      </c>
    </row>
    <row r="1742" spans="1:39" x14ac:dyDescent="0.25">
      <c r="A1742" s="1" t="s">
        <v>178</v>
      </c>
      <c r="B1742" s="1" t="s">
        <v>13913</v>
      </c>
      <c r="C1742" s="1" t="s">
        <v>13914</v>
      </c>
      <c r="D1742" s="1" t="s">
        <v>46</v>
      </c>
      <c r="G1742" s="1" t="s">
        <v>8948</v>
      </c>
      <c r="H1742" s="1" t="s">
        <v>8948</v>
      </c>
      <c r="K1742" s="1" t="s">
        <v>50</v>
      </c>
      <c r="O1742" s="1" t="s">
        <v>13915</v>
      </c>
      <c r="Q1742" s="1" t="s">
        <v>50</v>
      </c>
      <c r="R1742" s="1" t="s">
        <v>50</v>
      </c>
      <c r="S1742" s="1" t="s">
        <v>50</v>
      </c>
      <c r="T1742" s="1" t="s">
        <v>50</v>
      </c>
      <c r="U1742" s="1" t="s">
        <v>50</v>
      </c>
      <c r="V1742" s="2" t="s">
        <v>50</v>
      </c>
      <c r="W1742" s="2" t="s">
        <v>53</v>
      </c>
      <c r="X1742" s="1" t="s">
        <v>50</v>
      </c>
      <c r="Y1742" s="1" t="s">
        <v>50</v>
      </c>
      <c r="AK1742" s="1" t="s">
        <v>13916</v>
      </c>
      <c r="AL1742" s="1" t="s">
        <v>13903</v>
      </c>
      <c r="AM1742" s="1" t="s">
        <v>13917</v>
      </c>
    </row>
    <row r="1743" spans="1:39" x14ac:dyDescent="0.25">
      <c r="A1743" s="1" t="s">
        <v>178</v>
      </c>
      <c r="B1743" s="1" t="s">
        <v>13918</v>
      </c>
      <c r="C1743" s="1" t="s">
        <v>13919</v>
      </c>
      <c r="D1743" s="1" t="s">
        <v>46</v>
      </c>
      <c r="G1743" s="1" t="s">
        <v>8171</v>
      </c>
      <c r="H1743" s="1" t="s">
        <v>8171</v>
      </c>
      <c r="K1743" s="1" t="s">
        <v>50</v>
      </c>
      <c r="O1743" s="1" t="s">
        <v>13920</v>
      </c>
      <c r="Q1743" s="1" t="s">
        <v>50</v>
      </c>
      <c r="R1743" s="1" t="s">
        <v>50</v>
      </c>
      <c r="S1743" s="1" t="s">
        <v>50</v>
      </c>
      <c r="T1743" s="1" t="s">
        <v>50</v>
      </c>
      <c r="U1743" s="1" t="s">
        <v>50</v>
      </c>
      <c r="V1743" s="2" t="s">
        <v>50</v>
      </c>
      <c r="W1743" s="2" t="s">
        <v>50</v>
      </c>
      <c r="X1743" s="1" t="s">
        <v>50</v>
      </c>
      <c r="Y1743" s="1" t="s">
        <v>50</v>
      </c>
      <c r="AK1743" s="1" t="s">
        <v>1104</v>
      </c>
      <c r="AL1743" s="1" t="s">
        <v>13903</v>
      </c>
      <c r="AM1743" s="1" t="s">
        <v>13921</v>
      </c>
    </row>
    <row r="1744" spans="1:39" x14ac:dyDescent="0.25">
      <c r="A1744" s="1" t="s">
        <v>178</v>
      </c>
      <c r="B1744" s="1" t="s">
        <v>13922</v>
      </c>
      <c r="C1744" s="1" t="s">
        <v>13923</v>
      </c>
      <c r="D1744" s="1" t="s">
        <v>46</v>
      </c>
      <c r="G1744" s="1" t="s">
        <v>13924</v>
      </c>
      <c r="H1744" s="1" t="s">
        <v>13924</v>
      </c>
      <c r="K1744" s="1" t="s">
        <v>50</v>
      </c>
      <c r="O1744" s="1" t="s">
        <v>4513</v>
      </c>
      <c r="Q1744" s="1" t="s">
        <v>50</v>
      </c>
      <c r="R1744" s="1" t="s">
        <v>50</v>
      </c>
      <c r="S1744" s="1" t="s">
        <v>50</v>
      </c>
      <c r="T1744" s="1" t="s">
        <v>50</v>
      </c>
      <c r="U1744" s="1" t="s">
        <v>50</v>
      </c>
      <c r="V1744" s="2" t="s">
        <v>50</v>
      </c>
      <c r="W1744" s="2" t="s">
        <v>50</v>
      </c>
      <c r="X1744" s="1" t="s">
        <v>50</v>
      </c>
      <c r="Y1744" s="1" t="s">
        <v>50</v>
      </c>
      <c r="AK1744" s="1" t="s">
        <v>351</v>
      </c>
      <c r="AL1744" s="1" t="s">
        <v>13903</v>
      </c>
      <c r="AM1744" s="1" t="s">
        <v>13925</v>
      </c>
    </row>
    <row r="1745" spans="1:39" x14ac:dyDescent="0.25">
      <c r="A1745" s="1" t="s">
        <v>178</v>
      </c>
      <c r="B1745" s="1" t="s">
        <v>13926</v>
      </c>
      <c r="C1745" s="1" t="s">
        <v>13927</v>
      </c>
      <c r="D1745" s="1" t="s">
        <v>46</v>
      </c>
      <c r="G1745" s="1" t="s">
        <v>3138</v>
      </c>
      <c r="H1745" s="1" t="s">
        <v>3139</v>
      </c>
      <c r="K1745" s="1" t="s">
        <v>50</v>
      </c>
      <c r="O1745" s="1" t="s">
        <v>13928</v>
      </c>
      <c r="Q1745" s="1" t="s">
        <v>50</v>
      </c>
      <c r="R1745" s="1" t="s">
        <v>50</v>
      </c>
      <c r="S1745" s="1" t="s">
        <v>50</v>
      </c>
      <c r="T1745" s="1" t="s">
        <v>50</v>
      </c>
      <c r="U1745" s="1" t="s">
        <v>50</v>
      </c>
      <c r="V1745" s="2" t="s">
        <v>50</v>
      </c>
      <c r="W1745" s="2" t="s">
        <v>50</v>
      </c>
      <c r="X1745" s="1" t="s">
        <v>50</v>
      </c>
      <c r="Y1745" s="1" t="s">
        <v>50</v>
      </c>
      <c r="AK1745" s="1" t="s">
        <v>1083</v>
      </c>
      <c r="AL1745" s="1" t="s">
        <v>13198</v>
      </c>
      <c r="AM1745" s="1" t="s">
        <v>13929</v>
      </c>
    </row>
    <row r="1746" spans="1:39" x14ac:dyDescent="0.25">
      <c r="A1746" s="1" t="s">
        <v>43</v>
      </c>
      <c r="B1746" s="1" t="s">
        <v>13930</v>
      </c>
      <c r="C1746" s="1" t="s">
        <v>13931</v>
      </c>
      <c r="D1746" s="1" t="s">
        <v>46</v>
      </c>
      <c r="F1746" s="1" t="s">
        <v>13932</v>
      </c>
      <c r="G1746" s="1" t="s">
        <v>13933</v>
      </c>
      <c r="H1746" s="1" t="s">
        <v>13934</v>
      </c>
      <c r="I1746" s="1" t="s">
        <v>13935</v>
      </c>
      <c r="K1746" s="1" t="s">
        <v>50</v>
      </c>
      <c r="L1746" s="1" t="s">
        <v>13936</v>
      </c>
      <c r="N1746" s="2" t="s">
        <v>529</v>
      </c>
      <c r="P1746" s="1" t="s">
        <v>13937</v>
      </c>
      <c r="Q1746" s="1" t="s">
        <v>50</v>
      </c>
      <c r="R1746" s="1" t="s">
        <v>50</v>
      </c>
      <c r="S1746" s="1" t="s">
        <v>50</v>
      </c>
      <c r="T1746" s="1" t="s">
        <v>50</v>
      </c>
      <c r="U1746" s="1" t="s">
        <v>50</v>
      </c>
      <c r="V1746" s="2" t="s">
        <v>50</v>
      </c>
      <c r="W1746" s="2" t="s">
        <v>53</v>
      </c>
      <c r="X1746" s="1" t="s">
        <v>50</v>
      </c>
      <c r="Y1746" s="1" t="s">
        <v>50</v>
      </c>
      <c r="Z1746" s="1" t="s">
        <v>3716</v>
      </c>
      <c r="AA1746" s="1" t="s">
        <v>1692</v>
      </c>
      <c r="AF1746" s="1" t="s">
        <v>7403</v>
      </c>
      <c r="AJ1746" s="1">
        <v>10</v>
      </c>
      <c r="AK1746" s="1" t="s">
        <v>13938</v>
      </c>
      <c r="AL1746" s="1" t="s">
        <v>2000</v>
      </c>
      <c r="AM1746" s="1" t="s">
        <v>13939</v>
      </c>
    </row>
    <row r="1747" spans="1:39" x14ac:dyDescent="0.25">
      <c r="A1747" s="1" t="s">
        <v>178</v>
      </c>
      <c r="B1747" s="1" t="s">
        <v>13940</v>
      </c>
      <c r="C1747" s="1" t="s">
        <v>13941</v>
      </c>
      <c r="D1747" s="1" t="s">
        <v>46</v>
      </c>
      <c r="G1747" s="1" t="s">
        <v>13942</v>
      </c>
      <c r="H1747" s="1" t="s">
        <v>13942</v>
      </c>
      <c r="K1747" s="1" t="s">
        <v>50</v>
      </c>
      <c r="O1747" s="1" t="s">
        <v>7386</v>
      </c>
      <c r="Q1747" s="1" t="s">
        <v>50</v>
      </c>
      <c r="R1747" s="1" t="s">
        <v>50</v>
      </c>
      <c r="S1747" s="1" t="s">
        <v>50</v>
      </c>
      <c r="T1747" s="1" t="s">
        <v>50</v>
      </c>
      <c r="U1747" s="1" t="s">
        <v>50</v>
      </c>
      <c r="V1747" s="2" t="s">
        <v>50</v>
      </c>
      <c r="W1747" s="2" t="s">
        <v>50</v>
      </c>
      <c r="X1747" s="1" t="s">
        <v>50</v>
      </c>
      <c r="Y1747" s="1" t="s">
        <v>50</v>
      </c>
      <c r="AK1747" s="1" t="s">
        <v>13627</v>
      </c>
      <c r="AL1747" s="1" t="s">
        <v>4830</v>
      </c>
      <c r="AM1747" s="1" t="s">
        <v>13943</v>
      </c>
    </row>
    <row r="1748" spans="1:39" x14ac:dyDescent="0.25">
      <c r="A1748" s="1" t="s">
        <v>178</v>
      </c>
      <c r="B1748" s="1" t="s">
        <v>13944</v>
      </c>
      <c r="C1748" s="1" t="s">
        <v>13945</v>
      </c>
      <c r="D1748" s="1" t="s">
        <v>46</v>
      </c>
      <c r="G1748" s="1" t="s">
        <v>13946</v>
      </c>
      <c r="H1748" s="1" t="s">
        <v>13947</v>
      </c>
      <c r="K1748" s="1" t="s">
        <v>50</v>
      </c>
      <c r="O1748" s="1" t="s">
        <v>553</v>
      </c>
      <c r="Q1748" s="1" t="s">
        <v>50</v>
      </c>
      <c r="R1748" s="1" t="s">
        <v>50</v>
      </c>
      <c r="S1748" s="1" t="s">
        <v>50</v>
      </c>
      <c r="T1748" s="1" t="s">
        <v>50</v>
      </c>
      <c r="U1748" s="1" t="s">
        <v>50</v>
      </c>
      <c r="V1748" s="2" t="s">
        <v>50</v>
      </c>
      <c r="W1748" s="2" t="s">
        <v>53</v>
      </c>
      <c r="X1748" s="1" t="s">
        <v>50</v>
      </c>
      <c r="Y1748" s="1" t="s">
        <v>50</v>
      </c>
      <c r="AK1748" s="1" t="s">
        <v>2176</v>
      </c>
      <c r="AL1748" s="1" t="s">
        <v>4830</v>
      </c>
      <c r="AM1748" s="1" t="s">
        <v>13948</v>
      </c>
    </row>
    <row r="1749" spans="1:39" x14ac:dyDescent="0.25">
      <c r="A1749" s="1" t="s">
        <v>178</v>
      </c>
      <c r="B1749" s="1" t="s">
        <v>13949</v>
      </c>
      <c r="C1749" s="1" t="s">
        <v>13950</v>
      </c>
      <c r="D1749" s="1" t="s">
        <v>46</v>
      </c>
      <c r="G1749" s="1" t="s">
        <v>13951</v>
      </c>
      <c r="H1749" s="1" t="s">
        <v>13951</v>
      </c>
      <c r="K1749" s="1" t="s">
        <v>50</v>
      </c>
      <c r="O1749" s="1" t="s">
        <v>13952</v>
      </c>
      <c r="Q1749" s="1" t="s">
        <v>50</v>
      </c>
      <c r="R1749" s="1" t="s">
        <v>50</v>
      </c>
      <c r="S1749" s="1" t="s">
        <v>50</v>
      </c>
      <c r="T1749" s="1" t="s">
        <v>50</v>
      </c>
      <c r="U1749" s="1" t="s">
        <v>50</v>
      </c>
      <c r="V1749" s="2" t="s">
        <v>50</v>
      </c>
      <c r="W1749" s="2" t="s">
        <v>50</v>
      </c>
      <c r="X1749" s="1" t="s">
        <v>50</v>
      </c>
      <c r="Y1749" s="1" t="s">
        <v>50</v>
      </c>
      <c r="AK1749" s="1" t="s">
        <v>13627</v>
      </c>
      <c r="AL1749" s="1" t="s">
        <v>4830</v>
      </c>
      <c r="AM1749" s="1" t="s">
        <v>13953</v>
      </c>
    </row>
    <row r="1750" spans="1:39" x14ac:dyDescent="0.25">
      <c r="A1750" s="1" t="s">
        <v>178</v>
      </c>
      <c r="B1750" s="1" t="s">
        <v>13954</v>
      </c>
      <c r="C1750" s="1" t="s">
        <v>13955</v>
      </c>
      <c r="D1750" s="1" t="s">
        <v>46</v>
      </c>
      <c r="G1750" s="1" t="s">
        <v>8898</v>
      </c>
      <c r="H1750" s="1" t="s">
        <v>8898</v>
      </c>
      <c r="K1750" s="1" t="s">
        <v>50</v>
      </c>
      <c r="O1750" s="1" t="s">
        <v>8899</v>
      </c>
      <c r="Q1750" s="1" t="s">
        <v>50</v>
      </c>
      <c r="R1750" s="1" t="s">
        <v>50</v>
      </c>
      <c r="S1750" s="1" t="s">
        <v>50</v>
      </c>
      <c r="T1750" s="1" t="s">
        <v>50</v>
      </c>
      <c r="U1750" s="1" t="s">
        <v>50</v>
      </c>
      <c r="V1750" s="2" t="s">
        <v>50</v>
      </c>
      <c r="W1750" s="2" t="s">
        <v>50</v>
      </c>
      <c r="X1750" s="1" t="s">
        <v>50</v>
      </c>
      <c r="Y1750" s="1" t="s">
        <v>50</v>
      </c>
      <c r="AK1750" s="1" t="s">
        <v>2176</v>
      </c>
      <c r="AL1750" s="1" t="s">
        <v>4830</v>
      </c>
      <c r="AM1750" s="1" t="s">
        <v>13956</v>
      </c>
    </row>
    <row r="1751" spans="1:39" x14ac:dyDescent="0.25">
      <c r="A1751" s="1" t="s">
        <v>178</v>
      </c>
      <c r="B1751" s="1" t="s">
        <v>13957</v>
      </c>
      <c r="C1751" s="1" t="s">
        <v>13958</v>
      </c>
      <c r="D1751" s="1" t="s">
        <v>46</v>
      </c>
      <c r="G1751" s="1" t="s">
        <v>13951</v>
      </c>
      <c r="H1751" s="1" t="s">
        <v>13951</v>
      </c>
      <c r="K1751" s="1" t="s">
        <v>50</v>
      </c>
      <c r="O1751" s="1" t="s">
        <v>13952</v>
      </c>
      <c r="Q1751" s="1" t="s">
        <v>50</v>
      </c>
      <c r="R1751" s="1" t="s">
        <v>50</v>
      </c>
      <c r="S1751" s="1" t="s">
        <v>50</v>
      </c>
      <c r="T1751" s="1" t="s">
        <v>50</v>
      </c>
      <c r="U1751" s="1" t="s">
        <v>50</v>
      </c>
      <c r="V1751" s="2" t="s">
        <v>50</v>
      </c>
      <c r="W1751" s="2" t="s">
        <v>50</v>
      </c>
      <c r="X1751" s="1" t="s">
        <v>50</v>
      </c>
      <c r="Y1751" s="1" t="s">
        <v>50</v>
      </c>
      <c r="AK1751" s="1" t="s">
        <v>13627</v>
      </c>
      <c r="AL1751" s="1" t="s">
        <v>4830</v>
      </c>
      <c r="AM1751" s="1" t="s">
        <v>13959</v>
      </c>
    </row>
    <row r="1752" spans="1:39" x14ac:dyDescent="0.25">
      <c r="A1752" s="1" t="s">
        <v>178</v>
      </c>
      <c r="B1752" s="1" t="s">
        <v>13960</v>
      </c>
      <c r="C1752" s="1" t="s">
        <v>13961</v>
      </c>
      <c r="D1752" s="1" t="s">
        <v>46</v>
      </c>
      <c r="G1752" s="1" t="s">
        <v>2113</v>
      </c>
      <c r="H1752" s="1" t="s">
        <v>2113</v>
      </c>
      <c r="K1752" s="1" t="s">
        <v>50</v>
      </c>
      <c r="O1752" s="1" t="s">
        <v>387</v>
      </c>
      <c r="Q1752" s="1" t="s">
        <v>50</v>
      </c>
      <c r="R1752" s="1" t="s">
        <v>50</v>
      </c>
      <c r="S1752" s="1" t="s">
        <v>50</v>
      </c>
      <c r="T1752" s="1" t="s">
        <v>50</v>
      </c>
      <c r="U1752" s="1" t="s">
        <v>50</v>
      </c>
      <c r="V1752" s="2" t="s">
        <v>50</v>
      </c>
      <c r="W1752" s="2" t="s">
        <v>50</v>
      </c>
      <c r="X1752" s="1" t="s">
        <v>50</v>
      </c>
      <c r="Y1752" s="1" t="s">
        <v>50</v>
      </c>
      <c r="AK1752" s="1" t="s">
        <v>13962</v>
      </c>
      <c r="AL1752" s="1" t="s">
        <v>4830</v>
      </c>
      <c r="AM1752" s="1" t="s">
        <v>13963</v>
      </c>
    </row>
    <row r="1753" spans="1:39" x14ac:dyDescent="0.25">
      <c r="A1753" s="1" t="s">
        <v>178</v>
      </c>
      <c r="B1753" s="1" t="s">
        <v>13964</v>
      </c>
      <c r="C1753" s="1" t="s">
        <v>13965</v>
      </c>
      <c r="D1753" s="1" t="s">
        <v>46</v>
      </c>
      <c r="G1753" s="1" t="s">
        <v>7818</v>
      </c>
      <c r="H1753" s="1" t="s">
        <v>7818</v>
      </c>
      <c r="K1753" s="1" t="s">
        <v>50</v>
      </c>
      <c r="O1753" s="1" t="s">
        <v>7850</v>
      </c>
      <c r="Q1753" s="1" t="s">
        <v>50</v>
      </c>
      <c r="R1753" s="1" t="s">
        <v>50</v>
      </c>
      <c r="S1753" s="1" t="s">
        <v>50</v>
      </c>
      <c r="T1753" s="1" t="s">
        <v>50</v>
      </c>
      <c r="U1753" s="1" t="s">
        <v>50</v>
      </c>
      <c r="V1753" s="2" t="s">
        <v>50</v>
      </c>
      <c r="W1753" s="2" t="s">
        <v>53</v>
      </c>
      <c r="X1753" s="1" t="s">
        <v>50</v>
      </c>
      <c r="Y1753" s="1" t="s">
        <v>50</v>
      </c>
      <c r="AK1753" s="1" t="s">
        <v>13966</v>
      </c>
      <c r="AL1753" s="1" t="s">
        <v>4830</v>
      </c>
      <c r="AM1753" s="1" t="s">
        <v>13967</v>
      </c>
    </row>
    <row r="1754" spans="1:39" x14ac:dyDescent="0.25">
      <c r="A1754" s="1" t="s">
        <v>178</v>
      </c>
      <c r="B1754" s="1" t="s">
        <v>13968</v>
      </c>
      <c r="C1754" s="1" t="s">
        <v>13969</v>
      </c>
      <c r="D1754" s="1" t="s">
        <v>46</v>
      </c>
      <c r="G1754" s="1" t="s">
        <v>8953</v>
      </c>
      <c r="H1754" s="1" t="s">
        <v>8953</v>
      </c>
      <c r="K1754" s="1" t="s">
        <v>50</v>
      </c>
      <c r="O1754" s="1" t="s">
        <v>13970</v>
      </c>
      <c r="Q1754" s="1" t="s">
        <v>50</v>
      </c>
      <c r="R1754" s="1" t="s">
        <v>50</v>
      </c>
      <c r="S1754" s="1" t="s">
        <v>50</v>
      </c>
      <c r="T1754" s="1" t="s">
        <v>50</v>
      </c>
      <c r="U1754" s="1" t="s">
        <v>50</v>
      </c>
      <c r="V1754" s="2" t="s">
        <v>50</v>
      </c>
      <c r="W1754" s="2" t="s">
        <v>50</v>
      </c>
      <c r="X1754" s="1" t="s">
        <v>50</v>
      </c>
      <c r="Y1754" s="1" t="s">
        <v>50</v>
      </c>
      <c r="AK1754" s="1" t="s">
        <v>13971</v>
      </c>
      <c r="AL1754" s="1" t="s">
        <v>4830</v>
      </c>
      <c r="AM1754" s="1" t="s">
        <v>13972</v>
      </c>
    </row>
    <row r="1755" spans="1:39" x14ac:dyDescent="0.25">
      <c r="A1755" s="1" t="s">
        <v>178</v>
      </c>
      <c r="B1755" s="1" t="s">
        <v>13973</v>
      </c>
      <c r="C1755" s="1" t="s">
        <v>13974</v>
      </c>
      <c r="D1755" s="1" t="s">
        <v>776</v>
      </c>
      <c r="G1755" s="1" t="s">
        <v>13975</v>
      </c>
      <c r="H1755" s="1" t="s">
        <v>13975</v>
      </c>
      <c r="K1755" s="1" t="s">
        <v>50</v>
      </c>
      <c r="O1755" s="1" t="s">
        <v>13976</v>
      </c>
      <c r="Q1755" s="1" t="s">
        <v>50</v>
      </c>
      <c r="R1755" s="1" t="s">
        <v>50</v>
      </c>
      <c r="S1755" s="1" t="s">
        <v>50</v>
      </c>
      <c r="T1755" s="1" t="s">
        <v>50</v>
      </c>
      <c r="U1755" s="1" t="s">
        <v>50</v>
      </c>
      <c r="V1755" s="2" t="s">
        <v>50</v>
      </c>
      <c r="W1755" s="2" t="s">
        <v>50</v>
      </c>
      <c r="X1755" s="1" t="s">
        <v>50</v>
      </c>
      <c r="Y1755" s="1" t="s">
        <v>50</v>
      </c>
      <c r="AK1755" s="1" t="s">
        <v>11272</v>
      </c>
      <c r="AL1755" s="1" t="s">
        <v>4830</v>
      </c>
      <c r="AM1755" s="1" t="s">
        <v>13977</v>
      </c>
    </row>
    <row r="1756" spans="1:39" x14ac:dyDescent="0.25">
      <c r="A1756" s="1" t="s">
        <v>178</v>
      </c>
      <c r="B1756" s="1" t="s">
        <v>13978</v>
      </c>
      <c r="C1756" s="1" t="s">
        <v>13979</v>
      </c>
      <c r="D1756" s="1" t="s">
        <v>776</v>
      </c>
      <c r="G1756" s="1" t="s">
        <v>13980</v>
      </c>
      <c r="H1756" s="1" t="s">
        <v>13981</v>
      </c>
      <c r="K1756" s="1" t="s">
        <v>50</v>
      </c>
      <c r="O1756" s="1" t="s">
        <v>13982</v>
      </c>
      <c r="Q1756" s="1" t="s">
        <v>50</v>
      </c>
      <c r="R1756" s="1" t="s">
        <v>50</v>
      </c>
      <c r="S1756" s="1" t="s">
        <v>50</v>
      </c>
      <c r="T1756" s="1" t="s">
        <v>50</v>
      </c>
      <c r="U1756" s="1" t="s">
        <v>50</v>
      </c>
      <c r="V1756" s="2" t="s">
        <v>50</v>
      </c>
      <c r="W1756" s="2" t="s">
        <v>50</v>
      </c>
      <c r="X1756" s="1" t="s">
        <v>50</v>
      </c>
      <c r="Y1756" s="1" t="s">
        <v>50</v>
      </c>
      <c r="AK1756" s="1" t="s">
        <v>2595</v>
      </c>
      <c r="AL1756" s="1" t="s">
        <v>4830</v>
      </c>
      <c r="AM1756" s="1" t="s">
        <v>13983</v>
      </c>
    </row>
    <row r="1757" spans="1:39" x14ac:dyDescent="0.25">
      <c r="A1757" s="1" t="s">
        <v>178</v>
      </c>
      <c r="B1757" s="1" t="s">
        <v>13984</v>
      </c>
      <c r="C1757" s="1" t="s">
        <v>13985</v>
      </c>
      <c r="D1757" s="1" t="s">
        <v>46</v>
      </c>
      <c r="G1757" s="1" t="s">
        <v>13986</v>
      </c>
      <c r="H1757" s="1" t="s">
        <v>13986</v>
      </c>
      <c r="K1757" s="1" t="s">
        <v>50</v>
      </c>
      <c r="O1757" s="1" t="s">
        <v>7754</v>
      </c>
      <c r="Q1757" s="1" t="s">
        <v>50</v>
      </c>
      <c r="R1757" s="1" t="s">
        <v>50</v>
      </c>
      <c r="S1757" s="1" t="s">
        <v>50</v>
      </c>
      <c r="T1757" s="1" t="s">
        <v>50</v>
      </c>
      <c r="U1757" s="1" t="s">
        <v>50</v>
      </c>
      <c r="V1757" s="2" t="s">
        <v>50</v>
      </c>
      <c r="W1757" s="2" t="s">
        <v>50</v>
      </c>
      <c r="X1757" s="1" t="s">
        <v>50</v>
      </c>
      <c r="Y1757" s="1" t="s">
        <v>50</v>
      </c>
      <c r="AK1757" s="1" t="s">
        <v>13987</v>
      </c>
      <c r="AL1757" s="1" t="s">
        <v>13892</v>
      </c>
      <c r="AM1757" s="1" t="s">
        <v>13988</v>
      </c>
    </row>
    <row r="1758" spans="1:39" x14ac:dyDescent="0.25">
      <c r="A1758" s="1" t="s">
        <v>178</v>
      </c>
      <c r="B1758" s="1" t="s">
        <v>13989</v>
      </c>
      <c r="C1758" s="1" t="s">
        <v>13990</v>
      </c>
      <c r="D1758" s="1" t="s">
        <v>46</v>
      </c>
      <c r="G1758" s="1" t="s">
        <v>13991</v>
      </c>
      <c r="H1758" s="1" t="s">
        <v>13991</v>
      </c>
      <c r="K1758" s="1" t="s">
        <v>50</v>
      </c>
      <c r="O1758" s="1" t="s">
        <v>1162</v>
      </c>
      <c r="Q1758" s="1" t="s">
        <v>50</v>
      </c>
      <c r="R1758" s="1" t="s">
        <v>50</v>
      </c>
      <c r="S1758" s="1" t="s">
        <v>50</v>
      </c>
      <c r="T1758" s="1" t="s">
        <v>50</v>
      </c>
      <c r="U1758" s="1" t="s">
        <v>50</v>
      </c>
      <c r="V1758" s="2" t="s">
        <v>50</v>
      </c>
      <c r="W1758" s="2" t="s">
        <v>50</v>
      </c>
      <c r="X1758" s="1" t="s">
        <v>50</v>
      </c>
      <c r="Y1758" s="1" t="s">
        <v>50</v>
      </c>
      <c r="AK1758" s="1" t="s">
        <v>12158</v>
      </c>
      <c r="AL1758" s="1" t="s">
        <v>13892</v>
      </c>
      <c r="AM1758" s="1" t="s">
        <v>13992</v>
      </c>
    </row>
    <row r="1759" spans="1:39" x14ac:dyDescent="0.25">
      <c r="A1759" s="1" t="s">
        <v>178</v>
      </c>
      <c r="B1759" s="1" t="s">
        <v>13993</v>
      </c>
      <c r="C1759" s="1" t="s">
        <v>13994</v>
      </c>
      <c r="D1759" s="1" t="s">
        <v>46</v>
      </c>
      <c r="G1759" s="1" t="s">
        <v>13995</v>
      </c>
      <c r="H1759" s="1" t="s">
        <v>13996</v>
      </c>
      <c r="K1759" s="1" t="s">
        <v>50</v>
      </c>
      <c r="O1759" s="1" t="s">
        <v>13997</v>
      </c>
      <c r="Q1759" s="1" t="s">
        <v>50</v>
      </c>
      <c r="R1759" s="1" t="s">
        <v>50</v>
      </c>
      <c r="S1759" s="1" t="s">
        <v>50</v>
      </c>
      <c r="T1759" s="1" t="s">
        <v>50</v>
      </c>
      <c r="U1759" s="1" t="s">
        <v>50</v>
      </c>
      <c r="V1759" s="2" t="s">
        <v>50</v>
      </c>
      <c r="W1759" s="2" t="s">
        <v>50</v>
      </c>
      <c r="X1759" s="1" t="s">
        <v>50</v>
      </c>
      <c r="Y1759" s="1" t="s">
        <v>50</v>
      </c>
      <c r="AK1759" s="1" t="s">
        <v>13998</v>
      </c>
      <c r="AL1759" s="1" t="s">
        <v>13892</v>
      </c>
      <c r="AM1759" s="1" t="s">
        <v>13999</v>
      </c>
    </row>
    <row r="1760" spans="1:39" x14ac:dyDescent="0.25">
      <c r="A1760" s="1" t="s">
        <v>178</v>
      </c>
      <c r="B1760" s="1" t="s">
        <v>14000</v>
      </c>
      <c r="C1760" s="1" t="s">
        <v>14001</v>
      </c>
      <c r="D1760" s="1" t="s">
        <v>46</v>
      </c>
      <c r="G1760" s="1" t="s">
        <v>7818</v>
      </c>
      <c r="H1760" s="1" t="s">
        <v>7818</v>
      </c>
      <c r="K1760" s="1" t="s">
        <v>50</v>
      </c>
      <c r="O1760" s="1" t="s">
        <v>7850</v>
      </c>
      <c r="Q1760" s="1" t="s">
        <v>50</v>
      </c>
      <c r="R1760" s="1" t="s">
        <v>50</v>
      </c>
      <c r="S1760" s="1" t="s">
        <v>50</v>
      </c>
      <c r="T1760" s="1" t="s">
        <v>50</v>
      </c>
      <c r="U1760" s="1" t="s">
        <v>50</v>
      </c>
      <c r="V1760" s="2" t="s">
        <v>50</v>
      </c>
      <c r="W1760" s="2" t="s">
        <v>53</v>
      </c>
      <c r="X1760" s="1" t="s">
        <v>50</v>
      </c>
      <c r="Y1760" s="1" t="s">
        <v>50</v>
      </c>
      <c r="AK1760" s="1" t="s">
        <v>14002</v>
      </c>
      <c r="AL1760" s="1" t="s">
        <v>13892</v>
      </c>
      <c r="AM1760" s="1" t="s">
        <v>14003</v>
      </c>
    </row>
    <row r="1761" spans="1:39" x14ac:dyDescent="0.25">
      <c r="A1761" s="1" t="s">
        <v>178</v>
      </c>
      <c r="B1761" s="1" t="s">
        <v>14004</v>
      </c>
      <c r="C1761" s="1" t="s">
        <v>14005</v>
      </c>
      <c r="D1761" s="1" t="s">
        <v>46</v>
      </c>
      <c r="G1761" s="1" t="s">
        <v>14006</v>
      </c>
      <c r="H1761" s="1" t="s">
        <v>14007</v>
      </c>
      <c r="K1761" s="1" t="s">
        <v>50</v>
      </c>
      <c r="O1761" s="1" t="s">
        <v>14008</v>
      </c>
      <c r="Q1761" s="1" t="s">
        <v>50</v>
      </c>
      <c r="R1761" s="1" t="s">
        <v>50</v>
      </c>
      <c r="S1761" s="1" t="s">
        <v>50</v>
      </c>
      <c r="T1761" s="1" t="s">
        <v>50</v>
      </c>
      <c r="U1761" s="1" t="s">
        <v>50</v>
      </c>
      <c r="V1761" s="2" t="s">
        <v>50</v>
      </c>
      <c r="W1761" s="2" t="s">
        <v>50</v>
      </c>
      <c r="X1761" s="1" t="s">
        <v>50</v>
      </c>
      <c r="Y1761" s="1" t="s">
        <v>50</v>
      </c>
      <c r="AK1761" s="1" t="s">
        <v>1095</v>
      </c>
      <c r="AL1761" s="1" t="s">
        <v>13892</v>
      </c>
      <c r="AM1761" s="1" t="s">
        <v>14009</v>
      </c>
    </row>
    <row r="1762" spans="1:39" x14ac:dyDescent="0.25">
      <c r="A1762" s="1" t="s">
        <v>178</v>
      </c>
      <c r="B1762" s="1" t="s">
        <v>14010</v>
      </c>
      <c r="C1762" s="1" t="s">
        <v>14011</v>
      </c>
      <c r="D1762" s="1" t="s">
        <v>46</v>
      </c>
      <c r="G1762" s="1" t="s">
        <v>14012</v>
      </c>
      <c r="H1762" s="1" t="s">
        <v>14013</v>
      </c>
      <c r="K1762" s="1" t="s">
        <v>50</v>
      </c>
      <c r="O1762" s="1" t="s">
        <v>14014</v>
      </c>
      <c r="Q1762" s="1" t="s">
        <v>50</v>
      </c>
      <c r="R1762" s="1" t="s">
        <v>50</v>
      </c>
      <c r="S1762" s="1" t="s">
        <v>50</v>
      </c>
      <c r="T1762" s="1" t="s">
        <v>50</v>
      </c>
      <c r="U1762" s="1" t="s">
        <v>50</v>
      </c>
      <c r="V1762" s="2" t="s">
        <v>50</v>
      </c>
      <c r="W1762" s="2" t="s">
        <v>50</v>
      </c>
      <c r="X1762" s="1" t="s">
        <v>50</v>
      </c>
      <c r="Y1762" s="1" t="s">
        <v>50</v>
      </c>
      <c r="AK1762" s="1" t="s">
        <v>14015</v>
      </c>
      <c r="AL1762" s="1" t="s">
        <v>13892</v>
      </c>
      <c r="AM1762" s="1" t="s">
        <v>14016</v>
      </c>
    </row>
    <row r="1763" spans="1:39" x14ac:dyDescent="0.25">
      <c r="A1763" s="1" t="s">
        <v>178</v>
      </c>
      <c r="B1763" s="1" t="s">
        <v>14017</v>
      </c>
      <c r="C1763" s="1" t="s">
        <v>14018</v>
      </c>
      <c r="D1763" s="1" t="s">
        <v>46</v>
      </c>
      <c r="G1763" s="1" t="s">
        <v>14019</v>
      </c>
      <c r="H1763" s="1" t="s">
        <v>14020</v>
      </c>
      <c r="K1763" s="1" t="s">
        <v>50</v>
      </c>
      <c r="O1763" s="1" t="s">
        <v>14021</v>
      </c>
      <c r="Q1763" s="1" t="s">
        <v>50</v>
      </c>
      <c r="R1763" s="1" t="s">
        <v>50</v>
      </c>
      <c r="S1763" s="1" t="s">
        <v>50</v>
      </c>
      <c r="T1763" s="1" t="s">
        <v>50</v>
      </c>
      <c r="U1763" s="1" t="s">
        <v>50</v>
      </c>
      <c r="V1763" s="2" t="s">
        <v>50</v>
      </c>
      <c r="W1763" s="2" t="s">
        <v>50</v>
      </c>
      <c r="X1763" s="1" t="s">
        <v>50</v>
      </c>
      <c r="Y1763" s="1" t="s">
        <v>50</v>
      </c>
      <c r="AK1763" s="1" t="s">
        <v>3145</v>
      </c>
      <c r="AL1763" s="1" t="s">
        <v>13892</v>
      </c>
      <c r="AM1763" s="1" t="s">
        <v>14022</v>
      </c>
    </row>
    <row r="1764" spans="1:39" x14ac:dyDescent="0.25">
      <c r="A1764" s="1" t="s">
        <v>178</v>
      </c>
      <c r="B1764" s="1" t="s">
        <v>14023</v>
      </c>
      <c r="C1764" s="1" t="s">
        <v>14024</v>
      </c>
      <c r="D1764" s="1" t="s">
        <v>46</v>
      </c>
      <c r="H1764" s="1" t="s">
        <v>14025</v>
      </c>
      <c r="K1764" s="1" t="s">
        <v>50</v>
      </c>
      <c r="O1764" s="1" t="s">
        <v>8991</v>
      </c>
      <c r="Q1764" s="1" t="s">
        <v>53</v>
      </c>
      <c r="R1764" s="1" t="s">
        <v>50</v>
      </c>
      <c r="S1764" s="1" t="s">
        <v>50</v>
      </c>
      <c r="T1764" s="1" t="s">
        <v>50</v>
      </c>
      <c r="U1764" s="1" t="s">
        <v>50</v>
      </c>
      <c r="V1764" s="2" t="s">
        <v>50</v>
      </c>
      <c r="W1764" s="2" t="s">
        <v>50</v>
      </c>
      <c r="X1764" s="1" t="s">
        <v>50</v>
      </c>
      <c r="Y1764" s="1" t="s">
        <v>50</v>
      </c>
      <c r="AK1764" s="1" t="s">
        <v>9729</v>
      </c>
      <c r="AL1764" s="1" t="s">
        <v>13892</v>
      </c>
      <c r="AM1764" s="1" t="s">
        <v>14026</v>
      </c>
    </row>
    <row r="1765" spans="1:39" x14ac:dyDescent="0.25">
      <c r="A1765" s="1" t="s">
        <v>178</v>
      </c>
      <c r="B1765" s="1" t="s">
        <v>14027</v>
      </c>
      <c r="C1765" s="1" t="s">
        <v>14028</v>
      </c>
      <c r="D1765" s="1" t="s">
        <v>46</v>
      </c>
      <c r="G1765" s="1" t="s">
        <v>14029</v>
      </c>
      <c r="H1765" s="1" t="s">
        <v>850</v>
      </c>
      <c r="K1765" s="1" t="s">
        <v>50</v>
      </c>
      <c r="O1765" s="1" t="s">
        <v>13915</v>
      </c>
      <c r="Q1765" s="1" t="s">
        <v>50</v>
      </c>
      <c r="R1765" s="1" t="s">
        <v>50</v>
      </c>
      <c r="S1765" s="1" t="s">
        <v>50</v>
      </c>
      <c r="T1765" s="1" t="s">
        <v>50</v>
      </c>
      <c r="U1765" s="1" t="s">
        <v>50</v>
      </c>
      <c r="V1765" s="2" t="s">
        <v>50</v>
      </c>
      <c r="W1765" s="2" t="s">
        <v>50</v>
      </c>
      <c r="X1765" s="1" t="s">
        <v>50</v>
      </c>
      <c r="Y1765" s="1" t="s">
        <v>50</v>
      </c>
      <c r="AK1765" s="1" t="s">
        <v>7586</v>
      </c>
      <c r="AL1765" s="1" t="s">
        <v>14030</v>
      </c>
      <c r="AM1765" s="1" t="s">
        <v>14031</v>
      </c>
    </row>
    <row r="1766" spans="1:39" x14ac:dyDescent="0.25">
      <c r="A1766" s="1" t="s">
        <v>178</v>
      </c>
      <c r="B1766" s="1" t="s">
        <v>14032</v>
      </c>
      <c r="C1766" s="1" t="s">
        <v>14033</v>
      </c>
      <c r="D1766" s="1" t="s">
        <v>46</v>
      </c>
      <c r="G1766" s="1" t="s">
        <v>7385</v>
      </c>
      <c r="H1766" s="1" t="s">
        <v>7385</v>
      </c>
      <c r="K1766" s="1" t="s">
        <v>50</v>
      </c>
      <c r="O1766" s="1" t="s">
        <v>7386</v>
      </c>
      <c r="Q1766" s="1" t="s">
        <v>50</v>
      </c>
      <c r="R1766" s="1" t="s">
        <v>50</v>
      </c>
      <c r="S1766" s="1" t="s">
        <v>50</v>
      </c>
      <c r="T1766" s="1" t="s">
        <v>50</v>
      </c>
      <c r="U1766" s="1" t="s">
        <v>50</v>
      </c>
      <c r="V1766" s="2" t="s">
        <v>50</v>
      </c>
      <c r="W1766" s="2" t="s">
        <v>50</v>
      </c>
      <c r="X1766" s="1" t="s">
        <v>50</v>
      </c>
      <c r="Y1766" s="1" t="s">
        <v>50</v>
      </c>
      <c r="AK1766" s="1" t="s">
        <v>14034</v>
      </c>
      <c r="AL1766" s="1" t="s">
        <v>14030</v>
      </c>
      <c r="AM1766" s="1" t="s">
        <v>14035</v>
      </c>
    </row>
    <row r="1767" spans="1:39" x14ac:dyDescent="0.25">
      <c r="A1767" s="1" t="s">
        <v>43</v>
      </c>
      <c r="B1767" s="1" t="s">
        <v>14036</v>
      </c>
      <c r="C1767" s="1" t="s">
        <v>14037</v>
      </c>
      <c r="D1767" s="1" t="s">
        <v>46</v>
      </c>
      <c r="F1767" s="1" t="s">
        <v>14038</v>
      </c>
      <c r="G1767" s="1" t="s">
        <v>14039</v>
      </c>
      <c r="H1767" s="1" t="s">
        <v>14040</v>
      </c>
      <c r="I1767" s="1" t="s">
        <v>8961</v>
      </c>
      <c r="K1767" s="1" t="s">
        <v>50</v>
      </c>
      <c r="L1767" s="1" t="s">
        <v>14041</v>
      </c>
      <c r="N1767" s="2" t="s">
        <v>14042</v>
      </c>
      <c r="P1767" s="1" t="s">
        <v>14043</v>
      </c>
      <c r="Q1767" s="1" t="s">
        <v>50</v>
      </c>
      <c r="R1767" s="1" t="s">
        <v>50</v>
      </c>
      <c r="S1767" s="1" t="s">
        <v>50</v>
      </c>
      <c r="T1767" s="1" t="s">
        <v>50</v>
      </c>
      <c r="U1767" s="1" t="s">
        <v>50</v>
      </c>
      <c r="V1767" s="2" t="s">
        <v>50</v>
      </c>
      <c r="W1767" s="2" t="s">
        <v>50</v>
      </c>
      <c r="X1767" s="1" t="s">
        <v>50</v>
      </c>
      <c r="Y1767" s="1" t="s">
        <v>50</v>
      </c>
      <c r="Z1767" s="1" t="s">
        <v>2312</v>
      </c>
      <c r="AA1767" s="1" t="s">
        <v>2620</v>
      </c>
      <c r="AD1767" s="2" t="s">
        <v>4084</v>
      </c>
      <c r="AF1767" s="1" t="s">
        <v>2974</v>
      </c>
      <c r="AJ1767" s="1">
        <v>9</v>
      </c>
      <c r="AK1767" s="1" t="s">
        <v>2974</v>
      </c>
      <c r="AL1767" s="1" t="s">
        <v>14030</v>
      </c>
      <c r="AM1767" s="1" t="s">
        <v>14044</v>
      </c>
    </row>
    <row r="1768" spans="1:39" x14ac:dyDescent="0.25">
      <c r="A1768" s="1" t="s">
        <v>178</v>
      </c>
      <c r="B1768" s="1" t="s">
        <v>14045</v>
      </c>
      <c r="C1768" s="1" t="s">
        <v>14046</v>
      </c>
      <c r="D1768" s="1" t="s">
        <v>46</v>
      </c>
      <c r="G1768" s="1" t="s">
        <v>14047</v>
      </c>
      <c r="H1768" s="1" t="s">
        <v>14048</v>
      </c>
      <c r="K1768" s="1" t="s">
        <v>50</v>
      </c>
      <c r="O1768" s="1" t="s">
        <v>7732</v>
      </c>
      <c r="Q1768" s="1" t="s">
        <v>50</v>
      </c>
      <c r="R1768" s="1" t="s">
        <v>50</v>
      </c>
      <c r="S1768" s="1" t="s">
        <v>50</v>
      </c>
      <c r="T1768" s="1" t="s">
        <v>50</v>
      </c>
      <c r="U1768" s="1" t="s">
        <v>50</v>
      </c>
      <c r="V1768" s="2" t="s">
        <v>50</v>
      </c>
      <c r="W1768" s="2" t="s">
        <v>50</v>
      </c>
      <c r="X1768" s="1" t="s">
        <v>50</v>
      </c>
      <c r="Y1768" s="1" t="s">
        <v>50</v>
      </c>
      <c r="AK1768" s="1" t="s">
        <v>14049</v>
      </c>
      <c r="AL1768" s="1" t="s">
        <v>14030</v>
      </c>
      <c r="AM1768" s="1" t="s">
        <v>14050</v>
      </c>
    </row>
    <row r="1769" spans="1:39" x14ac:dyDescent="0.25">
      <c r="A1769" s="1" t="s">
        <v>178</v>
      </c>
      <c r="B1769" s="1" t="s">
        <v>14051</v>
      </c>
      <c r="C1769" s="1" t="s">
        <v>14052</v>
      </c>
      <c r="D1769" s="1" t="s">
        <v>46</v>
      </c>
      <c r="G1769" s="1" t="s">
        <v>14053</v>
      </c>
      <c r="H1769" s="1" t="s">
        <v>14053</v>
      </c>
      <c r="K1769" s="1" t="s">
        <v>50</v>
      </c>
      <c r="O1769" s="1" t="s">
        <v>7522</v>
      </c>
      <c r="Q1769" s="1" t="s">
        <v>50</v>
      </c>
      <c r="R1769" s="1" t="s">
        <v>50</v>
      </c>
      <c r="S1769" s="1" t="s">
        <v>50</v>
      </c>
      <c r="T1769" s="1" t="s">
        <v>50</v>
      </c>
      <c r="U1769" s="1" t="s">
        <v>50</v>
      </c>
      <c r="V1769" s="2" t="s">
        <v>50</v>
      </c>
      <c r="W1769" s="2" t="s">
        <v>50</v>
      </c>
      <c r="X1769" s="1" t="s">
        <v>50</v>
      </c>
      <c r="Y1769" s="1" t="s">
        <v>50</v>
      </c>
      <c r="AK1769" s="1" t="s">
        <v>1748</v>
      </c>
      <c r="AL1769" s="1" t="s">
        <v>14030</v>
      </c>
      <c r="AM1769" s="1" t="s">
        <v>14054</v>
      </c>
    </row>
    <row r="1770" spans="1:39" x14ac:dyDescent="0.25">
      <c r="A1770" s="1" t="s">
        <v>43</v>
      </c>
      <c r="B1770" s="1" t="s">
        <v>14055</v>
      </c>
      <c r="C1770" s="1" t="s">
        <v>14056</v>
      </c>
      <c r="D1770" s="1" t="s">
        <v>46</v>
      </c>
      <c r="F1770" s="1" t="s">
        <v>14057</v>
      </c>
      <c r="G1770" s="1" t="s">
        <v>10498</v>
      </c>
      <c r="H1770" s="1" t="s">
        <v>10498</v>
      </c>
      <c r="I1770" s="1" t="s">
        <v>5639</v>
      </c>
      <c r="K1770" s="1" t="s">
        <v>50</v>
      </c>
      <c r="L1770" s="1" t="s">
        <v>10499</v>
      </c>
      <c r="N1770" s="2" t="s">
        <v>1271</v>
      </c>
      <c r="P1770" s="1" t="s">
        <v>14058</v>
      </c>
      <c r="Q1770" s="1" t="s">
        <v>50</v>
      </c>
      <c r="R1770" s="1" t="s">
        <v>50</v>
      </c>
      <c r="S1770" s="1" t="s">
        <v>50</v>
      </c>
      <c r="T1770" s="1" t="s">
        <v>50</v>
      </c>
      <c r="U1770" s="1" t="s">
        <v>50</v>
      </c>
      <c r="V1770" s="2" t="s">
        <v>50</v>
      </c>
      <c r="W1770" s="2" t="s">
        <v>53</v>
      </c>
      <c r="X1770" s="1" t="s">
        <v>50</v>
      </c>
      <c r="Y1770" s="1" t="s">
        <v>50</v>
      </c>
      <c r="Z1770" s="1" t="s">
        <v>686</v>
      </c>
      <c r="AA1770" s="1" t="s">
        <v>2620</v>
      </c>
      <c r="AF1770" s="1" t="s">
        <v>7777</v>
      </c>
      <c r="AJ1770" s="1">
        <v>14</v>
      </c>
      <c r="AK1770" s="1" t="s">
        <v>2120</v>
      </c>
      <c r="AL1770" s="1" t="s">
        <v>14059</v>
      </c>
      <c r="AM1770" s="1" t="s">
        <v>14060</v>
      </c>
    </row>
    <row r="1771" spans="1:39" x14ac:dyDescent="0.25">
      <c r="A1771" s="1" t="s">
        <v>43</v>
      </c>
      <c r="B1771" s="1" t="s">
        <v>14061</v>
      </c>
      <c r="C1771" s="1" t="s">
        <v>14062</v>
      </c>
      <c r="D1771" s="1" t="s">
        <v>46</v>
      </c>
      <c r="F1771" s="1" t="s">
        <v>3988</v>
      </c>
      <c r="G1771" s="1" t="s">
        <v>14063</v>
      </c>
      <c r="H1771" s="1" t="s">
        <v>14064</v>
      </c>
      <c r="I1771" s="1" t="s">
        <v>14065</v>
      </c>
      <c r="K1771" s="1" t="s">
        <v>50</v>
      </c>
      <c r="L1771" s="1" t="s">
        <v>14066</v>
      </c>
      <c r="N1771" s="2" t="s">
        <v>14067</v>
      </c>
      <c r="P1771" s="1" t="s">
        <v>14068</v>
      </c>
      <c r="Q1771" s="1" t="s">
        <v>50</v>
      </c>
      <c r="R1771" s="1" t="s">
        <v>50</v>
      </c>
      <c r="S1771" s="1" t="s">
        <v>50</v>
      </c>
      <c r="T1771" s="1" t="s">
        <v>50</v>
      </c>
      <c r="U1771" s="1" t="s">
        <v>50</v>
      </c>
      <c r="V1771" s="2" t="s">
        <v>50</v>
      </c>
      <c r="W1771" s="2" t="s">
        <v>50</v>
      </c>
      <c r="X1771" s="1" t="s">
        <v>50</v>
      </c>
      <c r="Y1771" s="1" t="s">
        <v>50</v>
      </c>
      <c r="Z1771" s="1" t="s">
        <v>744</v>
      </c>
      <c r="AA1771" s="1" t="s">
        <v>2372</v>
      </c>
      <c r="AD1771" s="2" t="s">
        <v>619</v>
      </c>
      <c r="AF1771" s="1" t="s">
        <v>2256</v>
      </c>
      <c r="AJ1771" s="1">
        <v>10</v>
      </c>
      <c r="AK1771" s="1" t="s">
        <v>283</v>
      </c>
      <c r="AL1771" s="1" t="s">
        <v>14059</v>
      </c>
      <c r="AM1771" s="1" t="s">
        <v>14069</v>
      </c>
    </row>
    <row r="1772" spans="1:39" x14ac:dyDescent="0.25">
      <c r="A1772" s="1" t="s">
        <v>43</v>
      </c>
      <c r="B1772" s="1" t="s">
        <v>14070</v>
      </c>
      <c r="C1772" s="1" t="s">
        <v>14071</v>
      </c>
      <c r="D1772" s="1" t="s">
        <v>46</v>
      </c>
      <c r="F1772" s="1" t="s">
        <v>5090</v>
      </c>
      <c r="G1772" s="1" t="s">
        <v>8076</v>
      </c>
      <c r="H1772" s="1" t="s">
        <v>8077</v>
      </c>
      <c r="I1772" s="1" t="s">
        <v>14072</v>
      </c>
      <c r="K1772" s="1" t="s">
        <v>50</v>
      </c>
      <c r="L1772" s="1" t="s">
        <v>8079</v>
      </c>
      <c r="N1772" s="2" t="s">
        <v>1194</v>
      </c>
      <c r="P1772" s="1" t="s">
        <v>14073</v>
      </c>
      <c r="Q1772" s="1" t="s">
        <v>50</v>
      </c>
      <c r="R1772" s="1" t="s">
        <v>50</v>
      </c>
      <c r="S1772" s="1" t="s">
        <v>50</v>
      </c>
      <c r="T1772" s="1" t="s">
        <v>50</v>
      </c>
      <c r="U1772" s="1" t="s">
        <v>50</v>
      </c>
      <c r="V1772" s="2" t="s">
        <v>50</v>
      </c>
      <c r="W1772" s="2" t="s">
        <v>50</v>
      </c>
      <c r="X1772" s="1" t="s">
        <v>50</v>
      </c>
      <c r="Y1772" s="1" t="s">
        <v>50</v>
      </c>
      <c r="Z1772" s="1" t="s">
        <v>744</v>
      </c>
      <c r="AA1772" s="1" t="s">
        <v>9880</v>
      </c>
      <c r="AF1772" s="1" t="s">
        <v>8590</v>
      </c>
      <c r="AJ1772" s="1">
        <v>26</v>
      </c>
      <c r="AK1772" s="1" t="s">
        <v>4028</v>
      </c>
      <c r="AL1772" s="1" t="s">
        <v>2620</v>
      </c>
      <c r="AM1772" s="1" t="s">
        <v>14074</v>
      </c>
    </row>
    <row r="1773" spans="1:39" x14ac:dyDescent="0.25">
      <c r="A1773" s="1" t="s">
        <v>43</v>
      </c>
      <c r="B1773" s="1" t="s">
        <v>14075</v>
      </c>
      <c r="C1773" s="1" t="s">
        <v>14076</v>
      </c>
      <c r="D1773" s="1" t="s">
        <v>46</v>
      </c>
      <c r="F1773" s="1" t="s">
        <v>14077</v>
      </c>
      <c r="G1773" s="1" t="s">
        <v>4938</v>
      </c>
      <c r="H1773" s="1" t="s">
        <v>4939</v>
      </c>
      <c r="I1773" s="1" t="s">
        <v>1169</v>
      </c>
      <c r="K1773" s="1" t="s">
        <v>50</v>
      </c>
      <c r="L1773" s="1" t="s">
        <v>5981</v>
      </c>
      <c r="N1773" s="2" t="s">
        <v>122</v>
      </c>
      <c r="P1773" s="1" t="s">
        <v>14078</v>
      </c>
      <c r="Q1773" s="1" t="s">
        <v>50</v>
      </c>
      <c r="R1773" s="1" t="s">
        <v>50</v>
      </c>
      <c r="S1773" s="1" t="s">
        <v>50</v>
      </c>
      <c r="T1773" s="1" t="s">
        <v>50</v>
      </c>
      <c r="U1773" s="1" t="s">
        <v>50</v>
      </c>
      <c r="V1773" s="2" t="s">
        <v>50</v>
      </c>
      <c r="W1773" s="2" t="s">
        <v>50</v>
      </c>
      <c r="X1773" s="1" t="s">
        <v>50</v>
      </c>
      <c r="Y1773" s="1" t="s">
        <v>50</v>
      </c>
      <c r="Z1773" s="1" t="s">
        <v>10511</v>
      </c>
      <c r="AA1773" s="1" t="s">
        <v>12824</v>
      </c>
      <c r="AD1773" s="2" t="s">
        <v>14079</v>
      </c>
      <c r="AF1773" s="1" t="s">
        <v>14080</v>
      </c>
      <c r="AJ1773" s="1">
        <v>25</v>
      </c>
      <c r="AK1773" s="1" t="s">
        <v>2267</v>
      </c>
      <c r="AL1773" s="1" t="s">
        <v>2620</v>
      </c>
      <c r="AM1773" s="1" t="s">
        <v>14081</v>
      </c>
    </row>
    <row r="1774" spans="1:39" x14ac:dyDescent="0.25">
      <c r="A1774" s="1" t="s">
        <v>43</v>
      </c>
      <c r="B1774" s="1" t="s">
        <v>14082</v>
      </c>
      <c r="C1774" s="1" t="s">
        <v>14083</v>
      </c>
      <c r="D1774" s="1" t="s">
        <v>46</v>
      </c>
      <c r="F1774" s="1" t="s">
        <v>14084</v>
      </c>
      <c r="G1774" s="1" t="s">
        <v>3785</v>
      </c>
      <c r="H1774" s="1" t="s">
        <v>3785</v>
      </c>
      <c r="I1774" s="1" t="s">
        <v>3786</v>
      </c>
      <c r="K1774" s="1" t="s">
        <v>50</v>
      </c>
      <c r="L1774" s="1" t="s">
        <v>3787</v>
      </c>
      <c r="N1774" s="2" t="s">
        <v>2560</v>
      </c>
      <c r="P1774" s="1" t="s">
        <v>14085</v>
      </c>
      <c r="Q1774" s="1" t="s">
        <v>50</v>
      </c>
      <c r="R1774" s="1" t="s">
        <v>50</v>
      </c>
      <c r="S1774" s="1" t="s">
        <v>50</v>
      </c>
      <c r="T1774" s="1" t="s">
        <v>50</v>
      </c>
      <c r="U1774" s="1" t="s">
        <v>50</v>
      </c>
      <c r="V1774" s="2" t="s">
        <v>50</v>
      </c>
      <c r="W1774" s="2" t="s">
        <v>50</v>
      </c>
      <c r="X1774" s="1" t="s">
        <v>50</v>
      </c>
      <c r="Y1774" s="1" t="s">
        <v>50</v>
      </c>
      <c r="Z1774" s="1" t="s">
        <v>14086</v>
      </c>
      <c r="AA1774" s="1" t="s">
        <v>5938</v>
      </c>
      <c r="AF1774" s="1" t="s">
        <v>14087</v>
      </c>
      <c r="AJ1774" s="1">
        <v>25</v>
      </c>
      <c r="AK1774" s="1" t="s">
        <v>1429</v>
      </c>
      <c r="AL1774" s="1" t="s">
        <v>14088</v>
      </c>
      <c r="AM1774" s="1" t="s">
        <v>14089</v>
      </c>
    </row>
    <row r="1775" spans="1:39" x14ac:dyDescent="0.25">
      <c r="A1775" s="1" t="s">
        <v>178</v>
      </c>
      <c r="B1775" s="1" t="s">
        <v>14090</v>
      </c>
      <c r="C1775" s="1" t="s">
        <v>14091</v>
      </c>
      <c r="D1775" s="1" t="s">
        <v>46</v>
      </c>
      <c r="G1775" s="1" t="s">
        <v>13942</v>
      </c>
      <c r="H1775" s="1" t="s">
        <v>13942</v>
      </c>
      <c r="K1775" s="1" t="s">
        <v>50</v>
      </c>
      <c r="O1775" s="1" t="s">
        <v>9052</v>
      </c>
      <c r="Q1775" s="1" t="s">
        <v>50</v>
      </c>
      <c r="R1775" s="1" t="s">
        <v>50</v>
      </c>
      <c r="S1775" s="1" t="s">
        <v>50</v>
      </c>
      <c r="T1775" s="1" t="s">
        <v>50</v>
      </c>
      <c r="U1775" s="1" t="s">
        <v>50</v>
      </c>
      <c r="V1775" s="2" t="s">
        <v>50</v>
      </c>
      <c r="W1775" s="2" t="s">
        <v>50</v>
      </c>
      <c r="X1775" s="1" t="s">
        <v>50</v>
      </c>
      <c r="Y1775" s="1" t="s">
        <v>50</v>
      </c>
      <c r="AK1775" s="1" t="s">
        <v>2210</v>
      </c>
      <c r="AL1775" s="1" t="s">
        <v>9880</v>
      </c>
      <c r="AM1775" s="1" t="s">
        <v>14092</v>
      </c>
    </row>
    <row r="1776" spans="1:39" x14ac:dyDescent="0.25">
      <c r="A1776" s="1" t="s">
        <v>178</v>
      </c>
      <c r="B1776" s="1" t="s">
        <v>14093</v>
      </c>
      <c r="C1776" s="1" t="s">
        <v>14094</v>
      </c>
      <c r="D1776" s="1" t="s">
        <v>46</v>
      </c>
      <c r="G1776" s="1" t="s">
        <v>14095</v>
      </c>
      <c r="H1776" s="1" t="s">
        <v>14096</v>
      </c>
      <c r="K1776" s="1" t="s">
        <v>50</v>
      </c>
      <c r="O1776" s="1" t="s">
        <v>7732</v>
      </c>
      <c r="Q1776" s="1" t="s">
        <v>50</v>
      </c>
      <c r="R1776" s="1" t="s">
        <v>50</v>
      </c>
      <c r="S1776" s="1" t="s">
        <v>50</v>
      </c>
      <c r="T1776" s="1" t="s">
        <v>50</v>
      </c>
      <c r="U1776" s="1" t="s">
        <v>50</v>
      </c>
      <c r="V1776" s="2" t="s">
        <v>50</v>
      </c>
      <c r="W1776" s="2" t="s">
        <v>50</v>
      </c>
      <c r="X1776" s="1" t="s">
        <v>50</v>
      </c>
      <c r="Y1776" s="1" t="s">
        <v>50</v>
      </c>
      <c r="Z1776" s="1" t="s">
        <v>14097</v>
      </c>
      <c r="AK1776" s="1" t="s">
        <v>12692</v>
      </c>
      <c r="AL1776" s="1" t="s">
        <v>9880</v>
      </c>
      <c r="AM1776" s="1" t="s">
        <v>14098</v>
      </c>
    </row>
    <row r="1777" spans="1:39" x14ac:dyDescent="0.25">
      <c r="A1777" s="1" t="s">
        <v>178</v>
      </c>
      <c r="B1777" s="1" t="s">
        <v>14099</v>
      </c>
      <c r="C1777" s="1" t="s">
        <v>14100</v>
      </c>
      <c r="D1777" s="1" t="s">
        <v>46</v>
      </c>
      <c r="G1777" s="1" t="s">
        <v>9050</v>
      </c>
      <c r="H1777" s="1" t="s">
        <v>9050</v>
      </c>
      <c r="K1777" s="1" t="s">
        <v>50</v>
      </c>
      <c r="O1777" s="1" t="s">
        <v>9052</v>
      </c>
      <c r="Q1777" s="1" t="s">
        <v>50</v>
      </c>
      <c r="R1777" s="1" t="s">
        <v>50</v>
      </c>
      <c r="S1777" s="1" t="s">
        <v>50</v>
      </c>
      <c r="T1777" s="1" t="s">
        <v>50</v>
      </c>
      <c r="U1777" s="1" t="s">
        <v>50</v>
      </c>
      <c r="V1777" s="2" t="s">
        <v>50</v>
      </c>
      <c r="W1777" s="2" t="s">
        <v>50</v>
      </c>
      <c r="X1777" s="1" t="s">
        <v>50</v>
      </c>
      <c r="Y1777" s="1" t="s">
        <v>50</v>
      </c>
      <c r="AK1777" s="1" t="s">
        <v>2120</v>
      </c>
      <c r="AL1777" s="1" t="s">
        <v>9880</v>
      </c>
      <c r="AM1777" s="1" t="s">
        <v>14101</v>
      </c>
    </row>
    <row r="1778" spans="1:39" x14ac:dyDescent="0.25">
      <c r="A1778" s="1" t="s">
        <v>178</v>
      </c>
      <c r="B1778" s="1" t="s">
        <v>14102</v>
      </c>
      <c r="C1778" s="1" t="s">
        <v>14103</v>
      </c>
      <c r="D1778" s="1" t="s">
        <v>46</v>
      </c>
      <c r="G1778" s="1" t="s">
        <v>14104</v>
      </c>
      <c r="H1778" s="1" t="s">
        <v>14104</v>
      </c>
      <c r="K1778" s="1" t="s">
        <v>50</v>
      </c>
      <c r="O1778" s="1" t="s">
        <v>7839</v>
      </c>
      <c r="Q1778" s="1" t="s">
        <v>50</v>
      </c>
      <c r="R1778" s="1" t="s">
        <v>50</v>
      </c>
      <c r="S1778" s="1" t="s">
        <v>50</v>
      </c>
      <c r="T1778" s="1" t="s">
        <v>50</v>
      </c>
      <c r="U1778" s="1" t="s">
        <v>50</v>
      </c>
      <c r="V1778" s="2" t="s">
        <v>50</v>
      </c>
      <c r="W1778" s="2" t="s">
        <v>50</v>
      </c>
      <c r="X1778" s="1" t="s">
        <v>50</v>
      </c>
      <c r="Y1778" s="1" t="s">
        <v>50</v>
      </c>
      <c r="AK1778" s="1" t="s">
        <v>1605</v>
      </c>
      <c r="AL1778" s="1" t="s">
        <v>9880</v>
      </c>
      <c r="AM1778" s="1" t="s">
        <v>14105</v>
      </c>
    </row>
    <row r="1779" spans="1:39" x14ac:dyDescent="0.25">
      <c r="A1779" s="1" t="s">
        <v>178</v>
      </c>
      <c r="B1779" s="1" t="s">
        <v>14106</v>
      </c>
      <c r="C1779" s="1" t="s">
        <v>14107</v>
      </c>
      <c r="D1779" s="1" t="s">
        <v>46</v>
      </c>
      <c r="G1779" s="1" t="s">
        <v>14108</v>
      </c>
      <c r="H1779" s="1" t="s">
        <v>14109</v>
      </c>
      <c r="K1779" s="1" t="s">
        <v>50</v>
      </c>
      <c r="O1779" s="1" t="s">
        <v>4522</v>
      </c>
      <c r="Q1779" s="1" t="s">
        <v>50</v>
      </c>
      <c r="R1779" s="1" t="s">
        <v>50</v>
      </c>
      <c r="S1779" s="1" t="s">
        <v>50</v>
      </c>
      <c r="T1779" s="1" t="s">
        <v>50</v>
      </c>
      <c r="U1779" s="1" t="s">
        <v>50</v>
      </c>
      <c r="V1779" s="2" t="s">
        <v>50</v>
      </c>
      <c r="W1779" s="2" t="s">
        <v>50</v>
      </c>
      <c r="X1779" s="1" t="s">
        <v>50</v>
      </c>
      <c r="Y1779" s="1" t="s">
        <v>50</v>
      </c>
      <c r="AK1779" s="1" t="s">
        <v>13627</v>
      </c>
      <c r="AL1779" s="1" t="s">
        <v>2010</v>
      </c>
      <c r="AM1779" s="1" t="s">
        <v>14110</v>
      </c>
    </row>
    <row r="1780" spans="1:39" x14ac:dyDescent="0.25">
      <c r="A1780" s="1" t="s">
        <v>178</v>
      </c>
      <c r="B1780" s="1" t="s">
        <v>14111</v>
      </c>
      <c r="C1780" s="1" t="s">
        <v>14112</v>
      </c>
      <c r="D1780" s="1" t="s">
        <v>46</v>
      </c>
      <c r="G1780" s="1" t="s">
        <v>14113</v>
      </c>
      <c r="H1780" s="1" t="s">
        <v>14113</v>
      </c>
      <c r="K1780" s="1" t="s">
        <v>50</v>
      </c>
      <c r="O1780" s="1" t="s">
        <v>14114</v>
      </c>
      <c r="Q1780" s="1" t="s">
        <v>50</v>
      </c>
      <c r="R1780" s="1" t="s">
        <v>50</v>
      </c>
      <c r="S1780" s="1" t="s">
        <v>50</v>
      </c>
      <c r="T1780" s="1" t="s">
        <v>50</v>
      </c>
      <c r="U1780" s="1" t="s">
        <v>50</v>
      </c>
      <c r="V1780" s="2" t="s">
        <v>50</v>
      </c>
      <c r="W1780" s="2" t="s">
        <v>50</v>
      </c>
      <c r="X1780" s="1" t="s">
        <v>50</v>
      </c>
      <c r="Y1780" s="1" t="s">
        <v>50</v>
      </c>
      <c r="AK1780" s="1" t="s">
        <v>13627</v>
      </c>
      <c r="AL1780" s="1" t="s">
        <v>2010</v>
      </c>
      <c r="AM1780" s="1" t="s">
        <v>14115</v>
      </c>
    </row>
    <row r="1781" spans="1:39" x14ac:dyDescent="0.25">
      <c r="A1781" s="1" t="s">
        <v>178</v>
      </c>
      <c r="B1781" s="1" t="s">
        <v>14116</v>
      </c>
      <c r="C1781" s="1" t="s">
        <v>14117</v>
      </c>
      <c r="D1781" s="1" t="s">
        <v>46</v>
      </c>
      <c r="G1781" s="1" t="s">
        <v>14118</v>
      </c>
      <c r="H1781" s="1" t="s">
        <v>14119</v>
      </c>
      <c r="K1781" s="1" t="s">
        <v>50</v>
      </c>
      <c r="O1781" s="1" t="s">
        <v>14114</v>
      </c>
      <c r="Q1781" s="1" t="s">
        <v>50</v>
      </c>
      <c r="R1781" s="1" t="s">
        <v>50</v>
      </c>
      <c r="S1781" s="1" t="s">
        <v>50</v>
      </c>
      <c r="T1781" s="1" t="s">
        <v>50</v>
      </c>
      <c r="U1781" s="1" t="s">
        <v>50</v>
      </c>
      <c r="V1781" s="2" t="s">
        <v>50</v>
      </c>
      <c r="W1781" s="2" t="s">
        <v>50</v>
      </c>
      <c r="X1781" s="1" t="s">
        <v>50</v>
      </c>
      <c r="Y1781" s="1" t="s">
        <v>50</v>
      </c>
      <c r="AK1781" s="1" t="s">
        <v>2176</v>
      </c>
      <c r="AL1781" s="1" t="s">
        <v>2010</v>
      </c>
      <c r="AM1781" s="1" t="s">
        <v>14120</v>
      </c>
    </row>
    <row r="1782" spans="1:39" x14ac:dyDescent="0.25">
      <c r="A1782" s="1" t="s">
        <v>178</v>
      </c>
      <c r="B1782" s="1" t="s">
        <v>14121</v>
      </c>
      <c r="C1782" s="1" t="s">
        <v>14122</v>
      </c>
      <c r="D1782" s="1" t="s">
        <v>776</v>
      </c>
      <c r="G1782" s="1" t="s">
        <v>14123</v>
      </c>
      <c r="H1782" s="1" t="s">
        <v>14124</v>
      </c>
      <c r="K1782" s="1" t="s">
        <v>50</v>
      </c>
      <c r="O1782" s="1" t="s">
        <v>7732</v>
      </c>
      <c r="Q1782" s="1" t="s">
        <v>50</v>
      </c>
      <c r="R1782" s="1" t="s">
        <v>50</v>
      </c>
      <c r="S1782" s="1" t="s">
        <v>50</v>
      </c>
      <c r="T1782" s="1" t="s">
        <v>50</v>
      </c>
      <c r="U1782" s="1" t="s">
        <v>50</v>
      </c>
      <c r="V1782" s="2" t="s">
        <v>50</v>
      </c>
      <c r="W1782" s="2" t="s">
        <v>50</v>
      </c>
      <c r="X1782" s="1" t="s">
        <v>50</v>
      </c>
      <c r="Y1782" s="1" t="s">
        <v>50</v>
      </c>
      <c r="AK1782" s="1" t="s">
        <v>114</v>
      </c>
      <c r="AL1782" s="1" t="s">
        <v>2010</v>
      </c>
      <c r="AM1782" s="1" t="s">
        <v>14125</v>
      </c>
    </row>
    <row r="1783" spans="1:39" x14ac:dyDescent="0.25">
      <c r="A1783" s="1" t="s">
        <v>178</v>
      </c>
      <c r="B1783" s="1" t="s">
        <v>14126</v>
      </c>
      <c r="C1783" s="1" t="s">
        <v>14127</v>
      </c>
      <c r="D1783" s="1" t="s">
        <v>46</v>
      </c>
      <c r="G1783" s="1" t="s">
        <v>7818</v>
      </c>
      <c r="H1783" s="1" t="s">
        <v>7818</v>
      </c>
      <c r="K1783" s="1" t="s">
        <v>50</v>
      </c>
      <c r="O1783" s="1" t="s">
        <v>12097</v>
      </c>
      <c r="Q1783" s="1" t="s">
        <v>50</v>
      </c>
      <c r="R1783" s="1" t="s">
        <v>50</v>
      </c>
      <c r="S1783" s="1" t="s">
        <v>50</v>
      </c>
      <c r="T1783" s="1" t="s">
        <v>50</v>
      </c>
      <c r="U1783" s="1" t="s">
        <v>50</v>
      </c>
      <c r="V1783" s="2" t="s">
        <v>50</v>
      </c>
      <c r="W1783" s="2" t="s">
        <v>53</v>
      </c>
      <c r="X1783" s="1" t="s">
        <v>50</v>
      </c>
      <c r="Y1783" s="1" t="s">
        <v>50</v>
      </c>
      <c r="AK1783" s="1" t="s">
        <v>14128</v>
      </c>
      <c r="AL1783" s="1" t="s">
        <v>2010</v>
      </c>
      <c r="AM1783" s="1" t="s">
        <v>14129</v>
      </c>
    </row>
    <row r="1784" spans="1:39" x14ac:dyDescent="0.25">
      <c r="A1784" s="1" t="s">
        <v>43</v>
      </c>
      <c r="B1784" s="1" t="s">
        <v>14130</v>
      </c>
      <c r="C1784" s="1" t="s">
        <v>14131</v>
      </c>
      <c r="D1784" s="1" t="s">
        <v>46</v>
      </c>
      <c r="F1784" s="1" t="s">
        <v>14132</v>
      </c>
      <c r="G1784" s="1" t="s">
        <v>14133</v>
      </c>
      <c r="H1784" s="1" t="s">
        <v>14134</v>
      </c>
      <c r="I1784" s="1" t="s">
        <v>14135</v>
      </c>
      <c r="K1784" s="1" t="s">
        <v>50</v>
      </c>
      <c r="L1784" s="1" t="s">
        <v>14136</v>
      </c>
      <c r="N1784" s="2" t="s">
        <v>14137</v>
      </c>
      <c r="P1784" s="1" t="s">
        <v>14138</v>
      </c>
      <c r="Q1784" s="1" t="s">
        <v>50</v>
      </c>
      <c r="R1784" s="1" t="s">
        <v>53</v>
      </c>
      <c r="S1784" s="1" t="s">
        <v>50</v>
      </c>
      <c r="T1784" s="1" t="s">
        <v>50</v>
      </c>
      <c r="U1784" s="1" t="s">
        <v>50</v>
      </c>
      <c r="V1784" s="2" t="s">
        <v>50</v>
      </c>
      <c r="W1784" s="2" t="s">
        <v>50</v>
      </c>
      <c r="X1784" s="1" t="s">
        <v>50</v>
      </c>
      <c r="Y1784" s="1" t="s">
        <v>50</v>
      </c>
      <c r="Z1784" s="1" t="s">
        <v>14139</v>
      </c>
      <c r="AA1784" s="1" t="s">
        <v>4712</v>
      </c>
      <c r="AF1784" s="1" t="s">
        <v>14140</v>
      </c>
      <c r="AJ1784" s="1">
        <v>7</v>
      </c>
      <c r="AK1784" s="1" t="s">
        <v>14015</v>
      </c>
      <c r="AL1784" s="1" t="s">
        <v>12771</v>
      </c>
      <c r="AM1784" s="1" t="s">
        <v>14141</v>
      </c>
    </row>
    <row r="1785" spans="1:39" x14ac:dyDescent="0.25">
      <c r="A1785" s="1" t="s">
        <v>178</v>
      </c>
      <c r="B1785" s="1" t="s">
        <v>14142</v>
      </c>
      <c r="C1785" s="1" t="s">
        <v>14143</v>
      </c>
      <c r="D1785" s="1" t="s">
        <v>46</v>
      </c>
      <c r="G1785" s="1" t="s">
        <v>14144</v>
      </c>
      <c r="H1785" s="1" t="s">
        <v>14145</v>
      </c>
      <c r="K1785" s="1" t="s">
        <v>50</v>
      </c>
      <c r="O1785" s="1" t="s">
        <v>7522</v>
      </c>
      <c r="Q1785" s="1" t="s">
        <v>50</v>
      </c>
      <c r="R1785" s="1" t="s">
        <v>50</v>
      </c>
      <c r="S1785" s="1" t="s">
        <v>50</v>
      </c>
      <c r="T1785" s="1" t="s">
        <v>50</v>
      </c>
      <c r="U1785" s="1" t="s">
        <v>50</v>
      </c>
      <c r="V1785" s="2" t="s">
        <v>50</v>
      </c>
      <c r="W1785" s="2" t="s">
        <v>50</v>
      </c>
      <c r="X1785" s="1" t="s">
        <v>50</v>
      </c>
      <c r="Y1785" s="1" t="s">
        <v>50</v>
      </c>
      <c r="AK1785" s="1" t="s">
        <v>14146</v>
      </c>
      <c r="AL1785" s="1" t="s">
        <v>2448</v>
      </c>
      <c r="AM1785" s="1" t="s">
        <v>14147</v>
      </c>
    </row>
    <row r="1786" spans="1:39" x14ac:dyDescent="0.25">
      <c r="A1786" s="1" t="s">
        <v>43</v>
      </c>
      <c r="B1786" s="1" t="s">
        <v>14148</v>
      </c>
      <c r="C1786" s="1" t="s">
        <v>14149</v>
      </c>
      <c r="D1786" s="1" t="s">
        <v>46</v>
      </c>
      <c r="F1786" s="1" t="s">
        <v>7247</v>
      </c>
      <c r="G1786" s="1" t="s">
        <v>14150</v>
      </c>
      <c r="H1786" s="1" t="s">
        <v>14151</v>
      </c>
      <c r="I1786" s="1" t="s">
        <v>3991</v>
      </c>
      <c r="K1786" s="1" t="s">
        <v>50</v>
      </c>
      <c r="L1786" s="1" t="s">
        <v>14152</v>
      </c>
      <c r="N1786" s="2" t="s">
        <v>122</v>
      </c>
      <c r="P1786" s="1" t="s">
        <v>14153</v>
      </c>
      <c r="Q1786" s="1" t="s">
        <v>50</v>
      </c>
      <c r="R1786" s="1" t="s">
        <v>50</v>
      </c>
      <c r="S1786" s="1" t="s">
        <v>50</v>
      </c>
      <c r="T1786" s="1" t="s">
        <v>50</v>
      </c>
      <c r="U1786" s="1" t="s">
        <v>50</v>
      </c>
      <c r="V1786" s="2" t="s">
        <v>50</v>
      </c>
      <c r="W1786" s="2" t="s">
        <v>50</v>
      </c>
      <c r="X1786" s="1" t="s">
        <v>53</v>
      </c>
      <c r="Y1786" s="1" t="s">
        <v>50</v>
      </c>
      <c r="Z1786" s="1" t="s">
        <v>1006</v>
      </c>
      <c r="AA1786" s="1" t="s">
        <v>14154</v>
      </c>
      <c r="AD1786" s="2" t="s">
        <v>2343</v>
      </c>
      <c r="AF1786" s="1" t="s">
        <v>283</v>
      </c>
      <c r="AJ1786" s="1">
        <v>10</v>
      </c>
      <c r="AK1786" s="1" t="s">
        <v>521</v>
      </c>
      <c r="AL1786" s="1" t="s">
        <v>13393</v>
      </c>
      <c r="AM1786" s="1" t="s">
        <v>14155</v>
      </c>
    </row>
    <row r="1787" spans="1:39" x14ac:dyDescent="0.25">
      <c r="A1787" s="1" t="s">
        <v>178</v>
      </c>
      <c r="B1787" s="1" t="s">
        <v>14156</v>
      </c>
      <c r="C1787" s="1" t="s">
        <v>14157</v>
      </c>
      <c r="D1787" s="1" t="s">
        <v>46</v>
      </c>
      <c r="G1787" s="1" t="s">
        <v>14158</v>
      </c>
      <c r="H1787" s="1" t="s">
        <v>14159</v>
      </c>
      <c r="K1787" s="1" t="s">
        <v>50</v>
      </c>
      <c r="O1787" s="1" t="s">
        <v>14160</v>
      </c>
      <c r="Q1787" s="1" t="s">
        <v>50</v>
      </c>
      <c r="R1787" s="1" t="s">
        <v>50</v>
      </c>
      <c r="S1787" s="1" t="s">
        <v>50</v>
      </c>
      <c r="T1787" s="1" t="s">
        <v>50</v>
      </c>
      <c r="U1787" s="1" t="s">
        <v>50</v>
      </c>
      <c r="V1787" s="2" t="s">
        <v>50</v>
      </c>
      <c r="W1787" s="2" t="s">
        <v>50</v>
      </c>
      <c r="X1787" s="1" t="s">
        <v>50</v>
      </c>
      <c r="Y1787" s="1" t="s">
        <v>50</v>
      </c>
      <c r="AK1787" s="1" t="s">
        <v>8787</v>
      </c>
      <c r="AL1787" s="1" t="s">
        <v>14161</v>
      </c>
      <c r="AM1787" s="1" t="s">
        <v>14162</v>
      </c>
    </row>
    <row r="1788" spans="1:39" x14ac:dyDescent="0.25">
      <c r="A1788" s="1" t="s">
        <v>178</v>
      </c>
      <c r="B1788" s="1" t="s">
        <v>14163</v>
      </c>
      <c r="C1788" s="1" t="s">
        <v>14164</v>
      </c>
      <c r="D1788" s="1" t="s">
        <v>46</v>
      </c>
      <c r="G1788" s="1" t="s">
        <v>14165</v>
      </c>
      <c r="H1788" s="1" t="s">
        <v>14166</v>
      </c>
      <c r="K1788" s="1" t="s">
        <v>50</v>
      </c>
      <c r="O1788" s="1" t="s">
        <v>14167</v>
      </c>
      <c r="Q1788" s="1" t="s">
        <v>50</v>
      </c>
      <c r="R1788" s="1" t="s">
        <v>50</v>
      </c>
      <c r="S1788" s="1" t="s">
        <v>50</v>
      </c>
      <c r="T1788" s="1" t="s">
        <v>50</v>
      </c>
      <c r="U1788" s="1" t="s">
        <v>50</v>
      </c>
      <c r="V1788" s="2" t="s">
        <v>50</v>
      </c>
      <c r="W1788" s="2" t="s">
        <v>50</v>
      </c>
      <c r="X1788" s="1" t="s">
        <v>50</v>
      </c>
      <c r="Y1788" s="1" t="s">
        <v>50</v>
      </c>
      <c r="AK1788" s="1" t="s">
        <v>14168</v>
      </c>
      <c r="AL1788" s="1" t="s">
        <v>14161</v>
      </c>
      <c r="AM1788" s="1" t="s">
        <v>14169</v>
      </c>
    </row>
    <row r="1789" spans="1:39" x14ac:dyDescent="0.25">
      <c r="A1789" s="1" t="s">
        <v>178</v>
      </c>
      <c r="B1789" s="1" t="s">
        <v>14170</v>
      </c>
      <c r="C1789" s="1" t="s">
        <v>14171</v>
      </c>
      <c r="D1789" s="1" t="s">
        <v>46</v>
      </c>
      <c r="G1789" s="1" t="s">
        <v>7818</v>
      </c>
      <c r="H1789" s="1" t="s">
        <v>7818</v>
      </c>
      <c r="K1789" s="1" t="s">
        <v>50</v>
      </c>
      <c r="O1789" s="1" t="s">
        <v>14172</v>
      </c>
      <c r="Q1789" s="1" t="s">
        <v>50</v>
      </c>
      <c r="R1789" s="1" t="s">
        <v>50</v>
      </c>
      <c r="S1789" s="1" t="s">
        <v>50</v>
      </c>
      <c r="T1789" s="1" t="s">
        <v>50</v>
      </c>
      <c r="U1789" s="1" t="s">
        <v>50</v>
      </c>
      <c r="V1789" s="2" t="s">
        <v>50</v>
      </c>
      <c r="W1789" s="2" t="s">
        <v>50</v>
      </c>
      <c r="X1789" s="1" t="s">
        <v>50</v>
      </c>
      <c r="Y1789" s="1" t="s">
        <v>50</v>
      </c>
      <c r="AK1789" s="1" t="s">
        <v>14173</v>
      </c>
      <c r="AL1789" s="1" t="s">
        <v>14161</v>
      </c>
      <c r="AM1789" s="1" t="s">
        <v>14174</v>
      </c>
    </row>
    <row r="1790" spans="1:39" x14ac:dyDescent="0.25">
      <c r="A1790" s="1" t="s">
        <v>178</v>
      </c>
      <c r="B1790" s="1" t="s">
        <v>14175</v>
      </c>
      <c r="C1790" s="1" t="s">
        <v>14176</v>
      </c>
      <c r="D1790" s="1" t="s">
        <v>46</v>
      </c>
      <c r="G1790" s="1" t="s">
        <v>14177</v>
      </c>
      <c r="H1790" s="1" t="s">
        <v>14177</v>
      </c>
      <c r="K1790" s="1" t="s">
        <v>50</v>
      </c>
      <c r="O1790" s="1" t="s">
        <v>14178</v>
      </c>
      <c r="Q1790" s="1" t="s">
        <v>50</v>
      </c>
      <c r="R1790" s="1" t="s">
        <v>50</v>
      </c>
      <c r="S1790" s="1" t="s">
        <v>50</v>
      </c>
      <c r="T1790" s="1" t="s">
        <v>50</v>
      </c>
      <c r="U1790" s="1" t="s">
        <v>50</v>
      </c>
      <c r="V1790" s="2" t="s">
        <v>50</v>
      </c>
      <c r="W1790" s="2" t="s">
        <v>50</v>
      </c>
      <c r="X1790" s="1" t="s">
        <v>50</v>
      </c>
      <c r="Y1790" s="1" t="s">
        <v>50</v>
      </c>
      <c r="AK1790" s="1" t="s">
        <v>14179</v>
      </c>
      <c r="AL1790" s="1" t="s">
        <v>14161</v>
      </c>
      <c r="AM1790" s="1" t="s">
        <v>14180</v>
      </c>
    </row>
    <row r="1791" spans="1:39" x14ac:dyDescent="0.25">
      <c r="A1791" s="1" t="s">
        <v>178</v>
      </c>
      <c r="B1791" s="1" t="s">
        <v>14181</v>
      </c>
      <c r="C1791" s="1" t="s">
        <v>14182</v>
      </c>
      <c r="D1791" s="1" t="s">
        <v>46</v>
      </c>
      <c r="G1791" s="1" t="s">
        <v>14183</v>
      </c>
      <c r="H1791" s="1" t="s">
        <v>14183</v>
      </c>
      <c r="K1791" s="1" t="s">
        <v>50</v>
      </c>
      <c r="O1791" s="1" t="s">
        <v>14184</v>
      </c>
      <c r="Q1791" s="1" t="s">
        <v>50</v>
      </c>
      <c r="R1791" s="1" t="s">
        <v>50</v>
      </c>
      <c r="S1791" s="1" t="s">
        <v>50</v>
      </c>
      <c r="T1791" s="1" t="s">
        <v>50</v>
      </c>
      <c r="U1791" s="1" t="s">
        <v>50</v>
      </c>
      <c r="V1791" s="2" t="s">
        <v>50</v>
      </c>
      <c r="W1791" s="2" t="s">
        <v>50</v>
      </c>
      <c r="X1791" s="1" t="s">
        <v>50</v>
      </c>
      <c r="Y1791" s="1" t="s">
        <v>50</v>
      </c>
      <c r="AK1791" s="1" t="s">
        <v>14173</v>
      </c>
      <c r="AL1791" s="1" t="s">
        <v>14161</v>
      </c>
      <c r="AM1791" s="1" t="s">
        <v>14185</v>
      </c>
    </row>
    <row r="1792" spans="1:39" x14ac:dyDescent="0.25">
      <c r="A1792" s="1" t="s">
        <v>43</v>
      </c>
      <c r="B1792" s="1" t="s">
        <v>14186</v>
      </c>
      <c r="C1792" s="1" t="s">
        <v>14187</v>
      </c>
      <c r="D1792" s="1" t="s">
        <v>46</v>
      </c>
      <c r="F1792" s="1" t="s">
        <v>14188</v>
      </c>
      <c r="G1792" s="1" t="s">
        <v>14189</v>
      </c>
      <c r="H1792" s="1" t="s">
        <v>14190</v>
      </c>
      <c r="I1792" s="1" t="s">
        <v>1032</v>
      </c>
      <c r="K1792" s="1" t="s">
        <v>50</v>
      </c>
      <c r="L1792" s="1" t="s">
        <v>14191</v>
      </c>
      <c r="N1792" s="2" t="s">
        <v>122</v>
      </c>
      <c r="P1792" s="1" t="s">
        <v>14192</v>
      </c>
      <c r="Q1792" s="1" t="s">
        <v>50</v>
      </c>
      <c r="R1792" s="1" t="s">
        <v>53</v>
      </c>
      <c r="S1792" s="1" t="s">
        <v>50</v>
      </c>
      <c r="T1792" s="1" t="s">
        <v>50</v>
      </c>
      <c r="U1792" s="1" t="s">
        <v>50</v>
      </c>
      <c r="V1792" s="2" t="s">
        <v>50</v>
      </c>
      <c r="W1792" s="2" t="s">
        <v>50</v>
      </c>
      <c r="X1792" s="1" t="s">
        <v>50</v>
      </c>
      <c r="Y1792" s="1" t="s">
        <v>50</v>
      </c>
      <c r="Z1792" s="1" t="s">
        <v>3274</v>
      </c>
      <c r="AA1792" s="1" t="s">
        <v>14193</v>
      </c>
      <c r="AD1792" s="2" t="s">
        <v>783</v>
      </c>
      <c r="AF1792" s="1" t="s">
        <v>2760</v>
      </c>
      <c r="AJ1792" s="1">
        <v>3</v>
      </c>
      <c r="AK1792" s="1" t="s">
        <v>495</v>
      </c>
      <c r="AL1792" s="1" t="s">
        <v>9879</v>
      </c>
      <c r="AM1792" s="1" t="s">
        <v>14194</v>
      </c>
    </row>
    <row r="1793" spans="1:39" x14ac:dyDescent="0.25">
      <c r="A1793" s="1" t="s">
        <v>43</v>
      </c>
      <c r="B1793" s="1" t="s">
        <v>14195</v>
      </c>
      <c r="C1793" s="1" t="s">
        <v>14196</v>
      </c>
      <c r="D1793" s="1" t="s">
        <v>46</v>
      </c>
      <c r="F1793" s="1" t="s">
        <v>14197</v>
      </c>
      <c r="G1793" s="1" t="s">
        <v>6546</v>
      </c>
      <c r="H1793" s="1" t="s">
        <v>6546</v>
      </c>
      <c r="I1793" s="1" t="s">
        <v>1143</v>
      </c>
      <c r="K1793" s="1" t="s">
        <v>50</v>
      </c>
      <c r="L1793" s="1" t="s">
        <v>6547</v>
      </c>
      <c r="N1793" s="2" t="s">
        <v>122</v>
      </c>
      <c r="P1793" s="1" t="s">
        <v>10553</v>
      </c>
      <c r="Q1793" s="1" t="s">
        <v>50</v>
      </c>
      <c r="R1793" s="1" t="s">
        <v>50</v>
      </c>
      <c r="S1793" s="1" t="s">
        <v>50</v>
      </c>
      <c r="T1793" s="1" t="s">
        <v>50</v>
      </c>
      <c r="U1793" s="1" t="s">
        <v>50</v>
      </c>
      <c r="V1793" s="2" t="s">
        <v>50</v>
      </c>
      <c r="W1793" s="2" t="s">
        <v>53</v>
      </c>
      <c r="X1793" s="1" t="s">
        <v>50</v>
      </c>
      <c r="Y1793" s="1" t="s">
        <v>50</v>
      </c>
      <c r="Z1793" s="1" t="s">
        <v>4056</v>
      </c>
      <c r="AA1793" s="1" t="s">
        <v>13501</v>
      </c>
      <c r="AF1793" s="1" t="s">
        <v>14198</v>
      </c>
      <c r="AJ1793" s="1">
        <v>22</v>
      </c>
      <c r="AK1793" s="1" t="s">
        <v>5519</v>
      </c>
      <c r="AL1793" s="1" t="s">
        <v>5938</v>
      </c>
      <c r="AM1793" s="1" t="s">
        <v>14199</v>
      </c>
    </row>
    <row r="1794" spans="1:39" x14ac:dyDescent="0.25">
      <c r="A1794" s="1" t="s">
        <v>43</v>
      </c>
      <c r="B1794" s="1" t="s">
        <v>14200</v>
      </c>
      <c r="C1794" s="1" t="s">
        <v>14201</v>
      </c>
      <c r="D1794" s="1" t="s">
        <v>46</v>
      </c>
      <c r="F1794" s="1" t="s">
        <v>14202</v>
      </c>
      <c r="G1794" s="1" t="s">
        <v>14203</v>
      </c>
      <c r="H1794" s="1" t="s">
        <v>14204</v>
      </c>
      <c r="I1794" s="1" t="s">
        <v>14205</v>
      </c>
      <c r="K1794" s="1" t="s">
        <v>50</v>
      </c>
      <c r="L1794" s="1" t="s">
        <v>14206</v>
      </c>
      <c r="N1794" s="2" t="s">
        <v>14203</v>
      </c>
      <c r="P1794" s="1" t="s">
        <v>14207</v>
      </c>
      <c r="Q1794" s="1" t="s">
        <v>50</v>
      </c>
      <c r="R1794" s="1" t="s">
        <v>53</v>
      </c>
      <c r="S1794" s="1" t="s">
        <v>50</v>
      </c>
      <c r="T1794" s="1" t="s">
        <v>50</v>
      </c>
      <c r="U1794" s="1" t="s">
        <v>50</v>
      </c>
      <c r="V1794" s="2" t="s">
        <v>50</v>
      </c>
      <c r="W1794" s="2" t="s">
        <v>50</v>
      </c>
      <c r="X1794" s="1" t="s">
        <v>50</v>
      </c>
      <c r="Y1794" s="1" t="s">
        <v>50</v>
      </c>
      <c r="Z1794" s="1" t="s">
        <v>8433</v>
      </c>
      <c r="AA1794" s="1" t="s">
        <v>14208</v>
      </c>
      <c r="AD1794" s="2" t="s">
        <v>1563</v>
      </c>
      <c r="AF1794" s="1" t="s">
        <v>14209</v>
      </c>
      <c r="AJ1794" s="1">
        <v>5</v>
      </c>
      <c r="AK1794" s="1" t="s">
        <v>14210</v>
      </c>
      <c r="AL1794" s="1" t="s">
        <v>13577</v>
      </c>
      <c r="AM1794" s="1" t="s">
        <v>14211</v>
      </c>
    </row>
    <row r="1795" spans="1:39" x14ac:dyDescent="0.25">
      <c r="A1795" s="1" t="s">
        <v>43</v>
      </c>
      <c r="B1795" s="1" t="s">
        <v>14212</v>
      </c>
      <c r="C1795" s="1" t="s">
        <v>14213</v>
      </c>
      <c r="D1795" s="1" t="s">
        <v>46</v>
      </c>
      <c r="F1795" s="1" t="s">
        <v>14214</v>
      </c>
      <c r="G1795" s="1" t="s">
        <v>14215</v>
      </c>
      <c r="H1795" s="1" t="s">
        <v>14215</v>
      </c>
      <c r="I1795" s="1" t="s">
        <v>205</v>
      </c>
      <c r="K1795" s="1" t="s">
        <v>50</v>
      </c>
      <c r="L1795" s="1" t="s">
        <v>14216</v>
      </c>
      <c r="N1795" s="2" t="s">
        <v>207</v>
      </c>
      <c r="P1795" s="1" t="s">
        <v>14217</v>
      </c>
      <c r="Q1795" s="1" t="s">
        <v>50</v>
      </c>
      <c r="R1795" s="1" t="s">
        <v>50</v>
      </c>
      <c r="S1795" s="1" t="s">
        <v>50</v>
      </c>
      <c r="T1795" s="1" t="s">
        <v>50</v>
      </c>
      <c r="U1795" s="1" t="s">
        <v>50</v>
      </c>
      <c r="V1795" s="2" t="s">
        <v>50</v>
      </c>
      <c r="W1795" s="2" t="s">
        <v>50</v>
      </c>
      <c r="X1795" s="1" t="s">
        <v>50</v>
      </c>
      <c r="Y1795" s="1" t="s">
        <v>50</v>
      </c>
      <c r="Z1795" s="1" t="s">
        <v>209</v>
      </c>
      <c r="AA1795" s="1" t="s">
        <v>4125</v>
      </c>
      <c r="AF1795" s="1" t="s">
        <v>14218</v>
      </c>
      <c r="AJ1795" s="1">
        <v>23</v>
      </c>
      <c r="AK1795" s="1" t="s">
        <v>7510</v>
      </c>
      <c r="AL1795" s="1" t="s">
        <v>13577</v>
      </c>
      <c r="AM1795" s="1" t="s">
        <v>14219</v>
      </c>
    </row>
    <row r="1796" spans="1:39" x14ac:dyDescent="0.25">
      <c r="A1796" s="1" t="s">
        <v>43</v>
      </c>
      <c r="B1796" s="1" t="s">
        <v>14220</v>
      </c>
      <c r="C1796" s="1" t="s">
        <v>14221</v>
      </c>
      <c r="D1796" s="1" t="s">
        <v>46</v>
      </c>
      <c r="F1796" s="1" t="s">
        <v>14222</v>
      </c>
      <c r="G1796" s="1" t="s">
        <v>13603</v>
      </c>
      <c r="H1796" s="1" t="s">
        <v>13604</v>
      </c>
      <c r="I1796" s="1" t="s">
        <v>14223</v>
      </c>
      <c r="K1796" s="1" t="s">
        <v>50</v>
      </c>
      <c r="L1796" s="1" t="s">
        <v>13606</v>
      </c>
      <c r="N1796" s="2" t="s">
        <v>172</v>
      </c>
      <c r="P1796" s="1" t="s">
        <v>14224</v>
      </c>
      <c r="Q1796" s="1" t="s">
        <v>50</v>
      </c>
      <c r="R1796" s="1" t="s">
        <v>50</v>
      </c>
      <c r="S1796" s="1" t="s">
        <v>50</v>
      </c>
      <c r="T1796" s="1" t="s">
        <v>50</v>
      </c>
      <c r="U1796" s="1" t="s">
        <v>50</v>
      </c>
      <c r="V1796" s="2" t="s">
        <v>50</v>
      </c>
      <c r="W1796" s="2" t="s">
        <v>53</v>
      </c>
      <c r="X1796" s="1" t="s">
        <v>50</v>
      </c>
      <c r="Y1796" s="1" t="s">
        <v>50</v>
      </c>
      <c r="Z1796" s="1" t="s">
        <v>124</v>
      </c>
      <c r="AA1796" s="1" t="s">
        <v>13267</v>
      </c>
      <c r="AD1796" s="2" t="s">
        <v>1984</v>
      </c>
      <c r="AF1796" s="1" t="s">
        <v>6179</v>
      </c>
      <c r="AJ1796" s="1">
        <v>2</v>
      </c>
      <c r="AK1796" s="1" t="s">
        <v>14225</v>
      </c>
      <c r="AL1796" s="1" t="s">
        <v>13577</v>
      </c>
      <c r="AM1796" s="1" t="s">
        <v>14226</v>
      </c>
    </row>
    <row r="1797" spans="1:39" x14ac:dyDescent="0.25">
      <c r="A1797" s="1" t="s">
        <v>43</v>
      </c>
      <c r="B1797" s="1" t="s">
        <v>14227</v>
      </c>
      <c r="C1797" s="1" t="s">
        <v>14228</v>
      </c>
      <c r="D1797" s="1" t="s">
        <v>46</v>
      </c>
      <c r="F1797" s="1" t="s">
        <v>14229</v>
      </c>
      <c r="G1797" s="1" t="s">
        <v>13444</v>
      </c>
      <c r="H1797" s="1" t="s">
        <v>13445</v>
      </c>
      <c r="I1797" s="1" t="s">
        <v>10887</v>
      </c>
      <c r="K1797" s="1" t="s">
        <v>50</v>
      </c>
      <c r="L1797" s="1" t="s">
        <v>13446</v>
      </c>
      <c r="N1797" s="2" t="s">
        <v>1152</v>
      </c>
      <c r="P1797" s="1" t="s">
        <v>14230</v>
      </c>
      <c r="Q1797" s="1" t="s">
        <v>50</v>
      </c>
      <c r="R1797" s="1" t="s">
        <v>50</v>
      </c>
      <c r="S1797" s="1" t="s">
        <v>50</v>
      </c>
      <c r="T1797" s="1" t="s">
        <v>50</v>
      </c>
      <c r="U1797" s="1" t="s">
        <v>50</v>
      </c>
      <c r="V1797" s="2" t="s">
        <v>50</v>
      </c>
      <c r="W1797" s="2" t="s">
        <v>50</v>
      </c>
      <c r="X1797" s="1" t="s">
        <v>50</v>
      </c>
      <c r="Y1797" s="1" t="s">
        <v>50</v>
      </c>
      <c r="Z1797" s="1" t="s">
        <v>70</v>
      </c>
      <c r="AA1797" s="1" t="s">
        <v>9651</v>
      </c>
      <c r="AF1797" s="1" t="s">
        <v>14231</v>
      </c>
      <c r="AJ1797" s="1">
        <v>42</v>
      </c>
      <c r="AK1797" s="1" t="s">
        <v>4203</v>
      </c>
      <c r="AL1797" s="1" t="s">
        <v>14232</v>
      </c>
      <c r="AM1797" s="1" t="s">
        <v>14233</v>
      </c>
    </row>
    <row r="1798" spans="1:39" x14ac:dyDescent="0.25">
      <c r="A1798" s="1" t="s">
        <v>43</v>
      </c>
      <c r="B1798" s="1" t="s">
        <v>14234</v>
      </c>
      <c r="C1798" s="1" t="s">
        <v>14235</v>
      </c>
      <c r="D1798" s="1" t="s">
        <v>46</v>
      </c>
      <c r="F1798" s="1" t="s">
        <v>14236</v>
      </c>
      <c r="G1798" s="1" t="s">
        <v>4835</v>
      </c>
      <c r="H1798" s="1" t="s">
        <v>4836</v>
      </c>
      <c r="I1798" s="1" t="s">
        <v>14237</v>
      </c>
      <c r="K1798" s="1" t="s">
        <v>50</v>
      </c>
      <c r="L1798" s="1" t="s">
        <v>4838</v>
      </c>
      <c r="N1798" s="2" t="s">
        <v>298</v>
      </c>
      <c r="P1798" s="1" t="s">
        <v>14238</v>
      </c>
      <c r="Q1798" s="1" t="s">
        <v>50</v>
      </c>
      <c r="R1798" s="1" t="s">
        <v>50</v>
      </c>
      <c r="S1798" s="1" t="s">
        <v>50</v>
      </c>
      <c r="T1798" s="1" t="s">
        <v>50</v>
      </c>
      <c r="U1798" s="1" t="s">
        <v>50</v>
      </c>
      <c r="V1798" s="2" t="s">
        <v>50</v>
      </c>
      <c r="W1798" s="2" t="s">
        <v>53</v>
      </c>
      <c r="X1798" s="1" t="s">
        <v>50</v>
      </c>
      <c r="Y1798" s="1" t="s">
        <v>50</v>
      </c>
      <c r="Z1798" s="1" t="s">
        <v>14239</v>
      </c>
      <c r="AA1798" s="1" t="s">
        <v>14193</v>
      </c>
      <c r="AD1798" s="2" t="s">
        <v>2093</v>
      </c>
      <c r="AF1798" s="1" t="s">
        <v>3094</v>
      </c>
      <c r="AJ1798" s="1">
        <v>4</v>
      </c>
      <c r="AK1798" s="1" t="s">
        <v>14240</v>
      </c>
      <c r="AL1798" s="1" t="s">
        <v>1605</v>
      </c>
      <c r="AM1798" s="1" t="s">
        <v>14241</v>
      </c>
    </row>
    <row r="1799" spans="1:39" x14ac:dyDescent="0.25">
      <c r="A1799" s="1" t="s">
        <v>43</v>
      </c>
      <c r="B1799" s="1" t="s">
        <v>14242</v>
      </c>
      <c r="C1799" s="1" t="s">
        <v>14243</v>
      </c>
      <c r="D1799" s="1" t="s">
        <v>46</v>
      </c>
      <c r="F1799" s="1" t="s">
        <v>14244</v>
      </c>
      <c r="G1799" s="1" t="s">
        <v>13444</v>
      </c>
      <c r="H1799" s="1" t="s">
        <v>13445</v>
      </c>
      <c r="I1799" s="1" t="s">
        <v>10887</v>
      </c>
      <c r="K1799" s="1" t="s">
        <v>50</v>
      </c>
      <c r="L1799" s="1" t="s">
        <v>13446</v>
      </c>
      <c r="N1799" s="2" t="s">
        <v>1152</v>
      </c>
      <c r="P1799" s="1" t="s">
        <v>14245</v>
      </c>
      <c r="Q1799" s="1" t="s">
        <v>50</v>
      </c>
      <c r="R1799" s="1" t="s">
        <v>50</v>
      </c>
      <c r="S1799" s="1" t="s">
        <v>50</v>
      </c>
      <c r="T1799" s="1" t="s">
        <v>50</v>
      </c>
      <c r="U1799" s="1" t="s">
        <v>50</v>
      </c>
      <c r="V1799" s="2" t="s">
        <v>50</v>
      </c>
      <c r="W1799" s="2" t="s">
        <v>50</v>
      </c>
      <c r="X1799" s="1" t="s">
        <v>50</v>
      </c>
      <c r="Y1799" s="1" t="s">
        <v>50</v>
      </c>
      <c r="Z1799" s="1" t="s">
        <v>70</v>
      </c>
      <c r="AA1799" s="1" t="s">
        <v>9651</v>
      </c>
      <c r="AD1799" s="2" t="s">
        <v>14246</v>
      </c>
      <c r="AF1799" s="1" t="s">
        <v>14247</v>
      </c>
      <c r="AJ1799" s="1">
        <v>39</v>
      </c>
      <c r="AK1799" s="1" t="s">
        <v>1406</v>
      </c>
      <c r="AL1799" s="1" t="s">
        <v>1605</v>
      </c>
      <c r="AM1799" s="1" t="s">
        <v>14248</v>
      </c>
    </row>
    <row r="1800" spans="1:39" x14ac:dyDescent="0.25">
      <c r="A1800" s="1" t="s">
        <v>43</v>
      </c>
      <c r="B1800" s="1" t="s">
        <v>14249</v>
      </c>
      <c r="C1800" s="1" t="s">
        <v>14250</v>
      </c>
      <c r="D1800" s="1" t="s">
        <v>46</v>
      </c>
      <c r="F1800" s="1" t="s">
        <v>14236</v>
      </c>
      <c r="G1800" s="1" t="s">
        <v>14251</v>
      </c>
      <c r="H1800" s="1" t="s">
        <v>14251</v>
      </c>
      <c r="I1800" s="1" t="s">
        <v>14252</v>
      </c>
      <c r="K1800" s="1" t="s">
        <v>50</v>
      </c>
      <c r="L1800" s="1" t="s">
        <v>14253</v>
      </c>
      <c r="N1800" s="2" t="s">
        <v>1194</v>
      </c>
      <c r="P1800" s="1" t="s">
        <v>14254</v>
      </c>
      <c r="Q1800" s="1" t="s">
        <v>50</v>
      </c>
      <c r="R1800" s="1" t="s">
        <v>53</v>
      </c>
      <c r="S1800" s="1" t="s">
        <v>50</v>
      </c>
      <c r="T1800" s="1" t="s">
        <v>50</v>
      </c>
      <c r="U1800" s="1" t="s">
        <v>50</v>
      </c>
      <c r="V1800" s="2" t="s">
        <v>50</v>
      </c>
      <c r="W1800" s="2" t="s">
        <v>50</v>
      </c>
      <c r="X1800" s="1" t="s">
        <v>50</v>
      </c>
      <c r="Y1800" s="1" t="s">
        <v>50</v>
      </c>
      <c r="Z1800" s="1" t="s">
        <v>1716</v>
      </c>
      <c r="AA1800" s="1" t="s">
        <v>14255</v>
      </c>
      <c r="AD1800" s="2" t="s">
        <v>1984</v>
      </c>
      <c r="AF1800" s="1" t="s">
        <v>14256</v>
      </c>
      <c r="AJ1800" s="1">
        <v>4</v>
      </c>
      <c r="AK1800" s="1" t="s">
        <v>11523</v>
      </c>
      <c r="AL1800" s="1" t="s">
        <v>14257</v>
      </c>
      <c r="AM1800" s="1" t="s">
        <v>14258</v>
      </c>
    </row>
    <row r="1801" spans="1:39" x14ac:dyDescent="0.25">
      <c r="A1801" s="1" t="s">
        <v>43</v>
      </c>
      <c r="B1801" s="1" t="s">
        <v>14259</v>
      </c>
      <c r="C1801" s="1" t="s">
        <v>14260</v>
      </c>
      <c r="D1801" s="1" t="s">
        <v>46</v>
      </c>
      <c r="F1801" s="1" t="s">
        <v>14261</v>
      </c>
      <c r="G1801" s="1" t="s">
        <v>1515</v>
      </c>
      <c r="H1801" s="1" t="s">
        <v>1515</v>
      </c>
      <c r="I1801" s="1" t="s">
        <v>1516</v>
      </c>
      <c r="K1801" s="1" t="s">
        <v>50</v>
      </c>
      <c r="L1801" s="1" t="s">
        <v>1517</v>
      </c>
      <c r="N1801" s="2" t="s">
        <v>298</v>
      </c>
      <c r="P1801" s="1" t="s">
        <v>14262</v>
      </c>
      <c r="Q1801" s="1" t="s">
        <v>50</v>
      </c>
      <c r="R1801" s="1" t="s">
        <v>50</v>
      </c>
      <c r="S1801" s="1" t="s">
        <v>50</v>
      </c>
      <c r="T1801" s="1" t="s">
        <v>50</v>
      </c>
      <c r="U1801" s="1" t="s">
        <v>50</v>
      </c>
      <c r="V1801" s="2" t="s">
        <v>50</v>
      </c>
      <c r="W1801" s="2" t="s">
        <v>53</v>
      </c>
      <c r="X1801" s="1" t="s">
        <v>50</v>
      </c>
      <c r="Y1801" s="1" t="s">
        <v>50</v>
      </c>
      <c r="Z1801" s="1" t="s">
        <v>14263</v>
      </c>
      <c r="AA1801" s="1" t="s">
        <v>13329</v>
      </c>
      <c r="AF1801" s="1" t="s">
        <v>11113</v>
      </c>
      <c r="AJ1801" s="1">
        <v>16</v>
      </c>
      <c r="AK1801" s="1" t="s">
        <v>5994</v>
      </c>
      <c r="AL1801" s="1" t="s">
        <v>14255</v>
      </c>
      <c r="AM1801" s="1" t="s">
        <v>14264</v>
      </c>
    </row>
    <row r="1802" spans="1:39" x14ac:dyDescent="0.25">
      <c r="A1802" s="1" t="s">
        <v>178</v>
      </c>
      <c r="B1802" s="1" t="s">
        <v>14265</v>
      </c>
      <c r="C1802" s="1" t="s">
        <v>14266</v>
      </c>
      <c r="D1802" s="1" t="s">
        <v>46</v>
      </c>
      <c r="G1802" s="1" t="s">
        <v>14267</v>
      </c>
      <c r="K1802" s="1" t="s">
        <v>50</v>
      </c>
      <c r="O1802" s="1" t="s">
        <v>14268</v>
      </c>
      <c r="Q1802" s="1" t="s">
        <v>50</v>
      </c>
      <c r="R1802" s="1" t="s">
        <v>50</v>
      </c>
      <c r="S1802" s="1" t="s">
        <v>50</v>
      </c>
      <c r="T1802" s="1" t="s">
        <v>50</v>
      </c>
      <c r="U1802" s="1" t="s">
        <v>50</v>
      </c>
      <c r="V1802" s="2" t="s">
        <v>50</v>
      </c>
      <c r="W1802" s="2" t="s">
        <v>50</v>
      </c>
      <c r="X1802" s="1" t="s">
        <v>50</v>
      </c>
      <c r="Y1802" s="1" t="s">
        <v>50</v>
      </c>
      <c r="AK1802" s="1" t="s">
        <v>8787</v>
      </c>
      <c r="AL1802" s="1" t="s">
        <v>14255</v>
      </c>
      <c r="AM1802" s="1" t="s">
        <v>14269</v>
      </c>
    </row>
    <row r="1803" spans="1:39" x14ac:dyDescent="0.25">
      <c r="A1803" s="1" t="s">
        <v>43</v>
      </c>
      <c r="B1803" s="1" t="s">
        <v>14270</v>
      </c>
      <c r="C1803" s="1" t="s">
        <v>14271</v>
      </c>
      <c r="D1803" s="1" t="s">
        <v>46</v>
      </c>
      <c r="F1803" s="1" t="s">
        <v>14272</v>
      </c>
      <c r="G1803" s="1" t="s">
        <v>14273</v>
      </c>
      <c r="H1803" s="1" t="s">
        <v>14273</v>
      </c>
      <c r="I1803" s="1" t="s">
        <v>14274</v>
      </c>
      <c r="K1803" s="1" t="s">
        <v>50</v>
      </c>
      <c r="L1803" s="1" t="s">
        <v>14275</v>
      </c>
      <c r="N1803" s="2" t="s">
        <v>2950</v>
      </c>
      <c r="P1803" s="1" t="s">
        <v>14276</v>
      </c>
      <c r="Q1803" s="1" t="s">
        <v>50</v>
      </c>
      <c r="R1803" s="1" t="s">
        <v>50</v>
      </c>
      <c r="S1803" s="1" t="s">
        <v>50</v>
      </c>
      <c r="T1803" s="1" t="s">
        <v>50</v>
      </c>
      <c r="U1803" s="1" t="s">
        <v>50</v>
      </c>
      <c r="V1803" s="2" t="s">
        <v>50</v>
      </c>
      <c r="W1803" s="2" t="s">
        <v>50</v>
      </c>
      <c r="X1803" s="1" t="s">
        <v>50</v>
      </c>
      <c r="Y1803" s="1" t="s">
        <v>50</v>
      </c>
      <c r="Z1803" s="1" t="s">
        <v>1286</v>
      </c>
      <c r="AA1803" s="1" t="s">
        <v>3548</v>
      </c>
      <c r="AF1803" s="1" t="s">
        <v>14277</v>
      </c>
      <c r="AJ1803" s="1">
        <v>23</v>
      </c>
      <c r="AK1803" s="1" t="s">
        <v>3218</v>
      </c>
      <c r="AL1803" s="1" t="s">
        <v>14278</v>
      </c>
      <c r="AM1803" s="1" t="s">
        <v>14279</v>
      </c>
    </row>
    <row r="1804" spans="1:39" x14ac:dyDescent="0.25">
      <c r="A1804" s="1" t="s">
        <v>43</v>
      </c>
      <c r="B1804" s="1" t="s">
        <v>14280</v>
      </c>
      <c r="C1804" s="1" t="s">
        <v>14281</v>
      </c>
      <c r="D1804" s="1" t="s">
        <v>46</v>
      </c>
      <c r="F1804" s="1" t="s">
        <v>14282</v>
      </c>
      <c r="G1804" s="1" t="s">
        <v>14283</v>
      </c>
      <c r="H1804" s="1" t="s">
        <v>14284</v>
      </c>
      <c r="I1804" s="1" t="s">
        <v>14285</v>
      </c>
      <c r="K1804" s="1" t="s">
        <v>50</v>
      </c>
      <c r="L1804" s="1" t="s">
        <v>14286</v>
      </c>
      <c r="N1804" s="2" t="s">
        <v>14287</v>
      </c>
      <c r="P1804" s="1" t="s">
        <v>14288</v>
      </c>
      <c r="Q1804" s="1" t="s">
        <v>50</v>
      </c>
      <c r="R1804" s="1" t="s">
        <v>50</v>
      </c>
      <c r="S1804" s="1" t="s">
        <v>50</v>
      </c>
      <c r="T1804" s="1" t="s">
        <v>50</v>
      </c>
      <c r="U1804" s="1" t="s">
        <v>50</v>
      </c>
      <c r="V1804" s="2" t="s">
        <v>50</v>
      </c>
      <c r="W1804" s="2" t="s">
        <v>50</v>
      </c>
      <c r="X1804" s="1" t="s">
        <v>50</v>
      </c>
      <c r="Y1804" s="1" t="s">
        <v>50</v>
      </c>
      <c r="Z1804" s="1" t="s">
        <v>940</v>
      </c>
      <c r="AA1804" s="1" t="s">
        <v>13329</v>
      </c>
      <c r="AD1804" s="2" t="s">
        <v>12575</v>
      </c>
      <c r="AF1804" s="1" t="s">
        <v>14289</v>
      </c>
      <c r="AJ1804" s="1">
        <v>23</v>
      </c>
      <c r="AK1804" s="1" t="s">
        <v>943</v>
      </c>
      <c r="AL1804" s="1" t="s">
        <v>14278</v>
      </c>
      <c r="AM1804" s="1" t="s">
        <v>14290</v>
      </c>
    </row>
    <row r="1805" spans="1:39" x14ac:dyDescent="0.25">
      <c r="A1805" s="1" t="s">
        <v>43</v>
      </c>
      <c r="B1805" s="1" t="s">
        <v>14291</v>
      </c>
      <c r="C1805" s="1" t="s">
        <v>14292</v>
      </c>
      <c r="D1805" s="1" t="s">
        <v>46</v>
      </c>
      <c r="F1805" s="1" t="s">
        <v>8846</v>
      </c>
      <c r="G1805" s="1" t="s">
        <v>14293</v>
      </c>
      <c r="H1805" s="1" t="s">
        <v>14294</v>
      </c>
      <c r="I1805" s="1" t="s">
        <v>10092</v>
      </c>
      <c r="K1805" s="1" t="s">
        <v>50</v>
      </c>
      <c r="L1805" s="1" t="s">
        <v>14295</v>
      </c>
      <c r="N1805" s="2" t="s">
        <v>122</v>
      </c>
      <c r="P1805" s="1" t="s">
        <v>14296</v>
      </c>
      <c r="Q1805" s="1" t="s">
        <v>50</v>
      </c>
      <c r="R1805" s="1" t="s">
        <v>50</v>
      </c>
      <c r="S1805" s="1" t="s">
        <v>50</v>
      </c>
      <c r="T1805" s="1" t="s">
        <v>50</v>
      </c>
      <c r="U1805" s="1" t="s">
        <v>50</v>
      </c>
      <c r="V1805" s="2" t="s">
        <v>50</v>
      </c>
      <c r="W1805" s="2" t="s">
        <v>50</v>
      </c>
      <c r="X1805" s="1" t="s">
        <v>50</v>
      </c>
      <c r="Y1805" s="1" t="s">
        <v>50</v>
      </c>
      <c r="Z1805" s="1" t="s">
        <v>1485</v>
      </c>
      <c r="AA1805" s="1" t="s">
        <v>997</v>
      </c>
      <c r="AD1805" s="2" t="s">
        <v>1238</v>
      </c>
      <c r="AF1805" s="1" t="s">
        <v>428</v>
      </c>
      <c r="AJ1805" s="1">
        <v>10</v>
      </c>
      <c r="AK1805" s="1" t="s">
        <v>14297</v>
      </c>
      <c r="AL1805" s="1" t="s">
        <v>14298</v>
      </c>
      <c r="AM1805" s="1" t="s">
        <v>14299</v>
      </c>
    </row>
    <row r="1806" spans="1:39" x14ac:dyDescent="0.25">
      <c r="A1806" s="1" t="s">
        <v>43</v>
      </c>
      <c r="B1806" s="1" t="s">
        <v>14300</v>
      </c>
      <c r="C1806" s="1" t="s">
        <v>14301</v>
      </c>
      <c r="D1806" s="1" t="s">
        <v>46</v>
      </c>
      <c r="G1806" s="1" t="s">
        <v>13720</v>
      </c>
      <c r="H1806" s="1" t="s">
        <v>13721</v>
      </c>
      <c r="I1806" s="1" t="s">
        <v>345</v>
      </c>
      <c r="K1806" s="1" t="s">
        <v>50</v>
      </c>
      <c r="L1806" s="1" t="s">
        <v>13722</v>
      </c>
      <c r="N1806" s="2" t="s">
        <v>312</v>
      </c>
      <c r="P1806" s="1" t="s">
        <v>14302</v>
      </c>
      <c r="Q1806" s="1" t="s">
        <v>50</v>
      </c>
      <c r="R1806" s="1" t="s">
        <v>50</v>
      </c>
      <c r="S1806" s="1" t="s">
        <v>50</v>
      </c>
      <c r="T1806" s="1" t="s">
        <v>50</v>
      </c>
      <c r="U1806" s="1" t="s">
        <v>50</v>
      </c>
      <c r="V1806" s="2" t="s">
        <v>50</v>
      </c>
      <c r="W1806" s="2" t="s">
        <v>53</v>
      </c>
      <c r="X1806" s="1" t="s">
        <v>50</v>
      </c>
      <c r="Y1806" s="1" t="s">
        <v>50</v>
      </c>
      <c r="Z1806" s="1" t="s">
        <v>4765</v>
      </c>
      <c r="AA1806" s="1" t="s">
        <v>1692</v>
      </c>
      <c r="AD1806" s="2" t="s">
        <v>8973</v>
      </c>
      <c r="AF1806" s="1" t="s">
        <v>14303</v>
      </c>
      <c r="AK1806" s="1" t="s">
        <v>14304</v>
      </c>
      <c r="AM1806" s="1" t="s">
        <v>14305</v>
      </c>
    </row>
    <row r="1807" spans="1:39" x14ac:dyDescent="0.25">
      <c r="A1807" s="1" t="s">
        <v>43</v>
      </c>
      <c r="B1807" s="1" t="s">
        <v>14306</v>
      </c>
      <c r="C1807" s="1" t="s">
        <v>14307</v>
      </c>
      <c r="D1807" s="1" t="s">
        <v>46</v>
      </c>
      <c r="F1807" s="1" t="s">
        <v>14222</v>
      </c>
      <c r="G1807" s="1" t="s">
        <v>6211</v>
      </c>
      <c r="H1807" s="1" t="s">
        <v>6212</v>
      </c>
      <c r="I1807" s="1" t="s">
        <v>10409</v>
      </c>
      <c r="K1807" s="1" t="s">
        <v>50</v>
      </c>
      <c r="N1807" s="2" t="s">
        <v>6211</v>
      </c>
      <c r="P1807" s="1" t="s">
        <v>14308</v>
      </c>
      <c r="Q1807" s="1" t="s">
        <v>50</v>
      </c>
      <c r="R1807" s="1" t="s">
        <v>50</v>
      </c>
      <c r="S1807" s="1" t="s">
        <v>50</v>
      </c>
      <c r="T1807" s="1" t="s">
        <v>50</v>
      </c>
      <c r="U1807" s="1" t="s">
        <v>50</v>
      </c>
      <c r="V1807" s="2" t="s">
        <v>50</v>
      </c>
      <c r="W1807" s="2" t="s">
        <v>53</v>
      </c>
      <c r="X1807" s="1" t="s">
        <v>50</v>
      </c>
      <c r="Y1807" s="1" t="s">
        <v>50</v>
      </c>
      <c r="Z1807" s="1" t="s">
        <v>7640</v>
      </c>
      <c r="AA1807" s="1" t="s">
        <v>14309</v>
      </c>
      <c r="AD1807" s="2" t="s">
        <v>3779</v>
      </c>
      <c r="AF1807" s="1" t="s">
        <v>9904</v>
      </c>
      <c r="AJ1807" s="1">
        <v>2</v>
      </c>
      <c r="AK1807" s="1" t="s">
        <v>9905</v>
      </c>
      <c r="AL1807" s="1" t="s">
        <v>14310</v>
      </c>
      <c r="AM1807" s="1" t="s">
        <v>14311</v>
      </c>
    </row>
    <row r="1808" spans="1:39" x14ac:dyDescent="0.25">
      <c r="A1808" s="1" t="s">
        <v>178</v>
      </c>
      <c r="B1808" s="1" t="s">
        <v>14312</v>
      </c>
      <c r="C1808" s="1" t="s">
        <v>14313</v>
      </c>
      <c r="D1808" s="1" t="s">
        <v>46</v>
      </c>
      <c r="G1808" s="1" t="s">
        <v>12412</v>
      </c>
      <c r="H1808" s="1" t="s">
        <v>14314</v>
      </c>
      <c r="K1808" s="1" t="s">
        <v>50</v>
      </c>
      <c r="Q1808" s="1" t="s">
        <v>50</v>
      </c>
      <c r="R1808" s="1" t="s">
        <v>50</v>
      </c>
      <c r="S1808" s="1" t="s">
        <v>50</v>
      </c>
      <c r="T1808" s="1" t="s">
        <v>50</v>
      </c>
      <c r="U1808" s="1" t="s">
        <v>50</v>
      </c>
      <c r="V1808" s="2" t="s">
        <v>50</v>
      </c>
      <c r="W1808" s="2" t="s">
        <v>50</v>
      </c>
      <c r="X1808" s="1" t="s">
        <v>50</v>
      </c>
      <c r="Y1808" s="1" t="s">
        <v>50</v>
      </c>
      <c r="AK1808" s="1" t="s">
        <v>14168</v>
      </c>
      <c r="AL1808" s="1" t="s">
        <v>14310</v>
      </c>
      <c r="AM1808" s="1" t="s">
        <v>14315</v>
      </c>
    </row>
    <row r="1809" spans="1:39" x14ac:dyDescent="0.25">
      <c r="A1809" s="1" t="s">
        <v>178</v>
      </c>
      <c r="B1809" s="1" t="s">
        <v>14316</v>
      </c>
      <c r="C1809" s="1" t="s">
        <v>14317</v>
      </c>
      <c r="D1809" s="1" t="s">
        <v>46</v>
      </c>
      <c r="G1809" s="1" t="s">
        <v>14318</v>
      </c>
      <c r="H1809" s="1" t="s">
        <v>14318</v>
      </c>
      <c r="K1809" s="1" t="s">
        <v>50</v>
      </c>
      <c r="O1809" s="1" t="s">
        <v>14319</v>
      </c>
      <c r="Q1809" s="1" t="s">
        <v>50</v>
      </c>
      <c r="R1809" s="1" t="s">
        <v>50</v>
      </c>
      <c r="S1809" s="1" t="s">
        <v>50</v>
      </c>
      <c r="T1809" s="1" t="s">
        <v>50</v>
      </c>
      <c r="U1809" s="1" t="s">
        <v>50</v>
      </c>
      <c r="V1809" s="2" t="s">
        <v>50</v>
      </c>
      <c r="W1809" s="2" t="s">
        <v>50</v>
      </c>
      <c r="X1809" s="1" t="s">
        <v>50</v>
      </c>
      <c r="Y1809" s="1" t="s">
        <v>50</v>
      </c>
      <c r="AK1809" s="1" t="s">
        <v>14320</v>
      </c>
      <c r="AL1809" s="1" t="s">
        <v>14310</v>
      </c>
      <c r="AM1809" s="1" t="s">
        <v>14321</v>
      </c>
    </row>
    <row r="1810" spans="1:39" x14ac:dyDescent="0.25">
      <c r="A1810" s="1" t="s">
        <v>178</v>
      </c>
      <c r="B1810" s="1" t="s">
        <v>14322</v>
      </c>
      <c r="C1810" s="1" t="s">
        <v>14323</v>
      </c>
      <c r="D1810" s="1" t="s">
        <v>46</v>
      </c>
      <c r="G1810" s="1" t="s">
        <v>14324</v>
      </c>
      <c r="H1810" s="1" t="s">
        <v>14325</v>
      </c>
      <c r="K1810" s="1" t="s">
        <v>50</v>
      </c>
      <c r="O1810" s="1" t="s">
        <v>14326</v>
      </c>
      <c r="Q1810" s="1" t="s">
        <v>50</v>
      </c>
      <c r="R1810" s="1" t="s">
        <v>50</v>
      </c>
      <c r="S1810" s="1" t="s">
        <v>50</v>
      </c>
      <c r="T1810" s="1" t="s">
        <v>50</v>
      </c>
      <c r="U1810" s="1" t="s">
        <v>50</v>
      </c>
      <c r="V1810" s="2" t="s">
        <v>50</v>
      </c>
      <c r="W1810" s="2" t="s">
        <v>50</v>
      </c>
      <c r="X1810" s="1" t="s">
        <v>50</v>
      </c>
      <c r="Y1810" s="1" t="s">
        <v>50</v>
      </c>
      <c r="AK1810" s="1" t="s">
        <v>14168</v>
      </c>
      <c r="AL1810" s="1" t="s">
        <v>14310</v>
      </c>
      <c r="AM1810" s="1" t="s">
        <v>14327</v>
      </c>
    </row>
    <row r="1811" spans="1:39" x14ac:dyDescent="0.25">
      <c r="A1811" s="1" t="s">
        <v>178</v>
      </c>
      <c r="B1811" s="1" t="s">
        <v>14328</v>
      </c>
      <c r="C1811" s="1" t="s">
        <v>14329</v>
      </c>
      <c r="D1811" s="1" t="s">
        <v>46</v>
      </c>
      <c r="G1811" s="1" t="s">
        <v>14330</v>
      </c>
      <c r="H1811" s="1" t="s">
        <v>14331</v>
      </c>
      <c r="K1811" s="1" t="s">
        <v>50</v>
      </c>
      <c r="O1811" s="1" t="s">
        <v>14332</v>
      </c>
      <c r="Q1811" s="1" t="s">
        <v>50</v>
      </c>
      <c r="R1811" s="1" t="s">
        <v>50</v>
      </c>
      <c r="S1811" s="1" t="s">
        <v>50</v>
      </c>
      <c r="T1811" s="1" t="s">
        <v>50</v>
      </c>
      <c r="U1811" s="1" t="s">
        <v>50</v>
      </c>
      <c r="V1811" s="2" t="s">
        <v>50</v>
      </c>
      <c r="W1811" s="2" t="s">
        <v>50</v>
      </c>
      <c r="X1811" s="1" t="s">
        <v>50</v>
      </c>
      <c r="Y1811" s="1" t="s">
        <v>50</v>
      </c>
      <c r="AK1811" s="1" t="s">
        <v>14173</v>
      </c>
      <c r="AL1811" s="1" t="s">
        <v>14310</v>
      </c>
      <c r="AM1811" s="1" t="s">
        <v>14333</v>
      </c>
    </row>
    <row r="1812" spans="1:39" x14ac:dyDescent="0.25">
      <c r="A1812" s="1" t="s">
        <v>43</v>
      </c>
      <c r="B1812" s="1" t="s">
        <v>14334</v>
      </c>
      <c r="C1812" s="1" t="s">
        <v>14335</v>
      </c>
      <c r="D1812" s="1" t="s">
        <v>46</v>
      </c>
      <c r="F1812" s="1" t="s">
        <v>12856</v>
      </c>
      <c r="G1812" s="1" t="s">
        <v>1457</v>
      </c>
      <c r="H1812" s="1" t="s">
        <v>1457</v>
      </c>
      <c r="I1812" s="1" t="s">
        <v>6535</v>
      </c>
      <c r="K1812" s="1" t="s">
        <v>50</v>
      </c>
      <c r="L1812" s="1" t="s">
        <v>1459</v>
      </c>
      <c r="N1812" s="2" t="s">
        <v>708</v>
      </c>
      <c r="P1812" s="1" t="s">
        <v>14336</v>
      </c>
      <c r="Q1812" s="1" t="s">
        <v>50</v>
      </c>
      <c r="R1812" s="1" t="s">
        <v>53</v>
      </c>
      <c r="S1812" s="1" t="s">
        <v>50</v>
      </c>
      <c r="T1812" s="1" t="s">
        <v>53</v>
      </c>
      <c r="U1812" s="1" t="s">
        <v>50</v>
      </c>
      <c r="V1812" s="2" t="s">
        <v>50</v>
      </c>
      <c r="W1812" s="2" t="s">
        <v>50</v>
      </c>
      <c r="X1812" s="1" t="s">
        <v>50</v>
      </c>
      <c r="Y1812" s="1" t="s">
        <v>50</v>
      </c>
      <c r="Z1812" s="1" t="s">
        <v>2701</v>
      </c>
      <c r="AA1812" s="1" t="s">
        <v>14337</v>
      </c>
      <c r="AD1812" s="2" t="s">
        <v>1261</v>
      </c>
      <c r="AF1812" s="1" t="s">
        <v>1593</v>
      </c>
      <c r="AJ1812" s="1">
        <v>2</v>
      </c>
      <c r="AK1812" s="1" t="s">
        <v>1594</v>
      </c>
      <c r="AL1812" s="1" t="s">
        <v>14337</v>
      </c>
      <c r="AM1812" s="1" t="s">
        <v>14338</v>
      </c>
    </row>
    <row r="1813" spans="1:39" x14ac:dyDescent="0.25">
      <c r="A1813" s="1" t="s">
        <v>43</v>
      </c>
      <c r="B1813" s="1" t="s">
        <v>14339</v>
      </c>
      <c r="C1813" s="1" t="s">
        <v>14340</v>
      </c>
      <c r="D1813" s="1" t="s">
        <v>46</v>
      </c>
      <c r="F1813" s="1" t="s">
        <v>14341</v>
      </c>
      <c r="G1813" s="1" t="s">
        <v>2615</v>
      </c>
      <c r="H1813" s="1" t="s">
        <v>10821</v>
      </c>
      <c r="I1813" s="1" t="s">
        <v>14342</v>
      </c>
      <c r="K1813" s="1" t="s">
        <v>50</v>
      </c>
      <c r="L1813" s="1" t="s">
        <v>2617</v>
      </c>
      <c r="N1813" s="2" t="s">
        <v>68</v>
      </c>
      <c r="P1813" s="1" t="s">
        <v>14343</v>
      </c>
      <c r="Q1813" s="1" t="s">
        <v>50</v>
      </c>
      <c r="R1813" s="1" t="s">
        <v>50</v>
      </c>
      <c r="S1813" s="1" t="s">
        <v>50</v>
      </c>
      <c r="T1813" s="1" t="s">
        <v>50</v>
      </c>
      <c r="U1813" s="1" t="s">
        <v>50</v>
      </c>
      <c r="V1813" s="2" t="s">
        <v>50</v>
      </c>
      <c r="W1813" s="2" t="s">
        <v>53</v>
      </c>
      <c r="X1813" s="1" t="s">
        <v>50</v>
      </c>
      <c r="Y1813" s="1" t="s">
        <v>50</v>
      </c>
      <c r="Z1813" s="1" t="s">
        <v>686</v>
      </c>
      <c r="AA1813" s="1" t="s">
        <v>1692</v>
      </c>
      <c r="AD1813" s="2" t="s">
        <v>1935</v>
      </c>
      <c r="AF1813" s="1" t="s">
        <v>14344</v>
      </c>
      <c r="AJ1813" s="1">
        <v>15</v>
      </c>
      <c r="AK1813" s="1" t="s">
        <v>3759</v>
      </c>
      <c r="AL1813" s="1" t="s">
        <v>14337</v>
      </c>
      <c r="AM1813" s="1" t="s">
        <v>14345</v>
      </c>
    </row>
    <row r="1814" spans="1:39" x14ac:dyDescent="0.25">
      <c r="A1814" s="1" t="s">
        <v>43</v>
      </c>
      <c r="B1814" s="1" t="s">
        <v>14346</v>
      </c>
      <c r="C1814" s="1" t="s">
        <v>14347</v>
      </c>
      <c r="D1814" s="1" t="s">
        <v>46</v>
      </c>
      <c r="F1814" s="1" t="s">
        <v>14348</v>
      </c>
      <c r="G1814" s="1" t="s">
        <v>14349</v>
      </c>
      <c r="H1814" s="1" t="s">
        <v>14350</v>
      </c>
      <c r="I1814" s="1" t="s">
        <v>10083</v>
      </c>
      <c r="K1814" s="1" t="s">
        <v>50</v>
      </c>
      <c r="L1814" s="1" t="s">
        <v>9237</v>
      </c>
      <c r="N1814" s="2" t="s">
        <v>492</v>
      </c>
      <c r="P1814" s="1" t="s">
        <v>14351</v>
      </c>
      <c r="Q1814" s="1" t="s">
        <v>50</v>
      </c>
      <c r="R1814" s="1" t="s">
        <v>50</v>
      </c>
      <c r="S1814" s="1" t="s">
        <v>50</v>
      </c>
      <c r="T1814" s="1" t="s">
        <v>50</v>
      </c>
      <c r="U1814" s="1" t="s">
        <v>50</v>
      </c>
      <c r="V1814" s="2" t="s">
        <v>50</v>
      </c>
      <c r="W1814" s="2" t="s">
        <v>50</v>
      </c>
      <c r="X1814" s="1" t="s">
        <v>50</v>
      </c>
      <c r="Y1814" s="1" t="s">
        <v>50</v>
      </c>
      <c r="Z1814" s="1" t="s">
        <v>14352</v>
      </c>
      <c r="AA1814" s="1" t="s">
        <v>14353</v>
      </c>
      <c r="AD1814" s="2" t="s">
        <v>403</v>
      </c>
      <c r="AF1814" s="1" t="s">
        <v>6406</v>
      </c>
      <c r="AJ1814" s="1">
        <v>8</v>
      </c>
      <c r="AK1814" s="1" t="s">
        <v>6406</v>
      </c>
      <c r="AL1814" s="1" t="s">
        <v>14337</v>
      </c>
      <c r="AM1814" s="1" t="s">
        <v>14354</v>
      </c>
    </row>
    <row r="1815" spans="1:39" x14ac:dyDescent="0.25">
      <c r="A1815" s="1" t="s">
        <v>43</v>
      </c>
      <c r="B1815" s="1" t="s">
        <v>14355</v>
      </c>
      <c r="C1815" s="1" t="s">
        <v>14356</v>
      </c>
      <c r="D1815" s="1" t="s">
        <v>46</v>
      </c>
      <c r="G1815" s="1" t="s">
        <v>14357</v>
      </c>
      <c r="H1815" s="1" t="s">
        <v>14358</v>
      </c>
      <c r="I1815" s="1" t="s">
        <v>14359</v>
      </c>
      <c r="K1815" s="1" t="s">
        <v>50</v>
      </c>
      <c r="L1815" s="1" t="s">
        <v>14360</v>
      </c>
      <c r="N1815" s="2" t="s">
        <v>553</v>
      </c>
      <c r="P1815" s="1" t="s">
        <v>14361</v>
      </c>
      <c r="Q1815" s="1" t="s">
        <v>50</v>
      </c>
      <c r="R1815" s="1" t="s">
        <v>53</v>
      </c>
      <c r="S1815" s="1" t="s">
        <v>50</v>
      </c>
      <c r="T1815" s="1" t="s">
        <v>50</v>
      </c>
      <c r="U1815" s="1" t="s">
        <v>50</v>
      </c>
      <c r="V1815" s="2" t="s">
        <v>50</v>
      </c>
      <c r="W1815" s="2" t="s">
        <v>50</v>
      </c>
      <c r="X1815" s="1" t="s">
        <v>50</v>
      </c>
      <c r="Y1815" s="1" t="s">
        <v>50</v>
      </c>
      <c r="Z1815" s="1" t="s">
        <v>6332</v>
      </c>
      <c r="AA1815" s="1" t="s">
        <v>1692</v>
      </c>
      <c r="AD1815" s="2" t="s">
        <v>8974</v>
      </c>
      <c r="AF1815" s="1" t="s">
        <v>1692</v>
      </c>
      <c r="AK1815" s="1" t="s">
        <v>7022</v>
      </c>
      <c r="AL1815" s="1" t="s">
        <v>1694</v>
      </c>
      <c r="AM1815" s="1" t="s">
        <v>14362</v>
      </c>
    </row>
    <row r="1816" spans="1:39" x14ac:dyDescent="0.25">
      <c r="A1816" s="1" t="s">
        <v>43</v>
      </c>
      <c r="B1816" s="1" t="s">
        <v>14363</v>
      </c>
      <c r="C1816" s="1" t="s">
        <v>14364</v>
      </c>
      <c r="D1816" s="1" t="s">
        <v>1200</v>
      </c>
      <c r="G1816" s="1" t="s">
        <v>6954</v>
      </c>
      <c r="H1816" s="1" t="s">
        <v>6954</v>
      </c>
      <c r="I1816" s="1" t="s">
        <v>14365</v>
      </c>
      <c r="K1816" s="1" t="s">
        <v>50</v>
      </c>
      <c r="L1816" s="1" t="s">
        <v>14366</v>
      </c>
      <c r="N1816" s="2" t="s">
        <v>122</v>
      </c>
      <c r="P1816" s="1" t="s">
        <v>14367</v>
      </c>
      <c r="Q1816" s="1" t="s">
        <v>50</v>
      </c>
      <c r="R1816" s="1" t="s">
        <v>50</v>
      </c>
      <c r="S1816" s="1" t="s">
        <v>50</v>
      </c>
      <c r="T1816" s="1" t="s">
        <v>50</v>
      </c>
      <c r="U1816" s="1" t="s">
        <v>50</v>
      </c>
      <c r="V1816" s="2" t="s">
        <v>50</v>
      </c>
      <c r="W1816" s="2" t="s">
        <v>50</v>
      </c>
      <c r="X1816" s="1" t="s">
        <v>53</v>
      </c>
      <c r="Y1816" s="1" t="s">
        <v>50</v>
      </c>
      <c r="Z1816" s="1" t="s">
        <v>755</v>
      </c>
      <c r="AE1816" s="2" t="s">
        <v>3171</v>
      </c>
      <c r="AK1816" s="1" t="s">
        <v>2777</v>
      </c>
      <c r="AL1816" s="1" t="s">
        <v>9651</v>
      </c>
      <c r="AM1816" s="1" t="s">
        <v>14368</v>
      </c>
    </row>
    <row r="1817" spans="1:39" x14ac:dyDescent="0.25">
      <c r="A1817" s="1" t="s">
        <v>43</v>
      </c>
      <c r="B1817" s="1" t="s">
        <v>14369</v>
      </c>
      <c r="C1817" s="1" t="s">
        <v>14370</v>
      </c>
      <c r="D1817" s="1" t="s">
        <v>776</v>
      </c>
      <c r="F1817" s="1" t="s">
        <v>14371</v>
      </c>
      <c r="G1817" s="1" t="s">
        <v>14372</v>
      </c>
      <c r="H1817" s="1" t="s">
        <v>14372</v>
      </c>
      <c r="I1817" s="1" t="s">
        <v>1304</v>
      </c>
      <c r="K1817" s="1" t="s">
        <v>50</v>
      </c>
      <c r="L1817" s="1" t="s">
        <v>14373</v>
      </c>
      <c r="N1817" s="2" t="s">
        <v>1271</v>
      </c>
      <c r="P1817" s="1" t="s">
        <v>14374</v>
      </c>
      <c r="Q1817" s="1" t="s">
        <v>50</v>
      </c>
      <c r="R1817" s="1" t="s">
        <v>50</v>
      </c>
      <c r="S1817" s="1" t="s">
        <v>50</v>
      </c>
      <c r="T1817" s="1" t="s">
        <v>50</v>
      </c>
      <c r="U1817" s="1" t="s">
        <v>50</v>
      </c>
      <c r="V1817" s="2" t="s">
        <v>50</v>
      </c>
      <c r="W1817" s="2" t="s">
        <v>50</v>
      </c>
      <c r="X1817" s="1" t="s">
        <v>50</v>
      </c>
      <c r="Y1817" s="1" t="s">
        <v>50</v>
      </c>
      <c r="Z1817" s="1" t="s">
        <v>567</v>
      </c>
      <c r="AA1817" s="1" t="s">
        <v>14375</v>
      </c>
      <c r="AD1817" s="2" t="s">
        <v>14376</v>
      </c>
      <c r="AF1817" s="1" t="s">
        <v>14377</v>
      </c>
      <c r="AH1817" s="1" t="s">
        <v>14378</v>
      </c>
      <c r="AJ1817" s="1">
        <v>48</v>
      </c>
      <c r="AK1817" s="1" t="s">
        <v>12191</v>
      </c>
      <c r="AL1817" s="1" t="s">
        <v>9651</v>
      </c>
      <c r="AM1817" s="1" t="s">
        <v>14379</v>
      </c>
    </row>
    <row r="1818" spans="1:39" x14ac:dyDescent="0.25">
      <c r="A1818" s="1" t="s">
        <v>43</v>
      </c>
      <c r="B1818" s="1" t="s">
        <v>14380</v>
      </c>
      <c r="C1818" s="1" t="s">
        <v>14381</v>
      </c>
      <c r="D1818" s="1" t="s">
        <v>776</v>
      </c>
      <c r="F1818" s="1" t="s">
        <v>14382</v>
      </c>
      <c r="G1818" s="1" t="s">
        <v>13444</v>
      </c>
      <c r="H1818" s="1" t="s">
        <v>13445</v>
      </c>
      <c r="I1818" s="1" t="s">
        <v>14383</v>
      </c>
      <c r="K1818" s="1" t="s">
        <v>50</v>
      </c>
      <c r="L1818" s="1" t="s">
        <v>13446</v>
      </c>
      <c r="N1818" s="2" t="s">
        <v>1152</v>
      </c>
      <c r="P1818" s="1" t="s">
        <v>14384</v>
      </c>
      <c r="Q1818" s="1" t="s">
        <v>50</v>
      </c>
      <c r="R1818" s="1" t="s">
        <v>50</v>
      </c>
      <c r="S1818" s="1" t="s">
        <v>50</v>
      </c>
      <c r="T1818" s="1" t="s">
        <v>50</v>
      </c>
      <c r="U1818" s="1" t="s">
        <v>50</v>
      </c>
      <c r="V1818" s="2" t="s">
        <v>50</v>
      </c>
      <c r="W1818" s="2" t="s">
        <v>53</v>
      </c>
      <c r="X1818" s="1" t="s">
        <v>50</v>
      </c>
      <c r="Y1818" s="1" t="s">
        <v>50</v>
      </c>
      <c r="Z1818" s="1" t="s">
        <v>124</v>
      </c>
      <c r="AA1818" s="1" t="s">
        <v>14385</v>
      </c>
      <c r="AD1818" s="2" t="s">
        <v>5408</v>
      </c>
      <c r="AF1818" s="1" t="s">
        <v>14386</v>
      </c>
      <c r="AH1818" s="1" t="s">
        <v>2095</v>
      </c>
      <c r="AJ1818" s="1">
        <v>10</v>
      </c>
      <c r="AK1818" s="1" t="s">
        <v>14387</v>
      </c>
      <c r="AL1818" s="1" t="s">
        <v>13626</v>
      </c>
      <c r="AM1818" s="1" t="s">
        <v>14388</v>
      </c>
    </row>
    <row r="1819" spans="1:39" x14ac:dyDescent="0.25">
      <c r="A1819" s="1" t="s">
        <v>178</v>
      </c>
      <c r="B1819" s="1" t="s">
        <v>14389</v>
      </c>
      <c r="C1819" s="1" t="s">
        <v>14390</v>
      </c>
      <c r="D1819" s="1" t="s">
        <v>46</v>
      </c>
      <c r="G1819" s="1" t="s">
        <v>14391</v>
      </c>
      <c r="H1819" s="1" t="s">
        <v>14391</v>
      </c>
      <c r="K1819" s="1" t="s">
        <v>50</v>
      </c>
      <c r="O1819" s="1" t="s">
        <v>14392</v>
      </c>
      <c r="Q1819" s="1" t="s">
        <v>50</v>
      </c>
      <c r="R1819" s="1" t="s">
        <v>50</v>
      </c>
      <c r="S1819" s="1" t="s">
        <v>50</v>
      </c>
      <c r="T1819" s="1" t="s">
        <v>50</v>
      </c>
      <c r="U1819" s="1" t="s">
        <v>50</v>
      </c>
      <c r="V1819" s="2" t="s">
        <v>50</v>
      </c>
      <c r="W1819" s="2" t="s">
        <v>50</v>
      </c>
      <c r="X1819" s="1" t="s">
        <v>50</v>
      </c>
      <c r="Y1819" s="1" t="s">
        <v>50</v>
      </c>
      <c r="AK1819" s="1" t="s">
        <v>13626</v>
      </c>
      <c r="AM1819" s="1" t="s">
        <v>14393</v>
      </c>
    </row>
    <row r="1820" spans="1:39" x14ac:dyDescent="0.25">
      <c r="A1820" s="1" t="s">
        <v>178</v>
      </c>
      <c r="B1820" s="1" t="s">
        <v>14394</v>
      </c>
      <c r="C1820" s="1" t="s">
        <v>14395</v>
      </c>
      <c r="D1820" s="1" t="s">
        <v>46</v>
      </c>
      <c r="G1820" s="1" t="s">
        <v>14396</v>
      </c>
      <c r="H1820" s="1" t="s">
        <v>14396</v>
      </c>
      <c r="K1820" s="1" t="s">
        <v>50</v>
      </c>
      <c r="O1820" s="1" t="s">
        <v>14397</v>
      </c>
      <c r="Q1820" s="1" t="s">
        <v>50</v>
      </c>
      <c r="R1820" s="1" t="s">
        <v>50</v>
      </c>
      <c r="S1820" s="1" t="s">
        <v>50</v>
      </c>
      <c r="T1820" s="1" t="s">
        <v>50</v>
      </c>
      <c r="U1820" s="1" t="s">
        <v>50</v>
      </c>
      <c r="V1820" s="2" t="s">
        <v>50</v>
      </c>
      <c r="W1820" s="2" t="s">
        <v>50</v>
      </c>
      <c r="X1820" s="1" t="s">
        <v>50</v>
      </c>
      <c r="Y1820" s="1" t="s">
        <v>50</v>
      </c>
      <c r="AK1820" s="1" t="s">
        <v>13626</v>
      </c>
      <c r="AM1820" s="1" t="s">
        <v>14398</v>
      </c>
    </row>
    <row r="1821" spans="1:39" x14ac:dyDescent="0.25">
      <c r="A1821" s="1" t="s">
        <v>178</v>
      </c>
      <c r="B1821" s="1" t="s">
        <v>14399</v>
      </c>
      <c r="C1821" s="1" t="s">
        <v>14400</v>
      </c>
      <c r="D1821" s="1" t="s">
        <v>46</v>
      </c>
      <c r="G1821" s="1" t="s">
        <v>14401</v>
      </c>
      <c r="H1821" s="1" t="s">
        <v>14401</v>
      </c>
      <c r="K1821" s="1" t="s">
        <v>50</v>
      </c>
      <c r="O1821" s="1" t="s">
        <v>14402</v>
      </c>
      <c r="Q1821" s="1" t="s">
        <v>50</v>
      </c>
      <c r="R1821" s="1" t="s">
        <v>50</v>
      </c>
      <c r="S1821" s="1" t="s">
        <v>50</v>
      </c>
      <c r="T1821" s="1" t="s">
        <v>50</v>
      </c>
      <c r="U1821" s="1" t="s">
        <v>50</v>
      </c>
      <c r="V1821" s="2" t="s">
        <v>50</v>
      </c>
      <c r="W1821" s="2" t="s">
        <v>50</v>
      </c>
      <c r="X1821" s="1" t="s">
        <v>50</v>
      </c>
      <c r="Y1821" s="1" t="s">
        <v>50</v>
      </c>
      <c r="AK1821" s="1" t="s">
        <v>13626</v>
      </c>
      <c r="AM1821" s="1" t="s">
        <v>14403</v>
      </c>
    </row>
    <row r="1822" spans="1:39" x14ac:dyDescent="0.25">
      <c r="A1822" s="1" t="s">
        <v>178</v>
      </c>
      <c r="B1822" s="1" t="s">
        <v>14404</v>
      </c>
      <c r="C1822" s="1" t="s">
        <v>14405</v>
      </c>
      <c r="D1822" s="1" t="s">
        <v>46</v>
      </c>
      <c r="G1822" s="1" t="s">
        <v>14406</v>
      </c>
      <c r="H1822" s="1" t="s">
        <v>14406</v>
      </c>
      <c r="K1822" s="1" t="s">
        <v>50</v>
      </c>
      <c r="O1822" s="1" t="s">
        <v>14407</v>
      </c>
      <c r="Q1822" s="1" t="s">
        <v>50</v>
      </c>
      <c r="R1822" s="1" t="s">
        <v>50</v>
      </c>
      <c r="S1822" s="1" t="s">
        <v>50</v>
      </c>
      <c r="T1822" s="1" t="s">
        <v>50</v>
      </c>
      <c r="U1822" s="1" t="s">
        <v>50</v>
      </c>
      <c r="V1822" s="2" t="s">
        <v>50</v>
      </c>
      <c r="W1822" s="2" t="s">
        <v>50</v>
      </c>
      <c r="X1822" s="1" t="s">
        <v>50</v>
      </c>
      <c r="Y1822" s="1" t="s">
        <v>50</v>
      </c>
      <c r="AK1822" s="1" t="s">
        <v>13626</v>
      </c>
      <c r="AM1822" s="1" t="s">
        <v>14408</v>
      </c>
    </row>
    <row r="1823" spans="1:39" x14ac:dyDescent="0.25">
      <c r="A1823" s="1" t="s">
        <v>43</v>
      </c>
      <c r="B1823" s="1" t="s">
        <v>14409</v>
      </c>
      <c r="C1823" s="1" t="s">
        <v>14410</v>
      </c>
      <c r="D1823" s="1" t="s">
        <v>46</v>
      </c>
      <c r="F1823" s="1" t="s">
        <v>14411</v>
      </c>
      <c r="G1823" s="1" t="s">
        <v>1021</v>
      </c>
      <c r="H1823" s="1" t="s">
        <v>1021</v>
      </c>
      <c r="I1823" s="1" t="s">
        <v>435</v>
      </c>
      <c r="K1823" s="1" t="s">
        <v>50</v>
      </c>
      <c r="L1823" s="1" t="s">
        <v>1022</v>
      </c>
      <c r="N1823" s="2" t="s">
        <v>312</v>
      </c>
      <c r="P1823" s="1" t="s">
        <v>8448</v>
      </c>
      <c r="Q1823" s="1" t="s">
        <v>50</v>
      </c>
      <c r="R1823" s="1" t="s">
        <v>50</v>
      </c>
      <c r="S1823" s="1" t="s">
        <v>50</v>
      </c>
      <c r="T1823" s="1" t="s">
        <v>50</v>
      </c>
      <c r="U1823" s="1" t="s">
        <v>50</v>
      </c>
      <c r="V1823" s="2" t="s">
        <v>50</v>
      </c>
      <c r="W1823" s="2" t="s">
        <v>53</v>
      </c>
      <c r="X1823" s="1" t="s">
        <v>50</v>
      </c>
      <c r="Y1823" s="1" t="s">
        <v>50</v>
      </c>
      <c r="Z1823" s="1" t="s">
        <v>14412</v>
      </c>
      <c r="AA1823" s="1" t="s">
        <v>14413</v>
      </c>
      <c r="AF1823" s="1" t="s">
        <v>14414</v>
      </c>
      <c r="AJ1823" s="1">
        <v>21</v>
      </c>
      <c r="AK1823" s="1" t="s">
        <v>14415</v>
      </c>
      <c r="AL1823" s="1" t="s">
        <v>14416</v>
      </c>
      <c r="AM1823" s="1" t="s">
        <v>14417</v>
      </c>
    </row>
    <row r="1824" spans="1:39" x14ac:dyDescent="0.25">
      <c r="A1824" s="1" t="s">
        <v>43</v>
      </c>
      <c r="B1824" s="1" t="s">
        <v>14418</v>
      </c>
      <c r="C1824" s="1" t="s">
        <v>14419</v>
      </c>
      <c r="D1824" s="1" t="s">
        <v>776</v>
      </c>
      <c r="F1824" s="1" t="s">
        <v>3988</v>
      </c>
      <c r="G1824" s="1" t="s">
        <v>3636</v>
      </c>
      <c r="H1824" s="1" t="s">
        <v>3636</v>
      </c>
      <c r="I1824" s="1" t="s">
        <v>5971</v>
      </c>
      <c r="K1824" s="1" t="s">
        <v>50</v>
      </c>
      <c r="L1824" s="1" t="s">
        <v>3638</v>
      </c>
      <c r="N1824" s="2" t="s">
        <v>14420</v>
      </c>
      <c r="P1824" s="1" t="s">
        <v>14421</v>
      </c>
      <c r="Q1824" s="1" t="s">
        <v>50</v>
      </c>
      <c r="R1824" s="1" t="s">
        <v>50</v>
      </c>
      <c r="S1824" s="1" t="s">
        <v>50</v>
      </c>
      <c r="T1824" s="1" t="s">
        <v>50</v>
      </c>
      <c r="U1824" s="1" t="s">
        <v>50</v>
      </c>
      <c r="V1824" s="2" t="s">
        <v>50</v>
      </c>
      <c r="W1824" s="2" t="s">
        <v>50</v>
      </c>
      <c r="X1824" s="1" t="s">
        <v>50</v>
      </c>
      <c r="Y1824" s="1" t="s">
        <v>50</v>
      </c>
      <c r="Z1824" s="1" t="s">
        <v>10302</v>
      </c>
      <c r="AA1824" s="1" t="s">
        <v>14422</v>
      </c>
      <c r="AD1824" s="2" t="s">
        <v>139</v>
      </c>
      <c r="AF1824" s="1" t="s">
        <v>1912</v>
      </c>
      <c r="AH1824" s="1" t="s">
        <v>152</v>
      </c>
      <c r="AJ1824" s="1">
        <v>7</v>
      </c>
      <c r="AK1824" s="1" t="s">
        <v>14423</v>
      </c>
      <c r="AL1824" s="1" t="s">
        <v>14424</v>
      </c>
      <c r="AM1824" s="1" t="s">
        <v>14425</v>
      </c>
    </row>
    <row r="1825" spans="1:39" x14ac:dyDescent="0.25">
      <c r="A1825" s="1" t="s">
        <v>43</v>
      </c>
      <c r="B1825" s="1" t="s">
        <v>14426</v>
      </c>
      <c r="C1825" s="1" t="s">
        <v>14427</v>
      </c>
      <c r="D1825" s="1" t="s">
        <v>46</v>
      </c>
      <c r="F1825" s="1" t="s">
        <v>14428</v>
      </c>
      <c r="G1825" s="1" t="s">
        <v>2615</v>
      </c>
      <c r="H1825" s="1" t="s">
        <v>10821</v>
      </c>
      <c r="I1825" s="1" t="s">
        <v>14429</v>
      </c>
      <c r="K1825" s="1" t="s">
        <v>50</v>
      </c>
      <c r="L1825" s="1" t="s">
        <v>2617</v>
      </c>
      <c r="N1825" s="2" t="s">
        <v>68</v>
      </c>
      <c r="P1825" s="1" t="s">
        <v>14430</v>
      </c>
      <c r="Q1825" s="1" t="s">
        <v>50</v>
      </c>
      <c r="R1825" s="1" t="s">
        <v>50</v>
      </c>
      <c r="S1825" s="1" t="s">
        <v>50</v>
      </c>
      <c r="T1825" s="1" t="s">
        <v>50</v>
      </c>
      <c r="U1825" s="1" t="s">
        <v>50</v>
      </c>
      <c r="V1825" s="2" t="s">
        <v>50</v>
      </c>
      <c r="W1825" s="2" t="s">
        <v>53</v>
      </c>
      <c r="X1825" s="1" t="s">
        <v>50</v>
      </c>
      <c r="Y1825" s="1" t="s">
        <v>50</v>
      </c>
      <c r="Z1825" s="1" t="s">
        <v>7286</v>
      </c>
      <c r="AA1825" s="1" t="s">
        <v>14431</v>
      </c>
      <c r="AD1825" s="2" t="s">
        <v>10243</v>
      </c>
      <c r="AF1825" s="1" t="s">
        <v>10244</v>
      </c>
      <c r="AJ1825" s="1">
        <v>19</v>
      </c>
      <c r="AK1825" s="1" t="s">
        <v>14432</v>
      </c>
      <c r="AL1825" s="1" t="s">
        <v>14433</v>
      </c>
      <c r="AM1825" s="1" t="s">
        <v>14434</v>
      </c>
    </row>
    <row r="1826" spans="1:39" x14ac:dyDescent="0.25">
      <c r="A1826" s="1" t="s">
        <v>43</v>
      </c>
      <c r="B1826" s="1" t="s">
        <v>14435</v>
      </c>
      <c r="C1826" s="1" t="s">
        <v>14436</v>
      </c>
      <c r="D1826" s="1" t="s">
        <v>46</v>
      </c>
      <c r="F1826" s="1" t="s">
        <v>14437</v>
      </c>
      <c r="G1826" s="1" t="s">
        <v>14438</v>
      </c>
      <c r="H1826" s="1" t="s">
        <v>14438</v>
      </c>
      <c r="I1826" s="1" t="s">
        <v>1304</v>
      </c>
      <c r="K1826" s="1" t="s">
        <v>50</v>
      </c>
      <c r="L1826" s="1" t="s">
        <v>14439</v>
      </c>
      <c r="N1826" s="2" t="s">
        <v>1271</v>
      </c>
      <c r="P1826" s="1" t="s">
        <v>14440</v>
      </c>
      <c r="Q1826" s="1" t="s">
        <v>50</v>
      </c>
      <c r="R1826" s="1" t="s">
        <v>50</v>
      </c>
      <c r="S1826" s="1" t="s">
        <v>50</v>
      </c>
      <c r="T1826" s="1" t="s">
        <v>50</v>
      </c>
      <c r="U1826" s="1" t="s">
        <v>50</v>
      </c>
      <c r="V1826" s="2" t="s">
        <v>50</v>
      </c>
      <c r="W1826" s="2" t="s">
        <v>50</v>
      </c>
      <c r="X1826" s="1" t="s">
        <v>50</v>
      </c>
      <c r="Y1826" s="1" t="s">
        <v>50</v>
      </c>
      <c r="Z1826" s="1" t="s">
        <v>929</v>
      </c>
      <c r="AA1826" s="1" t="s">
        <v>14441</v>
      </c>
      <c r="AF1826" s="1" t="s">
        <v>14442</v>
      </c>
      <c r="AJ1826" s="1">
        <v>25</v>
      </c>
      <c r="AK1826" s="1" t="s">
        <v>2108</v>
      </c>
      <c r="AL1826" s="1" t="s">
        <v>1749</v>
      </c>
      <c r="AM1826" s="1" t="s">
        <v>14443</v>
      </c>
    </row>
    <row r="1827" spans="1:39" x14ac:dyDescent="0.25">
      <c r="A1827" s="1" t="s">
        <v>43</v>
      </c>
      <c r="B1827" s="1" t="s">
        <v>14444</v>
      </c>
      <c r="C1827" s="1" t="s">
        <v>14445</v>
      </c>
      <c r="D1827" s="1" t="s">
        <v>46</v>
      </c>
      <c r="F1827" s="1" t="s">
        <v>12257</v>
      </c>
      <c r="G1827" s="1" t="s">
        <v>14446</v>
      </c>
      <c r="H1827" s="1" t="s">
        <v>14447</v>
      </c>
      <c r="I1827" s="1" t="s">
        <v>6263</v>
      </c>
      <c r="K1827" s="1" t="s">
        <v>50</v>
      </c>
      <c r="L1827" s="1" t="s">
        <v>14448</v>
      </c>
      <c r="N1827" s="2" t="s">
        <v>1162</v>
      </c>
      <c r="P1827" s="1" t="s">
        <v>14449</v>
      </c>
      <c r="Q1827" s="1" t="s">
        <v>50</v>
      </c>
      <c r="R1827" s="1" t="s">
        <v>53</v>
      </c>
      <c r="S1827" s="1" t="s">
        <v>50</v>
      </c>
      <c r="T1827" s="1" t="s">
        <v>50</v>
      </c>
      <c r="U1827" s="1" t="s">
        <v>50</v>
      </c>
      <c r="V1827" s="2" t="s">
        <v>50</v>
      </c>
      <c r="W1827" s="2" t="s">
        <v>50</v>
      </c>
      <c r="X1827" s="1" t="s">
        <v>50</v>
      </c>
      <c r="Y1827" s="1" t="s">
        <v>50</v>
      </c>
      <c r="Z1827" s="1" t="s">
        <v>483</v>
      </c>
      <c r="AA1827" s="1" t="s">
        <v>14450</v>
      </c>
      <c r="AD1827" s="2" t="s">
        <v>1841</v>
      </c>
      <c r="AF1827" s="1" t="s">
        <v>1841</v>
      </c>
      <c r="AJ1827" s="1">
        <v>7</v>
      </c>
      <c r="AK1827" s="1" t="s">
        <v>451</v>
      </c>
      <c r="AL1827" s="1" t="s">
        <v>1749</v>
      </c>
      <c r="AM1827" s="1" t="s">
        <v>14451</v>
      </c>
    </row>
    <row r="1828" spans="1:39" x14ac:dyDescent="0.25">
      <c r="A1828" s="1" t="s">
        <v>178</v>
      </c>
      <c r="B1828" s="1" t="s">
        <v>14452</v>
      </c>
      <c r="C1828" s="1" t="s">
        <v>14453</v>
      </c>
      <c r="D1828" s="1" t="s">
        <v>46</v>
      </c>
      <c r="G1828" s="1" t="s">
        <v>14454</v>
      </c>
      <c r="H1828" s="1" t="s">
        <v>14454</v>
      </c>
      <c r="K1828" s="1" t="s">
        <v>50</v>
      </c>
      <c r="O1828" s="1" t="s">
        <v>2805</v>
      </c>
      <c r="Q1828" s="1" t="s">
        <v>50</v>
      </c>
      <c r="R1828" s="1" t="s">
        <v>50</v>
      </c>
      <c r="S1828" s="1" t="s">
        <v>50</v>
      </c>
      <c r="T1828" s="1" t="s">
        <v>50</v>
      </c>
      <c r="U1828" s="1" t="s">
        <v>50</v>
      </c>
      <c r="V1828" s="2" t="s">
        <v>50</v>
      </c>
      <c r="W1828" s="2" t="s">
        <v>50</v>
      </c>
      <c r="X1828" s="1" t="s">
        <v>50</v>
      </c>
      <c r="Y1828" s="1" t="s">
        <v>50</v>
      </c>
      <c r="AK1828" s="1" t="s">
        <v>14455</v>
      </c>
      <c r="AL1828" s="1" t="s">
        <v>12247</v>
      </c>
      <c r="AM1828" s="1" t="s">
        <v>14456</v>
      </c>
    </row>
    <row r="1829" spans="1:39" x14ac:dyDescent="0.25">
      <c r="A1829" s="1" t="s">
        <v>43</v>
      </c>
      <c r="B1829" s="1" t="s">
        <v>14457</v>
      </c>
      <c r="C1829" s="1" t="s">
        <v>14458</v>
      </c>
      <c r="D1829" s="1" t="s">
        <v>46</v>
      </c>
      <c r="F1829" s="1" t="s">
        <v>14459</v>
      </c>
      <c r="G1829" s="1" t="s">
        <v>14460</v>
      </c>
      <c r="H1829" s="1" t="s">
        <v>14460</v>
      </c>
      <c r="K1829" s="1" t="s">
        <v>50</v>
      </c>
      <c r="L1829" s="1" t="s">
        <v>14461</v>
      </c>
      <c r="N1829" s="2" t="s">
        <v>14462</v>
      </c>
      <c r="P1829" s="1" t="s">
        <v>14463</v>
      </c>
      <c r="Q1829" s="1" t="s">
        <v>50</v>
      </c>
      <c r="R1829" s="1" t="s">
        <v>50</v>
      </c>
      <c r="S1829" s="1" t="s">
        <v>50</v>
      </c>
      <c r="T1829" s="1" t="s">
        <v>50</v>
      </c>
      <c r="U1829" s="1" t="s">
        <v>50</v>
      </c>
      <c r="V1829" s="2" t="s">
        <v>50</v>
      </c>
      <c r="W1829" s="2" t="s">
        <v>50</v>
      </c>
      <c r="X1829" s="1" t="s">
        <v>50</v>
      </c>
      <c r="Y1829" s="1" t="s">
        <v>50</v>
      </c>
      <c r="Z1829" s="1" t="s">
        <v>686</v>
      </c>
      <c r="AA1829" s="1" t="s">
        <v>14464</v>
      </c>
      <c r="AD1829" s="2" t="s">
        <v>3695</v>
      </c>
      <c r="AF1829" s="1" t="s">
        <v>9645</v>
      </c>
      <c r="AJ1829" s="1">
        <v>28</v>
      </c>
      <c r="AK1829" s="1" t="s">
        <v>5261</v>
      </c>
      <c r="AL1829" s="1" t="s">
        <v>12247</v>
      </c>
      <c r="AM1829" s="1" t="s">
        <v>14465</v>
      </c>
    </row>
    <row r="1830" spans="1:39" x14ac:dyDescent="0.25">
      <c r="A1830" s="1" t="s">
        <v>43</v>
      </c>
      <c r="B1830" s="1" t="s">
        <v>14466</v>
      </c>
      <c r="C1830" s="1" t="s">
        <v>14467</v>
      </c>
      <c r="D1830" s="1" t="s">
        <v>46</v>
      </c>
      <c r="F1830" s="1" t="s">
        <v>14468</v>
      </c>
      <c r="G1830" s="1" t="s">
        <v>14469</v>
      </c>
      <c r="H1830" s="1" t="s">
        <v>14470</v>
      </c>
      <c r="I1830" s="1" t="s">
        <v>10342</v>
      </c>
      <c r="K1830" s="1" t="s">
        <v>50</v>
      </c>
      <c r="L1830" s="1" t="s">
        <v>10343</v>
      </c>
      <c r="N1830" s="2" t="s">
        <v>1436</v>
      </c>
      <c r="P1830" s="1" t="s">
        <v>14471</v>
      </c>
      <c r="Q1830" s="1" t="s">
        <v>50</v>
      </c>
      <c r="R1830" s="1" t="s">
        <v>50</v>
      </c>
      <c r="S1830" s="1" t="s">
        <v>50</v>
      </c>
      <c r="T1830" s="1" t="s">
        <v>50</v>
      </c>
      <c r="U1830" s="1" t="s">
        <v>50</v>
      </c>
      <c r="V1830" s="2" t="s">
        <v>50</v>
      </c>
      <c r="W1830" s="2" t="s">
        <v>50</v>
      </c>
      <c r="X1830" s="1" t="s">
        <v>50</v>
      </c>
      <c r="Y1830" s="1" t="s">
        <v>50</v>
      </c>
      <c r="Z1830" s="1" t="s">
        <v>4862</v>
      </c>
      <c r="AA1830" s="1" t="s">
        <v>2776</v>
      </c>
      <c r="AD1830" s="2" t="s">
        <v>3087</v>
      </c>
      <c r="AF1830" s="1" t="s">
        <v>5327</v>
      </c>
      <c r="AJ1830" s="1">
        <v>9</v>
      </c>
      <c r="AK1830" s="1" t="s">
        <v>14472</v>
      </c>
      <c r="AL1830" s="1" t="s">
        <v>2176</v>
      </c>
      <c r="AM1830" s="1" t="s">
        <v>14473</v>
      </c>
    </row>
    <row r="1831" spans="1:39" x14ac:dyDescent="0.25">
      <c r="A1831" s="1" t="s">
        <v>178</v>
      </c>
      <c r="B1831" s="1" t="s">
        <v>14474</v>
      </c>
      <c r="C1831" s="1" t="s">
        <v>14475</v>
      </c>
      <c r="D1831" s="1" t="s">
        <v>46</v>
      </c>
      <c r="G1831" s="1" t="s">
        <v>13924</v>
      </c>
      <c r="H1831" s="1" t="s">
        <v>13924</v>
      </c>
      <c r="K1831" s="1" t="s">
        <v>50</v>
      </c>
      <c r="O1831" s="1" t="s">
        <v>4513</v>
      </c>
      <c r="Q1831" s="1" t="s">
        <v>50</v>
      </c>
      <c r="R1831" s="1" t="s">
        <v>50</v>
      </c>
      <c r="S1831" s="1" t="s">
        <v>50</v>
      </c>
      <c r="T1831" s="1" t="s">
        <v>50</v>
      </c>
      <c r="U1831" s="1" t="s">
        <v>50</v>
      </c>
      <c r="V1831" s="2" t="s">
        <v>50</v>
      </c>
      <c r="W1831" s="2" t="s">
        <v>50</v>
      </c>
      <c r="X1831" s="1" t="s">
        <v>50</v>
      </c>
      <c r="Y1831" s="1" t="s">
        <v>50</v>
      </c>
      <c r="AK1831" s="1" t="s">
        <v>11776</v>
      </c>
      <c r="AM1831" s="1" t="s">
        <v>14476</v>
      </c>
    </row>
    <row r="1832" spans="1:39" x14ac:dyDescent="0.25">
      <c r="A1832" s="1" t="s">
        <v>178</v>
      </c>
      <c r="B1832" s="1" t="s">
        <v>14477</v>
      </c>
      <c r="C1832" s="1" t="s">
        <v>14478</v>
      </c>
      <c r="D1832" s="1" t="s">
        <v>46</v>
      </c>
      <c r="G1832" s="1" t="s">
        <v>14479</v>
      </c>
      <c r="H1832" s="1" t="s">
        <v>14480</v>
      </c>
      <c r="K1832" s="1" t="s">
        <v>50</v>
      </c>
      <c r="O1832" s="1" t="s">
        <v>7591</v>
      </c>
      <c r="Q1832" s="1" t="s">
        <v>50</v>
      </c>
      <c r="R1832" s="1" t="s">
        <v>50</v>
      </c>
      <c r="S1832" s="1" t="s">
        <v>50</v>
      </c>
      <c r="T1832" s="1" t="s">
        <v>50</v>
      </c>
      <c r="U1832" s="1" t="s">
        <v>50</v>
      </c>
      <c r="V1832" s="2" t="s">
        <v>50</v>
      </c>
      <c r="W1832" s="2" t="s">
        <v>50</v>
      </c>
      <c r="X1832" s="1" t="s">
        <v>50</v>
      </c>
      <c r="Y1832" s="1" t="s">
        <v>50</v>
      </c>
      <c r="AK1832" s="1" t="s">
        <v>11776</v>
      </c>
      <c r="AM1832" s="1" t="s">
        <v>14481</v>
      </c>
    </row>
    <row r="1833" spans="1:39" x14ac:dyDescent="0.25">
      <c r="A1833" s="1" t="s">
        <v>178</v>
      </c>
      <c r="B1833" s="1" t="s">
        <v>14482</v>
      </c>
      <c r="C1833" s="1" t="s">
        <v>14483</v>
      </c>
      <c r="D1833" s="1" t="s">
        <v>46</v>
      </c>
      <c r="H1833" s="1" t="s">
        <v>14484</v>
      </c>
      <c r="K1833" s="1" t="s">
        <v>50</v>
      </c>
      <c r="O1833" s="1" t="s">
        <v>14485</v>
      </c>
      <c r="Q1833" s="1" t="s">
        <v>50</v>
      </c>
      <c r="R1833" s="1" t="s">
        <v>50</v>
      </c>
      <c r="S1833" s="1" t="s">
        <v>50</v>
      </c>
      <c r="T1833" s="1" t="s">
        <v>50</v>
      </c>
      <c r="U1833" s="1" t="s">
        <v>50</v>
      </c>
      <c r="V1833" s="2" t="s">
        <v>50</v>
      </c>
      <c r="W1833" s="2" t="s">
        <v>50</v>
      </c>
      <c r="X1833" s="1" t="s">
        <v>50</v>
      </c>
      <c r="Y1833" s="1" t="s">
        <v>50</v>
      </c>
      <c r="AK1833" s="1" t="s">
        <v>772</v>
      </c>
      <c r="AL1833" s="1" t="s">
        <v>11776</v>
      </c>
      <c r="AM1833" s="1" t="s">
        <v>14486</v>
      </c>
    </row>
    <row r="1834" spans="1:39" x14ac:dyDescent="0.25">
      <c r="A1834" s="1" t="s">
        <v>178</v>
      </c>
      <c r="B1834" s="1" t="s">
        <v>14487</v>
      </c>
      <c r="C1834" s="1" t="s">
        <v>14488</v>
      </c>
      <c r="D1834" s="1" t="s">
        <v>46</v>
      </c>
      <c r="G1834" s="1" t="s">
        <v>14489</v>
      </c>
      <c r="K1834" s="1" t="s">
        <v>50</v>
      </c>
      <c r="O1834" s="1" t="s">
        <v>7522</v>
      </c>
      <c r="Q1834" s="1" t="s">
        <v>50</v>
      </c>
      <c r="R1834" s="1" t="s">
        <v>50</v>
      </c>
      <c r="S1834" s="1" t="s">
        <v>50</v>
      </c>
      <c r="T1834" s="1" t="s">
        <v>50</v>
      </c>
      <c r="U1834" s="1" t="s">
        <v>50</v>
      </c>
      <c r="V1834" s="2" t="s">
        <v>50</v>
      </c>
      <c r="W1834" s="2" t="s">
        <v>50</v>
      </c>
      <c r="X1834" s="1" t="s">
        <v>50</v>
      </c>
      <c r="Y1834" s="1" t="s">
        <v>50</v>
      </c>
      <c r="AK1834" s="1" t="s">
        <v>1791</v>
      </c>
      <c r="AL1834" s="1" t="s">
        <v>11776</v>
      </c>
      <c r="AM1834" s="1" t="s">
        <v>14490</v>
      </c>
    </row>
    <row r="1835" spans="1:39" x14ac:dyDescent="0.25">
      <c r="A1835" s="1" t="s">
        <v>178</v>
      </c>
      <c r="B1835" s="1" t="s">
        <v>14491</v>
      </c>
      <c r="C1835" s="1" t="s">
        <v>14492</v>
      </c>
      <c r="D1835" s="1" t="s">
        <v>46</v>
      </c>
      <c r="G1835" s="1" t="s">
        <v>13942</v>
      </c>
      <c r="H1835" s="1" t="s">
        <v>13942</v>
      </c>
      <c r="K1835" s="1" t="s">
        <v>50</v>
      </c>
      <c r="O1835" s="1" t="s">
        <v>9052</v>
      </c>
      <c r="Q1835" s="1" t="s">
        <v>50</v>
      </c>
      <c r="R1835" s="1" t="s">
        <v>50</v>
      </c>
      <c r="S1835" s="1" t="s">
        <v>50</v>
      </c>
      <c r="T1835" s="1" t="s">
        <v>50</v>
      </c>
      <c r="U1835" s="1" t="s">
        <v>50</v>
      </c>
      <c r="V1835" s="2" t="s">
        <v>50</v>
      </c>
      <c r="W1835" s="2" t="s">
        <v>50</v>
      </c>
      <c r="X1835" s="1" t="s">
        <v>50</v>
      </c>
      <c r="Y1835" s="1" t="s">
        <v>50</v>
      </c>
      <c r="AK1835" s="1" t="s">
        <v>9904</v>
      </c>
      <c r="AL1835" s="1" t="s">
        <v>11776</v>
      </c>
      <c r="AM1835" s="1" t="s">
        <v>14493</v>
      </c>
    </row>
    <row r="1836" spans="1:39" x14ac:dyDescent="0.25">
      <c r="A1836" s="1" t="s">
        <v>43</v>
      </c>
      <c r="B1836" s="1" t="s">
        <v>14494</v>
      </c>
      <c r="C1836" s="1" t="s">
        <v>14495</v>
      </c>
      <c r="D1836" s="1" t="s">
        <v>46</v>
      </c>
      <c r="F1836" s="1" t="s">
        <v>14496</v>
      </c>
      <c r="G1836" s="1" t="s">
        <v>14497</v>
      </c>
      <c r="H1836" s="1" t="s">
        <v>14498</v>
      </c>
      <c r="I1836" s="1" t="s">
        <v>14499</v>
      </c>
      <c r="K1836" s="1" t="s">
        <v>50</v>
      </c>
      <c r="L1836" s="1" t="s">
        <v>14500</v>
      </c>
      <c r="N1836" s="2" t="s">
        <v>708</v>
      </c>
      <c r="P1836" s="1" t="s">
        <v>14501</v>
      </c>
      <c r="Q1836" s="1" t="s">
        <v>50</v>
      </c>
      <c r="R1836" s="1" t="s">
        <v>50</v>
      </c>
      <c r="S1836" s="1" t="s">
        <v>50</v>
      </c>
      <c r="T1836" s="1" t="s">
        <v>50</v>
      </c>
      <c r="U1836" s="1" t="s">
        <v>50</v>
      </c>
      <c r="V1836" s="2" t="s">
        <v>50</v>
      </c>
      <c r="W1836" s="2" t="s">
        <v>50</v>
      </c>
      <c r="X1836" s="1" t="s">
        <v>50</v>
      </c>
      <c r="Y1836" s="1" t="s">
        <v>50</v>
      </c>
      <c r="Z1836" s="1" t="s">
        <v>4100</v>
      </c>
      <c r="AA1836" s="1" t="s">
        <v>152</v>
      </c>
      <c r="AD1836" s="2" t="s">
        <v>2634</v>
      </c>
      <c r="AF1836" s="1" t="s">
        <v>3630</v>
      </c>
      <c r="AJ1836" s="1">
        <v>1</v>
      </c>
      <c r="AK1836" s="1" t="s">
        <v>1370</v>
      </c>
      <c r="AL1836" s="1" t="s">
        <v>14502</v>
      </c>
      <c r="AM1836" s="1" t="s">
        <v>14503</v>
      </c>
    </row>
    <row r="1837" spans="1:39" x14ac:dyDescent="0.25">
      <c r="A1837" s="1" t="s">
        <v>178</v>
      </c>
      <c r="B1837" s="1" t="s">
        <v>14504</v>
      </c>
      <c r="C1837" s="1" t="s">
        <v>14505</v>
      </c>
      <c r="D1837" s="1" t="s">
        <v>46</v>
      </c>
      <c r="G1837" s="1" t="s">
        <v>14506</v>
      </c>
      <c r="H1837" s="1" t="s">
        <v>14507</v>
      </c>
      <c r="K1837" s="1" t="s">
        <v>50</v>
      </c>
      <c r="O1837" s="1" t="s">
        <v>14508</v>
      </c>
      <c r="Q1837" s="1" t="s">
        <v>50</v>
      </c>
      <c r="R1837" s="1" t="s">
        <v>50</v>
      </c>
      <c r="S1837" s="1" t="s">
        <v>50</v>
      </c>
      <c r="T1837" s="1" t="s">
        <v>50</v>
      </c>
      <c r="U1837" s="1" t="s">
        <v>50</v>
      </c>
      <c r="V1837" s="2" t="s">
        <v>50</v>
      </c>
      <c r="W1837" s="2" t="s">
        <v>50</v>
      </c>
      <c r="X1837" s="1" t="s">
        <v>50</v>
      </c>
      <c r="Y1837" s="1" t="s">
        <v>50</v>
      </c>
      <c r="AK1837" s="1" t="s">
        <v>14431</v>
      </c>
      <c r="AM1837" s="1" t="s">
        <v>14509</v>
      </c>
    </row>
    <row r="1838" spans="1:39" x14ac:dyDescent="0.25">
      <c r="A1838" s="1" t="s">
        <v>178</v>
      </c>
      <c r="B1838" s="1" t="s">
        <v>14510</v>
      </c>
      <c r="C1838" s="1" t="s">
        <v>14511</v>
      </c>
      <c r="D1838" s="1" t="s">
        <v>46</v>
      </c>
      <c r="G1838" s="1" t="s">
        <v>14512</v>
      </c>
      <c r="H1838" s="1" t="s">
        <v>14513</v>
      </c>
      <c r="K1838" s="1" t="s">
        <v>50</v>
      </c>
      <c r="O1838" s="1" t="s">
        <v>8793</v>
      </c>
      <c r="Q1838" s="1" t="s">
        <v>50</v>
      </c>
      <c r="R1838" s="1" t="s">
        <v>50</v>
      </c>
      <c r="S1838" s="1" t="s">
        <v>50</v>
      </c>
      <c r="T1838" s="1" t="s">
        <v>50</v>
      </c>
      <c r="U1838" s="1" t="s">
        <v>50</v>
      </c>
      <c r="V1838" s="2" t="s">
        <v>50</v>
      </c>
      <c r="W1838" s="2" t="s">
        <v>50</v>
      </c>
      <c r="X1838" s="1" t="s">
        <v>50</v>
      </c>
      <c r="Y1838" s="1" t="s">
        <v>50</v>
      </c>
      <c r="AK1838" s="1" t="s">
        <v>14431</v>
      </c>
      <c r="AM1838" s="1" t="s">
        <v>14514</v>
      </c>
    </row>
    <row r="1839" spans="1:39" x14ac:dyDescent="0.25">
      <c r="A1839" s="1" t="s">
        <v>178</v>
      </c>
      <c r="B1839" s="1" t="s">
        <v>14515</v>
      </c>
      <c r="C1839" s="1" t="s">
        <v>14516</v>
      </c>
      <c r="D1839" s="1" t="s">
        <v>46</v>
      </c>
      <c r="G1839" s="1" t="s">
        <v>14517</v>
      </c>
      <c r="H1839" s="1" t="s">
        <v>14517</v>
      </c>
      <c r="K1839" s="1" t="s">
        <v>50</v>
      </c>
      <c r="O1839" s="1" t="s">
        <v>2805</v>
      </c>
      <c r="Q1839" s="1" t="s">
        <v>50</v>
      </c>
      <c r="R1839" s="1" t="s">
        <v>50</v>
      </c>
      <c r="S1839" s="1" t="s">
        <v>50</v>
      </c>
      <c r="T1839" s="1" t="s">
        <v>50</v>
      </c>
      <c r="U1839" s="1" t="s">
        <v>50</v>
      </c>
      <c r="V1839" s="2" t="s">
        <v>50</v>
      </c>
      <c r="W1839" s="2" t="s">
        <v>50</v>
      </c>
      <c r="X1839" s="1" t="s">
        <v>50</v>
      </c>
      <c r="Y1839" s="1" t="s">
        <v>50</v>
      </c>
      <c r="AK1839" s="1" t="s">
        <v>14431</v>
      </c>
      <c r="AM1839" s="1" t="s">
        <v>14518</v>
      </c>
    </row>
    <row r="1840" spans="1:39" x14ac:dyDescent="0.25">
      <c r="A1840" s="1" t="s">
        <v>178</v>
      </c>
      <c r="B1840" s="1" t="s">
        <v>14519</v>
      </c>
      <c r="C1840" s="1" t="s">
        <v>14520</v>
      </c>
      <c r="D1840" s="1" t="s">
        <v>46</v>
      </c>
      <c r="G1840" s="1" t="s">
        <v>8898</v>
      </c>
      <c r="H1840" s="1" t="s">
        <v>8898</v>
      </c>
      <c r="K1840" s="1" t="s">
        <v>50</v>
      </c>
      <c r="O1840" s="1" t="s">
        <v>8899</v>
      </c>
      <c r="Q1840" s="1" t="s">
        <v>50</v>
      </c>
      <c r="R1840" s="1" t="s">
        <v>50</v>
      </c>
      <c r="S1840" s="1" t="s">
        <v>50</v>
      </c>
      <c r="T1840" s="1" t="s">
        <v>50</v>
      </c>
      <c r="U1840" s="1" t="s">
        <v>50</v>
      </c>
      <c r="V1840" s="2" t="s">
        <v>50</v>
      </c>
      <c r="W1840" s="2" t="s">
        <v>50</v>
      </c>
      <c r="X1840" s="1" t="s">
        <v>50</v>
      </c>
      <c r="Y1840" s="1" t="s">
        <v>50</v>
      </c>
      <c r="AK1840" s="1" t="s">
        <v>14431</v>
      </c>
      <c r="AM1840" s="1" t="s">
        <v>14521</v>
      </c>
    </row>
    <row r="1841" spans="1:39" x14ac:dyDescent="0.25">
      <c r="A1841" s="1" t="s">
        <v>178</v>
      </c>
      <c r="B1841" s="1" t="s">
        <v>14522</v>
      </c>
      <c r="C1841" s="1" t="s">
        <v>14523</v>
      </c>
      <c r="D1841" s="1" t="s">
        <v>46</v>
      </c>
      <c r="G1841" s="1" t="s">
        <v>5539</v>
      </c>
      <c r="H1841" s="1" t="s">
        <v>5539</v>
      </c>
      <c r="K1841" s="1" t="s">
        <v>50</v>
      </c>
      <c r="O1841" s="1" t="s">
        <v>5540</v>
      </c>
      <c r="Q1841" s="1" t="s">
        <v>50</v>
      </c>
      <c r="R1841" s="1" t="s">
        <v>50</v>
      </c>
      <c r="S1841" s="1" t="s">
        <v>50</v>
      </c>
      <c r="T1841" s="1" t="s">
        <v>50</v>
      </c>
      <c r="U1841" s="1" t="s">
        <v>50</v>
      </c>
      <c r="V1841" s="2" t="s">
        <v>50</v>
      </c>
      <c r="W1841" s="2" t="s">
        <v>50</v>
      </c>
      <c r="X1841" s="1" t="s">
        <v>50</v>
      </c>
      <c r="Y1841" s="1" t="s">
        <v>50</v>
      </c>
      <c r="AK1841" s="1" t="s">
        <v>14431</v>
      </c>
      <c r="AM1841" s="1" t="s">
        <v>14524</v>
      </c>
    </row>
    <row r="1842" spans="1:39" x14ac:dyDescent="0.25">
      <c r="A1842" s="1" t="s">
        <v>43</v>
      </c>
      <c r="B1842" s="1" t="s">
        <v>14525</v>
      </c>
      <c r="C1842" s="1" t="s">
        <v>14526</v>
      </c>
      <c r="D1842" s="1" t="s">
        <v>46</v>
      </c>
      <c r="F1842" s="1" t="s">
        <v>14527</v>
      </c>
      <c r="G1842" s="1" t="s">
        <v>14528</v>
      </c>
      <c r="H1842" s="1" t="s">
        <v>14529</v>
      </c>
      <c r="I1842" s="1" t="s">
        <v>14530</v>
      </c>
      <c r="K1842" s="1" t="s">
        <v>50</v>
      </c>
      <c r="L1842" s="1" t="s">
        <v>14531</v>
      </c>
      <c r="N1842" s="2" t="s">
        <v>660</v>
      </c>
      <c r="P1842" s="1" t="s">
        <v>14532</v>
      </c>
      <c r="Q1842" s="1" t="s">
        <v>50</v>
      </c>
      <c r="R1842" s="1" t="s">
        <v>50</v>
      </c>
      <c r="S1842" s="1" t="s">
        <v>50</v>
      </c>
      <c r="T1842" s="1" t="s">
        <v>50</v>
      </c>
      <c r="U1842" s="1" t="s">
        <v>50</v>
      </c>
      <c r="V1842" s="2" t="s">
        <v>50</v>
      </c>
      <c r="W1842" s="2" t="s">
        <v>50</v>
      </c>
      <c r="X1842" s="1" t="s">
        <v>50</v>
      </c>
      <c r="Y1842" s="1" t="s">
        <v>50</v>
      </c>
      <c r="Z1842" s="1" t="s">
        <v>2039</v>
      </c>
      <c r="AA1842" s="1" t="s">
        <v>14378</v>
      </c>
      <c r="AF1842" s="1" t="s">
        <v>14533</v>
      </c>
      <c r="AJ1842" s="1">
        <v>18</v>
      </c>
      <c r="AK1842" s="1" t="s">
        <v>8894</v>
      </c>
      <c r="AL1842" s="1" t="s">
        <v>14431</v>
      </c>
      <c r="AM1842" s="1" t="s">
        <v>14534</v>
      </c>
    </row>
    <row r="1843" spans="1:39" x14ac:dyDescent="0.25">
      <c r="A1843" s="1" t="s">
        <v>43</v>
      </c>
      <c r="B1843" s="1" t="s">
        <v>14535</v>
      </c>
      <c r="C1843" s="1" t="s">
        <v>14536</v>
      </c>
      <c r="D1843" s="1" t="s">
        <v>1200</v>
      </c>
      <c r="H1843" s="1" t="s">
        <v>2720</v>
      </c>
      <c r="K1843" s="1" t="s">
        <v>50</v>
      </c>
      <c r="L1843" s="1" t="s">
        <v>2722</v>
      </c>
      <c r="N1843" s="2" t="s">
        <v>2310</v>
      </c>
      <c r="P1843" s="1" t="s">
        <v>14537</v>
      </c>
      <c r="Q1843" s="1" t="s">
        <v>50</v>
      </c>
      <c r="R1843" s="1" t="s">
        <v>50</v>
      </c>
      <c r="S1843" s="1" t="s">
        <v>50</v>
      </c>
      <c r="T1843" s="1" t="s">
        <v>50</v>
      </c>
      <c r="U1843" s="1" t="s">
        <v>50</v>
      </c>
      <c r="V1843" s="2" t="s">
        <v>50</v>
      </c>
      <c r="W1843" s="2" t="s">
        <v>53</v>
      </c>
      <c r="X1843" s="1" t="s">
        <v>50</v>
      </c>
      <c r="Y1843" s="1" t="s">
        <v>50</v>
      </c>
      <c r="Z1843" s="1" t="s">
        <v>14538</v>
      </c>
      <c r="AE1843" s="2" t="s">
        <v>14539</v>
      </c>
      <c r="AK1843" s="1" t="s">
        <v>255</v>
      </c>
      <c r="AL1843" s="1" t="s">
        <v>14431</v>
      </c>
      <c r="AM1843" s="1" t="s">
        <v>14540</v>
      </c>
    </row>
    <row r="1844" spans="1:39" x14ac:dyDescent="0.25">
      <c r="A1844" s="1" t="s">
        <v>43</v>
      </c>
      <c r="B1844" s="1" t="s">
        <v>14541</v>
      </c>
      <c r="C1844" s="1" t="s">
        <v>14542</v>
      </c>
      <c r="D1844" s="1" t="s">
        <v>46</v>
      </c>
      <c r="F1844" s="1" t="s">
        <v>14527</v>
      </c>
      <c r="G1844" s="1" t="s">
        <v>14543</v>
      </c>
      <c r="H1844" s="1" t="s">
        <v>14544</v>
      </c>
      <c r="I1844" s="1" t="s">
        <v>14530</v>
      </c>
      <c r="K1844" s="1" t="s">
        <v>50</v>
      </c>
      <c r="L1844" s="1" t="s">
        <v>14531</v>
      </c>
      <c r="N1844" s="2" t="s">
        <v>660</v>
      </c>
      <c r="P1844" s="1" t="s">
        <v>14545</v>
      </c>
      <c r="Q1844" s="1" t="s">
        <v>50</v>
      </c>
      <c r="R1844" s="1" t="s">
        <v>50</v>
      </c>
      <c r="S1844" s="1" t="s">
        <v>50</v>
      </c>
      <c r="T1844" s="1" t="s">
        <v>50</v>
      </c>
      <c r="U1844" s="1" t="s">
        <v>50</v>
      </c>
      <c r="V1844" s="2" t="s">
        <v>50</v>
      </c>
      <c r="W1844" s="2" t="s">
        <v>50</v>
      </c>
      <c r="X1844" s="1" t="s">
        <v>50</v>
      </c>
      <c r="Y1844" s="1" t="s">
        <v>50</v>
      </c>
      <c r="Z1844" s="1" t="s">
        <v>2039</v>
      </c>
      <c r="AA1844" s="1" t="s">
        <v>14378</v>
      </c>
      <c r="AF1844" s="1" t="s">
        <v>14546</v>
      </c>
      <c r="AJ1844" s="1">
        <v>24</v>
      </c>
      <c r="AK1844" s="1" t="s">
        <v>8894</v>
      </c>
      <c r="AL1844" s="1" t="s">
        <v>14547</v>
      </c>
      <c r="AM1844" s="1" t="s">
        <v>14548</v>
      </c>
    </row>
    <row r="1845" spans="1:39" x14ac:dyDescent="0.25">
      <c r="A1845" s="1" t="s">
        <v>43</v>
      </c>
      <c r="B1845" s="1" t="s">
        <v>14549</v>
      </c>
      <c r="C1845" s="1" t="s">
        <v>14550</v>
      </c>
      <c r="D1845" s="1" t="s">
        <v>46</v>
      </c>
      <c r="F1845" s="1" t="s">
        <v>14527</v>
      </c>
      <c r="G1845" s="1" t="s">
        <v>14528</v>
      </c>
      <c r="H1845" s="1" t="s">
        <v>14529</v>
      </c>
      <c r="I1845" s="1" t="s">
        <v>14551</v>
      </c>
      <c r="K1845" s="1" t="s">
        <v>50</v>
      </c>
      <c r="L1845" s="1" t="s">
        <v>14531</v>
      </c>
      <c r="N1845" s="2" t="s">
        <v>660</v>
      </c>
      <c r="P1845" s="1" t="s">
        <v>14552</v>
      </c>
      <c r="Q1845" s="1" t="s">
        <v>50</v>
      </c>
      <c r="R1845" s="1" t="s">
        <v>50</v>
      </c>
      <c r="S1845" s="1" t="s">
        <v>50</v>
      </c>
      <c r="T1845" s="1" t="s">
        <v>50</v>
      </c>
      <c r="U1845" s="1" t="s">
        <v>50</v>
      </c>
      <c r="V1845" s="2" t="s">
        <v>50</v>
      </c>
      <c r="W1845" s="2" t="s">
        <v>50</v>
      </c>
      <c r="X1845" s="1" t="s">
        <v>50</v>
      </c>
      <c r="Y1845" s="1" t="s">
        <v>50</v>
      </c>
      <c r="Z1845" s="1" t="s">
        <v>2039</v>
      </c>
      <c r="AA1845" s="1" t="s">
        <v>14378</v>
      </c>
      <c r="AF1845" s="1" t="s">
        <v>14553</v>
      </c>
      <c r="AJ1845" s="1">
        <v>24</v>
      </c>
      <c r="AK1845" s="1" t="s">
        <v>8894</v>
      </c>
      <c r="AL1845" s="1" t="s">
        <v>14547</v>
      </c>
      <c r="AM1845" s="1" t="s">
        <v>14554</v>
      </c>
    </row>
    <row r="1846" spans="1:39" x14ac:dyDescent="0.25">
      <c r="A1846" s="1" t="s">
        <v>43</v>
      </c>
      <c r="B1846" s="1" t="s">
        <v>14555</v>
      </c>
      <c r="C1846" s="1" t="s">
        <v>14556</v>
      </c>
      <c r="D1846" s="1" t="s">
        <v>46</v>
      </c>
      <c r="F1846" s="1" t="s">
        <v>14557</v>
      </c>
      <c r="G1846" s="1" t="s">
        <v>14558</v>
      </c>
      <c r="H1846" s="1" t="s">
        <v>14558</v>
      </c>
      <c r="I1846" s="1" t="s">
        <v>14559</v>
      </c>
      <c r="K1846" s="1" t="s">
        <v>50</v>
      </c>
      <c r="L1846" s="1" t="s">
        <v>12517</v>
      </c>
      <c r="N1846" s="2" t="s">
        <v>492</v>
      </c>
      <c r="P1846" s="1" t="s">
        <v>14560</v>
      </c>
      <c r="Q1846" s="1" t="s">
        <v>50</v>
      </c>
      <c r="R1846" s="1" t="s">
        <v>53</v>
      </c>
      <c r="S1846" s="1" t="s">
        <v>50</v>
      </c>
      <c r="T1846" s="1" t="s">
        <v>50</v>
      </c>
      <c r="U1846" s="1" t="s">
        <v>50</v>
      </c>
      <c r="V1846" s="2" t="s">
        <v>53</v>
      </c>
      <c r="W1846" s="2" t="s">
        <v>50</v>
      </c>
      <c r="X1846" s="1" t="s">
        <v>53</v>
      </c>
      <c r="Y1846" s="1" t="s">
        <v>50</v>
      </c>
      <c r="Z1846" s="1" t="s">
        <v>1903</v>
      </c>
      <c r="AA1846" s="1" t="s">
        <v>14561</v>
      </c>
      <c r="AD1846" s="2" t="s">
        <v>4757</v>
      </c>
      <c r="AF1846" s="1" t="s">
        <v>8157</v>
      </c>
      <c r="AJ1846" s="1">
        <v>17</v>
      </c>
      <c r="AK1846" s="1" t="s">
        <v>3118</v>
      </c>
      <c r="AL1846" s="1" t="s">
        <v>14547</v>
      </c>
      <c r="AM1846" s="1" t="s">
        <v>14562</v>
      </c>
    </row>
    <row r="1847" spans="1:39" x14ac:dyDescent="0.25">
      <c r="A1847" s="1" t="s">
        <v>43</v>
      </c>
      <c r="B1847" s="1" t="s">
        <v>14563</v>
      </c>
      <c r="C1847" s="1" t="s">
        <v>14564</v>
      </c>
      <c r="D1847" s="1" t="s">
        <v>46</v>
      </c>
      <c r="F1847" s="1" t="s">
        <v>14565</v>
      </c>
      <c r="G1847" s="1" t="s">
        <v>14566</v>
      </c>
      <c r="H1847" s="1" t="s">
        <v>672</v>
      </c>
      <c r="I1847" s="1" t="s">
        <v>411</v>
      </c>
      <c r="K1847" s="1" t="s">
        <v>50</v>
      </c>
      <c r="L1847" s="1" t="s">
        <v>14567</v>
      </c>
      <c r="N1847" s="2" t="s">
        <v>207</v>
      </c>
      <c r="P1847" s="1" t="s">
        <v>1125</v>
      </c>
      <c r="Q1847" s="1" t="s">
        <v>50</v>
      </c>
      <c r="R1847" s="1" t="s">
        <v>50</v>
      </c>
      <c r="S1847" s="1" t="s">
        <v>50</v>
      </c>
      <c r="T1847" s="1" t="s">
        <v>50</v>
      </c>
      <c r="U1847" s="1" t="s">
        <v>50</v>
      </c>
      <c r="V1847" s="2" t="s">
        <v>50</v>
      </c>
      <c r="W1847" s="2" t="s">
        <v>50</v>
      </c>
      <c r="X1847" s="1" t="s">
        <v>50</v>
      </c>
      <c r="Y1847" s="1" t="s">
        <v>50</v>
      </c>
      <c r="Z1847" s="1" t="s">
        <v>83</v>
      </c>
      <c r="AA1847" s="1" t="s">
        <v>14568</v>
      </c>
      <c r="AD1847" s="2" t="s">
        <v>14569</v>
      </c>
      <c r="AF1847" s="1" t="s">
        <v>14570</v>
      </c>
      <c r="AJ1847" s="1">
        <v>20</v>
      </c>
      <c r="AK1847" s="1" t="s">
        <v>2343</v>
      </c>
      <c r="AL1847" s="1" t="s">
        <v>14568</v>
      </c>
      <c r="AM1847" s="1" t="s">
        <v>14571</v>
      </c>
    </row>
    <row r="1848" spans="1:39" x14ac:dyDescent="0.25">
      <c r="A1848" s="1" t="s">
        <v>43</v>
      </c>
      <c r="B1848" s="1" t="s">
        <v>14572</v>
      </c>
      <c r="C1848" s="1" t="s">
        <v>14573</v>
      </c>
      <c r="D1848" s="1" t="s">
        <v>5880</v>
      </c>
      <c r="G1848" s="1" t="s">
        <v>14574</v>
      </c>
      <c r="H1848" s="1" t="s">
        <v>14574</v>
      </c>
      <c r="I1848" s="1" t="s">
        <v>10769</v>
      </c>
      <c r="K1848" s="1" t="s">
        <v>50</v>
      </c>
      <c r="L1848" s="1" t="s">
        <v>1117</v>
      </c>
      <c r="N1848" s="2" t="s">
        <v>148</v>
      </c>
      <c r="P1848" s="1" t="s">
        <v>14575</v>
      </c>
      <c r="Q1848" s="1" t="s">
        <v>50</v>
      </c>
      <c r="R1848" s="1" t="s">
        <v>50</v>
      </c>
      <c r="S1848" s="1" t="s">
        <v>50</v>
      </c>
      <c r="T1848" s="1" t="s">
        <v>50</v>
      </c>
      <c r="U1848" s="1" t="s">
        <v>50</v>
      </c>
      <c r="V1848" s="2" t="s">
        <v>50</v>
      </c>
      <c r="W1848" s="2" t="s">
        <v>50</v>
      </c>
      <c r="X1848" s="1" t="s">
        <v>53</v>
      </c>
      <c r="Y1848" s="1" t="s">
        <v>50</v>
      </c>
      <c r="Z1848" s="1" t="s">
        <v>14576</v>
      </c>
      <c r="AD1848" s="2" t="s">
        <v>253</v>
      </c>
      <c r="AG1848" s="1" t="s">
        <v>2776</v>
      </c>
      <c r="AK1848" s="1" t="s">
        <v>9576</v>
      </c>
      <c r="AL1848" s="1" t="s">
        <v>14378</v>
      </c>
      <c r="AM1848" s="1" t="s">
        <v>14577</v>
      </c>
    </row>
    <row r="1849" spans="1:39" x14ac:dyDescent="0.25">
      <c r="A1849" s="1" t="s">
        <v>178</v>
      </c>
      <c r="B1849" s="1" t="s">
        <v>14578</v>
      </c>
      <c r="C1849" s="1" t="s">
        <v>14579</v>
      </c>
      <c r="D1849" s="1" t="s">
        <v>46</v>
      </c>
      <c r="G1849" s="1" t="s">
        <v>7652</v>
      </c>
      <c r="H1849" s="1" t="s">
        <v>7652</v>
      </c>
      <c r="K1849" s="1" t="s">
        <v>50</v>
      </c>
      <c r="O1849" s="1" t="s">
        <v>7657</v>
      </c>
      <c r="Q1849" s="1" t="s">
        <v>50</v>
      </c>
      <c r="R1849" s="1" t="s">
        <v>50</v>
      </c>
      <c r="S1849" s="1" t="s">
        <v>50</v>
      </c>
      <c r="T1849" s="1" t="s">
        <v>50</v>
      </c>
      <c r="U1849" s="1" t="s">
        <v>50</v>
      </c>
      <c r="V1849" s="2" t="s">
        <v>50</v>
      </c>
      <c r="W1849" s="2" t="s">
        <v>50</v>
      </c>
      <c r="X1849" s="1" t="s">
        <v>50</v>
      </c>
      <c r="Y1849" s="1" t="s">
        <v>50</v>
      </c>
      <c r="AK1849" s="1" t="s">
        <v>14580</v>
      </c>
      <c r="AL1849" s="1" t="s">
        <v>14580</v>
      </c>
      <c r="AM1849" s="1" t="s">
        <v>14581</v>
      </c>
    </row>
    <row r="1850" spans="1:39" x14ac:dyDescent="0.25">
      <c r="A1850" s="1" t="s">
        <v>43</v>
      </c>
      <c r="B1850" s="1" t="s">
        <v>14582</v>
      </c>
      <c r="C1850" s="1" t="s">
        <v>14583</v>
      </c>
      <c r="D1850" s="1" t="s">
        <v>46</v>
      </c>
      <c r="F1850" s="1" t="s">
        <v>12514</v>
      </c>
      <c r="G1850" s="1" t="s">
        <v>14566</v>
      </c>
      <c r="H1850" s="1" t="s">
        <v>672</v>
      </c>
      <c r="I1850" s="1" t="s">
        <v>411</v>
      </c>
      <c r="K1850" s="1" t="s">
        <v>50</v>
      </c>
      <c r="L1850" s="1" t="s">
        <v>14567</v>
      </c>
      <c r="N1850" s="2" t="s">
        <v>207</v>
      </c>
      <c r="P1850" s="1" t="s">
        <v>1125</v>
      </c>
      <c r="Q1850" s="1" t="s">
        <v>50</v>
      </c>
      <c r="R1850" s="1" t="s">
        <v>50</v>
      </c>
      <c r="S1850" s="1" t="s">
        <v>50</v>
      </c>
      <c r="T1850" s="1" t="s">
        <v>50</v>
      </c>
      <c r="U1850" s="1" t="s">
        <v>50</v>
      </c>
      <c r="V1850" s="2" t="s">
        <v>50</v>
      </c>
      <c r="W1850" s="2" t="s">
        <v>50</v>
      </c>
      <c r="X1850" s="1" t="s">
        <v>50</v>
      </c>
      <c r="Y1850" s="1" t="s">
        <v>50</v>
      </c>
      <c r="Z1850" s="1" t="s">
        <v>83</v>
      </c>
      <c r="AA1850" s="1" t="s">
        <v>8679</v>
      </c>
      <c r="AD1850" s="2" t="s">
        <v>14569</v>
      </c>
      <c r="AF1850" s="1" t="s">
        <v>14570</v>
      </c>
      <c r="AJ1850" s="1">
        <v>20</v>
      </c>
      <c r="AK1850" s="1" t="s">
        <v>2343</v>
      </c>
      <c r="AL1850" s="1" t="s">
        <v>8679</v>
      </c>
      <c r="AM1850" s="1" t="s">
        <v>14584</v>
      </c>
    </row>
    <row r="1851" spans="1:39" x14ac:dyDescent="0.25">
      <c r="A1851" s="1" t="s">
        <v>43</v>
      </c>
      <c r="B1851" s="1" t="s">
        <v>14585</v>
      </c>
      <c r="C1851" s="1" t="s">
        <v>14586</v>
      </c>
      <c r="D1851" s="1" t="s">
        <v>46</v>
      </c>
      <c r="F1851" s="1" t="s">
        <v>14587</v>
      </c>
      <c r="G1851" s="1" t="s">
        <v>5908</v>
      </c>
      <c r="H1851" s="1" t="s">
        <v>5908</v>
      </c>
      <c r="I1851" s="1" t="s">
        <v>5910</v>
      </c>
      <c r="K1851" s="1" t="s">
        <v>50</v>
      </c>
      <c r="L1851" s="1" t="s">
        <v>5911</v>
      </c>
      <c r="N1851" s="2" t="s">
        <v>5912</v>
      </c>
      <c r="P1851" s="1" t="s">
        <v>5913</v>
      </c>
      <c r="Q1851" s="1" t="s">
        <v>50</v>
      </c>
      <c r="R1851" s="1" t="s">
        <v>50</v>
      </c>
      <c r="S1851" s="1" t="s">
        <v>50</v>
      </c>
      <c r="T1851" s="1" t="s">
        <v>50</v>
      </c>
      <c r="U1851" s="1" t="s">
        <v>50</v>
      </c>
      <c r="V1851" s="2" t="s">
        <v>50</v>
      </c>
      <c r="W1851" s="2" t="s">
        <v>53</v>
      </c>
      <c r="X1851" s="1" t="s">
        <v>50</v>
      </c>
      <c r="Y1851" s="1" t="s">
        <v>50</v>
      </c>
      <c r="Z1851" s="1" t="s">
        <v>3339</v>
      </c>
      <c r="AA1851" s="1" t="s">
        <v>14588</v>
      </c>
      <c r="AD1851" s="2" t="s">
        <v>8240</v>
      </c>
      <c r="AF1851" s="1" t="s">
        <v>14589</v>
      </c>
      <c r="AG1851" s="1" t="s">
        <v>8242</v>
      </c>
      <c r="AJ1851" s="1">
        <v>14</v>
      </c>
      <c r="AK1851" s="1" t="s">
        <v>5017</v>
      </c>
      <c r="AL1851" s="1" t="s">
        <v>14590</v>
      </c>
      <c r="AM1851" s="1" t="s">
        <v>14591</v>
      </c>
    </row>
    <row r="1852" spans="1:39" x14ac:dyDescent="0.25">
      <c r="A1852" s="1" t="s">
        <v>43</v>
      </c>
      <c r="B1852" s="1" t="s">
        <v>14592</v>
      </c>
      <c r="C1852" s="1" t="s">
        <v>14593</v>
      </c>
      <c r="D1852" s="1" t="s">
        <v>46</v>
      </c>
      <c r="F1852" s="1" t="s">
        <v>1254</v>
      </c>
      <c r="G1852" s="1" t="s">
        <v>14594</v>
      </c>
      <c r="H1852" s="1" t="s">
        <v>14595</v>
      </c>
      <c r="I1852" s="1" t="s">
        <v>8548</v>
      </c>
      <c r="K1852" s="1" t="s">
        <v>50</v>
      </c>
      <c r="L1852" s="1" t="s">
        <v>4389</v>
      </c>
      <c r="N1852" s="2" t="s">
        <v>148</v>
      </c>
      <c r="P1852" s="1" t="s">
        <v>14596</v>
      </c>
      <c r="Q1852" s="1" t="s">
        <v>53</v>
      </c>
      <c r="R1852" s="1" t="s">
        <v>50</v>
      </c>
      <c r="S1852" s="1" t="s">
        <v>50</v>
      </c>
      <c r="T1852" s="1" t="s">
        <v>50</v>
      </c>
      <c r="U1852" s="1" t="s">
        <v>50</v>
      </c>
      <c r="V1852" s="2" t="s">
        <v>50</v>
      </c>
      <c r="W1852" s="2" t="s">
        <v>50</v>
      </c>
      <c r="X1852" s="1" t="s">
        <v>53</v>
      </c>
      <c r="Y1852" s="1" t="s">
        <v>50</v>
      </c>
      <c r="Z1852" s="1" t="s">
        <v>9896</v>
      </c>
      <c r="AA1852" s="1" t="s">
        <v>14597</v>
      </c>
      <c r="AD1852" s="2" t="s">
        <v>350</v>
      </c>
      <c r="AF1852" s="1" t="s">
        <v>1351</v>
      </c>
      <c r="AJ1852" s="1">
        <v>15</v>
      </c>
      <c r="AK1852" s="1" t="s">
        <v>1351</v>
      </c>
      <c r="AL1852" s="1" t="s">
        <v>14590</v>
      </c>
      <c r="AM1852" s="1" t="s">
        <v>14598</v>
      </c>
    </row>
    <row r="1853" spans="1:39" x14ac:dyDescent="0.25">
      <c r="A1853" s="1" t="s">
        <v>43</v>
      </c>
      <c r="B1853" s="1" t="s">
        <v>14599</v>
      </c>
      <c r="C1853" s="1" t="s">
        <v>14600</v>
      </c>
      <c r="D1853" s="1" t="s">
        <v>46</v>
      </c>
      <c r="F1853" s="1" t="s">
        <v>7247</v>
      </c>
      <c r="G1853" s="1" t="s">
        <v>10596</v>
      </c>
      <c r="H1853" s="1" t="s">
        <v>10596</v>
      </c>
      <c r="I1853" s="1" t="s">
        <v>10597</v>
      </c>
      <c r="K1853" s="1" t="s">
        <v>50</v>
      </c>
      <c r="L1853" s="1" t="s">
        <v>10598</v>
      </c>
      <c r="N1853" s="2" t="s">
        <v>473</v>
      </c>
      <c r="P1853" s="1" t="s">
        <v>14601</v>
      </c>
      <c r="Q1853" s="1" t="s">
        <v>50</v>
      </c>
      <c r="R1853" s="1" t="s">
        <v>50</v>
      </c>
      <c r="S1853" s="1" t="s">
        <v>50</v>
      </c>
      <c r="T1853" s="1" t="s">
        <v>53</v>
      </c>
      <c r="U1853" s="1" t="s">
        <v>50</v>
      </c>
      <c r="V1853" s="2" t="s">
        <v>50</v>
      </c>
      <c r="W1853" s="2" t="s">
        <v>50</v>
      </c>
      <c r="X1853" s="1" t="s">
        <v>50</v>
      </c>
      <c r="Y1853" s="1" t="s">
        <v>50</v>
      </c>
      <c r="Z1853" s="1" t="s">
        <v>483</v>
      </c>
      <c r="AA1853" s="1" t="s">
        <v>14602</v>
      </c>
      <c r="AD1853" s="2" t="s">
        <v>4297</v>
      </c>
      <c r="AF1853" s="1" t="s">
        <v>14603</v>
      </c>
      <c r="AJ1853" s="1">
        <v>11</v>
      </c>
      <c r="AK1853" s="1" t="s">
        <v>8329</v>
      </c>
      <c r="AL1853" s="1" t="s">
        <v>14590</v>
      </c>
      <c r="AM1853" s="1" t="s">
        <v>14604</v>
      </c>
    </row>
    <row r="1854" spans="1:39" x14ac:dyDescent="0.25">
      <c r="A1854" s="1" t="s">
        <v>43</v>
      </c>
      <c r="B1854" s="1" t="s">
        <v>14605</v>
      </c>
      <c r="C1854" s="1" t="s">
        <v>14606</v>
      </c>
      <c r="D1854" s="1" t="s">
        <v>46</v>
      </c>
      <c r="F1854" s="1" t="s">
        <v>14607</v>
      </c>
      <c r="G1854" s="1" t="s">
        <v>14608</v>
      </c>
      <c r="H1854" s="1" t="s">
        <v>14608</v>
      </c>
      <c r="I1854" s="1" t="s">
        <v>6831</v>
      </c>
      <c r="K1854" s="1" t="s">
        <v>50</v>
      </c>
      <c r="L1854" s="1" t="s">
        <v>14609</v>
      </c>
      <c r="N1854" s="2" t="s">
        <v>14610</v>
      </c>
      <c r="P1854" s="1" t="s">
        <v>14611</v>
      </c>
      <c r="Q1854" s="1" t="s">
        <v>50</v>
      </c>
      <c r="R1854" s="1" t="s">
        <v>50</v>
      </c>
      <c r="S1854" s="1" t="s">
        <v>50</v>
      </c>
      <c r="T1854" s="1" t="s">
        <v>50</v>
      </c>
      <c r="U1854" s="1" t="s">
        <v>50</v>
      </c>
      <c r="V1854" s="2" t="s">
        <v>50</v>
      </c>
      <c r="W1854" s="2" t="s">
        <v>50</v>
      </c>
      <c r="X1854" s="1" t="s">
        <v>50</v>
      </c>
      <c r="Y1854" s="1" t="s">
        <v>50</v>
      </c>
      <c r="Z1854" s="1" t="s">
        <v>14612</v>
      </c>
      <c r="AA1854" s="1" t="s">
        <v>254</v>
      </c>
      <c r="AD1854" s="2" t="s">
        <v>3264</v>
      </c>
      <c r="AF1854" s="1" t="s">
        <v>5017</v>
      </c>
      <c r="AJ1854" s="1">
        <v>7</v>
      </c>
      <c r="AK1854" s="1" t="s">
        <v>5017</v>
      </c>
      <c r="AL1854" s="1" t="s">
        <v>14613</v>
      </c>
      <c r="AM1854" s="1" t="s">
        <v>14614</v>
      </c>
    </row>
    <row r="1855" spans="1:39" x14ac:dyDescent="0.25">
      <c r="A1855" s="1" t="s">
        <v>43</v>
      </c>
      <c r="B1855" s="1" t="s">
        <v>14615</v>
      </c>
      <c r="C1855" s="1" t="s">
        <v>14616</v>
      </c>
      <c r="D1855" s="1" t="s">
        <v>46</v>
      </c>
      <c r="F1855" s="1" t="s">
        <v>14617</v>
      </c>
      <c r="G1855" s="1" t="s">
        <v>2392</v>
      </c>
      <c r="H1855" s="1" t="s">
        <v>2392</v>
      </c>
      <c r="I1855" s="1" t="s">
        <v>14618</v>
      </c>
      <c r="K1855" s="1" t="s">
        <v>50</v>
      </c>
      <c r="L1855" s="1" t="s">
        <v>10589</v>
      </c>
      <c r="N1855" s="2" t="s">
        <v>780</v>
      </c>
      <c r="P1855" s="1" t="s">
        <v>14619</v>
      </c>
      <c r="Q1855" s="1" t="s">
        <v>50</v>
      </c>
      <c r="R1855" s="1" t="s">
        <v>50</v>
      </c>
      <c r="S1855" s="1" t="s">
        <v>50</v>
      </c>
      <c r="T1855" s="1" t="s">
        <v>50</v>
      </c>
      <c r="U1855" s="1" t="s">
        <v>50</v>
      </c>
      <c r="V1855" s="2" t="s">
        <v>50</v>
      </c>
      <c r="W1855" s="2" t="s">
        <v>50</v>
      </c>
      <c r="X1855" s="1" t="s">
        <v>50</v>
      </c>
      <c r="Y1855" s="1" t="s">
        <v>50</v>
      </c>
      <c r="Z1855" s="1" t="s">
        <v>12613</v>
      </c>
      <c r="AA1855" s="1" t="s">
        <v>3171</v>
      </c>
      <c r="AF1855" s="1" t="s">
        <v>14620</v>
      </c>
      <c r="AJ1855" s="1">
        <v>19</v>
      </c>
      <c r="AK1855" s="1" t="s">
        <v>8757</v>
      </c>
      <c r="AL1855" s="1" t="s">
        <v>14621</v>
      </c>
      <c r="AM1855" s="1" t="s">
        <v>14622</v>
      </c>
    </row>
    <row r="1856" spans="1:39" x14ac:dyDescent="0.25">
      <c r="A1856" s="1" t="s">
        <v>43</v>
      </c>
      <c r="B1856" s="1" t="s">
        <v>14623</v>
      </c>
      <c r="C1856" s="1" t="s">
        <v>14624</v>
      </c>
      <c r="D1856" s="1" t="s">
        <v>46</v>
      </c>
      <c r="F1856" s="1" t="s">
        <v>14382</v>
      </c>
      <c r="G1856" s="1" t="s">
        <v>4362</v>
      </c>
      <c r="H1856" s="1" t="s">
        <v>4362</v>
      </c>
      <c r="I1856" s="1" t="s">
        <v>4950</v>
      </c>
      <c r="K1856" s="1" t="s">
        <v>50</v>
      </c>
      <c r="L1856" s="1" t="s">
        <v>4363</v>
      </c>
      <c r="N1856" s="2" t="s">
        <v>122</v>
      </c>
      <c r="P1856" s="1" t="s">
        <v>14625</v>
      </c>
      <c r="Q1856" s="1" t="s">
        <v>50</v>
      </c>
      <c r="R1856" s="1" t="s">
        <v>50</v>
      </c>
      <c r="S1856" s="1" t="s">
        <v>50</v>
      </c>
      <c r="T1856" s="1" t="s">
        <v>50</v>
      </c>
      <c r="U1856" s="1" t="s">
        <v>50</v>
      </c>
      <c r="V1856" s="2" t="s">
        <v>50</v>
      </c>
      <c r="W1856" s="2" t="s">
        <v>53</v>
      </c>
      <c r="X1856" s="1" t="s">
        <v>50</v>
      </c>
      <c r="Y1856" s="1" t="s">
        <v>50</v>
      </c>
      <c r="Z1856" s="1" t="s">
        <v>14626</v>
      </c>
      <c r="AA1856" s="1" t="s">
        <v>14602</v>
      </c>
      <c r="AD1856" s="2" t="s">
        <v>1063</v>
      </c>
      <c r="AF1856" s="1" t="s">
        <v>3602</v>
      </c>
      <c r="AJ1856" s="1">
        <v>6</v>
      </c>
      <c r="AK1856" s="1" t="s">
        <v>14385</v>
      </c>
      <c r="AL1856" s="1" t="s">
        <v>14627</v>
      </c>
      <c r="AM1856" s="1" t="s">
        <v>14628</v>
      </c>
    </row>
    <row r="1857" spans="1:39" x14ac:dyDescent="0.25">
      <c r="A1857" s="1" t="s">
        <v>43</v>
      </c>
      <c r="B1857" s="1" t="s">
        <v>14629</v>
      </c>
      <c r="C1857" s="1" t="s">
        <v>14630</v>
      </c>
      <c r="D1857" s="1" t="s">
        <v>12272</v>
      </c>
      <c r="G1857" s="1" t="s">
        <v>9228</v>
      </c>
      <c r="H1857" s="1" t="s">
        <v>9228</v>
      </c>
      <c r="I1857" s="1" t="s">
        <v>589</v>
      </c>
      <c r="K1857" s="1" t="s">
        <v>50</v>
      </c>
      <c r="L1857" s="1" t="s">
        <v>6839</v>
      </c>
      <c r="N1857" s="2" t="s">
        <v>298</v>
      </c>
      <c r="P1857" s="1" t="s">
        <v>14631</v>
      </c>
      <c r="Q1857" s="1" t="s">
        <v>50</v>
      </c>
      <c r="R1857" s="1" t="s">
        <v>50</v>
      </c>
      <c r="S1857" s="1" t="s">
        <v>50</v>
      </c>
      <c r="T1857" s="1" t="s">
        <v>50</v>
      </c>
      <c r="U1857" s="1" t="s">
        <v>50</v>
      </c>
      <c r="V1857" s="2" t="s">
        <v>50</v>
      </c>
      <c r="W1857" s="2" t="s">
        <v>53</v>
      </c>
      <c r="X1857" s="1" t="s">
        <v>50</v>
      </c>
      <c r="Y1857" s="1" t="s">
        <v>50</v>
      </c>
      <c r="Z1857" s="1" t="s">
        <v>3057</v>
      </c>
      <c r="AA1857" s="1" t="s">
        <v>12248</v>
      </c>
      <c r="AD1857" s="2" t="s">
        <v>1984</v>
      </c>
      <c r="AF1857" s="1" t="s">
        <v>14256</v>
      </c>
      <c r="AH1857" s="1" t="s">
        <v>14632</v>
      </c>
      <c r="AK1857" s="1" t="s">
        <v>2694</v>
      </c>
      <c r="AL1857" s="1" t="s">
        <v>8678</v>
      </c>
      <c r="AM1857" s="1" t="s">
        <v>14633</v>
      </c>
    </row>
    <row r="1858" spans="1:39" x14ac:dyDescent="0.25">
      <c r="A1858" s="1" t="s">
        <v>43</v>
      </c>
      <c r="B1858" s="1" t="s">
        <v>11983</v>
      </c>
      <c r="C1858" s="1" t="s">
        <v>14634</v>
      </c>
      <c r="D1858" s="1" t="s">
        <v>12272</v>
      </c>
      <c r="F1858" s="1" t="s">
        <v>14634</v>
      </c>
      <c r="G1858" s="1" t="s">
        <v>9228</v>
      </c>
      <c r="H1858" s="1" t="s">
        <v>9228</v>
      </c>
      <c r="I1858" s="1" t="s">
        <v>446</v>
      </c>
      <c r="K1858" s="1" t="s">
        <v>50</v>
      </c>
      <c r="L1858" s="1" t="s">
        <v>6839</v>
      </c>
      <c r="N1858" s="2" t="s">
        <v>298</v>
      </c>
      <c r="P1858" s="1" t="s">
        <v>14635</v>
      </c>
      <c r="Q1858" s="1" t="s">
        <v>50</v>
      </c>
      <c r="R1858" s="1" t="s">
        <v>50</v>
      </c>
      <c r="S1858" s="1" t="s">
        <v>50</v>
      </c>
      <c r="T1858" s="1" t="s">
        <v>50</v>
      </c>
      <c r="U1858" s="1" t="s">
        <v>50</v>
      </c>
      <c r="V1858" s="2" t="s">
        <v>50</v>
      </c>
      <c r="W1858" s="2" t="s">
        <v>53</v>
      </c>
      <c r="X1858" s="1" t="s">
        <v>50</v>
      </c>
      <c r="Y1858" s="1" t="s">
        <v>50</v>
      </c>
      <c r="Z1858" s="1" t="s">
        <v>14636</v>
      </c>
      <c r="AA1858" s="1" t="s">
        <v>14632</v>
      </c>
      <c r="AD1858" s="2" t="s">
        <v>315</v>
      </c>
      <c r="AF1858" s="1" t="s">
        <v>14637</v>
      </c>
      <c r="AH1858" s="1" t="s">
        <v>14632</v>
      </c>
      <c r="AJ1858" s="1">
        <v>5</v>
      </c>
      <c r="AK1858" s="1" t="s">
        <v>1362</v>
      </c>
      <c r="AL1858" s="1" t="s">
        <v>8678</v>
      </c>
      <c r="AM1858" s="1" t="s">
        <v>14638</v>
      </c>
    </row>
    <row r="1859" spans="1:39" x14ac:dyDescent="0.25">
      <c r="A1859" s="1" t="s">
        <v>43</v>
      </c>
      <c r="B1859" s="1" t="s">
        <v>9225</v>
      </c>
      <c r="C1859" s="1" t="s">
        <v>14639</v>
      </c>
      <c r="D1859" s="1" t="s">
        <v>12272</v>
      </c>
      <c r="G1859" s="1" t="s">
        <v>9228</v>
      </c>
      <c r="H1859" s="1" t="s">
        <v>9228</v>
      </c>
      <c r="I1859" s="1" t="s">
        <v>589</v>
      </c>
      <c r="K1859" s="1" t="s">
        <v>50</v>
      </c>
      <c r="L1859" s="1" t="s">
        <v>6839</v>
      </c>
      <c r="N1859" s="2" t="s">
        <v>298</v>
      </c>
      <c r="P1859" s="1" t="s">
        <v>9229</v>
      </c>
      <c r="Q1859" s="1" t="s">
        <v>50</v>
      </c>
      <c r="R1859" s="1" t="s">
        <v>50</v>
      </c>
      <c r="S1859" s="1" t="s">
        <v>50</v>
      </c>
      <c r="T1859" s="1" t="s">
        <v>50</v>
      </c>
      <c r="U1859" s="1" t="s">
        <v>50</v>
      </c>
      <c r="V1859" s="2" t="s">
        <v>50</v>
      </c>
      <c r="W1859" s="2" t="s">
        <v>53</v>
      </c>
      <c r="X1859" s="1" t="s">
        <v>50</v>
      </c>
      <c r="Y1859" s="1" t="s">
        <v>50</v>
      </c>
      <c r="Z1859" s="1" t="s">
        <v>124</v>
      </c>
      <c r="AA1859" s="1" t="s">
        <v>14632</v>
      </c>
      <c r="AD1859" s="2" t="s">
        <v>1984</v>
      </c>
      <c r="AF1859" s="1" t="s">
        <v>13640</v>
      </c>
      <c r="AH1859" s="1" t="s">
        <v>14632</v>
      </c>
      <c r="AK1859" s="1" t="s">
        <v>9303</v>
      </c>
      <c r="AL1859" s="1" t="s">
        <v>8678</v>
      </c>
      <c r="AM1859" s="1" t="s">
        <v>14640</v>
      </c>
    </row>
    <row r="1860" spans="1:39" x14ac:dyDescent="0.25">
      <c r="A1860" s="1" t="s">
        <v>43</v>
      </c>
      <c r="B1860" s="1" t="s">
        <v>14641</v>
      </c>
      <c r="C1860" s="1" t="s">
        <v>14642</v>
      </c>
      <c r="D1860" s="1" t="s">
        <v>12272</v>
      </c>
      <c r="G1860" s="1" t="s">
        <v>9228</v>
      </c>
      <c r="H1860" s="1" t="s">
        <v>9228</v>
      </c>
      <c r="I1860" s="1" t="s">
        <v>446</v>
      </c>
      <c r="K1860" s="1" t="s">
        <v>50</v>
      </c>
      <c r="L1860" s="1" t="s">
        <v>6839</v>
      </c>
      <c r="N1860" s="2" t="s">
        <v>298</v>
      </c>
      <c r="P1860" s="1" t="s">
        <v>14643</v>
      </c>
      <c r="Q1860" s="1" t="s">
        <v>50</v>
      </c>
      <c r="R1860" s="1" t="s">
        <v>50</v>
      </c>
      <c r="S1860" s="1" t="s">
        <v>50</v>
      </c>
      <c r="T1860" s="1" t="s">
        <v>50</v>
      </c>
      <c r="U1860" s="1" t="s">
        <v>50</v>
      </c>
      <c r="V1860" s="2" t="s">
        <v>50</v>
      </c>
      <c r="W1860" s="2" t="s">
        <v>53</v>
      </c>
      <c r="X1860" s="1" t="s">
        <v>50</v>
      </c>
      <c r="Y1860" s="1" t="s">
        <v>50</v>
      </c>
      <c r="Z1860" s="1" t="s">
        <v>6257</v>
      </c>
      <c r="AA1860" s="1" t="s">
        <v>14632</v>
      </c>
      <c r="AD1860" s="2" t="s">
        <v>315</v>
      </c>
      <c r="AF1860" s="1" t="s">
        <v>14637</v>
      </c>
      <c r="AH1860" s="1" t="s">
        <v>14632</v>
      </c>
      <c r="AJ1860" s="1">
        <v>5</v>
      </c>
      <c r="AK1860" s="1" t="s">
        <v>1362</v>
      </c>
      <c r="AL1860" s="1" t="s">
        <v>8678</v>
      </c>
      <c r="AM1860" s="1" t="s">
        <v>14644</v>
      </c>
    </row>
    <row r="1861" spans="1:39" x14ac:dyDescent="0.25">
      <c r="A1861" s="1" t="s">
        <v>43</v>
      </c>
      <c r="B1861" s="1" t="s">
        <v>10784</v>
      </c>
      <c r="C1861" s="1" t="s">
        <v>14645</v>
      </c>
      <c r="D1861" s="1" t="s">
        <v>12272</v>
      </c>
      <c r="G1861" s="1" t="s">
        <v>9228</v>
      </c>
      <c r="H1861" s="1" t="s">
        <v>9228</v>
      </c>
      <c r="I1861" s="1" t="s">
        <v>446</v>
      </c>
      <c r="K1861" s="1" t="s">
        <v>50</v>
      </c>
      <c r="L1861" s="1" t="s">
        <v>6839</v>
      </c>
      <c r="N1861" s="2" t="s">
        <v>298</v>
      </c>
      <c r="P1861" s="1" t="s">
        <v>14646</v>
      </c>
      <c r="Q1861" s="1" t="s">
        <v>50</v>
      </c>
      <c r="R1861" s="1" t="s">
        <v>50</v>
      </c>
      <c r="S1861" s="1" t="s">
        <v>50</v>
      </c>
      <c r="T1861" s="1" t="s">
        <v>50</v>
      </c>
      <c r="U1861" s="1" t="s">
        <v>50</v>
      </c>
      <c r="V1861" s="2" t="s">
        <v>50</v>
      </c>
      <c r="W1861" s="2" t="s">
        <v>53</v>
      </c>
      <c r="X1861" s="1" t="s">
        <v>50</v>
      </c>
      <c r="Y1861" s="1" t="s">
        <v>50</v>
      </c>
      <c r="Z1861" s="1" t="s">
        <v>6841</v>
      </c>
      <c r="AA1861" s="1" t="s">
        <v>14632</v>
      </c>
      <c r="AD1861" s="2" t="s">
        <v>315</v>
      </c>
      <c r="AF1861" s="1" t="s">
        <v>14637</v>
      </c>
      <c r="AH1861" s="1" t="s">
        <v>14632</v>
      </c>
      <c r="AJ1861" s="1">
        <v>5</v>
      </c>
      <c r="AK1861" s="1" t="s">
        <v>1362</v>
      </c>
      <c r="AL1861" s="1" t="s">
        <v>8678</v>
      </c>
      <c r="AM1861" s="1" t="s">
        <v>14647</v>
      </c>
    </row>
    <row r="1862" spans="1:39" x14ac:dyDescent="0.25">
      <c r="A1862" s="1" t="s">
        <v>43</v>
      </c>
      <c r="B1862" s="1" t="s">
        <v>14648</v>
      </c>
      <c r="C1862" s="1" t="s">
        <v>14649</v>
      </c>
      <c r="D1862" s="1" t="s">
        <v>46</v>
      </c>
      <c r="F1862" s="1" t="s">
        <v>10271</v>
      </c>
      <c r="G1862" s="1" t="s">
        <v>14650</v>
      </c>
      <c r="H1862" s="1" t="s">
        <v>14650</v>
      </c>
      <c r="I1862" s="1" t="s">
        <v>14651</v>
      </c>
      <c r="K1862" s="1" t="s">
        <v>50</v>
      </c>
      <c r="L1862" s="1" t="s">
        <v>14652</v>
      </c>
      <c r="N1862" s="2" t="s">
        <v>68</v>
      </c>
      <c r="P1862" s="1" t="s">
        <v>14653</v>
      </c>
      <c r="Q1862" s="1" t="s">
        <v>50</v>
      </c>
      <c r="R1862" s="1" t="s">
        <v>53</v>
      </c>
      <c r="S1862" s="1" t="s">
        <v>50</v>
      </c>
      <c r="T1862" s="1" t="s">
        <v>50</v>
      </c>
      <c r="U1862" s="1" t="s">
        <v>50</v>
      </c>
      <c r="V1862" s="2" t="s">
        <v>53</v>
      </c>
      <c r="W1862" s="2" t="s">
        <v>50</v>
      </c>
      <c r="X1862" s="1" t="s">
        <v>50</v>
      </c>
      <c r="Y1862" s="1" t="s">
        <v>50</v>
      </c>
      <c r="Z1862" s="1" t="s">
        <v>14654</v>
      </c>
      <c r="AA1862" s="1" t="s">
        <v>14655</v>
      </c>
      <c r="AD1862" s="2" t="s">
        <v>9645</v>
      </c>
      <c r="AF1862" s="1" t="s">
        <v>8344</v>
      </c>
      <c r="AJ1862" s="1">
        <v>16</v>
      </c>
      <c r="AK1862" s="1" t="s">
        <v>403</v>
      </c>
      <c r="AL1862" s="1" t="s">
        <v>532</v>
      </c>
      <c r="AM1862" s="1" t="s">
        <v>14656</v>
      </c>
    </row>
    <row r="1863" spans="1:39" x14ac:dyDescent="0.25">
      <c r="A1863" s="1" t="s">
        <v>43</v>
      </c>
      <c r="B1863" s="1" t="s">
        <v>14657</v>
      </c>
      <c r="C1863" s="1" t="s">
        <v>14658</v>
      </c>
      <c r="D1863" s="1" t="s">
        <v>46</v>
      </c>
      <c r="F1863" s="1" t="s">
        <v>14659</v>
      </c>
      <c r="G1863" s="1" t="s">
        <v>2615</v>
      </c>
      <c r="H1863" s="1" t="s">
        <v>14660</v>
      </c>
      <c r="I1863" s="1" t="s">
        <v>14661</v>
      </c>
      <c r="K1863" s="1" t="s">
        <v>50</v>
      </c>
      <c r="L1863" s="1" t="s">
        <v>2617</v>
      </c>
      <c r="N1863" s="2" t="s">
        <v>68</v>
      </c>
      <c r="P1863" s="1" t="s">
        <v>14662</v>
      </c>
      <c r="Q1863" s="1" t="s">
        <v>50</v>
      </c>
      <c r="R1863" s="1" t="s">
        <v>50</v>
      </c>
      <c r="S1863" s="1" t="s">
        <v>50</v>
      </c>
      <c r="T1863" s="1" t="s">
        <v>50</v>
      </c>
      <c r="U1863" s="1" t="s">
        <v>50</v>
      </c>
      <c r="V1863" s="2" t="s">
        <v>50</v>
      </c>
      <c r="W1863" s="2" t="s">
        <v>53</v>
      </c>
      <c r="X1863" s="1" t="s">
        <v>50</v>
      </c>
      <c r="Y1863" s="1" t="s">
        <v>50</v>
      </c>
      <c r="Z1863" s="1" t="s">
        <v>14663</v>
      </c>
      <c r="AA1863" s="1" t="s">
        <v>14664</v>
      </c>
      <c r="AD1863" s="2" t="s">
        <v>3293</v>
      </c>
      <c r="AF1863" s="1" t="s">
        <v>556</v>
      </c>
      <c r="AJ1863" s="1">
        <v>21</v>
      </c>
      <c r="AK1863" s="1" t="s">
        <v>3759</v>
      </c>
      <c r="AL1863" s="1" t="s">
        <v>14655</v>
      </c>
      <c r="AM1863" s="1" t="s">
        <v>14665</v>
      </c>
    </row>
    <row r="1864" spans="1:39" x14ac:dyDescent="0.25">
      <c r="A1864" s="1" t="s">
        <v>43</v>
      </c>
      <c r="B1864" s="1" t="s">
        <v>14666</v>
      </c>
      <c r="C1864" s="1" t="s">
        <v>14667</v>
      </c>
      <c r="D1864" s="1" t="s">
        <v>46</v>
      </c>
      <c r="F1864" s="1" t="s">
        <v>14668</v>
      </c>
      <c r="G1864" s="1" t="s">
        <v>14669</v>
      </c>
      <c r="H1864" s="1" t="s">
        <v>14669</v>
      </c>
      <c r="I1864" s="1" t="s">
        <v>14670</v>
      </c>
      <c r="K1864" s="1" t="s">
        <v>50</v>
      </c>
      <c r="L1864" s="1" t="s">
        <v>14671</v>
      </c>
      <c r="N1864" s="2" t="s">
        <v>8165</v>
      </c>
      <c r="P1864" s="1" t="s">
        <v>14672</v>
      </c>
      <c r="Q1864" s="1" t="s">
        <v>50</v>
      </c>
      <c r="R1864" s="1" t="s">
        <v>50</v>
      </c>
      <c r="S1864" s="1" t="s">
        <v>50</v>
      </c>
      <c r="T1864" s="1" t="s">
        <v>50</v>
      </c>
      <c r="U1864" s="1" t="s">
        <v>50</v>
      </c>
      <c r="V1864" s="2" t="s">
        <v>50</v>
      </c>
      <c r="W1864" s="2" t="s">
        <v>50</v>
      </c>
      <c r="X1864" s="1" t="s">
        <v>50</v>
      </c>
      <c r="Y1864" s="1" t="s">
        <v>50</v>
      </c>
      <c r="Z1864" s="1" t="s">
        <v>9636</v>
      </c>
      <c r="AA1864" s="1" t="s">
        <v>153</v>
      </c>
      <c r="AD1864" s="2" t="s">
        <v>2106</v>
      </c>
      <c r="AF1864" s="1" t="s">
        <v>5296</v>
      </c>
      <c r="AJ1864" s="1">
        <v>18</v>
      </c>
      <c r="AK1864" s="1" t="s">
        <v>943</v>
      </c>
      <c r="AL1864" s="1" t="s">
        <v>14664</v>
      </c>
      <c r="AM1864" s="1" t="s">
        <v>14673</v>
      </c>
    </row>
    <row r="1865" spans="1:39" x14ac:dyDescent="0.25">
      <c r="A1865" s="1" t="s">
        <v>43</v>
      </c>
      <c r="B1865" s="1" t="s">
        <v>9413</v>
      </c>
      <c r="C1865" s="1" t="s">
        <v>14674</v>
      </c>
      <c r="D1865" s="1" t="s">
        <v>1200</v>
      </c>
      <c r="G1865" s="1" t="s">
        <v>1529</v>
      </c>
      <c r="H1865" s="1" t="s">
        <v>1529</v>
      </c>
      <c r="K1865" s="1" t="s">
        <v>50</v>
      </c>
      <c r="L1865" s="1" t="s">
        <v>1531</v>
      </c>
      <c r="N1865" s="2" t="s">
        <v>1529</v>
      </c>
      <c r="P1865" s="1" t="s">
        <v>14675</v>
      </c>
      <c r="Q1865" s="1" t="s">
        <v>50</v>
      </c>
      <c r="R1865" s="1" t="s">
        <v>50</v>
      </c>
      <c r="S1865" s="1" t="s">
        <v>50</v>
      </c>
      <c r="T1865" s="1" t="s">
        <v>53</v>
      </c>
      <c r="U1865" s="1" t="s">
        <v>50</v>
      </c>
      <c r="V1865" s="2" t="s">
        <v>50</v>
      </c>
      <c r="W1865" s="2" t="s">
        <v>50</v>
      </c>
      <c r="X1865" s="1" t="s">
        <v>50</v>
      </c>
      <c r="Y1865" s="1" t="s">
        <v>50</v>
      </c>
      <c r="Z1865" s="1" t="s">
        <v>8264</v>
      </c>
      <c r="AE1865" s="2" t="s">
        <v>10051</v>
      </c>
      <c r="AK1865" s="1" t="s">
        <v>9576</v>
      </c>
      <c r="AL1865" s="1" t="s">
        <v>151</v>
      </c>
      <c r="AM1865" s="1" t="s">
        <v>14676</v>
      </c>
    </row>
    <row r="1866" spans="1:39" x14ac:dyDescent="0.25">
      <c r="A1866" s="1" t="s">
        <v>43</v>
      </c>
      <c r="B1866" s="1" t="s">
        <v>14677</v>
      </c>
      <c r="C1866" s="1" t="s">
        <v>14678</v>
      </c>
      <c r="D1866" s="1" t="s">
        <v>46</v>
      </c>
      <c r="F1866" s="1" t="s">
        <v>14679</v>
      </c>
      <c r="G1866" s="1" t="s">
        <v>5250</v>
      </c>
      <c r="H1866" s="1" t="s">
        <v>5250</v>
      </c>
      <c r="I1866" s="1" t="s">
        <v>14680</v>
      </c>
      <c r="K1866" s="1" t="s">
        <v>50</v>
      </c>
      <c r="L1866" s="1" t="s">
        <v>5251</v>
      </c>
      <c r="N1866" s="2" t="s">
        <v>553</v>
      </c>
      <c r="P1866" s="1" t="s">
        <v>14681</v>
      </c>
      <c r="Q1866" s="1" t="s">
        <v>50</v>
      </c>
      <c r="R1866" s="1" t="s">
        <v>50</v>
      </c>
      <c r="S1866" s="1" t="s">
        <v>50</v>
      </c>
      <c r="T1866" s="1" t="s">
        <v>50</v>
      </c>
      <c r="U1866" s="1" t="s">
        <v>50</v>
      </c>
      <c r="V1866" s="2" t="s">
        <v>50</v>
      </c>
      <c r="W1866" s="2" t="s">
        <v>50</v>
      </c>
      <c r="X1866" s="1" t="s">
        <v>50</v>
      </c>
      <c r="Y1866" s="1" t="s">
        <v>50</v>
      </c>
      <c r="Z1866" s="1" t="s">
        <v>14682</v>
      </c>
      <c r="AA1866" s="1" t="s">
        <v>14683</v>
      </c>
      <c r="AF1866" s="1" t="s">
        <v>5327</v>
      </c>
      <c r="AJ1866" s="1">
        <v>6</v>
      </c>
      <c r="AK1866" s="1" t="s">
        <v>7363</v>
      </c>
      <c r="AL1866" s="1" t="s">
        <v>14632</v>
      </c>
      <c r="AM1866" s="1" t="s">
        <v>14684</v>
      </c>
    </row>
    <row r="1867" spans="1:39" x14ac:dyDescent="0.25">
      <c r="A1867" s="1" t="s">
        <v>43</v>
      </c>
      <c r="B1867" s="1" t="s">
        <v>14685</v>
      </c>
      <c r="C1867" s="1" t="s">
        <v>14686</v>
      </c>
      <c r="D1867" s="1" t="s">
        <v>1200</v>
      </c>
      <c r="G1867" s="1" t="s">
        <v>14687</v>
      </c>
      <c r="H1867" s="1" t="s">
        <v>14687</v>
      </c>
      <c r="I1867" s="1" t="s">
        <v>11461</v>
      </c>
      <c r="K1867" s="1" t="s">
        <v>50</v>
      </c>
      <c r="L1867" s="1" t="s">
        <v>14688</v>
      </c>
      <c r="N1867" s="2" t="s">
        <v>871</v>
      </c>
      <c r="P1867" s="1" t="s">
        <v>14689</v>
      </c>
      <c r="Q1867" s="1" t="s">
        <v>50</v>
      </c>
      <c r="R1867" s="1" t="s">
        <v>50</v>
      </c>
      <c r="S1867" s="1" t="s">
        <v>50</v>
      </c>
      <c r="T1867" s="1" t="s">
        <v>50</v>
      </c>
      <c r="U1867" s="1" t="s">
        <v>50</v>
      </c>
      <c r="V1867" s="2" t="s">
        <v>50</v>
      </c>
      <c r="W1867" s="2" t="s">
        <v>50</v>
      </c>
      <c r="X1867" s="1" t="s">
        <v>50</v>
      </c>
      <c r="Y1867" s="1" t="s">
        <v>50</v>
      </c>
      <c r="Z1867" s="1" t="s">
        <v>338</v>
      </c>
      <c r="AE1867" s="2" t="s">
        <v>14690</v>
      </c>
      <c r="AK1867" s="1" t="s">
        <v>11669</v>
      </c>
      <c r="AL1867" s="1" t="s">
        <v>14632</v>
      </c>
      <c r="AM1867" s="1" t="s">
        <v>14691</v>
      </c>
    </row>
    <row r="1868" spans="1:39" x14ac:dyDescent="0.25">
      <c r="A1868" s="1" t="s">
        <v>43</v>
      </c>
      <c r="B1868" s="1" t="s">
        <v>14692</v>
      </c>
      <c r="C1868" s="1" t="s">
        <v>14693</v>
      </c>
      <c r="D1868" s="1" t="s">
        <v>46</v>
      </c>
      <c r="F1868" s="1" t="s">
        <v>14694</v>
      </c>
      <c r="G1868" s="1" t="s">
        <v>14695</v>
      </c>
      <c r="H1868" s="1" t="s">
        <v>14695</v>
      </c>
      <c r="I1868" s="1" t="s">
        <v>4786</v>
      </c>
      <c r="K1868" s="1" t="s">
        <v>50</v>
      </c>
      <c r="L1868" s="1" t="s">
        <v>14696</v>
      </c>
      <c r="N1868" s="2" t="s">
        <v>298</v>
      </c>
      <c r="P1868" s="1" t="s">
        <v>14697</v>
      </c>
      <c r="Q1868" s="1" t="s">
        <v>50</v>
      </c>
      <c r="R1868" s="1" t="s">
        <v>50</v>
      </c>
      <c r="S1868" s="1" t="s">
        <v>50</v>
      </c>
      <c r="T1868" s="1" t="s">
        <v>50</v>
      </c>
      <c r="U1868" s="1" t="s">
        <v>50</v>
      </c>
      <c r="V1868" s="2" t="s">
        <v>50</v>
      </c>
      <c r="W1868" s="2" t="s">
        <v>50</v>
      </c>
      <c r="X1868" s="1" t="s">
        <v>50</v>
      </c>
      <c r="Y1868" s="1" t="s">
        <v>50</v>
      </c>
      <c r="Z1868" s="1" t="s">
        <v>567</v>
      </c>
      <c r="AA1868" s="1" t="s">
        <v>13004</v>
      </c>
      <c r="AD1868" s="2" t="s">
        <v>6165</v>
      </c>
      <c r="AF1868" s="1" t="s">
        <v>12740</v>
      </c>
      <c r="AJ1868" s="1">
        <v>21</v>
      </c>
      <c r="AK1868" s="1" t="s">
        <v>7820</v>
      </c>
      <c r="AL1868" s="1" t="s">
        <v>12248</v>
      </c>
      <c r="AM1868" s="1" t="s">
        <v>14698</v>
      </c>
    </row>
    <row r="1869" spans="1:39" x14ac:dyDescent="0.25">
      <c r="A1869" s="1" t="s">
        <v>43</v>
      </c>
      <c r="B1869" s="1" t="s">
        <v>14699</v>
      </c>
      <c r="C1869" s="1" t="s">
        <v>14700</v>
      </c>
      <c r="D1869" s="1" t="s">
        <v>46</v>
      </c>
      <c r="F1869" s="1" t="s">
        <v>14701</v>
      </c>
      <c r="G1869" s="1" t="s">
        <v>14702</v>
      </c>
      <c r="H1869" s="1" t="s">
        <v>14702</v>
      </c>
      <c r="I1869" s="1" t="s">
        <v>14703</v>
      </c>
      <c r="K1869" s="1" t="s">
        <v>50</v>
      </c>
      <c r="L1869" s="1" t="s">
        <v>12517</v>
      </c>
      <c r="N1869" s="2" t="s">
        <v>492</v>
      </c>
      <c r="P1869" s="1" t="s">
        <v>14704</v>
      </c>
      <c r="Q1869" s="1" t="s">
        <v>53</v>
      </c>
      <c r="R1869" s="1" t="s">
        <v>53</v>
      </c>
      <c r="S1869" s="1" t="s">
        <v>50</v>
      </c>
      <c r="T1869" s="1" t="s">
        <v>50</v>
      </c>
      <c r="U1869" s="1" t="s">
        <v>50</v>
      </c>
      <c r="V1869" s="2" t="s">
        <v>53</v>
      </c>
      <c r="W1869" s="2" t="s">
        <v>50</v>
      </c>
      <c r="X1869" s="1" t="s">
        <v>53</v>
      </c>
      <c r="Y1869" s="1" t="s">
        <v>50</v>
      </c>
      <c r="Z1869" s="1" t="s">
        <v>4165</v>
      </c>
      <c r="AA1869" s="1" t="s">
        <v>13004</v>
      </c>
      <c r="AD1869" s="2" t="s">
        <v>403</v>
      </c>
      <c r="AF1869" s="1" t="s">
        <v>404</v>
      </c>
      <c r="AJ1869" s="1">
        <v>7</v>
      </c>
      <c r="AK1869" s="1" t="s">
        <v>2815</v>
      </c>
      <c r="AL1869" s="1" t="s">
        <v>12248</v>
      </c>
      <c r="AM1869" s="1" t="s">
        <v>14705</v>
      </c>
    </row>
    <row r="1870" spans="1:39" x14ac:dyDescent="0.25">
      <c r="A1870" s="1" t="s">
        <v>43</v>
      </c>
      <c r="B1870" s="1" t="s">
        <v>14706</v>
      </c>
      <c r="C1870" s="1" t="s">
        <v>14707</v>
      </c>
      <c r="D1870" s="1" t="s">
        <v>776</v>
      </c>
      <c r="F1870" s="1" t="s">
        <v>7956</v>
      </c>
      <c r="G1870" s="1" t="s">
        <v>13711</v>
      </c>
      <c r="H1870" s="1" t="s">
        <v>13711</v>
      </c>
      <c r="I1870" s="1" t="s">
        <v>1891</v>
      </c>
      <c r="K1870" s="1" t="s">
        <v>50</v>
      </c>
      <c r="L1870" s="1" t="s">
        <v>13712</v>
      </c>
      <c r="N1870" s="2" t="s">
        <v>122</v>
      </c>
      <c r="P1870" s="1" t="s">
        <v>13713</v>
      </c>
      <c r="Q1870" s="1" t="s">
        <v>50</v>
      </c>
      <c r="R1870" s="1" t="s">
        <v>50</v>
      </c>
      <c r="S1870" s="1" t="s">
        <v>50</v>
      </c>
      <c r="T1870" s="1" t="s">
        <v>50</v>
      </c>
      <c r="U1870" s="1" t="s">
        <v>50</v>
      </c>
      <c r="V1870" s="2" t="s">
        <v>50</v>
      </c>
      <c r="W1870" s="2" t="s">
        <v>53</v>
      </c>
      <c r="X1870" s="1" t="s">
        <v>50</v>
      </c>
      <c r="Y1870" s="1" t="s">
        <v>50</v>
      </c>
      <c r="Z1870" s="1" t="s">
        <v>1872</v>
      </c>
      <c r="AA1870" s="1" t="s">
        <v>14708</v>
      </c>
      <c r="AD1870" s="2" t="s">
        <v>125</v>
      </c>
      <c r="AF1870" s="1" t="s">
        <v>126</v>
      </c>
      <c r="AH1870" s="1" t="s">
        <v>14709</v>
      </c>
      <c r="AJ1870" s="1">
        <v>5</v>
      </c>
      <c r="AK1870" s="1" t="s">
        <v>14710</v>
      </c>
      <c r="AL1870" s="1" t="s">
        <v>254</v>
      </c>
      <c r="AM1870" s="1" t="s">
        <v>14711</v>
      </c>
    </row>
    <row r="1871" spans="1:39" x14ac:dyDescent="0.25">
      <c r="A1871" s="1" t="s">
        <v>43</v>
      </c>
      <c r="B1871" s="1" t="s">
        <v>14712</v>
      </c>
      <c r="C1871" s="1" t="s">
        <v>14713</v>
      </c>
      <c r="D1871" s="1" t="s">
        <v>46</v>
      </c>
      <c r="F1871" s="1" t="s">
        <v>14382</v>
      </c>
      <c r="G1871" s="1" t="s">
        <v>14714</v>
      </c>
      <c r="H1871" s="1" t="s">
        <v>14714</v>
      </c>
      <c r="I1871" s="1" t="s">
        <v>411</v>
      </c>
      <c r="K1871" s="1" t="s">
        <v>50</v>
      </c>
      <c r="L1871" s="1" t="s">
        <v>14715</v>
      </c>
      <c r="N1871" s="2" t="s">
        <v>207</v>
      </c>
      <c r="P1871" s="1" t="s">
        <v>14716</v>
      </c>
      <c r="Q1871" s="1" t="s">
        <v>50</v>
      </c>
      <c r="R1871" s="1" t="s">
        <v>50</v>
      </c>
      <c r="S1871" s="1" t="s">
        <v>50</v>
      </c>
      <c r="T1871" s="1" t="s">
        <v>50</v>
      </c>
      <c r="U1871" s="1" t="s">
        <v>50</v>
      </c>
      <c r="V1871" s="2" t="s">
        <v>50</v>
      </c>
      <c r="W1871" s="2" t="s">
        <v>50</v>
      </c>
      <c r="X1871" s="1" t="s">
        <v>53</v>
      </c>
      <c r="Y1871" s="1" t="s">
        <v>50</v>
      </c>
      <c r="Z1871" s="1" t="s">
        <v>14717</v>
      </c>
      <c r="AA1871" s="1" t="s">
        <v>3631</v>
      </c>
      <c r="AD1871" s="2" t="s">
        <v>519</v>
      </c>
      <c r="AF1871" s="1" t="s">
        <v>557</v>
      </c>
      <c r="AJ1871" s="1">
        <v>8</v>
      </c>
      <c r="AK1871" s="1" t="s">
        <v>14718</v>
      </c>
      <c r="AL1871" s="1" t="s">
        <v>14719</v>
      </c>
      <c r="AM1871" s="1" t="s">
        <v>14720</v>
      </c>
    </row>
    <row r="1872" spans="1:39" x14ac:dyDescent="0.25">
      <c r="A1872" s="1" t="s">
        <v>43</v>
      </c>
      <c r="B1872" s="1" t="s">
        <v>14721</v>
      </c>
      <c r="C1872" s="1" t="s">
        <v>14722</v>
      </c>
      <c r="D1872" s="1" t="s">
        <v>46</v>
      </c>
      <c r="F1872" s="1" t="s">
        <v>12923</v>
      </c>
      <c r="G1872" s="1" t="s">
        <v>14723</v>
      </c>
      <c r="H1872" s="1" t="s">
        <v>14723</v>
      </c>
      <c r="I1872" s="1" t="s">
        <v>14724</v>
      </c>
      <c r="K1872" s="1" t="s">
        <v>50</v>
      </c>
      <c r="L1872" s="1" t="s">
        <v>14725</v>
      </c>
      <c r="N1872" s="2" t="s">
        <v>12077</v>
      </c>
      <c r="P1872" s="1" t="s">
        <v>14726</v>
      </c>
      <c r="Q1872" s="1" t="s">
        <v>50</v>
      </c>
      <c r="R1872" s="1" t="s">
        <v>50</v>
      </c>
      <c r="S1872" s="1" t="s">
        <v>50</v>
      </c>
      <c r="T1872" s="1" t="s">
        <v>50</v>
      </c>
      <c r="U1872" s="1" t="s">
        <v>50</v>
      </c>
      <c r="V1872" s="2" t="s">
        <v>50</v>
      </c>
      <c r="W1872" s="2" t="s">
        <v>50</v>
      </c>
      <c r="X1872" s="1" t="s">
        <v>50</v>
      </c>
      <c r="Y1872" s="1" t="s">
        <v>50</v>
      </c>
      <c r="Z1872" s="1" t="s">
        <v>11283</v>
      </c>
      <c r="AA1872" s="1" t="s">
        <v>6013</v>
      </c>
      <c r="AD1872" s="2" t="s">
        <v>12364</v>
      </c>
      <c r="AF1872" s="1" t="s">
        <v>8292</v>
      </c>
      <c r="AJ1872" s="1">
        <v>19</v>
      </c>
      <c r="AK1872" s="1" t="s">
        <v>1779</v>
      </c>
      <c r="AL1872" s="1" t="s">
        <v>14727</v>
      </c>
      <c r="AM1872" s="1" t="s">
        <v>14728</v>
      </c>
    </row>
    <row r="1873" spans="1:39" x14ac:dyDescent="0.25">
      <c r="A1873" s="1" t="s">
        <v>43</v>
      </c>
      <c r="B1873" s="1" t="s">
        <v>14729</v>
      </c>
      <c r="C1873" s="1" t="s">
        <v>14730</v>
      </c>
      <c r="D1873" s="1" t="s">
        <v>46</v>
      </c>
      <c r="F1873" s="1" t="s">
        <v>14731</v>
      </c>
      <c r="G1873" s="1" t="s">
        <v>1529</v>
      </c>
      <c r="H1873" s="1" t="s">
        <v>1529</v>
      </c>
      <c r="K1873" s="1" t="s">
        <v>50</v>
      </c>
      <c r="L1873" s="1" t="s">
        <v>1531</v>
      </c>
      <c r="N1873" s="2" t="s">
        <v>172</v>
      </c>
      <c r="P1873" s="1" t="s">
        <v>1532</v>
      </c>
      <c r="Q1873" s="1" t="s">
        <v>50</v>
      </c>
      <c r="R1873" s="1" t="s">
        <v>50</v>
      </c>
      <c r="S1873" s="1" t="s">
        <v>50</v>
      </c>
      <c r="T1873" s="1" t="s">
        <v>53</v>
      </c>
      <c r="U1873" s="1" t="s">
        <v>50</v>
      </c>
      <c r="V1873" s="2" t="s">
        <v>50</v>
      </c>
      <c r="W1873" s="2" t="s">
        <v>50</v>
      </c>
      <c r="X1873" s="1" t="s">
        <v>50</v>
      </c>
      <c r="Y1873" s="1" t="s">
        <v>50</v>
      </c>
      <c r="Z1873" s="1" t="s">
        <v>592</v>
      </c>
      <c r="AA1873" s="1" t="s">
        <v>14597</v>
      </c>
      <c r="AD1873" s="2" t="s">
        <v>139</v>
      </c>
      <c r="AF1873" s="1" t="s">
        <v>2143</v>
      </c>
      <c r="AJ1873" s="1">
        <v>9</v>
      </c>
      <c r="AK1873" s="1" t="s">
        <v>1828</v>
      </c>
      <c r="AL1873" s="1" t="s">
        <v>14727</v>
      </c>
      <c r="AM1873" s="1" t="s">
        <v>14732</v>
      </c>
    </row>
    <row r="1874" spans="1:39" x14ac:dyDescent="0.25">
      <c r="A1874" s="1" t="s">
        <v>43</v>
      </c>
      <c r="B1874" s="1" t="s">
        <v>14733</v>
      </c>
      <c r="C1874" s="1" t="s">
        <v>14734</v>
      </c>
      <c r="D1874" s="1" t="s">
        <v>46</v>
      </c>
      <c r="F1874" s="1" t="s">
        <v>14735</v>
      </c>
      <c r="G1874" s="1" t="s">
        <v>2496</v>
      </c>
      <c r="H1874" s="1" t="s">
        <v>2497</v>
      </c>
      <c r="I1874" s="1" t="s">
        <v>2498</v>
      </c>
      <c r="K1874" s="1" t="s">
        <v>50</v>
      </c>
      <c r="L1874" s="1" t="s">
        <v>2499</v>
      </c>
      <c r="N1874" s="2" t="s">
        <v>2500</v>
      </c>
      <c r="P1874" s="1" t="s">
        <v>14736</v>
      </c>
      <c r="Q1874" s="1" t="s">
        <v>50</v>
      </c>
      <c r="R1874" s="1" t="s">
        <v>50</v>
      </c>
      <c r="S1874" s="1" t="s">
        <v>50</v>
      </c>
      <c r="T1874" s="1" t="s">
        <v>50</v>
      </c>
      <c r="U1874" s="1" t="s">
        <v>50</v>
      </c>
      <c r="V1874" s="2" t="s">
        <v>50</v>
      </c>
      <c r="W1874" s="2" t="s">
        <v>50</v>
      </c>
      <c r="X1874" s="1" t="s">
        <v>50</v>
      </c>
      <c r="Y1874" s="1" t="s">
        <v>50</v>
      </c>
      <c r="Z1874" s="1" t="s">
        <v>14737</v>
      </c>
      <c r="AA1874" s="1" t="s">
        <v>920</v>
      </c>
      <c r="AF1874" s="1" t="s">
        <v>14738</v>
      </c>
      <c r="AJ1874" s="1">
        <v>12</v>
      </c>
      <c r="AK1874" s="1" t="s">
        <v>12544</v>
      </c>
      <c r="AL1874" s="1" t="s">
        <v>14727</v>
      </c>
      <c r="AM1874" s="1" t="s">
        <v>14739</v>
      </c>
    </row>
    <row r="1875" spans="1:39" x14ac:dyDescent="0.25">
      <c r="A1875" s="1" t="s">
        <v>43</v>
      </c>
      <c r="B1875" s="1" t="s">
        <v>14740</v>
      </c>
      <c r="C1875" s="1" t="s">
        <v>14741</v>
      </c>
      <c r="D1875" s="1" t="s">
        <v>776</v>
      </c>
      <c r="F1875" s="1" t="s">
        <v>14742</v>
      </c>
      <c r="G1875" s="1" t="s">
        <v>14743</v>
      </c>
      <c r="H1875" s="1" t="s">
        <v>14743</v>
      </c>
      <c r="I1875" s="1" t="s">
        <v>719</v>
      </c>
      <c r="K1875" s="1" t="s">
        <v>50</v>
      </c>
      <c r="L1875" s="1" t="s">
        <v>12202</v>
      </c>
      <c r="N1875" s="2" t="s">
        <v>660</v>
      </c>
      <c r="P1875" s="1" t="s">
        <v>14744</v>
      </c>
      <c r="Q1875" s="1" t="s">
        <v>50</v>
      </c>
      <c r="R1875" s="1" t="s">
        <v>53</v>
      </c>
      <c r="S1875" s="1" t="s">
        <v>50</v>
      </c>
      <c r="T1875" s="1" t="s">
        <v>50</v>
      </c>
      <c r="U1875" s="1" t="s">
        <v>50</v>
      </c>
      <c r="V1875" s="2" t="s">
        <v>50</v>
      </c>
      <c r="W1875" s="2" t="s">
        <v>50</v>
      </c>
      <c r="X1875" s="1" t="s">
        <v>50</v>
      </c>
      <c r="Y1875" s="1" t="s">
        <v>50</v>
      </c>
      <c r="Z1875" s="1" t="s">
        <v>8424</v>
      </c>
      <c r="AA1875" s="1" t="s">
        <v>253</v>
      </c>
      <c r="AD1875" s="2" t="s">
        <v>1307</v>
      </c>
      <c r="AF1875" s="1" t="s">
        <v>3486</v>
      </c>
      <c r="AH1875" s="1" t="s">
        <v>253</v>
      </c>
      <c r="AJ1875" s="1">
        <v>6</v>
      </c>
      <c r="AK1875" s="1" t="s">
        <v>14745</v>
      </c>
      <c r="AL1875" s="1" t="s">
        <v>6013</v>
      </c>
      <c r="AM1875" s="1" t="s">
        <v>14746</v>
      </c>
    </row>
    <row r="1876" spans="1:39" x14ac:dyDescent="0.25">
      <c r="A1876" s="1" t="s">
        <v>43</v>
      </c>
      <c r="B1876" s="1" t="s">
        <v>14747</v>
      </c>
      <c r="C1876" s="1" t="s">
        <v>14748</v>
      </c>
      <c r="D1876" s="1" t="s">
        <v>46</v>
      </c>
      <c r="F1876" s="1" t="s">
        <v>14749</v>
      </c>
      <c r="G1876" s="1" t="s">
        <v>11084</v>
      </c>
      <c r="H1876" s="1" t="s">
        <v>11084</v>
      </c>
      <c r="I1876" s="1" t="s">
        <v>2405</v>
      </c>
      <c r="K1876" s="1" t="s">
        <v>50</v>
      </c>
      <c r="L1876" s="1" t="s">
        <v>11085</v>
      </c>
      <c r="N1876" s="2" t="s">
        <v>172</v>
      </c>
      <c r="P1876" s="1" t="s">
        <v>14750</v>
      </c>
      <c r="Q1876" s="1" t="s">
        <v>50</v>
      </c>
      <c r="R1876" s="1" t="s">
        <v>50</v>
      </c>
      <c r="S1876" s="1" t="s">
        <v>50</v>
      </c>
      <c r="T1876" s="1" t="s">
        <v>50</v>
      </c>
      <c r="U1876" s="1" t="s">
        <v>50</v>
      </c>
      <c r="V1876" s="2" t="s">
        <v>50</v>
      </c>
      <c r="W1876" s="2" t="s">
        <v>50</v>
      </c>
      <c r="X1876" s="1" t="s">
        <v>50</v>
      </c>
      <c r="Y1876" s="1" t="s">
        <v>50</v>
      </c>
      <c r="Z1876" s="1" t="s">
        <v>6901</v>
      </c>
      <c r="AA1876" s="1" t="s">
        <v>14751</v>
      </c>
      <c r="AD1876" s="2" t="s">
        <v>13617</v>
      </c>
      <c r="AF1876" s="1" t="s">
        <v>14752</v>
      </c>
      <c r="AJ1876" s="1">
        <v>36</v>
      </c>
      <c r="AK1876" s="1" t="s">
        <v>14753</v>
      </c>
      <c r="AL1876" s="1" t="s">
        <v>14751</v>
      </c>
      <c r="AM1876" s="1" t="s">
        <v>14754</v>
      </c>
    </row>
    <row r="1877" spans="1:39" x14ac:dyDescent="0.25">
      <c r="A1877" s="1" t="s">
        <v>43</v>
      </c>
      <c r="B1877" s="1" t="s">
        <v>14755</v>
      </c>
      <c r="C1877" s="1" t="s">
        <v>14756</v>
      </c>
      <c r="D1877" s="1" t="s">
        <v>1200</v>
      </c>
      <c r="H1877" s="1" t="s">
        <v>14757</v>
      </c>
      <c r="K1877" s="1" t="s">
        <v>50</v>
      </c>
      <c r="N1877" s="2" t="s">
        <v>122</v>
      </c>
      <c r="P1877" s="1" t="s">
        <v>14758</v>
      </c>
      <c r="Q1877" s="1" t="s">
        <v>50</v>
      </c>
      <c r="R1877" s="1" t="s">
        <v>50</v>
      </c>
      <c r="S1877" s="1" t="s">
        <v>50</v>
      </c>
      <c r="T1877" s="1" t="s">
        <v>50</v>
      </c>
      <c r="U1877" s="1" t="s">
        <v>50</v>
      </c>
      <c r="V1877" s="2" t="s">
        <v>50</v>
      </c>
      <c r="W1877" s="2" t="s">
        <v>50</v>
      </c>
      <c r="X1877" s="1" t="s">
        <v>50</v>
      </c>
      <c r="Y1877" s="1" t="s">
        <v>50</v>
      </c>
      <c r="Z1877" s="1" t="s">
        <v>2062</v>
      </c>
      <c r="AE1877" s="2" t="s">
        <v>14759</v>
      </c>
      <c r="AK1877" s="1" t="s">
        <v>255</v>
      </c>
      <c r="AL1877" s="1" t="s">
        <v>14751</v>
      </c>
      <c r="AM1877" s="1" t="s">
        <v>14760</v>
      </c>
    </row>
    <row r="1878" spans="1:39" x14ac:dyDescent="0.25">
      <c r="A1878" s="1" t="s">
        <v>43</v>
      </c>
      <c r="B1878" s="1" t="s">
        <v>14761</v>
      </c>
      <c r="C1878" s="1" t="s">
        <v>14762</v>
      </c>
      <c r="D1878" s="1" t="s">
        <v>776</v>
      </c>
      <c r="F1878" s="1" t="s">
        <v>14763</v>
      </c>
      <c r="G1878" s="1" t="s">
        <v>14764</v>
      </c>
      <c r="H1878" s="1" t="s">
        <v>14764</v>
      </c>
      <c r="I1878" s="1" t="s">
        <v>11720</v>
      </c>
      <c r="K1878" s="1" t="s">
        <v>50</v>
      </c>
      <c r="L1878" s="1" t="s">
        <v>14765</v>
      </c>
      <c r="N1878" s="2" t="s">
        <v>12077</v>
      </c>
      <c r="P1878" s="1" t="s">
        <v>14766</v>
      </c>
      <c r="Q1878" s="1" t="s">
        <v>50</v>
      </c>
      <c r="R1878" s="1" t="s">
        <v>50</v>
      </c>
      <c r="S1878" s="1" t="s">
        <v>50</v>
      </c>
      <c r="T1878" s="1" t="s">
        <v>50</v>
      </c>
      <c r="U1878" s="1" t="s">
        <v>50</v>
      </c>
      <c r="V1878" s="2" t="s">
        <v>50</v>
      </c>
      <c r="W1878" s="2" t="s">
        <v>50</v>
      </c>
      <c r="X1878" s="1" t="s">
        <v>50</v>
      </c>
      <c r="Y1878" s="1" t="s">
        <v>50</v>
      </c>
      <c r="Z1878" s="1" t="s">
        <v>14767</v>
      </c>
      <c r="AA1878" s="1" t="s">
        <v>14768</v>
      </c>
      <c r="AD1878" s="2" t="s">
        <v>1584</v>
      </c>
      <c r="AF1878" s="1" t="s">
        <v>4381</v>
      </c>
      <c r="AH1878" s="1" t="s">
        <v>14768</v>
      </c>
      <c r="AJ1878" s="1">
        <v>3</v>
      </c>
      <c r="AK1878" s="1" t="s">
        <v>14769</v>
      </c>
      <c r="AL1878" s="1" t="s">
        <v>14770</v>
      </c>
      <c r="AM1878" s="1" t="s">
        <v>14771</v>
      </c>
    </row>
    <row r="1879" spans="1:39" x14ac:dyDescent="0.25">
      <c r="A1879" s="1" t="s">
        <v>43</v>
      </c>
      <c r="B1879" s="1" t="s">
        <v>14772</v>
      </c>
      <c r="C1879" s="1" t="s">
        <v>14773</v>
      </c>
      <c r="D1879" s="1" t="s">
        <v>46</v>
      </c>
      <c r="F1879" s="1" t="s">
        <v>14774</v>
      </c>
      <c r="G1879" s="1" t="s">
        <v>14775</v>
      </c>
      <c r="H1879" s="1" t="s">
        <v>14775</v>
      </c>
      <c r="I1879" s="1" t="s">
        <v>1891</v>
      </c>
      <c r="K1879" s="1" t="s">
        <v>50</v>
      </c>
      <c r="L1879" s="1" t="s">
        <v>1892</v>
      </c>
      <c r="N1879" s="2" t="s">
        <v>122</v>
      </c>
      <c r="P1879" s="1" t="s">
        <v>14776</v>
      </c>
      <c r="Q1879" s="1" t="s">
        <v>50</v>
      </c>
      <c r="R1879" s="1" t="s">
        <v>50</v>
      </c>
      <c r="S1879" s="1" t="s">
        <v>50</v>
      </c>
      <c r="T1879" s="1" t="s">
        <v>50</v>
      </c>
      <c r="U1879" s="1" t="s">
        <v>50</v>
      </c>
      <c r="V1879" s="2" t="s">
        <v>50</v>
      </c>
      <c r="W1879" s="2" t="s">
        <v>50</v>
      </c>
      <c r="X1879" s="1" t="s">
        <v>50</v>
      </c>
      <c r="Y1879" s="1" t="s">
        <v>50</v>
      </c>
      <c r="Z1879" s="1" t="s">
        <v>14777</v>
      </c>
      <c r="AA1879" s="1" t="s">
        <v>7055</v>
      </c>
      <c r="AF1879" s="1" t="s">
        <v>8833</v>
      </c>
      <c r="AJ1879" s="1">
        <v>6</v>
      </c>
      <c r="AK1879" s="1" t="s">
        <v>4157</v>
      </c>
      <c r="AL1879" s="1" t="s">
        <v>3172</v>
      </c>
      <c r="AM1879" s="1" t="s">
        <v>14778</v>
      </c>
    </row>
    <row r="1880" spans="1:39" x14ac:dyDescent="0.25">
      <c r="A1880" s="1" t="s">
        <v>43</v>
      </c>
      <c r="B1880" s="1" t="s">
        <v>14779</v>
      </c>
      <c r="C1880" s="1" t="s">
        <v>14780</v>
      </c>
      <c r="D1880" s="1" t="s">
        <v>46</v>
      </c>
      <c r="F1880" s="1" t="s">
        <v>14781</v>
      </c>
      <c r="G1880" s="1" t="s">
        <v>5749</v>
      </c>
      <c r="H1880" s="1" t="s">
        <v>5749</v>
      </c>
      <c r="I1880" s="1" t="s">
        <v>1446</v>
      </c>
      <c r="K1880" s="1" t="s">
        <v>50</v>
      </c>
      <c r="L1880" s="1" t="s">
        <v>5750</v>
      </c>
      <c r="N1880" s="2" t="s">
        <v>1448</v>
      </c>
      <c r="P1880" s="1" t="s">
        <v>14782</v>
      </c>
      <c r="Q1880" s="1" t="s">
        <v>50</v>
      </c>
      <c r="R1880" s="1" t="s">
        <v>50</v>
      </c>
      <c r="S1880" s="1" t="s">
        <v>50</v>
      </c>
      <c r="T1880" s="1" t="s">
        <v>50</v>
      </c>
      <c r="U1880" s="1" t="s">
        <v>50</v>
      </c>
      <c r="V1880" s="2" t="s">
        <v>50</v>
      </c>
      <c r="W1880" s="2" t="s">
        <v>53</v>
      </c>
      <c r="X1880" s="1" t="s">
        <v>50</v>
      </c>
      <c r="Y1880" s="1" t="s">
        <v>50</v>
      </c>
      <c r="Z1880" s="1" t="s">
        <v>3339</v>
      </c>
      <c r="AA1880" s="1" t="s">
        <v>2777</v>
      </c>
      <c r="AD1880" s="2" t="s">
        <v>2712</v>
      </c>
      <c r="AF1880" s="1" t="s">
        <v>4075</v>
      </c>
      <c r="AJ1880" s="1">
        <v>17</v>
      </c>
      <c r="AK1880" s="1" t="s">
        <v>2108</v>
      </c>
      <c r="AL1880" s="1" t="s">
        <v>14783</v>
      </c>
      <c r="AM1880" s="1" t="s">
        <v>14784</v>
      </c>
    </row>
    <row r="1881" spans="1:39" x14ac:dyDescent="0.25">
      <c r="A1881" s="1" t="s">
        <v>43</v>
      </c>
      <c r="B1881" s="1" t="s">
        <v>14785</v>
      </c>
      <c r="C1881" s="1" t="s">
        <v>14786</v>
      </c>
      <c r="D1881" s="1" t="s">
        <v>1200</v>
      </c>
      <c r="G1881" s="1" t="s">
        <v>5497</v>
      </c>
      <c r="H1881" s="1" t="s">
        <v>5497</v>
      </c>
      <c r="I1881" s="1" t="s">
        <v>5498</v>
      </c>
      <c r="K1881" s="1" t="s">
        <v>50</v>
      </c>
      <c r="L1881" s="1" t="s">
        <v>5499</v>
      </c>
      <c r="N1881" s="2" t="s">
        <v>5497</v>
      </c>
      <c r="P1881" s="1" t="s">
        <v>14787</v>
      </c>
      <c r="Q1881" s="1" t="s">
        <v>50</v>
      </c>
      <c r="R1881" s="1" t="s">
        <v>50</v>
      </c>
      <c r="S1881" s="1" t="s">
        <v>50</v>
      </c>
      <c r="T1881" s="1" t="s">
        <v>50</v>
      </c>
      <c r="U1881" s="1" t="s">
        <v>50</v>
      </c>
      <c r="V1881" s="2" t="s">
        <v>50</v>
      </c>
      <c r="W1881" s="2" t="s">
        <v>50</v>
      </c>
      <c r="X1881" s="1" t="s">
        <v>50</v>
      </c>
      <c r="Y1881" s="1" t="s">
        <v>50</v>
      </c>
      <c r="Z1881" s="1" t="s">
        <v>3371</v>
      </c>
      <c r="AE1881" s="2" t="s">
        <v>14788</v>
      </c>
      <c r="AK1881" s="1" t="s">
        <v>11669</v>
      </c>
      <c r="AL1881" s="1" t="s">
        <v>14789</v>
      </c>
      <c r="AM1881" s="1" t="s">
        <v>14790</v>
      </c>
    </row>
    <row r="1882" spans="1:39" x14ac:dyDescent="0.25">
      <c r="A1882" s="1" t="s">
        <v>43</v>
      </c>
      <c r="B1882" s="1" t="s">
        <v>14791</v>
      </c>
      <c r="C1882" s="1" t="s">
        <v>14792</v>
      </c>
      <c r="D1882" s="1" t="s">
        <v>46</v>
      </c>
      <c r="G1882" s="1" t="s">
        <v>14793</v>
      </c>
      <c r="H1882" s="1" t="s">
        <v>14794</v>
      </c>
      <c r="I1882" s="1" t="s">
        <v>914</v>
      </c>
      <c r="K1882" s="1" t="s">
        <v>50</v>
      </c>
      <c r="L1882" s="1" t="s">
        <v>14795</v>
      </c>
      <c r="N1882" s="2" t="s">
        <v>14796</v>
      </c>
      <c r="P1882" s="1" t="s">
        <v>14797</v>
      </c>
      <c r="Q1882" s="1" t="s">
        <v>50</v>
      </c>
      <c r="R1882" s="1" t="s">
        <v>50</v>
      </c>
      <c r="S1882" s="1" t="s">
        <v>50</v>
      </c>
      <c r="T1882" s="1" t="s">
        <v>50</v>
      </c>
      <c r="U1882" s="1" t="s">
        <v>50</v>
      </c>
      <c r="V1882" s="2" t="s">
        <v>50</v>
      </c>
      <c r="W1882" s="2" t="s">
        <v>53</v>
      </c>
      <c r="X1882" s="1" t="s">
        <v>50</v>
      </c>
      <c r="Y1882" s="1" t="s">
        <v>50</v>
      </c>
      <c r="Z1882" s="1" t="s">
        <v>124</v>
      </c>
      <c r="AA1882" s="1" t="s">
        <v>14798</v>
      </c>
      <c r="AD1882" s="2" t="s">
        <v>594</v>
      </c>
      <c r="AF1882" s="1" t="s">
        <v>14798</v>
      </c>
      <c r="AK1882" s="1" t="s">
        <v>596</v>
      </c>
      <c r="AL1882" s="1" t="s">
        <v>14789</v>
      </c>
      <c r="AM1882" s="1" t="s">
        <v>14799</v>
      </c>
    </row>
    <row r="1883" spans="1:39" x14ac:dyDescent="0.25">
      <c r="A1883" s="1" t="s">
        <v>43</v>
      </c>
      <c r="B1883" s="1" t="s">
        <v>14800</v>
      </c>
      <c r="C1883" s="1" t="s">
        <v>14801</v>
      </c>
      <c r="D1883" s="1" t="s">
        <v>1200</v>
      </c>
      <c r="H1883" s="1" t="s">
        <v>1529</v>
      </c>
      <c r="K1883" s="1" t="s">
        <v>50</v>
      </c>
      <c r="L1883" s="1" t="s">
        <v>1531</v>
      </c>
      <c r="N1883" s="2" t="s">
        <v>172</v>
      </c>
      <c r="P1883" s="1" t="s">
        <v>14802</v>
      </c>
      <c r="Q1883" s="1" t="s">
        <v>50</v>
      </c>
      <c r="R1883" s="1" t="s">
        <v>50</v>
      </c>
      <c r="S1883" s="1" t="s">
        <v>50</v>
      </c>
      <c r="T1883" s="1" t="s">
        <v>53</v>
      </c>
      <c r="U1883" s="1" t="s">
        <v>50</v>
      </c>
      <c r="V1883" s="2" t="s">
        <v>50</v>
      </c>
      <c r="W1883" s="2" t="s">
        <v>50</v>
      </c>
      <c r="X1883" s="1" t="s">
        <v>50</v>
      </c>
      <c r="Y1883" s="1" t="s">
        <v>50</v>
      </c>
      <c r="Z1883" s="1" t="s">
        <v>13138</v>
      </c>
      <c r="AE1883" s="2" t="s">
        <v>14803</v>
      </c>
      <c r="AK1883" s="1" t="s">
        <v>14804</v>
      </c>
      <c r="AL1883" s="1" t="s">
        <v>14805</v>
      </c>
      <c r="AM1883" s="1" t="s">
        <v>14806</v>
      </c>
    </row>
    <row r="1884" spans="1:39" x14ac:dyDescent="0.25">
      <c r="A1884" s="1" t="s">
        <v>43</v>
      </c>
      <c r="B1884" s="1" t="s">
        <v>14807</v>
      </c>
      <c r="C1884" s="1" t="s">
        <v>14808</v>
      </c>
      <c r="D1884" s="1" t="s">
        <v>776</v>
      </c>
      <c r="F1884" s="1" t="s">
        <v>14809</v>
      </c>
      <c r="G1884" s="1" t="s">
        <v>14810</v>
      </c>
      <c r="H1884" s="1" t="s">
        <v>14810</v>
      </c>
      <c r="I1884" s="1" t="s">
        <v>4405</v>
      </c>
      <c r="K1884" s="1" t="s">
        <v>50</v>
      </c>
      <c r="L1884" s="1" t="s">
        <v>14811</v>
      </c>
      <c r="N1884" s="2" t="s">
        <v>14812</v>
      </c>
      <c r="P1884" s="1" t="s">
        <v>14813</v>
      </c>
      <c r="Q1884" s="1" t="s">
        <v>50</v>
      </c>
      <c r="R1884" s="1" t="s">
        <v>50</v>
      </c>
      <c r="S1884" s="1" t="s">
        <v>50</v>
      </c>
      <c r="T1884" s="1" t="s">
        <v>50</v>
      </c>
      <c r="U1884" s="1" t="s">
        <v>50</v>
      </c>
      <c r="V1884" s="2" t="s">
        <v>50</v>
      </c>
      <c r="W1884" s="2" t="s">
        <v>50</v>
      </c>
      <c r="X1884" s="1" t="s">
        <v>50</v>
      </c>
      <c r="Y1884" s="1" t="s">
        <v>50</v>
      </c>
      <c r="Z1884" s="1" t="s">
        <v>5836</v>
      </c>
      <c r="AA1884" s="1" t="s">
        <v>14814</v>
      </c>
      <c r="AD1884" s="2" t="s">
        <v>139</v>
      </c>
      <c r="AF1884" s="1" t="s">
        <v>14815</v>
      </c>
      <c r="AH1884" s="1" t="s">
        <v>14709</v>
      </c>
      <c r="AJ1884" s="1">
        <v>39</v>
      </c>
      <c r="AK1884" s="1" t="s">
        <v>14816</v>
      </c>
      <c r="AL1884" s="1" t="s">
        <v>14805</v>
      </c>
      <c r="AM1884" s="1" t="s">
        <v>14817</v>
      </c>
    </row>
    <row r="1885" spans="1:39" x14ac:dyDescent="0.25">
      <c r="A1885" s="1" t="s">
        <v>43</v>
      </c>
      <c r="B1885" s="1" t="s">
        <v>14818</v>
      </c>
      <c r="C1885" s="1" t="s">
        <v>14819</v>
      </c>
      <c r="D1885" s="1" t="s">
        <v>46</v>
      </c>
      <c r="F1885" s="1" t="s">
        <v>14820</v>
      </c>
      <c r="G1885" s="1" t="s">
        <v>14821</v>
      </c>
      <c r="H1885" s="1" t="s">
        <v>14821</v>
      </c>
      <c r="I1885" s="1" t="s">
        <v>8500</v>
      </c>
      <c r="K1885" s="1" t="s">
        <v>50</v>
      </c>
      <c r="L1885" s="1" t="s">
        <v>14822</v>
      </c>
      <c r="N1885" s="2" t="s">
        <v>14823</v>
      </c>
      <c r="P1885" s="1" t="s">
        <v>14824</v>
      </c>
      <c r="Q1885" s="1" t="s">
        <v>50</v>
      </c>
      <c r="R1885" s="1" t="s">
        <v>50</v>
      </c>
      <c r="S1885" s="1" t="s">
        <v>50</v>
      </c>
      <c r="T1885" s="1" t="s">
        <v>50</v>
      </c>
      <c r="U1885" s="1" t="s">
        <v>50</v>
      </c>
      <c r="V1885" s="2" t="s">
        <v>50</v>
      </c>
      <c r="W1885" s="2" t="s">
        <v>50</v>
      </c>
      <c r="X1885" s="1" t="s">
        <v>50</v>
      </c>
      <c r="Y1885" s="1" t="s">
        <v>50</v>
      </c>
      <c r="Z1885" s="1" t="s">
        <v>2738</v>
      </c>
      <c r="AA1885" s="1" t="s">
        <v>14825</v>
      </c>
      <c r="AD1885" s="2" t="s">
        <v>9518</v>
      </c>
      <c r="AF1885" s="1" t="s">
        <v>9519</v>
      </c>
      <c r="AJ1885" s="1">
        <v>33</v>
      </c>
      <c r="AK1885" s="1" t="s">
        <v>1418</v>
      </c>
      <c r="AL1885" s="1" t="s">
        <v>14826</v>
      </c>
      <c r="AM1885" s="1" t="s">
        <v>14827</v>
      </c>
    </row>
    <row r="1886" spans="1:39" x14ac:dyDescent="0.25">
      <c r="A1886" s="1" t="s">
        <v>178</v>
      </c>
      <c r="B1886" s="1" t="s">
        <v>14828</v>
      </c>
      <c r="C1886" s="1" t="s">
        <v>14829</v>
      </c>
      <c r="D1886" s="1" t="s">
        <v>776</v>
      </c>
      <c r="F1886" s="1" t="s">
        <v>14830</v>
      </c>
      <c r="G1886" s="1" t="s">
        <v>14831</v>
      </c>
      <c r="H1886" s="1" t="s">
        <v>14831</v>
      </c>
      <c r="J1886" s="1" t="s">
        <v>2188</v>
      </c>
      <c r="K1886" s="1" t="s">
        <v>50</v>
      </c>
      <c r="M1886" s="2" t="s">
        <v>14832</v>
      </c>
      <c r="O1886" s="1" t="s">
        <v>7566</v>
      </c>
      <c r="P1886" s="1" t="s">
        <v>14833</v>
      </c>
      <c r="Q1886" s="1" t="s">
        <v>50</v>
      </c>
      <c r="R1886" s="1" t="s">
        <v>50</v>
      </c>
      <c r="S1886" s="1" t="s">
        <v>50</v>
      </c>
      <c r="T1886" s="1" t="s">
        <v>50</v>
      </c>
      <c r="U1886" s="1" t="s">
        <v>50</v>
      </c>
      <c r="V1886" s="2" t="s">
        <v>50</v>
      </c>
      <c r="W1886" s="2" t="s">
        <v>50</v>
      </c>
      <c r="X1886" s="1" t="s">
        <v>50</v>
      </c>
      <c r="Y1886" s="1" t="s">
        <v>50</v>
      </c>
      <c r="Z1886" s="1" t="s">
        <v>14834</v>
      </c>
      <c r="AA1886" s="1" t="s">
        <v>7868</v>
      </c>
      <c r="AF1886" s="1" t="s">
        <v>7041</v>
      </c>
      <c r="AJ1886" s="1">
        <v>2</v>
      </c>
      <c r="AK1886" s="1" t="s">
        <v>7868</v>
      </c>
      <c r="AL1886" s="1" t="s">
        <v>14835</v>
      </c>
      <c r="AM1886" s="1" t="s">
        <v>14836</v>
      </c>
    </row>
    <row r="1887" spans="1:39" x14ac:dyDescent="0.25">
      <c r="A1887" s="1" t="s">
        <v>43</v>
      </c>
      <c r="B1887" s="1" t="s">
        <v>14837</v>
      </c>
      <c r="C1887" s="1" t="s">
        <v>14838</v>
      </c>
      <c r="D1887" s="1" t="s">
        <v>1200</v>
      </c>
      <c r="G1887" s="1" t="s">
        <v>14839</v>
      </c>
      <c r="H1887" s="1" t="s">
        <v>14839</v>
      </c>
      <c r="I1887" s="1" t="s">
        <v>7795</v>
      </c>
      <c r="K1887" s="1" t="s">
        <v>50</v>
      </c>
      <c r="L1887" s="1" t="s">
        <v>14840</v>
      </c>
      <c r="N1887" s="2" t="s">
        <v>1736</v>
      </c>
      <c r="Q1887" s="1" t="s">
        <v>50</v>
      </c>
      <c r="R1887" s="1" t="s">
        <v>50</v>
      </c>
      <c r="S1887" s="1" t="s">
        <v>50</v>
      </c>
      <c r="T1887" s="1" t="s">
        <v>50</v>
      </c>
      <c r="U1887" s="1" t="s">
        <v>50</v>
      </c>
      <c r="V1887" s="2" t="s">
        <v>50</v>
      </c>
      <c r="W1887" s="2" t="s">
        <v>50</v>
      </c>
      <c r="X1887" s="1" t="s">
        <v>50</v>
      </c>
      <c r="Y1887" s="1" t="s">
        <v>50</v>
      </c>
      <c r="Z1887" s="1" t="s">
        <v>483</v>
      </c>
      <c r="AE1887" s="2" t="s">
        <v>14841</v>
      </c>
      <c r="AK1887" s="1" t="s">
        <v>1370</v>
      </c>
      <c r="AL1887" s="1" t="s">
        <v>14842</v>
      </c>
      <c r="AM1887" s="1" t="s">
        <v>14843</v>
      </c>
    </row>
    <row r="1888" spans="1:39" x14ac:dyDescent="0.25">
      <c r="A1888" s="1" t="s">
        <v>43</v>
      </c>
      <c r="B1888" s="1" t="s">
        <v>14844</v>
      </c>
      <c r="C1888" s="1" t="s">
        <v>14845</v>
      </c>
      <c r="D1888" s="1" t="s">
        <v>46</v>
      </c>
      <c r="F1888" s="1" t="s">
        <v>14846</v>
      </c>
      <c r="G1888" s="1" t="s">
        <v>1642</v>
      </c>
      <c r="H1888" s="1" t="s">
        <v>1642</v>
      </c>
      <c r="I1888" s="1" t="s">
        <v>14847</v>
      </c>
      <c r="K1888" s="1" t="s">
        <v>50</v>
      </c>
      <c r="L1888" s="1" t="s">
        <v>1644</v>
      </c>
      <c r="N1888" s="2" t="s">
        <v>122</v>
      </c>
      <c r="P1888" s="1" t="s">
        <v>14848</v>
      </c>
      <c r="Q1888" s="1" t="s">
        <v>50</v>
      </c>
      <c r="R1888" s="1" t="s">
        <v>50</v>
      </c>
      <c r="S1888" s="1" t="s">
        <v>50</v>
      </c>
      <c r="T1888" s="1" t="s">
        <v>50</v>
      </c>
      <c r="U1888" s="1" t="s">
        <v>50</v>
      </c>
      <c r="V1888" s="2" t="s">
        <v>50</v>
      </c>
      <c r="W1888" s="2" t="s">
        <v>53</v>
      </c>
      <c r="X1888" s="1" t="s">
        <v>50</v>
      </c>
      <c r="Y1888" s="1" t="s">
        <v>50</v>
      </c>
      <c r="Z1888" s="1" t="s">
        <v>5191</v>
      </c>
      <c r="AA1888" s="1" t="s">
        <v>14709</v>
      </c>
      <c r="AD1888" s="2" t="s">
        <v>112</v>
      </c>
      <c r="AF1888" s="1" t="s">
        <v>113</v>
      </c>
      <c r="AJ1888" s="1">
        <v>4</v>
      </c>
      <c r="AK1888" s="1" t="s">
        <v>1924</v>
      </c>
      <c r="AL1888" s="1" t="s">
        <v>14842</v>
      </c>
      <c r="AM1888" s="1" t="s">
        <v>14849</v>
      </c>
    </row>
    <row r="1889" spans="1:39" x14ac:dyDescent="0.25">
      <c r="A1889" s="1" t="s">
        <v>43</v>
      </c>
      <c r="B1889" s="1" t="s">
        <v>14850</v>
      </c>
      <c r="C1889" s="1" t="s">
        <v>14851</v>
      </c>
      <c r="D1889" s="1" t="s">
        <v>776</v>
      </c>
      <c r="G1889" s="1" t="s">
        <v>681</v>
      </c>
      <c r="H1889" s="1" t="s">
        <v>14852</v>
      </c>
      <c r="I1889" s="1" t="s">
        <v>14853</v>
      </c>
      <c r="K1889" s="1" t="s">
        <v>50</v>
      </c>
      <c r="L1889" s="1" t="s">
        <v>683</v>
      </c>
      <c r="N1889" s="2" t="s">
        <v>122</v>
      </c>
      <c r="P1889" s="1" t="s">
        <v>14854</v>
      </c>
      <c r="Q1889" s="1" t="s">
        <v>50</v>
      </c>
      <c r="R1889" s="1" t="s">
        <v>50</v>
      </c>
      <c r="S1889" s="1" t="s">
        <v>50</v>
      </c>
      <c r="T1889" s="1" t="s">
        <v>50</v>
      </c>
      <c r="U1889" s="1" t="s">
        <v>50</v>
      </c>
      <c r="V1889" s="2" t="s">
        <v>50</v>
      </c>
      <c r="W1889" s="2" t="s">
        <v>53</v>
      </c>
      <c r="X1889" s="1" t="s">
        <v>50</v>
      </c>
      <c r="Y1889" s="1" t="s">
        <v>50</v>
      </c>
      <c r="Z1889" s="1" t="s">
        <v>5045</v>
      </c>
      <c r="AA1889" s="1" t="s">
        <v>14855</v>
      </c>
      <c r="AD1889" s="2" t="s">
        <v>6098</v>
      </c>
      <c r="AF1889" s="1" t="s">
        <v>14855</v>
      </c>
      <c r="AH1889" s="1" t="s">
        <v>10976</v>
      </c>
      <c r="AK1889" s="1" t="s">
        <v>14856</v>
      </c>
      <c r="AL1889" s="1" t="s">
        <v>14561</v>
      </c>
      <c r="AM1889" s="1" t="s">
        <v>14857</v>
      </c>
    </row>
    <row r="1890" spans="1:39" x14ac:dyDescent="0.25">
      <c r="A1890" s="1" t="s">
        <v>43</v>
      </c>
      <c r="B1890" s="1" t="s">
        <v>14858</v>
      </c>
      <c r="C1890" s="1" t="s">
        <v>14859</v>
      </c>
      <c r="D1890" s="1" t="s">
        <v>46</v>
      </c>
      <c r="F1890" s="1" t="s">
        <v>14860</v>
      </c>
      <c r="G1890" s="1" t="s">
        <v>513</v>
      </c>
      <c r="H1890" s="1" t="s">
        <v>513</v>
      </c>
      <c r="I1890" s="1" t="s">
        <v>514</v>
      </c>
      <c r="K1890" s="1" t="s">
        <v>50</v>
      </c>
      <c r="L1890" s="1" t="s">
        <v>515</v>
      </c>
      <c r="N1890" s="2" t="s">
        <v>516</v>
      </c>
      <c r="P1890" s="1" t="s">
        <v>14861</v>
      </c>
      <c r="Q1890" s="1" t="s">
        <v>50</v>
      </c>
      <c r="R1890" s="1" t="s">
        <v>50</v>
      </c>
      <c r="S1890" s="1" t="s">
        <v>50</v>
      </c>
      <c r="T1890" s="1" t="s">
        <v>50</v>
      </c>
      <c r="U1890" s="1" t="s">
        <v>50</v>
      </c>
      <c r="V1890" s="2" t="s">
        <v>50</v>
      </c>
      <c r="W1890" s="2" t="s">
        <v>50</v>
      </c>
      <c r="X1890" s="1" t="s">
        <v>50</v>
      </c>
      <c r="Y1890" s="1" t="s">
        <v>50</v>
      </c>
      <c r="Z1890" s="1" t="s">
        <v>2929</v>
      </c>
      <c r="AA1890" s="1" t="s">
        <v>14539</v>
      </c>
      <c r="AF1890" s="1" t="s">
        <v>14862</v>
      </c>
      <c r="AJ1890" s="1">
        <v>14</v>
      </c>
      <c r="AK1890" s="1" t="s">
        <v>8329</v>
      </c>
      <c r="AL1890" s="1" t="s">
        <v>255</v>
      </c>
      <c r="AM1890" s="1" t="s">
        <v>14863</v>
      </c>
    </row>
    <row r="1891" spans="1:39" x14ac:dyDescent="0.25">
      <c r="A1891" s="1" t="s">
        <v>43</v>
      </c>
      <c r="B1891" s="1" t="s">
        <v>14864</v>
      </c>
      <c r="C1891" s="1" t="s">
        <v>14865</v>
      </c>
      <c r="D1891" s="1" t="s">
        <v>776</v>
      </c>
      <c r="F1891" s="1" t="s">
        <v>14866</v>
      </c>
      <c r="G1891" s="1" t="s">
        <v>2113</v>
      </c>
      <c r="H1891" s="1" t="s">
        <v>2113</v>
      </c>
      <c r="I1891" s="1" t="s">
        <v>2114</v>
      </c>
      <c r="K1891" s="1" t="s">
        <v>50</v>
      </c>
      <c r="L1891" s="1" t="s">
        <v>9208</v>
      </c>
      <c r="N1891" s="2" t="s">
        <v>387</v>
      </c>
      <c r="P1891" s="1" t="s">
        <v>14867</v>
      </c>
      <c r="Q1891" s="1" t="s">
        <v>50</v>
      </c>
      <c r="R1891" s="1" t="s">
        <v>50</v>
      </c>
      <c r="S1891" s="1" t="s">
        <v>50</v>
      </c>
      <c r="T1891" s="1" t="s">
        <v>50</v>
      </c>
      <c r="U1891" s="1" t="s">
        <v>50</v>
      </c>
      <c r="V1891" s="2" t="s">
        <v>50</v>
      </c>
      <c r="W1891" s="2" t="s">
        <v>53</v>
      </c>
      <c r="X1891" s="1" t="s">
        <v>50</v>
      </c>
      <c r="Y1891" s="1" t="s">
        <v>50</v>
      </c>
      <c r="Z1891" s="1" t="s">
        <v>592</v>
      </c>
      <c r="AA1891" s="1" t="s">
        <v>14868</v>
      </c>
      <c r="AD1891" s="2" t="s">
        <v>605</v>
      </c>
      <c r="AF1891" s="1" t="s">
        <v>606</v>
      </c>
      <c r="AH1891" s="1" t="s">
        <v>14869</v>
      </c>
      <c r="AJ1891" s="1">
        <v>16</v>
      </c>
      <c r="AK1891" s="1" t="s">
        <v>12157</v>
      </c>
      <c r="AL1891" s="1" t="s">
        <v>253</v>
      </c>
      <c r="AM1891" s="1" t="s">
        <v>14870</v>
      </c>
    </row>
    <row r="1892" spans="1:39" x14ac:dyDescent="0.25">
      <c r="A1892" s="1" t="s">
        <v>43</v>
      </c>
      <c r="B1892" s="1" t="s">
        <v>14871</v>
      </c>
      <c r="C1892" s="1" t="s">
        <v>14872</v>
      </c>
      <c r="D1892" s="1" t="s">
        <v>46</v>
      </c>
      <c r="F1892" s="1" t="s">
        <v>14873</v>
      </c>
      <c r="G1892" s="1" t="s">
        <v>14874</v>
      </c>
      <c r="H1892" s="1" t="s">
        <v>14874</v>
      </c>
      <c r="I1892" s="1" t="s">
        <v>10597</v>
      </c>
      <c r="K1892" s="1" t="s">
        <v>50</v>
      </c>
      <c r="L1892" s="1" t="s">
        <v>14875</v>
      </c>
      <c r="N1892" s="2" t="s">
        <v>473</v>
      </c>
      <c r="P1892" s="1" t="s">
        <v>14876</v>
      </c>
      <c r="Q1892" s="1" t="s">
        <v>50</v>
      </c>
      <c r="R1892" s="1" t="s">
        <v>50</v>
      </c>
      <c r="S1892" s="1" t="s">
        <v>50</v>
      </c>
      <c r="T1892" s="1" t="s">
        <v>50</v>
      </c>
      <c r="U1892" s="1" t="s">
        <v>50</v>
      </c>
      <c r="V1892" s="2" t="s">
        <v>50</v>
      </c>
      <c r="W1892" s="2" t="s">
        <v>50</v>
      </c>
      <c r="X1892" s="1" t="s">
        <v>50</v>
      </c>
      <c r="Y1892" s="1" t="s">
        <v>50</v>
      </c>
      <c r="Z1892" s="1" t="s">
        <v>14877</v>
      </c>
      <c r="AA1892" s="1" t="s">
        <v>594</v>
      </c>
      <c r="AF1892" s="1" t="s">
        <v>11303</v>
      </c>
      <c r="AJ1892" s="1">
        <v>6</v>
      </c>
      <c r="AK1892" s="1" t="s">
        <v>4084</v>
      </c>
      <c r="AL1892" s="1" t="s">
        <v>14869</v>
      </c>
      <c r="AM1892" s="1" t="s">
        <v>14878</v>
      </c>
    </row>
    <row r="1893" spans="1:39" x14ac:dyDescent="0.25">
      <c r="A1893" s="1" t="s">
        <v>43</v>
      </c>
      <c r="B1893" s="1" t="s">
        <v>14879</v>
      </c>
      <c r="C1893" s="1" t="s">
        <v>14880</v>
      </c>
      <c r="D1893" s="1" t="s">
        <v>12272</v>
      </c>
      <c r="F1893" s="1" t="s">
        <v>14881</v>
      </c>
      <c r="G1893" s="1" t="s">
        <v>14882</v>
      </c>
      <c r="H1893" s="1" t="s">
        <v>14883</v>
      </c>
      <c r="I1893" s="1" t="s">
        <v>2319</v>
      </c>
      <c r="K1893" s="1" t="s">
        <v>50</v>
      </c>
      <c r="L1893" s="1" t="s">
        <v>14884</v>
      </c>
      <c r="N1893" s="2" t="s">
        <v>628</v>
      </c>
      <c r="P1893" s="1" t="s">
        <v>14885</v>
      </c>
      <c r="Q1893" s="1" t="s">
        <v>50</v>
      </c>
      <c r="R1893" s="1" t="s">
        <v>53</v>
      </c>
      <c r="S1893" s="1" t="s">
        <v>50</v>
      </c>
      <c r="T1893" s="1" t="s">
        <v>50</v>
      </c>
      <c r="U1893" s="1" t="s">
        <v>53</v>
      </c>
      <c r="V1893" s="2" t="s">
        <v>50</v>
      </c>
      <c r="W1893" s="2" t="s">
        <v>50</v>
      </c>
      <c r="X1893" s="1" t="s">
        <v>50</v>
      </c>
      <c r="Y1893" s="1" t="s">
        <v>50</v>
      </c>
      <c r="Z1893" s="1" t="s">
        <v>755</v>
      </c>
      <c r="AA1893" s="1" t="s">
        <v>14886</v>
      </c>
      <c r="AD1893" s="2" t="s">
        <v>1584</v>
      </c>
      <c r="AF1893" s="1" t="s">
        <v>4477</v>
      </c>
      <c r="AH1893" s="1" t="s">
        <v>14886</v>
      </c>
      <c r="AJ1893" s="1">
        <v>6</v>
      </c>
      <c r="AK1893" s="1" t="s">
        <v>9128</v>
      </c>
      <c r="AL1893" s="1" t="s">
        <v>14798</v>
      </c>
      <c r="AM1893" s="1" t="s">
        <v>14887</v>
      </c>
    </row>
    <row r="1894" spans="1:39" x14ac:dyDescent="0.25">
      <c r="A1894" s="1" t="s">
        <v>43</v>
      </c>
      <c r="B1894" s="1" t="s">
        <v>14888</v>
      </c>
      <c r="C1894" s="1" t="s">
        <v>14889</v>
      </c>
      <c r="D1894" s="1" t="s">
        <v>46</v>
      </c>
      <c r="F1894" s="1" t="s">
        <v>14890</v>
      </c>
      <c r="G1894" s="1" t="s">
        <v>14891</v>
      </c>
      <c r="H1894" s="1" t="s">
        <v>14891</v>
      </c>
      <c r="I1894" s="1" t="s">
        <v>14892</v>
      </c>
      <c r="K1894" s="1" t="s">
        <v>50</v>
      </c>
      <c r="L1894" s="1" t="s">
        <v>870</v>
      </c>
      <c r="N1894" s="2" t="s">
        <v>871</v>
      </c>
      <c r="P1894" s="1" t="s">
        <v>14893</v>
      </c>
      <c r="Q1894" s="1" t="s">
        <v>50</v>
      </c>
      <c r="R1894" s="1" t="s">
        <v>50</v>
      </c>
      <c r="S1894" s="1" t="s">
        <v>50</v>
      </c>
      <c r="T1894" s="1" t="s">
        <v>50</v>
      </c>
      <c r="U1894" s="1" t="s">
        <v>50</v>
      </c>
      <c r="V1894" s="2" t="s">
        <v>50</v>
      </c>
      <c r="W1894" s="2" t="s">
        <v>50</v>
      </c>
      <c r="X1894" s="1" t="s">
        <v>50</v>
      </c>
      <c r="Y1894" s="1" t="s">
        <v>50</v>
      </c>
      <c r="Z1894" s="1" t="s">
        <v>4922</v>
      </c>
      <c r="AA1894" s="1" t="s">
        <v>14894</v>
      </c>
      <c r="AF1894" s="1" t="s">
        <v>14895</v>
      </c>
      <c r="AJ1894" s="1">
        <v>13</v>
      </c>
      <c r="AK1894" s="1" t="s">
        <v>883</v>
      </c>
      <c r="AL1894" s="1" t="s">
        <v>9126</v>
      </c>
      <c r="AM1894" s="1" t="s">
        <v>14896</v>
      </c>
    </row>
    <row r="1895" spans="1:39" x14ac:dyDescent="0.25">
      <c r="A1895" s="1" t="s">
        <v>43</v>
      </c>
      <c r="B1895" s="1" t="s">
        <v>14897</v>
      </c>
      <c r="C1895" s="1" t="s">
        <v>14898</v>
      </c>
      <c r="D1895" s="1" t="s">
        <v>46</v>
      </c>
      <c r="F1895" s="1" t="s">
        <v>10297</v>
      </c>
      <c r="G1895" s="1" t="s">
        <v>14891</v>
      </c>
      <c r="H1895" s="1" t="s">
        <v>14891</v>
      </c>
      <c r="I1895" s="1" t="s">
        <v>14892</v>
      </c>
      <c r="K1895" s="1" t="s">
        <v>50</v>
      </c>
      <c r="L1895" s="1" t="s">
        <v>870</v>
      </c>
      <c r="N1895" s="2" t="s">
        <v>871</v>
      </c>
      <c r="P1895" s="1" t="s">
        <v>14893</v>
      </c>
      <c r="Q1895" s="1" t="s">
        <v>50</v>
      </c>
      <c r="R1895" s="1" t="s">
        <v>50</v>
      </c>
      <c r="S1895" s="1" t="s">
        <v>50</v>
      </c>
      <c r="T1895" s="1" t="s">
        <v>50</v>
      </c>
      <c r="U1895" s="1" t="s">
        <v>50</v>
      </c>
      <c r="V1895" s="2" t="s">
        <v>50</v>
      </c>
      <c r="W1895" s="2" t="s">
        <v>50</v>
      </c>
      <c r="X1895" s="1" t="s">
        <v>50</v>
      </c>
      <c r="Y1895" s="1" t="s">
        <v>50</v>
      </c>
      <c r="Z1895" s="1" t="s">
        <v>3057</v>
      </c>
      <c r="AA1895" s="1" t="s">
        <v>14894</v>
      </c>
      <c r="AF1895" s="1" t="s">
        <v>7777</v>
      </c>
      <c r="AJ1895" s="1">
        <v>15</v>
      </c>
      <c r="AK1895" s="1" t="s">
        <v>883</v>
      </c>
      <c r="AL1895" s="1" t="s">
        <v>9126</v>
      </c>
      <c r="AM1895" s="1" t="s">
        <v>14899</v>
      </c>
    </row>
    <row r="1896" spans="1:39" x14ac:dyDescent="0.25">
      <c r="A1896" s="1" t="s">
        <v>43</v>
      </c>
      <c r="B1896" s="1" t="s">
        <v>14900</v>
      </c>
      <c r="C1896" s="1" t="s">
        <v>14901</v>
      </c>
      <c r="D1896" s="1" t="s">
        <v>46</v>
      </c>
      <c r="F1896" s="1" t="s">
        <v>14902</v>
      </c>
      <c r="G1896" s="1" t="s">
        <v>14903</v>
      </c>
      <c r="H1896" s="1" t="s">
        <v>14903</v>
      </c>
      <c r="I1896" s="1" t="s">
        <v>4405</v>
      </c>
      <c r="K1896" s="1" t="s">
        <v>50</v>
      </c>
      <c r="L1896" s="1" t="s">
        <v>1472</v>
      </c>
      <c r="N1896" s="2" t="s">
        <v>1271</v>
      </c>
      <c r="P1896" s="1" t="s">
        <v>14904</v>
      </c>
      <c r="Q1896" s="1" t="s">
        <v>50</v>
      </c>
      <c r="R1896" s="1" t="s">
        <v>50</v>
      </c>
      <c r="S1896" s="1" t="s">
        <v>50</v>
      </c>
      <c r="T1896" s="1" t="s">
        <v>50</v>
      </c>
      <c r="U1896" s="1" t="s">
        <v>50</v>
      </c>
      <c r="V1896" s="2" t="s">
        <v>50</v>
      </c>
      <c r="W1896" s="2" t="s">
        <v>50</v>
      </c>
      <c r="X1896" s="1" t="s">
        <v>50</v>
      </c>
      <c r="Y1896" s="1" t="s">
        <v>50</v>
      </c>
      <c r="Z1896" s="1" t="s">
        <v>555</v>
      </c>
      <c r="AA1896" s="1" t="s">
        <v>8132</v>
      </c>
      <c r="AD1896" s="2" t="s">
        <v>3431</v>
      </c>
      <c r="AF1896" s="1" t="s">
        <v>6297</v>
      </c>
      <c r="AJ1896" s="1">
        <v>16</v>
      </c>
      <c r="AK1896" s="1" t="s">
        <v>6236</v>
      </c>
      <c r="AL1896" s="1" t="s">
        <v>9126</v>
      </c>
      <c r="AM1896" s="1" t="s">
        <v>14905</v>
      </c>
    </row>
    <row r="1897" spans="1:39" x14ac:dyDescent="0.25">
      <c r="A1897" s="1" t="s">
        <v>43</v>
      </c>
      <c r="B1897" s="1" t="s">
        <v>14906</v>
      </c>
      <c r="C1897" s="1" t="s">
        <v>14907</v>
      </c>
      <c r="D1897" s="1" t="s">
        <v>46</v>
      </c>
      <c r="F1897" s="1" t="s">
        <v>14908</v>
      </c>
      <c r="G1897" s="1" t="s">
        <v>14909</v>
      </c>
      <c r="H1897" s="1" t="s">
        <v>14909</v>
      </c>
      <c r="I1897" s="1" t="s">
        <v>4405</v>
      </c>
      <c r="K1897" s="1" t="s">
        <v>50</v>
      </c>
      <c r="L1897" s="1" t="s">
        <v>1472</v>
      </c>
      <c r="N1897" s="2" t="s">
        <v>1271</v>
      </c>
      <c r="P1897" s="1" t="s">
        <v>14910</v>
      </c>
      <c r="Q1897" s="1" t="s">
        <v>53</v>
      </c>
      <c r="R1897" s="1" t="s">
        <v>50</v>
      </c>
      <c r="S1897" s="1" t="s">
        <v>50</v>
      </c>
      <c r="T1897" s="1" t="s">
        <v>50</v>
      </c>
      <c r="U1897" s="1" t="s">
        <v>50</v>
      </c>
      <c r="V1897" s="2" t="s">
        <v>50</v>
      </c>
      <c r="W1897" s="2" t="s">
        <v>50</v>
      </c>
      <c r="X1897" s="1" t="s">
        <v>50</v>
      </c>
      <c r="Y1897" s="1" t="s">
        <v>50</v>
      </c>
      <c r="Z1897" s="1" t="s">
        <v>555</v>
      </c>
      <c r="AA1897" s="1" t="s">
        <v>8132</v>
      </c>
      <c r="AD1897" s="2" t="s">
        <v>1760</v>
      </c>
      <c r="AF1897" s="1" t="s">
        <v>11501</v>
      </c>
      <c r="AJ1897" s="1">
        <v>22</v>
      </c>
      <c r="AK1897" s="1" t="s">
        <v>6236</v>
      </c>
      <c r="AL1897" s="1" t="s">
        <v>9126</v>
      </c>
      <c r="AM1897" s="1" t="s">
        <v>14911</v>
      </c>
    </row>
    <row r="1898" spans="1:39" x14ac:dyDescent="0.25">
      <c r="A1898" s="1" t="s">
        <v>43</v>
      </c>
      <c r="B1898" s="1" t="s">
        <v>14912</v>
      </c>
      <c r="C1898" s="1" t="s">
        <v>14913</v>
      </c>
      <c r="D1898" s="1" t="s">
        <v>776</v>
      </c>
      <c r="F1898" s="1" t="s">
        <v>14914</v>
      </c>
      <c r="G1898" s="1" t="s">
        <v>14915</v>
      </c>
      <c r="H1898" s="1" t="s">
        <v>14915</v>
      </c>
      <c r="I1898" s="1" t="s">
        <v>1304</v>
      </c>
      <c r="K1898" s="1" t="s">
        <v>50</v>
      </c>
      <c r="L1898" s="1" t="s">
        <v>14916</v>
      </c>
      <c r="N1898" s="2" t="s">
        <v>1271</v>
      </c>
      <c r="P1898" s="1" t="s">
        <v>14917</v>
      </c>
      <c r="Q1898" s="1" t="s">
        <v>50</v>
      </c>
      <c r="R1898" s="1" t="s">
        <v>50</v>
      </c>
      <c r="S1898" s="1" t="s">
        <v>50</v>
      </c>
      <c r="T1898" s="1" t="s">
        <v>50</v>
      </c>
      <c r="U1898" s="1" t="s">
        <v>50</v>
      </c>
      <c r="V1898" s="2" t="s">
        <v>50</v>
      </c>
      <c r="W1898" s="2" t="s">
        <v>50</v>
      </c>
      <c r="X1898" s="1" t="s">
        <v>50</v>
      </c>
      <c r="Y1898" s="1" t="s">
        <v>50</v>
      </c>
      <c r="Z1898" s="1" t="s">
        <v>929</v>
      </c>
      <c r="AA1898" s="1" t="s">
        <v>14918</v>
      </c>
      <c r="AD1898" s="2" t="s">
        <v>2208</v>
      </c>
      <c r="AF1898" s="1" t="s">
        <v>14919</v>
      </c>
      <c r="AH1898" s="1" t="s">
        <v>10697</v>
      </c>
      <c r="AJ1898" s="1">
        <v>50</v>
      </c>
      <c r="AK1898" s="1" t="s">
        <v>3556</v>
      </c>
      <c r="AL1898" s="1" t="s">
        <v>14920</v>
      </c>
      <c r="AM1898" s="1" t="s">
        <v>14921</v>
      </c>
    </row>
    <row r="1899" spans="1:39" x14ac:dyDescent="0.25">
      <c r="A1899" s="1" t="s">
        <v>43</v>
      </c>
      <c r="B1899" s="1" t="s">
        <v>14922</v>
      </c>
      <c r="C1899" s="1" t="s">
        <v>14923</v>
      </c>
      <c r="D1899" s="1" t="s">
        <v>46</v>
      </c>
      <c r="F1899" s="1" t="s">
        <v>14924</v>
      </c>
      <c r="G1899" s="1" t="s">
        <v>6691</v>
      </c>
      <c r="H1899" s="1" t="s">
        <v>6691</v>
      </c>
      <c r="I1899" s="1" t="s">
        <v>310</v>
      </c>
      <c r="K1899" s="1" t="s">
        <v>50</v>
      </c>
      <c r="L1899" s="1" t="s">
        <v>6693</v>
      </c>
      <c r="N1899" s="2" t="s">
        <v>312</v>
      </c>
      <c r="P1899" s="1" t="s">
        <v>14925</v>
      </c>
      <c r="Q1899" s="1" t="s">
        <v>50</v>
      </c>
      <c r="R1899" s="1" t="s">
        <v>50</v>
      </c>
      <c r="S1899" s="1" t="s">
        <v>50</v>
      </c>
      <c r="T1899" s="1" t="s">
        <v>50</v>
      </c>
      <c r="U1899" s="1" t="s">
        <v>50</v>
      </c>
      <c r="V1899" s="2" t="s">
        <v>50</v>
      </c>
      <c r="W1899" s="2" t="s">
        <v>50</v>
      </c>
      <c r="X1899" s="1" t="s">
        <v>50</v>
      </c>
      <c r="Y1899" s="1" t="s">
        <v>50</v>
      </c>
      <c r="Z1899" s="1" t="s">
        <v>6695</v>
      </c>
      <c r="AA1899" s="1" t="s">
        <v>2634</v>
      </c>
      <c r="AD1899" s="2" t="s">
        <v>1261</v>
      </c>
      <c r="AF1899" s="1" t="s">
        <v>14926</v>
      </c>
      <c r="AJ1899" s="1">
        <v>1</v>
      </c>
      <c r="AK1899" s="1" t="s">
        <v>1594</v>
      </c>
      <c r="AL1899" s="1" t="s">
        <v>1370</v>
      </c>
      <c r="AM1899" s="1" t="s">
        <v>14927</v>
      </c>
    </row>
    <row r="1900" spans="1:39" x14ac:dyDescent="0.25">
      <c r="A1900" s="1" t="s">
        <v>43</v>
      </c>
      <c r="B1900" s="1" t="s">
        <v>14928</v>
      </c>
      <c r="C1900" s="1" t="s">
        <v>14929</v>
      </c>
      <c r="D1900" s="1" t="s">
        <v>776</v>
      </c>
      <c r="F1900" s="1" t="s">
        <v>14930</v>
      </c>
      <c r="G1900" s="1" t="s">
        <v>14931</v>
      </c>
      <c r="H1900" s="1" t="s">
        <v>14932</v>
      </c>
      <c r="I1900" s="1" t="s">
        <v>3745</v>
      </c>
      <c r="K1900" s="1" t="s">
        <v>50</v>
      </c>
      <c r="L1900" s="1" t="s">
        <v>14933</v>
      </c>
      <c r="N1900" s="2" t="s">
        <v>660</v>
      </c>
      <c r="P1900" s="1" t="s">
        <v>5024</v>
      </c>
      <c r="Q1900" s="1" t="s">
        <v>50</v>
      </c>
      <c r="R1900" s="1" t="s">
        <v>50</v>
      </c>
      <c r="S1900" s="1" t="s">
        <v>50</v>
      </c>
      <c r="T1900" s="1" t="s">
        <v>50</v>
      </c>
      <c r="U1900" s="1" t="s">
        <v>50</v>
      </c>
      <c r="V1900" s="2" t="s">
        <v>53</v>
      </c>
      <c r="W1900" s="2" t="s">
        <v>50</v>
      </c>
      <c r="X1900" s="1" t="s">
        <v>50</v>
      </c>
      <c r="Y1900" s="1" t="s">
        <v>50</v>
      </c>
      <c r="Z1900" s="1" t="s">
        <v>14934</v>
      </c>
      <c r="AA1900" s="1" t="s">
        <v>14935</v>
      </c>
      <c r="AD1900" s="2" t="s">
        <v>14936</v>
      </c>
      <c r="AF1900" s="1" t="s">
        <v>2209</v>
      </c>
      <c r="AH1900" s="1" t="s">
        <v>14422</v>
      </c>
      <c r="AJ1900" s="1">
        <v>8</v>
      </c>
      <c r="AK1900" s="1" t="s">
        <v>14937</v>
      </c>
      <c r="AL1900" s="1" t="s">
        <v>14938</v>
      </c>
      <c r="AM1900" s="1" t="s">
        <v>14939</v>
      </c>
    </row>
    <row r="1901" spans="1:39" x14ac:dyDescent="0.25">
      <c r="A1901" s="1" t="s">
        <v>43</v>
      </c>
      <c r="B1901" s="1" t="s">
        <v>14940</v>
      </c>
      <c r="C1901" s="1" t="s">
        <v>14941</v>
      </c>
      <c r="D1901" s="1" t="s">
        <v>46</v>
      </c>
      <c r="F1901" s="1" t="s">
        <v>14942</v>
      </c>
      <c r="G1901" s="1" t="s">
        <v>14943</v>
      </c>
      <c r="H1901" s="1" t="s">
        <v>14943</v>
      </c>
      <c r="I1901" s="1" t="s">
        <v>205</v>
      </c>
      <c r="K1901" s="1" t="s">
        <v>50</v>
      </c>
      <c r="L1901" s="1" t="s">
        <v>14944</v>
      </c>
      <c r="N1901" s="2" t="s">
        <v>207</v>
      </c>
      <c r="P1901" s="1" t="s">
        <v>14945</v>
      </c>
      <c r="Q1901" s="1" t="s">
        <v>50</v>
      </c>
      <c r="R1901" s="1" t="s">
        <v>50</v>
      </c>
      <c r="S1901" s="1" t="s">
        <v>50</v>
      </c>
      <c r="T1901" s="1" t="s">
        <v>50</v>
      </c>
      <c r="U1901" s="1" t="s">
        <v>50</v>
      </c>
      <c r="V1901" s="2" t="s">
        <v>50</v>
      </c>
      <c r="W1901" s="2" t="s">
        <v>50</v>
      </c>
      <c r="X1901" s="1" t="s">
        <v>50</v>
      </c>
      <c r="Y1901" s="1" t="s">
        <v>50</v>
      </c>
      <c r="Z1901" s="1" t="s">
        <v>10511</v>
      </c>
      <c r="AA1901" s="1" t="s">
        <v>6325</v>
      </c>
      <c r="AF1901" s="1" t="s">
        <v>11186</v>
      </c>
      <c r="AJ1901" s="1">
        <v>22</v>
      </c>
      <c r="AK1901" s="1" t="s">
        <v>14946</v>
      </c>
      <c r="AL1901" s="1" t="s">
        <v>14938</v>
      </c>
      <c r="AM1901" s="1" t="s">
        <v>14947</v>
      </c>
    </row>
    <row r="1902" spans="1:39" x14ac:dyDescent="0.25">
      <c r="A1902" s="1" t="s">
        <v>43</v>
      </c>
      <c r="B1902" s="1" t="s">
        <v>14948</v>
      </c>
      <c r="C1902" s="1" t="s">
        <v>14949</v>
      </c>
      <c r="D1902" s="1" t="s">
        <v>46</v>
      </c>
      <c r="F1902" s="1" t="s">
        <v>14950</v>
      </c>
      <c r="G1902" s="1" t="s">
        <v>14951</v>
      </c>
      <c r="H1902" s="1" t="s">
        <v>14951</v>
      </c>
      <c r="I1902" s="1" t="s">
        <v>7094</v>
      </c>
      <c r="K1902" s="1" t="s">
        <v>50</v>
      </c>
      <c r="L1902" s="1" t="s">
        <v>14952</v>
      </c>
      <c r="N1902" s="2" t="s">
        <v>122</v>
      </c>
      <c r="P1902" s="1" t="s">
        <v>14953</v>
      </c>
      <c r="Q1902" s="1" t="s">
        <v>50</v>
      </c>
      <c r="R1902" s="1" t="s">
        <v>53</v>
      </c>
      <c r="S1902" s="1" t="s">
        <v>50</v>
      </c>
      <c r="T1902" s="1" t="s">
        <v>50</v>
      </c>
      <c r="U1902" s="1" t="s">
        <v>53</v>
      </c>
      <c r="V1902" s="2" t="s">
        <v>50</v>
      </c>
      <c r="W1902" s="2" t="s">
        <v>50</v>
      </c>
      <c r="X1902" s="1" t="s">
        <v>53</v>
      </c>
      <c r="Y1902" s="1" t="s">
        <v>50</v>
      </c>
      <c r="Z1902" s="1" t="s">
        <v>3242</v>
      </c>
      <c r="AA1902" s="1" t="s">
        <v>997</v>
      </c>
      <c r="AD1902" s="2" t="s">
        <v>112</v>
      </c>
      <c r="AF1902" s="1" t="s">
        <v>113</v>
      </c>
      <c r="AJ1902" s="1">
        <v>6</v>
      </c>
      <c r="AK1902" s="1" t="s">
        <v>2808</v>
      </c>
      <c r="AL1902" s="1" t="s">
        <v>14759</v>
      </c>
      <c r="AM1902" s="1" t="s">
        <v>14954</v>
      </c>
    </row>
    <row r="1903" spans="1:39" x14ac:dyDescent="0.25">
      <c r="A1903" s="1" t="s">
        <v>178</v>
      </c>
      <c r="B1903" s="1" t="s">
        <v>14955</v>
      </c>
      <c r="C1903" s="1" t="s">
        <v>14956</v>
      </c>
      <c r="D1903" s="1" t="s">
        <v>776</v>
      </c>
      <c r="F1903" s="1" t="s">
        <v>12994</v>
      </c>
      <c r="G1903" s="1" t="s">
        <v>14957</v>
      </c>
      <c r="H1903" s="1" t="s">
        <v>14957</v>
      </c>
      <c r="J1903" s="1" t="s">
        <v>14958</v>
      </c>
      <c r="K1903" s="1" t="s">
        <v>50</v>
      </c>
      <c r="M1903" s="2" t="s">
        <v>14959</v>
      </c>
      <c r="O1903" s="1" t="s">
        <v>7566</v>
      </c>
      <c r="P1903" s="1" t="s">
        <v>14960</v>
      </c>
      <c r="Q1903" s="1" t="s">
        <v>50</v>
      </c>
      <c r="R1903" s="1" t="s">
        <v>50</v>
      </c>
      <c r="S1903" s="1" t="s">
        <v>50</v>
      </c>
      <c r="T1903" s="1" t="s">
        <v>50</v>
      </c>
      <c r="U1903" s="1" t="s">
        <v>50</v>
      </c>
      <c r="V1903" s="2" t="s">
        <v>50</v>
      </c>
      <c r="W1903" s="2" t="s">
        <v>50</v>
      </c>
      <c r="X1903" s="1" t="s">
        <v>50</v>
      </c>
      <c r="Y1903" s="1" t="s">
        <v>50</v>
      </c>
      <c r="Z1903" s="1" t="s">
        <v>8367</v>
      </c>
      <c r="AA1903" s="1" t="s">
        <v>12997</v>
      </c>
      <c r="AD1903" s="2" t="s">
        <v>14961</v>
      </c>
      <c r="AF1903" s="1" t="s">
        <v>14962</v>
      </c>
      <c r="AJ1903" s="1">
        <v>4</v>
      </c>
      <c r="AK1903" s="1" t="s">
        <v>14963</v>
      </c>
      <c r="AL1903" s="1" t="s">
        <v>14759</v>
      </c>
      <c r="AM1903" s="1" t="s">
        <v>14964</v>
      </c>
    </row>
    <row r="1904" spans="1:39" x14ac:dyDescent="0.25">
      <c r="A1904" s="1" t="s">
        <v>43</v>
      </c>
      <c r="B1904" s="1" t="s">
        <v>8259</v>
      </c>
      <c r="C1904" s="1" t="s">
        <v>14965</v>
      </c>
      <c r="D1904" s="1" t="s">
        <v>1200</v>
      </c>
      <c r="G1904" s="1" t="s">
        <v>857</v>
      </c>
      <c r="H1904" s="1" t="s">
        <v>857</v>
      </c>
      <c r="K1904" s="1" t="s">
        <v>50</v>
      </c>
      <c r="L1904" s="1" t="s">
        <v>859</v>
      </c>
      <c r="N1904" s="2" t="s">
        <v>857</v>
      </c>
      <c r="P1904" s="1" t="s">
        <v>14966</v>
      </c>
      <c r="Q1904" s="1" t="s">
        <v>50</v>
      </c>
      <c r="R1904" s="1" t="s">
        <v>50</v>
      </c>
      <c r="S1904" s="1" t="s">
        <v>50</v>
      </c>
      <c r="T1904" s="1" t="s">
        <v>50</v>
      </c>
      <c r="U1904" s="1" t="s">
        <v>50</v>
      </c>
      <c r="V1904" s="2" t="s">
        <v>50</v>
      </c>
      <c r="W1904" s="2" t="s">
        <v>50</v>
      </c>
      <c r="X1904" s="1" t="s">
        <v>50</v>
      </c>
      <c r="Y1904" s="1" t="s">
        <v>50</v>
      </c>
      <c r="Z1904" s="1" t="s">
        <v>8264</v>
      </c>
      <c r="AE1904" s="2" t="s">
        <v>10051</v>
      </c>
      <c r="AK1904" s="1" t="s">
        <v>9576</v>
      </c>
      <c r="AL1904" s="1" t="s">
        <v>10304</v>
      </c>
      <c r="AM1904" s="1" t="s">
        <v>14967</v>
      </c>
    </row>
    <row r="1905" spans="1:39" x14ac:dyDescent="0.25">
      <c r="A1905" s="1" t="s">
        <v>43</v>
      </c>
      <c r="B1905" s="1" t="s">
        <v>14968</v>
      </c>
      <c r="C1905" s="1" t="s">
        <v>14969</v>
      </c>
      <c r="D1905" s="1" t="s">
        <v>46</v>
      </c>
      <c r="F1905" s="1" t="s">
        <v>14970</v>
      </c>
      <c r="G1905" s="1" t="s">
        <v>410</v>
      </c>
      <c r="H1905" s="1" t="s">
        <v>410</v>
      </c>
      <c r="I1905" s="1" t="s">
        <v>411</v>
      </c>
      <c r="K1905" s="1" t="s">
        <v>50</v>
      </c>
      <c r="L1905" s="1" t="s">
        <v>14971</v>
      </c>
      <c r="N1905" s="2" t="s">
        <v>207</v>
      </c>
      <c r="P1905" s="1" t="s">
        <v>1125</v>
      </c>
      <c r="Q1905" s="1" t="s">
        <v>50</v>
      </c>
      <c r="R1905" s="1" t="s">
        <v>50</v>
      </c>
      <c r="S1905" s="1" t="s">
        <v>50</v>
      </c>
      <c r="T1905" s="1" t="s">
        <v>50</v>
      </c>
      <c r="U1905" s="1" t="s">
        <v>50</v>
      </c>
      <c r="V1905" s="2" t="s">
        <v>50</v>
      </c>
      <c r="W1905" s="2" t="s">
        <v>50</v>
      </c>
      <c r="X1905" s="1" t="s">
        <v>50</v>
      </c>
      <c r="Y1905" s="1" t="s">
        <v>50</v>
      </c>
      <c r="Z1905" s="1" t="s">
        <v>83</v>
      </c>
      <c r="AA1905" s="1" t="s">
        <v>14179</v>
      </c>
      <c r="AD1905" s="2" t="s">
        <v>14972</v>
      </c>
      <c r="AF1905" s="1" t="s">
        <v>14973</v>
      </c>
      <c r="AJ1905" s="1">
        <v>29</v>
      </c>
      <c r="AK1905" s="1" t="s">
        <v>5000</v>
      </c>
      <c r="AL1905" s="1" t="s">
        <v>14974</v>
      </c>
      <c r="AM1905" s="1" t="s">
        <v>14975</v>
      </c>
    </row>
    <row r="1906" spans="1:39" x14ac:dyDescent="0.25">
      <c r="A1906" s="1" t="s">
        <v>43</v>
      </c>
      <c r="B1906" s="1" t="s">
        <v>14976</v>
      </c>
      <c r="C1906" s="1" t="s">
        <v>14977</v>
      </c>
      <c r="D1906" s="1" t="s">
        <v>46</v>
      </c>
      <c r="F1906" s="1" t="s">
        <v>14978</v>
      </c>
      <c r="G1906" s="1" t="s">
        <v>13486</v>
      </c>
      <c r="H1906" s="1" t="s">
        <v>13487</v>
      </c>
      <c r="I1906" s="1" t="s">
        <v>205</v>
      </c>
      <c r="K1906" s="1" t="s">
        <v>50</v>
      </c>
      <c r="L1906" s="1" t="s">
        <v>13488</v>
      </c>
      <c r="N1906" s="2" t="s">
        <v>207</v>
      </c>
      <c r="P1906" s="1" t="s">
        <v>14979</v>
      </c>
      <c r="Q1906" s="1" t="s">
        <v>50</v>
      </c>
      <c r="R1906" s="1" t="s">
        <v>50</v>
      </c>
      <c r="S1906" s="1" t="s">
        <v>50</v>
      </c>
      <c r="T1906" s="1" t="s">
        <v>50</v>
      </c>
      <c r="U1906" s="1" t="s">
        <v>50</v>
      </c>
      <c r="V1906" s="2" t="s">
        <v>50</v>
      </c>
      <c r="W1906" s="2" t="s">
        <v>50</v>
      </c>
      <c r="X1906" s="1" t="s">
        <v>50</v>
      </c>
      <c r="Y1906" s="1" t="s">
        <v>50</v>
      </c>
      <c r="Z1906" s="1" t="s">
        <v>10511</v>
      </c>
      <c r="AA1906" s="1" t="s">
        <v>10313</v>
      </c>
      <c r="AF1906" s="1" t="s">
        <v>14980</v>
      </c>
      <c r="AJ1906" s="1">
        <v>30</v>
      </c>
      <c r="AK1906" s="1" t="s">
        <v>1760</v>
      </c>
      <c r="AL1906" s="1" t="s">
        <v>14981</v>
      </c>
      <c r="AM1906" s="1" t="s">
        <v>14982</v>
      </c>
    </row>
    <row r="1907" spans="1:39" x14ac:dyDescent="0.25">
      <c r="A1907" s="1" t="s">
        <v>43</v>
      </c>
      <c r="B1907" s="1" t="s">
        <v>14983</v>
      </c>
      <c r="C1907" s="1" t="s">
        <v>14984</v>
      </c>
      <c r="D1907" s="1" t="s">
        <v>46</v>
      </c>
      <c r="F1907" s="1" t="s">
        <v>14985</v>
      </c>
      <c r="G1907" s="1" t="s">
        <v>14986</v>
      </c>
      <c r="H1907" s="1" t="s">
        <v>14986</v>
      </c>
      <c r="I1907" s="1" t="s">
        <v>14987</v>
      </c>
      <c r="K1907" s="1" t="s">
        <v>50</v>
      </c>
      <c r="L1907" s="1" t="s">
        <v>3482</v>
      </c>
      <c r="N1907" s="2" t="s">
        <v>492</v>
      </c>
      <c r="P1907" s="1" t="s">
        <v>14988</v>
      </c>
      <c r="Q1907" s="1" t="s">
        <v>53</v>
      </c>
      <c r="R1907" s="1" t="s">
        <v>53</v>
      </c>
      <c r="S1907" s="1" t="s">
        <v>50</v>
      </c>
      <c r="T1907" s="1" t="s">
        <v>50</v>
      </c>
      <c r="U1907" s="1" t="s">
        <v>50</v>
      </c>
      <c r="V1907" s="2" t="s">
        <v>50</v>
      </c>
      <c r="W1907" s="2" t="s">
        <v>50</v>
      </c>
      <c r="X1907" s="1" t="s">
        <v>53</v>
      </c>
      <c r="Y1907" s="1" t="s">
        <v>50</v>
      </c>
      <c r="Z1907" s="1" t="s">
        <v>1903</v>
      </c>
      <c r="AA1907" s="1" t="s">
        <v>10312</v>
      </c>
      <c r="AD1907" s="2" t="s">
        <v>3717</v>
      </c>
      <c r="AF1907" s="1" t="s">
        <v>8157</v>
      </c>
      <c r="AJ1907" s="1">
        <v>10</v>
      </c>
      <c r="AK1907" s="1" t="s">
        <v>289</v>
      </c>
      <c r="AL1907" s="1" t="s">
        <v>11152</v>
      </c>
      <c r="AM1907" s="1" t="s">
        <v>14989</v>
      </c>
    </row>
    <row r="1908" spans="1:39" x14ac:dyDescent="0.25">
      <c r="A1908" s="1" t="s">
        <v>43</v>
      </c>
      <c r="B1908" s="1" t="s">
        <v>14990</v>
      </c>
      <c r="C1908" s="1" t="s">
        <v>14991</v>
      </c>
      <c r="D1908" s="1" t="s">
        <v>46</v>
      </c>
      <c r="F1908" s="1" t="s">
        <v>14992</v>
      </c>
      <c r="G1908" s="1" t="s">
        <v>14993</v>
      </c>
      <c r="H1908" s="1" t="s">
        <v>14993</v>
      </c>
      <c r="I1908" s="1" t="s">
        <v>49</v>
      </c>
      <c r="K1908" s="1" t="s">
        <v>50</v>
      </c>
      <c r="L1908" s="1" t="s">
        <v>14994</v>
      </c>
      <c r="N1908" s="2" t="s">
        <v>122</v>
      </c>
      <c r="P1908" s="1" t="s">
        <v>14995</v>
      </c>
      <c r="Q1908" s="1" t="s">
        <v>50</v>
      </c>
      <c r="R1908" s="1" t="s">
        <v>53</v>
      </c>
      <c r="S1908" s="1" t="s">
        <v>50</v>
      </c>
      <c r="T1908" s="1" t="s">
        <v>50</v>
      </c>
      <c r="U1908" s="1" t="s">
        <v>50</v>
      </c>
      <c r="V1908" s="2" t="s">
        <v>50</v>
      </c>
      <c r="W1908" s="2" t="s">
        <v>50</v>
      </c>
      <c r="X1908" s="1" t="s">
        <v>50</v>
      </c>
      <c r="Y1908" s="1" t="s">
        <v>50</v>
      </c>
      <c r="Z1908" s="1" t="s">
        <v>7181</v>
      </c>
      <c r="AA1908" s="1" t="s">
        <v>11331</v>
      </c>
      <c r="AD1908" s="2" t="s">
        <v>112</v>
      </c>
      <c r="AF1908" s="1" t="s">
        <v>113</v>
      </c>
      <c r="AJ1908" s="1">
        <v>8</v>
      </c>
      <c r="AK1908" s="1" t="s">
        <v>1676</v>
      </c>
      <c r="AL1908" s="1" t="s">
        <v>14996</v>
      </c>
      <c r="AM1908" s="1" t="s">
        <v>14997</v>
      </c>
    </row>
    <row r="1909" spans="1:39" x14ac:dyDescent="0.25">
      <c r="A1909" s="1" t="s">
        <v>43</v>
      </c>
      <c r="B1909" s="1" t="s">
        <v>14998</v>
      </c>
      <c r="C1909" s="1" t="s">
        <v>14999</v>
      </c>
      <c r="D1909" s="1" t="s">
        <v>1200</v>
      </c>
      <c r="G1909" s="1" t="s">
        <v>15000</v>
      </c>
      <c r="H1909" s="1" t="s">
        <v>15000</v>
      </c>
      <c r="I1909" s="1" t="s">
        <v>719</v>
      </c>
      <c r="K1909" s="1" t="s">
        <v>50</v>
      </c>
      <c r="L1909" s="1" t="s">
        <v>1472</v>
      </c>
      <c r="N1909" s="2" t="s">
        <v>1271</v>
      </c>
      <c r="P1909" s="1" t="s">
        <v>15001</v>
      </c>
      <c r="Q1909" s="1" t="s">
        <v>50</v>
      </c>
      <c r="R1909" s="1" t="s">
        <v>50</v>
      </c>
      <c r="S1909" s="1" t="s">
        <v>50</v>
      </c>
      <c r="T1909" s="1" t="s">
        <v>50</v>
      </c>
      <c r="U1909" s="1" t="s">
        <v>50</v>
      </c>
      <c r="V1909" s="2" t="s">
        <v>50</v>
      </c>
      <c r="W1909" s="2" t="s">
        <v>50</v>
      </c>
      <c r="X1909" s="1" t="s">
        <v>50</v>
      </c>
      <c r="Y1909" s="1" t="s">
        <v>50</v>
      </c>
      <c r="Z1909" s="1" t="s">
        <v>3371</v>
      </c>
      <c r="AE1909" s="2" t="s">
        <v>15002</v>
      </c>
      <c r="AK1909" s="1" t="s">
        <v>15003</v>
      </c>
      <c r="AL1909" s="1" t="s">
        <v>15004</v>
      </c>
      <c r="AM1909" s="1" t="s">
        <v>15005</v>
      </c>
    </row>
    <row r="1910" spans="1:39" x14ac:dyDescent="0.25">
      <c r="A1910" s="1" t="s">
        <v>43</v>
      </c>
      <c r="B1910" s="1" t="s">
        <v>15006</v>
      </c>
      <c r="C1910" s="1" t="s">
        <v>15007</v>
      </c>
      <c r="D1910" s="1" t="s">
        <v>1200</v>
      </c>
      <c r="G1910" s="1" t="s">
        <v>15008</v>
      </c>
      <c r="H1910" s="1" t="s">
        <v>15008</v>
      </c>
      <c r="I1910" s="1" t="s">
        <v>9290</v>
      </c>
      <c r="K1910" s="1" t="s">
        <v>50</v>
      </c>
      <c r="L1910" s="1" t="s">
        <v>3230</v>
      </c>
      <c r="N1910" s="2" t="s">
        <v>708</v>
      </c>
      <c r="P1910" s="1" t="s">
        <v>15009</v>
      </c>
      <c r="Q1910" s="1" t="s">
        <v>50</v>
      </c>
      <c r="R1910" s="1" t="s">
        <v>50</v>
      </c>
      <c r="S1910" s="1" t="s">
        <v>50</v>
      </c>
      <c r="T1910" s="1" t="s">
        <v>50</v>
      </c>
      <c r="U1910" s="1" t="s">
        <v>50</v>
      </c>
      <c r="V1910" s="2" t="s">
        <v>50</v>
      </c>
      <c r="W1910" s="2" t="s">
        <v>50</v>
      </c>
      <c r="X1910" s="1" t="s">
        <v>53</v>
      </c>
      <c r="Y1910" s="1" t="s">
        <v>50</v>
      </c>
      <c r="Z1910" s="1" t="s">
        <v>15010</v>
      </c>
      <c r="AE1910" s="2" t="s">
        <v>15011</v>
      </c>
      <c r="AK1910" s="1" t="s">
        <v>2040</v>
      </c>
      <c r="AL1910" s="1" t="s">
        <v>15012</v>
      </c>
      <c r="AM1910" s="1" t="s">
        <v>15013</v>
      </c>
    </row>
    <row r="1911" spans="1:39" x14ac:dyDescent="0.25">
      <c r="A1911" s="1" t="s">
        <v>43</v>
      </c>
      <c r="B1911" s="1" t="s">
        <v>15014</v>
      </c>
      <c r="C1911" s="1" t="s">
        <v>15015</v>
      </c>
      <c r="D1911" s="1" t="s">
        <v>776</v>
      </c>
      <c r="F1911" s="1" t="s">
        <v>15016</v>
      </c>
      <c r="G1911" s="1" t="s">
        <v>10110</v>
      </c>
      <c r="H1911" s="1" t="s">
        <v>10110</v>
      </c>
      <c r="I1911" s="1" t="s">
        <v>1643</v>
      </c>
      <c r="K1911" s="1" t="s">
        <v>50</v>
      </c>
      <c r="L1911" s="1" t="s">
        <v>10111</v>
      </c>
      <c r="N1911" s="2" t="s">
        <v>122</v>
      </c>
      <c r="P1911" s="1" t="s">
        <v>15017</v>
      </c>
      <c r="Q1911" s="1" t="s">
        <v>50</v>
      </c>
      <c r="R1911" s="1" t="s">
        <v>50</v>
      </c>
      <c r="S1911" s="1" t="s">
        <v>50</v>
      </c>
      <c r="T1911" s="1" t="s">
        <v>50</v>
      </c>
      <c r="U1911" s="1" t="s">
        <v>50</v>
      </c>
      <c r="V1911" s="2" t="s">
        <v>50</v>
      </c>
      <c r="W1911" s="2" t="s">
        <v>50</v>
      </c>
      <c r="X1911" s="1" t="s">
        <v>50</v>
      </c>
      <c r="Y1911" s="1" t="s">
        <v>50</v>
      </c>
      <c r="Z1911" s="1" t="s">
        <v>6178</v>
      </c>
      <c r="AA1911" s="1" t="s">
        <v>15018</v>
      </c>
      <c r="AD1911" s="2" t="s">
        <v>3198</v>
      </c>
      <c r="AF1911" s="1" t="s">
        <v>15019</v>
      </c>
      <c r="AJ1911" s="1">
        <v>19</v>
      </c>
      <c r="AK1911" s="1" t="s">
        <v>4999</v>
      </c>
      <c r="AL1911" s="1" t="s">
        <v>15020</v>
      </c>
      <c r="AM1911" s="1" t="s">
        <v>15021</v>
      </c>
    </row>
    <row r="1912" spans="1:39" x14ac:dyDescent="0.25">
      <c r="A1912" s="1" t="s">
        <v>43</v>
      </c>
      <c r="B1912" s="1" t="s">
        <v>15022</v>
      </c>
      <c r="C1912" s="1" t="s">
        <v>15023</v>
      </c>
      <c r="D1912" s="1" t="s">
        <v>5880</v>
      </c>
      <c r="G1912" s="1" t="s">
        <v>15024</v>
      </c>
      <c r="H1912" s="1" t="s">
        <v>15024</v>
      </c>
      <c r="I1912" s="1" t="s">
        <v>15025</v>
      </c>
      <c r="K1912" s="1" t="s">
        <v>50</v>
      </c>
      <c r="L1912" s="1" t="s">
        <v>15026</v>
      </c>
      <c r="N1912" s="2" t="s">
        <v>2805</v>
      </c>
      <c r="P1912" s="1" t="s">
        <v>15027</v>
      </c>
      <c r="Q1912" s="1" t="s">
        <v>50</v>
      </c>
      <c r="R1912" s="1" t="s">
        <v>50</v>
      </c>
      <c r="S1912" s="1" t="s">
        <v>50</v>
      </c>
      <c r="T1912" s="1" t="s">
        <v>50</v>
      </c>
      <c r="U1912" s="1" t="s">
        <v>50</v>
      </c>
      <c r="V1912" s="2" t="s">
        <v>50</v>
      </c>
      <c r="W1912" s="2" t="s">
        <v>50</v>
      </c>
      <c r="X1912" s="1" t="s">
        <v>53</v>
      </c>
      <c r="Y1912" s="1" t="s">
        <v>50</v>
      </c>
      <c r="Z1912" s="1" t="s">
        <v>1092</v>
      </c>
      <c r="AD1912" s="2" t="s">
        <v>918</v>
      </c>
      <c r="AG1912" s="1" t="s">
        <v>596</v>
      </c>
      <c r="AK1912" s="1" t="s">
        <v>15028</v>
      </c>
      <c r="AM1912" s="1" t="s">
        <v>15029</v>
      </c>
    </row>
    <row r="1913" spans="1:39" x14ac:dyDescent="0.25">
      <c r="A1913" s="1" t="s">
        <v>43</v>
      </c>
      <c r="B1913" s="1" t="s">
        <v>15030</v>
      </c>
      <c r="C1913" s="1" t="s">
        <v>15031</v>
      </c>
      <c r="D1913" s="1" t="s">
        <v>46</v>
      </c>
      <c r="F1913" s="1" t="s">
        <v>5523</v>
      </c>
      <c r="G1913" s="1" t="s">
        <v>15032</v>
      </c>
      <c r="H1913" s="1" t="s">
        <v>15033</v>
      </c>
      <c r="I1913" s="1" t="s">
        <v>205</v>
      </c>
      <c r="K1913" s="1" t="s">
        <v>50</v>
      </c>
      <c r="L1913" s="1" t="s">
        <v>15034</v>
      </c>
      <c r="N1913" s="2" t="s">
        <v>15035</v>
      </c>
      <c r="P1913" s="1" t="s">
        <v>15036</v>
      </c>
      <c r="Q1913" s="1" t="s">
        <v>50</v>
      </c>
      <c r="R1913" s="1" t="s">
        <v>50</v>
      </c>
      <c r="S1913" s="1" t="s">
        <v>50</v>
      </c>
      <c r="T1913" s="1" t="s">
        <v>50</v>
      </c>
      <c r="U1913" s="1" t="s">
        <v>50</v>
      </c>
      <c r="V1913" s="2" t="s">
        <v>50</v>
      </c>
      <c r="W1913" s="2" t="s">
        <v>50</v>
      </c>
      <c r="X1913" s="1" t="s">
        <v>50</v>
      </c>
      <c r="Y1913" s="1" t="s">
        <v>50</v>
      </c>
      <c r="Z1913" s="1" t="s">
        <v>804</v>
      </c>
      <c r="AA1913" s="1" t="s">
        <v>918</v>
      </c>
      <c r="AF1913" s="1" t="s">
        <v>7131</v>
      </c>
      <c r="AJ1913" s="1">
        <v>10</v>
      </c>
      <c r="AK1913" s="1" t="s">
        <v>746</v>
      </c>
      <c r="AL1913" s="1" t="s">
        <v>11669</v>
      </c>
      <c r="AM1913" s="1" t="s">
        <v>15037</v>
      </c>
    </row>
    <row r="1914" spans="1:39" x14ac:dyDescent="0.25">
      <c r="A1914" s="1" t="s">
        <v>43</v>
      </c>
      <c r="B1914" s="1" t="s">
        <v>15038</v>
      </c>
      <c r="C1914" s="1" t="s">
        <v>15039</v>
      </c>
      <c r="D1914" s="1" t="s">
        <v>46</v>
      </c>
      <c r="F1914" s="1" t="s">
        <v>15040</v>
      </c>
      <c r="G1914" s="1" t="s">
        <v>9491</v>
      </c>
      <c r="H1914" s="1" t="s">
        <v>9491</v>
      </c>
      <c r="I1914" s="1" t="s">
        <v>15041</v>
      </c>
      <c r="K1914" s="1" t="s">
        <v>50</v>
      </c>
      <c r="L1914" s="1" t="s">
        <v>9493</v>
      </c>
      <c r="N1914" s="2" t="s">
        <v>1162</v>
      </c>
      <c r="P1914" s="1" t="s">
        <v>15042</v>
      </c>
      <c r="Q1914" s="1" t="s">
        <v>50</v>
      </c>
      <c r="R1914" s="1" t="s">
        <v>50</v>
      </c>
      <c r="S1914" s="1" t="s">
        <v>50</v>
      </c>
      <c r="T1914" s="1" t="s">
        <v>50</v>
      </c>
      <c r="U1914" s="1" t="s">
        <v>50</v>
      </c>
      <c r="V1914" s="2" t="s">
        <v>50</v>
      </c>
      <c r="W1914" s="2" t="s">
        <v>50</v>
      </c>
      <c r="X1914" s="1" t="s">
        <v>50</v>
      </c>
      <c r="Y1914" s="1" t="s">
        <v>50</v>
      </c>
      <c r="Z1914" s="1" t="s">
        <v>1092</v>
      </c>
      <c r="AA1914" s="1" t="s">
        <v>594</v>
      </c>
      <c r="AF1914" s="1" t="s">
        <v>15043</v>
      </c>
      <c r="AJ1914" s="1">
        <v>20</v>
      </c>
      <c r="AK1914" s="1" t="s">
        <v>5261</v>
      </c>
      <c r="AL1914" s="1" t="s">
        <v>594</v>
      </c>
      <c r="AM1914" s="1" t="s">
        <v>15044</v>
      </c>
    </row>
    <row r="1915" spans="1:39" x14ac:dyDescent="0.25">
      <c r="A1915" s="1" t="s">
        <v>43</v>
      </c>
      <c r="B1915" s="1" t="s">
        <v>15045</v>
      </c>
      <c r="C1915" s="1" t="s">
        <v>15046</v>
      </c>
      <c r="D1915" s="1" t="s">
        <v>1200</v>
      </c>
      <c r="G1915" s="1" t="s">
        <v>1457</v>
      </c>
      <c r="H1915" s="1" t="s">
        <v>1457</v>
      </c>
      <c r="I1915" s="1" t="s">
        <v>2444</v>
      </c>
      <c r="K1915" s="1" t="s">
        <v>50</v>
      </c>
      <c r="L1915" s="1" t="s">
        <v>1459</v>
      </c>
      <c r="N1915" s="2" t="s">
        <v>1457</v>
      </c>
      <c r="P1915" s="1" t="s">
        <v>15047</v>
      </c>
      <c r="Q1915" s="1" t="s">
        <v>50</v>
      </c>
      <c r="R1915" s="1" t="s">
        <v>50</v>
      </c>
      <c r="S1915" s="1" t="s">
        <v>50</v>
      </c>
      <c r="T1915" s="1" t="s">
        <v>50</v>
      </c>
      <c r="U1915" s="1" t="s">
        <v>50</v>
      </c>
      <c r="V1915" s="2" t="s">
        <v>50</v>
      </c>
      <c r="W1915" s="2" t="s">
        <v>50</v>
      </c>
      <c r="X1915" s="1" t="s">
        <v>50</v>
      </c>
      <c r="Y1915" s="1" t="s">
        <v>50</v>
      </c>
      <c r="Z1915" s="1" t="s">
        <v>929</v>
      </c>
      <c r="AE1915" s="2" t="s">
        <v>15048</v>
      </c>
      <c r="AK1915" s="1" t="s">
        <v>1499</v>
      </c>
      <c r="AL1915" s="1" t="s">
        <v>7100</v>
      </c>
      <c r="AM1915" s="1" t="s">
        <v>15049</v>
      </c>
    </row>
    <row r="1916" spans="1:39" x14ac:dyDescent="0.25">
      <c r="A1916" s="1" t="s">
        <v>43</v>
      </c>
      <c r="B1916" s="1" t="s">
        <v>15050</v>
      </c>
      <c r="C1916" s="1" t="s">
        <v>15051</v>
      </c>
      <c r="D1916" s="1" t="s">
        <v>46</v>
      </c>
      <c r="F1916" s="1" t="s">
        <v>15052</v>
      </c>
      <c r="G1916" s="1" t="s">
        <v>15053</v>
      </c>
      <c r="H1916" s="1" t="s">
        <v>15053</v>
      </c>
      <c r="I1916" s="1" t="s">
        <v>15054</v>
      </c>
      <c r="K1916" s="1" t="s">
        <v>50</v>
      </c>
      <c r="L1916" s="1" t="s">
        <v>15055</v>
      </c>
      <c r="N1916" s="2" t="s">
        <v>68</v>
      </c>
      <c r="P1916" s="1" t="s">
        <v>15056</v>
      </c>
      <c r="Q1916" s="1" t="s">
        <v>50</v>
      </c>
      <c r="R1916" s="1" t="s">
        <v>50</v>
      </c>
      <c r="S1916" s="1" t="s">
        <v>50</v>
      </c>
      <c r="T1916" s="1" t="s">
        <v>50</v>
      </c>
      <c r="U1916" s="1" t="s">
        <v>50</v>
      </c>
      <c r="V1916" s="2" t="s">
        <v>50</v>
      </c>
      <c r="W1916" s="2" t="s">
        <v>50</v>
      </c>
      <c r="X1916" s="1" t="s">
        <v>50</v>
      </c>
      <c r="Y1916" s="1" t="s">
        <v>50</v>
      </c>
      <c r="Z1916" s="1" t="s">
        <v>1882</v>
      </c>
      <c r="AA1916" s="1" t="s">
        <v>15057</v>
      </c>
      <c r="AF1916" s="1" t="s">
        <v>15058</v>
      </c>
      <c r="AJ1916" s="1">
        <v>19</v>
      </c>
      <c r="AK1916" s="1" t="s">
        <v>13878</v>
      </c>
      <c r="AL1916" s="1" t="s">
        <v>7100</v>
      </c>
      <c r="AM1916" s="1" t="s">
        <v>15059</v>
      </c>
    </row>
    <row r="1917" spans="1:39" x14ac:dyDescent="0.25">
      <c r="A1917" s="1" t="s">
        <v>43</v>
      </c>
      <c r="B1917" s="1" t="s">
        <v>15060</v>
      </c>
      <c r="C1917" s="1" t="s">
        <v>15061</v>
      </c>
      <c r="D1917" s="1" t="s">
        <v>46</v>
      </c>
      <c r="F1917" s="1" t="s">
        <v>15062</v>
      </c>
      <c r="G1917" s="1" t="s">
        <v>15063</v>
      </c>
      <c r="H1917" s="1" t="s">
        <v>15064</v>
      </c>
      <c r="I1917" s="1" t="s">
        <v>2829</v>
      </c>
      <c r="K1917" s="1" t="s">
        <v>50</v>
      </c>
      <c r="L1917" s="1" t="s">
        <v>15065</v>
      </c>
      <c r="N1917" s="2" t="s">
        <v>122</v>
      </c>
      <c r="P1917" s="1" t="s">
        <v>15066</v>
      </c>
      <c r="Q1917" s="1" t="s">
        <v>50</v>
      </c>
      <c r="R1917" s="1" t="s">
        <v>53</v>
      </c>
      <c r="S1917" s="1" t="s">
        <v>50</v>
      </c>
      <c r="T1917" s="1" t="s">
        <v>50</v>
      </c>
      <c r="U1917" s="1" t="s">
        <v>50</v>
      </c>
      <c r="V1917" s="2" t="s">
        <v>50</v>
      </c>
      <c r="W1917" s="2" t="s">
        <v>50</v>
      </c>
      <c r="X1917" s="1" t="s">
        <v>50</v>
      </c>
      <c r="Y1917" s="1" t="s">
        <v>50</v>
      </c>
      <c r="Z1917" s="1" t="s">
        <v>5992</v>
      </c>
      <c r="AA1917" s="1" t="s">
        <v>596</v>
      </c>
      <c r="AD1917" s="2" t="s">
        <v>3431</v>
      </c>
      <c r="AF1917" s="1" t="s">
        <v>1779</v>
      </c>
      <c r="AJ1917" s="1">
        <v>9</v>
      </c>
      <c r="AK1917" s="1" t="s">
        <v>1406</v>
      </c>
      <c r="AL1917" s="1" t="s">
        <v>596</v>
      </c>
      <c r="AM1917" s="1" t="s">
        <v>15067</v>
      </c>
    </row>
    <row r="1918" spans="1:39" x14ac:dyDescent="0.25">
      <c r="A1918" s="1" t="s">
        <v>43</v>
      </c>
      <c r="B1918" s="1" t="s">
        <v>15068</v>
      </c>
      <c r="C1918" s="1" t="s">
        <v>15069</v>
      </c>
      <c r="D1918" s="1" t="s">
        <v>46</v>
      </c>
      <c r="F1918" s="1" t="s">
        <v>15070</v>
      </c>
      <c r="G1918" s="1" t="s">
        <v>13100</v>
      </c>
      <c r="H1918" s="1" t="s">
        <v>13100</v>
      </c>
      <c r="I1918" s="1" t="s">
        <v>1032</v>
      </c>
      <c r="K1918" s="1" t="s">
        <v>50</v>
      </c>
      <c r="L1918" s="1" t="s">
        <v>13101</v>
      </c>
      <c r="N1918" s="2" t="s">
        <v>122</v>
      </c>
      <c r="P1918" s="1" t="s">
        <v>15071</v>
      </c>
      <c r="Q1918" s="1" t="s">
        <v>50</v>
      </c>
      <c r="R1918" s="1" t="s">
        <v>50</v>
      </c>
      <c r="S1918" s="1" t="s">
        <v>50</v>
      </c>
      <c r="T1918" s="1" t="s">
        <v>50</v>
      </c>
      <c r="U1918" s="1" t="s">
        <v>50</v>
      </c>
      <c r="V1918" s="2" t="s">
        <v>50</v>
      </c>
      <c r="W1918" s="2" t="s">
        <v>50</v>
      </c>
      <c r="X1918" s="1" t="s">
        <v>50</v>
      </c>
      <c r="Y1918" s="1" t="s">
        <v>50</v>
      </c>
      <c r="Z1918" s="1" t="s">
        <v>209</v>
      </c>
      <c r="AA1918" s="1" t="s">
        <v>14788</v>
      </c>
      <c r="AF1918" s="1" t="s">
        <v>15072</v>
      </c>
      <c r="AJ1918" s="1">
        <v>16</v>
      </c>
      <c r="AK1918" s="1" t="s">
        <v>1418</v>
      </c>
      <c r="AL1918" s="1" t="s">
        <v>596</v>
      </c>
      <c r="AM1918" s="1" t="s">
        <v>15073</v>
      </c>
    </row>
    <row r="1919" spans="1:39" x14ac:dyDescent="0.25">
      <c r="A1919" s="1" t="s">
        <v>43</v>
      </c>
      <c r="B1919" s="1" t="s">
        <v>15074</v>
      </c>
      <c r="C1919" s="1" t="s">
        <v>15075</v>
      </c>
      <c r="D1919" s="1" t="s">
        <v>1200</v>
      </c>
      <c r="G1919" s="1" t="s">
        <v>15076</v>
      </c>
      <c r="H1919" s="1" t="s">
        <v>15077</v>
      </c>
      <c r="I1919" s="1" t="s">
        <v>14670</v>
      </c>
      <c r="K1919" s="1" t="s">
        <v>50</v>
      </c>
      <c r="L1919" s="1" t="s">
        <v>15078</v>
      </c>
      <c r="N1919" s="2" t="s">
        <v>8165</v>
      </c>
      <c r="P1919" s="1" t="s">
        <v>15079</v>
      </c>
      <c r="Q1919" s="1" t="s">
        <v>50</v>
      </c>
      <c r="R1919" s="1" t="s">
        <v>50</v>
      </c>
      <c r="S1919" s="1" t="s">
        <v>50</v>
      </c>
      <c r="T1919" s="1" t="s">
        <v>50</v>
      </c>
      <c r="U1919" s="1" t="s">
        <v>50</v>
      </c>
      <c r="V1919" s="2" t="s">
        <v>50</v>
      </c>
      <c r="W1919" s="2" t="s">
        <v>50</v>
      </c>
      <c r="X1919" s="1" t="s">
        <v>50</v>
      </c>
      <c r="Y1919" s="1" t="s">
        <v>50</v>
      </c>
      <c r="Z1919" s="1" t="s">
        <v>9593</v>
      </c>
      <c r="AE1919" s="2" t="s">
        <v>7055</v>
      </c>
      <c r="AK1919" s="1" t="s">
        <v>4101</v>
      </c>
      <c r="AL1919" s="1" t="s">
        <v>15080</v>
      </c>
      <c r="AM1919" s="1" t="s">
        <v>15081</v>
      </c>
    </row>
    <row r="1920" spans="1:39" x14ac:dyDescent="0.25">
      <c r="A1920" s="1" t="s">
        <v>43</v>
      </c>
      <c r="B1920" s="1" t="s">
        <v>15082</v>
      </c>
      <c r="C1920" s="1" t="s">
        <v>15083</v>
      </c>
      <c r="D1920" s="1" t="s">
        <v>776</v>
      </c>
      <c r="F1920" s="1" t="s">
        <v>8594</v>
      </c>
      <c r="G1920" s="1" t="s">
        <v>294</v>
      </c>
      <c r="H1920" s="1" t="s">
        <v>15084</v>
      </c>
      <c r="I1920" s="1" t="s">
        <v>15085</v>
      </c>
      <c r="K1920" s="1" t="s">
        <v>50</v>
      </c>
      <c r="L1920" s="1" t="s">
        <v>297</v>
      </c>
      <c r="N1920" s="2" t="s">
        <v>298</v>
      </c>
      <c r="P1920" s="1" t="s">
        <v>15086</v>
      </c>
      <c r="Q1920" s="1" t="s">
        <v>50</v>
      </c>
      <c r="R1920" s="1" t="s">
        <v>50</v>
      </c>
      <c r="S1920" s="1" t="s">
        <v>50</v>
      </c>
      <c r="T1920" s="1" t="s">
        <v>50</v>
      </c>
      <c r="U1920" s="1" t="s">
        <v>50</v>
      </c>
      <c r="V1920" s="2" t="s">
        <v>50</v>
      </c>
      <c r="W1920" s="2" t="s">
        <v>53</v>
      </c>
      <c r="X1920" s="1" t="s">
        <v>50</v>
      </c>
      <c r="Y1920" s="1" t="s">
        <v>50</v>
      </c>
      <c r="Z1920" s="1" t="s">
        <v>300</v>
      </c>
      <c r="AA1920" s="1" t="s">
        <v>3386</v>
      </c>
      <c r="AD1920" s="2" t="s">
        <v>301</v>
      </c>
      <c r="AF1920" s="1" t="s">
        <v>302</v>
      </c>
      <c r="AJ1920" s="1">
        <v>2</v>
      </c>
      <c r="AK1920" s="1" t="s">
        <v>303</v>
      </c>
      <c r="AL1920" s="1" t="s">
        <v>15087</v>
      </c>
      <c r="AM1920" s="1" t="s">
        <v>15088</v>
      </c>
    </row>
    <row r="1921" spans="1:39" x14ac:dyDescent="0.25">
      <c r="A1921" s="1" t="s">
        <v>43</v>
      </c>
      <c r="B1921" s="1" t="s">
        <v>15089</v>
      </c>
      <c r="C1921" s="1" t="s">
        <v>15090</v>
      </c>
      <c r="D1921" s="1" t="s">
        <v>1200</v>
      </c>
      <c r="G1921" s="1" t="s">
        <v>3535</v>
      </c>
      <c r="H1921" s="1" t="s">
        <v>15091</v>
      </c>
      <c r="I1921" s="1" t="s">
        <v>345</v>
      </c>
      <c r="K1921" s="1" t="s">
        <v>50</v>
      </c>
      <c r="L1921" s="1" t="s">
        <v>3536</v>
      </c>
      <c r="N1921" s="2" t="s">
        <v>3535</v>
      </c>
      <c r="P1921" s="1" t="s">
        <v>15092</v>
      </c>
      <c r="Q1921" s="1" t="s">
        <v>50</v>
      </c>
      <c r="R1921" s="1" t="s">
        <v>50</v>
      </c>
      <c r="S1921" s="1" t="s">
        <v>50</v>
      </c>
      <c r="T1921" s="1" t="s">
        <v>50</v>
      </c>
      <c r="U1921" s="1" t="s">
        <v>50</v>
      </c>
      <c r="V1921" s="2" t="s">
        <v>50</v>
      </c>
      <c r="W1921" s="2" t="s">
        <v>50</v>
      </c>
      <c r="X1921" s="1" t="s">
        <v>50</v>
      </c>
      <c r="Y1921" s="1" t="s">
        <v>50</v>
      </c>
      <c r="Z1921" s="1" t="s">
        <v>348</v>
      </c>
      <c r="AE1921" s="2" t="s">
        <v>15048</v>
      </c>
      <c r="AK1921" s="1" t="s">
        <v>1499</v>
      </c>
      <c r="AL1921" s="1" t="s">
        <v>7226</v>
      </c>
      <c r="AM1921" s="1" t="s">
        <v>15093</v>
      </c>
    </row>
    <row r="1922" spans="1:39" x14ac:dyDescent="0.25">
      <c r="A1922" s="1" t="s">
        <v>43</v>
      </c>
      <c r="B1922" s="1" t="s">
        <v>15094</v>
      </c>
      <c r="C1922" s="1" t="s">
        <v>15095</v>
      </c>
      <c r="D1922" s="1" t="s">
        <v>46</v>
      </c>
      <c r="F1922" s="1" t="s">
        <v>15096</v>
      </c>
      <c r="G1922" s="1" t="s">
        <v>410</v>
      </c>
      <c r="H1922" s="1" t="s">
        <v>410</v>
      </c>
      <c r="I1922" s="1" t="s">
        <v>411</v>
      </c>
      <c r="K1922" s="1" t="s">
        <v>50</v>
      </c>
      <c r="L1922" s="1" t="s">
        <v>14971</v>
      </c>
      <c r="N1922" s="2" t="s">
        <v>207</v>
      </c>
      <c r="P1922" s="1" t="s">
        <v>15097</v>
      </c>
      <c r="Q1922" s="1" t="s">
        <v>50</v>
      </c>
      <c r="R1922" s="1" t="s">
        <v>53</v>
      </c>
      <c r="S1922" s="1" t="s">
        <v>50</v>
      </c>
      <c r="T1922" s="1" t="s">
        <v>53</v>
      </c>
      <c r="U1922" s="1" t="s">
        <v>50</v>
      </c>
      <c r="V1922" s="2" t="s">
        <v>50</v>
      </c>
      <c r="W1922" s="2" t="s">
        <v>50</v>
      </c>
      <c r="X1922" s="1" t="s">
        <v>50</v>
      </c>
      <c r="Y1922" s="1" t="s">
        <v>50</v>
      </c>
      <c r="Z1922" s="1" t="s">
        <v>1702</v>
      </c>
      <c r="AA1922" s="1" t="s">
        <v>15098</v>
      </c>
      <c r="AD1922" s="2" t="s">
        <v>315</v>
      </c>
      <c r="AF1922" s="1" t="s">
        <v>1361</v>
      </c>
      <c r="AJ1922" s="1">
        <v>2</v>
      </c>
      <c r="AK1922" s="1" t="s">
        <v>15099</v>
      </c>
      <c r="AL1922" s="1" t="s">
        <v>15098</v>
      </c>
      <c r="AM1922" s="1" t="s">
        <v>15100</v>
      </c>
    </row>
    <row r="1923" spans="1:39" x14ac:dyDescent="0.25">
      <c r="A1923" s="1" t="s">
        <v>178</v>
      </c>
      <c r="B1923" s="1" t="s">
        <v>15101</v>
      </c>
      <c r="C1923" s="1" t="s">
        <v>15102</v>
      </c>
      <c r="D1923" s="1" t="s">
        <v>776</v>
      </c>
      <c r="F1923" s="1" t="s">
        <v>15103</v>
      </c>
      <c r="G1923" s="1" t="s">
        <v>15104</v>
      </c>
      <c r="H1923" s="1" t="s">
        <v>15105</v>
      </c>
      <c r="J1923" s="1" t="s">
        <v>15106</v>
      </c>
      <c r="K1923" s="1" t="s">
        <v>50</v>
      </c>
      <c r="M1923" s="2" t="s">
        <v>15107</v>
      </c>
      <c r="O1923" s="1" t="s">
        <v>7566</v>
      </c>
      <c r="P1923" s="1" t="s">
        <v>15108</v>
      </c>
      <c r="Q1923" s="1" t="s">
        <v>50</v>
      </c>
      <c r="R1923" s="1" t="s">
        <v>50</v>
      </c>
      <c r="S1923" s="1" t="s">
        <v>50</v>
      </c>
      <c r="T1923" s="1" t="s">
        <v>50</v>
      </c>
      <c r="U1923" s="1" t="s">
        <v>50</v>
      </c>
      <c r="V1923" s="2" t="s">
        <v>50</v>
      </c>
      <c r="W1923" s="2" t="s">
        <v>50</v>
      </c>
      <c r="X1923" s="1" t="s">
        <v>50</v>
      </c>
      <c r="Y1923" s="1" t="s">
        <v>50</v>
      </c>
      <c r="Z1923" s="1" t="s">
        <v>15109</v>
      </c>
      <c r="AA1923" s="1" t="s">
        <v>15110</v>
      </c>
      <c r="AF1923" s="1" t="s">
        <v>15111</v>
      </c>
      <c r="AG1923" s="1" t="s">
        <v>2399</v>
      </c>
      <c r="AJ1923" s="1">
        <v>8</v>
      </c>
      <c r="AK1923" s="1" t="s">
        <v>6236</v>
      </c>
      <c r="AL1923" s="1" t="s">
        <v>7099</v>
      </c>
      <c r="AM1923" s="1" t="s">
        <v>15112</v>
      </c>
    </row>
    <row r="1924" spans="1:39" x14ac:dyDescent="0.25">
      <c r="A1924" s="1" t="s">
        <v>43</v>
      </c>
      <c r="B1924" s="1" t="s">
        <v>15113</v>
      </c>
      <c r="C1924" s="1" t="s">
        <v>15114</v>
      </c>
      <c r="D1924" s="1" t="s">
        <v>46</v>
      </c>
      <c r="F1924" s="1" t="s">
        <v>15115</v>
      </c>
      <c r="G1924" s="1" t="s">
        <v>15116</v>
      </c>
      <c r="H1924" s="1" t="s">
        <v>15116</v>
      </c>
      <c r="I1924" s="1" t="s">
        <v>15117</v>
      </c>
      <c r="K1924" s="1" t="s">
        <v>50</v>
      </c>
      <c r="L1924" s="1" t="s">
        <v>15118</v>
      </c>
      <c r="N1924" s="2" t="s">
        <v>6134</v>
      </c>
      <c r="P1924" s="1" t="s">
        <v>15119</v>
      </c>
      <c r="Q1924" s="1" t="s">
        <v>50</v>
      </c>
      <c r="R1924" s="1" t="s">
        <v>50</v>
      </c>
      <c r="S1924" s="1" t="s">
        <v>50</v>
      </c>
      <c r="T1924" s="1" t="s">
        <v>50</v>
      </c>
      <c r="U1924" s="1" t="s">
        <v>50</v>
      </c>
      <c r="V1924" s="2" t="s">
        <v>50</v>
      </c>
      <c r="W1924" s="2" t="s">
        <v>50</v>
      </c>
      <c r="X1924" s="1" t="s">
        <v>50</v>
      </c>
      <c r="Y1924" s="1" t="s">
        <v>50</v>
      </c>
      <c r="Z1924" s="1" t="s">
        <v>15120</v>
      </c>
      <c r="AA1924" s="1" t="s">
        <v>15121</v>
      </c>
      <c r="AD1924" s="2" t="s">
        <v>7373</v>
      </c>
      <c r="AF1924" s="1" t="s">
        <v>7374</v>
      </c>
      <c r="AJ1924" s="1">
        <v>17</v>
      </c>
      <c r="AK1924" s="1" t="s">
        <v>907</v>
      </c>
      <c r="AL1924" s="1" t="s">
        <v>15122</v>
      </c>
      <c r="AM1924" s="1" t="s">
        <v>15123</v>
      </c>
    </row>
    <row r="1925" spans="1:39" x14ac:dyDescent="0.25">
      <c r="A1925" s="1" t="s">
        <v>178</v>
      </c>
      <c r="B1925" s="1" t="s">
        <v>15124</v>
      </c>
      <c r="C1925" s="1" t="s">
        <v>15125</v>
      </c>
      <c r="D1925" s="1" t="s">
        <v>776</v>
      </c>
      <c r="F1925" s="1" t="s">
        <v>15126</v>
      </c>
      <c r="G1925" s="1" t="s">
        <v>15127</v>
      </c>
      <c r="H1925" s="1" t="s">
        <v>15127</v>
      </c>
      <c r="J1925" s="1" t="s">
        <v>15128</v>
      </c>
      <c r="K1925" s="1" t="s">
        <v>50</v>
      </c>
      <c r="M1925" s="2" t="s">
        <v>15129</v>
      </c>
      <c r="O1925" s="1" t="s">
        <v>15130</v>
      </c>
      <c r="P1925" s="1" t="s">
        <v>15131</v>
      </c>
      <c r="Q1925" s="1" t="s">
        <v>50</v>
      </c>
      <c r="R1925" s="1" t="s">
        <v>50</v>
      </c>
      <c r="S1925" s="1" t="s">
        <v>50</v>
      </c>
      <c r="T1925" s="1" t="s">
        <v>50</v>
      </c>
      <c r="U1925" s="1" t="s">
        <v>50</v>
      </c>
      <c r="V1925" s="2" t="s">
        <v>50</v>
      </c>
      <c r="W1925" s="2" t="s">
        <v>50</v>
      </c>
      <c r="X1925" s="1" t="s">
        <v>50</v>
      </c>
      <c r="Y1925" s="1" t="s">
        <v>50</v>
      </c>
      <c r="Z1925" s="1" t="s">
        <v>15132</v>
      </c>
      <c r="AA1925" s="1" t="s">
        <v>8780</v>
      </c>
      <c r="AD1925" s="2" t="s">
        <v>15133</v>
      </c>
      <c r="AF1925" s="1" t="s">
        <v>15134</v>
      </c>
      <c r="AJ1925" s="1">
        <v>12</v>
      </c>
      <c r="AK1925" s="1" t="s">
        <v>7868</v>
      </c>
      <c r="AL1925" s="1" t="s">
        <v>7264</v>
      </c>
      <c r="AM1925" s="1" t="s">
        <v>15135</v>
      </c>
    </row>
    <row r="1926" spans="1:39" x14ac:dyDescent="0.25">
      <c r="A1926" s="1" t="s">
        <v>43</v>
      </c>
      <c r="B1926" s="1" t="s">
        <v>15136</v>
      </c>
      <c r="C1926" s="1" t="s">
        <v>15137</v>
      </c>
      <c r="D1926" s="1" t="s">
        <v>1200</v>
      </c>
      <c r="G1926" s="1" t="s">
        <v>1480</v>
      </c>
      <c r="H1926" s="1" t="s">
        <v>1481</v>
      </c>
      <c r="I1926" s="1" t="s">
        <v>3991</v>
      </c>
      <c r="K1926" s="1" t="s">
        <v>50</v>
      </c>
      <c r="L1926" s="1" t="s">
        <v>15138</v>
      </c>
      <c r="N1926" s="2" t="s">
        <v>122</v>
      </c>
      <c r="P1926" s="1" t="s">
        <v>15139</v>
      </c>
      <c r="Q1926" s="1" t="s">
        <v>50</v>
      </c>
      <c r="R1926" s="1" t="s">
        <v>50</v>
      </c>
      <c r="S1926" s="1" t="s">
        <v>50</v>
      </c>
      <c r="T1926" s="1" t="s">
        <v>50</v>
      </c>
      <c r="U1926" s="1" t="s">
        <v>50</v>
      </c>
      <c r="V1926" s="2" t="s">
        <v>50</v>
      </c>
      <c r="W1926" s="2" t="s">
        <v>50</v>
      </c>
      <c r="X1926" s="1" t="s">
        <v>53</v>
      </c>
      <c r="Y1926" s="1" t="s">
        <v>50</v>
      </c>
      <c r="Z1926" s="1" t="s">
        <v>1485</v>
      </c>
      <c r="AE1926" s="2" t="s">
        <v>1993</v>
      </c>
      <c r="AK1926" s="1" t="s">
        <v>8026</v>
      </c>
      <c r="AL1926" s="1" t="s">
        <v>15002</v>
      </c>
      <c r="AM1926" s="1" t="s">
        <v>15140</v>
      </c>
    </row>
    <row r="1927" spans="1:39" x14ac:dyDescent="0.25">
      <c r="A1927" s="1" t="s">
        <v>43</v>
      </c>
      <c r="B1927" s="1" t="s">
        <v>15141</v>
      </c>
      <c r="C1927" s="1" t="s">
        <v>15142</v>
      </c>
      <c r="D1927" s="1" t="s">
        <v>776</v>
      </c>
      <c r="F1927" s="1" t="s">
        <v>15143</v>
      </c>
      <c r="G1927" s="1" t="s">
        <v>10063</v>
      </c>
      <c r="H1927" s="1" t="s">
        <v>10063</v>
      </c>
      <c r="I1927" s="1" t="s">
        <v>10064</v>
      </c>
      <c r="K1927" s="1" t="s">
        <v>50</v>
      </c>
      <c r="L1927" s="1" t="s">
        <v>10065</v>
      </c>
      <c r="N1927" s="2" t="s">
        <v>492</v>
      </c>
      <c r="P1927" s="1" t="s">
        <v>15144</v>
      </c>
      <c r="Q1927" s="1" t="s">
        <v>50</v>
      </c>
      <c r="R1927" s="1" t="s">
        <v>50</v>
      </c>
      <c r="S1927" s="1" t="s">
        <v>50</v>
      </c>
      <c r="T1927" s="1" t="s">
        <v>50</v>
      </c>
      <c r="U1927" s="1" t="s">
        <v>50</v>
      </c>
      <c r="V1927" s="2" t="s">
        <v>50</v>
      </c>
      <c r="W1927" s="2" t="s">
        <v>53</v>
      </c>
      <c r="X1927" s="1" t="s">
        <v>50</v>
      </c>
      <c r="Y1927" s="1" t="s">
        <v>50</v>
      </c>
      <c r="Z1927" s="1" t="s">
        <v>15145</v>
      </c>
      <c r="AA1927" s="1" t="s">
        <v>9904</v>
      </c>
      <c r="AD1927" s="2" t="s">
        <v>3431</v>
      </c>
      <c r="AF1927" s="1" t="s">
        <v>1779</v>
      </c>
      <c r="AJ1927" s="1">
        <v>6</v>
      </c>
      <c r="AK1927" s="1" t="s">
        <v>15146</v>
      </c>
      <c r="AL1927" s="1" t="s">
        <v>15147</v>
      </c>
      <c r="AM1927" s="1" t="s">
        <v>15148</v>
      </c>
    </row>
    <row r="1928" spans="1:39" x14ac:dyDescent="0.25">
      <c r="A1928" s="1" t="s">
        <v>43</v>
      </c>
      <c r="B1928" s="1" t="s">
        <v>15149</v>
      </c>
      <c r="C1928" s="1" t="s">
        <v>15150</v>
      </c>
      <c r="D1928" s="1" t="s">
        <v>5880</v>
      </c>
      <c r="G1928" s="1" t="s">
        <v>15151</v>
      </c>
      <c r="H1928" s="1" t="s">
        <v>15151</v>
      </c>
      <c r="I1928" s="1" t="s">
        <v>5990</v>
      </c>
      <c r="K1928" s="1" t="s">
        <v>50</v>
      </c>
      <c r="L1928" s="1" t="s">
        <v>15152</v>
      </c>
      <c r="N1928" s="2" t="s">
        <v>1982</v>
      </c>
      <c r="P1928" s="1" t="s">
        <v>6548</v>
      </c>
      <c r="Q1928" s="1" t="s">
        <v>50</v>
      </c>
      <c r="R1928" s="1" t="s">
        <v>50</v>
      </c>
      <c r="S1928" s="1" t="s">
        <v>50</v>
      </c>
      <c r="T1928" s="1" t="s">
        <v>50</v>
      </c>
      <c r="U1928" s="1" t="s">
        <v>50</v>
      </c>
      <c r="V1928" s="2" t="s">
        <v>50</v>
      </c>
      <c r="W1928" s="2" t="s">
        <v>50</v>
      </c>
      <c r="X1928" s="1" t="s">
        <v>53</v>
      </c>
      <c r="Y1928" s="1" t="s">
        <v>50</v>
      </c>
      <c r="Z1928" s="1" t="s">
        <v>15153</v>
      </c>
      <c r="AD1928" s="2" t="s">
        <v>770</v>
      </c>
      <c r="AG1928" s="1" t="s">
        <v>1488</v>
      </c>
      <c r="AK1928" s="1" t="s">
        <v>2728</v>
      </c>
      <c r="AL1928" s="1" t="s">
        <v>15147</v>
      </c>
      <c r="AM1928" s="1" t="s">
        <v>15154</v>
      </c>
    </row>
    <row r="1929" spans="1:39" x14ac:dyDescent="0.25">
      <c r="A1929" s="1" t="s">
        <v>43</v>
      </c>
      <c r="B1929" s="1" t="s">
        <v>15155</v>
      </c>
      <c r="C1929" s="1" t="s">
        <v>15156</v>
      </c>
      <c r="D1929" s="1" t="s">
        <v>46</v>
      </c>
      <c r="F1929" s="1" t="s">
        <v>5285</v>
      </c>
      <c r="G1929" s="1" t="s">
        <v>10063</v>
      </c>
      <c r="H1929" s="1" t="s">
        <v>10063</v>
      </c>
      <c r="I1929" s="1" t="s">
        <v>10064</v>
      </c>
      <c r="K1929" s="1" t="s">
        <v>50</v>
      </c>
      <c r="L1929" s="1" t="s">
        <v>10065</v>
      </c>
      <c r="N1929" s="2" t="s">
        <v>492</v>
      </c>
      <c r="P1929" s="1" t="s">
        <v>15157</v>
      </c>
      <c r="Q1929" s="1" t="s">
        <v>50</v>
      </c>
      <c r="R1929" s="1" t="s">
        <v>50</v>
      </c>
      <c r="S1929" s="1" t="s">
        <v>50</v>
      </c>
      <c r="T1929" s="1" t="s">
        <v>50</v>
      </c>
      <c r="U1929" s="1" t="s">
        <v>50</v>
      </c>
      <c r="V1929" s="2" t="s">
        <v>50</v>
      </c>
      <c r="W1929" s="2" t="s">
        <v>53</v>
      </c>
      <c r="X1929" s="1" t="s">
        <v>50</v>
      </c>
      <c r="Y1929" s="1" t="s">
        <v>50</v>
      </c>
      <c r="Z1929" s="1" t="s">
        <v>15158</v>
      </c>
      <c r="AA1929" s="1" t="s">
        <v>1487</v>
      </c>
      <c r="AD1929" s="2" t="s">
        <v>1289</v>
      </c>
      <c r="AF1929" s="1" t="s">
        <v>351</v>
      </c>
      <c r="AJ1929" s="1">
        <v>5</v>
      </c>
      <c r="AK1929" s="1" t="s">
        <v>351</v>
      </c>
      <c r="AL1929" s="1" t="s">
        <v>15159</v>
      </c>
      <c r="AM1929" s="1" t="s">
        <v>15160</v>
      </c>
    </row>
    <row r="1930" spans="1:39" x14ac:dyDescent="0.25">
      <c r="A1930" s="1" t="s">
        <v>43</v>
      </c>
      <c r="B1930" s="1" t="s">
        <v>15161</v>
      </c>
      <c r="C1930" s="1" t="s">
        <v>15162</v>
      </c>
      <c r="D1930" s="1" t="s">
        <v>46</v>
      </c>
      <c r="F1930" s="1" t="s">
        <v>15163</v>
      </c>
      <c r="G1930" s="1" t="s">
        <v>1570</v>
      </c>
      <c r="H1930" s="1" t="s">
        <v>1571</v>
      </c>
      <c r="I1930" s="1" t="s">
        <v>6799</v>
      </c>
      <c r="K1930" s="1" t="s">
        <v>50</v>
      </c>
      <c r="L1930" s="1" t="s">
        <v>1573</v>
      </c>
      <c r="N1930" s="2" t="s">
        <v>730</v>
      </c>
      <c r="P1930" s="1" t="s">
        <v>15164</v>
      </c>
      <c r="Q1930" s="1" t="s">
        <v>50</v>
      </c>
      <c r="R1930" s="1" t="s">
        <v>50</v>
      </c>
      <c r="S1930" s="1" t="s">
        <v>50</v>
      </c>
      <c r="T1930" s="1" t="s">
        <v>50</v>
      </c>
      <c r="U1930" s="1" t="s">
        <v>50</v>
      </c>
      <c r="V1930" s="2" t="s">
        <v>50</v>
      </c>
      <c r="W1930" s="2" t="s">
        <v>53</v>
      </c>
      <c r="X1930" s="1" t="s">
        <v>50</v>
      </c>
      <c r="Y1930" s="1" t="s">
        <v>50</v>
      </c>
      <c r="Z1930" s="1" t="s">
        <v>3339</v>
      </c>
      <c r="AA1930" s="1" t="s">
        <v>3596</v>
      </c>
      <c r="AD1930" s="2" t="s">
        <v>5448</v>
      </c>
      <c r="AF1930" s="1" t="s">
        <v>9963</v>
      </c>
      <c r="AJ1930" s="1">
        <v>15</v>
      </c>
      <c r="AK1930" s="1" t="s">
        <v>15165</v>
      </c>
      <c r="AL1930" s="1" t="s">
        <v>15121</v>
      </c>
      <c r="AM1930" s="1" t="s">
        <v>15166</v>
      </c>
    </row>
    <row r="1931" spans="1:39" x14ac:dyDescent="0.25">
      <c r="A1931" s="1" t="s">
        <v>43</v>
      </c>
      <c r="B1931" s="1" t="s">
        <v>15167</v>
      </c>
      <c r="C1931" s="1" t="s">
        <v>15168</v>
      </c>
      <c r="D1931" s="1" t="s">
        <v>46</v>
      </c>
      <c r="F1931" s="1" t="s">
        <v>15169</v>
      </c>
      <c r="G1931" s="1" t="s">
        <v>935</v>
      </c>
      <c r="H1931" s="1" t="s">
        <v>935</v>
      </c>
      <c r="I1931" s="1" t="s">
        <v>936</v>
      </c>
      <c r="K1931" s="1" t="s">
        <v>50</v>
      </c>
      <c r="L1931" s="1" t="s">
        <v>937</v>
      </c>
      <c r="N1931" s="2" t="s">
        <v>938</v>
      </c>
      <c r="P1931" s="1" t="s">
        <v>15170</v>
      </c>
      <c r="Q1931" s="1" t="s">
        <v>50</v>
      </c>
      <c r="R1931" s="1" t="s">
        <v>50</v>
      </c>
      <c r="S1931" s="1" t="s">
        <v>50</v>
      </c>
      <c r="T1931" s="1" t="s">
        <v>50</v>
      </c>
      <c r="U1931" s="1" t="s">
        <v>50</v>
      </c>
      <c r="V1931" s="2" t="s">
        <v>50</v>
      </c>
      <c r="W1931" s="2" t="s">
        <v>53</v>
      </c>
      <c r="X1931" s="1" t="s">
        <v>50</v>
      </c>
      <c r="Y1931" s="1" t="s">
        <v>50</v>
      </c>
      <c r="Z1931" s="1" t="s">
        <v>3339</v>
      </c>
      <c r="AA1931" s="1" t="s">
        <v>3596</v>
      </c>
      <c r="AF1931" s="1" t="s">
        <v>15171</v>
      </c>
      <c r="AJ1931" s="1">
        <v>16</v>
      </c>
      <c r="AK1931" s="1" t="s">
        <v>2342</v>
      </c>
      <c r="AL1931" s="1" t="s">
        <v>15121</v>
      </c>
      <c r="AM1931" s="1" t="s">
        <v>15172</v>
      </c>
    </row>
    <row r="1932" spans="1:39" x14ac:dyDescent="0.25">
      <c r="A1932" s="1" t="s">
        <v>43</v>
      </c>
      <c r="B1932" s="1" t="s">
        <v>15173</v>
      </c>
      <c r="C1932" s="1" t="s">
        <v>15174</v>
      </c>
      <c r="D1932" s="1" t="s">
        <v>46</v>
      </c>
      <c r="F1932" s="1" t="s">
        <v>15169</v>
      </c>
      <c r="G1932" s="1" t="s">
        <v>13486</v>
      </c>
      <c r="H1932" s="1" t="s">
        <v>13487</v>
      </c>
      <c r="I1932" s="1" t="s">
        <v>205</v>
      </c>
      <c r="K1932" s="1" t="s">
        <v>50</v>
      </c>
      <c r="L1932" s="1" t="s">
        <v>13488</v>
      </c>
      <c r="N1932" s="2" t="s">
        <v>207</v>
      </c>
      <c r="P1932" s="1" t="s">
        <v>15175</v>
      </c>
      <c r="Q1932" s="1" t="s">
        <v>50</v>
      </c>
      <c r="R1932" s="1" t="s">
        <v>50</v>
      </c>
      <c r="S1932" s="1" t="s">
        <v>50</v>
      </c>
      <c r="T1932" s="1" t="s">
        <v>50</v>
      </c>
      <c r="U1932" s="1" t="s">
        <v>50</v>
      </c>
      <c r="V1932" s="2" t="s">
        <v>50</v>
      </c>
      <c r="W1932" s="2" t="s">
        <v>53</v>
      </c>
      <c r="X1932" s="1" t="s">
        <v>50</v>
      </c>
      <c r="Y1932" s="1" t="s">
        <v>50</v>
      </c>
      <c r="Z1932" s="1" t="s">
        <v>3339</v>
      </c>
      <c r="AA1932" s="1" t="s">
        <v>3596</v>
      </c>
      <c r="AD1932" s="2" t="s">
        <v>13491</v>
      </c>
      <c r="AF1932" s="1" t="s">
        <v>8358</v>
      </c>
      <c r="AJ1932" s="1">
        <v>9</v>
      </c>
      <c r="AK1932" s="1" t="s">
        <v>3353</v>
      </c>
      <c r="AL1932" s="1" t="s">
        <v>15121</v>
      </c>
      <c r="AM1932" s="1" t="s">
        <v>15176</v>
      </c>
    </row>
    <row r="1933" spans="1:39" x14ac:dyDescent="0.25">
      <c r="A1933" s="1" t="s">
        <v>43</v>
      </c>
      <c r="B1933" s="1" t="s">
        <v>15177</v>
      </c>
      <c r="C1933" s="1" t="s">
        <v>15178</v>
      </c>
      <c r="D1933" s="1" t="s">
        <v>46</v>
      </c>
      <c r="F1933" s="1" t="s">
        <v>15179</v>
      </c>
      <c r="G1933" s="1" t="s">
        <v>7452</v>
      </c>
      <c r="H1933" s="1" t="s">
        <v>7452</v>
      </c>
      <c r="I1933" s="1" t="s">
        <v>2405</v>
      </c>
      <c r="K1933" s="1" t="s">
        <v>50</v>
      </c>
      <c r="L1933" s="1" t="s">
        <v>7453</v>
      </c>
      <c r="N1933" s="2" t="s">
        <v>172</v>
      </c>
      <c r="P1933" s="1" t="s">
        <v>15180</v>
      </c>
      <c r="Q1933" s="1" t="s">
        <v>50</v>
      </c>
      <c r="R1933" s="1" t="s">
        <v>50</v>
      </c>
      <c r="S1933" s="1" t="s">
        <v>50</v>
      </c>
      <c r="T1933" s="1" t="s">
        <v>50</v>
      </c>
      <c r="U1933" s="1" t="s">
        <v>50</v>
      </c>
      <c r="V1933" s="2" t="s">
        <v>50</v>
      </c>
      <c r="W1933" s="2" t="s">
        <v>50</v>
      </c>
      <c r="X1933" s="1" t="s">
        <v>50</v>
      </c>
      <c r="Y1933" s="1" t="s">
        <v>50</v>
      </c>
      <c r="Z1933" s="1" t="s">
        <v>3026</v>
      </c>
      <c r="AA1933" s="1" t="s">
        <v>8026</v>
      </c>
      <c r="AF1933" s="1" t="s">
        <v>15181</v>
      </c>
      <c r="AJ1933" s="1">
        <v>41</v>
      </c>
      <c r="AK1933" s="1" t="s">
        <v>6005</v>
      </c>
      <c r="AL1933" s="1" t="s">
        <v>15121</v>
      </c>
      <c r="AM1933" s="1" t="s">
        <v>15182</v>
      </c>
    </row>
    <row r="1934" spans="1:39" x14ac:dyDescent="0.25">
      <c r="A1934" s="1" t="s">
        <v>43</v>
      </c>
      <c r="B1934" s="1" t="s">
        <v>15183</v>
      </c>
      <c r="C1934" s="1" t="s">
        <v>15184</v>
      </c>
      <c r="D1934" s="1" t="s">
        <v>46</v>
      </c>
      <c r="F1934" s="1" t="s">
        <v>15163</v>
      </c>
      <c r="G1934" s="1" t="s">
        <v>15185</v>
      </c>
      <c r="H1934" s="1" t="s">
        <v>15185</v>
      </c>
      <c r="I1934" s="1" t="s">
        <v>5955</v>
      </c>
      <c r="K1934" s="1" t="s">
        <v>50</v>
      </c>
      <c r="L1934" s="1" t="s">
        <v>15186</v>
      </c>
      <c r="N1934" s="2" t="s">
        <v>68</v>
      </c>
      <c r="P1934" s="1" t="s">
        <v>15187</v>
      </c>
      <c r="Q1934" s="1" t="s">
        <v>50</v>
      </c>
      <c r="R1934" s="1" t="s">
        <v>50</v>
      </c>
      <c r="S1934" s="1" t="s">
        <v>50</v>
      </c>
      <c r="T1934" s="1" t="s">
        <v>50</v>
      </c>
      <c r="U1934" s="1" t="s">
        <v>50</v>
      </c>
      <c r="V1934" s="2" t="s">
        <v>50</v>
      </c>
      <c r="W1934" s="2" t="s">
        <v>50</v>
      </c>
      <c r="X1934" s="1" t="s">
        <v>50</v>
      </c>
      <c r="Y1934" s="1" t="s">
        <v>50</v>
      </c>
      <c r="Z1934" s="1" t="s">
        <v>3339</v>
      </c>
      <c r="AA1934" s="1" t="s">
        <v>3596</v>
      </c>
      <c r="AF1934" s="1" t="s">
        <v>15188</v>
      </c>
      <c r="AJ1934" s="1">
        <v>27</v>
      </c>
      <c r="AK1934" s="1" t="s">
        <v>11599</v>
      </c>
      <c r="AL1934" s="1" t="s">
        <v>15121</v>
      </c>
      <c r="AM1934" s="1" t="s">
        <v>15189</v>
      </c>
    </row>
    <row r="1935" spans="1:39" x14ac:dyDescent="0.25">
      <c r="A1935" s="1" t="s">
        <v>43</v>
      </c>
      <c r="B1935" s="1" t="s">
        <v>15190</v>
      </c>
      <c r="C1935" s="1" t="s">
        <v>15191</v>
      </c>
      <c r="D1935" s="1" t="s">
        <v>46</v>
      </c>
      <c r="F1935" s="1" t="s">
        <v>15192</v>
      </c>
      <c r="G1935" s="1" t="s">
        <v>15193</v>
      </c>
      <c r="H1935" s="1" t="s">
        <v>15194</v>
      </c>
      <c r="I1935" s="1" t="s">
        <v>15195</v>
      </c>
      <c r="K1935" s="1" t="s">
        <v>50</v>
      </c>
      <c r="L1935" s="1" t="s">
        <v>15196</v>
      </c>
      <c r="N1935" s="2" t="s">
        <v>660</v>
      </c>
      <c r="P1935" s="1" t="s">
        <v>15197</v>
      </c>
      <c r="Q1935" s="1" t="s">
        <v>50</v>
      </c>
      <c r="R1935" s="1" t="s">
        <v>50</v>
      </c>
      <c r="S1935" s="1" t="s">
        <v>50</v>
      </c>
      <c r="T1935" s="1" t="s">
        <v>50</v>
      </c>
      <c r="U1935" s="1" t="s">
        <v>50</v>
      </c>
      <c r="V1935" s="2" t="s">
        <v>50</v>
      </c>
      <c r="W1935" s="2" t="s">
        <v>50</v>
      </c>
      <c r="X1935" s="1" t="s">
        <v>50</v>
      </c>
      <c r="Y1935" s="1" t="s">
        <v>50</v>
      </c>
      <c r="Z1935" s="1" t="s">
        <v>8424</v>
      </c>
      <c r="AA1935" s="1" t="s">
        <v>15198</v>
      </c>
      <c r="AF1935" s="1" t="s">
        <v>15199</v>
      </c>
      <c r="AJ1935" s="1">
        <v>17</v>
      </c>
      <c r="AK1935" s="1" t="s">
        <v>5017</v>
      </c>
      <c r="AL1935" s="1" t="s">
        <v>918</v>
      </c>
      <c r="AM1935" s="1" t="s">
        <v>15200</v>
      </c>
    </row>
    <row r="1936" spans="1:39" x14ac:dyDescent="0.25">
      <c r="A1936" s="1" t="s">
        <v>43</v>
      </c>
      <c r="B1936" s="1" t="s">
        <v>15201</v>
      </c>
      <c r="C1936" s="1" t="s">
        <v>15202</v>
      </c>
      <c r="D1936" s="1" t="s">
        <v>46</v>
      </c>
      <c r="F1936" s="1" t="s">
        <v>15203</v>
      </c>
      <c r="G1936" s="1" t="s">
        <v>15204</v>
      </c>
      <c r="H1936" s="1" t="s">
        <v>15204</v>
      </c>
      <c r="I1936" s="1" t="s">
        <v>971</v>
      </c>
      <c r="K1936" s="1" t="s">
        <v>50</v>
      </c>
      <c r="L1936" s="1" t="s">
        <v>15205</v>
      </c>
      <c r="N1936" s="2" t="s">
        <v>973</v>
      </c>
      <c r="P1936" s="1" t="s">
        <v>15206</v>
      </c>
      <c r="Q1936" s="1" t="s">
        <v>50</v>
      </c>
      <c r="R1936" s="1" t="s">
        <v>50</v>
      </c>
      <c r="S1936" s="1" t="s">
        <v>50</v>
      </c>
      <c r="T1936" s="1" t="s">
        <v>50</v>
      </c>
      <c r="U1936" s="1" t="s">
        <v>50</v>
      </c>
      <c r="V1936" s="2" t="s">
        <v>50</v>
      </c>
      <c r="W1936" s="2" t="s">
        <v>50</v>
      </c>
      <c r="X1936" s="1" t="s">
        <v>50</v>
      </c>
      <c r="Y1936" s="1" t="s">
        <v>50</v>
      </c>
      <c r="Z1936" s="1" t="s">
        <v>15207</v>
      </c>
      <c r="AA1936" s="1" t="s">
        <v>2040</v>
      </c>
      <c r="AD1936" s="2" t="s">
        <v>9478</v>
      </c>
      <c r="AF1936" s="1" t="s">
        <v>15208</v>
      </c>
      <c r="AJ1936" s="1">
        <v>17</v>
      </c>
      <c r="AK1936" s="1" t="s">
        <v>15209</v>
      </c>
      <c r="AL1936" s="1" t="s">
        <v>918</v>
      </c>
      <c r="AM1936" s="1" t="s">
        <v>15210</v>
      </c>
    </row>
    <row r="1937" spans="1:39" x14ac:dyDescent="0.25">
      <c r="A1937" s="1" t="s">
        <v>43</v>
      </c>
      <c r="B1937" s="1" t="s">
        <v>15211</v>
      </c>
      <c r="C1937" s="1" t="s">
        <v>15212</v>
      </c>
      <c r="D1937" s="1" t="s">
        <v>46</v>
      </c>
      <c r="F1937" s="1" t="s">
        <v>15213</v>
      </c>
      <c r="G1937" s="1" t="s">
        <v>15204</v>
      </c>
      <c r="H1937" s="1" t="s">
        <v>15204</v>
      </c>
      <c r="I1937" s="1" t="s">
        <v>971</v>
      </c>
      <c r="K1937" s="1" t="s">
        <v>50</v>
      </c>
      <c r="L1937" s="1" t="s">
        <v>15205</v>
      </c>
      <c r="N1937" s="2" t="s">
        <v>973</v>
      </c>
      <c r="P1937" s="1" t="s">
        <v>15206</v>
      </c>
      <c r="Q1937" s="1" t="s">
        <v>50</v>
      </c>
      <c r="R1937" s="1" t="s">
        <v>50</v>
      </c>
      <c r="S1937" s="1" t="s">
        <v>50</v>
      </c>
      <c r="T1937" s="1" t="s">
        <v>50</v>
      </c>
      <c r="U1937" s="1" t="s">
        <v>50</v>
      </c>
      <c r="V1937" s="2" t="s">
        <v>50</v>
      </c>
      <c r="W1937" s="2" t="s">
        <v>50</v>
      </c>
      <c r="X1937" s="1" t="s">
        <v>50</v>
      </c>
      <c r="Y1937" s="1" t="s">
        <v>50</v>
      </c>
      <c r="Z1937" s="1" t="s">
        <v>15207</v>
      </c>
      <c r="AA1937" s="1" t="s">
        <v>2040</v>
      </c>
      <c r="AF1937" s="1" t="s">
        <v>15208</v>
      </c>
      <c r="AJ1937" s="1">
        <v>15</v>
      </c>
      <c r="AK1937" s="1" t="s">
        <v>700</v>
      </c>
      <c r="AL1937" s="1" t="s">
        <v>918</v>
      </c>
      <c r="AM1937" s="1" t="s">
        <v>15214</v>
      </c>
    </row>
    <row r="1938" spans="1:39" x14ac:dyDescent="0.25">
      <c r="A1938" s="1" t="s">
        <v>43</v>
      </c>
      <c r="B1938" s="1" t="s">
        <v>15215</v>
      </c>
      <c r="C1938" s="1" t="s">
        <v>15216</v>
      </c>
      <c r="D1938" s="1" t="s">
        <v>46</v>
      </c>
      <c r="F1938" s="1" t="s">
        <v>15203</v>
      </c>
      <c r="G1938" s="1" t="s">
        <v>15204</v>
      </c>
      <c r="H1938" s="1" t="s">
        <v>15204</v>
      </c>
      <c r="I1938" s="1" t="s">
        <v>971</v>
      </c>
      <c r="K1938" s="1" t="s">
        <v>50</v>
      </c>
      <c r="L1938" s="1" t="s">
        <v>15205</v>
      </c>
      <c r="N1938" s="2" t="s">
        <v>973</v>
      </c>
      <c r="P1938" s="1" t="s">
        <v>15206</v>
      </c>
      <c r="Q1938" s="1" t="s">
        <v>50</v>
      </c>
      <c r="R1938" s="1" t="s">
        <v>50</v>
      </c>
      <c r="S1938" s="1" t="s">
        <v>50</v>
      </c>
      <c r="T1938" s="1" t="s">
        <v>50</v>
      </c>
      <c r="U1938" s="1" t="s">
        <v>50</v>
      </c>
      <c r="V1938" s="2" t="s">
        <v>50</v>
      </c>
      <c r="W1938" s="2" t="s">
        <v>50</v>
      </c>
      <c r="X1938" s="1" t="s">
        <v>50</v>
      </c>
      <c r="Y1938" s="1" t="s">
        <v>50</v>
      </c>
      <c r="Z1938" s="1" t="s">
        <v>15207</v>
      </c>
      <c r="AA1938" s="1" t="s">
        <v>2040</v>
      </c>
      <c r="AD1938" s="2" t="s">
        <v>9478</v>
      </c>
      <c r="AF1938" s="1" t="s">
        <v>15217</v>
      </c>
      <c r="AJ1938" s="1">
        <v>16</v>
      </c>
      <c r="AK1938" s="1" t="s">
        <v>700</v>
      </c>
      <c r="AL1938" s="1" t="s">
        <v>15218</v>
      </c>
      <c r="AM1938" s="1" t="s">
        <v>15219</v>
      </c>
    </row>
    <row r="1939" spans="1:39" x14ac:dyDescent="0.25">
      <c r="A1939" s="1" t="s">
        <v>43</v>
      </c>
      <c r="B1939" s="1" t="s">
        <v>15220</v>
      </c>
      <c r="C1939" s="1" t="s">
        <v>15221</v>
      </c>
      <c r="D1939" s="1" t="s">
        <v>46</v>
      </c>
      <c r="F1939" s="1" t="s">
        <v>12704</v>
      </c>
      <c r="G1939" s="1" t="s">
        <v>4625</v>
      </c>
      <c r="H1939" s="1" t="s">
        <v>15222</v>
      </c>
      <c r="I1939" s="1" t="s">
        <v>2709</v>
      </c>
      <c r="K1939" s="1" t="s">
        <v>50</v>
      </c>
      <c r="L1939" s="1" t="s">
        <v>15223</v>
      </c>
      <c r="N1939" s="2" t="s">
        <v>660</v>
      </c>
      <c r="P1939" s="1" t="s">
        <v>15224</v>
      </c>
      <c r="Q1939" s="1" t="s">
        <v>50</v>
      </c>
      <c r="R1939" s="1" t="s">
        <v>50</v>
      </c>
      <c r="S1939" s="1" t="s">
        <v>50</v>
      </c>
      <c r="T1939" s="1" t="s">
        <v>50</v>
      </c>
      <c r="U1939" s="1" t="s">
        <v>50</v>
      </c>
      <c r="V1939" s="2" t="s">
        <v>50</v>
      </c>
      <c r="W1939" s="2" t="s">
        <v>50</v>
      </c>
      <c r="X1939" s="1" t="s">
        <v>50</v>
      </c>
      <c r="Y1939" s="1" t="s">
        <v>50</v>
      </c>
      <c r="Z1939" s="1" t="s">
        <v>2039</v>
      </c>
      <c r="AA1939" s="1" t="s">
        <v>2040</v>
      </c>
      <c r="AF1939" s="1" t="s">
        <v>15225</v>
      </c>
      <c r="AJ1939" s="1">
        <v>36</v>
      </c>
      <c r="AK1939" s="1" t="s">
        <v>289</v>
      </c>
      <c r="AL1939" s="1" t="s">
        <v>15218</v>
      </c>
      <c r="AM1939" s="1" t="s">
        <v>15226</v>
      </c>
    </row>
    <row r="1940" spans="1:39" x14ac:dyDescent="0.25">
      <c r="A1940" s="1" t="s">
        <v>43</v>
      </c>
      <c r="B1940" s="1" t="s">
        <v>15227</v>
      </c>
      <c r="C1940" s="1" t="s">
        <v>15228</v>
      </c>
      <c r="D1940" s="1" t="s">
        <v>46</v>
      </c>
      <c r="F1940" s="1" t="s">
        <v>12704</v>
      </c>
      <c r="G1940" s="1" t="s">
        <v>15229</v>
      </c>
      <c r="H1940" s="1" t="s">
        <v>3004</v>
      </c>
      <c r="I1940" s="1" t="s">
        <v>6762</v>
      </c>
      <c r="K1940" s="1" t="s">
        <v>50</v>
      </c>
      <c r="L1940" s="1" t="s">
        <v>3006</v>
      </c>
      <c r="N1940" s="2" t="s">
        <v>660</v>
      </c>
      <c r="P1940" s="1" t="s">
        <v>15230</v>
      </c>
      <c r="Q1940" s="1" t="s">
        <v>50</v>
      </c>
      <c r="R1940" s="1" t="s">
        <v>50</v>
      </c>
      <c r="S1940" s="1" t="s">
        <v>50</v>
      </c>
      <c r="T1940" s="1" t="s">
        <v>50</v>
      </c>
      <c r="U1940" s="1" t="s">
        <v>50</v>
      </c>
      <c r="V1940" s="2" t="s">
        <v>50</v>
      </c>
      <c r="W1940" s="2" t="s">
        <v>50</v>
      </c>
      <c r="X1940" s="1" t="s">
        <v>50</v>
      </c>
      <c r="Y1940" s="1" t="s">
        <v>50</v>
      </c>
      <c r="Z1940" s="1" t="s">
        <v>2039</v>
      </c>
      <c r="AA1940" s="1" t="s">
        <v>2040</v>
      </c>
      <c r="AF1940" s="1" t="s">
        <v>15231</v>
      </c>
      <c r="AJ1940" s="1">
        <v>12</v>
      </c>
      <c r="AK1940" s="1" t="s">
        <v>8894</v>
      </c>
      <c r="AL1940" s="1" t="s">
        <v>15218</v>
      </c>
      <c r="AM1940" s="1" t="s">
        <v>15232</v>
      </c>
    </row>
    <row r="1941" spans="1:39" x14ac:dyDescent="0.25">
      <c r="A1941" s="1" t="s">
        <v>43</v>
      </c>
      <c r="B1941" s="1" t="s">
        <v>15233</v>
      </c>
      <c r="C1941" s="1" t="s">
        <v>15234</v>
      </c>
      <c r="D1941" s="1" t="s">
        <v>46</v>
      </c>
      <c r="F1941" s="1" t="s">
        <v>15235</v>
      </c>
      <c r="G1941" s="1" t="s">
        <v>12571</v>
      </c>
      <c r="H1941" s="1" t="s">
        <v>12571</v>
      </c>
      <c r="I1941" s="1" t="s">
        <v>3250</v>
      </c>
      <c r="K1941" s="1" t="s">
        <v>50</v>
      </c>
      <c r="L1941" s="1" t="s">
        <v>12572</v>
      </c>
      <c r="N1941" s="2" t="s">
        <v>81</v>
      </c>
      <c r="P1941" s="1" t="s">
        <v>15236</v>
      </c>
      <c r="Q1941" s="1" t="s">
        <v>50</v>
      </c>
      <c r="R1941" s="1" t="s">
        <v>50</v>
      </c>
      <c r="S1941" s="1" t="s">
        <v>50</v>
      </c>
      <c r="T1941" s="1" t="s">
        <v>50</v>
      </c>
      <c r="U1941" s="1" t="s">
        <v>50</v>
      </c>
      <c r="V1941" s="2" t="s">
        <v>50</v>
      </c>
      <c r="W1941" s="2" t="s">
        <v>50</v>
      </c>
      <c r="X1941" s="1" t="s">
        <v>50</v>
      </c>
      <c r="Y1941" s="1" t="s">
        <v>50</v>
      </c>
      <c r="Z1941" s="1" t="s">
        <v>10511</v>
      </c>
      <c r="AA1941" s="1" t="s">
        <v>15237</v>
      </c>
      <c r="AF1941" s="1" t="s">
        <v>15238</v>
      </c>
      <c r="AJ1941" s="1">
        <v>25</v>
      </c>
      <c r="AK1941" s="1" t="s">
        <v>15239</v>
      </c>
      <c r="AL1941" s="1" t="s">
        <v>15237</v>
      </c>
      <c r="AM1941" s="1" t="s">
        <v>15240</v>
      </c>
    </row>
    <row r="1942" spans="1:39" x14ac:dyDescent="0.25">
      <c r="A1942" s="1" t="s">
        <v>43</v>
      </c>
      <c r="B1942" s="1" t="s">
        <v>15241</v>
      </c>
      <c r="C1942" s="1" t="s">
        <v>15242</v>
      </c>
      <c r="D1942" s="1" t="s">
        <v>776</v>
      </c>
      <c r="F1942" s="1" t="s">
        <v>15243</v>
      </c>
      <c r="G1942" s="1" t="s">
        <v>13486</v>
      </c>
      <c r="H1942" s="1" t="s">
        <v>13487</v>
      </c>
      <c r="I1942" s="1" t="s">
        <v>205</v>
      </c>
      <c r="K1942" s="1" t="s">
        <v>50</v>
      </c>
      <c r="L1942" s="1" t="s">
        <v>13488</v>
      </c>
      <c r="N1942" s="2" t="s">
        <v>13877</v>
      </c>
      <c r="P1942" s="1" t="s">
        <v>15244</v>
      </c>
      <c r="Q1942" s="1" t="s">
        <v>50</v>
      </c>
      <c r="R1942" s="1" t="s">
        <v>50</v>
      </c>
      <c r="S1942" s="1" t="s">
        <v>50</v>
      </c>
      <c r="T1942" s="1" t="s">
        <v>50</v>
      </c>
      <c r="U1942" s="1" t="s">
        <v>50</v>
      </c>
      <c r="V1942" s="2" t="s">
        <v>50</v>
      </c>
      <c r="W1942" s="2" t="s">
        <v>53</v>
      </c>
      <c r="X1942" s="1" t="s">
        <v>50</v>
      </c>
      <c r="Y1942" s="1" t="s">
        <v>50</v>
      </c>
      <c r="Z1942" s="1" t="s">
        <v>686</v>
      </c>
      <c r="AA1942" s="1" t="s">
        <v>15245</v>
      </c>
      <c r="AD1942" s="2" t="s">
        <v>13491</v>
      </c>
      <c r="AF1942" s="1" t="s">
        <v>15246</v>
      </c>
      <c r="AJ1942" s="1">
        <v>12</v>
      </c>
      <c r="AK1942" s="1" t="s">
        <v>15247</v>
      </c>
      <c r="AL1942" s="1" t="s">
        <v>1487</v>
      </c>
      <c r="AM1942" s="1" t="s">
        <v>15248</v>
      </c>
    </row>
    <row r="1943" spans="1:39" x14ac:dyDescent="0.25">
      <c r="A1943" s="1" t="s">
        <v>43</v>
      </c>
      <c r="B1943" s="1" t="s">
        <v>15249</v>
      </c>
      <c r="C1943" s="1" t="s">
        <v>15250</v>
      </c>
      <c r="D1943" s="1" t="s">
        <v>776</v>
      </c>
      <c r="F1943" s="1" t="s">
        <v>15251</v>
      </c>
      <c r="G1943" s="1" t="s">
        <v>15252</v>
      </c>
      <c r="H1943" s="1" t="s">
        <v>15252</v>
      </c>
      <c r="I1943" s="1" t="s">
        <v>15253</v>
      </c>
      <c r="K1943" s="1" t="s">
        <v>50</v>
      </c>
      <c r="L1943" s="1" t="s">
        <v>14136</v>
      </c>
      <c r="N1943" s="2" t="s">
        <v>15254</v>
      </c>
      <c r="P1943" s="1" t="s">
        <v>15255</v>
      </c>
      <c r="Q1943" s="1" t="s">
        <v>50</v>
      </c>
      <c r="R1943" s="1" t="s">
        <v>50</v>
      </c>
      <c r="S1943" s="1" t="s">
        <v>50</v>
      </c>
      <c r="T1943" s="1" t="s">
        <v>50</v>
      </c>
      <c r="U1943" s="1" t="s">
        <v>50</v>
      </c>
      <c r="V1943" s="2" t="s">
        <v>50</v>
      </c>
      <c r="W1943" s="2" t="s">
        <v>50</v>
      </c>
      <c r="X1943" s="1" t="s">
        <v>50</v>
      </c>
      <c r="Y1943" s="1" t="s">
        <v>50</v>
      </c>
      <c r="Z1943" s="1" t="s">
        <v>15256</v>
      </c>
      <c r="AA1943" s="1" t="s">
        <v>15257</v>
      </c>
      <c r="AD1943" s="2" t="s">
        <v>10635</v>
      </c>
      <c r="AF1943" s="1" t="s">
        <v>15258</v>
      </c>
      <c r="AJ1943" s="1">
        <v>33</v>
      </c>
      <c r="AK1943" s="1" t="s">
        <v>1418</v>
      </c>
      <c r="AL1943" s="1" t="s">
        <v>1487</v>
      </c>
      <c r="AM1943" s="1" t="s">
        <v>15259</v>
      </c>
    </row>
    <row r="1944" spans="1:39" x14ac:dyDescent="0.25">
      <c r="A1944" s="1" t="s">
        <v>43</v>
      </c>
      <c r="B1944" s="1" t="s">
        <v>15260</v>
      </c>
      <c r="C1944" s="1" t="s">
        <v>15261</v>
      </c>
      <c r="D1944" s="1" t="s">
        <v>46</v>
      </c>
      <c r="F1944" s="1" t="s">
        <v>15262</v>
      </c>
      <c r="G1944" s="1" t="s">
        <v>14372</v>
      </c>
      <c r="H1944" s="1" t="s">
        <v>14372</v>
      </c>
      <c r="I1944" s="1" t="s">
        <v>1304</v>
      </c>
      <c r="K1944" s="1" t="s">
        <v>50</v>
      </c>
      <c r="L1944" s="1" t="s">
        <v>14373</v>
      </c>
      <c r="N1944" s="2" t="s">
        <v>1271</v>
      </c>
      <c r="P1944" s="1" t="s">
        <v>15263</v>
      </c>
      <c r="Q1944" s="1" t="s">
        <v>50</v>
      </c>
      <c r="R1944" s="1" t="s">
        <v>50</v>
      </c>
      <c r="S1944" s="1" t="s">
        <v>50</v>
      </c>
      <c r="T1944" s="1" t="s">
        <v>50</v>
      </c>
      <c r="U1944" s="1" t="s">
        <v>50</v>
      </c>
      <c r="V1944" s="2" t="s">
        <v>50</v>
      </c>
      <c r="W1944" s="2" t="s">
        <v>50</v>
      </c>
      <c r="X1944" s="1" t="s">
        <v>50</v>
      </c>
      <c r="Y1944" s="1" t="s">
        <v>50</v>
      </c>
      <c r="Z1944" s="1" t="s">
        <v>362</v>
      </c>
      <c r="AA1944" s="1" t="s">
        <v>15264</v>
      </c>
      <c r="AD1944" s="2" t="s">
        <v>14376</v>
      </c>
      <c r="AF1944" s="1" t="s">
        <v>14377</v>
      </c>
      <c r="AJ1944" s="1">
        <v>49</v>
      </c>
      <c r="AK1944" s="1" t="s">
        <v>607</v>
      </c>
      <c r="AL1944" s="1" t="s">
        <v>15265</v>
      </c>
      <c r="AM1944" s="1" t="s">
        <v>15266</v>
      </c>
    </row>
    <row r="1945" spans="1:39" x14ac:dyDescent="0.25">
      <c r="A1945" s="1" t="s">
        <v>43</v>
      </c>
      <c r="B1945" s="1" t="s">
        <v>15267</v>
      </c>
      <c r="C1945" s="1" t="s">
        <v>15268</v>
      </c>
      <c r="D1945" s="1" t="s">
        <v>1200</v>
      </c>
      <c r="G1945" s="1" t="s">
        <v>15269</v>
      </c>
      <c r="H1945" s="1" t="s">
        <v>15269</v>
      </c>
      <c r="I1945" s="1" t="s">
        <v>1304</v>
      </c>
      <c r="K1945" s="1" t="s">
        <v>50</v>
      </c>
      <c r="L1945" s="1" t="s">
        <v>6480</v>
      </c>
      <c r="N1945" s="2" t="s">
        <v>1271</v>
      </c>
      <c r="P1945" s="1" t="s">
        <v>15270</v>
      </c>
      <c r="Q1945" s="1" t="s">
        <v>50</v>
      </c>
      <c r="R1945" s="1" t="s">
        <v>50</v>
      </c>
      <c r="S1945" s="1" t="s">
        <v>50</v>
      </c>
      <c r="T1945" s="1" t="s">
        <v>50</v>
      </c>
      <c r="U1945" s="1" t="s">
        <v>50</v>
      </c>
      <c r="V1945" s="2" t="s">
        <v>50</v>
      </c>
      <c r="W1945" s="2" t="s">
        <v>53</v>
      </c>
      <c r="X1945" s="1" t="s">
        <v>50</v>
      </c>
      <c r="Y1945" s="1" t="s">
        <v>50</v>
      </c>
      <c r="Z1945" s="1" t="s">
        <v>505</v>
      </c>
      <c r="AE1945" s="2" t="s">
        <v>9303</v>
      </c>
      <c r="AK1945" s="1" t="s">
        <v>4101</v>
      </c>
      <c r="AL1945" s="1" t="s">
        <v>15271</v>
      </c>
      <c r="AM1945" s="1" t="s">
        <v>15272</v>
      </c>
    </row>
    <row r="1946" spans="1:39" x14ac:dyDescent="0.25">
      <c r="A1946" s="1" t="s">
        <v>43</v>
      </c>
      <c r="B1946" s="1" t="s">
        <v>15273</v>
      </c>
      <c r="C1946" s="1" t="s">
        <v>15274</v>
      </c>
      <c r="D1946" s="1" t="s">
        <v>46</v>
      </c>
      <c r="F1946" s="1" t="s">
        <v>12931</v>
      </c>
      <c r="G1946" s="1" t="s">
        <v>10498</v>
      </c>
      <c r="H1946" s="1" t="s">
        <v>10498</v>
      </c>
      <c r="I1946" s="1" t="s">
        <v>1304</v>
      </c>
      <c r="K1946" s="1" t="s">
        <v>50</v>
      </c>
      <c r="L1946" s="1" t="s">
        <v>10499</v>
      </c>
      <c r="N1946" s="2" t="s">
        <v>1271</v>
      </c>
      <c r="P1946" s="1" t="s">
        <v>15275</v>
      </c>
      <c r="Q1946" s="1" t="s">
        <v>50</v>
      </c>
      <c r="R1946" s="1" t="s">
        <v>50</v>
      </c>
      <c r="S1946" s="1" t="s">
        <v>50</v>
      </c>
      <c r="T1946" s="1" t="s">
        <v>50</v>
      </c>
      <c r="U1946" s="1" t="s">
        <v>50</v>
      </c>
      <c r="V1946" s="2" t="s">
        <v>50</v>
      </c>
      <c r="W1946" s="2" t="s">
        <v>53</v>
      </c>
      <c r="X1946" s="1" t="s">
        <v>50</v>
      </c>
      <c r="Y1946" s="1" t="s">
        <v>50</v>
      </c>
      <c r="Z1946" s="1" t="s">
        <v>4056</v>
      </c>
      <c r="AA1946" s="1" t="s">
        <v>15271</v>
      </c>
      <c r="AF1946" s="1" t="s">
        <v>4075</v>
      </c>
      <c r="AJ1946" s="1">
        <v>19</v>
      </c>
      <c r="AK1946" s="1" t="s">
        <v>2846</v>
      </c>
      <c r="AL1946" s="1" t="s">
        <v>15271</v>
      </c>
      <c r="AM1946" s="1" t="s">
        <v>15276</v>
      </c>
    </row>
    <row r="1947" spans="1:39" x14ac:dyDescent="0.25">
      <c r="A1947" s="1" t="s">
        <v>43</v>
      </c>
      <c r="B1947" s="1" t="s">
        <v>15277</v>
      </c>
      <c r="C1947" s="1" t="s">
        <v>15278</v>
      </c>
      <c r="D1947" s="1" t="s">
        <v>776</v>
      </c>
      <c r="G1947" s="1" t="s">
        <v>14566</v>
      </c>
      <c r="H1947" s="1" t="s">
        <v>14566</v>
      </c>
      <c r="I1947" s="1" t="s">
        <v>411</v>
      </c>
      <c r="K1947" s="1" t="s">
        <v>50</v>
      </c>
      <c r="L1947" s="1" t="s">
        <v>7305</v>
      </c>
      <c r="N1947" s="2" t="s">
        <v>207</v>
      </c>
      <c r="P1947" s="1" t="s">
        <v>15279</v>
      </c>
      <c r="Q1947" s="1" t="s">
        <v>50</v>
      </c>
      <c r="R1947" s="1" t="s">
        <v>53</v>
      </c>
      <c r="S1947" s="1" t="s">
        <v>50</v>
      </c>
      <c r="T1947" s="1" t="s">
        <v>53</v>
      </c>
      <c r="U1947" s="1" t="s">
        <v>50</v>
      </c>
      <c r="V1947" s="2" t="s">
        <v>50</v>
      </c>
      <c r="W1947" s="2" t="s">
        <v>50</v>
      </c>
      <c r="X1947" s="1" t="s">
        <v>50</v>
      </c>
      <c r="Y1947" s="1" t="s">
        <v>50</v>
      </c>
      <c r="Z1947" s="1" t="s">
        <v>1604</v>
      </c>
      <c r="AA1947" s="1" t="s">
        <v>15280</v>
      </c>
      <c r="AD1947" s="2" t="s">
        <v>315</v>
      </c>
      <c r="AF1947" s="1" t="s">
        <v>1361</v>
      </c>
      <c r="AK1947" s="1" t="s">
        <v>15099</v>
      </c>
      <c r="AL1947" s="1" t="s">
        <v>15011</v>
      </c>
      <c r="AM1947" s="1" t="s">
        <v>15281</v>
      </c>
    </row>
    <row r="1948" spans="1:39" x14ac:dyDescent="0.25">
      <c r="A1948" s="1" t="s">
        <v>43</v>
      </c>
      <c r="B1948" s="1" t="s">
        <v>15282</v>
      </c>
      <c r="C1948" s="1" t="s">
        <v>15283</v>
      </c>
      <c r="D1948" s="1" t="s">
        <v>46</v>
      </c>
      <c r="F1948" s="1" t="s">
        <v>15284</v>
      </c>
      <c r="G1948" s="1" t="s">
        <v>15285</v>
      </c>
      <c r="H1948" s="1" t="s">
        <v>15285</v>
      </c>
      <c r="I1948" s="1" t="s">
        <v>3991</v>
      </c>
      <c r="K1948" s="1" t="s">
        <v>50</v>
      </c>
      <c r="L1948" s="1" t="s">
        <v>15286</v>
      </c>
      <c r="N1948" s="2" t="s">
        <v>172</v>
      </c>
      <c r="P1948" s="1" t="s">
        <v>15287</v>
      </c>
      <c r="Q1948" s="1" t="s">
        <v>50</v>
      </c>
      <c r="R1948" s="1" t="s">
        <v>53</v>
      </c>
      <c r="S1948" s="1" t="s">
        <v>50</v>
      </c>
      <c r="T1948" s="1" t="s">
        <v>50</v>
      </c>
      <c r="U1948" s="1" t="s">
        <v>50</v>
      </c>
      <c r="V1948" s="2" t="s">
        <v>53</v>
      </c>
      <c r="W1948" s="2" t="s">
        <v>50</v>
      </c>
      <c r="X1948" s="1" t="s">
        <v>50</v>
      </c>
      <c r="Y1948" s="1" t="s">
        <v>50</v>
      </c>
      <c r="Z1948" s="1" t="s">
        <v>15288</v>
      </c>
      <c r="AA1948" s="1" t="s">
        <v>15289</v>
      </c>
      <c r="AF1948" s="1" t="s">
        <v>15290</v>
      </c>
      <c r="AJ1948" s="1">
        <v>12</v>
      </c>
      <c r="AK1948" s="1" t="s">
        <v>351</v>
      </c>
      <c r="AL1948" s="1" t="s">
        <v>4125</v>
      </c>
      <c r="AM1948" s="1" t="s">
        <v>15291</v>
      </c>
    </row>
    <row r="1949" spans="1:39" x14ac:dyDescent="0.25">
      <c r="A1949" s="1" t="s">
        <v>43</v>
      </c>
      <c r="B1949" s="1" t="s">
        <v>15292</v>
      </c>
      <c r="C1949" s="1" t="s">
        <v>15293</v>
      </c>
      <c r="D1949" s="1" t="s">
        <v>46</v>
      </c>
      <c r="F1949" s="1" t="s">
        <v>15294</v>
      </c>
      <c r="G1949" s="1" t="s">
        <v>15295</v>
      </c>
      <c r="H1949" s="1" t="s">
        <v>15295</v>
      </c>
      <c r="I1949" s="1" t="s">
        <v>1304</v>
      </c>
      <c r="K1949" s="1" t="s">
        <v>50</v>
      </c>
      <c r="L1949" s="1" t="s">
        <v>15296</v>
      </c>
      <c r="N1949" s="2" t="s">
        <v>1271</v>
      </c>
      <c r="P1949" s="1" t="s">
        <v>15297</v>
      </c>
      <c r="Q1949" s="1" t="s">
        <v>50</v>
      </c>
      <c r="R1949" s="1" t="s">
        <v>50</v>
      </c>
      <c r="S1949" s="1" t="s">
        <v>50</v>
      </c>
      <c r="T1949" s="1" t="s">
        <v>50</v>
      </c>
      <c r="U1949" s="1" t="s">
        <v>50</v>
      </c>
      <c r="V1949" s="2" t="s">
        <v>50</v>
      </c>
      <c r="W1949" s="2" t="s">
        <v>50</v>
      </c>
      <c r="X1949" s="1" t="s">
        <v>50</v>
      </c>
      <c r="Y1949" s="1" t="s">
        <v>50</v>
      </c>
      <c r="Z1949" s="1" t="s">
        <v>555</v>
      </c>
      <c r="AA1949" s="1" t="s">
        <v>15298</v>
      </c>
      <c r="AF1949" s="1" t="s">
        <v>15299</v>
      </c>
      <c r="AJ1949" s="1">
        <v>33</v>
      </c>
      <c r="AK1949" s="1" t="s">
        <v>1791</v>
      </c>
      <c r="AL1949" s="1" t="s">
        <v>15298</v>
      </c>
      <c r="AM1949" s="1" t="s">
        <v>15300</v>
      </c>
    </row>
    <row r="1950" spans="1:39" x14ac:dyDescent="0.25">
      <c r="A1950" s="1" t="s">
        <v>43</v>
      </c>
      <c r="B1950" s="1" t="s">
        <v>15301</v>
      </c>
      <c r="C1950" s="1" t="s">
        <v>15302</v>
      </c>
      <c r="D1950" s="1" t="s">
        <v>46</v>
      </c>
      <c r="F1950" s="1" t="s">
        <v>12317</v>
      </c>
      <c r="G1950" s="1" t="s">
        <v>5749</v>
      </c>
      <c r="H1950" s="1" t="s">
        <v>15303</v>
      </c>
      <c r="I1950" s="1" t="s">
        <v>358</v>
      </c>
      <c r="K1950" s="1" t="s">
        <v>50</v>
      </c>
      <c r="L1950" s="1" t="s">
        <v>5750</v>
      </c>
      <c r="N1950" s="2" t="s">
        <v>1448</v>
      </c>
      <c r="P1950" s="1" t="s">
        <v>15304</v>
      </c>
      <c r="Q1950" s="1" t="s">
        <v>50</v>
      </c>
      <c r="R1950" s="1" t="s">
        <v>50</v>
      </c>
      <c r="S1950" s="1" t="s">
        <v>50</v>
      </c>
      <c r="T1950" s="1" t="s">
        <v>50</v>
      </c>
      <c r="U1950" s="1" t="s">
        <v>50</v>
      </c>
      <c r="V1950" s="2" t="s">
        <v>50</v>
      </c>
      <c r="W1950" s="2" t="s">
        <v>53</v>
      </c>
      <c r="X1950" s="1" t="s">
        <v>50</v>
      </c>
      <c r="Y1950" s="1" t="s">
        <v>50</v>
      </c>
      <c r="Z1950" s="1" t="s">
        <v>124</v>
      </c>
      <c r="AA1950" s="1" t="s">
        <v>1992</v>
      </c>
      <c r="AD1950" s="2" t="s">
        <v>619</v>
      </c>
      <c r="AF1950" s="1" t="s">
        <v>9927</v>
      </c>
      <c r="AJ1950" s="1">
        <v>8</v>
      </c>
      <c r="AK1950" s="1" t="s">
        <v>10921</v>
      </c>
      <c r="AL1950" s="1" t="s">
        <v>15305</v>
      </c>
      <c r="AM1950" s="1" t="s">
        <v>15306</v>
      </c>
    </row>
    <row r="1951" spans="1:39" x14ac:dyDescent="0.25">
      <c r="A1951" s="1" t="s">
        <v>43</v>
      </c>
      <c r="B1951" s="1" t="s">
        <v>15307</v>
      </c>
      <c r="C1951" s="1" t="s">
        <v>15308</v>
      </c>
      <c r="D1951" s="1" t="s">
        <v>776</v>
      </c>
      <c r="F1951" s="1" t="s">
        <v>12696</v>
      </c>
      <c r="G1951" s="1" t="s">
        <v>15309</v>
      </c>
      <c r="H1951" s="1" t="s">
        <v>15309</v>
      </c>
      <c r="I1951" s="1" t="s">
        <v>15310</v>
      </c>
      <c r="K1951" s="1" t="s">
        <v>50</v>
      </c>
      <c r="L1951" s="1" t="s">
        <v>15311</v>
      </c>
      <c r="N1951" s="2" t="s">
        <v>122</v>
      </c>
      <c r="P1951" s="1" t="s">
        <v>15312</v>
      </c>
      <c r="Q1951" s="1" t="s">
        <v>50</v>
      </c>
      <c r="R1951" s="1" t="s">
        <v>50</v>
      </c>
      <c r="S1951" s="1" t="s">
        <v>50</v>
      </c>
      <c r="T1951" s="1" t="s">
        <v>50</v>
      </c>
      <c r="U1951" s="1" t="s">
        <v>50</v>
      </c>
      <c r="V1951" s="2" t="s">
        <v>50</v>
      </c>
      <c r="W1951" s="2" t="s">
        <v>50</v>
      </c>
      <c r="X1951" s="1" t="s">
        <v>50</v>
      </c>
      <c r="Y1951" s="1" t="s">
        <v>50</v>
      </c>
      <c r="Z1951" s="1" t="s">
        <v>15313</v>
      </c>
      <c r="AA1951" s="1" t="s">
        <v>10668</v>
      </c>
      <c r="AD1951" s="2" t="s">
        <v>10165</v>
      </c>
      <c r="AF1951" s="1" t="s">
        <v>15314</v>
      </c>
      <c r="AJ1951" s="1">
        <v>15</v>
      </c>
      <c r="AK1951" s="1" t="s">
        <v>10668</v>
      </c>
      <c r="AL1951" s="1" t="s">
        <v>15315</v>
      </c>
      <c r="AM1951" s="1" t="s">
        <v>15316</v>
      </c>
    </row>
    <row r="1952" spans="1:39" x14ac:dyDescent="0.25">
      <c r="A1952" s="1" t="s">
        <v>43</v>
      </c>
      <c r="B1952" s="1" t="s">
        <v>15317</v>
      </c>
      <c r="C1952" s="1" t="s">
        <v>15318</v>
      </c>
      <c r="D1952" s="1" t="s">
        <v>776</v>
      </c>
      <c r="F1952" s="1" t="s">
        <v>12787</v>
      </c>
      <c r="G1952" s="1" t="s">
        <v>562</v>
      </c>
      <c r="H1952" s="1" t="s">
        <v>563</v>
      </c>
      <c r="I1952" s="1" t="s">
        <v>564</v>
      </c>
      <c r="K1952" s="1" t="s">
        <v>50</v>
      </c>
      <c r="L1952" s="1" t="s">
        <v>565</v>
      </c>
      <c r="N1952" s="2" t="s">
        <v>122</v>
      </c>
      <c r="P1952" s="1" t="s">
        <v>15319</v>
      </c>
      <c r="Q1952" s="1" t="s">
        <v>50</v>
      </c>
      <c r="R1952" s="1" t="s">
        <v>50</v>
      </c>
      <c r="S1952" s="1" t="s">
        <v>50</v>
      </c>
      <c r="T1952" s="1" t="s">
        <v>50</v>
      </c>
      <c r="U1952" s="1" t="s">
        <v>50</v>
      </c>
      <c r="V1952" s="2" t="s">
        <v>50</v>
      </c>
      <c r="W1952" s="2" t="s">
        <v>53</v>
      </c>
      <c r="X1952" s="1" t="s">
        <v>50</v>
      </c>
      <c r="Y1952" s="1" t="s">
        <v>50</v>
      </c>
      <c r="Z1952" s="1" t="s">
        <v>124</v>
      </c>
      <c r="AA1952" s="1" t="s">
        <v>15320</v>
      </c>
      <c r="AD1952" s="2" t="s">
        <v>4960</v>
      </c>
      <c r="AF1952" s="1" t="s">
        <v>56</v>
      </c>
      <c r="AJ1952" s="1">
        <v>1</v>
      </c>
      <c r="AK1952" s="1" t="s">
        <v>4962</v>
      </c>
      <c r="AL1952" s="1" t="s">
        <v>1992</v>
      </c>
      <c r="AM1952" s="1" t="s">
        <v>15321</v>
      </c>
    </row>
    <row r="1953" spans="1:39" x14ac:dyDescent="0.25">
      <c r="A1953" s="1" t="s">
        <v>43</v>
      </c>
      <c r="B1953" s="1" t="s">
        <v>15322</v>
      </c>
      <c r="C1953" s="1" t="s">
        <v>15323</v>
      </c>
      <c r="D1953" s="1" t="s">
        <v>776</v>
      </c>
      <c r="F1953" s="1" t="s">
        <v>12787</v>
      </c>
      <c r="G1953" s="1" t="s">
        <v>562</v>
      </c>
      <c r="H1953" s="1" t="s">
        <v>563</v>
      </c>
      <c r="I1953" s="1" t="s">
        <v>564</v>
      </c>
      <c r="K1953" s="1" t="s">
        <v>50</v>
      </c>
      <c r="L1953" s="1" t="s">
        <v>565</v>
      </c>
      <c r="N1953" s="2" t="s">
        <v>122</v>
      </c>
      <c r="P1953" s="1" t="s">
        <v>15324</v>
      </c>
      <c r="Q1953" s="1" t="s">
        <v>50</v>
      </c>
      <c r="R1953" s="1" t="s">
        <v>50</v>
      </c>
      <c r="S1953" s="1" t="s">
        <v>50</v>
      </c>
      <c r="T1953" s="1" t="s">
        <v>50</v>
      </c>
      <c r="U1953" s="1" t="s">
        <v>50</v>
      </c>
      <c r="V1953" s="2" t="s">
        <v>50</v>
      </c>
      <c r="W1953" s="2" t="s">
        <v>53</v>
      </c>
      <c r="X1953" s="1" t="s">
        <v>50</v>
      </c>
      <c r="Y1953" s="1" t="s">
        <v>50</v>
      </c>
      <c r="Z1953" s="1" t="s">
        <v>124</v>
      </c>
      <c r="AA1953" s="1" t="s">
        <v>1309</v>
      </c>
      <c r="AD1953" s="2" t="s">
        <v>4960</v>
      </c>
      <c r="AF1953" s="1" t="s">
        <v>56</v>
      </c>
      <c r="AJ1953" s="1">
        <v>1</v>
      </c>
      <c r="AK1953" s="1" t="s">
        <v>4962</v>
      </c>
      <c r="AL1953" s="1" t="s">
        <v>1992</v>
      </c>
      <c r="AM1953" s="1" t="s">
        <v>15325</v>
      </c>
    </row>
    <row r="1954" spans="1:39" x14ac:dyDescent="0.25">
      <c r="A1954" s="1" t="s">
        <v>178</v>
      </c>
      <c r="B1954" s="1" t="s">
        <v>15326</v>
      </c>
      <c r="C1954" s="1" t="s">
        <v>15327</v>
      </c>
      <c r="D1954" s="1" t="s">
        <v>46</v>
      </c>
      <c r="G1954" s="1" t="s">
        <v>15328</v>
      </c>
      <c r="H1954" s="1" t="s">
        <v>15328</v>
      </c>
      <c r="K1954" s="1" t="s">
        <v>50</v>
      </c>
      <c r="O1954" s="1" t="s">
        <v>15329</v>
      </c>
      <c r="Q1954" s="1" t="s">
        <v>50</v>
      </c>
      <c r="R1954" s="1" t="s">
        <v>50</v>
      </c>
      <c r="S1954" s="1" t="s">
        <v>50</v>
      </c>
      <c r="T1954" s="1" t="s">
        <v>50</v>
      </c>
      <c r="U1954" s="1" t="s">
        <v>50</v>
      </c>
      <c r="V1954" s="2" t="s">
        <v>50</v>
      </c>
      <c r="W1954" s="2" t="s">
        <v>50</v>
      </c>
      <c r="X1954" s="1" t="s">
        <v>50</v>
      </c>
      <c r="Y1954" s="1" t="s">
        <v>50</v>
      </c>
      <c r="AK1954" s="1" t="s">
        <v>3458</v>
      </c>
      <c r="AM1954" s="1" t="s">
        <v>15330</v>
      </c>
    </row>
    <row r="1955" spans="1:39" x14ac:dyDescent="0.25">
      <c r="A1955" s="1" t="s">
        <v>43</v>
      </c>
      <c r="B1955" s="1" t="s">
        <v>15331</v>
      </c>
      <c r="C1955" s="1" t="s">
        <v>15332</v>
      </c>
      <c r="D1955" s="1" t="s">
        <v>776</v>
      </c>
      <c r="F1955" s="1" t="s">
        <v>15333</v>
      </c>
      <c r="G1955" s="1" t="s">
        <v>15334</v>
      </c>
      <c r="H1955" s="1" t="s">
        <v>15334</v>
      </c>
      <c r="I1955" s="1" t="s">
        <v>1304</v>
      </c>
      <c r="K1955" s="1" t="s">
        <v>50</v>
      </c>
      <c r="L1955" s="1" t="s">
        <v>15335</v>
      </c>
      <c r="N1955" s="2" t="s">
        <v>1271</v>
      </c>
      <c r="P1955" s="1" t="s">
        <v>15336</v>
      </c>
      <c r="Q1955" s="1" t="s">
        <v>50</v>
      </c>
      <c r="R1955" s="1" t="s">
        <v>50</v>
      </c>
      <c r="S1955" s="1" t="s">
        <v>50</v>
      </c>
      <c r="T1955" s="1" t="s">
        <v>50</v>
      </c>
      <c r="U1955" s="1" t="s">
        <v>50</v>
      </c>
      <c r="V1955" s="2" t="s">
        <v>50</v>
      </c>
      <c r="W1955" s="2" t="s">
        <v>53</v>
      </c>
      <c r="X1955" s="1" t="s">
        <v>50</v>
      </c>
      <c r="Y1955" s="1" t="s">
        <v>50</v>
      </c>
      <c r="Z1955" s="1" t="s">
        <v>11953</v>
      </c>
      <c r="AA1955" s="1" t="s">
        <v>15337</v>
      </c>
      <c r="AD1955" s="2" t="s">
        <v>15338</v>
      </c>
      <c r="AF1955" s="1" t="s">
        <v>15339</v>
      </c>
      <c r="AJ1955" s="1">
        <v>16</v>
      </c>
      <c r="AK1955" s="1" t="s">
        <v>2846</v>
      </c>
      <c r="AL1955" s="1" t="s">
        <v>15340</v>
      </c>
      <c r="AM1955" s="1" t="s">
        <v>15341</v>
      </c>
    </row>
    <row r="1956" spans="1:39" x14ac:dyDescent="0.25">
      <c r="A1956" s="1" t="s">
        <v>43</v>
      </c>
      <c r="B1956" s="1" t="s">
        <v>15342</v>
      </c>
      <c r="C1956" s="1" t="s">
        <v>15343</v>
      </c>
      <c r="D1956" s="1" t="s">
        <v>46</v>
      </c>
      <c r="F1956" s="1" t="s">
        <v>15344</v>
      </c>
      <c r="G1956" s="1" t="s">
        <v>15345</v>
      </c>
      <c r="H1956" s="1" t="s">
        <v>15345</v>
      </c>
      <c r="I1956" s="1" t="s">
        <v>4827</v>
      </c>
      <c r="K1956" s="1" t="s">
        <v>50</v>
      </c>
      <c r="L1956" s="1" t="s">
        <v>4828</v>
      </c>
      <c r="N1956" s="2" t="s">
        <v>1436</v>
      </c>
      <c r="P1956" s="1" t="s">
        <v>15346</v>
      </c>
      <c r="Q1956" s="1" t="s">
        <v>50</v>
      </c>
      <c r="R1956" s="1" t="s">
        <v>53</v>
      </c>
      <c r="S1956" s="1" t="s">
        <v>50</v>
      </c>
      <c r="T1956" s="1" t="s">
        <v>50</v>
      </c>
      <c r="U1956" s="1" t="s">
        <v>50</v>
      </c>
      <c r="V1956" s="2" t="s">
        <v>50</v>
      </c>
      <c r="W1956" s="2" t="s">
        <v>50</v>
      </c>
      <c r="X1956" s="1" t="s">
        <v>50</v>
      </c>
      <c r="Y1956" s="1" t="s">
        <v>50</v>
      </c>
      <c r="Z1956" s="1" t="s">
        <v>15347</v>
      </c>
      <c r="AA1956" s="1" t="s">
        <v>1984</v>
      </c>
      <c r="AD1956" s="2" t="s">
        <v>1081</v>
      </c>
      <c r="AF1956" s="1" t="s">
        <v>4732</v>
      </c>
      <c r="AJ1956" s="1">
        <v>8</v>
      </c>
      <c r="AK1956" s="1" t="s">
        <v>4732</v>
      </c>
      <c r="AL1956" s="1" t="s">
        <v>15340</v>
      </c>
      <c r="AM1956" s="1" t="s">
        <v>15348</v>
      </c>
    </row>
    <row r="1957" spans="1:39" x14ac:dyDescent="0.25">
      <c r="A1957" s="1" t="s">
        <v>43</v>
      </c>
      <c r="B1957" s="1" t="s">
        <v>15349</v>
      </c>
      <c r="C1957" s="1" t="s">
        <v>15350</v>
      </c>
      <c r="D1957" s="1" t="s">
        <v>46</v>
      </c>
      <c r="F1957" s="1" t="s">
        <v>15344</v>
      </c>
      <c r="G1957" s="1" t="s">
        <v>15345</v>
      </c>
      <c r="H1957" s="1" t="s">
        <v>15345</v>
      </c>
      <c r="I1957" s="1" t="s">
        <v>4827</v>
      </c>
      <c r="K1957" s="1" t="s">
        <v>50</v>
      </c>
      <c r="L1957" s="1" t="s">
        <v>4828</v>
      </c>
      <c r="N1957" s="2" t="s">
        <v>766</v>
      </c>
      <c r="P1957" s="1" t="s">
        <v>15351</v>
      </c>
      <c r="Q1957" s="1" t="s">
        <v>50</v>
      </c>
      <c r="R1957" s="1" t="s">
        <v>50</v>
      </c>
      <c r="S1957" s="1" t="s">
        <v>50</v>
      </c>
      <c r="T1957" s="1" t="s">
        <v>50</v>
      </c>
      <c r="U1957" s="1" t="s">
        <v>50</v>
      </c>
      <c r="V1957" s="2" t="s">
        <v>50</v>
      </c>
      <c r="W1957" s="2" t="s">
        <v>50</v>
      </c>
      <c r="X1957" s="1" t="s">
        <v>50</v>
      </c>
      <c r="Y1957" s="1" t="s">
        <v>50</v>
      </c>
      <c r="Z1957" s="1" t="s">
        <v>15347</v>
      </c>
      <c r="AA1957" s="1" t="s">
        <v>1984</v>
      </c>
      <c r="AD1957" s="2" t="s">
        <v>806</v>
      </c>
      <c r="AF1957" s="1" t="s">
        <v>4531</v>
      </c>
      <c r="AJ1957" s="1">
        <v>13</v>
      </c>
      <c r="AK1957" s="1" t="s">
        <v>883</v>
      </c>
      <c r="AL1957" s="1" t="s">
        <v>15340</v>
      </c>
      <c r="AM1957" s="1" t="s">
        <v>15352</v>
      </c>
    </row>
    <row r="1958" spans="1:39" x14ac:dyDescent="0.25">
      <c r="A1958" s="1" t="s">
        <v>43</v>
      </c>
      <c r="B1958" s="1" t="s">
        <v>15353</v>
      </c>
      <c r="C1958" s="1" t="s">
        <v>15354</v>
      </c>
      <c r="D1958" s="1" t="s">
        <v>776</v>
      </c>
      <c r="F1958" s="1" t="s">
        <v>13213</v>
      </c>
      <c r="G1958" s="1" t="s">
        <v>11782</v>
      </c>
      <c r="H1958" s="1" t="s">
        <v>11782</v>
      </c>
      <c r="I1958" s="1" t="s">
        <v>1304</v>
      </c>
      <c r="K1958" s="1" t="s">
        <v>50</v>
      </c>
      <c r="L1958" s="1" t="s">
        <v>11783</v>
      </c>
      <c r="N1958" s="2" t="s">
        <v>1271</v>
      </c>
      <c r="P1958" s="1" t="s">
        <v>15355</v>
      </c>
      <c r="Q1958" s="1" t="s">
        <v>50</v>
      </c>
      <c r="R1958" s="1" t="s">
        <v>50</v>
      </c>
      <c r="S1958" s="1" t="s">
        <v>50</v>
      </c>
      <c r="T1958" s="1" t="s">
        <v>50</v>
      </c>
      <c r="U1958" s="1" t="s">
        <v>50</v>
      </c>
      <c r="V1958" s="2" t="s">
        <v>50</v>
      </c>
      <c r="W1958" s="2" t="s">
        <v>53</v>
      </c>
      <c r="X1958" s="1" t="s">
        <v>50</v>
      </c>
      <c r="Y1958" s="1" t="s">
        <v>50</v>
      </c>
      <c r="Z1958" s="1" t="s">
        <v>4056</v>
      </c>
      <c r="AA1958" s="1" t="s">
        <v>15356</v>
      </c>
      <c r="AD1958" s="2" t="s">
        <v>2712</v>
      </c>
      <c r="AF1958" s="1" t="s">
        <v>6388</v>
      </c>
      <c r="AJ1958" s="1">
        <v>11</v>
      </c>
      <c r="AK1958" s="1" t="s">
        <v>15357</v>
      </c>
      <c r="AL1958" s="1" t="s">
        <v>15340</v>
      </c>
      <c r="AM1958" s="1" t="s">
        <v>15358</v>
      </c>
    </row>
    <row r="1959" spans="1:39" x14ac:dyDescent="0.25">
      <c r="A1959" s="1" t="s">
        <v>43</v>
      </c>
      <c r="B1959" s="1" t="s">
        <v>15359</v>
      </c>
      <c r="C1959" s="1" t="s">
        <v>15360</v>
      </c>
      <c r="D1959" s="1" t="s">
        <v>776</v>
      </c>
      <c r="F1959" s="1" t="s">
        <v>15361</v>
      </c>
      <c r="G1959" s="1" t="s">
        <v>2113</v>
      </c>
      <c r="H1959" s="1" t="s">
        <v>2113</v>
      </c>
      <c r="I1959" s="1" t="s">
        <v>5736</v>
      </c>
      <c r="K1959" s="1" t="s">
        <v>50</v>
      </c>
      <c r="L1959" s="1" t="s">
        <v>9208</v>
      </c>
      <c r="N1959" s="2" t="s">
        <v>387</v>
      </c>
      <c r="P1959" s="1" t="s">
        <v>15362</v>
      </c>
      <c r="Q1959" s="1" t="s">
        <v>50</v>
      </c>
      <c r="R1959" s="1" t="s">
        <v>50</v>
      </c>
      <c r="S1959" s="1" t="s">
        <v>50</v>
      </c>
      <c r="T1959" s="1" t="s">
        <v>50</v>
      </c>
      <c r="U1959" s="1" t="s">
        <v>50</v>
      </c>
      <c r="V1959" s="2" t="s">
        <v>50</v>
      </c>
      <c r="W1959" s="2" t="s">
        <v>53</v>
      </c>
      <c r="X1959" s="1" t="s">
        <v>50</v>
      </c>
      <c r="Y1959" s="1" t="s">
        <v>50</v>
      </c>
      <c r="Z1959" s="1" t="s">
        <v>2619</v>
      </c>
      <c r="AA1959" s="1" t="s">
        <v>1486</v>
      </c>
      <c r="AD1959" s="2" t="s">
        <v>1081</v>
      </c>
      <c r="AF1959" s="1" t="s">
        <v>15363</v>
      </c>
      <c r="AJ1959" s="1">
        <v>13</v>
      </c>
      <c r="AK1959" s="1" t="s">
        <v>2120</v>
      </c>
      <c r="AL1959" s="1" t="s">
        <v>12731</v>
      </c>
      <c r="AM1959" s="1" t="s">
        <v>15364</v>
      </c>
    </row>
    <row r="1960" spans="1:39" x14ac:dyDescent="0.25">
      <c r="A1960" s="1" t="s">
        <v>43</v>
      </c>
      <c r="B1960" s="1" t="s">
        <v>15365</v>
      </c>
      <c r="C1960" s="1" t="s">
        <v>15366</v>
      </c>
      <c r="D1960" s="1" t="s">
        <v>776</v>
      </c>
      <c r="F1960" s="1" t="s">
        <v>15367</v>
      </c>
      <c r="G1960" s="1" t="s">
        <v>6546</v>
      </c>
      <c r="H1960" s="1" t="s">
        <v>6546</v>
      </c>
      <c r="I1960" s="1" t="s">
        <v>1143</v>
      </c>
      <c r="K1960" s="1" t="s">
        <v>50</v>
      </c>
      <c r="L1960" s="1" t="s">
        <v>6547</v>
      </c>
      <c r="N1960" s="2" t="s">
        <v>122</v>
      </c>
      <c r="P1960" s="1" t="s">
        <v>10553</v>
      </c>
      <c r="Q1960" s="1" t="s">
        <v>50</v>
      </c>
      <c r="R1960" s="1" t="s">
        <v>50</v>
      </c>
      <c r="S1960" s="1" t="s">
        <v>50</v>
      </c>
      <c r="T1960" s="1" t="s">
        <v>50</v>
      </c>
      <c r="U1960" s="1" t="s">
        <v>50</v>
      </c>
      <c r="V1960" s="2" t="s">
        <v>50</v>
      </c>
      <c r="W1960" s="2" t="s">
        <v>53</v>
      </c>
      <c r="X1960" s="1" t="s">
        <v>50</v>
      </c>
      <c r="Y1960" s="1" t="s">
        <v>50</v>
      </c>
      <c r="Z1960" s="1" t="s">
        <v>592</v>
      </c>
      <c r="AA1960" s="1" t="s">
        <v>1261</v>
      </c>
      <c r="AD1960" s="2" t="s">
        <v>15368</v>
      </c>
      <c r="AF1960" s="1" t="s">
        <v>1647</v>
      </c>
      <c r="AH1960" s="1" t="s">
        <v>1261</v>
      </c>
      <c r="AJ1960" s="1">
        <v>17</v>
      </c>
      <c r="AK1960" s="1" t="s">
        <v>1351</v>
      </c>
      <c r="AL1960" s="1" t="s">
        <v>14708</v>
      </c>
      <c r="AM1960" s="1" t="s">
        <v>15369</v>
      </c>
    </row>
    <row r="1961" spans="1:39" x14ac:dyDescent="0.25">
      <c r="A1961" s="1" t="s">
        <v>43</v>
      </c>
      <c r="B1961" s="1" t="s">
        <v>15370</v>
      </c>
      <c r="C1961" s="1" t="s">
        <v>15371</v>
      </c>
      <c r="D1961" s="1" t="s">
        <v>776</v>
      </c>
      <c r="F1961" s="1" t="s">
        <v>15372</v>
      </c>
      <c r="G1961" s="1" t="s">
        <v>15373</v>
      </c>
      <c r="H1961" s="1" t="s">
        <v>15373</v>
      </c>
      <c r="I1961" s="1" t="s">
        <v>5639</v>
      </c>
      <c r="K1961" s="1" t="s">
        <v>50</v>
      </c>
      <c r="L1961" s="1" t="s">
        <v>15374</v>
      </c>
      <c r="N1961" s="2" t="s">
        <v>15375</v>
      </c>
      <c r="P1961" s="1" t="s">
        <v>15376</v>
      </c>
      <c r="Q1961" s="1" t="s">
        <v>50</v>
      </c>
      <c r="R1961" s="1" t="s">
        <v>50</v>
      </c>
      <c r="S1961" s="1" t="s">
        <v>50</v>
      </c>
      <c r="T1961" s="1" t="s">
        <v>50</v>
      </c>
      <c r="U1961" s="1" t="s">
        <v>50</v>
      </c>
      <c r="V1961" s="2" t="s">
        <v>50</v>
      </c>
      <c r="W1961" s="2" t="s">
        <v>50</v>
      </c>
      <c r="X1961" s="1" t="s">
        <v>50</v>
      </c>
      <c r="Y1961" s="1" t="s">
        <v>50</v>
      </c>
      <c r="Z1961" s="1" t="s">
        <v>555</v>
      </c>
      <c r="AA1961" s="1" t="s">
        <v>1842</v>
      </c>
      <c r="AD1961" s="2" t="s">
        <v>15377</v>
      </c>
      <c r="AF1961" s="1" t="s">
        <v>12268</v>
      </c>
      <c r="AH1961" s="1" t="s">
        <v>15378</v>
      </c>
      <c r="AJ1961" s="1">
        <v>27</v>
      </c>
      <c r="AK1961" s="1" t="s">
        <v>1791</v>
      </c>
      <c r="AL1961" s="1" t="s">
        <v>14708</v>
      </c>
      <c r="AM1961" s="1" t="s">
        <v>15379</v>
      </c>
    </row>
    <row r="1962" spans="1:39" x14ac:dyDescent="0.25">
      <c r="A1962" s="1" t="s">
        <v>43</v>
      </c>
      <c r="B1962" s="1" t="s">
        <v>15380</v>
      </c>
      <c r="C1962" s="1" t="s">
        <v>15381</v>
      </c>
      <c r="D1962" s="1" t="s">
        <v>46</v>
      </c>
      <c r="F1962" s="1" t="s">
        <v>15382</v>
      </c>
      <c r="G1962" s="1" t="s">
        <v>14372</v>
      </c>
      <c r="H1962" s="1" t="s">
        <v>14372</v>
      </c>
      <c r="I1962" s="1" t="s">
        <v>1304</v>
      </c>
      <c r="K1962" s="1" t="s">
        <v>50</v>
      </c>
      <c r="L1962" s="1" t="s">
        <v>14373</v>
      </c>
      <c r="N1962" s="2" t="s">
        <v>1271</v>
      </c>
      <c r="P1962" s="1" t="s">
        <v>15383</v>
      </c>
      <c r="Q1962" s="1" t="s">
        <v>50</v>
      </c>
      <c r="R1962" s="1" t="s">
        <v>50</v>
      </c>
      <c r="S1962" s="1" t="s">
        <v>50</v>
      </c>
      <c r="T1962" s="1" t="s">
        <v>50</v>
      </c>
      <c r="U1962" s="1" t="s">
        <v>50</v>
      </c>
      <c r="V1962" s="2" t="s">
        <v>50</v>
      </c>
      <c r="W1962" s="2" t="s">
        <v>53</v>
      </c>
      <c r="X1962" s="1" t="s">
        <v>50</v>
      </c>
      <c r="Y1962" s="1" t="s">
        <v>50</v>
      </c>
      <c r="Z1962" s="1" t="s">
        <v>686</v>
      </c>
      <c r="AA1962" s="1" t="s">
        <v>4108</v>
      </c>
      <c r="AF1962" s="1" t="s">
        <v>15384</v>
      </c>
      <c r="AJ1962" s="1">
        <v>12</v>
      </c>
      <c r="AK1962" s="1" t="s">
        <v>1103</v>
      </c>
      <c r="AL1962" s="1" t="s">
        <v>15385</v>
      </c>
      <c r="AM1962" s="1" t="s">
        <v>15386</v>
      </c>
    </row>
    <row r="1963" spans="1:39" x14ac:dyDescent="0.25">
      <c r="A1963" s="1" t="s">
        <v>43</v>
      </c>
      <c r="B1963" s="1" t="s">
        <v>15387</v>
      </c>
      <c r="C1963" s="1" t="s">
        <v>15388</v>
      </c>
      <c r="D1963" s="1" t="s">
        <v>5978</v>
      </c>
      <c r="F1963" s="1" t="s">
        <v>15389</v>
      </c>
      <c r="G1963" s="1" t="s">
        <v>5293</v>
      </c>
      <c r="H1963" s="1" t="s">
        <v>5293</v>
      </c>
      <c r="I1963" s="1" t="s">
        <v>4827</v>
      </c>
      <c r="K1963" s="1" t="s">
        <v>50</v>
      </c>
      <c r="L1963" s="1" t="s">
        <v>4828</v>
      </c>
      <c r="N1963" s="2" t="s">
        <v>1436</v>
      </c>
      <c r="P1963" s="1" t="s">
        <v>15390</v>
      </c>
      <c r="Q1963" s="1" t="s">
        <v>50</v>
      </c>
      <c r="R1963" s="1" t="s">
        <v>50</v>
      </c>
      <c r="S1963" s="1" t="s">
        <v>50</v>
      </c>
      <c r="T1963" s="1" t="s">
        <v>50</v>
      </c>
      <c r="U1963" s="1" t="s">
        <v>50</v>
      </c>
      <c r="V1963" s="2" t="s">
        <v>50</v>
      </c>
      <c r="W1963" s="2" t="s">
        <v>50</v>
      </c>
      <c r="X1963" s="1" t="s">
        <v>50</v>
      </c>
      <c r="Y1963" s="1" t="s">
        <v>50</v>
      </c>
      <c r="Z1963" s="1" t="s">
        <v>6901</v>
      </c>
      <c r="AA1963" s="1" t="s">
        <v>6004</v>
      </c>
      <c r="AF1963" s="1" t="s">
        <v>15391</v>
      </c>
      <c r="AH1963" s="1" t="s">
        <v>15378</v>
      </c>
      <c r="AJ1963" s="1">
        <v>30</v>
      </c>
      <c r="AK1963" s="1" t="s">
        <v>6004</v>
      </c>
      <c r="AL1963" s="1" t="s">
        <v>6296</v>
      </c>
      <c r="AM1963" s="1" t="s">
        <v>15392</v>
      </c>
    </row>
    <row r="1964" spans="1:39" x14ac:dyDescent="0.25">
      <c r="A1964" s="1" t="s">
        <v>43</v>
      </c>
      <c r="B1964" s="1" t="s">
        <v>15393</v>
      </c>
      <c r="C1964" s="1" t="s">
        <v>15394</v>
      </c>
      <c r="D1964" s="1" t="s">
        <v>1200</v>
      </c>
      <c r="G1964" s="1" t="s">
        <v>10693</v>
      </c>
      <c r="H1964" s="1" t="s">
        <v>10693</v>
      </c>
      <c r="I1964" s="1" t="s">
        <v>8927</v>
      </c>
      <c r="K1964" s="1" t="s">
        <v>50</v>
      </c>
      <c r="L1964" s="1" t="s">
        <v>10694</v>
      </c>
      <c r="N1964" s="2" t="s">
        <v>7996</v>
      </c>
      <c r="P1964" s="1" t="s">
        <v>15395</v>
      </c>
      <c r="Q1964" s="1" t="s">
        <v>50</v>
      </c>
      <c r="R1964" s="1" t="s">
        <v>50</v>
      </c>
      <c r="S1964" s="1" t="s">
        <v>50</v>
      </c>
      <c r="T1964" s="1" t="s">
        <v>50</v>
      </c>
      <c r="U1964" s="1" t="s">
        <v>50</v>
      </c>
      <c r="V1964" s="2" t="s">
        <v>50</v>
      </c>
      <c r="W1964" s="2" t="s">
        <v>50</v>
      </c>
      <c r="X1964" s="1" t="s">
        <v>53</v>
      </c>
      <c r="Y1964" s="1" t="s">
        <v>50</v>
      </c>
      <c r="Z1964" s="1" t="s">
        <v>15396</v>
      </c>
      <c r="AE1964" s="2" t="s">
        <v>11087</v>
      </c>
      <c r="AK1964" s="1" t="s">
        <v>15397</v>
      </c>
      <c r="AM1964" s="1" t="s">
        <v>15398</v>
      </c>
    </row>
    <row r="1965" spans="1:39" x14ac:dyDescent="0.25">
      <c r="A1965" s="1" t="s">
        <v>43</v>
      </c>
      <c r="B1965" s="1" t="s">
        <v>15399</v>
      </c>
      <c r="C1965" s="1" t="s">
        <v>15400</v>
      </c>
      <c r="D1965" s="1" t="s">
        <v>776</v>
      </c>
      <c r="F1965" s="1" t="s">
        <v>15401</v>
      </c>
      <c r="G1965" s="1" t="s">
        <v>6546</v>
      </c>
      <c r="H1965" s="1" t="s">
        <v>6546</v>
      </c>
      <c r="I1965" s="1" t="s">
        <v>1143</v>
      </c>
      <c r="K1965" s="1" t="s">
        <v>50</v>
      </c>
      <c r="L1965" s="1" t="s">
        <v>6547</v>
      </c>
      <c r="N1965" s="2" t="s">
        <v>122</v>
      </c>
      <c r="P1965" s="1" t="s">
        <v>10553</v>
      </c>
      <c r="Q1965" s="1" t="s">
        <v>50</v>
      </c>
      <c r="R1965" s="1" t="s">
        <v>50</v>
      </c>
      <c r="S1965" s="1" t="s">
        <v>50</v>
      </c>
      <c r="T1965" s="1" t="s">
        <v>50</v>
      </c>
      <c r="U1965" s="1" t="s">
        <v>50</v>
      </c>
      <c r="V1965" s="2" t="s">
        <v>50</v>
      </c>
      <c r="W1965" s="2" t="s">
        <v>53</v>
      </c>
      <c r="X1965" s="1" t="s">
        <v>50</v>
      </c>
      <c r="Y1965" s="1" t="s">
        <v>50</v>
      </c>
      <c r="Z1965" s="1" t="s">
        <v>9913</v>
      </c>
      <c r="AA1965" s="1" t="s">
        <v>1261</v>
      </c>
      <c r="AF1965" s="1" t="s">
        <v>1647</v>
      </c>
      <c r="AJ1965" s="1">
        <v>17</v>
      </c>
      <c r="AK1965" s="1" t="s">
        <v>10852</v>
      </c>
      <c r="AL1965" s="1" t="s">
        <v>4108</v>
      </c>
      <c r="AM1965" s="1" t="s">
        <v>15402</v>
      </c>
    </row>
    <row r="1966" spans="1:39" x14ac:dyDescent="0.25">
      <c r="A1966" s="1" t="s">
        <v>43</v>
      </c>
      <c r="B1966" s="1" t="s">
        <v>15403</v>
      </c>
      <c r="C1966" s="1" t="s">
        <v>15404</v>
      </c>
      <c r="D1966" s="1" t="s">
        <v>46</v>
      </c>
      <c r="F1966" s="1" t="s">
        <v>15405</v>
      </c>
      <c r="G1966" s="1" t="s">
        <v>15406</v>
      </c>
      <c r="H1966" s="1" t="s">
        <v>15406</v>
      </c>
      <c r="I1966" s="1" t="s">
        <v>15407</v>
      </c>
      <c r="K1966" s="1" t="s">
        <v>50</v>
      </c>
      <c r="L1966" s="1" t="s">
        <v>15408</v>
      </c>
      <c r="N1966" s="2" t="s">
        <v>1436</v>
      </c>
      <c r="P1966" s="1" t="s">
        <v>15409</v>
      </c>
      <c r="Q1966" s="1" t="s">
        <v>50</v>
      </c>
      <c r="R1966" s="1" t="s">
        <v>50</v>
      </c>
      <c r="S1966" s="1" t="s">
        <v>50</v>
      </c>
      <c r="T1966" s="1" t="s">
        <v>50</v>
      </c>
      <c r="U1966" s="1" t="s">
        <v>50</v>
      </c>
      <c r="V1966" s="2" t="s">
        <v>50</v>
      </c>
      <c r="W1966" s="2" t="s">
        <v>50</v>
      </c>
      <c r="X1966" s="1" t="s">
        <v>50</v>
      </c>
      <c r="Y1966" s="1" t="s">
        <v>50</v>
      </c>
      <c r="Z1966" s="1" t="s">
        <v>83</v>
      </c>
      <c r="AA1966" s="1" t="s">
        <v>1486</v>
      </c>
      <c r="AF1966" s="1" t="s">
        <v>15410</v>
      </c>
      <c r="AJ1966" s="1">
        <v>38</v>
      </c>
      <c r="AK1966" s="1" t="s">
        <v>8737</v>
      </c>
      <c r="AL1966" s="1" t="s">
        <v>4108</v>
      </c>
      <c r="AM1966" s="1" t="s">
        <v>15411</v>
      </c>
    </row>
    <row r="1967" spans="1:39" x14ac:dyDescent="0.25">
      <c r="A1967" s="1" t="s">
        <v>43</v>
      </c>
      <c r="B1967" s="1" t="s">
        <v>15412</v>
      </c>
      <c r="C1967" s="1" t="s">
        <v>15413</v>
      </c>
      <c r="D1967" s="1" t="s">
        <v>46</v>
      </c>
      <c r="F1967" s="1" t="s">
        <v>15414</v>
      </c>
      <c r="G1967" s="1" t="s">
        <v>1754</v>
      </c>
      <c r="H1967" s="1" t="s">
        <v>15415</v>
      </c>
      <c r="I1967" s="1" t="s">
        <v>6932</v>
      </c>
      <c r="K1967" s="1" t="s">
        <v>50</v>
      </c>
      <c r="L1967" s="1" t="s">
        <v>1756</v>
      </c>
      <c r="N1967" s="2" t="s">
        <v>12629</v>
      </c>
      <c r="P1967" s="1" t="s">
        <v>15416</v>
      </c>
      <c r="Q1967" s="1" t="s">
        <v>50</v>
      </c>
      <c r="R1967" s="1" t="s">
        <v>50</v>
      </c>
      <c r="S1967" s="1" t="s">
        <v>50</v>
      </c>
      <c r="T1967" s="1" t="s">
        <v>50</v>
      </c>
      <c r="U1967" s="1" t="s">
        <v>50</v>
      </c>
      <c r="V1967" s="2" t="s">
        <v>50</v>
      </c>
      <c r="W1967" s="2" t="s">
        <v>50</v>
      </c>
      <c r="X1967" s="1" t="s">
        <v>50</v>
      </c>
      <c r="Y1967" s="1" t="s">
        <v>50</v>
      </c>
      <c r="Z1967" s="1" t="s">
        <v>12543</v>
      </c>
      <c r="AA1967" s="1" t="s">
        <v>2343</v>
      </c>
      <c r="AF1967" s="1" t="s">
        <v>15417</v>
      </c>
      <c r="AJ1967" s="1">
        <v>22</v>
      </c>
      <c r="AK1967" s="1" t="s">
        <v>2343</v>
      </c>
      <c r="AL1967" s="1" t="s">
        <v>15418</v>
      </c>
      <c r="AM1967" s="1" t="s">
        <v>15419</v>
      </c>
    </row>
    <row r="1968" spans="1:39" x14ac:dyDescent="0.25">
      <c r="A1968" s="1" t="s">
        <v>43</v>
      </c>
      <c r="B1968" s="1" t="s">
        <v>15420</v>
      </c>
      <c r="C1968" s="1" t="s">
        <v>15421</v>
      </c>
      <c r="D1968" s="1" t="s">
        <v>46</v>
      </c>
      <c r="F1968" s="1" t="s">
        <v>15422</v>
      </c>
      <c r="G1968" s="1" t="s">
        <v>5749</v>
      </c>
      <c r="H1968" s="1" t="s">
        <v>5749</v>
      </c>
      <c r="I1968" s="1" t="s">
        <v>1446</v>
      </c>
      <c r="K1968" s="1" t="s">
        <v>50</v>
      </c>
      <c r="L1968" s="1" t="s">
        <v>5750</v>
      </c>
      <c r="N1968" s="2" t="s">
        <v>1448</v>
      </c>
      <c r="P1968" s="1" t="s">
        <v>15423</v>
      </c>
      <c r="Q1968" s="1" t="s">
        <v>50</v>
      </c>
      <c r="R1968" s="1" t="s">
        <v>50</v>
      </c>
      <c r="S1968" s="1" t="s">
        <v>50</v>
      </c>
      <c r="T1968" s="1" t="s">
        <v>50</v>
      </c>
      <c r="U1968" s="1" t="s">
        <v>50</v>
      </c>
      <c r="V1968" s="2" t="s">
        <v>50</v>
      </c>
      <c r="W1968" s="2" t="s">
        <v>53</v>
      </c>
      <c r="X1968" s="1" t="s">
        <v>50</v>
      </c>
      <c r="Y1968" s="1" t="s">
        <v>50</v>
      </c>
      <c r="Z1968" s="1" t="s">
        <v>4034</v>
      </c>
      <c r="AA1968" s="1" t="s">
        <v>9303</v>
      </c>
      <c r="AD1968" s="2" t="s">
        <v>3293</v>
      </c>
      <c r="AF1968" s="1" t="s">
        <v>556</v>
      </c>
      <c r="AJ1968" s="1">
        <v>19</v>
      </c>
      <c r="AK1968" s="1" t="s">
        <v>15424</v>
      </c>
      <c r="AL1968" s="1" t="s">
        <v>15418</v>
      </c>
      <c r="AM1968" s="1" t="s">
        <v>15425</v>
      </c>
    </row>
    <row r="1969" spans="1:39" x14ac:dyDescent="0.25">
      <c r="A1969" s="1" t="s">
        <v>43</v>
      </c>
      <c r="B1969" s="1" t="s">
        <v>15426</v>
      </c>
      <c r="C1969" s="1" t="s">
        <v>15427</v>
      </c>
      <c r="D1969" s="1" t="s">
        <v>46</v>
      </c>
      <c r="F1969" s="1" t="s">
        <v>6363</v>
      </c>
      <c r="G1969" s="1" t="s">
        <v>2195</v>
      </c>
      <c r="H1969" s="1" t="s">
        <v>15428</v>
      </c>
      <c r="I1969" s="1" t="s">
        <v>1304</v>
      </c>
      <c r="K1969" s="1" t="s">
        <v>50</v>
      </c>
      <c r="L1969" s="1" t="s">
        <v>2197</v>
      </c>
      <c r="N1969" s="2" t="s">
        <v>1271</v>
      </c>
      <c r="P1969" s="1" t="s">
        <v>15429</v>
      </c>
      <c r="Q1969" s="1" t="s">
        <v>50</v>
      </c>
      <c r="R1969" s="1" t="s">
        <v>50</v>
      </c>
      <c r="S1969" s="1" t="s">
        <v>50</v>
      </c>
      <c r="T1969" s="1" t="s">
        <v>50</v>
      </c>
      <c r="U1969" s="1" t="s">
        <v>50</v>
      </c>
      <c r="V1969" s="2" t="s">
        <v>50</v>
      </c>
      <c r="W1969" s="2" t="s">
        <v>50</v>
      </c>
      <c r="X1969" s="1" t="s">
        <v>50</v>
      </c>
      <c r="Y1969" s="1" t="s">
        <v>50</v>
      </c>
      <c r="Z1969" s="1" t="s">
        <v>555</v>
      </c>
      <c r="AA1969" s="1" t="s">
        <v>6367</v>
      </c>
      <c r="AD1969" s="2" t="s">
        <v>6602</v>
      </c>
      <c r="AF1969" s="1" t="s">
        <v>8878</v>
      </c>
      <c r="AJ1969" s="1">
        <v>20</v>
      </c>
      <c r="AK1969" s="1" t="s">
        <v>6584</v>
      </c>
      <c r="AL1969" s="1" t="s">
        <v>771</v>
      </c>
      <c r="AM1969" s="1" t="s">
        <v>15430</v>
      </c>
    </row>
    <row r="1970" spans="1:39" x14ac:dyDescent="0.25">
      <c r="A1970" s="1" t="s">
        <v>43</v>
      </c>
      <c r="B1970" s="1" t="s">
        <v>15431</v>
      </c>
      <c r="C1970" s="1" t="s">
        <v>15432</v>
      </c>
      <c r="D1970" s="1" t="s">
        <v>46</v>
      </c>
      <c r="F1970" s="1" t="s">
        <v>15433</v>
      </c>
      <c r="G1970" s="1" t="s">
        <v>6517</v>
      </c>
      <c r="H1970" s="1" t="s">
        <v>6517</v>
      </c>
      <c r="I1970" s="1" t="s">
        <v>6519</v>
      </c>
      <c r="K1970" s="1" t="s">
        <v>50</v>
      </c>
      <c r="L1970" s="1" t="s">
        <v>6520</v>
      </c>
      <c r="N1970" s="2" t="s">
        <v>122</v>
      </c>
      <c r="P1970" s="1" t="s">
        <v>15434</v>
      </c>
      <c r="Q1970" s="1" t="s">
        <v>50</v>
      </c>
      <c r="R1970" s="1" t="s">
        <v>50</v>
      </c>
      <c r="S1970" s="1" t="s">
        <v>50</v>
      </c>
      <c r="T1970" s="1" t="s">
        <v>50</v>
      </c>
      <c r="U1970" s="1" t="s">
        <v>50</v>
      </c>
      <c r="V1970" s="2" t="s">
        <v>50</v>
      </c>
      <c r="W1970" s="2" t="s">
        <v>50</v>
      </c>
      <c r="X1970" s="1" t="s">
        <v>50</v>
      </c>
      <c r="Y1970" s="1" t="s">
        <v>50</v>
      </c>
      <c r="Z1970" s="1" t="s">
        <v>3965</v>
      </c>
      <c r="AA1970" s="1" t="s">
        <v>6367</v>
      </c>
      <c r="AF1970" s="1" t="s">
        <v>15435</v>
      </c>
      <c r="AJ1970" s="1">
        <v>40</v>
      </c>
      <c r="AK1970" s="1" t="s">
        <v>3320</v>
      </c>
      <c r="AL1970" s="1" t="s">
        <v>771</v>
      </c>
      <c r="AM1970" s="1" t="s">
        <v>15436</v>
      </c>
    </row>
    <row r="1971" spans="1:39" x14ac:dyDescent="0.25">
      <c r="A1971" s="1" t="s">
        <v>43</v>
      </c>
      <c r="B1971" s="1" t="s">
        <v>15437</v>
      </c>
      <c r="C1971" s="1" t="s">
        <v>15438</v>
      </c>
      <c r="D1971" s="1" t="s">
        <v>46</v>
      </c>
      <c r="F1971" s="1" t="s">
        <v>15439</v>
      </c>
      <c r="G1971" s="1" t="s">
        <v>15440</v>
      </c>
      <c r="H1971" s="1" t="s">
        <v>15440</v>
      </c>
      <c r="I1971" s="1" t="s">
        <v>1304</v>
      </c>
      <c r="K1971" s="1" t="s">
        <v>50</v>
      </c>
      <c r="L1971" s="1" t="s">
        <v>15441</v>
      </c>
      <c r="N1971" s="2" t="s">
        <v>1271</v>
      </c>
      <c r="P1971" s="1" t="s">
        <v>15442</v>
      </c>
      <c r="Q1971" s="1" t="s">
        <v>50</v>
      </c>
      <c r="R1971" s="1" t="s">
        <v>50</v>
      </c>
      <c r="S1971" s="1" t="s">
        <v>50</v>
      </c>
      <c r="T1971" s="1" t="s">
        <v>50</v>
      </c>
      <c r="U1971" s="1" t="s">
        <v>50</v>
      </c>
      <c r="V1971" s="2" t="s">
        <v>50</v>
      </c>
      <c r="W1971" s="2" t="s">
        <v>50</v>
      </c>
      <c r="X1971" s="1" t="s">
        <v>50</v>
      </c>
      <c r="Y1971" s="1" t="s">
        <v>50</v>
      </c>
      <c r="Z1971" s="1" t="s">
        <v>555</v>
      </c>
      <c r="AA1971" s="1" t="s">
        <v>15443</v>
      </c>
      <c r="AF1971" s="1" t="s">
        <v>4978</v>
      </c>
      <c r="AJ1971" s="1">
        <v>15</v>
      </c>
      <c r="AK1971" s="1" t="s">
        <v>351</v>
      </c>
      <c r="AL1971" s="1" t="s">
        <v>15444</v>
      </c>
      <c r="AM1971" s="1" t="s">
        <v>15445</v>
      </c>
    </row>
    <row r="1972" spans="1:39" x14ac:dyDescent="0.25">
      <c r="A1972" s="1" t="s">
        <v>43</v>
      </c>
      <c r="B1972" s="1" t="s">
        <v>15446</v>
      </c>
      <c r="C1972" s="1" t="s">
        <v>15447</v>
      </c>
      <c r="D1972" s="1" t="s">
        <v>1200</v>
      </c>
      <c r="G1972" s="1" t="s">
        <v>15448</v>
      </c>
      <c r="H1972" s="1" t="s">
        <v>15449</v>
      </c>
      <c r="I1972" s="1" t="s">
        <v>15450</v>
      </c>
      <c r="K1972" s="1" t="s">
        <v>50</v>
      </c>
      <c r="N1972" s="2" t="s">
        <v>122</v>
      </c>
      <c r="P1972" s="1" t="s">
        <v>15451</v>
      </c>
      <c r="Q1972" s="1" t="s">
        <v>50</v>
      </c>
      <c r="R1972" s="1" t="s">
        <v>50</v>
      </c>
      <c r="S1972" s="1" t="s">
        <v>50</v>
      </c>
      <c r="T1972" s="1" t="s">
        <v>50</v>
      </c>
      <c r="U1972" s="1" t="s">
        <v>50</v>
      </c>
      <c r="V1972" s="2" t="s">
        <v>50</v>
      </c>
      <c r="W1972" s="2" t="s">
        <v>50</v>
      </c>
      <c r="X1972" s="1" t="s">
        <v>53</v>
      </c>
      <c r="Y1972" s="1" t="s">
        <v>50</v>
      </c>
      <c r="Z1972" s="1" t="s">
        <v>377</v>
      </c>
      <c r="AE1972" s="2" t="s">
        <v>1853</v>
      </c>
      <c r="AK1972" s="1" t="s">
        <v>5579</v>
      </c>
      <c r="AL1972" s="1" t="s">
        <v>15452</v>
      </c>
      <c r="AM1972" s="1" t="s">
        <v>15453</v>
      </c>
    </row>
    <row r="1973" spans="1:39" x14ac:dyDescent="0.25">
      <c r="A1973" s="1" t="s">
        <v>43</v>
      </c>
      <c r="B1973" s="1" t="s">
        <v>15454</v>
      </c>
      <c r="C1973" s="1" t="s">
        <v>15455</v>
      </c>
      <c r="D1973" s="1" t="s">
        <v>46</v>
      </c>
      <c r="F1973" s="1" t="s">
        <v>15456</v>
      </c>
      <c r="G1973" s="1" t="s">
        <v>15457</v>
      </c>
      <c r="H1973" s="1" t="s">
        <v>15458</v>
      </c>
      <c r="I1973" s="1" t="s">
        <v>15459</v>
      </c>
      <c r="K1973" s="1" t="s">
        <v>50</v>
      </c>
      <c r="L1973" s="1" t="s">
        <v>15460</v>
      </c>
      <c r="N1973" s="2" t="s">
        <v>15461</v>
      </c>
      <c r="P1973" s="1" t="s">
        <v>15462</v>
      </c>
      <c r="Q1973" s="1" t="s">
        <v>50</v>
      </c>
      <c r="R1973" s="1" t="s">
        <v>50</v>
      </c>
      <c r="S1973" s="1" t="s">
        <v>50</v>
      </c>
      <c r="T1973" s="1" t="s">
        <v>50</v>
      </c>
      <c r="U1973" s="1" t="s">
        <v>50</v>
      </c>
      <c r="V1973" s="2" t="s">
        <v>50</v>
      </c>
      <c r="W1973" s="2" t="s">
        <v>50</v>
      </c>
      <c r="X1973" s="1" t="s">
        <v>50</v>
      </c>
      <c r="Y1973" s="1" t="s">
        <v>50</v>
      </c>
      <c r="Z1973" s="1" t="s">
        <v>6178</v>
      </c>
      <c r="AA1973" s="1" t="s">
        <v>2727</v>
      </c>
      <c r="AD1973" s="2" t="s">
        <v>6246</v>
      </c>
      <c r="AF1973" s="1" t="s">
        <v>9671</v>
      </c>
      <c r="AJ1973" s="1">
        <v>6</v>
      </c>
      <c r="AK1973" s="1" t="s">
        <v>15463</v>
      </c>
      <c r="AL1973" s="1" t="s">
        <v>15464</v>
      </c>
      <c r="AM1973" s="1" t="s">
        <v>15465</v>
      </c>
    </row>
    <row r="1974" spans="1:39" x14ac:dyDescent="0.25">
      <c r="A1974" s="1" t="s">
        <v>43</v>
      </c>
      <c r="B1974" s="1" t="s">
        <v>15466</v>
      </c>
      <c r="C1974" s="1" t="s">
        <v>15467</v>
      </c>
      <c r="D1974" s="1" t="s">
        <v>1200</v>
      </c>
      <c r="G1974" s="1" t="s">
        <v>15468</v>
      </c>
      <c r="H1974" s="1" t="s">
        <v>15469</v>
      </c>
      <c r="I1974" s="1" t="s">
        <v>841</v>
      </c>
      <c r="K1974" s="1" t="s">
        <v>50</v>
      </c>
      <c r="L1974" s="1" t="s">
        <v>4389</v>
      </c>
      <c r="N1974" s="2" t="s">
        <v>148</v>
      </c>
      <c r="P1974" s="1" t="s">
        <v>15470</v>
      </c>
      <c r="Q1974" s="1" t="s">
        <v>50</v>
      </c>
      <c r="R1974" s="1" t="s">
        <v>50</v>
      </c>
      <c r="S1974" s="1" t="s">
        <v>50</v>
      </c>
      <c r="T1974" s="1" t="s">
        <v>50</v>
      </c>
      <c r="U1974" s="1" t="s">
        <v>50</v>
      </c>
      <c r="V1974" s="2" t="s">
        <v>50</v>
      </c>
      <c r="W1974" s="2" t="s">
        <v>50</v>
      </c>
      <c r="X1974" s="1" t="s">
        <v>53</v>
      </c>
      <c r="Y1974" s="1" t="s">
        <v>50</v>
      </c>
      <c r="Z1974" s="1" t="s">
        <v>15471</v>
      </c>
      <c r="AE1974" s="2" t="s">
        <v>15472</v>
      </c>
      <c r="AK1974" s="1" t="s">
        <v>2093</v>
      </c>
      <c r="AL1974" s="1" t="s">
        <v>15473</v>
      </c>
      <c r="AM1974" s="1" t="s">
        <v>15474</v>
      </c>
    </row>
    <row r="1975" spans="1:39" x14ac:dyDescent="0.25">
      <c r="A1975" s="1" t="s">
        <v>43</v>
      </c>
      <c r="B1975" s="1" t="s">
        <v>15475</v>
      </c>
      <c r="C1975" s="1" t="s">
        <v>15476</v>
      </c>
      <c r="D1975" s="1" t="s">
        <v>1200</v>
      </c>
      <c r="G1975" s="1" t="s">
        <v>15477</v>
      </c>
      <c r="H1975" s="1" t="s">
        <v>15478</v>
      </c>
      <c r="K1975" s="1" t="s">
        <v>50</v>
      </c>
      <c r="N1975" s="2" t="s">
        <v>298</v>
      </c>
      <c r="P1975" s="1" t="s">
        <v>15479</v>
      </c>
      <c r="Q1975" s="1" t="s">
        <v>50</v>
      </c>
      <c r="R1975" s="1" t="s">
        <v>50</v>
      </c>
      <c r="S1975" s="1" t="s">
        <v>50</v>
      </c>
      <c r="T1975" s="1" t="s">
        <v>50</v>
      </c>
      <c r="U1975" s="1" t="s">
        <v>50</v>
      </c>
      <c r="V1975" s="2" t="s">
        <v>50</v>
      </c>
      <c r="W1975" s="2" t="s">
        <v>50</v>
      </c>
      <c r="X1975" s="1" t="s">
        <v>53</v>
      </c>
      <c r="Y1975" s="1" t="s">
        <v>50</v>
      </c>
      <c r="Z1975" s="1" t="s">
        <v>15480</v>
      </c>
      <c r="AE1975" s="2" t="s">
        <v>1593</v>
      </c>
      <c r="AK1975" s="1" t="s">
        <v>6179</v>
      </c>
      <c r="AL1975" s="1" t="s">
        <v>15481</v>
      </c>
      <c r="AM1975" s="1" t="s">
        <v>15482</v>
      </c>
    </row>
    <row r="1976" spans="1:39" x14ac:dyDescent="0.25">
      <c r="A1976" s="1" t="s">
        <v>43</v>
      </c>
      <c r="B1976" s="1" t="s">
        <v>15483</v>
      </c>
      <c r="C1976" s="1" t="s">
        <v>15484</v>
      </c>
      <c r="D1976" s="1" t="s">
        <v>11940</v>
      </c>
      <c r="F1976" s="1" t="s">
        <v>13824</v>
      </c>
      <c r="G1976" s="1" t="s">
        <v>5241</v>
      </c>
      <c r="H1976" s="1" t="s">
        <v>5241</v>
      </c>
      <c r="I1976" s="1" t="s">
        <v>1304</v>
      </c>
      <c r="K1976" s="1" t="s">
        <v>50</v>
      </c>
      <c r="L1976" s="1" t="s">
        <v>5242</v>
      </c>
      <c r="N1976" s="2" t="s">
        <v>1271</v>
      </c>
      <c r="P1976" s="1" t="s">
        <v>15485</v>
      </c>
      <c r="Q1976" s="1" t="s">
        <v>50</v>
      </c>
      <c r="R1976" s="1" t="s">
        <v>50</v>
      </c>
      <c r="S1976" s="1" t="s">
        <v>50</v>
      </c>
      <c r="T1976" s="1" t="s">
        <v>50</v>
      </c>
      <c r="U1976" s="1" t="s">
        <v>50</v>
      </c>
      <c r="V1976" s="2" t="s">
        <v>50</v>
      </c>
      <c r="W1976" s="2" t="s">
        <v>53</v>
      </c>
      <c r="X1976" s="1" t="s">
        <v>50</v>
      </c>
      <c r="Y1976" s="1" t="s">
        <v>50</v>
      </c>
      <c r="Z1976" s="1" t="s">
        <v>12052</v>
      </c>
      <c r="AA1976" s="1" t="s">
        <v>15486</v>
      </c>
      <c r="AF1976" s="1" t="s">
        <v>7875</v>
      </c>
      <c r="AH1976" s="1" t="s">
        <v>15486</v>
      </c>
      <c r="AJ1976" s="1">
        <v>8</v>
      </c>
      <c r="AK1976" s="1" t="s">
        <v>12158</v>
      </c>
      <c r="AL1976" s="1" t="s">
        <v>15487</v>
      </c>
      <c r="AM1976" s="1" t="s">
        <v>15488</v>
      </c>
    </row>
    <row r="1977" spans="1:39" x14ac:dyDescent="0.25">
      <c r="A1977" s="1" t="s">
        <v>43</v>
      </c>
      <c r="B1977" s="1" t="s">
        <v>15489</v>
      </c>
      <c r="C1977" s="1" t="s">
        <v>15490</v>
      </c>
      <c r="D1977" s="1" t="s">
        <v>1200</v>
      </c>
      <c r="G1977" s="1" t="s">
        <v>15491</v>
      </c>
      <c r="H1977" s="1" t="s">
        <v>15492</v>
      </c>
      <c r="I1977" s="1" t="s">
        <v>7094</v>
      </c>
      <c r="K1977" s="1" t="s">
        <v>50</v>
      </c>
      <c r="L1977" s="1" t="s">
        <v>15493</v>
      </c>
      <c r="N1977" s="2" t="s">
        <v>122</v>
      </c>
      <c r="P1977" s="1" t="s">
        <v>15494</v>
      </c>
      <c r="Q1977" s="1" t="s">
        <v>50</v>
      </c>
      <c r="R1977" s="1" t="s">
        <v>50</v>
      </c>
      <c r="S1977" s="1" t="s">
        <v>50</v>
      </c>
      <c r="T1977" s="1" t="s">
        <v>50</v>
      </c>
      <c r="U1977" s="1" t="s">
        <v>50</v>
      </c>
      <c r="V1977" s="2" t="s">
        <v>50</v>
      </c>
      <c r="W1977" s="2" t="s">
        <v>50</v>
      </c>
      <c r="X1977" s="1" t="s">
        <v>53</v>
      </c>
      <c r="Y1977" s="1" t="s">
        <v>50</v>
      </c>
      <c r="Z1977" s="1" t="s">
        <v>5846</v>
      </c>
      <c r="AE1977" s="2" t="s">
        <v>15495</v>
      </c>
      <c r="AK1977" s="1" t="s">
        <v>13628</v>
      </c>
      <c r="AL1977" s="1" t="s">
        <v>15496</v>
      </c>
      <c r="AM1977" s="1" t="s">
        <v>15497</v>
      </c>
    </row>
    <row r="1978" spans="1:39" x14ac:dyDescent="0.25">
      <c r="A1978" s="1" t="s">
        <v>178</v>
      </c>
      <c r="B1978" s="1" t="s">
        <v>15498</v>
      </c>
      <c r="C1978" s="1" t="s">
        <v>15499</v>
      </c>
      <c r="D1978" s="1" t="s">
        <v>1200</v>
      </c>
      <c r="G1978" s="1" t="s">
        <v>15500</v>
      </c>
      <c r="H1978" s="1" t="s">
        <v>15500</v>
      </c>
      <c r="J1978" s="1" t="s">
        <v>15501</v>
      </c>
      <c r="K1978" s="1" t="s">
        <v>50</v>
      </c>
      <c r="L1978" s="1" t="s">
        <v>15502</v>
      </c>
      <c r="M1978" s="2" t="s">
        <v>15502</v>
      </c>
      <c r="O1978" s="1" t="s">
        <v>15503</v>
      </c>
      <c r="P1978" s="1" t="s">
        <v>15504</v>
      </c>
      <c r="Q1978" s="1" t="s">
        <v>50</v>
      </c>
      <c r="R1978" s="1" t="s">
        <v>50</v>
      </c>
      <c r="S1978" s="1" t="s">
        <v>50</v>
      </c>
      <c r="T1978" s="1" t="s">
        <v>50</v>
      </c>
      <c r="U1978" s="1" t="s">
        <v>50</v>
      </c>
      <c r="V1978" s="2" t="s">
        <v>50</v>
      </c>
      <c r="W1978" s="2" t="s">
        <v>50</v>
      </c>
      <c r="X1978" s="1" t="s">
        <v>50</v>
      </c>
      <c r="Y1978" s="1" t="s">
        <v>50</v>
      </c>
      <c r="Z1978" s="1" t="s">
        <v>15505</v>
      </c>
      <c r="AE1978" s="2" t="s">
        <v>1261</v>
      </c>
      <c r="AK1978" s="1" t="s">
        <v>8973</v>
      </c>
      <c r="AM1978" s="1" t="s">
        <v>15506</v>
      </c>
    </row>
    <row r="1979" spans="1:39" x14ac:dyDescent="0.25">
      <c r="A1979" s="1" t="s">
        <v>43</v>
      </c>
      <c r="B1979" s="1" t="s">
        <v>15507</v>
      </c>
      <c r="C1979" s="1" t="s">
        <v>15508</v>
      </c>
      <c r="D1979" s="1" t="s">
        <v>46</v>
      </c>
      <c r="G1979" s="1" t="s">
        <v>2838</v>
      </c>
      <c r="H1979" s="1" t="s">
        <v>15509</v>
      </c>
      <c r="I1979" s="1" t="s">
        <v>2840</v>
      </c>
      <c r="K1979" s="1" t="s">
        <v>50</v>
      </c>
      <c r="L1979" s="1" t="s">
        <v>2841</v>
      </c>
      <c r="N1979" s="2" t="s">
        <v>122</v>
      </c>
      <c r="P1979" s="1" t="s">
        <v>15510</v>
      </c>
      <c r="Q1979" s="1" t="s">
        <v>50</v>
      </c>
      <c r="R1979" s="1" t="s">
        <v>50</v>
      </c>
      <c r="S1979" s="1" t="s">
        <v>50</v>
      </c>
      <c r="T1979" s="1" t="s">
        <v>50</v>
      </c>
      <c r="U1979" s="1" t="s">
        <v>50</v>
      </c>
      <c r="V1979" s="2" t="s">
        <v>50</v>
      </c>
      <c r="W1979" s="2" t="s">
        <v>53</v>
      </c>
      <c r="X1979" s="1" t="s">
        <v>50</v>
      </c>
      <c r="Y1979" s="1" t="s">
        <v>50</v>
      </c>
      <c r="Z1979" s="1" t="s">
        <v>1604</v>
      </c>
      <c r="AA1979" s="1" t="s">
        <v>772</v>
      </c>
      <c r="AD1979" s="2" t="s">
        <v>1984</v>
      </c>
      <c r="AF1979" s="1" t="s">
        <v>772</v>
      </c>
      <c r="AK1979" s="1" t="s">
        <v>2694</v>
      </c>
      <c r="AL1979" s="1" t="s">
        <v>15511</v>
      </c>
      <c r="AM1979" s="1" t="s">
        <v>15512</v>
      </c>
    </row>
    <row r="1980" spans="1:39" x14ac:dyDescent="0.25">
      <c r="A1980" s="1" t="s">
        <v>43</v>
      </c>
      <c r="B1980" s="1" t="s">
        <v>15513</v>
      </c>
      <c r="C1980" s="1" t="s">
        <v>15514</v>
      </c>
      <c r="D1980" s="1" t="s">
        <v>776</v>
      </c>
      <c r="F1980" s="1" t="s">
        <v>15515</v>
      </c>
      <c r="G1980" s="1" t="s">
        <v>15516</v>
      </c>
      <c r="H1980" s="1" t="s">
        <v>15517</v>
      </c>
      <c r="I1980" s="1" t="s">
        <v>1304</v>
      </c>
      <c r="K1980" s="1" t="s">
        <v>50</v>
      </c>
      <c r="L1980" s="1" t="s">
        <v>1305</v>
      </c>
      <c r="N1980" s="2" t="s">
        <v>1271</v>
      </c>
      <c r="P1980" s="1" t="s">
        <v>15518</v>
      </c>
      <c r="Q1980" s="1" t="s">
        <v>50</v>
      </c>
      <c r="R1980" s="1" t="s">
        <v>53</v>
      </c>
      <c r="S1980" s="1" t="s">
        <v>50</v>
      </c>
      <c r="T1980" s="1" t="s">
        <v>50</v>
      </c>
      <c r="U1980" s="1" t="s">
        <v>50</v>
      </c>
      <c r="V1980" s="2" t="s">
        <v>50</v>
      </c>
      <c r="W1980" s="2" t="s">
        <v>50</v>
      </c>
      <c r="X1980" s="1" t="s">
        <v>50</v>
      </c>
      <c r="Y1980" s="1" t="s">
        <v>50</v>
      </c>
      <c r="Z1980" s="1" t="s">
        <v>15519</v>
      </c>
      <c r="AA1980" s="1" t="s">
        <v>2694</v>
      </c>
      <c r="AD1980" s="2" t="s">
        <v>378</v>
      </c>
      <c r="AF1980" s="1" t="s">
        <v>8256</v>
      </c>
      <c r="AH1980" s="1" t="s">
        <v>15520</v>
      </c>
      <c r="AJ1980" s="1">
        <v>7</v>
      </c>
      <c r="AK1980" s="1" t="s">
        <v>8257</v>
      </c>
      <c r="AL1980" s="1" t="s">
        <v>15521</v>
      </c>
      <c r="AM1980" s="1" t="s">
        <v>15522</v>
      </c>
    </row>
    <row r="1981" spans="1:39" x14ac:dyDescent="0.25">
      <c r="A1981" s="1" t="s">
        <v>43</v>
      </c>
      <c r="B1981" s="1" t="s">
        <v>15523</v>
      </c>
      <c r="C1981" s="1" t="s">
        <v>15524</v>
      </c>
      <c r="D1981" s="1" t="s">
        <v>46</v>
      </c>
      <c r="F1981" s="1" t="s">
        <v>15525</v>
      </c>
      <c r="G1981" s="1" t="s">
        <v>1021</v>
      </c>
      <c r="H1981" s="1" t="s">
        <v>1021</v>
      </c>
      <c r="I1981" s="1" t="s">
        <v>435</v>
      </c>
      <c r="K1981" s="1" t="s">
        <v>50</v>
      </c>
      <c r="L1981" s="1" t="s">
        <v>1022</v>
      </c>
      <c r="N1981" s="2" t="s">
        <v>312</v>
      </c>
      <c r="P1981" s="1" t="s">
        <v>4493</v>
      </c>
      <c r="Q1981" s="1" t="s">
        <v>50</v>
      </c>
      <c r="R1981" s="1" t="s">
        <v>50</v>
      </c>
      <c r="S1981" s="1" t="s">
        <v>50</v>
      </c>
      <c r="T1981" s="1" t="s">
        <v>50</v>
      </c>
      <c r="U1981" s="1" t="s">
        <v>50</v>
      </c>
      <c r="V1981" s="2" t="s">
        <v>50</v>
      </c>
      <c r="W1981" s="2" t="s">
        <v>53</v>
      </c>
      <c r="X1981" s="1" t="s">
        <v>50</v>
      </c>
      <c r="Y1981" s="1" t="s">
        <v>50</v>
      </c>
      <c r="Z1981" s="1" t="s">
        <v>15526</v>
      </c>
      <c r="AA1981" s="1" t="s">
        <v>6079</v>
      </c>
      <c r="AF1981" s="1" t="s">
        <v>15527</v>
      </c>
      <c r="AJ1981" s="1">
        <v>14</v>
      </c>
      <c r="AK1981" s="1" t="s">
        <v>3610</v>
      </c>
      <c r="AL1981" s="1" t="s">
        <v>6079</v>
      </c>
      <c r="AM1981" s="1" t="s">
        <v>15528</v>
      </c>
    </row>
    <row r="1982" spans="1:39" x14ac:dyDescent="0.25">
      <c r="A1982" s="1" t="s">
        <v>43</v>
      </c>
      <c r="B1982" s="1" t="s">
        <v>15529</v>
      </c>
      <c r="C1982" s="1" t="s">
        <v>15530</v>
      </c>
      <c r="D1982" s="1" t="s">
        <v>46</v>
      </c>
      <c r="F1982" s="1" t="s">
        <v>15525</v>
      </c>
      <c r="G1982" s="1" t="s">
        <v>1021</v>
      </c>
      <c r="H1982" s="1" t="s">
        <v>1021</v>
      </c>
      <c r="I1982" s="1" t="s">
        <v>435</v>
      </c>
      <c r="K1982" s="1" t="s">
        <v>50</v>
      </c>
      <c r="L1982" s="1" t="s">
        <v>1022</v>
      </c>
      <c r="N1982" s="2" t="s">
        <v>312</v>
      </c>
      <c r="P1982" s="1" t="s">
        <v>4493</v>
      </c>
      <c r="Q1982" s="1" t="s">
        <v>50</v>
      </c>
      <c r="R1982" s="1" t="s">
        <v>50</v>
      </c>
      <c r="S1982" s="1" t="s">
        <v>50</v>
      </c>
      <c r="T1982" s="1" t="s">
        <v>50</v>
      </c>
      <c r="U1982" s="1" t="s">
        <v>50</v>
      </c>
      <c r="V1982" s="2" t="s">
        <v>50</v>
      </c>
      <c r="W1982" s="2" t="s">
        <v>53</v>
      </c>
      <c r="X1982" s="1" t="s">
        <v>50</v>
      </c>
      <c r="Y1982" s="1" t="s">
        <v>50</v>
      </c>
      <c r="Z1982" s="1" t="s">
        <v>15526</v>
      </c>
      <c r="AA1982" s="1" t="s">
        <v>6079</v>
      </c>
      <c r="AF1982" s="1" t="s">
        <v>15527</v>
      </c>
      <c r="AJ1982" s="1">
        <v>15</v>
      </c>
      <c r="AK1982" s="1" t="s">
        <v>1026</v>
      </c>
      <c r="AL1982" s="1" t="s">
        <v>6079</v>
      </c>
      <c r="AM1982" s="1" t="s">
        <v>15531</v>
      </c>
    </row>
    <row r="1983" spans="1:39" x14ac:dyDescent="0.25">
      <c r="A1983" s="1" t="s">
        <v>43</v>
      </c>
      <c r="B1983" s="1" t="s">
        <v>15532</v>
      </c>
      <c r="C1983" s="1" t="s">
        <v>15533</v>
      </c>
      <c r="D1983" s="1" t="s">
        <v>46</v>
      </c>
      <c r="F1983" s="1" t="s">
        <v>15534</v>
      </c>
      <c r="G1983" s="1" t="s">
        <v>12309</v>
      </c>
      <c r="H1983" s="1" t="s">
        <v>12309</v>
      </c>
      <c r="I1983" s="1" t="s">
        <v>15535</v>
      </c>
      <c r="K1983" s="1" t="s">
        <v>50</v>
      </c>
      <c r="L1983" s="1" t="s">
        <v>12311</v>
      </c>
      <c r="N1983" s="2" t="s">
        <v>492</v>
      </c>
      <c r="P1983" s="1" t="s">
        <v>15536</v>
      </c>
      <c r="Q1983" s="1" t="s">
        <v>50</v>
      </c>
      <c r="R1983" s="1" t="s">
        <v>50</v>
      </c>
      <c r="S1983" s="1" t="s">
        <v>50</v>
      </c>
      <c r="T1983" s="1" t="s">
        <v>50</v>
      </c>
      <c r="U1983" s="1" t="s">
        <v>50</v>
      </c>
      <c r="V1983" s="2" t="s">
        <v>50</v>
      </c>
      <c r="W1983" s="2" t="s">
        <v>50</v>
      </c>
      <c r="X1983" s="1" t="s">
        <v>50</v>
      </c>
      <c r="Y1983" s="1" t="s">
        <v>50</v>
      </c>
      <c r="Z1983" s="1" t="s">
        <v>5365</v>
      </c>
      <c r="AA1983" s="1" t="s">
        <v>14256</v>
      </c>
      <c r="AF1983" s="1" t="s">
        <v>15537</v>
      </c>
      <c r="AJ1983" s="1">
        <v>21</v>
      </c>
      <c r="AK1983" s="1" t="s">
        <v>8571</v>
      </c>
      <c r="AL1983" s="1" t="s">
        <v>6179</v>
      </c>
      <c r="AM1983" s="1" t="s">
        <v>15538</v>
      </c>
    </row>
    <row r="1984" spans="1:39" x14ac:dyDescent="0.25">
      <c r="A1984" s="1" t="s">
        <v>43</v>
      </c>
      <c r="B1984" s="1" t="s">
        <v>15539</v>
      </c>
      <c r="C1984" s="1" t="s">
        <v>15540</v>
      </c>
      <c r="D1984" s="1" t="s">
        <v>776</v>
      </c>
      <c r="F1984" s="1" t="s">
        <v>15541</v>
      </c>
      <c r="G1984" s="1" t="s">
        <v>15542</v>
      </c>
      <c r="H1984" s="1" t="s">
        <v>15542</v>
      </c>
      <c r="I1984" s="1" t="s">
        <v>15543</v>
      </c>
      <c r="K1984" s="1" t="s">
        <v>50</v>
      </c>
      <c r="L1984" s="1" t="s">
        <v>15544</v>
      </c>
      <c r="N1984" s="2" t="s">
        <v>172</v>
      </c>
      <c r="P1984" s="1" t="s">
        <v>15545</v>
      </c>
      <c r="Q1984" s="1" t="s">
        <v>50</v>
      </c>
      <c r="R1984" s="1" t="s">
        <v>50</v>
      </c>
      <c r="S1984" s="1" t="s">
        <v>50</v>
      </c>
      <c r="T1984" s="1" t="s">
        <v>50</v>
      </c>
      <c r="U1984" s="1" t="s">
        <v>50</v>
      </c>
      <c r="V1984" s="2" t="s">
        <v>50</v>
      </c>
      <c r="W1984" s="2" t="s">
        <v>50</v>
      </c>
      <c r="X1984" s="1" t="s">
        <v>50</v>
      </c>
      <c r="Y1984" s="1" t="s">
        <v>50</v>
      </c>
      <c r="Z1984" s="1" t="s">
        <v>362</v>
      </c>
      <c r="AA1984" s="1" t="s">
        <v>13788</v>
      </c>
      <c r="AF1984" s="1" t="s">
        <v>2465</v>
      </c>
      <c r="AJ1984" s="1">
        <v>34</v>
      </c>
      <c r="AK1984" s="1" t="s">
        <v>9399</v>
      </c>
      <c r="AL1984" s="1" t="s">
        <v>770</v>
      </c>
      <c r="AM1984" s="1" t="s">
        <v>15546</v>
      </c>
    </row>
    <row r="1985" spans="1:39" x14ac:dyDescent="0.25">
      <c r="A1985" s="1" t="s">
        <v>43</v>
      </c>
      <c r="B1985" s="1" t="s">
        <v>15547</v>
      </c>
      <c r="C1985" s="1" t="s">
        <v>15548</v>
      </c>
      <c r="D1985" s="1" t="s">
        <v>1200</v>
      </c>
      <c r="G1985" s="1" t="s">
        <v>925</v>
      </c>
      <c r="H1985" s="1" t="s">
        <v>925</v>
      </c>
      <c r="I1985" s="1" t="s">
        <v>926</v>
      </c>
      <c r="K1985" s="1" t="s">
        <v>50</v>
      </c>
      <c r="L1985" s="1" t="s">
        <v>7380</v>
      </c>
      <c r="N1985" s="2" t="s">
        <v>122</v>
      </c>
      <c r="P1985" s="1" t="s">
        <v>15549</v>
      </c>
      <c r="Q1985" s="1" t="s">
        <v>50</v>
      </c>
      <c r="R1985" s="1" t="s">
        <v>50</v>
      </c>
      <c r="S1985" s="1" t="s">
        <v>50</v>
      </c>
      <c r="T1985" s="1" t="s">
        <v>53</v>
      </c>
      <c r="U1985" s="1" t="s">
        <v>50</v>
      </c>
      <c r="V1985" s="2" t="s">
        <v>50</v>
      </c>
      <c r="W1985" s="2" t="s">
        <v>50</v>
      </c>
      <c r="X1985" s="1" t="s">
        <v>50</v>
      </c>
      <c r="Y1985" s="1" t="s">
        <v>50</v>
      </c>
      <c r="Z1985" s="1" t="s">
        <v>2511</v>
      </c>
      <c r="AE1985" s="2" t="s">
        <v>1594</v>
      </c>
      <c r="AK1985" s="1" t="s">
        <v>15550</v>
      </c>
      <c r="AL1985" s="1" t="s">
        <v>15551</v>
      </c>
      <c r="AM1985" s="1" t="s">
        <v>15552</v>
      </c>
    </row>
    <row r="1986" spans="1:39" x14ac:dyDescent="0.25">
      <c r="A1986" s="1" t="s">
        <v>43</v>
      </c>
      <c r="B1986" s="1" t="s">
        <v>2507</v>
      </c>
      <c r="C1986" s="1" t="s">
        <v>15553</v>
      </c>
      <c r="D1986" s="1" t="s">
        <v>1200</v>
      </c>
      <c r="G1986" s="1" t="s">
        <v>925</v>
      </c>
      <c r="H1986" s="1" t="s">
        <v>925</v>
      </c>
      <c r="I1986" s="1" t="s">
        <v>926</v>
      </c>
      <c r="K1986" s="1" t="s">
        <v>50</v>
      </c>
      <c r="L1986" s="1" t="s">
        <v>7380</v>
      </c>
      <c r="N1986" s="2" t="s">
        <v>122</v>
      </c>
      <c r="P1986" s="1" t="s">
        <v>15549</v>
      </c>
      <c r="Q1986" s="1" t="s">
        <v>50</v>
      </c>
      <c r="R1986" s="1" t="s">
        <v>50</v>
      </c>
      <c r="S1986" s="1" t="s">
        <v>50</v>
      </c>
      <c r="T1986" s="1" t="s">
        <v>53</v>
      </c>
      <c r="U1986" s="1" t="s">
        <v>50</v>
      </c>
      <c r="V1986" s="2" t="s">
        <v>50</v>
      </c>
      <c r="W1986" s="2" t="s">
        <v>50</v>
      </c>
      <c r="X1986" s="1" t="s">
        <v>50</v>
      </c>
      <c r="Y1986" s="1" t="s">
        <v>50</v>
      </c>
      <c r="Z1986" s="1" t="s">
        <v>2511</v>
      </c>
      <c r="AE1986" s="2" t="s">
        <v>1594</v>
      </c>
      <c r="AK1986" s="1" t="s">
        <v>15550</v>
      </c>
      <c r="AL1986" s="1" t="s">
        <v>15551</v>
      </c>
      <c r="AM1986" s="1" t="s">
        <v>15554</v>
      </c>
    </row>
    <row r="1987" spans="1:39" x14ac:dyDescent="0.25">
      <c r="A1987" s="1" t="s">
        <v>43</v>
      </c>
      <c r="B1987" s="1" t="s">
        <v>15555</v>
      </c>
      <c r="C1987" s="1" t="s">
        <v>15556</v>
      </c>
      <c r="D1987" s="1" t="s">
        <v>46</v>
      </c>
      <c r="F1987" s="1" t="s">
        <v>15557</v>
      </c>
      <c r="G1987" s="1" t="s">
        <v>15558</v>
      </c>
      <c r="H1987" s="1" t="s">
        <v>15558</v>
      </c>
      <c r="I1987" s="1" t="s">
        <v>12362</v>
      </c>
      <c r="K1987" s="1" t="s">
        <v>50</v>
      </c>
      <c r="L1987" s="1" t="s">
        <v>15559</v>
      </c>
      <c r="N1987" s="2" t="s">
        <v>14042</v>
      </c>
      <c r="P1987" s="1" t="s">
        <v>15560</v>
      </c>
      <c r="Q1987" s="1" t="s">
        <v>50</v>
      </c>
      <c r="R1987" s="1" t="s">
        <v>50</v>
      </c>
      <c r="S1987" s="1" t="s">
        <v>50</v>
      </c>
      <c r="T1987" s="1" t="s">
        <v>50</v>
      </c>
      <c r="U1987" s="1" t="s">
        <v>50</v>
      </c>
      <c r="V1987" s="2" t="s">
        <v>50</v>
      </c>
      <c r="W1987" s="2" t="s">
        <v>50</v>
      </c>
      <c r="X1987" s="1" t="s">
        <v>50</v>
      </c>
      <c r="Y1987" s="1" t="s">
        <v>50</v>
      </c>
      <c r="Z1987" s="1" t="s">
        <v>2312</v>
      </c>
      <c r="AA1987" s="1" t="s">
        <v>4541</v>
      </c>
      <c r="AD1987" s="2" t="s">
        <v>164</v>
      </c>
      <c r="AF1987" s="1" t="s">
        <v>15561</v>
      </c>
      <c r="AJ1987" s="1">
        <v>9</v>
      </c>
      <c r="AK1987" s="1" t="s">
        <v>13987</v>
      </c>
      <c r="AL1987" s="1" t="s">
        <v>11087</v>
      </c>
      <c r="AM1987" s="1" t="s">
        <v>15562</v>
      </c>
    </row>
    <row r="1988" spans="1:39" x14ac:dyDescent="0.25">
      <c r="A1988" s="1" t="s">
        <v>43</v>
      </c>
      <c r="B1988" s="1" t="s">
        <v>15563</v>
      </c>
      <c r="C1988" s="1" t="s">
        <v>15564</v>
      </c>
      <c r="D1988" s="1" t="s">
        <v>46</v>
      </c>
      <c r="F1988" s="1" t="s">
        <v>15515</v>
      </c>
      <c r="G1988" s="1" t="s">
        <v>15565</v>
      </c>
      <c r="H1988" s="1" t="s">
        <v>15566</v>
      </c>
      <c r="I1988" s="1" t="s">
        <v>914</v>
      </c>
      <c r="K1988" s="1" t="s">
        <v>50</v>
      </c>
      <c r="L1988" s="1" t="s">
        <v>15567</v>
      </c>
      <c r="N1988" s="2" t="s">
        <v>122</v>
      </c>
      <c r="P1988" s="1" t="s">
        <v>15568</v>
      </c>
      <c r="Q1988" s="1" t="s">
        <v>50</v>
      </c>
      <c r="R1988" s="1" t="s">
        <v>53</v>
      </c>
      <c r="S1988" s="1" t="s">
        <v>50</v>
      </c>
      <c r="T1988" s="1" t="s">
        <v>50</v>
      </c>
      <c r="U1988" s="1" t="s">
        <v>50</v>
      </c>
      <c r="V1988" s="2" t="s">
        <v>50</v>
      </c>
      <c r="W1988" s="2" t="s">
        <v>50</v>
      </c>
      <c r="X1988" s="1" t="s">
        <v>50</v>
      </c>
      <c r="Y1988" s="1" t="s">
        <v>50</v>
      </c>
      <c r="Z1988" s="1" t="s">
        <v>15569</v>
      </c>
      <c r="AA1988" s="1" t="s">
        <v>15570</v>
      </c>
      <c r="AD1988" s="2" t="s">
        <v>3554</v>
      </c>
      <c r="AF1988" s="1" t="s">
        <v>2942</v>
      </c>
      <c r="AJ1988" s="1">
        <v>6</v>
      </c>
      <c r="AK1988" s="1" t="s">
        <v>13331</v>
      </c>
      <c r="AL1988" s="1" t="s">
        <v>15570</v>
      </c>
      <c r="AM1988" s="1" t="s">
        <v>15571</v>
      </c>
    </row>
    <row r="1989" spans="1:39" x14ac:dyDescent="0.25">
      <c r="A1989" s="1" t="s">
        <v>43</v>
      </c>
      <c r="B1989" s="1" t="s">
        <v>15572</v>
      </c>
      <c r="C1989" s="1" t="s">
        <v>15573</v>
      </c>
      <c r="D1989" s="1" t="s">
        <v>46</v>
      </c>
      <c r="F1989" s="1" t="s">
        <v>9342</v>
      </c>
      <c r="G1989" s="1" t="s">
        <v>12020</v>
      </c>
      <c r="H1989" s="1" t="s">
        <v>15574</v>
      </c>
      <c r="I1989" s="1" t="s">
        <v>15575</v>
      </c>
      <c r="K1989" s="1" t="s">
        <v>50</v>
      </c>
      <c r="L1989" s="1" t="s">
        <v>12022</v>
      </c>
      <c r="N1989" s="2" t="s">
        <v>12023</v>
      </c>
      <c r="P1989" s="1" t="s">
        <v>15576</v>
      </c>
      <c r="Q1989" s="1" t="s">
        <v>53</v>
      </c>
      <c r="R1989" s="1" t="s">
        <v>50</v>
      </c>
      <c r="S1989" s="1" t="s">
        <v>50</v>
      </c>
      <c r="T1989" s="1" t="s">
        <v>50</v>
      </c>
      <c r="U1989" s="1" t="s">
        <v>50</v>
      </c>
      <c r="V1989" s="2" t="s">
        <v>50</v>
      </c>
      <c r="W1989" s="2" t="s">
        <v>50</v>
      </c>
      <c r="X1989" s="1" t="s">
        <v>53</v>
      </c>
      <c r="Y1989" s="1" t="s">
        <v>50</v>
      </c>
      <c r="Z1989" s="1" t="s">
        <v>15577</v>
      </c>
      <c r="AA1989" s="1" t="s">
        <v>2726</v>
      </c>
      <c r="AD1989" s="2" t="s">
        <v>3264</v>
      </c>
      <c r="AF1989" s="1" t="s">
        <v>5017</v>
      </c>
      <c r="AJ1989" s="1">
        <v>6</v>
      </c>
      <c r="AK1989" s="1" t="s">
        <v>5017</v>
      </c>
      <c r="AL1989" s="1" t="s">
        <v>15578</v>
      </c>
      <c r="AM1989" s="1" t="s">
        <v>15579</v>
      </c>
    </row>
    <row r="1990" spans="1:39" x14ac:dyDescent="0.25">
      <c r="A1990" s="1" t="s">
        <v>43</v>
      </c>
      <c r="B1990" s="1" t="s">
        <v>15580</v>
      </c>
      <c r="C1990" s="1" t="s">
        <v>15581</v>
      </c>
      <c r="D1990" s="1" t="s">
        <v>46</v>
      </c>
      <c r="G1990" s="1" t="s">
        <v>15582</v>
      </c>
      <c r="H1990" s="1" t="s">
        <v>15583</v>
      </c>
      <c r="I1990" s="1" t="s">
        <v>15584</v>
      </c>
      <c r="K1990" s="1" t="s">
        <v>50</v>
      </c>
      <c r="L1990" s="1" t="s">
        <v>15585</v>
      </c>
      <c r="N1990" s="2" t="s">
        <v>628</v>
      </c>
      <c r="P1990" s="1" t="s">
        <v>15586</v>
      </c>
      <c r="Q1990" s="1" t="s">
        <v>50</v>
      </c>
      <c r="R1990" s="1" t="s">
        <v>53</v>
      </c>
      <c r="S1990" s="1" t="s">
        <v>50</v>
      </c>
      <c r="T1990" s="1" t="s">
        <v>50</v>
      </c>
      <c r="U1990" s="1" t="s">
        <v>50</v>
      </c>
      <c r="V1990" s="2" t="s">
        <v>50</v>
      </c>
      <c r="W1990" s="2" t="s">
        <v>50</v>
      </c>
      <c r="X1990" s="1" t="s">
        <v>53</v>
      </c>
      <c r="Y1990" s="1" t="s">
        <v>50</v>
      </c>
      <c r="Z1990" s="1" t="s">
        <v>15587</v>
      </c>
      <c r="AA1990" s="1" t="s">
        <v>1593</v>
      </c>
      <c r="AD1990" s="2" t="s">
        <v>1261</v>
      </c>
      <c r="AF1990" s="1" t="s">
        <v>1593</v>
      </c>
      <c r="AK1990" s="1" t="s">
        <v>1594</v>
      </c>
      <c r="AL1990" s="1" t="s">
        <v>2931</v>
      </c>
      <c r="AM1990" s="1" t="s">
        <v>15588</v>
      </c>
    </row>
    <row r="1991" spans="1:39" x14ac:dyDescent="0.25">
      <c r="A1991" s="1" t="s">
        <v>43</v>
      </c>
      <c r="B1991" s="1" t="s">
        <v>15589</v>
      </c>
      <c r="C1991" s="1" t="s">
        <v>15590</v>
      </c>
      <c r="D1991" s="1" t="s">
        <v>776</v>
      </c>
      <c r="F1991" s="1" t="s">
        <v>14437</v>
      </c>
      <c r="G1991" s="1" t="s">
        <v>15591</v>
      </c>
      <c r="H1991" s="1" t="s">
        <v>15591</v>
      </c>
      <c r="I1991" s="1" t="s">
        <v>2444</v>
      </c>
      <c r="K1991" s="1" t="s">
        <v>50</v>
      </c>
      <c r="L1991" s="1" t="s">
        <v>15592</v>
      </c>
      <c r="N1991" s="2" t="s">
        <v>708</v>
      </c>
      <c r="P1991" s="1" t="s">
        <v>15593</v>
      </c>
      <c r="Q1991" s="1" t="s">
        <v>50</v>
      </c>
      <c r="R1991" s="1" t="s">
        <v>50</v>
      </c>
      <c r="S1991" s="1" t="s">
        <v>50</v>
      </c>
      <c r="T1991" s="1" t="s">
        <v>50</v>
      </c>
      <c r="U1991" s="1" t="s">
        <v>50</v>
      </c>
      <c r="V1991" s="2" t="s">
        <v>50</v>
      </c>
      <c r="W1991" s="2" t="s">
        <v>50</v>
      </c>
      <c r="X1991" s="1" t="s">
        <v>50</v>
      </c>
      <c r="Y1991" s="1" t="s">
        <v>50</v>
      </c>
      <c r="Z1991" s="1" t="s">
        <v>15594</v>
      </c>
      <c r="AA1991" s="1" t="s">
        <v>15595</v>
      </c>
      <c r="AF1991" s="1" t="s">
        <v>15596</v>
      </c>
      <c r="AJ1991" s="1">
        <v>15</v>
      </c>
      <c r="AK1991" s="1" t="s">
        <v>15595</v>
      </c>
      <c r="AL1991" s="1" t="s">
        <v>11522</v>
      </c>
      <c r="AM1991" s="1" t="s">
        <v>15597</v>
      </c>
    </row>
    <row r="1992" spans="1:39" x14ac:dyDescent="0.25">
      <c r="A1992" s="1" t="s">
        <v>43</v>
      </c>
      <c r="B1992" s="1" t="s">
        <v>15598</v>
      </c>
      <c r="C1992" s="1" t="s">
        <v>15599</v>
      </c>
      <c r="D1992" s="1" t="s">
        <v>776</v>
      </c>
      <c r="F1992" s="1" t="s">
        <v>15600</v>
      </c>
      <c r="G1992" s="1" t="s">
        <v>15601</v>
      </c>
      <c r="H1992" s="1" t="s">
        <v>15602</v>
      </c>
      <c r="I1992" s="1" t="s">
        <v>15603</v>
      </c>
      <c r="K1992" s="1" t="s">
        <v>50</v>
      </c>
      <c r="L1992" s="1" t="s">
        <v>15604</v>
      </c>
      <c r="N1992" s="2" t="s">
        <v>628</v>
      </c>
      <c r="P1992" s="1" t="s">
        <v>15605</v>
      </c>
      <c r="Q1992" s="1" t="s">
        <v>53</v>
      </c>
      <c r="R1992" s="1" t="s">
        <v>53</v>
      </c>
      <c r="S1992" s="1" t="s">
        <v>53</v>
      </c>
      <c r="T1992" s="1" t="s">
        <v>50</v>
      </c>
      <c r="U1992" s="1" t="s">
        <v>53</v>
      </c>
      <c r="V1992" s="2" t="s">
        <v>50</v>
      </c>
      <c r="W1992" s="2" t="s">
        <v>50</v>
      </c>
      <c r="X1992" s="1" t="s">
        <v>50</v>
      </c>
      <c r="Y1992" s="1" t="s">
        <v>53</v>
      </c>
      <c r="Z1992" s="1" t="s">
        <v>15606</v>
      </c>
      <c r="AA1992" s="1" t="s">
        <v>2523</v>
      </c>
      <c r="AD1992" s="2" t="s">
        <v>11339</v>
      </c>
      <c r="AF1992" s="1" t="s">
        <v>9468</v>
      </c>
      <c r="AH1992" s="1" t="s">
        <v>56</v>
      </c>
      <c r="AJ1992" s="1">
        <v>5</v>
      </c>
      <c r="AK1992" s="1" t="s">
        <v>15607</v>
      </c>
      <c r="AL1992" s="1" t="s">
        <v>15608</v>
      </c>
      <c r="AM1992" s="1" t="s">
        <v>15609</v>
      </c>
    </row>
    <row r="1993" spans="1:39" x14ac:dyDescent="0.25">
      <c r="A1993" s="1" t="s">
        <v>43</v>
      </c>
      <c r="B1993" s="1" t="s">
        <v>15610</v>
      </c>
      <c r="C1993" s="1" t="s">
        <v>15611</v>
      </c>
      <c r="D1993" s="1" t="s">
        <v>46</v>
      </c>
      <c r="G1993" s="1" t="s">
        <v>15612</v>
      </c>
      <c r="H1993" s="1" t="s">
        <v>15613</v>
      </c>
      <c r="I1993" s="1" t="s">
        <v>6025</v>
      </c>
      <c r="K1993" s="1" t="s">
        <v>50</v>
      </c>
      <c r="L1993" s="1" t="s">
        <v>15408</v>
      </c>
      <c r="N1993" s="2" t="s">
        <v>1436</v>
      </c>
      <c r="P1993" s="1" t="s">
        <v>15614</v>
      </c>
      <c r="Q1993" s="1" t="s">
        <v>50</v>
      </c>
      <c r="R1993" s="1" t="s">
        <v>53</v>
      </c>
      <c r="S1993" s="1" t="s">
        <v>50</v>
      </c>
      <c r="T1993" s="1" t="s">
        <v>50</v>
      </c>
      <c r="U1993" s="1" t="s">
        <v>50</v>
      </c>
      <c r="V1993" s="2" t="s">
        <v>50</v>
      </c>
      <c r="W1993" s="2" t="s">
        <v>50</v>
      </c>
      <c r="X1993" s="1" t="s">
        <v>50</v>
      </c>
      <c r="Y1993" s="1" t="s">
        <v>50</v>
      </c>
      <c r="Z1993" s="1" t="s">
        <v>15615</v>
      </c>
      <c r="AA1993" s="1" t="s">
        <v>3779</v>
      </c>
      <c r="AD1993" s="2" t="s">
        <v>3779</v>
      </c>
      <c r="AF1993" s="1" t="s">
        <v>9904</v>
      </c>
      <c r="AK1993" s="1" t="s">
        <v>9905</v>
      </c>
      <c r="AL1993" s="1" t="s">
        <v>15616</v>
      </c>
      <c r="AM1993" s="1" t="s">
        <v>15617</v>
      </c>
    </row>
    <row r="1994" spans="1:39" x14ac:dyDescent="0.25">
      <c r="A1994" s="1" t="s">
        <v>43</v>
      </c>
      <c r="B1994" s="1" t="s">
        <v>15618</v>
      </c>
      <c r="C1994" s="1" t="s">
        <v>15619</v>
      </c>
      <c r="D1994" s="1" t="s">
        <v>5978</v>
      </c>
      <c r="F1994" s="1" t="s">
        <v>15620</v>
      </c>
      <c r="G1994" s="1" t="s">
        <v>10972</v>
      </c>
      <c r="H1994" s="1" t="s">
        <v>10973</v>
      </c>
      <c r="I1994" s="1" t="s">
        <v>1412</v>
      </c>
      <c r="K1994" s="1" t="s">
        <v>50</v>
      </c>
      <c r="L1994" s="1" t="s">
        <v>10974</v>
      </c>
      <c r="N1994" s="2" t="s">
        <v>336</v>
      </c>
      <c r="P1994" s="1" t="s">
        <v>15621</v>
      </c>
      <c r="Q1994" s="1" t="s">
        <v>50</v>
      </c>
      <c r="R1994" s="1" t="s">
        <v>53</v>
      </c>
      <c r="S1994" s="1" t="s">
        <v>50</v>
      </c>
      <c r="T1994" s="1" t="s">
        <v>50</v>
      </c>
      <c r="U1994" s="1" t="s">
        <v>50</v>
      </c>
      <c r="V1994" s="2" t="s">
        <v>50</v>
      </c>
      <c r="W1994" s="2" t="s">
        <v>50</v>
      </c>
      <c r="X1994" s="1" t="s">
        <v>50</v>
      </c>
      <c r="Y1994" s="1" t="s">
        <v>50</v>
      </c>
      <c r="Z1994" s="1" t="s">
        <v>338</v>
      </c>
      <c r="AA1994" s="1" t="s">
        <v>15622</v>
      </c>
      <c r="AF1994" s="1" t="s">
        <v>8955</v>
      </c>
      <c r="AH1994" s="1" t="s">
        <v>6266</v>
      </c>
      <c r="AJ1994" s="1">
        <v>4</v>
      </c>
      <c r="AK1994" s="1" t="s">
        <v>15623</v>
      </c>
      <c r="AL1994" s="1" t="s">
        <v>14814</v>
      </c>
      <c r="AM1994" s="1" t="s">
        <v>15624</v>
      </c>
    </row>
    <row r="1995" spans="1:39" x14ac:dyDescent="0.25">
      <c r="A1995" s="1" t="s">
        <v>43</v>
      </c>
      <c r="B1995" s="1" t="s">
        <v>15625</v>
      </c>
      <c r="C1995" s="1" t="s">
        <v>15626</v>
      </c>
      <c r="D1995" s="1" t="s">
        <v>1200</v>
      </c>
      <c r="G1995" s="1" t="s">
        <v>15627</v>
      </c>
      <c r="H1995" s="1" t="s">
        <v>15627</v>
      </c>
      <c r="I1995" s="1" t="s">
        <v>1032</v>
      </c>
      <c r="K1995" s="1" t="s">
        <v>50</v>
      </c>
      <c r="L1995" s="1" t="s">
        <v>1033</v>
      </c>
      <c r="N1995" s="2" t="s">
        <v>122</v>
      </c>
      <c r="P1995" s="1" t="s">
        <v>15628</v>
      </c>
      <c r="Q1995" s="1" t="s">
        <v>50</v>
      </c>
      <c r="R1995" s="1" t="s">
        <v>50</v>
      </c>
      <c r="S1995" s="1" t="s">
        <v>50</v>
      </c>
      <c r="T1995" s="1" t="s">
        <v>50</v>
      </c>
      <c r="U1995" s="1" t="s">
        <v>50</v>
      </c>
      <c r="V1995" s="2" t="s">
        <v>50</v>
      </c>
      <c r="W1995" s="2" t="s">
        <v>50</v>
      </c>
      <c r="X1995" s="1" t="s">
        <v>50</v>
      </c>
      <c r="Y1995" s="1" t="s">
        <v>50</v>
      </c>
      <c r="Z1995" s="1" t="s">
        <v>804</v>
      </c>
      <c r="AE1995" s="2" t="s">
        <v>15629</v>
      </c>
      <c r="AK1995" s="1" t="s">
        <v>4667</v>
      </c>
      <c r="AL1995" s="1" t="s">
        <v>14814</v>
      </c>
      <c r="AM1995" s="1" t="s">
        <v>15630</v>
      </c>
    </row>
    <row r="1996" spans="1:39" x14ac:dyDescent="0.25">
      <c r="A1996" s="1" t="s">
        <v>43</v>
      </c>
      <c r="B1996" s="1" t="s">
        <v>15631</v>
      </c>
      <c r="C1996" s="1" t="s">
        <v>15632</v>
      </c>
      <c r="D1996" s="1" t="s">
        <v>1200</v>
      </c>
      <c r="G1996" s="1" t="s">
        <v>15633</v>
      </c>
      <c r="H1996" s="1" t="s">
        <v>15633</v>
      </c>
      <c r="I1996" s="1" t="s">
        <v>2216</v>
      </c>
      <c r="K1996" s="1" t="s">
        <v>50</v>
      </c>
      <c r="L1996" s="1" t="s">
        <v>15634</v>
      </c>
      <c r="N1996" s="2" t="s">
        <v>2218</v>
      </c>
      <c r="P1996" s="1" t="s">
        <v>15635</v>
      </c>
      <c r="Q1996" s="1" t="s">
        <v>50</v>
      </c>
      <c r="R1996" s="1" t="s">
        <v>50</v>
      </c>
      <c r="S1996" s="1" t="s">
        <v>50</v>
      </c>
      <c r="T1996" s="1" t="s">
        <v>50</v>
      </c>
      <c r="U1996" s="1" t="s">
        <v>50</v>
      </c>
      <c r="V1996" s="2" t="s">
        <v>50</v>
      </c>
      <c r="W1996" s="2" t="s">
        <v>50</v>
      </c>
      <c r="X1996" s="1" t="s">
        <v>50</v>
      </c>
      <c r="Y1996" s="1" t="s">
        <v>50</v>
      </c>
      <c r="Z1996" s="1" t="s">
        <v>15636</v>
      </c>
      <c r="AE1996" s="2" t="s">
        <v>785</v>
      </c>
      <c r="AK1996" s="1" t="s">
        <v>5579</v>
      </c>
      <c r="AL1996" s="1" t="s">
        <v>15637</v>
      </c>
      <c r="AM1996" s="1" t="s">
        <v>15638</v>
      </c>
    </row>
    <row r="1997" spans="1:39" x14ac:dyDescent="0.25">
      <c r="A1997" s="1" t="s">
        <v>43</v>
      </c>
      <c r="B1997" s="1" t="s">
        <v>15639</v>
      </c>
      <c r="C1997" s="1" t="s">
        <v>15640</v>
      </c>
      <c r="D1997" s="1" t="s">
        <v>1200</v>
      </c>
      <c r="G1997" s="1" t="s">
        <v>15641</v>
      </c>
      <c r="H1997" s="1" t="s">
        <v>15641</v>
      </c>
      <c r="I1997" s="1" t="s">
        <v>3585</v>
      </c>
      <c r="K1997" s="1" t="s">
        <v>50</v>
      </c>
      <c r="L1997" s="1" t="s">
        <v>5623</v>
      </c>
      <c r="N1997" s="2" t="s">
        <v>122</v>
      </c>
      <c r="P1997" s="1" t="s">
        <v>15642</v>
      </c>
      <c r="Q1997" s="1" t="s">
        <v>50</v>
      </c>
      <c r="R1997" s="1" t="s">
        <v>50</v>
      </c>
      <c r="S1997" s="1" t="s">
        <v>50</v>
      </c>
      <c r="T1997" s="1" t="s">
        <v>50</v>
      </c>
      <c r="U1997" s="1" t="s">
        <v>50</v>
      </c>
      <c r="V1997" s="2" t="s">
        <v>50</v>
      </c>
      <c r="W1997" s="2" t="s">
        <v>50</v>
      </c>
      <c r="X1997" s="1" t="s">
        <v>50</v>
      </c>
      <c r="Y1997" s="1" t="s">
        <v>50</v>
      </c>
      <c r="Z1997" s="1" t="s">
        <v>15643</v>
      </c>
      <c r="AE1997" s="2" t="s">
        <v>12402</v>
      </c>
      <c r="AK1997" s="1" t="s">
        <v>4667</v>
      </c>
      <c r="AL1997" s="1" t="s">
        <v>15644</v>
      </c>
      <c r="AM1997" s="1" t="s">
        <v>15645</v>
      </c>
    </row>
    <row r="1998" spans="1:39" x14ac:dyDescent="0.25">
      <c r="A1998" s="1" t="s">
        <v>178</v>
      </c>
      <c r="B1998" s="1" t="s">
        <v>15646</v>
      </c>
      <c r="C1998" s="1" t="s">
        <v>15647</v>
      </c>
      <c r="D1998" s="1" t="s">
        <v>46</v>
      </c>
      <c r="G1998" s="1" t="s">
        <v>15648</v>
      </c>
      <c r="H1998" s="1" t="s">
        <v>15648</v>
      </c>
      <c r="K1998" s="1" t="s">
        <v>50</v>
      </c>
      <c r="O1998" s="1" t="s">
        <v>15649</v>
      </c>
      <c r="Q1998" s="1" t="s">
        <v>50</v>
      </c>
      <c r="R1998" s="1" t="s">
        <v>50</v>
      </c>
      <c r="S1998" s="1" t="s">
        <v>50</v>
      </c>
      <c r="T1998" s="1" t="s">
        <v>50</v>
      </c>
      <c r="U1998" s="1" t="s">
        <v>50</v>
      </c>
      <c r="V1998" s="2" t="s">
        <v>50</v>
      </c>
      <c r="W1998" s="2" t="s">
        <v>50</v>
      </c>
      <c r="X1998" s="1" t="s">
        <v>50</v>
      </c>
      <c r="Y1998" s="1" t="s">
        <v>50</v>
      </c>
      <c r="AK1998" s="1" t="s">
        <v>13628</v>
      </c>
      <c r="AM1998" s="1" t="s">
        <v>15650</v>
      </c>
    </row>
    <row r="1999" spans="1:39" x14ac:dyDescent="0.25">
      <c r="A1999" s="1" t="s">
        <v>43</v>
      </c>
      <c r="B1999" s="1" t="s">
        <v>15651</v>
      </c>
      <c r="C1999" s="1" t="s">
        <v>15652</v>
      </c>
      <c r="D1999" s="1" t="s">
        <v>1200</v>
      </c>
      <c r="G1999" s="1" t="s">
        <v>15653</v>
      </c>
      <c r="H1999" s="1" t="s">
        <v>15653</v>
      </c>
      <c r="I1999" s="1" t="s">
        <v>358</v>
      </c>
      <c r="K1999" s="1" t="s">
        <v>50</v>
      </c>
      <c r="L1999" s="1" t="s">
        <v>9561</v>
      </c>
      <c r="N1999" s="2" t="s">
        <v>68</v>
      </c>
      <c r="P1999" s="1" t="s">
        <v>15654</v>
      </c>
      <c r="Q1999" s="1" t="s">
        <v>50</v>
      </c>
      <c r="R1999" s="1" t="s">
        <v>50</v>
      </c>
      <c r="S1999" s="1" t="s">
        <v>50</v>
      </c>
      <c r="T1999" s="1" t="s">
        <v>50</v>
      </c>
      <c r="U1999" s="1" t="s">
        <v>50</v>
      </c>
      <c r="V1999" s="2" t="s">
        <v>50</v>
      </c>
      <c r="W1999" s="2" t="s">
        <v>50</v>
      </c>
      <c r="X1999" s="1" t="s">
        <v>53</v>
      </c>
      <c r="Y1999" s="1" t="s">
        <v>50</v>
      </c>
      <c r="Z1999" s="1" t="s">
        <v>7942</v>
      </c>
      <c r="AE1999" s="2" t="s">
        <v>15495</v>
      </c>
      <c r="AK1999" s="1" t="s">
        <v>13628</v>
      </c>
      <c r="AM1999" s="1" t="s">
        <v>15655</v>
      </c>
    </row>
    <row r="2000" spans="1:39" x14ac:dyDescent="0.25">
      <c r="A2000" s="1" t="s">
        <v>43</v>
      </c>
      <c r="B2000" s="1" t="s">
        <v>15656</v>
      </c>
      <c r="C2000" s="1" t="s">
        <v>15657</v>
      </c>
      <c r="D2000" s="1" t="s">
        <v>1200</v>
      </c>
      <c r="G2000" s="1" t="s">
        <v>15658</v>
      </c>
      <c r="H2000" s="1" t="s">
        <v>15659</v>
      </c>
      <c r="K2000" s="1" t="s">
        <v>50</v>
      </c>
      <c r="L2000" s="1" t="s">
        <v>11384</v>
      </c>
      <c r="N2000" s="2" t="s">
        <v>122</v>
      </c>
      <c r="P2000" s="1" t="s">
        <v>15660</v>
      </c>
      <c r="Q2000" s="1" t="s">
        <v>50</v>
      </c>
      <c r="R2000" s="1" t="s">
        <v>50</v>
      </c>
      <c r="S2000" s="1" t="s">
        <v>50</v>
      </c>
      <c r="T2000" s="1" t="s">
        <v>50</v>
      </c>
      <c r="U2000" s="1" t="s">
        <v>50</v>
      </c>
      <c r="V2000" s="2" t="s">
        <v>50</v>
      </c>
      <c r="W2000" s="2" t="s">
        <v>50</v>
      </c>
      <c r="X2000" s="1" t="s">
        <v>50</v>
      </c>
      <c r="Y2000" s="1" t="s">
        <v>50</v>
      </c>
      <c r="Z2000" s="1" t="s">
        <v>3242</v>
      </c>
      <c r="AE2000" s="2" t="s">
        <v>14745</v>
      </c>
      <c r="AK2000" s="1" t="s">
        <v>6623</v>
      </c>
      <c r="AL2000" s="1" t="s">
        <v>15661</v>
      </c>
      <c r="AM2000" s="1" t="s">
        <v>15662</v>
      </c>
    </row>
    <row r="2001" spans="1:39" x14ac:dyDescent="0.25">
      <c r="A2001" s="1" t="s">
        <v>43</v>
      </c>
      <c r="B2001" s="1" t="s">
        <v>15663</v>
      </c>
      <c r="C2001" s="1" t="s">
        <v>15664</v>
      </c>
      <c r="D2001" s="1" t="s">
        <v>1200</v>
      </c>
      <c r="G2001" s="1" t="s">
        <v>9228</v>
      </c>
      <c r="H2001" s="1" t="s">
        <v>9228</v>
      </c>
      <c r="I2001" s="1" t="s">
        <v>446</v>
      </c>
      <c r="K2001" s="1" t="s">
        <v>50</v>
      </c>
      <c r="N2001" s="2" t="s">
        <v>298</v>
      </c>
      <c r="P2001" s="1" t="s">
        <v>15665</v>
      </c>
      <c r="Q2001" s="1" t="s">
        <v>50</v>
      </c>
      <c r="R2001" s="1" t="s">
        <v>50</v>
      </c>
      <c r="S2001" s="1" t="s">
        <v>50</v>
      </c>
      <c r="T2001" s="1" t="s">
        <v>50</v>
      </c>
      <c r="U2001" s="1" t="s">
        <v>50</v>
      </c>
      <c r="V2001" s="2" t="s">
        <v>50</v>
      </c>
      <c r="W2001" s="2" t="s">
        <v>53</v>
      </c>
      <c r="X2001" s="1" t="s">
        <v>50</v>
      </c>
      <c r="Y2001" s="1" t="s">
        <v>50</v>
      </c>
      <c r="Z2001" s="1" t="s">
        <v>592</v>
      </c>
      <c r="AA2001" s="1" t="s">
        <v>56</v>
      </c>
      <c r="AE2001" s="2" t="s">
        <v>1362</v>
      </c>
      <c r="AK2001" s="1" t="s">
        <v>58</v>
      </c>
      <c r="AL2001" s="1" t="s">
        <v>15666</v>
      </c>
      <c r="AM2001" s="1" t="s">
        <v>15667</v>
      </c>
    </row>
    <row r="2002" spans="1:39" x14ac:dyDescent="0.25">
      <c r="A2002" s="1" t="s">
        <v>43</v>
      </c>
      <c r="B2002" s="1" t="s">
        <v>15668</v>
      </c>
      <c r="C2002" s="1" t="s">
        <v>15669</v>
      </c>
      <c r="D2002" s="1" t="s">
        <v>776</v>
      </c>
      <c r="F2002" s="1" t="s">
        <v>15670</v>
      </c>
      <c r="G2002" s="1" t="s">
        <v>11297</v>
      </c>
      <c r="H2002" s="1" t="s">
        <v>15671</v>
      </c>
      <c r="I2002" s="1" t="s">
        <v>205</v>
      </c>
      <c r="K2002" s="1" t="s">
        <v>50</v>
      </c>
      <c r="L2002" s="1" t="s">
        <v>11299</v>
      </c>
      <c r="N2002" s="2" t="s">
        <v>207</v>
      </c>
      <c r="P2002" s="1" t="s">
        <v>15672</v>
      </c>
      <c r="Q2002" s="1" t="s">
        <v>50</v>
      </c>
      <c r="R2002" s="1" t="s">
        <v>50</v>
      </c>
      <c r="S2002" s="1" t="s">
        <v>50</v>
      </c>
      <c r="T2002" s="1" t="s">
        <v>50</v>
      </c>
      <c r="U2002" s="1" t="s">
        <v>50</v>
      </c>
      <c r="V2002" s="2" t="s">
        <v>50</v>
      </c>
      <c r="W2002" s="2" t="s">
        <v>50</v>
      </c>
      <c r="X2002" s="1" t="s">
        <v>50</v>
      </c>
      <c r="Y2002" s="1" t="s">
        <v>50</v>
      </c>
      <c r="Z2002" s="1" t="s">
        <v>804</v>
      </c>
      <c r="AA2002" s="1" t="s">
        <v>8667</v>
      </c>
      <c r="AF2002" s="1" t="s">
        <v>3512</v>
      </c>
      <c r="AJ2002" s="1">
        <v>19</v>
      </c>
      <c r="AK2002" s="1" t="s">
        <v>2942</v>
      </c>
      <c r="AL2002" s="1" t="s">
        <v>15673</v>
      </c>
      <c r="AM2002" s="1" t="s">
        <v>15674</v>
      </c>
    </row>
    <row r="2003" spans="1:39" x14ac:dyDescent="0.25">
      <c r="A2003" s="1" t="s">
        <v>43</v>
      </c>
      <c r="B2003" s="1" t="s">
        <v>15675</v>
      </c>
      <c r="C2003" s="1" t="s">
        <v>15676</v>
      </c>
      <c r="D2003" s="1" t="s">
        <v>776</v>
      </c>
      <c r="F2003" s="1" t="s">
        <v>15677</v>
      </c>
      <c r="G2003" s="1" t="s">
        <v>13486</v>
      </c>
      <c r="H2003" s="1" t="s">
        <v>13487</v>
      </c>
      <c r="I2003" s="1" t="s">
        <v>205</v>
      </c>
      <c r="K2003" s="1" t="s">
        <v>50</v>
      </c>
      <c r="L2003" s="1" t="s">
        <v>13488</v>
      </c>
      <c r="N2003" s="2" t="s">
        <v>207</v>
      </c>
      <c r="P2003" s="1" t="s">
        <v>15678</v>
      </c>
      <c r="Q2003" s="1" t="s">
        <v>50</v>
      </c>
      <c r="R2003" s="1" t="s">
        <v>50</v>
      </c>
      <c r="S2003" s="1" t="s">
        <v>50</v>
      </c>
      <c r="T2003" s="1" t="s">
        <v>50</v>
      </c>
      <c r="U2003" s="1" t="s">
        <v>50</v>
      </c>
      <c r="V2003" s="2" t="s">
        <v>50</v>
      </c>
      <c r="W2003" s="2" t="s">
        <v>53</v>
      </c>
      <c r="X2003" s="1" t="s">
        <v>50</v>
      </c>
      <c r="Y2003" s="1" t="s">
        <v>50</v>
      </c>
      <c r="Z2003" s="1" t="s">
        <v>3339</v>
      </c>
      <c r="AA2003" s="1" t="s">
        <v>15679</v>
      </c>
      <c r="AF2003" s="1" t="s">
        <v>8358</v>
      </c>
      <c r="AJ2003" s="1">
        <v>8</v>
      </c>
      <c r="AK2003" s="1" t="s">
        <v>14753</v>
      </c>
      <c r="AL2003" s="1" t="s">
        <v>15680</v>
      </c>
      <c r="AM2003" s="1" t="s">
        <v>15681</v>
      </c>
    </row>
    <row r="2004" spans="1:39" x14ac:dyDescent="0.25">
      <c r="A2004" s="1" t="s">
        <v>43</v>
      </c>
      <c r="B2004" s="1" t="s">
        <v>15682</v>
      </c>
      <c r="C2004" s="1" t="s">
        <v>15683</v>
      </c>
      <c r="D2004" s="1" t="s">
        <v>776</v>
      </c>
      <c r="F2004" s="1" t="s">
        <v>15670</v>
      </c>
      <c r="G2004" s="1" t="s">
        <v>13486</v>
      </c>
      <c r="H2004" s="1" t="s">
        <v>13487</v>
      </c>
      <c r="I2004" s="1" t="s">
        <v>205</v>
      </c>
      <c r="K2004" s="1" t="s">
        <v>50</v>
      </c>
      <c r="L2004" s="1" t="s">
        <v>13488</v>
      </c>
      <c r="N2004" s="2" t="s">
        <v>207</v>
      </c>
      <c r="P2004" s="1" t="s">
        <v>15684</v>
      </c>
      <c r="Q2004" s="1" t="s">
        <v>50</v>
      </c>
      <c r="R2004" s="1" t="s">
        <v>50</v>
      </c>
      <c r="S2004" s="1" t="s">
        <v>50</v>
      </c>
      <c r="T2004" s="1" t="s">
        <v>50</v>
      </c>
      <c r="U2004" s="1" t="s">
        <v>50</v>
      </c>
      <c r="V2004" s="2" t="s">
        <v>50</v>
      </c>
      <c r="W2004" s="2" t="s">
        <v>50</v>
      </c>
      <c r="X2004" s="1" t="s">
        <v>50</v>
      </c>
      <c r="Y2004" s="1" t="s">
        <v>50</v>
      </c>
      <c r="Z2004" s="1" t="s">
        <v>804</v>
      </c>
      <c r="AA2004" s="1" t="s">
        <v>8667</v>
      </c>
      <c r="AF2004" s="1" t="s">
        <v>15685</v>
      </c>
      <c r="AJ2004" s="1">
        <v>28</v>
      </c>
      <c r="AK2004" s="1" t="s">
        <v>1760</v>
      </c>
      <c r="AL2004" s="1" t="s">
        <v>15680</v>
      </c>
      <c r="AM2004" s="1" t="s">
        <v>15686</v>
      </c>
    </row>
    <row r="2005" spans="1:39" x14ac:dyDescent="0.25">
      <c r="A2005" s="1" t="s">
        <v>178</v>
      </c>
      <c r="B2005" s="1" t="s">
        <v>15687</v>
      </c>
      <c r="C2005" s="1" t="s">
        <v>15688</v>
      </c>
      <c r="D2005" s="1" t="s">
        <v>776</v>
      </c>
      <c r="F2005" s="1" t="s">
        <v>11148</v>
      </c>
      <c r="G2005" s="1" t="s">
        <v>15689</v>
      </c>
      <c r="H2005" s="1" t="s">
        <v>15689</v>
      </c>
      <c r="J2005" s="1" t="s">
        <v>2188</v>
      </c>
      <c r="K2005" s="1" t="s">
        <v>50</v>
      </c>
      <c r="M2005" s="2" t="s">
        <v>15690</v>
      </c>
      <c r="O2005" s="1" t="s">
        <v>15691</v>
      </c>
      <c r="P2005" s="1" t="s">
        <v>15692</v>
      </c>
      <c r="Q2005" s="1" t="s">
        <v>50</v>
      </c>
      <c r="R2005" s="1" t="s">
        <v>50</v>
      </c>
      <c r="S2005" s="1" t="s">
        <v>50</v>
      </c>
      <c r="T2005" s="1" t="s">
        <v>50</v>
      </c>
      <c r="U2005" s="1" t="s">
        <v>50</v>
      </c>
      <c r="V2005" s="2" t="s">
        <v>50</v>
      </c>
      <c r="W2005" s="2" t="s">
        <v>50</v>
      </c>
      <c r="X2005" s="1" t="s">
        <v>50</v>
      </c>
      <c r="Y2005" s="1" t="s">
        <v>50</v>
      </c>
      <c r="Z2005" s="1" t="s">
        <v>8367</v>
      </c>
      <c r="AA2005" s="1" t="s">
        <v>15693</v>
      </c>
      <c r="AD2005" s="2" t="s">
        <v>15694</v>
      </c>
      <c r="AF2005" s="1" t="s">
        <v>15384</v>
      </c>
      <c r="AJ2005" s="1">
        <v>9</v>
      </c>
      <c r="AK2005" s="1" t="s">
        <v>3579</v>
      </c>
      <c r="AL2005" s="1" t="s">
        <v>15695</v>
      </c>
      <c r="AM2005" s="1" t="s">
        <v>15696</v>
      </c>
    </row>
    <row r="2006" spans="1:39" x14ac:dyDescent="0.25">
      <c r="A2006" s="1" t="s">
        <v>43</v>
      </c>
      <c r="B2006" s="1" t="s">
        <v>15697</v>
      </c>
      <c r="C2006" s="1" t="s">
        <v>15698</v>
      </c>
      <c r="D2006" s="1" t="s">
        <v>46</v>
      </c>
      <c r="F2006" s="1" t="s">
        <v>15699</v>
      </c>
      <c r="G2006" s="1" t="s">
        <v>14793</v>
      </c>
      <c r="H2006" s="1" t="s">
        <v>14793</v>
      </c>
      <c r="I2006" s="1" t="s">
        <v>914</v>
      </c>
      <c r="K2006" s="1" t="s">
        <v>50</v>
      </c>
      <c r="L2006" s="1" t="s">
        <v>14795</v>
      </c>
      <c r="N2006" s="2" t="s">
        <v>1542</v>
      </c>
      <c r="P2006" s="1" t="s">
        <v>15700</v>
      </c>
      <c r="Q2006" s="1" t="s">
        <v>50</v>
      </c>
      <c r="R2006" s="1" t="s">
        <v>50</v>
      </c>
      <c r="S2006" s="1" t="s">
        <v>50</v>
      </c>
      <c r="T2006" s="1" t="s">
        <v>50</v>
      </c>
      <c r="U2006" s="1" t="s">
        <v>50</v>
      </c>
      <c r="V2006" s="2" t="s">
        <v>50</v>
      </c>
      <c r="W2006" s="2" t="s">
        <v>50</v>
      </c>
      <c r="X2006" s="1" t="s">
        <v>50</v>
      </c>
      <c r="Y2006" s="1" t="s">
        <v>50</v>
      </c>
      <c r="Z2006" s="1" t="s">
        <v>14877</v>
      </c>
      <c r="AA2006" s="1" t="s">
        <v>7749</v>
      </c>
      <c r="AF2006" s="1" t="s">
        <v>15701</v>
      </c>
      <c r="AJ2006" s="1">
        <v>19</v>
      </c>
      <c r="AK2006" s="1" t="s">
        <v>1508</v>
      </c>
      <c r="AL2006" s="1" t="s">
        <v>15695</v>
      </c>
      <c r="AM2006" s="1" t="s">
        <v>15702</v>
      </c>
    </row>
    <row r="2007" spans="1:39" x14ac:dyDescent="0.25">
      <c r="A2007" s="1" t="s">
        <v>178</v>
      </c>
      <c r="B2007" s="1" t="s">
        <v>15703</v>
      </c>
      <c r="C2007" s="1" t="s">
        <v>15704</v>
      </c>
      <c r="D2007" s="1" t="s">
        <v>776</v>
      </c>
      <c r="F2007" s="1" t="s">
        <v>10358</v>
      </c>
      <c r="G2007" s="1" t="s">
        <v>15705</v>
      </c>
      <c r="H2007" s="1" t="s">
        <v>15706</v>
      </c>
      <c r="J2007" s="1" t="s">
        <v>185</v>
      </c>
      <c r="K2007" s="1" t="s">
        <v>50</v>
      </c>
      <c r="M2007" s="2" t="s">
        <v>15707</v>
      </c>
      <c r="O2007" s="1" t="s">
        <v>187</v>
      </c>
      <c r="P2007" s="1" t="s">
        <v>15708</v>
      </c>
      <c r="Q2007" s="1" t="s">
        <v>50</v>
      </c>
      <c r="R2007" s="1" t="s">
        <v>50</v>
      </c>
      <c r="S2007" s="1" t="s">
        <v>50</v>
      </c>
      <c r="T2007" s="1" t="s">
        <v>50</v>
      </c>
      <c r="U2007" s="1" t="s">
        <v>50</v>
      </c>
      <c r="V2007" s="2" t="s">
        <v>50</v>
      </c>
      <c r="W2007" s="2" t="s">
        <v>50</v>
      </c>
      <c r="X2007" s="1" t="s">
        <v>50</v>
      </c>
      <c r="Y2007" s="1" t="s">
        <v>50</v>
      </c>
      <c r="Z2007" s="1" t="s">
        <v>8367</v>
      </c>
      <c r="AA2007" s="1" t="s">
        <v>15709</v>
      </c>
      <c r="AF2007" s="1" t="s">
        <v>5345</v>
      </c>
      <c r="AJ2007" s="1">
        <v>7</v>
      </c>
      <c r="AK2007" s="1" t="s">
        <v>5853</v>
      </c>
      <c r="AL2007" s="1" t="s">
        <v>3152</v>
      </c>
      <c r="AM2007" s="1" t="s">
        <v>15710</v>
      </c>
    </row>
    <row r="2008" spans="1:39" x14ac:dyDescent="0.25">
      <c r="A2008" s="1" t="s">
        <v>43</v>
      </c>
      <c r="B2008" s="1" t="s">
        <v>15711</v>
      </c>
      <c r="C2008" s="1" t="s">
        <v>15712</v>
      </c>
      <c r="D2008" s="1" t="s">
        <v>1200</v>
      </c>
      <c r="G2008" s="1" t="s">
        <v>15406</v>
      </c>
      <c r="H2008" s="1" t="s">
        <v>15406</v>
      </c>
      <c r="I2008" s="1" t="s">
        <v>15713</v>
      </c>
      <c r="K2008" s="1" t="s">
        <v>50</v>
      </c>
      <c r="L2008" s="1" t="s">
        <v>15408</v>
      </c>
      <c r="N2008" s="2" t="s">
        <v>1436</v>
      </c>
      <c r="P2008" s="1" t="s">
        <v>15714</v>
      </c>
      <c r="Q2008" s="1" t="s">
        <v>50</v>
      </c>
      <c r="R2008" s="1" t="s">
        <v>50</v>
      </c>
      <c r="S2008" s="1" t="s">
        <v>50</v>
      </c>
      <c r="T2008" s="1" t="s">
        <v>50</v>
      </c>
      <c r="U2008" s="1" t="s">
        <v>50</v>
      </c>
      <c r="V2008" s="2" t="s">
        <v>50</v>
      </c>
      <c r="W2008" s="2" t="s">
        <v>50</v>
      </c>
      <c r="X2008" s="1" t="s">
        <v>50</v>
      </c>
      <c r="Y2008" s="1" t="s">
        <v>50</v>
      </c>
      <c r="Z2008" s="1" t="s">
        <v>15715</v>
      </c>
      <c r="AA2008" s="1" t="s">
        <v>3779</v>
      </c>
      <c r="AE2008" s="2" t="s">
        <v>15716</v>
      </c>
      <c r="AK2008" s="1" t="s">
        <v>3780</v>
      </c>
      <c r="AL2008" s="1" t="s">
        <v>15717</v>
      </c>
      <c r="AM2008" s="1" t="s">
        <v>15718</v>
      </c>
    </row>
    <row r="2009" spans="1:39" x14ac:dyDescent="0.25">
      <c r="A2009" s="1" t="s">
        <v>43</v>
      </c>
      <c r="B2009" s="1" t="s">
        <v>15719</v>
      </c>
      <c r="C2009" s="1" t="s">
        <v>15720</v>
      </c>
      <c r="D2009" s="1" t="s">
        <v>776</v>
      </c>
      <c r="F2009" s="1" t="s">
        <v>15721</v>
      </c>
      <c r="G2009" s="1" t="s">
        <v>13364</v>
      </c>
      <c r="H2009" s="1" t="s">
        <v>13364</v>
      </c>
      <c r="I2009" s="1" t="s">
        <v>11720</v>
      </c>
      <c r="K2009" s="1" t="s">
        <v>50</v>
      </c>
      <c r="L2009" s="1" t="s">
        <v>13367</v>
      </c>
      <c r="N2009" s="2" t="s">
        <v>12077</v>
      </c>
      <c r="P2009" s="1" t="s">
        <v>15722</v>
      </c>
      <c r="Q2009" s="1" t="s">
        <v>50</v>
      </c>
      <c r="R2009" s="1" t="s">
        <v>50</v>
      </c>
      <c r="S2009" s="1" t="s">
        <v>50</v>
      </c>
      <c r="T2009" s="1" t="s">
        <v>50</v>
      </c>
      <c r="U2009" s="1" t="s">
        <v>50</v>
      </c>
      <c r="V2009" s="2" t="s">
        <v>50</v>
      </c>
      <c r="W2009" s="2" t="s">
        <v>50</v>
      </c>
      <c r="X2009" s="1" t="s">
        <v>50</v>
      </c>
      <c r="Y2009" s="1" t="s">
        <v>50</v>
      </c>
      <c r="Z2009" s="1" t="s">
        <v>2682</v>
      </c>
      <c r="AA2009" s="1" t="s">
        <v>15723</v>
      </c>
      <c r="AD2009" s="2" t="s">
        <v>4372</v>
      </c>
      <c r="AF2009" s="1" t="s">
        <v>10413</v>
      </c>
      <c r="AJ2009" s="1">
        <v>7</v>
      </c>
      <c r="AK2009" s="1" t="s">
        <v>12653</v>
      </c>
      <c r="AL2009" s="1" t="s">
        <v>15717</v>
      </c>
      <c r="AM2009" s="1" t="s">
        <v>15724</v>
      </c>
    </row>
    <row r="2010" spans="1:39" x14ac:dyDescent="0.25">
      <c r="A2010" s="1" t="s">
        <v>43</v>
      </c>
      <c r="B2010" s="1" t="s">
        <v>15725</v>
      </c>
      <c r="C2010" s="1" t="s">
        <v>15726</v>
      </c>
      <c r="D2010" s="1" t="s">
        <v>46</v>
      </c>
      <c r="F2010" s="1" t="s">
        <v>4673</v>
      </c>
      <c r="G2010" s="1" t="s">
        <v>15727</v>
      </c>
      <c r="H2010" s="1" t="s">
        <v>15727</v>
      </c>
      <c r="I2010" s="1" t="s">
        <v>205</v>
      </c>
      <c r="K2010" s="1" t="s">
        <v>50</v>
      </c>
      <c r="L2010" s="1" t="s">
        <v>15728</v>
      </c>
      <c r="N2010" s="2" t="s">
        <v>237</v>
      </c>
      <c r="P2010" s="1" t="s">
        <v>15729</v>
      </c>
      <c r="Q2010" s="1" t="s">
        <v>50</v>
      </c>
      <c r="R2010" s="1" t="s">
        <v>50</v>
      </c>
      <c r="S2010" s="1" t="s">
        <v>50</v>
      </c>
      <c r="T2010" s="1" t="s">
        <v>50</v>
      </c>
      <c r="U2010" s="1" t="s">
        <v>50</v>
      </c>
      <c r="V2010" s="2" t="s">
        <v>50</v>
      </c>
      <c r="W2010" s="2" t="s">
        <v>50</v>
      </c>
      <c r="X2010" s="1" t="s">
        <v>50</v>
      </c>
      <c r="Y2010" s="1" t="s">
        <v>50</v>
      </c>
      <c r="Z2010" s="1" t="s">
        <v>804</v>
      </c>
      <c r="AA2010" s="1" t="s">
        <v>15730</v>
      </c>
      <c r="AD2010" s="2" t="s">
        <v>9645</v>
      </c>
      <c r="AF2010" s="1" t="s">
        <v>4978</v>
      </c>
      <c r="AJ2010" s="1">
        <v>13</v>
      </c>
      <c r="AK2010" s="1" t="s">
        <v>6069</v>
      </c>
      <c r="AL2010" s="1" t="s">
        <v>15289</v>
      </c>
      <c r="AM2010" s="1" t="s">
        <v>15731</v>
      </c>
    </row>
    <row r="2011" spans="1:39" x14ac:dyDescent="0.25">
      <c r="A2011" s="1" t="s">
        <v>43</v>
      </c>
      <c r="B2011" s="1" t="s">
        <v>15732</v>
      </c>
      <c r="C2011" s="1" t="s">
        <v>15733</v>
      </c>
      <c r="D2011" s="1" t="s">
        <v>776</v>
      </c>
      <c r="F2011" s="1" t="s">
        <v>15734</v>
      </c>
      <c r="G2011" s="1" t="s">
        <v>13486</v>
      </c>
      <c r="H2011" s="1" t="s">
        <v>13487</v>
      </c>
      <c r="I2011" s="1" t="s">
        <v>205</v>
      </c>
      <c r="K2011" s="1" t="s">
        <v>50</v>
      </c>
      <c r="L2011" s="1" t="s">
        <v>13488</v>
      </c>
      <c r="N2011" s="2" t="s">
        <v>207</v>
      </c>
      <c r="P2011" s="1" t="s">
        <v>15735</v>
      </c>
      <c r="Q2011" s="1" t="s">
        <v>50</v>
      </c>
      <c r="R2011" s="1" t="s">
        <v>50</v>
      </c>
      <c r="S2011" s="1" t="s">
        <v>50</v>
      </c>
      <c r="T2011" s="1" t="s">
        <v>50</v>
      </c>
      <c r="U2011" s="1" t="s">
        <v>50</v>
      </c>
      <c r="V2011" s="2" t="s">
        <v>50</v>
      </c>
      <c r="W2011" s="2" t="s">
        <v>53</v>
      </c>
      <c r="X2011" s="1" t="s">
        <v>50</v>
      </c>
      <c r="Y2011" s="1" t="s">
        <v>50</v>
      </c>
      <c r="Z2011" s="1" t="s">
        <v>7286</v>
      </c>
      <c r="AA2011" s="1" t="s">
        <v>8471</v>
      </c>
      <c r="AD2011" s="2" t="s">
        <v>13491</v>
      </c>
      <c r="AF2011" s="1" t="s">
        <v>15246</v>
      </c>
      <c r="AH2011" s="1" t="s">
        <v>15736</v>
      </c>
      <c r="AJ2011" s="1">
        <v>13</v>
      </c>
      <c r="AK2011" s="1" t="s">
        <v>7387</v>
      </c>
      <c r="AL2011" s="1" t="s">
        <v>15737</v>
      </c>
      <c r="AM2011" s="1" t="s">
        <v>15738</v>
      </c>
    </row>
    <row r="2012" spans="1:39" x14ac:dyDescent="0.25">
      <c r="A2012" s="1" t="s">
        <v>43</v>
      </c>
      <c r="B2012" s="1" t="s">
        <v>15739</v>
      </c>
      <c r="C2012" s="1" t="s">
        <v>15740</v>
      </c>
      <c r="D2012" s="1" t="s">
        <v>46</v>
      </c>
      <c r="F2012" s="1" t="s">
        <v>15741</v>
      </c>
      <c r="G2012" s="1" t="s">
        <v>10498</v>
      </c>
      <c r="H2012" s="1" t="s">
        <v>10498</v>
      </c>
      <c r="I2012" s="1" t="s">
        <v>1304</v>
      </c>
      <c r="K2012" s="1" t="s">
        <v>50</v>
      </c>
      <c r="L2012" s="1" t="s">
        <v>10499</v>
      </c>
      <c r="N2012" s="2" t="s">
        <v>1271</v>
      </c>
      <c r="P2012" s="1" t="s">
        <v>15742</v>
      </c>
      <c r="Q2012" s="1" t="s">
        <v>50</v>
      </c>
      <c r="R2012" s="1" t="s">
        <v>50</v>
      </c>
      <c r="S2012" s="1" t="s">
        <v>50</v>
      </c>
      <c r="T2012" s="1" t="s">
        <v>50</v>
      </c>
      <c r="U2012" s="1" t="s">
        <v>50</v>
      </c>
      <c r="V2012" s="2" t="s">
        <v>50</v>
      </c>
      <c r="W2012" s="2" t="s">
        <v>50</v>
      </c>
      <c r="X2012" s="1" t="s">
        <v>50</v>
      </c>
      <c r="Y2012" s="1" t="s">
        <v>50</v>
      </c>
      <c r="Z2012" s="1" t="s">
        <v>3880</v>
      </c>
      <c r="AA2012" s="1" t="s">
        <v>15743</v>
      </c>
      <c r="AF2012" s="1" t="s">
        <v>15744</v>
      </c>
      <c r="AJ2012" s="1">
        <v>50</v>
      </c>
      <c r="AK2012" s="1" t="s">
        <v>5994</v>
      </c>
      <c r="AL2012" s="1" t="s">
        <v>15709</v>
      </c>
      <c r="AM2012" s="1" t="s">
        <v>15745</v>
      </c>
    </row>
    <row r="2013" spans="1:39" x14ac:dyDescent="0.25">
      <c r="A2013" s="1" t="s">
        <v>43</v>
      </c>
      <c r="B2013" s="1" t="s">
        <v>15746</v>
      </c>
      <c r="C2013" s="1" t="s">
        <v>15747</v>
      </c>
      <c r="D2013" s="1" t="s">
        <v>46</v>
      </c>
      <c r="F2013" s="1" t="s">
        <v>15741</v>
      </c>
      <c r="G2013" s="1" t="s">
        <v>15334</v>
      </c>
      <c r="H2013" s="1" t="s">
        <v>15334</v>
      </c>
      <c r="I2013" s="1" t="s">
        <v>1304</v>
      </c>
      <c r="K2013" s="1" t="s">
        <v>50</v>
      </c>
      <c r="L2013" s="1" t="s">
        <v>15335</v>
      </c>
      <c r="N2013" s="2" t="s">
        <v>1271</v>
      </c>
      <c r="P2013" s="1" t="s">
        <v>15748</v>
      </c>
      <c r="Q2013" s="1" t="s">
        <v>50</v>
      </c>
      <c r="R2013" s="1" t="s">
        <v>50</v>
      </c>
      <c r="S2013" s="1" t="s">
        <v>50</v>
      </c>
      <c r="T2013" s="1" t="s">
        <v>50</v>
      </c>
      <c r="U2013" s="1" t="s">
        <v>50</v>
      </c>
      <c r="V2013" s="2" t="s">
        <v>50</v>
      </c>
      <c r="W2013" s="2" t="s">
        <v>50</v>
      </c>
      <c r="X2013" s="1" t="s">
        <v>50</v>
      </c>
      <c r="Y2013" s="1" t="s">
        <v>50</v>
      </c>
      <c r="Z2013" s="1" t="s">
        <v>3880</v>
      </c>
      <c r="AA2013" s="1" t="s">
        <v>15743</v>
      </c>
      <c r="AD2013" s="2" t="s">
        <v>15749</v>
      </c>
      <c r="AF2013" s="1" t="s">
        <v>15750</v>
      </c>
      <c r="AJ2013" s="1">
        <v>37</v>
      </c>
      <c r="AK2013" s="1" t="s">
        <v>1555</v>
      </c>
      <c r="AL2013" s="1" t="s">
        <v>15709</v>
      </c>
      <c r="AM2013" s="1" t="s">
        <v>15751</v>
      </c>
    </row>
    <row r="2014" spans="1:39" x14ac:dyDescent="0.25">
      <c r="A2014" s="1" t="s">
        <v>43</v>
      </c>
      <c r="B2014" s="1" t="s">
        <v>15752</v>
      </c>
      <c r="C2014" s="1" t="s">
        <v>15753</v>
      </c>
      <c r="D2014" s="1" t="s">
        <v>46</v>
      </c>
      <c r="F2014" s="1" t="s">
        <v>15754</v>
      </c>
      <c r="G2014" s="1" t="s">
        <v>15755</v>
      </c>
      <c r="H2014" s="1" t="s">
        <v>15755</v>
      </c>
      <c r="I2014" s="1" t="s">
        <v>1304</v>
      </c>
      <c r="K2014" s="1" t="s">
        <v>50</v>
      </c>
      <c r="L2014" s="1" t="s">
        <v>15756</v>
      </c>
      <c r="N2014" s="2" t="s">
        <v>1271</v>
      </c>
      <c r="P2014" s="1" t="s">
        <v>15757</v>
      </c>
      <c r="Q2014" s="1" t="s">
        <v>50</v>
      </c>
      <c r="R2014" s="1" t="s">
        <v>50</v>
      </c>
      <c r="S2014" s="1" t="s">
        <v>50</v>
      </c>
      <c r="T2014" s="1" t="s">
        <v>50</v>
      </c>
      <c r="U2014" s="1" t="s">
        <v>50</v>
      </c>
      <c r="V2014" s="2" t="s">
        <v>50</v>
      </c>
      <c r="W2014" s="2" t="s">
        <v>50</v>
      </c>
      <c r="X2014" s="1" t="s">
        <v>50</v>
      </c>
      <c r="Y2014" s="1" t="s">
        <v>50</v>
      </c>
      <c r="Z2014" s="1" t="s">
        <v>70</v>
      </c>
      <c r="AA2014" s="1" t="s">
        <v>15758</v>
      </c>
      <c r="AD2014" s="2" t="s">
        <v>8537</v>
      </c>
      <c r="AF2014" s="1" t="s">
        <v>6500</v>
      </c>
      <c r="AJ2014" s="1">
        <v>42</v>
      </c>
      <c r="AK2014" s="1" t="s">
        <v>2942</v>
      </c>
      <c r="AL2014" s="1" t="s">
        <v>8034</v>
      </c>
      <c r="AM2014" s="1" t="s">
        <v>15759</v>
      </c>
    </row>
    <row r="2015" spans="1:39" x14ac:dyDescent="0.25">
      <c r="A2015" s="1" t="s">
        <v>43</v>
      </c>
      <c r="B2015" s="1" t="s">
        <v>15760</v>
      </c>
      <c r="C2015" s="1" t="s">
        <v>15761</v>
      </c>
      <c r="D2015" s="1" t="s">
        <v>776</v>
      </c>
      <c r="F2015" s="1" t="s">
        <v>15762</v>
      </c>
      <c r="G2015" s="1" t="s">
        <v>15763</v>
      </c>
      <c r="H2015" s="1" t="s">
        <v>15763</v>
      </c>
      <c r="I2015" s="1" t="s">
        <v>1726</v>
      </c>
      <c r="K2015" s="1" t="s">
        <v>50</v>
      </c>
      <c r="L2015" s="1" t="s">
        <v>15764</v>
      </c>
      <c r="N2015" s="2" t="s">
        <v>207</v>
      </c>
      <c r="P2015" s="1" t="s">
        <v>15765</v>
      </c>
      <c r="Q2015" s="1" t="s">
        <v>50</v>
      </c>
      <c r="R2015" s="1" t="s">
        <v>53</v>
      </c>
      <c r="S2015" s="1" t="s">
        <v>50</v>
      </c>
      <c r="T2015" s="1" t="s">
        <v>50</v>
      </c>
      <c r="U2015" s="1" t="s">
        <v>50</v>
      </c>
      <c r="V2015" s="2" t="s">
        <v>50</v>
      </c>
      <c r="W2015" s="2" t="s">
        <v>50</v>
      </c>
      <c r="X2015" s="1" t="s">
        <v>50</v>
      </c>
      <c r="Y2015" s="1" t="s">
        <v>50</v>
      </c>
      <c r="Z2015" s="1" t="s">
        <v>15766</v>
      </c>
      <c r="AA2015" s="1" t="s">
        <v>15472</v>
      </c>
      <c r="AD2015" s="2" t="s">
        <v>15767</v>
      </c>
      <c r="AF2015" s="1" t="s">
        <v>2131</v>
      </c>
      <c r="AH2015" s="1" t="s">
        <v>15472</v>
      </c>
      <c r="AJ2015" s="1">
        <v>3</v>
      </c>
      <c r="AK2015" s="1" t="s">
        <v>15767</v>
      </c>
      <c r="AL2015" s="1" t="s">
        <v>15768</v>
      </c>
      <c r="AM2015" s="1" t="s">
        <v>15769</v>
      </c>
    </row>
    <row r="2016" spans="1:39" x14ac:dyDescent="0.25">
      <c r="A2016" s="1" t="s">
        <v>43</v>
      </c>
      <c r="B2016" s="1" t="s">
        <v>15770</v>
      </c>
      <c r="C2016" s="1" t="s">
        <v>15771</v>
      </c>
      <c r="D2016" s="1" t="s">
        <v>776</v>
      </c>
      <c r="F2016" s="1" t="s">
        <v>12273</v>
      </c>
      <c r="G2016" s="1" t="s">
        <v>11204</v>
      </c>
      <c r="H2016" s="1" t="s">
        <v>11204</v>
      </c>
      <c r="I2016" s="1" t="s">
        <v>3796</v>
      </c>
      <c r="K2016" s="1" t="s">
        <v>50</v>
      </c>
      <c r="L2016" s="1" t="s">
        <v>11205</v>
      </c>
      <c r="N2016" s="2" t="s">
        <v>1551</v>
      </c>
      <c r="P2016" s="1" t="s">
        <v>3798</v>
      </c>
      <c r="Q2016" s="1" t="s">
        <v>50</v>
      </c>
      <c r="R2016" s="1" t="s">
        <v>50</v>
      </c>
      <c r="S2016" s="1" t="s">
        <v>50</v>
      </c>
      <c r="T2016" s="1" t="s">
        <v>50</v>
      </c>
      <c r="U2016" s="1" t="s">
        <v>50</v>
      </c>
      <c r="V2016" s="2" t="s">
        <v>50</v>
      </c>
      <c r="W2016" s="2" t="s">
        <v>50</v>
      </c>
      <c r="X2016" s="1" t="s">
        <v>50</v>
      </c>
      <c r="Y2016" s="1" t="s">
        <v>50</v>
      </c>
      <c r="Z2016" s="1" t="s">
        <v>15772</v>
      </c>
      <c r="AA2016" s="1" t="s">
        <v>15773</v>
      </c>
      <c r="AD2016" s="2" t="s">
        <v>7373</v>
      </c>
      <c r="AF2016" s="1" t="s">
        <v>9478</v>
      </c>
      <c r="AG2016" s="1" t="s">
        <v>15774</v>
      </c>
      <c r="AH2016" s="1" t="s">
        <v>15773</v>
      </c>
      <c r="AJ2016" s="1">
        <v>24</v>
      </c>
      <c r="AK2016" s="1" t="s">
        <v>6801</v>
      </c>
      <c r="AL2016" s="1" t="s">
        <v>15775</v>
      </c>
      <c r="AM2016" s="1" t="s">
        <v>15776</v>
      </c>
    </row>
    <row r="2017" spans="1:39" x14ac:dyDescent="0.25">
      <c r="A2017" s="1" t="s">
        <v>43</v>
      </c>
      <c r="B2017" s="1" t="s">
        <v>15777</v>
      </c>
      <c r="C2017" s="1" t="s">
        <v>15778</v>
      </c>
      <c r="D2017" s="1" t="s">
        <v>1200</v>
      </c>
      <c r="G2017" s="1" t="s">
        <v>15779</v>
      </c>
      <c r="H2017" s="1" t="s">
        <v>15779</v>
      </c>
      <c r="I2017" s="1" t="s">
        <v>5910</v>
      </c>
      <c r="K2017" s="1" t="s">
        <v>50</v>
      </c>
      <c r="L2017" s="1" t="s">
        <v>4389</v>
      </c>
      <c r="N2017" s="2" t="s">
        <v>148</v>
      </c>
      <c r="Q2017" s="1" t="s">
        <v>50</v>
      </c>
      <c r="R2017" s="1" t="s">
        <v>50</v>
      </c>
      <c r="S2017" s="1" t="s">
        <v>50</v>
      </c>
      <c r="T2017" s="1" t="s">
        <v>50</v>
      </c>
      <c r="U2017" s="1" t="s">
        <v>50</v>
      </c>
      <c r="V2017" s="2" t="s">
        <v>50</v>
      </c>
      <c r="W2017" s="2" t="s">
        <v>50</v>
      </c>
      <c r="X2017" s="1" t="s">
        <v>50</v>
      </c>
      <c r="Y2017" s="1" t="s">
        <v>50</v>
      </c>
      <c r="Z2017" s="1" t="s">
        <v>150</v>
      </c>
      <c r="AE2017" s="2" t="s">
        <v>15780</v>
      </c>
      <c r="AK2017" s="1" t="s">
        <v>2093</v>
      </c>
      <c r="AL2017" s="1" t="s">
        <v>12402</v>
      </c>
      <c r="AM2017" s="1" t="s">
        <v>15781</v>
      </c>
    </row>
    <row r="2018" spans="1:39" x14ac:dyDescent="0.25">
      <c r="A2018" s="1" t="s">
        <v>178</v>
      </c>
      <c r="B2018" s="1" t="s">
        <v>15782</v>
      </c>
      <c r="C2018" s="1" t="s">
        <v>15783</v>
      </c>
      <c r="D2018" s="1" t="s">
        <v>776</v>
      </c>
      <c r="F2018" s="1" t="s">
        <v>10385</v>
      </c>
      <c r="G2018" s="1" t="s">
        <v>15784</v>
      </c>
      <c r="H2018" s="1" t="s">
        <v>13981</v>
      </c>
      <c r="J2018" s="1" t="s">
        <v>15785</v>
      </c>
      <c r="K2018" s="1" t="s">
        <v>50</v>
      </c>
      <c r="M2018" s="2" t="s">
        <v>15786</v>
      </c>
      <c r="O2018" s="1" t="s">
        <v>7554</v>
      </c>
      <c r="P2018" s="1" t="s">
        <v>15787</v>
      </c>
      <c r="Q2018" s="1" t="s">
        <v>50</v>
      </c>
      <c r="R2018" s="1" t="s">
        <v>50</v>
      </c>
      <c r="S2018" s="1" t="s">
        <v>50</v>
      </c>
      <c r="T2018" s="1" t="s">
        <v>50</v>
      </c>
      <c r="U2018" s="1" t="s">
        <v>50</v>
      </c>
      <c r="V2018" s="2" t="s">
        <v>50</v>
      </c>
      <c r="W2018" s="2" t="s">
        <v>50</v>
      </c>
      <c r="X2018" s="1" t="s">
        <v>50</v>
      </c>
      <c r="Y2018" s="1" t="s">
        <v>50</v>
      </c>
      <c r="Z2018" s="1" t="s">
        <v>8367</v>
      </c>
      <c r="AA2018" s="1" t="s">
        <v>15788</v>
      </c>
      <c r="AF2018" s="1" t="s">
        <v>5037</v>
      </c>
      <c r="AJ2018" s="1">
        <v>4</v>
      </c>
      <c r="AK2018" s="1" t="s">
        <v>15788</v>
      </c>
      <c r="AL2018" s="1" t="s">
        <v>15789</v>
      </c>
      <c r="AM2018" s="1" t="s">
        <v>15790</v>
      </c>
    </row>
    <row r="2019" spans="1:39" x14ac:dyDescent="0.25">
      <c r="A2019" s="1" t="s">
        <v>43</v>
      </c>
      <c r="B2019" s="1" t="s">
        <v>15791</v>
      </c>
      <c r="C2019" s="1" t="s">
        <v>15792</v>
      </c>
      <c r="D2019" s="1" t="s">
        <v>46</v>
      </c>
      <c r="G2019" s="1" t="s">
        <v>4880</v>
      </c>
      <c r="H2019" s="1" t="s">
        <v>15793</v>
      </c>
      <c r="I2019" s="1" t="s">
        <v>4881</v>
      </c>
      <c r="K2019" s="1" t="s">
        <v>50</v>
      </c>
      <c r="L2019" s="1" t="s">
        <v>4882</v>
      </c>
      <c r="N2019" s="2" t="s">
        <v>1162</v>
      </c>
      <c r="P2019" s="1" t="s">
        <v>15794</v>
      </c>
      <c r="Q2019" s="1" t="s">
        <v>50</v>
      </c>
      <c r="R2019" s="1" t="s">
        <v>50</v>
      </c>
      <c r="S2019" s="1" t="s">
        <v>50</v>
      </c>
      <c r="T2019" s="1" t="s">
        <v>50</v>
      </c>
      <c r="U2019" s="1" t="s">
        <v>50</v>
      </c>
      <c r="V2019" s="2" t="s">
        <v>50</v>
      </c>
      <c r="W2019" s="2" t="s">
        <v>53</v>
      </c>
      <c r="X2019" s="1" t="s">
        <v>50</v>
      </c>
      <c r="Y2019" s="1" t="s">
        <v>50</v>
      </c>
      <c r="Z2019" s="1" t="s">
        <v>1179</v>
      </c>
      <c r="AA2019" s="1" t="s">
        <v>9904</v>
      </c>
      <c r="AD2019" s="2" t="s">
        <v>3779</v>
      </c>
      <c r="AF2019" s="1" t="s">
        <v>9904</v>
      </c>
      <c r="AK2019" s="1" t="s">
        <v>9905</v>
      </c>
      <c r="AL2019" s="1" t="s">
        <v>15629</v>
      </c>
      <c r="AM2019" s="1" t="s">
        <v>15795</v>
      </c>
    </row>
    <row r="2020" spans="1:39" x14ac:dyDescent="0.25">
      <c r="A2020" s="1" t="s">
        <v>43</v>
      </c>
      <c r="B2020" s="1" t="s">
        <v>15796</v>
      </c>
      <c r="C2020" s="1" t="s">
        <v>15797</v>
      </c>
      <c r="D2020" s="1" t="s">
        <v>776</v>
      </c>
      <c r="G2020" s="1" t="s">
        <v>9949</v>
      </c>
      <c r="H2020" s="1" t="s">
        <v>15798</v>
      </c>
      <c r="I2020" s="1" t="s">
        <v>15799</v>
      </c>
      <c r="K2020" s="1" t="s">
        <v>50</v>
      </c>
      <c r="L2020" s="1" t="s">
        <v>9952</v>
      </c>
      <c r="N2020" s="2" t="s">
        <v>5664</v>
      </c>
      <c r="P2020" s="1" t="s">
        <v>15800</v>
      </c>
      <c r="Q2020" s="1" t="s">
        <v>50</v>
      </c>
      <c r="R2020" s="1" t="s">
        <v>50</v>
      </c>
      <c r="S2020" s="1" t="s">
        <v>50</v>
      </c>
      <c r="T2020" s="1" t="s">
        <v>50</v>
      </c>
      <c r="U2020" s="1" t="s">
        <v>50</v>
      </c>
      <c r="V2020" s="2" t="s">
        <v>50</v>
      </c>
      <c r="W2020" s="2" t="s">
        <v>50</v>
      </c>
      <c r="X2020" s="1" t="s">
        <v>50</v>
      </c>
      <c r="Y2020" s="1" t="s">
        <v>50</v>
      </c>
      <c r="Z2020" s="1" t="s">
        <v>15801</v>
      </c>
      <c r="AA2020" s="1" t="s">
        <v>15802</v>
      </c>
      <c r="AD2020" s="2" t="s">
        <v>2844</v>
      </c>
      <c r="AF2020" s="1" t="s">
        <v>8833</v>
      </c>
      <c r="AH2020" s="1" t="s">
        <v>15802</v>
      </c>
      <c r="AJ2020" s="1">
        <v>7</v>
      </c>
      <c r="AK2020" s="1" t="s">
        <v>350</v>
      </c>
      <c r="AL2020" s="1" t="s">
        <v>9904</v>
      </c>
      <c r="AM2020" s="1" t="s">
        <v>15803</v>
      </c>
    </row>
    <row r="2021" spans="1:39" x14ac:dyDescent="0.25">
      <c r="A2021" s="1" t="s">
        <v>43</v>
      </c>
      <c r="B2021" s="1" t="s">
        <v>15804</v>
      </c>
      <c r="C2021" s="1" t="s">
        <v>15805</v>
      </c>
      <c r="D2021" s="1" t="s">
        <v>46</v>
      </c>
      <c r="F2021" s="1" t="s">
        <v>15806</v>
      </c>
      <c r="G2021" s="1" t="s">
        <v>15807</v>
      </c>
      <c r="H2021" s="1" t="s">
        <v>15807</v>
      </c>
      <c r="I2021" s="1" t="s">
        <v>15808</v>
      </c>
      <c r="K2021" s="1" t="s">
        <v>50</v>
      </c>
      <c r="L2021" s="1" t="s">
        <v>15809</v>
      </c>
      <c r="N2021" s="2" t="s">
        <v>1448</v>
      </c>
      <c r="P2021" s="1" t="s">
        <v>15810</v>
      </c>
      <c r="Q2021" s="1" t="s">
        <v>50</v>
      </c>
      <c r="R2021" s="1" t="s">
        <v>50</v>
      </c>
      <c r="S2021" s="1" t="s">
        <v>50</v>
      </c>
      <c r="T2021" s="1" t="s">
        <v>50</v>
      </c>
      <c r="U2021" s="1" t="s">
        <v>50</v>
      </c>
      <c r="V2021" s="2" t="s">
        <v>50</v>
      </c>
      <c r="W2021" s="2" t="s">
        <v>50</v>
      </c>
      <c r="X2021" s="1" t="s">
        <v>50</v>
      </c>
      <c r="Y2021" s="1" t="s">
        <v>50</v>
      </c>
      <c r="Z2021" s="1" t="s">
        <v>15811</v>
      </c>
      <c r="AA2021" s="1" t="s">
        <v>9904</v>
      </c>
      <c r="AF2021" s="1" t="s">
        <v>3028</v>
      </c>
      <c r="AJ2021" s="1">
        <v>14</v>
      </c>
      <c r="AK2021" s="1" t="s">
        <v>10293</v>
      </c>
      <c r="AL2021" s="1" t="s">
        <v>9904</v>
      </c>
      <c r="AM2021" s="1" t="s">
        <v>15812</v>
      </c>
    </row>
    <row r="2022" spans="1:39" x14ac:dyDescent="0.25">
      <c r="A2022" s="1" t="s">
        <v>43</v>
      </c>
      <c r="B2022" s="1" t="s">
        <v>15813</v>
      </c>
      <c r="C2022" s="1" t="s">
        <v>15814</v>
      </c>
      <c r="D2022" s="1" t="s">
        <v>46</v>
      </c>
      <c r="F2022" s="1" t="s">
        <v>13691</v>
      </c>
      <c r="G2022" s="1" t="s">
        <v>9383</v>
      </c>
      <c r="H2022" s="1" t="s">
        <v>9384</v>
      </c>
      <c r="I2022" s="1" t="s">
        <v>8180</v>
      </c>
      <c r="K2022" s="1" t="s">
        <v>50</v>
      </c>
      <c r="L2022" s="1" t="s">
        <v>9385</v>
      </c>
      <c r="N2022" s="2" t="s">
        <v>2310</v>
      </c>
      <c r="P2022" s="1" t="s">
        <v>15815</v>
      </c>
      <c r="Q2022" s="1" t="s">
        <v>50</v>
      </c>
      <c r="R2022" s="1" t="s">
        <v>50</v>
      </c>
      <c r="S2022" s="1" t="s">
        <v>50</v>
      </c>
      <c r="T2022" s="1" t="s">
        <v>50</v>
      </c>
      <c r="U2022" s="1" t="s">
        <v>50</v>
      </c>
      <c r="V2022" s="2" t="s">
        <v>50</v>
      </c>
      <c r="W2022" s="2" t="s">
        <v>53</v>
      </c>
      <c r="X2022" s="1" t="s">
        <v>50</v>
      </c>
      <c r="Y2022" s="1" t="s">
        <v>50</v>
      </c>
      <c r="Z2022" s="1" t="s">
        <v>1498</v>
      </c>
      <c r="AA2022" s="1" t="s">
        <v>7264</v>
      </c>
      <c r="AD2022" s="2" t="s">
        <v>351</v>
      </c>
      <c r="AF2022" s="1" t="s">
        <v>1911</v>
      </c>
      <c r="AJ2022" s="1">
        <v>7</v>
      </c>
      <c r="AK2022" s="1" t="s">
        <v>140</v>
      </c>
      <c r="AL2022" s="1" t="s">
        <v>15816</v>
      </c>
      <c r="AM2022" s="1" t="s">
        <v>15817</v>
      </c>
    </row>
    <row r="2023" spans="1:39" x14ac:dyDescent="0.25">
      <c r="A2023" s="1" t="s">
        <v>43</v>
      </c>
      <c r="B2023" s="1" t="s">
        <v>15818</v>
      </c>
      <c r="C2023" s="1" t="s">
        <v>15819</v>
      </c>
      <c r="D2023" s="1" t="s">
        <v>776</v>
      </c>
      <c r="F2023" s="1" t="s">
        <v>15820</v>
      </c>
      <c r="G2023" s="1" t="s">
        <v>15821</v>
      </c>
      <c r="H2023" s="1" t="s">
        <v>15822</v>
      </c>
      <c r="I2023" s="1" t="s">
        <v>1304</v>
      </c>
      <c r="K2023" s="1" t="s">
        <v>50</v>
      </c>
      <c r="L2023" s="1" t="s">
        <v>15823</v>
      </c>
      <c r="N2023" s="2" t="s">
        <v>1271</v>
      </c>
      <c r="P2023" s="1" t="s">
        <v>15824</v>
      </c>
      <c r="Q2023" s="1" t="s">
        <v>50</v>
      </c>
      <c r="R2023" s="1" t="s">
        <v>50</v>
      </c>
      <c r="S2023" s="1" t="s">
        <v>50</v>
      </c>
      <c r="T2023" s="1" t="s">
        <v>50</v>
      </c>
      <c r="U2023" s="1" t="s">
        <v>50</v>
      </c>
      <c r="V2023" s="2" t="s">
        <v>50</v>
      </c>
      <c r="W2023" s="2" t="s">
        <v>50</v>
      </c>
      <c r="X2023" s="1" t="s">
        <v>50</v>
      </c>
      <c r="Y2023" s="1" t="s">
        <v>50</v>
      </c>
      <c r="Z2023" s="1" t="s">
        <v>362</v>
      </c>
      <c r="AA2023" s="1" t="s">
        <v>329</v>
      </c>
      <c r="AF2023" s="1" t="s">
        <v>15825</v>
      </c>
      <c r="AJ2023" s="1">
        <v>39</v>
      </c>
      <c r="AK2023" s="1" t="s">
        <v>10852</v>
      </c>
      <c r="AL2023" s="1" t="s">
        <v>15826</v>
      </c>
      <c r="AM2023" s="1" t="s">
        <v>15827</v>
      </c>
    </row>
    <row r="2024" spans="1:39" x14ac:dyDescent="0.25">
      <c r="A2024" s="1" t="s">
        <v>43</v>
      </c>
      <c r="B2024" s="1" t="s">
        <v>15828</v>
      </c>
      <c r="C2024" s="1" t="s">
        <v>15829</v>
      </c>
      <c r="D2024" s="1" t="s">
        <v>46</v>
      </c>
      <c r="F2024" s="1" t="s">
        <v>12591</v>
      </c>
      <c r="G2024" s="1" t="s">
        <v>8310</v>
      </c>
      <c r="H2024" s="1" t="s">
        <v>8310</v>
      </c>
      <c r="I2024" s="1" t="s">
        <v>15830</v>
      </c>
      <c r="K2024" s="1" t="s">
        <v>50</v>
      </c>
      <c r="L2024" s="1" t="s">
        <v>8312</v>
      </c>
      <c r="N2024" s="2" t="s">
        <v>15831</v>
      </c>
      <c r="P2024" s="1" t="s">
        <v>15832</v>
      </c>
      <c r="Q2024" s="1" t="s">
        <v>50</v>
      </c>
      <c r="R2024" s="1" t="s">
        <v>50</v>
      </c>
      <c r="S2024" s="1" t="s">
        <v>50</v>
      </c>
      <c r="T2024" s="1" t="s">
        <v>50</v>
      </c>
      <c r="U2024" s="1" t="s">
        <v>50</v>
      </c>
      <c r="V2024" s="2" t="s">
        <v>50</v>
      </c>
      <c r="W2024" s="2" t="s">
        <v>53</v>
      </c>
      <c r="X2024" s="1" t="s">
        <v>50</v>
      </c>
      <c r="Y2024" s="1" t="s">
        <v>50</v>
      </c>
      <c r="Z2024" s="1" t="s">
        <v>592</v>
      </c>
      <c r="AA2024" s="1" t="s">
        <v>15833</v>
      </c>
      <c r="AD2024" s="2" t="s">
        <v>6164</v>
      </c>
      <c r="AF2024" s="1" t="s">
        <v>11903</v>
      </c>
      <c r="AJ2024" s="1">
        <v>9</v>
      </c>
      <c r="AK2024" s="1" t="s">
        <v>618</v>
      </c>
      <c r="AL2024" s="1" t="s">
        <v>15833</v>
      </c>
      <c r="AM2024" s="1" t="s">
        <v>15834</v>
      </c>
    </row>
    <row r="2025" spans="1:39" x14ac:dyDescent="0.25">
      <c r="A2025" s="1" t="s">
        <v>43</v>
      </c>
      <c r="B2025" s="1" t="s">
        <v>15835</v>
      </c>
      <c r="C2025" s="1" t="s">
        <v>15836</v>
      </c>
      <c r="D2025" s="1" t="s">
        <v>776</v>
      </c>
      <c r="G2025" s="1" t="s">
        <v>12074</v>
      </c>
      <c r="H2025" s="1" t="s">
        <v>12074</v>
      </c>
      <c r="I2025" s="1" t="s">
        <v>15837</v>
      </c>
      <c r="K2025" s="1" t="s">
        <v>50</v>
      </c>
      <c r="L2025" s="1" t="s">
        <v>12076</v>
      </c>
      <c r="N2025" s="2" t="s">
        <v>12077</v>
      </c>
      <c r="P2025" s="1" t="s">
        <v>15838</v>
      </c>
      <c r="Q2025" s="1" t="s">
        <v>50</v>
      </c>
      <c r="R2025" s="1" t="s">
        <v>50</v>
      </c>
      <c r="S2025" s="1" t="s">
        <v>50</v>
      </c>
      <c r="T2025" s="1" t="s">
        <v>50</v>
      </c>
      <c r="U2025" s="1" t="s">
        <v>50</v>
      </c>
      <c r="V2025" s="2" t="s">
        <v>50</v>
      </c>
      <c r="W2025" s="2" t="s">
        <v>50</v>
      </c>
      <c r="X2025" s="1" t="s">
        <v>50</v>
      </c>
      <c r="Y2025" s="1" t="s">
        <v>50</v>
      </c>
      <c r="Z2025" s="1" t="s">
        <v>15839</v>
      </c>
      <c r="AA2025" s="1" t="s">
        <v>126</v>
      </c>
      <c r="AD2025" s="2" t="s">
        <v>125</v>
      </c>
      <c r="AF2025" s="1" t="s">
        <v>126</v>
      </c>
      <c r="AK2025" s="1" t="s">
        <v>15840</v>
      </c>
      <c r="AL2025" s="1" t="s">
        <v>15841</v>
      </c>
      <c r="AM2025" s="1" t="s">
        <v>15842</v>
      </c>
    </row>
    <row r="2026" spans="1:39" x14ac:dyDescent="0.25">
      <c r="A2026" s="1" t="s">
        <v>43</v>
      </c>
      <c r="B2026" s="1" t="s">
        <v>15843</v>
      </c>
      <c r="C2026" s="1" t="s">
        <v>15844</v>
      </c>
      <c r="D2026" s="1" t="s">
        <v>776</v>
      </c>
      <c r="F2026" s="1" t="s">
        <v>15845</v>
      </c>
      <c r="G2026" s="1" t="s">
        <v>681</v>
      </c>
      <c r="H2026" s="1" t="s">
        <v>681</v>
      </c>
      <c r="I2026" s="1" t="s">
        <v>682</v>
      </c>
      <c r="K2026" s="1" t="s">
        <v>50</v>
      </c>
      <c r="L2026" s="1" t="s">
        <v>683</v>
      </c>
      <c r="N2026" s="2" t="s">
        <v>15846</v>
      </c>
      <c r="P2026" s="1" t="s">
        <v>15847</v>
      </c>
      <c r="Q2026" s="1" t="s">
        <v>50</v>
      </c>
      <c r="R2026" s="1" t="s">
        <v>50</v>
      </c>
      <c r="S2026" s="1" t="s">
        <v>50</v>
      </c>
      <c r="T2026" s="1" t="s">
        <v>50</v>
      </c>
      <c r="U2026" s="1" t="s">
        <v>50</v>
      </c>
      <c r="V2026" s="2" t="s">
        <v>50</v>
      </c>
      <c r="W2026" s="2" t="s">
        <v>53</v>
      </c>
      <c r="X2026" s="1" t="s">
        <v>50</v>
      </c>
      <c r="Y2026" s="1" t="s">
        <v>50</v>
      </c>
      <c r="Z2026" s="1" t="s">
        <v>3339</v>
      </c>
      <c r="AA2026" s="1" t="s">
        <v>783</v>
      </c>
      <c r="AD2026" s="2" t="s">
        <v>8240</v>
      </c>
      <c r="AF2026" s="1" t="s">
        <v>8241</v>
      </c>
      <c r="AJ2026" s="1">
        <v>13</v>
      </c>
      <c r="AK2026" s="1" t="s">
        <v>5017</v>
      </c>
      <c r="AL2026" s="1" t="s">
        <v>15841</v>
      </c>
      <c r="AM2026" s="1" t="s">
        <v>15848</v>
      </c>
    </row>
    <row r="2027" spans="1:39" x14ac:dyDescent="0.25">
      <c r="A2027" s="1" t="s">
        <v>43</v>
      </c>
      <c r="B2027" s="1" t="s">
        <v>15849</v>
      </c>
      <c r="C2027" s="1" t="s">
        <v>15850</v>
      </c>
      <c r="D2027" s="1" t="s">
        <v>46</v>
      </c>
      <c r="F2027" s="1" t="s">
        <v>12308</v>
      </c>
      <c r="G2027" s="1" t="s">
        <v>5749</v>
      </c>
      <c r="H2027" s="1" t="s">
        <v>5749</v>
      </c>
      <c r="I2027" s="1" t="s">
        <v>1446</v>
      </c>
      <c r="K2027" s="1" t="s">
        <v>50</v>
      </c>
      <c r="L2027" s="1" t="s">
        <v>5750</v>
      </c>
      <c r="N2027" s="2" t="s">
        <v>4599</v>
      </c>
      <c r="P2027" s="1" t="s">
        <v>15851</v>
      </c>
      <c r="Q2027" s="1" t="s">
        <v>50</v>
      </c>
      <c r="R2027" s="1" t="s">
        <v>50</v>
      </c>
      <c r="S2027" s="1" t="s">
        <v>50</v>
      </c>
      <c r="T2027" s="1" t="s">
        <v>50</v>
      </c>
      <c r="U2027" s="1" t="s">
        <v>50</v>
      </c>
      <c r="V2027" s="2" t="s">
        <v>50</v>
      </c>
      <c r="W2027" s="2" t="s">
        <v>53</v>
      </c>
      <c r="X2027" s="1" t="s">
        <v>50</v>
      </c>
      <c r="Y2027" s="1" t="s">
        <v>50</v>
      </c>
      <c r="Z2027" s="1" t="s">
        <v>4056</v>
      </c>
      <c r="AA2027" s="1" t="s">
        <v>13693</v>
      </c>
      <c r="AD2027" s="2" t="s">
        <v>2712</v>
      </c>
      <c r="AF2027" s="1" t="s">
        <v>6388</v>
      </c>
      <c r="AJ2027" s="1">
        <v>17</v>
      </c>
      <c r="AK2027" s="1" t="s">
        <v>428</v>
      </c>
      <c r="AL2027" s="1" t="s">
        <v>15852</v>
      </c>
      <c r="AM2027" s="1" t="s">
        <v>15853</v>
      </c>
    </row>
    <row r="2028" spans="1:39" x14ac:dyDescent="0.25">
      <c r="A2028" s="1" t="s">
        <v>43</v>
      </c>
      <c r="B2028" s="1" t="s">
        <v>15854</v>
      </c>
      <c r="C2028" s="1" t="s">
        <v>15855</v>
      </c>
      <c r="D2028" s="1" t="s">
        <v>46</v>
      </c>
      <c r="F2028" s="1" t="s">
        <v>10805</v>
      </c>
      <c r="G2028" s="1" t="s">
        <v>15856</v>
      </c>
      <c r="H2028" s="1" t="s">
        <v>15856</v>
      </c>
      <c r="I2028" s="1" t="s">
        <v>2380</v>
      </c>
      <c r="K2028" s="1" t="s">
        <v>50</v>
      </c>
      <c r="L2028" s="1" t="s">
        <v>1185</v>
      </c>
      <c r="N2028" s="2" t="s">
        <v>15857</v>
      </c>
      <c r="P2028" s="1" t="s">
        <v>15858</v>
      </c>
      <c r="Q2028" s="1" t="s">
        <v>50</v>
      </c>
      <c r="R2028" s="1" t="s">
        <v>50</v>
      </c>
      <c r="S2028" s="1" t="s">
        <v>50</v>
      </c>
      <c r="T2028" s="1" t="s">
        <v>50</v>
      </c>
      <c r="U2028" s="1" t="s">
        <v>50</v>
      </c>
      <c r="V2028" s="2" t="s">
        <v>50</v>
      </c>
      <c r="W2028" s="2" t="s">
        <v>50</v>
      </c>
      <c r="X2028" s="1" t="s">
        <v>50</v>
      </c>
      <c r="Y2028" s="1" t="s">
        <v>50</v>
      </c>
      <c r="Z2028" s="1" t="s">
        <v>15859</v>
      </c>
      <c r="AA2028" s="1" t="s">
        <v>13693</v>
      </c>
      <c r="AF2028" s="1" t="s">
        <v>6707</v>
      </c>
      <c r="AJ2028" s="1">
        <v>8</v>
      </c>
      <c r="AK2028" s="1" t="s">
        <v>2623</v>
      </c>
      <c r="AL2028" s="1" t="s">
        <v>13693</v>
      </c>
      <c r="AM2028" s="1" t="s">
        <v>15860</v>
      </c>
    </row>
    <row r="2029" spans="1:39" x14ac:dyDescent="0.25">
      <c r="A2029" s="1" t="s">
        <v>43</v>
      </c>
      <c r="B2029" s="1" t="s">
        <v>15861</v>
      </c>
      <c r="C2029" s="1" t="s">
        <v>15862</v>
      </c>
      <c r="D2029" s="1" t="s">
        <v>46</v>
      </c>
      <c r="F2029" s="1" t="s">
        <v>13287</v>
      </c>
      <c r="G2029" s="1" t="s">
        <v>5908</v>
      </c>
      <c r="H2029" s="1" t="s">
        <v>5909</v>
      </c>
      <c r="I2029" s="1" t="s">
        <v>5910</v>
      </c>
      <c r="K2029" s="1" t="s">
        <v>50</v>
      </c>
      <c r="L2029" s="1" t="s">
        <v>5911</v>
      </c>
      <c r="N2029" s="2" t="s">
        <v>1551</v>
      </c>
      <c r="P2029" s="1" t="s">
        <v>15863</v>
      </c>
      <c r="Q2029" s="1" t="s">
        <v>50</v>
      </c>
      <c r="R2029" s="1" t="s">
        <v>50</v>
      </c>
      <c r="S2029" s="1" t="s">
        <v>50</v>
      </c>
      <c r="T2029" s="1" t="s">
        <v>50</v>
      </c>
      <c r="U2029" s="1" t="s">
        <v>50</v>
      </c>
      <c r="V2029" s="2" t="s">
        <v>50</v>
      </c>
      <c r="W2029" s="2" t="s">
        <v>53</v>
      </c>
      <c r="X2029" s="1" t="s">
        <v>50</v>
      </c>
      <c r="Y2029" s="1" t="s">
        <v>50</v>
      </c>
      <c r="Z2029" s="1" t="s">
        <v>4922</v>
      </c>
      <c r="AA2029" s="1" t="s">
        <v>2094</v>
      </c>
      <c r="AF2029" s="1" t="s">
        <v>15864</v>
      </c>
      <c r="AJ2029" s="1">
        <v>8</v>
      </c>
      <c r="AK2029" s="1" t="s">
        <v>1791</v>
      </c>
      <c r="AL2029" s="1" t="s">
        <v>10433</v>
      </c>
      <c r="AM2029" s="1" t="s">
        <v>15865</v>
      </c>
    </row>
    <row r="2030" spans="1:39" x14ac:dyDescent="0.25">
      <c r="A2030" s="1" t="s">
        <v>43</v>
      </c>
      <c r="B2030" s="1" t="s">
        <v>15866</v>
      </c>
      <c r="C2030" s="1" t="s">
        <v>15867</v>
      </c>
      <c r="D2030" s="1" t="s">
        <v>776</v>
      </c>
      <c r="F2030" s="1" t="s">
        <v>15868</v>
      </c>
      <c r="G2030" s="1" t="s">
        <v>15869</v>
      </c>
      <c r="H2030" s="1" t="s">
        <v>15869</v>
      </c>
      <c r="I2030" s="1" t="s">
        <v>205</v>
      </c>
      <c r="K2030" s="1" t="s">
        <v>50</v>
      </c>
      <c r="L2030" s="1" t="s">
        <v>15870</v>
      </c>
      <c r="N2030" s="2" t="s">
        <v>207</v>
      </c>
      <c r="P2030" s="1" t="s">
        <v>15871</v>
      </c>
      <c r="Q2030" s="1" t="s">
        <v>50</v>
      </c>
      <c r="R2030" s="1" t="s">
        <v>50</v>
      </c>
      <c r="S2030" s="1" t="s">
        <v>50</v>
      </c>
      <c r="T2030" s="1" t="s">
        <v>50</v>
      </c>
      <c r="U2030" s="1" t="s">
        <v>50</v>
      </c>
      <c r="V2030" s="2" t="s">
        <v>50</v>
      </c>
      <c r="W2030" s="2" t="s">
        <v>50</v>
      </c>
      <c r="X2030" s="1" t="s">
        <v>50</v>
      </c>
      <c r="Y2030" s="1" t="s">
        <v>50</v>
      </c>
      <c r="Z2030" s="1" t="s">
        <v>755</v>
      </c>
      <c r="AA2030" s="1" t="s">
        <v>15872</v>
      </c>
      <c r="AF2030" s="1" t="s">
        <v>15873</v>
      </c>
      <c r="AJ2030" s="1">
        <v>15</v>
      </c>
      <c r="AK2030" s="1" t="s">
        <v>1104</v>
      </c>
      <c r="AL2030" s="1" t="s">
        <v>14240</v>
      </c>
      <c r="AM2030" s="1" t="s">
        <v>15874</v>
      </c>
    </row>
    <row r="2031" spans="1:39" x14ac:dyDescent="0.25">
      <c r="A2031" s="1" t="s">
        <v>43</v>
      </c>
      <c r="B2031" s="1" t="s">
        <v>15875</v>
      </c>
      <c r="C2031" s="1" t="s">
        <v>15876</v>
      </c>
      <c r="D2031" s="1" t="s">
        <v>46</v>
      </c>
      <c r="F2031" s="1" t="s">
        <v>5090</v>
      </c>
      <c r="G2031" s="1" t="s">
        <v>15116</v>
      </c>
      <c r="H2031" s="1" t="s">
        <v>15116</v>
      </c>
      <c r="I2031" s="1" t="s">
        <v>15117</v>
      </c>
      <c r="K2031" s="1" t="s">
        <v>50</v>
      </c>
      <c r="L2031" s="1" t="s">
        <v>15877</v>
      </c>
      <c r="N2031" s="2" t="s">
        <v>6134</v>
      </c>
      <c r="P2031" s="1" t="s">
        <v>15878</v>
      </c>
      <c r="Q2031" s="1" t="s">
        <v>50</v>
      </c>
      <c r="R2031" s="1" t="s">
        <v>50</v>
      </c>
      <c r="S2031" s="1" t="s">
        <v>50</v>
      </c>
      <c r="T2031" s="1" t="s">
        <v>50</v>
      </c>
      <c r="U2031" s="1" t="s">
        <v>50</v>
      </c>
      <c r="V2031" s="2" t="s">
        <v>50</v>
      </c>
      <c r="W2031" s="2" t="s">
        <v>50</v>
      </c>
      <c r="X2031" s="1" t="s">
        <v>50</v>
      </c>
      <c r="Y2031" s="1" t="s">
        <v>50</v>
      </c>
      <c r="Z2031" s="1" t="s">
        <v>163</v>
      </c>
      <c r="AA2031" s="1" t="s">
        <v>3779</v>
      </c>
      <c r="AF2031" s="1" t="s">
        <v>15879</v>
      </c>
      <c r="AJ2031" s="1">
        <v>19</v>
      </c>
      <c r="AK2031" s="1" t="s">
        <v>9168</v>
      </c>
      <c r="AL2031" s="1" t="s">
        <v>14745</v>
      </c>
      <c r="AM2031" s="1" t="s">
        <v>15880</v>
      </c>
    </row>
    <row r="2032" spans="1:39" x14ac:dyDescent="0.25">
      <c r="A2032" s="1" t="s">
        <v>43</v>
      </c>
      <c r="B2032" s="1" t="s">
        <v>15881</v>
      </c>
      <c r="C2032" s="1" t="s">
        <v>15882</v>
      </c>
      <c r="D2032" s="1" t="s">
        <v>46</v>
      </c>
      <c r="F2032" s="1" t="s">
        <v>15883</v>
      </c>
      <c r="G2032" s="1" t="s">
        <v>2392</v>
      </c>
      <c r="H2032" s="1" t="s">
        <v>10587</v>
      </c>
      <c r="I2032" s="1" t="s">
        <v>10588</v>
      </c>
      <c r="K2032" s="1" t="s">
        <v>50</v>
      </c>
      <c r="L2032" s="1" t="s">
        <v>10589</v>
      </c>
      <c r="N2032" s="2" t="s">
        <v>780</v>
      </c>
      <c r="P2032" s="1" t="s">
        <v>15884</v>
      </c>
      <c r="Q2032" s="1" t="s">
        <v>50</v>
      </c>
      <c r="R2032" s="1" t="s">
        <v>50</v>
      </c>
      <c r="S2032" s="1" t="s">
        <v>50</v>
      </c>
      <c r="T2032" s="1" t="s">
        <v>50</v>
      </c>
      <c r="U2032" s="1" t="s">
        <v>50</v>
      </c>
      <c r="V2032" s="2" t="s">
        <v>50</v>
      </c>
      <c r="W2032" s="2" t="s">
        <v>50</v>
      </c>
      <c r="X2032" s="1" t="s">
        <v>50</v>
      </c>
      <c r="Y2032" s="1" t="s">
        <v>50</v>
      </c>
      <c r="Z2032" s="1" t="s">
        <v>1882</v>
      </c>
      <c r="AA2032" s="1" t="s">
        <v>3486</v>
      </c>
      <c r="AF2032" s="1" t="s">
        <v>6785</v>
      </c>
      <c r="AJ2032" s="1">
        <v>26</v>
      </c>
      <c r="AK2032" s="1" t="s">
        <v>15885</v>
      </c>
      <c r="AL2032" s="1" t="s">
        <v>14745</v>
      </c>
      <c r="AM2032" s="1" t="s">
        <v>15886</v>
      </c>
    </row>
    <row r="2033" spans="1:39" x14ac:dyDescent="0.25">
      <c r="A2033" s="1" t="s">
        <v>43</v>
      </c>
      <c r="B2033" s="1" t="s">
        <v>15887</v>
      </c>
      <c r="C2033" s="1" t="s">
        <v>15888</v>
      </c>
      <c r="D2033" s="1" t="s">
        <v>46</v>
      </c>
      <c r="F2033" s="1" t="s">
        <v>15600</v>
      </c>
      <c r="G2033" s="1" t="s">
        <v>935</v>
      </c>
      <c r="H2033" s="1" t="s">
        <v>935</v>
      </c>
      <c r="I2033" s="1" t="s">
        <v>936</v>
      </c>
      <c r="K2033" s="1" t="s">
        <v>50</v>
      </c>
      <c r="L2033" s="1" t="s">
        <v>937</v>
      </c>
      <c r="N2033" s="2" t="s">
        <v>938</v>
      </c>
      <c r="P2033" s="1" t="s">
        <v>15889</v>
      </c>
      <c r="Q2033" s="1" t="s">
        <v>50</v>
      </c>
      <c r="R2033" s="1" t="s">
        <v>50</v>
      </c>
      <c r="S2033" s="1" t="s">
        <v>50</v>
      </c>
      <c r="T2033" s="1" t="s">
        <v>50</v>
      </c>
      <c r="U2033" s="1" t="s">
        <v>50</v>
      </c>
      <c r="V2033" s="2" t="s">
        <v>50</v>
      </c>
      <c r="W2033" s="2" t="s">
        <v>53</v>
      </c>
      <c r="X2033" s="1" t="s">
        <v>50</v>
      </c>
      <c r="Y2033" s="1" t="s">
        <v>50</v>
      </c>
      <c r="Z2033" s="1" t="s">
        <v>4922</v>
      </c>
      <c r="AA2033" s="1" t="s">
        <v>1309</v>
      </c>
      <c r="AD2033" s="2" t="s">
        <v>5447</v>
      </c>
      <c r="AF2033" s="1" t="s">
        <v>15171</v>
      </c>
      <c r="AJ2033" s="1">
        <v>12</v>
      </c>
      <c r="AK2033" s="1" t="s">
        <v>1648</v>
      </c>
      <c r="AL2033" s="1" t="s">
        <v>3486</v>
      </c>
      <c r="AM2033" s="1" t="s">
        <v>15890</v>
      </c>
    </row>
    <row r="2034" spans="1:39" x14ac:dyDescent="0.25">
      <c r="A2034" s="1" t="s">
        <v>43</v>
      </c>
      <c r="B2034" s="1" t="s">
        <v>15891</v>
      </c>
      <c r="C2034" s="1" t="s">
        <v>15892</v>
      </c>
      <c r="D2034" s="1" t="s">
        <v>46</v>
      </c>
      <c r="F2034" s="1" t="s">
        <v>15893</v>
      </c>
      <c r="G2034" s="1" t="s">
        <v>5749</v>
      </c>
      <c r="H2034" s="1" t="s">
        <v>5749</v>
      </c>
      <c r="I2034" s="1" t="s">
        <v>1446</v>
      </c>
      <c r="K2034" s="1" t="s">
        <v>50</v>
      </c>
      <c r="L2034" s="1" t="s">
        <v>5750</v>
      </c>
      <c r="N2034" s="2" t="s">
        <v>1448</v>
      </c>
      <c r="P2034" s="1" t="s">
        <v>15894</v>
      </c>
      <c r="Q2034" s="1" t="s">
        <v>50</v>
      </c>
      <c r="R2034" s="1" t="s">
        <v>50</v>
      </c>
      <c r="S2034" s="1" t="s">
        <v>50</v>
      </c>
      <c r="T2034" s="1" t="s">
        <v>50</v>
      </c>
      <c r="U2034" s="1" t="s">
        <v>50</v>
      </c>
      <c r="V2034" s="2" t="s">
        <v>50</v>
      </c>
      <c r="W2034" s="2" t="s">
        <v>53</v>
      </c>
      <c r="X2034" s="1" t="s">
        <v>50</v>
      </c>
      <c r="Y2034" s="1" t="s">
        <v>50</v>
      </c>
      <c r="Z2034" s="1" t="s">
        <v>4922</v>
      </c>
      <c r="AA2034" s="1" t="s">
        <v>9954</v>
      </c>
      <c r="AF2034" s="1" t="s">
        <v>12477</v>
      </c>
      <c r="AJ2034" s="1">
        <v>19</v>
      </c>
      <c r="AK2034" s="1" t="s">
        <v>3353</v>
      </c>
      <c r="AL2034" s="1" t="s">
        <v>3486</v>
      </c>
      <c r="AM2034" s="1" t="s">
        <v>15895</v>
      </c>
    </row>
    <row r="2035" spans="1:39" x14ac:dyDescent="0.25">
      <c r="A2035" s="1" t="s">
        <v>43</v>
      </c>
      <c r="B2035" s="1" t="s">
        <v>15896</v>
      </c>
      <c r="C2035" s="1" t="s">
        <v>15897</v>
      </c>
      <c r="D2035" s="1" t="s">
        <v>1200</v>
      </c>
      <c r="G2035" s="1" t="s">
        <v>15898</v>
      </c>
      <c r="H2035" s="1" t="s">
        <v>15899</v>
      </c>
      <c r="I2035" s="1" t="s">
        <v>15900</v>
      </c>
      <c r="K2035" s="1" t="s">
        <v>50</v>
      </c>
      <c r="L2035" s="1" t="s">
        <v>5972</v>
      </c>
      <c r="N2035" s="2" t="s">
        <v>122</v>
      </c>
      <c r="P2035" s="1" t="s">
        <v>15901</v>
      </c>
      <c r="Q2035" s="1" t="s">
        <v>50</v>
      </c>
      <c r="R2035" s="1" t="s">
        <v>50</v>
      </c>
      <c r="S2035" s="1" t="s">
        <v>50</v>
      </c>
      <c r="T2035" s="1" t="s">
        <v>50</v>
      </c>
      <c r="U2035" s="1" t="s">
        <v>50</v>
      </c>
      <c r="V2035" s="2" t="s">
        <v>50</v>
      </c>
      <c r="W2035" s="2" t="s">
        <v>50</v>
      </c>
      <c r="X2035" s="1" t="s">
        <v>50</v>
      </c>
      <c r="Y2035" s="1" t="s">
        <v>50</v>
      </c>
      <c r="Z2035" s="1" t="s">
        <v>15902</v>
      </c>
      <c r="AE2035" s="2" t="s">
        <v>15903</v>
      </c>
      <c r="AK2035" s="1" t="s">
        <v>3780</v>
      </c>
      <c r="AL2035" s="1" t="s">
        <v>15904</v>
      </c>
      <c r="AM2035" s="1" t="s">
        <v>15905</v>
      </c>
    </row>
    <row r="2036" spans="1:39" x14ac:dyDescent="0.25">
      <c r="A2036" s="1" t="s">
        <v>43</v>
      </c>
      <c r="B2036" s="1" t="s">
        <v>15906</v>
      </c>
      <c r="C2036" s="1" t="s">
        <v>15907</v>
      </c>
      <c r="D2036" s="1" t="s">
        <v>46</v>
      </c>
      <c r="F2036" s="1" t="s">
        <v>15908</v>
      </c>
      <c r="G2036" s="1" t="s">
        <v>935</v>
      </c>
      <c r="H2036" s="1" t="s">
        <v>935</v>
      </c>
      <c r="I2036" s="1" t="s">
        <v>15909</v>
      </c>
      <c r="K2036" s="1" t="s">
        <v>50</v>
      </c>
      <c r="L2036" s="1" t="s">
        <v>937</v>
      </c>
      <c r="N2036" s="2" t="s">
        <v>938</v>
      </c>
      <c r="P2036" s="1" t="s">
        <v>15910</v>
      </c>
      <c r="Q2036" s="1" t="s">
        <v>50</v>
      </c>
      <c r="R2036" s="1" t="s">
        <v>50</v>
      </c>
      <c r="S2036" s="1" t="s">
        <v>50</v>
      </c>
      <c r="T2036" s="1" t="s">
        <v>50</v>
      </c>
      <c r="U2036" s="1" t="s">
        <v>50</v>
      </c>
      <c r="V2036" s="2" t="s">
        <v>50</v>
      </c>
      <c r="W2036" s="2" t="s">
        <v>53</v>
      </c>
      <c r="X2036" s="1" t="s">
        <v>50</v>
      </c>
      <c r="Y2036" s="1" t="s">
        <v>50</v>
      </c>
      <c r="Z2036" s="1" t="s">
        <v>15911</v>
      </c>
      <c r="AA2036" s="1" t="s">
        <v>15912</v>
      </c>
      <c r="AD2036" s="2" t="s">
        <v>12131</v>
      </c>
      <c r="AF2036" s="1" t="s">
        <v>10667</v>
      </c>
      <c r="AJ2036" s="1">
        <v>18</v>
      </c>
      <c r="AK2036" s="1" t="s">
        <v>7760</v>
      </c>
      <c r="AL2036" s="1" t="s">
        <v>15913</v>
      </c>
      <c r="AM2036" s="1" t="s">
        <v>15914</v>
      </c>
    </row>
    <row r="2037" spans="1:39" x14ac:dyDescent="0.25">
      <c r="A2037" s="1" t="s">
        <v>43</v>
      </c>
      <c r="B2037" s="1" t="s">
        <v>15915</v>
      </c>
      <c r="C2037" s="1" t="s">
        <v>15916</v>
      </c>
      <c r="D2037" s="1" t="s">
        <v>46</v>
      </c>
      <c r="F2037" s="1" t="s">
        <v>15908</v>
      </c>
      <c r="G2037" s="1" t="s">
        <v>935</v>
      </c>
      <c r="H2037" s="1" t="s">
        <v>935</v>
      </c>
      <c r="I2037" s="1" t="s">
        <v>15917</v>
      </c>
      <c r="K2037" s="1" t="s">
        <v>50</v>
      </c>
      <c r="L2037" s="1" t="s">
        <v>937</v>
      </c>
      <c r="N2037" s="2" t="s">
        <v>938</v>
      </c>
      <c r="P2037" s="1" t="s">
        <v>15918</v>
      </c>
      <c r="Q2037" s="1" t="s">
        <v>50</v>
      </c>
      <c r="R2037" s="1" t="s">
        <v>50</v>
      </c>
      <c r="S2037" s="1" t="s">
        <v>50</v>
      </c>
      <c r="T2037" s="1" t="s">
        <v>50</v>
      </c>
      <c r="U2037" s="1" t="s">
        <v>50</v>
      </c>
      <c r="V2037" s="2" t="s">
        <v>50</v>
      </c>
      <c r="W2037" s="2" t="s">
        <v>53</v>
      </c>
      <c r="X2037" s="1" t="s">
        <v>50</v>
      </c>
      <c r="Y2037" s="1" t="s">
        <v>50</v>
      </c>
      <c r="Z2037" s="1" t="s">
        <v>4034</v>
      </c>
      <c r="AA2037" s="1" t="s">
        <v>15912</v>
      </c>
      <c r="AF2037" s="1" t="s">
        <v>11263</v>
      </c>
      <c r="AJ2037" s="1">
        <v>13</v>
      </c>
      <c r="AK2037" s="1" t="s">
        <v>4298</v>
      </c>
      <c r="AL2037" s="1" t="s">
        <v>15913</v>
      </c>
      <c r="AM2037" s="1" t="s">
        <v>15919</v>
      </c>
    </row>
    <row r="2038" spans="1:39" x14ac:dyDescent="0.25">
      <c r="A2038" s="1" t="s">
        <v>43</v>
      </c>
      <c r="B2038" s="1" t="s">
        <v>15920</v>
      </c>
      <c r="C2038" s="1" t="s">
        <v>15921</v>
      </c>
      <c r="D2038" s="1" t="s">
        <v>46</v>
      </c>
      <c r="G2038" s="1" t="s">
        <v>12472</v>
      </c>
      <c r="H2038" s="1" t="s">
        <v>15922</v>
      </c>
      <c r="I2038" s="1" t="s">
        <v>15923</v>
      </c>
      <c r="K2038" s="1" t="s">
        <v>50</v>
      </c>
      <c r="L2038" s="1" t="s">
        <v>12474</v>
      </c>
      <c r="N2038" s="2" t="s">
        <v>148</v>
      </c>
      <c r="P2038" s="1" t="s">
        <v>12475</v>
      </c>
      <c r="Q2038" s="1" t="s">
        <v>50</v>
      </c>
      <c r="R2038" s="1" t="s">
        <v>50</v>
      </c>
      <c r="S2038" s="1" t="s">
        <v>50</v>
      </c>
      <c r="T2038" s="1" t="s">
        <v>50</v>
      </c>
      <c r="U2038" s="1" t="s">
        <v>50</v>
      </c>
      <c r="V2038" s="2" t="s">
        <v>50</v>
      </c>
      <c r="W2038" s="2" t="s">
        <v>53</v>
      </c>
      <c r="X2038" s="1" t="s">
        <v>50</v>
      </c>
      <c r="Y2038" s="1" t="s">
        <v>50</v>
      </c>
      <c r="Z2038" s="1" t="s">
        <v>494</v>
      </c>
      <c r="AA2038" s="1" t="s">
        <v>3779</v>
      </c>
      <c r="AD2038" s="2" t="s">
        <v>56</v>
      </c>
      <c r="AF2038" s="1" t="s">
        <v>3779</v>
      </c>
      <c r="AK2038" s="1" t="s">
        <v>15472</v>
      </c>
      <c r="AL2038" s="1" t="s">
        <v>11361</v>
      </c>
      <c r="AM2038" s="1" t="s">
        <v>15924</v>
      </c>
    </row>
    <row r="2039" spans="1:39" x14ac:dyDescent="0.25">
      <c r="A2039" s="1" t="s">
        <v>43</v>
      </c>
      <c r="B2039" s="1" t="s">
        <v>15925</v>
      </c>
      <c r="C2039" s="1" t="s">
        <v>15926</v>
      </c>
      <c r="D2039" s="1" t="s">
        <v>5880</v>
      </c>
      <c r="G2039" s="1" t="s">
        <v>2443</v>
      </c>
      <c r="H2039" s="1" t="s">
        <v>2443</v>
      </c>
      <c r="I2039" s="1" t="s">
        <v>2444</v>
      </c>
      <c r="K2039" s="1" t="s">
        <v>50</v>
      </c>
      <c r="L2039" s="1" t="s">
        <v>1459</v>
      </c>
      <c r="N2039" s="2" t="s">
        <v>708</v>
      </c>
      <c r="P2039" s="1" t="s">
        <v>15927</v>
      </c>
      <c r="Q2039" s="1" t="s">
        <v>50</v>
      </c>
      <c r="R2039" s="1" t="s">
        <v>50</v>
      </c>
      <c r="S2039" s="1" t="s">
        <v>50</v>
      </c>
      <c r="T2039" s="1" t="s">
        <v>50</v>
      </c>
      <c r="U2039" s="1" t="s">
        <v>50</v>
      </c>
      <c r="V2039" s="2" t="s">
        <v>50</v>
      </c>
      <c r="W2039" s="2" t="s">
        <v>50</v>
      </c>
      <c r="X2039" s="1" t="s">
        <v>50</v>
      </c>
      <c r="Y2039" s="1" t="s">
        <v>50</v>
      </c>
      <c r="Z2039" s="1" t="s">
        <v>15928</v>
      </c>
      <c r="AD2039" s="2" t="s">
        <v>783</v>
      </c>
      <c r="AG2039" s="1" t="s">
        <v>316</v>
      </c>
      <c r="AK2039" s="1" t="s">
        <v>85</v>
      </c>
      <c r="AL2039" s="1" t="s">
        <v>11361</v>
      </c>
      <c r="AM2039" s="1" t="s">
        <v>15929</v>
      </c>
    </row>
    <row r="2040" spans="1:39" x14ac:dyDescent="0.25">
      <c r="A2040" s="1" t="s">
        <v>43</v>
      </c>
      <c r="B2040" s="1" t="s">
        <v>15930</v>
      </c>
      <c r="C2040" s="1" t="s">
        <v>15931</v>
      </c>
      <c r="D2040" s="1" t="s">
        <v>1200</v>
      </c>
      <c r="G2040" s="1" t="s">
        <v>11468</v>
      </c>
      <c r="H2040" s="1" t="s">
        <v>11468</v>
      </c>
      <c r="I2040" s="1" t="s">
        <v>15932</v>
      </c>
      <c r="K2040" s="1" t="s">
        <v>50</v>
      </c>
      <c r="L2040" s="1" t="s">
        <v>11470</v>
      </c>
      <c r="N2040" s="2" t="s">
        <v>2950</v>
      </c>
      <c r="P2040" s="1" t="s">
        <v>15933</v>
      </c>
      <c r="Q2040" s="1" t="s">
        <v>50</v>
      </c>
      <c r="R2040" s="1" t="s">
        <v>50</v>
      </c>
      <c r="S2040" s="1" t="s">
        <v>50</v>
      </c>
      <c r="T2040" s="1" t="s">
        <v>50</v>
      </c>
      <c r="U2040" s="1" t="s">
        <v>50</v>
      </c>
      <c r="V2040" s="2" t="s">
        <v>50</v>
      </c>
      <c r="W2040" s="2" t="s">
        <v>50</v>
      </c>
      <c r="X2040" s="1" t="s">
        <v>50</v>
      </c>
      <c r="Y2040" s="1" t="s">
        <v>50</v>
      </c>
      <c r="Z2040" s="1" t="s">
        <v>15934</v>
      </c>
      <c r="AE2040" s="2" t="s">
        <v>4961</v>
      </c>
      <c r="AK2040" s="1" t="s">
        <v>2093</v>
      </c>
      <c r="AL2040" s="1" t="s">
        <v>3780</v>
      </c>
      <c r="AM2040" s="1" t="s">
        <v>15935</v>
      </c>
    </row>
    <row r="2041" spans="1:39" x14ac:dyDescent="0.25">
      <c r="A2041" s="1" t="s">
        <v>43</v>
      </c>
      <c r="B2041" s="1" t="s">
        <v>15936</v>
      </c>
      <c r="C2041" s="1" t="s">
        <v>15937</v>
      </c>
      <c r="D2041" s="1" t="s">
        <v>776</v>
      </c>
      <c r="G2041" s="1" t="s">
        <v>15938</v>
      </c>
      <c r="H2041" s="1" t="s">
        <v>15938</v>
      </c>
      <c r="I2041" s="1" t="s">
        <v>577</v>
      </c>
      <c r="K2041" s="1" t="s">
        <v>50</v>
      </c>
      <c r="L2041" s="1" t="s">
        <v>15939</v>
      </c>
      <c r="N2041" s="2" t="s">
        <v>579</v>
      </c>
      <c r="P2041" s="1" t="s">
        <v>15940</v>
      </c>
      <c r="Q2041" s="1" t="s">
        <v>50</v>
      </c>
      <c r="R2041" s="1" t="s">
        <v>50</v>
      </c>
      <c r="S2041" s="1" t="s">
        <v>50</v>
      </c>
      <c r="T2041" s="1" t="s">
        <v>50</v>
      </c>
      <c r="U2041" s="1" t="s">
        <v>50</v>
      </c>
      <c r="V2041" s="2" t="s">
        <v>50</v>
      </c>
      <c r="W2041" s="2" t="s">
        <v>50</v>
      </c>
      <c r="X2041" s="1" t="s">
        <v>50</v>
      </c>
      <c r="Y2041" s="1" t="s">
        <v>50</v>
      </c>
      <c r="Z2041" s="1" t="s">
        <v>15941</v>
      </c>
      <c r="AA2041" s="1" t="s">
        <v>1853</v>
      </c>
      <c r="AF2041" s="1" t="s">
        <v>10961</v>
      </c>
      <c r="AJ2041" s="1">
        <v>17</v>
      </c>
      <c r="AK2041" s="1" t="s">
        <v>1095</v>
      </c>
      <c r="AL2041" s="1" t="s">
        <v>3780</v>
      </c>
      <c r="AM2041" s="1" t="s">
        <v>15942</v>
      </c>
    </row>
    <row r="2042" spans="1:39" x14ac:dyDescent="0.25">
      <c r="A2042" s="1" t="s">
        <v>43</v>
      </c>
      <c r="B2042" s="1" t="s">
        <v>15943</v>
      </c>
      <c r="C2042" s="1" t="s">
        <v>15944</v>
      </c>
      <c r="D2042" s="1" t="s">
        <v>776</v>
      </c>
      <c r="G2042" s="1" t="s">
        <v>9506</v>
      </c>
      <c r="H2042" s="1" t="s">
        <v>9506</v>
      </c>
      <c r="I2042" s="1" t="s">
        <v>13615</v>
      </c>
      <c r="K2042" s="1" t="s">
        <v>50</v>
      </c>
      <c r="L2042" s="1" t="s">
        <v>9508</v>
      </c>
      <c r="N2042" s="2" t="s">
        <v>122</v>
      </c>
      <c r="P2042" s="1" t="s">
        <v>15945</v>
      </c>
      <c r="Q2042" s="1" t="s">
        <v>50</v>
      </c>
      <c r="R2042" s="1" t="s">
        <v>50</v>
      </c>
      <c r="S2042" s="1" t="s">
        <v>50</v>
      </c>
      <c r="T2042" s="1" t="s">
        <v>50</v>
      </c>
      <c r="U2042" s="1" t="s">
        <v>50</v>
      </c>
      <c r="V2042" s="2" t="s">
        <v>50</v>
      </c>
      <c r="W2042" s="2" t="s">
        <v>50</v>
      </c>
      <c r="X2042" s="1" t="s">
        <v>50</v>
      </c>
      <c r="Y2042" s="1" t="s">
        <v>50</v>
      </c>
      <c r="Z2042" s="1" t="s">
        <v>2619</v>
      </c>
      <c r="AA2042" s="1" t="s">
        <v>1361</v>
      </c>
      <c r="AF2042" s="1" t="s">
        <v>11767</v>
      </c>
      <c r="AJ2042" s="1">
        <v>30</v>
      </c>
      <c r="AK2042" s="1" t="s">
        <v>3616</v>
      </c>
      <c r="AL2042" s="1" t="s">
        <v>3780</v>
      </c>
      <c r="AM2042" s="1" t="s">
        <v>15946</v>
      </c>
    </row>
    <row r="2043" spans="1:39" x14ac:dyDescent="0.25">
      <c r="A2043" s="1" t="s">
        <v>43</v>
      </c>
      <c r="B2043" s="1" t="s">
        <v>15947</v>
      </c>
      <c r="C2043" s="1" t="s">
        <v>15948</v>
      </c>
      <c r="D2043" s="1" t="s">
        <v>776</v>
      </c>
      <c r="F2043" s="1" t="s">
        <v>15949</v>
      </c>
      <c r="G2043" s="1" t="s">
        <v>2113</v>
      </c>
      <c r="H2043" s="1" t="s">
        <v>2113</v>
      </c>
      <c r="I2043" s="1" t="s">
        <v>5736</v>
      </c>
      <c r="K2043" s="1" t="s">
        <v>50</v>
      </c>
      <c r="L2043" s="1" t="s">
        <v>9208</v>
      </c>
      <c r="N2043" s="2" t="s">
        <v>387</v>
      </c>
      <c r="P2043" s="1" t="s">
        <v>15950</v>
      </c>
      <c r="Q2043" s="1" t="s">
        <v>50</v>
      </c>
      <c r="R2043" s="1" t="s">
        <v>50</v>
      </c>
      <c r="S2043" s="1" t="s">
        <v>50</v>
      </c>
      <c r="T2043" s="1" t="s">
        <v>50</v>
      </c>
      <c r="U2043" s="1" t="s">
        <v>50</v>
      </c>
      <c r="V2043" s="2" t="s">
        <v>50</v>
      </c>
      <c r="W2043" s="2" t="s">
        <v>53</v>
      </c>
      <c r="X2043" s="1" t="s">
        <v>50</v>
      </c>
      <c r="Y2043" s="1" t="s">
        <v>50</v>
      </c>
      <c r="Z2043" s="1" t="s">
        <v>15951</v>
      </c>
      <c r="AA2043" s="1" t="s">
        <v>15952</v>
      </c>
      <c r="AD2043" s="2" t="s">
        <v>605</v>
      </c>
      <c r="AF2043" s="1" t="s">
        <v>3717</v>
      </c>
      <c r="AJ2043" s="1">
        <v>7</v>
      </c>
      <c r="AK2043" s="1" t="s">
        <v>7755</v>
      </c>
      <c r="AL2043" s="1" t="s">
        <v>15953</v>
      </c>
      <c r="AM2043" s="1" t="s">
        <v>15954</v>
      </c>
    </row>
    <row r="2044" spans="1:39" x14ac:dyDescent="0.25">
      <c r="A2044" s="1" t="s">
        <v>43</v>
      </c>
      <c r="B2044" s="1" t="s">
        <v>15955</v>
      </c>
      <c r="C2044" s="1" t="s">
        <v>15956</v>
      </c>
      <c r="D2044" s="1" t="s">
        <v>46</v>
      </c>
      <c r="F2044" s="1" t="s">
        <v>8594</v>
      </c>
      <c r="G2044" s="1" t="s">
        <v>119</v>
      </c>
      <c r="H2044" s="1" t="s">
        <v>119</v>
      </c>
      <c r="I2044" s="1" t="s">
        <v>120</v>
      </c>
      <c r="K2044" s="1" t="s">
        <v>50</v>
      </c>
      <c r="L2044" s="1" t="s">
        <v>121</v>
      </c>
      <c r="N2044" s="2" t="s">
        <v>122</v>
      </c>
      <c r="P2044" s="1" t="s">
        <v>15957</v>
      </c>
      <c r="Q2044" s="1" t="s">
        <v>50</v>
      </c>
      <c r="R2044" s="1" t="s">
        <v>50</v>
      </c>
      <c r="S2044" s="1" t="s">
        <v>50</v>
      </c>
      <c r="T2044" s="1" t="s">
        <v>50</v>
      </c>
      <c r="U2044" s="1" t="s">
        <v>50</v>
      </c>
      <c r="V2044" s="2" t="s">
        <v>50</v>
      </c>
      <c r="W2044" s="2" t="s">
        <v>53</v>
      </c>
      <c r="X2044" s="1" t="s">
        <v>50</v>
      </c>
      <c r="Y2044" s="1" t="s">
        <v>50</v>
      </c>
      <c r="Z2044" s="1" t="s">
        <v>2062</v>
      </c>
      <c r="AA2044" s="1" t="s">
        <v>2093</v>
      </c>
      <c r="AD2044" s="2" t="s">
        <v>1584</v>
      </c>
      <c r="AF2044" s="1" t="s">
        <v>2384</v>
      </c>
      <c r="AJ2044" s="1">
        <v>2</v>
      </c>
      <c r="AK2044" s="1" t="s">
        <v>15958</v>
      </c>
      <c r="AL2044" s="1" t="s">
        <v>15953</v>
      </c>
      <c r="AM2044" s="1" t="s">
        <v>15959</v>
      </c>
    </row>
    <row r="2045" spans="1:39" x14ac:dyDescent="0.25">
      <c r="A2045" s="1" t="s">
        <v>43</v>
      </c>
      <c r="B2045" s="1" t="s">
        <v>15960</v>
      </c>
      <c r="C2045" s="1" t="s">
        <v>15961</v>
      </c>
      <c r="D2045" s="1" t="s">
        <v>1200</v>
      </c>
      <c r="G2045" s="1" t="s">
        <v>12274</v>
      </c>
      <c r="H2045" s="1" t="s">
        <v>12274</v>
      </c>
      <c r="I2045" s="1" t="s">
        <v>15962</v>
      </c>
      <c r="K2045" s="1" t="s">
        <v>50</v>
      </c>
      <c r="L2045" s="1" t="s">
        <v>12275</v>
      </c>
      <c r="N2045" s="2" t="s">
        <v>1768</v>
      </c>
      <c r="P2045" s="1" t="s">
        <v>15963</v>
      </c>
      <c r="Q2045" s="1" t="s">
        <v>50</v>
      </c>
      <c r="R2045" s="1" t="s">
        <v>50</v>
      </c>
      <c r="S2045" s="1" t="s">
        <v>50</v>
      </c>
      <c r="T2045" s="1" t="s">
        <v>50</v>
      </c>
      <c r="U2045" s="1" t="s">
        <v>50</v>
      </c>
      <c r="V2045" s="2" t="s">
        <v>50</v>
      </c>
      <c r="W2045" s="2" t="s">
        <v>50</v>
      </c>
      <c r="X2045" s="1" t="s">
        <v>50</v>
      </c>
      <c r="Y2045" s="1" t="s">
        <v>50</v>
      </c>
      <c r="Z2045" s="1" t="s">
        <v>6332</v>
      </c>
      <c r="AE2045" s="2" t="s">
        <v>2523</v>
      </c>
      <c r="AK2045" s="1" t="s">
        <v>785</v>
      </c>
      <c r="AL2045" s="1" t="s">
        <v>15964</v>
      </c>
      <c r="AM2045" s="1" t="s">
        <v>15965</v>
      </c>
    </row>
    <row r="2046" spans="1:39" x14ac:dyDescent="0.25">
      <c r="A2046" s="1" t="s">
        <v>43</v>
      </c>
      <c r="B2046" s="1" t="s">
        <v>15966</v>
      </c>
      <c r="C2046" s="1" t="s">
        <v>15967</v>
      </c>
      <c r="D2046" s="1" t="s">
        <v>776</v>
      </c>
      <c r="F2046" s="1" t="s">
        <v>15968</v>
      </c>
      <c r="G2046" s="1" t="s">
        <v>1754</v>
      </c>
      <c r="H2046" s="1" t="s">
        <v>15415</v>
      </c>
      <c r="I2046" s="1" t="s">
        <v>15969</v>
      </c>
      <c r="K2046" s="1" t="s">
        <v>50</v>
      </c>
      <c r="L2046" s="1" t="s">
        <v>1756</v>
      </c>
      <c r="N2046" s="2" t="s">
        <v>1757</v>
      </c>
      <c r="P2046" s="1" t="s">
        <v>15970</v>
      </c>
      <c r="Q2046" s="1" t="s">
        <v>50</v>
      </c>
      <c r="R2046" s="1" t="s">
        <v>50</v>
      </c>
      <c r="S2046" s="1" t="s">
        <v>50</v>
      </c>
      <c r="T2046" s="1" t="s">
        <v>50</v>
      </c>
      <c r="U2046" s="1" t="s">
        <v>50</v>
      </c>
      <c r="V2046" s="2" t="s">
        <v>50</v>
      </c>
      <c r="W2046" s="2" t="s">
        <v>53</v>
      </c>
      <c r="X2046" s="1" t="s">
        <v>50</v>
      </c>
      <c r="Y2046" s="1" t="s">
        <v>50</v>
      </c>
      <c r="Z2046" s="1" t="s">
        <v>861</v>
      </c>
      <c r="AA2046" s="1" t="s">
        <v>1225</v>
      </c>
      <c r="AF2046" s="1" t="s">
        <v>15971</v>
      </c>
      <c r="AJ2046" s="1">
        <v>4</v>
      </c>
      <c r="AK2046" s="1" t="s">
        <v>3616</v>
      </c>
      <c r="AL2046" s="1" t="s">
        <v>15964</v>
      </c>
      <c r="AM2046" s="1" t="s">
        <v>15972</v>
      </c>
    </row>
    <row r="2047" spans="1:39" x14ac:dyDescent="0.25">
      <c r="A2047" s="1" t="s">
        <v>43</v>
      </c>
      <c r="B2047" s="1" t="s">
        <v>15973</v>
      </c>
      <c r="C2047" s="1" t="s">
        <v>15974</v>
      </c>
      <c r="D2047" s="1" t="s">
        <v>46</v>
      </c>
      <c r="F2047" s="1" t="s">
        <v>15975</v>
      </c>
      <c r="G2047" s="1" t="s">
        <v>15976</v>
      </c>
      <c r="H2047" s="1" t="s">
        <v>15977</v>
      </c>
      <c r="I2047" s="1" t="s">
        <v>15978</v>
      </c>
      <c r="K2047" s="1" t="s">
        <v>50</v>
      </c>
      <c r="L2047" s="1" t="s">
        <v>15979</v>
      </c>
      <c r="N2047" s="2" t="s">
        <v>660</v>
      </c>
      <c r="P2047" s="1" t="s">
        <v>15980</v>
      </c>
      <c r="Q2047" s="1" t="s">
        <v>50</v>
      </c>
      <c r="R2047" s="1" t="s">
        <v>50</v>
      </c>
      <c r="S2047" s="1" t="s">
        <v>50</v>
      </c>
      <c r="T2047" s="1" t="s">
        <v>50</v>
      </c>
      <c r="U2047" s="1" t="s">
        <v>50</v>
      </c>
      <c r="V2047" s="2" t="s">
        <v>50</v>
      </c>
      <c r="W2047" s="2" t="s">
        <v>50</v>
      </c>
      <c r="X2047" s="1" t="s">
        <v>50</v>
      </c>
      <c r="Y2047" s="1" t="s">
        <v>50</v>
      </c>
      <c r="Z2047" s="1" t="s">
        <v>15981</v>
      </c>
      <c r="AA2047" s="1" t="s">
        <v>4136</v>
      </c>
      <c r="AF2047" s="1" t="s">
        <v>427</v>
      </c>
      <c r="AJ2047" s="1">
        <v>14</v>
      </c>
      <c r="AK2047" s="1" t="s">
        <v>15982</v>
      </c>
      <c r="AL2047" s="1" t="s">
        <v>15983</v>
      </c>
      <c r="AM2047" s="1" t="s">
        <v>15984</v>
      </c>
    </row>
    <row r="2048" spans="1:39" x14ac:dyDescent="0.25">
      <c r="A2048" s="1" t="s">
        <v>43</v>
      </c>
      <c r="B2048" s="1" t="s">
        <v>15985</v>
      </c>
      <c r="C2048" s="1" t="s">
        <v>15986</v>
      </c>
      <c r="D2048" s="1" t="s">
        <v>776</v>
      </c>
      <c r="G2048" s="1" t="s">
        <v>15987</v>
      </c>
      <c r="H2048" s="1" t="s">
        <v>15987</v>
      </c>
      <c r="I2048" s="1" t="s">
        <v>12767</v>
      </c>
      <c r="K2048" s="1" t="s">
        <v>50</v>
      </c>
      <c r="L2048" s="1" t="s">
        <v>4389</v>
      </c>
      <c r="N2048" s="2" t="s">
        <v>148</v>
      </c>
      <c r="P2048" s="1" t="s">
        <v>15988</v>
      </c>
      <c r="Q2048" s="1" t="s">
        <v>50</v>
      </c>
      <c r="R2048" s="1" t="s">
        <v>53</v>
      </c>
      <c r="S2048" s="1" t="s">
        <v>53</v>
      </c>
      <c r="T2048" s="1" t="s">
        <v>50</v>
      </c>
      <c r="U2048" s="1" t="s">
        <v>50</v>
      </c>
      <c r="V2048" s="2" t="s">
        <v>50</v>
      </c>
      <c r="W2048" s="2" t="s">
        <v>50</v>
      </c>
      <c r="X2048" s="1" t="s">
        <v>50</v>
      </c>
      <c r="Y2048" s="1" t="s">
        <v>53</v>
      </c>
      <c r="Z2048" s="1" t="s">
        <v>15606</v>
      </c>
      <c r="AA2048" s="1" t="s">
        <v>2373</v>
      </c>
      <c r="AD2048" s="2" t="s">
        <v>1840</v>
      </c>
      <c r="AF2048" s="1" t="s">
        <v>1841</v>
      </c>
      <c r="AK2048" s="1" t="s">
        <v>451</v>
      </c>
      <c r="AL2048" s="1" t="s">
        <v>4961</v>
      </c>
      <c r="AM2048" s="1" t="s">
        <v>15989</v>
      </c>
    </row>
    <row r="2049" spans="1:39" x14ac:dyDescent="0.25">
      <c r="A2049" s="1" t="s">
        <v>43</v>
      </c>
      <c r="B2049" s="1" t="s">
        <v>15990</v>
      </c>
      <c r="C2049" s="1" t="s">
        <v>15991</v>
      </c>
      <c r="D2049" s="1" t="s">
        <v>46</v>
      </c>
      <c r="G2049" s="1" t="s">
        <v>1529</v>
      </c>
      <c r="H2049" s="1" t="s">
        <v>1529</v>
      </c>
      <c r="K2049" s="1" t="s">
        <v>50</v>
      </c>
      <c r="L2049" s="1" t="s">
        <v>1531</v>
      </c>
      <c r="N2049" s="2" t="s">
        <v>14462</v>
      </c>
      <c r="P2049" s="1" t="s">
        <v>1532</v>
      </c>
      <c r="Q2049" s="1" t="s">
        <v>50</v>
      </c>
      <c r="R2049" s="1" t="s">
        <v>53</v>
      </c>
      <c r="S2049" s="1" t="s">
        <v>50</v>
      </c>
      <c r="T2049" s="1" t="s">
        <v>53</v>
      </c>
      <c r="U2049" s="1" t="s">
        <v>50</v>
      </c>
      <c r="V2049" s="2" t="s">
        <v>50</v>
      </c>
      <c r="W2049" s="2" t="s">
        <v>50</v>
      </c>
      <c r="X2049" s="1" t="s">
        <v>50</v>
      </c>
      <c r="Y2049" s="1" t="s">
        <v>50</v>
      </c>
      <c r="Z2049" s="1" t="s">
        <v>1325</v>
      </c>
      <c r="AA2049" s="1" t="s">
        <v>15992</v>
      </c>
      <c r="AD2049" s="2" t="s">
        <v>4960</v>
      </c>
      <c r="AF2049" s="1" t="s">
        <v>15992</v>
      </c>
      <c r="AK2049" s="1" t="s">
        <v>4962</v>
      </c>
      <c r="AL2049" s="1" t="s">
        <v>4961</v>
      </c>
      <c r="AM2049" s="1" t="s">
        <v>15993</v>
      </c>
    </row>
    <row r="2050" spans="1:39" x14ac:dyDescent="0.25">
      <c r="A2050" s="1" t="s">
        <v>43</v>
      </c>
      <c r="B2050" s="1" t="s">
        <v>15994</v>
      </c>
      <c r="C2050" s="1" t="s">
        <v>15995</v>
      </c>
      <c r="D2050" s="1" t="s">
        <v>46</v>
      </c>
      <c r="F2050" s="1" t="s">
        <v>15996</v>
      </c>
      <c r="G2050" s="1" t="s">
        <v>13933</v>
      </c>
      <c r="H2050" s="1" t="s">
        <v>13934</v>
      </c>
      <c r="I2050" s="1" t="s">
        <v>13935</v>
      </c>
      <c r="K2050" s="1" t="s">
        <v>50</v>
      </c>
      <c r="L2050" s="1" t="s">
        <v>13936</v>
      </c>
      <c r="N2050" s="2" t="s">
        <v>529</v>
      </c>
      <c r="P2050" s="1" t="s">
        <v>15997</v>
      </c>
      <c r="Q2050" s="1" t="s">
        <v>50</v>
      </c>
      <c r="R2050" s="1" t="s">
        <v>50</v>
      </c>
      <c r="S2050" s="1" t="s">
        <v>50</v>
      </c>
      <c r="T2050" s="1" t="s">
        <v>50</v>
      </c>
      <c r="U2050" s="1" t="s">
        <v>50</v>
      </c>
      <c r="V2050" s="2" t="s">
        <v>50</v>
      </c>
      <c r="W2050" s="2" t="s">
        <v>50</v>
      </c>
      <c r="X2050" s="1" t="s">
        <v>50</v>
      </c>
      <c r="Y2050" s="1" t="s">
        <v>50</v>
      </c>
      <c r="Z2050" s="1" t="s">
        <v>14877</v>
      </c>
      <c r="AA2050" s="1" t="s">
        <v>7749</v>
      </c>
      <c r="AF2050" s="1" t="s">
        <v>15998</v>
      </c>
      <c r="AJ2050" s="1">
        <v>24</v>
      </c>
      <c r="AK2050" s="1" t="s">
        <v>6603</v>
      </c>
      <c r="AL2050" s="1" t="s">
        <v>7749</v>
      </c>
      <c r="AM2050" s="1" t="s">
        <v>15999</v>
      </c>
    </row>
    <row r="2051" spans="1:39" x14ac:dyDescent="0.25">
      <c r="A2051" s="1" t="s">
        <v>43</v>
      </c>
      <c r="B2051" s="1" t="s">
        <v>16000</v>
      </c>
      <c r="C2051" s="1" t="s">
        <v>16001</v>
      </c>
      <c r="D2051" s="1" t="s">
        <v>46</v>
      </c>
      <c r="F2051" s="1" t="s">
        <v>15367</v>
      </c>
      <c r="G2051" s="1" t="s">
        <v>6546</v>
      </c>
      <c r="H2051" s="1" t="s">
        <v>6546</v>
      </c>
      <c r="I2051" s="1" t="s">
        <v>1143</v>
      </c>
      <c r="K2051" s="1" t="s">
        <v>50</v>
      </c>
      <c r="L2051" s="1" t="s">
        <v>6547</v>
      </c>
      <c r="N2051" s="2" t="s">
        <v>122</v>
      </c>
      <c r="P2051" s="1" t="s">
        <v>16002</v>
      </c>
      <c r="Q2051" s="1" t="s">
        <v>50</v>
      </c>
      <c r="R2051" s="1" t="s">
        <v>50</v>
      </c>
      <c r="S2051" s="1" t="s">
        <v>50</v>
      </c>
      <c r="T2051" s="1" t="s">
        <v>50</v>
      </c>
      <c r="U2051" s="1" t="s">
        <v>50</v>
      </c>
      <c r="V2051" s="2" t="s">
        <v>50</v>
      </c>
      <c r="W2051" s="2" t="s">
        <v>53</v>
      </c>
      <c r="X2051" s="1" t="s">
        <v>50</v>
      </c>
      <c r="Y2051" s="1" t="s">
        <v>50</v>
      </c>
      <c r="Z2051" s="1" t="s">
        <v>2062</v>
      </c>
      <c r="AA2051" s="1" t="s">
        <v>58</v>
      </c>
      <c r="AD2051" s="2" t="s">
        <v>7031</v>
      </c>
      <c r="AF2051" s="1" t="s">
        <v>7032</v>
      </c>
      <c r="AJ2051" s="1">
        <v>15</v>
      </c>
      <c r="AK2051" s="1" t="s">
        <v>544</v>
      </c>
      <c r="AL2051" s="1" t="s">
        <v>15992</v>
      </c>
      <c r="AM2051" s="1" t="s">
        <v>16003</v>
      </c>
    </row>
    <row r="2052" spans="1:39" x14ac:dyDescent="0.25">
      <c r="A2052" s="1" t="s">
        <v>43</v>
      </c>
      <c r="B2052" s="1" t="s">
        <v>16004</v>
      </c>
      <c r="C2052" s="1" t="s">
        <v>16005</v>
      </c>
      <c r="D2052" s="1" t="s">
        <v>46</v>
      </c>
      <c r="F2052" s="1" t="s">
        <v>8846</v>
      </c>
      <c r="G2052" s="1" t="s">
        <v>16006</v>
      </c>
      <c r="H2052" s="1" t="s">
        <v>16006</v>
      </c>
      <c r="I2052" s="1" t="s">
        <v>16007</v>
      </c>
      <c r="K2052" s="1" t="s">
        <v>50</v>
      </c>
      <c r="L2052" s="1" t="s">
        <v>16008</v>
      </c>
      <c r="N2052" s="2" t="s">
        <v>1436</v>
      </c>
      <c r="P2052" s="1" t="s">
        <v>16009</v>
      </c>
      <c r="Q2052" s="1" t="s">
        <v>50</v>
      </c>
      <c r="R2052" s="1" t="s">
        <v>50</v>
      </c>
      <c r="S2052" s="1" t="s">
        <v>50</v>
      </c>
      <c r="T2052" s="1" t="s">
        <v>50</v>
      </c>
      <c r="U2052" s="1" t="s">
        <v>50</v>
      </c>
      <c r="V2052" s="2" t="s">
        <v>50</v>
      </c>
      <c r="W2052" s="2" t="s">
        <v>50</v>
      </c>
      <c r="X2052" s="1" t="s">
        <v>50</v>
      </c>
      <c r="Y2052" s="1" t="s">
        <v>50</v>
      </c>
      <c r="Z2052" s="1" t="s">
        <v>83</v>
      </c>
      <c r="AA2052" s="1" t="s">
        <v>5288</v>
      </c>
      <c r="AD2052" s="2" t="s">
        <v>9518</v>
      </c>
      <c r="AF2052" s="1" t="s">
        <v>12218</v>
      </c>
      <c r="AJ2052" s="1">
        <v>7</v>
      </c>
      <c r="AK2052" s="1" t="s">
        <v>4999</v>
      </c>
      <c r="AL2052" s="1" t="s">
        <v>15337</v>
      </c>
      <c r="AM2052" s="1" t="s">
        <v>16010</v>
      </c>
    </row>
    <row r="2053" spans="1:39" x14ac:dyDescent="0.25">
      <c r="A2053" s="1" t="s">
        <v>43</v>
      </c>
      <c r="B2053" s="1" t="s">
        <v>16011</v>
      </c>
      <c r="C2053" s="1" t="s">
        <v>16012</v>
      </c>
      <c r="D2053" s="1" t="s">
        <v>46</v>
      </c>
      <c r="F2053" s="1" t="s">
        <v>16013</v>
      </c>
      <c r="G2053" s="1" t="s">
        <v>11065</v>
      </c>
      <c r="H2053" s="1" t="s">
        <v>11065</v>
      </c>
      <c r="I2053" s="1" t="s">
        <v>16014</v>
      </c>
      <c r="K2053" s="1" t="s">
        <v>50</v>
      </c>
      <c r="L2053" s="1" t="s">
        <v>11066</v>
      </c>
      <c r="N2053" s="2" t="s">
        <v>68</v>
      </c>
      <c r="P2053" s="1" t="s">
        <v>16015</v>
      </c>
      <c r="Q2053" s="1" t="s">
        <v>50</v>
      </c>
      <c r="R2053" s="1" t="s">
        <v>50</v>
      </c>
      <c r="S2053" s="1" t="s">
        <v>50</v>
      </c>
      <c r="T2053" s="1" t="s">
        <v>50</v>
      </c>
      <c r="U2053" s="1" t="s">
        <v>50</v>
      </c>
      <c r="V2053" s="2" t="s">
        <v>50</v>
      </c>
      <c r="W2053" s="2" t="s">
        <v>50</v>
      </c>
      <c r="X2053" s="1" t="s">
        <v>50</v>
      </c>
      <c r="Y2053" s="1" t="s">
        <v>50</v>
      </c>
      <c r="Z2053" s="1" t="s">
        <v>338</v>
      </c>
      <c r="AA2053" s="1" t="s">
        <v>16016</v>
      </c>
      <c r="AD2053" s="2" t="s">
        <v>16017</v>
      </c>
      <c r="AF2053" s="1" t="s">
        <v>16018</v>
      </c>
      <c r="AJ2053" s="1">
        <v>26</v>
      </c>
      <c r="AK2053" s="1" t="s">
        <v>16019</v>
      </c>
      <c r="AL2053" s="1" t="s">
        <v>16020</v>
      </c>
      <c r="AM2053" s="1" t="s">
        <v>16021</v>
      </c>
    </row>
    <row r="2054" spans="1:39" x14ac:dyDescent="0.25">
      <c r="A2054" s="1" t="s">
        <v>43</v>
      </c>
      <c r="B2054" s="1" t="s">
        <v>16022</v>
      </c>
      <c r="C2054" s="1" t="s">
        <v>16023</v>
      </c>
      <c r="D2054" s="1" t="s">
        <v>776</v>
      </c>
      <c r="F2054" s="1" t="s">
        <v>13322</v>
      </c>
      <c r="G2054" s="1" t="s">
        <v>12265</v>
      </c>
      <c r="H2054" s="1" t="s">
        <v>12265</v>
      </c>
      <c r="I2054" s="1" t="s">
        <v>1446</v>
      </c>
      <c r="K2054" s="1" t="s">
        <v>50</v>
      </c>
      <c r="L2054" s="1" t="s">
        <v>12266</v>
      </c>
      <c r="N2054" s="2" t="s">
        <v>1448</v>
      </c>
      <c r="P2054" s="1" t="s">
        <v>16024</v>
      </c>
      <c r="Q2054" s="1" t="s">
        <v>50</v>
      </c>
      <c r="R2054" s="1" t="s">
        <v>50</v>
      </c>
      <c r="S2054" s="1" t="s">
        <v>50</v>
      </c>
      <c r="T2054" s="1" t="s">
        <v>50</v>
      </c>
      <c r="U2054" s="1" t="s">
        <v>50</v>
      </c>
      <c r="V2054" s="2" t="s">
        <v>50</v>
      </c>
      <c r="W2054" s="2" t="s">
        <v>50</v>
      </c>
      <c r="X2054" s="1" t="s">
        <v>50</v>
      </c>
      <c r="Y2054" s="1" t="s">
        <v>50</v>
      </c>
      <c r="Z2054" s="1" t="s">
        <v>6901</v>
      </c>
      <c r="AA2054" s="1" t="s">
        <v>16025</v>
      </c>
      <c r="AF2054" s="1" t="s">
        <v>16026</v>
      </c>
      <c r="AJ2054" s="1">
        <v>28</v>
      </c>
      <c r="AK2054" s="1" t="s">
        <v>3567</v>
      </c>
      <c r="AL2054" s="1" t="s">
        <v>16027</v>
      </c>
      <c r="AM2054" s="1" t="s">
        <v>16028</v>
      </c>
    </row>
    <row r="2055" spans="1:39" x14ac:dyDescent="0.25">
      <c r="A2055" s="1" t="s">
        <v>178</v>
      </c>
      <c r="B2055" s="1" t="s">
        <v>16029</v>
      </c>
      <c r="C2055" s="1" t="s">
        <v>16030</v>
      </c>
      <c r="D2055" s="1" t="s">
        <v>46</v>
      </c>
      <c r="G2055" s="1" t="s">
        <v>16031</v>
      </c>
      <c r="H2055" s="1" t="s">
        <v>16031</v>
      </c>
      <c r="K2055" s="1" t="s">
        <v>50</v>
      </c>
      <c r="O2055" s="1" t="s">
        <v>16032</v>
      </c>
      <c r="Q2055" s="1" t="s">
        <v>50</v>
      </c>
      <c r="R2055" s="1" t="s">
        <v>50</v>
      </c>
      <c r="S2055" s="1" t="s">
        <v>50</v>
      </c>
      <c r="T2055" s="1" t="s">
        <v>50</v>
      </c>
      <c r="U2055" s="1" t="s">
        <v>50</v>
      </c>
      <c r="V2055" s="2" t="s">
        <v>50</v>
      </c>
      <c r="W2055" s="2" t="s">
        <v>50</v>
      </c>
      <c r="X2055" s="1" t="s">
        <v>50</v>
      </c>
      <c r="Y2055" s="1" t="s">
        <v>50</v>
      </c>
      <c r="AK2055" s="1" t="s">
        <v>496</v>
      </c>
      <c r="AM2055" s="1" t="s">
        <v>16033</v>
      </c>
    </row>
    <row r="2056" spans="1:39" x14ac:dyDescent="0.25">
      <c r="A2056" s="1" t="s">
        <v>43</v>
      </c>
      <c r="B2056" s="1" t="s">
        <v>16034</v>
      </c>
      <c r="C2056" s="1" t="s">
        <v>16035</v>
      </c>
      <c r="D2056" s="1" t="s">
        <v>776</v>
      </c>
      <c r="F2056" s="1" t="s">
        <v>16036</v>
      </c>
      <c r="G2056" s="1" t="s">
        <v>10886</v>
      </c>
      <c r="H2056" s="1" t="s">
        <v>10886</v>
      </c>
      <c r="I2056" s="1" t="s">
        <v>10887</v>
      </c>
      <c r="K2056" s="1" t="s">
        <v>50</v>
      </c>
      <c r="L2056" s="1" t="s">
        <v>10888</v>
      </c>
      <c r="N2056" s="2" t="s">
        <v>1152</v>
      </c>
      <c r="P2056" s="1" t="s">
        <v>16037</v>
      </c>
      <c r="Q2056" s="1" t="s">
        <v>50</v>
      </c>
      <c r="R2056" s="1" t="s">
        <v>50</v>
      </c>
      <c r="S2056" s="1" t="s">
        <v>50</v>
      </c>
      <c r="T2056" s="1" t="s">
        <v>50</v>
      </c>
      <c r="U2056" s="1" t="s">
        <v>50</v>
      </c>
      <c r="V2056" s="2" t="s">
        <v>50</v>
      </c>
      <c r="W2056" s="2" t="s">
        <v>50</v>
      </c>
      <c r="X2056" s="1" t="s">
        <v>50</v>
      </c>
      <c r="Y2056" s="1" t="s">
        <v>50</v>
      </c>
      <c r="Z2056" s="1" t="s">
        <v>1658</v>
      </c>
      <c r="AA2056" s="1" t="s">
        <v>2761</v>
      </c>
      <c r="AD2056" s="2" t="s">
        <v>6165</v>
      </c>
      <c r="AF2056" s="1" t="s">
        <v>10396</v>
      </c>
      <c r="AJ2056" s="1">
        <v>19</v>
      </c>
      <c r="AK2056" s="1" t="s">
        <v>4091</v>
      </c>
      <c r="AL2056" s="1" t="s">
        <v>16038</v>
      </c>
      <c r="AM2056" s="1" t="s">
        <v>16039</v>
      </c>
    </row>
    <row r="2057" spans="1:39" x14ac:dyDescent="0.25">
      <c r="A2057" s="1" t="s">
        <v>43</v>
      </c>
      <c r="B2057" s="1" t="s">
        <v>16040</v>
      </c>
      <c r="C2057" s="1" t="s">
        <v>16041</v>
      </c>
      <c r="D2057" s="1" t="s">
        <v>5880</v>
      </c>
      <c r="G2057" s="1" t="s">
        <v>16042</v>
      </c>
      <c r="H2057" s="1" t="s">
        <v>16042</v>
      </c>
      <c r="I2057" s="1" t="s">
        <v>16043</v>
      </c>
      <c r="K2057" s="1" t="s">
        <v>50</v>
      </c>
      <c r="L2057" s="1" t="s">
        <v>3205</v>
      </c>
      <c r="N2057" s="2" t="s">
        <v>2560</v>
      </c>
      <c r="P2057" s="1" t="s">
        <v>16044</v>
      </c>
      <c r="Q2057" s="1" t="s">
        <v>50</v>
      </c>
      <c r="R2057" s="1" t="s">
        <v>50</v>
      </c>
      <c r="S2057" s="1" t="s">
        <v>50</v>
      </c>
      <c r="T2057" s="1" t="s">
        <v>50</v>
      </c>
      <c r="U2057" s="1" t="s">
        <v>50</v>
      </c>
      <c r="V2057" s="2" t="s">
        <v>50</v>
      </c>
      <c r="W2057" s="2" t="s">
        <v>50</v>
      </c>
      <c r="X2057" s="1" t="s">
        <v>50</v>
      </c>
      <c r="Y2057" s="1" t="s">
        <v>50</v>
      </c>
      <c r="Z2057" s="1" t="s">
        <v>861</v>
      </c>
      <c r="AD2057" s="2" t="s">
        <v>2372</v>
      </c>
      <c r="AG2057" s="1" t="s">
        <v>3064</v>
      </c>
      <c r="AK2057" s="1" t="s">
        <v>2562</v>
      </c>
      <c r="AL2057" s="1" t="s">
        <v>16045</v>
      </c>
      <c r="AM2057" s="1" t="s">
        <v>16046</v>
      </c>
    </row>
    <row r="2058" spans="1:39" x14ac:dyDescent="0.25">
      <c r="A2058" s="1" t="s">
        <v>43</v>
      </c>
      <c r="B2058" s="1" t="s">
        <v>16047</v>
      </c>
      <c r="C2058" s="1" t="s">
        <v>16048</v>
      </c>
      <c r="D2058" s="1" t="s">
        <v>776</v>
      </c>
      <c r="F2058" s="1" t="s">
        <v>13719</v>
      </c>
      <c r="G2058" s="1" t="s">
        <v>16049</v>
      </c>
      <c r="H2058" s="1" t="s">
        <v>16050</v>
      </c>
      <c r="I2058" s="1" t="s">
        <v>2518</v>
      </c>
      <c r="K2058" s="1" t="s">
        <v>50</v>
      </c>
      <c r="L2058" s="1" t="s">
        <v>16051</v>
      </c>
      <c r="N2058" s="2" t="s">
        <v>951</v>
      </c>
      <c r="P2058" s="1" t="s">
        <v>16052</v>
      </c>
      <c r="Q2058" s="1" t="s">
        <v>50</v>
      </c>
      <c r="R2058" s="1" t="s">
        <v>53</v>
      </c>
      <c r="S2058" s="1" t="s">
        <v>50</v>
      </c>
      <c r="T2058" s="1" t="s">
        <v>50</v>
      </c>
      <c r="U2058" s="1" t="s">
        <v>50</v>
      </c>
      <c r="V2058" s="2" t="s">
        <v>50</v>
      </c>
      <c r="W2058" s="2" t="s">
        <v>50</v>
      </c>
      <c r="X2058" s="1" t="s">
        <v>50</v>
      </c>
      <c r="Y2058" s="1" t="s">
        <v>50</v>
      </c>
      <c r="Z2058" s="1" t="s">
        <v>861</v>
      </c>
      <c r="AA2058" s="1" t="s">
        <v>14856</v>
      </c>
      <c r="AD2058" s="2" t="s">
        <v>1063</v>
      </c>
      <c r="AF2058" s="1" t="s">
        <v>1064</v>
      </c>
      <c r="AJ2058" s="1">
        <v>6</v>
      </c>
      <c r="AK2058" s="1" t="s">
        <v>16053</v>
      </c>
      <c r="AL2058" s="1" t="s">
        <v>16054</v>
      </c>
      <c r="AM2058" s="1" t="s">
        <v>16055</v>
      </c>
    </row>
    <row r="2059" spans="1:39" x14ac:dyDescent="0.25">
      <c r="A2059" s="1" t="s">
        <v>178</v>
      </c>
      <c r="B2059" s="1" t="s">
        <v>16056</v>
      </c>
      <c r="C2059" s="1" t="s">
        <v>16057</v>
      </c>
      <c r="D2059" s="1" t="s">
        <v>46</v>
      </c>
      <c r="G2059" s="1" t="s">
        <v>13986</v>
      </c>
      <c r="H2059" s="1" t="s">
        <v>13986</v>
      </c>
      <c r="K2059" s="1" t="s">
        <v>50</v>
      </c>
      <c r="O2059" s="1" t="s">
        <v>16058</v>
      </c>
      <c r="Q2059" s="1" t="s">
        <v>50</v>
      </c>
      <c r="R2059" s="1" t="s">
        <v>50</v>
      </c>
      <c r="S2059" s="1" t="s">
        <v>50</v>
      </c>
      <c r="T2059" s="1" t="s">
        <v>50</v>
      </c>
      <c r="U2059" s="1" t="s">
        <v>50</v>
      </c>
      <c r="V2059" s="2" t="s">
        <v>50</v>
      </c>
      <c r="W2059" s="2" t="s">
        <v>53</v>
      </c>
      <c r="X2059" s="1" t="s">
        <v>50</v>
      </c>
      <c r="Y2059" s="1" t="s">
        <v>50</v>
      </c>
      <c r="AK2059" s="1" t="s">
        <v>7491</v>
      </c>
      <c r="AL2059" s="1" t="s">
        <v>4962</v>
      </c>
      <c r="AM2059" s="1" t="s">
        <v>16059</v>
      </c>
    </row>
    <row r="2060" spans="1:39" x14ac:dyDescent="0.25">
      <c r="A2060" s="1" t="s">
        <v>43</v>
      </c>
      <c r="B2060" s="1" t="s">
        <v>16060</v>
      </c>
      <c r="C2060" s="1" t="s">
        <v>16061</v>
      </c>
      <c r="D2060" s="1" t="s">
        <v>776</v>
      </c>
      <c r="F2060" s="1" t="s">
        <v>16062</v>
      </c>
      <c r="G2060" s="1" t="s">
        <v>6402</v>
      </c>
      <c r="H2060" s="1" t="s">
        <v>16063</v>
      </c>
      <c r="I2060" s="1" t="s">
        <v>1304</v>
      </c>
      <c r="K2060" s="1" t="s">
        <v>50</v>
      </c>
      <c r="L2060" s="1" t="s">
        <v>6404</v>
      </c>
      <c r="N2060" s="2" t="s">
        <v>1271</v>
      </c>
      <c r="P2060" s="1" t="s">
        <v>16064</v>
      </c>
      <c r="Q2060" s="1" t="s">
        <v>50</v>
      </c>
      <c r="R2060" s="1" t="s">
        <v>50</v>
      </c>
      <c r="S2060" s="1" t="s">
        <v>50</v>
      </c>
      <c r="T2060" s="1" t="s">
        <v>50</v>
      </c>
      <c r="U2060" s="1" t="s">
        <v>50</v>
      </c>
      <c r="V2060" s="2" t="s">
        <v>50</v>
      </c>
      <c r="W2060" s="2" t="s">
        <v>50</v>
      </c>
      <c r="X2060" s="1" t="s">
        <v>50</v>
      </c>
      <c r="Y2060" s="1" t="s">
        <v>50</v>
      </c>
      <c r="Z2060" s="1" t="s">
        <v>555</v>
      </c>
      <c r="AA2060" s="1" t="s">
        <v>16065</v>
      </c>
      <c r="AF2060" s="1" t="s">
        <v>7288</v>
      </c>
      <c r="AJ2060" s="1">
        <v>36</v>
      </c>
      <c r="AK2060" s="1" t="s">
        <v>1508</v>
      </c>
      <c r="AL2060" s="1" t="s">
        <v>16066</v>
      </c>
      <c r="AM2060" s="1" t="s">
        <v>16067</v>
      </c>
    </row>
    <row r="2061" spans="1:39" x14ac:dyDescent="0.25">
      <c r="A2061" s="1" t="s">
        <v>43</v>
      </c>
      <c r="B2061" s="1" t="s">
        <v>16068</v>
      </c>
      <c r="C2061" s="1" t="s">
        <v>16069</v>
      </c>
      <c r="D2061" s="1" t="s">
        <v>5880</v>
      </c>
      <c r="G2061" s="1" t="s">
        <v>16070</v>
      </c>
      <c r="H2061" s="1" t="s">
        <v>16071</v>
      </c>
      <c r="I2061" s="1" t="s">
        <v>1150</v>
      </c>
      <c r="K2061" s="1" t="s">
        <v>50</v>
      </c>
      <c r="L2061" s="1" t="s">
        <v>10917</v>
      </c>
      <c r="N2061" s="2" t="s">
        <v>1152</v>
      </c>
      <c r="P2061" s="1" t="s">
        <v>16072</v>
      </c>
      <c r="Q2061" s="1" t="s">
        <v>50</v>
      </c>
      <c r="R2061" s="1" t="s">
        <v>50</v>
      </c>
      <c r="S2061" s="1" t="s">
        <v>50</v>
      </c>
      <c r="T2061" s="1" t="s">
        <v>50</v>
      </c>
      <c r="U2061" s="1" t="s">
        <v>50</v>
      </c>
      <c r="V2061" s="2" t="s">
        <v>50</v>
      </c>
      <c r="W2061" s="2" t="s">
        <v>50</v>
      </c>
      <c r="X2061" s="1" t="s">
        <v>50</v>
      </c>
      <c r="Y2061" s="1" t="s">
        <v>50</v>
      </c>
      <c r="Z2061" s="1" t="s">
        <v>3727</v>
      </c>
      <c r="AD2061" s="2" t="s">
        <v>6098</v>
      </c>
      <c r="AG2061" s="1" t="s">
        <v>86</v>
      </c>
      <c r="AK2061" s="1" t="s">
        <v>16073</v>
      </c>
      <c r="AL2061" s="1" t="s">
        <v>16074</v>
      </c>
      <c r="AM2061" s="1" t="s">
        <v>16075</v>
      </c>
    </row>
    <row r="2062" spans="1:39" x14ac:dyDescent="0.25">
      <c r="A2062" s="1" t="s">
        <v>43</v>
      </c>
      <c r="B2062" s="1" t="s">
        <v>16076</v>
      </c>
      <c r="C2062" s="1" t="s">
        <v>16077</v>
      </c>
      <c r="D2062" s="1" t="s">
        <v>776</v>
      </c>
      <c r="F2062" s="1" t="s">
        <v>16078</v>
      </c>
      <c r="G2062" s="1" t="s">
        <v>16079</v>
      </c>
      <c r="H2062" s="1" t="s">
        <v>16080</v>
      </c>
      <c r="I2062" s="1" t="s">
        <v>2380</v>
      </c>
      <c r="K2062" s="1" t="s">
        <v>50</v>
      </c>
      <c r="L2062" s="1" t="s">
        <v>915</v>
      </c>
      <c r="N2062" s="2" t="s">
        <v>161</v>
      </c>
      <c r="P2062" s="1" t="s">
        <v>16081</v>
      </c>
      <c r="Q2062" s="1" t="s">
        <v>50</v>
      </c>
      <c r="R2062" s="1" t="s">
        <v>50</v>
      </c>
      <c r="S2062" s="1" t="s">
        <v>50</v>
      </c>
      <c r="T2062" s="1" t="s">
        <v>50</v>
      </c>
      <c r="U2062" s="1" t="s">
        <v>50</v>
      </c>
      <c r="V2062" s="2" t="s">
        <v>50</v>
      </c>
      <c r="W2062" s="2" t="s">
        <v>50</v>
      </c>
      <c r="X2062" s="1" t="s">
        <v>50</v>
      </c>
      <c r="Y2062" s="1" t="s">
        <v>50</v>
      </c>
      <c r="Z2062" s="1" t="s">
        <v>6823</v>
      </c>
      <c r="AA2062" s="1" t="s">
        <v>16082</v>
      </c>
      <c r="AF2062" s="1" t="s">
        <v>16083</v>
      </c>
      <c r="AJ2062" s="1">
        <v>7</v>
      </c>
      <c r="AK2062" s="1" t="s">
        <v>16082</v>
      </c>
      <c r="AL2062" s="1" t="s">
        <v>16074</v>
      </c>
      <c r="AM2062" s="1" t="s">
        <v>16084</v>
      </c>
    </row>
    <row r="2063" spans="1:39" x14ac:dyDescent="0.25">
      <c r="A2063" s="1" t="s">
        <v>43</v>
      </c>
      <c r="B2063" s="1" t="s">
        <v>16085</v>
      </c>
      <c r="C2063" s="1" t="s">
        <v>16086</v>
      </c>
      <c r="D2063" s="1" t="s">
        <v>776</v>
      </c>
      <c r="F2063" s="1" t="s">
        <v>16087</v>
      </c>
      <c r="G2063" s="1" t="s">
        <v>15204</v>
      </c>
      <c r="H2063" s="1" t="s">
        <v>15204</v>
      </c>
      <c r="I2063" s="1" t="s">
        <v>971</v>
      </c>
      <c r="K2063" s="1" t="s">
        <v>50</v>
      </c>
      <c r="L2063" s="1" t="s">
        <v>15205</v>
      </c>
      <c r="N2063" s="2" t="s">
        <v>973</v>
      </c>
      <c r="P2063" s="1" t="s">
        <v>15206</v>
      </c>
      <c r="Q2063" s="1" t="s">
        <v>50</v>
      </c>
      <c r="R2063" s="1" t="s">
        <v>50</v>
      </c>
      <c r="S2063" s="1" t="s">
        <v>50</v>
      </c>
      <c r="T2063" s="1" t="s">
        <v>50</v>
      </c>
      <c r="U2063" s="1" t="s">
        <v>50</v>
      </c>
      <c r="V2063" s="2" t="s">
        <v>50</v>
      </c>
      <c r="W2063" s="2" t="s">
        <v>50</v>
      </c>
      <c r="X2063" s="1" t="s">
        <v>50</v>
      </c>
      <c r="Y2063" s="1" t="s">
        <v>50</v>
      </c>
      <c r="Z2063" s="1" t="s">
        <v>15207</v>
      </c>
      <c r="AA2063" s="1" t="s">
        <v>15952</v>
      </c>
      <c r="AD2063" s="2" t="s">
        <v>9478</v>
      </c>
      <c r="AF2063" s="1" t="s">
        <v>15208</v>
      </c>
      <c r="AJ2063" s="1">
        <v>18</v>
      </c>
      <c r="AK2063" s="1" t="s">
        <v>2546</v>
      </c>
      <c r="AL2063" s="1" t="s">
        <v>16088</v>
      </c>
      <c r="AM2063" s="1" t="s">
        <v>16089</v>
      </c>
    </row>
    <row r="2064" spans="1:39" x14ac:dyDescent="0.25">
      <c r="A2064" s="1" t="s">
        <v>43</v>
      </c>
      <c r="B2064" s="1" t="s">
        <v>16090</v>
      </c>
      <c r="C2064" s="1" t="s">
        <v>16091</v>
      </c>
      <c r="D2064" s="1" t="s">
        <v>46</v>
      </c>
      <c r="F2064" s="1" t="s">
        <v>13443</v>
      </c>
      <c r="G2064" s="1" t="s">
        <v>16092</v>
      </c>
      <c r="H2064" s="1" t="s">
        <v>16092</v>
      </c>
      <c r="I2064" s="1" t="s">
        <v>16093</v>
      </c>
      <c r="K2064" s="1" t="s">
        <v>50</v>
      </c>
      <c r="L2064" s="1" t="s">
        <v>16094</v>
      </c>
      <c r="N2064" s="2" t="s">
        <v>172</v>
      </c>
      <c r="P2064" s="1" t="s">
        <v>16095</v>
      </c>
      <c r="Q2064" s="1" t="s">
        <v>50</v>
      </c>
      <c r="R2064" s="1" t="s">
        <v>50</v>
      </c>
      <c r="S2064" s="1" t="s">
        <v>50</v>
      </c>
      <c r="T2064" s="1" t="s">
        <v>50</v>
      </c>
      <c r="U2064" s="1" t="s">
        <v>50</v>
      </c>
      <c r="V2064" s="2" t="s">
        <v>50</v>
      </c>
      <c r="W2064" s="2" t="s">
        <v>50</v>
      </c>
      <c r="X2064" s="1" t="s">
        <v>50</v>
      </c>
      <c r="Y2064" s="1" t="s">
        <v>50</v>
      </c>
      <c r="Z2064" s="1" t="s">
        <v>16096</v>
      </c>
      <c r="AA2064" s="1" t="s">
        <v>2523</v>
      </c>
      <c r="AF2064" s="1" t="s">
        <v>3275</v>
      </c>
      <c r="AJ2064" s="1">
        <v>15</v>
      </c>
      <c r="AK2064" s="1" t="s">
        <v>16097</v>
      </c>
      <c r="AL2064" s="1" t="s">
        <v>4541</v>
      </c>
      <c r="AM2064" s="1" t="s">
        <v>16098</v>
      </c>
    </row>
    <row r="2065" spans="1:39" x14ac:dyDescent="0.25">
      <c r="A2065" s="1" t="s">
        <v>43</v>
      </c>
      <c r="B2065" s="1" t="s">
        <v>16099</v>
      </c>
      <c r="C2065" s="1" t="s">
        <v>16100</v>
      </c>
      <c r="D2065" s="1" t="s">
        <v>46</v>
      </c>
      <c r="F2065" s="1" t="s">
        <v>16101</v>
      </c>
      <c r="G2065" s="1" t="s">
        <v>5908</v>
      </c>
      <c r="H2065" s="1" t="s">
        <v>5909</v>
      </c>
      <c r="I2065" s="1" t="s">
        <v>5910</v>
      </c>
      <c r="K2065" s="1" t="s">
        <v>50</v>
      </c>
      <c r="L2065" s="1" t="s">
        <v>5911</v>
      </c>
      <c r="N2065" s="2" t="s">
        <v>7949</v>
      </c>
      <c r="P2065" s="1" t="s">
        <v>10264</v>
      </c>
      <c r="Q2065" s="1" t="s">
        <v>50</v>
      </c>
      <c r="R2065" s="1" t="s">
        <v>50</v>
      </c>
      <c r="S2065" s="1" t="s">
        <v>50</v>
      </c>
      <c r="T2065" s="1" t="s">
        <v>50</v>
      </c>
      <c r="U2065" s="1" t="s">
        <v>50</v>
      </c>
      <c r="V2065" s="2" t="s">
        <v>50</v>
      </c>
      <c r="W2065" s="2" t="s">
        <v>50</v>
      </c>
      <c r="X2065" s="1" t="s">
        <v>50</v>
      </c>
      <c r="Y2065" s="1" t="s">
        <v>50</v>
      </c>
      <c r="Z2065" s="1" t="s">
        <v>3799</v>
      </c>
      <c r="AA2065" s="1" t="s">
        <v>785</v>
      </c>
      <c r="AF2065" s="1" t="s">
        <v>16102</v>
      </c>
      <c r="AJ2065" s="1">
        <v>26</v>
      </c>
      <c r="AK2065" s="1" t="s">
        <v>12652</v>
      </c>
      <c r="AL2065" s="1" t="s">
        <v>16103</v>
      </c>
      <c r="AM2065" s="1" t="s">
        <v>16104</v>
      </c>
    </row>
    <row r="2066" spans="1:39" x14ac:dyDescent="0.25">
      <c r="A2066" s="1" t="s">
        <v>178</v>
      </c>
      <c r="B2066" s="1" t="s">
        <v>16105</v>
      </c>
      <c r="C2066" s="1" t="s">
        <v>16106</v>
      </c>
      <c r="D2066" s="1" t="s">
        <v>46</v>
      </c>
      <c r="G2066" s="1" t="s">
        <v>8898</v>
      </c>
      <c r="H2066" s="1" t="s">
        <v>8898</v>
      </c>
      <c r="K2066" s="1" t="s">
        <v>50</v>
      </c>
      <c r="O2066" s="1" t="s">
        <v>8899</v>
      </c>
      <c r="Q2066" s="1" t="s">
        <v>50</v>
      </c>
      <c r="R2066" s="1" t="s">
        <v>50</v>
      </c>
      <c r="S2066" s="1" t="s">
        <v>50</v>
      </c>
      <c r="T2066" s="1" t="s">
        <v>50</v>
      </c>
      <c r="U2066" s="1" t="s">
        <v>50</v>
      </c>
      <c r="V2066" s="2" t="s">
        <v>50</v>
      </c>
      <c r="W2066" s="2" t="s">
        <v>50</v>
      </c>
      <c r="X2066" s="1" t="s">
        <v>50</v>
      </c>
      <c r="Y2066" s="1" t="s">
        <v>50</v>
      </c>
      <c r="AK2066" s="1" t="s">
        <v>620</v>
      </c>
      <c r="AL2066" s="1" t="s">
        <v>10698</v>
      </c>
      <c r="AM2066" s="1" t="s">
        <v>16107</v>
      </c>
    </row>
    <row r="2067" spans="1:39" x14ac:dyDescent="0.25">
      <c r="A2067" s="1" t="s">
        <v>43</v>
      </c>
      <c r="B2067" s="1" t="s">
        <v>8608</v>
      </c>
      <c r="C2067" s="1" t="s">
        <v>16108</v>
      </c>
      <c r="D2067" s="1" t="s">
        <v>1200</v>
      </c>
      <c r="G2067" s="1" t="s">
        <v>16109</v>
      </c>
      <c r="H2067" s="1" t="s">
        <v>8612</v>
      </c>
      <c r="I2067" s="1" t="s">
        <v>9942</v>
      </c>
      <c r="K2067" s="1" t="s">
        <v>50</v>
      </c>
      <c r="L2067" s="1" t="s">
        <v>9943</v>
      </c>
      <c r="N2067" s="2" t="s">
        <v>1768</v>
      </c>
      <c r="P2067" s="1" t="s">
        <v>16110</v>
      </c>
      <c r="Q2067" s="1" t="s">
        <v>50</v>
      </c>
      <c r="R2067" s="1" t="s">
        <v>50</v>
      </c>
      <c r="S2067" s="1" t="s">
        <v>50</v>
      </c>
      <c r="T2067" s="1" t="s">
        <v>50</v>
      </c>
      <c r="U2067" s="1" t="s">
        <v>50</v>
      </c>
      <c r="V2067" s="2" t="s">
        <v>50</v>
      </c>
      <c r="W2067" s="2" t="s">
        <v>50</v>
      </c>
      <c r="X2067" s="1" t="s">
        <v>53</v>
      </c>
      <c r="Y2067" s="1" t="s">
        <v>50</v>
      </c>
      <c r="Z2067" s="1" t="s">
        <v>2682</v>
      </c>
      <c r="AE2067" s="2" t="s">
        <v>12914</v>
      </c>
      <c r="AK2067" s="1" t="s">
        <v>16111</v>
      </c>
      <c r="AL2067" s="1" t="s">
        <v>785</v>
      </c>
      <c r="AM2067" s="1" t="s">
        <v>16112</v>
      </c>
    </row>
    <row r="2068" spans="1:39" x14ac:dyDescent="0.25">
      <c r="A2068" s="1" t="s">
        <v>43</v>
      </c>
      <c r="B2068" s="1" t="s">
        <v>16113</v>
      </c>
      <c r="C2068" s="1" t="s">
        <v>16114</v>
      </c>
      <c r="D2068" s="1" t="s">
        <v>46</v>
      </c>
      <c r="F2068" s="1" t="s">
        <v>16115</v>
      </c>
      <c r="G2068" s="1" t="s">
        <v>294</v>
      </c>
      <c r="H2068" s="1" t="s">
        <v>295</v>
      </c>
      <c r="I2068" s="1" t="s">
        <v>16116</v>
      </c>
      <c r="K2068" s="1" t="s">
        <v>50</v>
      </c>
      <c r="L2068" s="1" t="s">
        <v>297</v>
      </c>
      <c r="N2068" s="2" t="s">
        <v>298</v>
      </c>
      <c r="P2068" s="1" t="s">
        <v>16117</v>
      </c>
      <c r="Q2068" s="1" t="s">
        <v>50</v>
      </c>
      <c r="R2068" s="1" t="s">
        <v>50</v>
      </c>
      <c r="S2068" s="1" t="s">
        <v>50</v>
      </c>
      <c r="T2068" s="1" t="s">
        <v>50</v>
      </c>
      <c r="U2068" s="1" t="s">
        <v>50</v>
      </c>
      <c r="V2068" s="2" t="s">
        <v>50</v>
      </c>
      <c r="W2068" s="2" t="s">
        <v>53</v>
      </c>
      <c r="X2068" s="1" t="s">
        <v>50</v>
      </c>
      <c r="Y2068" s="1" t="s">
        <v>50</v>
      </c>
      <c r="Z2068" s="1" t="s">
        <v>300</v>
      </c>
      <c r="AA2068" s="1" t="s">
        <v>3386</v>
      </c>
      <c r="AD2068" s="2" t="s">
        <v>301</v>
      </c>
      <c r="AF2068" s="1" t="s">
        <v>302</v>
      </c>
      <c r="AJ2068" s="1">
        <v>3</v>
      </c>
      <c r="AK2068" s="1" t="s">
        <v>303</v>
      </c>
      <c r="AL2068" s="1" t="s">
        <v>785</v>
      </c>
      <c r="AM2068" s="1" t="s">
        <v>16118</v>
      </c>
    </row>
    <row r="2069" spans="1:39" x14ac:dyDescent="0.25">
      <c r="A2069" s="1" t="s">
        <v>43</v>
      </c>
      <c r="B2069" s="1" t="s">
        <v>16119</v>
      </c>
      <c r="C2069" s="1" t="s">
        <v>16120</v>
      </c>
      <c r="D2069" s="1" t="s">
        <v>776</v>
      </c>
      <c r="F2069" s="1" t="s">
        <v>11730</v>
      </c>
      <c r="G2069" s="1" t="s">
        <v>9506</v>
      </c>
      <c r="H2069" s="1" t="s">
        <v>9506</v>
      </c>
      <c r="I2069" s="1" t="s">
        <v>13615</v>
      </c>
      <c r="K2069" s="1" t="s">
        <v>50</v>
      </c>
      <c r="L2069" s="1" t="s">
        <v>9508</v>
      </c>
      <c r="N2069" s="2" t="s">
        <v>122</v>
      </c>
      <c r="P2069" s="1" t="s">
        <v>16121</v>
      </c>
      <c r="Q2069" s="1" t="s">
        <v>50</v>
      </c>
      <c r="R2069" s="1" t="s">
        <v>50</v>
      </c>
      <c r="S2069" s="1" t="s">
        <v>50</v>
      </c>
      <c r="T2069" s="1" t="s">
        <v>50</v>
      </c>
      <c r="U2069" s="1" t="s">
        <v>50</v>
      </c>
      <c r="V2069" s="2" t="s">
        <v>50</v>
      </c>
      <c r="W2069" s="2" t="s">
        <v>53</v>
      </c>
      <c r="X2069" s="1" t="s">
        <v>50</v>
      </c>
      <c r="Y2069" s="1" t="s">
        <v>50</v>
      </c>
      <c r="Z2069" s="1" t="s">
        <v>4056</v>
      </c>
      <c r="AA2069" s="1" t="s">
        <v>16122</v>
      </c>
      <c r="AD2069" s="2" t="s">
        <v>7031</v>
      </c>
      <c r="AF2069" s="1" t="s">
        <v>16123</v>
      </c>
      <c r="AJ2069" s="1">
        <v>18</v>
      </c>
      <c r="AK2069" s="1" t="s">
        <v>2546</v>
      </c>
      <c r="AL2069" s="1" t="s">
        <v>2761</v>
      </c>
      <c r="AM2069" s="1" t="s">
        <v>16124</v>
      </c>
    </row>
    <row r="2070" spans="1:39" x14ac:dyDescent="0.25">
      <c r="A2070" s="1" t="s">
        <v>43</v>
      </c>
      <c r="B2070" s="1" t="s">
        <v>16125</v>
      </c>
      <c r="C2070" s="1" t="s">
        <v>16126</v>
      </c>
      <c r="D2070" s="1" t="s">
        <v>46</v>
      </c>
      <c r="F2070" s="1" t="s">
        <v>16127</v>
      </c>
      <c r="G2070" s="1" t="s">
        <v>5908</v>
      </c>
      <c r="H2070" s="1" t="s">
        <v>5909</v>
      </c>
      <c r="I2070" s="1" t="s">
        <v>5910</v>
      </c>
      <c r="K2070" s="1" t="s">
        <v>50</v>
      </c>
      <c r="L2070" s="1" t="s">
        <v>5911</v>
      </c>
      <c r="N2070" s="2" t="s">
        <v>7949</v>
      </c>
      <c r="P2070" s="1" t="s">
        <v>5913</v>
      </c>
      <c r="Q2070" s="1" t="s">
        <v>50</v>
      </c>
      <c r="R2070" s="1" t="s">
        <v>50</v>
      </c>
      <c r="S2070" s="1" t="s">
        <v>50</v>
      </c>
      <c r="T2070" s="1" t="s">
        <v>50</v>
      </c>
      <c r="U2070" s="1" t="s">
        <v>50</v>
      </c>
      <c r="V2070" s="2" t="s">
        <v>50</v>
      </c>
      <c r="W2070" s="2" t="s">
        <v>53</v>
      </c>
      <c r="X2070" s="1" t="s">
        <v>50</v>
      </c>
      <c r="Y2070" s="1" t="s">
        <v>50</v>
      </c>
      <c r="Z2070" s="1" t="s">
        <v>16128</v>
      </c>
      <c r="AA2070" s="1" t="s">
        <v>16129</v>
      </c>
      <c r="AD2070" s="2" t="s">
        <v>4314</v>
      </c>
      <c r="AF2070" s="1" t="s">
        <v>16130</v>
      </c>
      <c r="AJ2070" s="1">
        <v>8</v>
      </c>
      <c r="AK2070" s="1" t="s">
        <v>2387</v>
      </c>
      <c r="AL2070" s="1" t="s">
        <v>15356</v>
      </c>
      <c r="AM2070" s="1" t="s">
        <v>16131</v>
      </c>
    </row>
    <row r="2071" spans="1:39" x14ac:dyDescent="0.25">
      <c r="A2071" s="1" t="s">
        <v>178</v>
      </c>
      <c r="B2071" s="1" t="s">
        <v>16132</v>
      </c>
      <c r="C2071" s="1" t="s">
        <v>16133</v>
      </c>
      <c r="D2071" s="1" t="s">
        <v>46</v>
      </c>
      <c r="G2071" s="1" t="s">
        <v>7652</v>
      </c>
      <c r="H2071" s="1" t="s">
        <v>7652</v>
      </c>
      <c r="K2071" s="1" t="s">
        <v>50</v>
      </c>
      <c r="O2071" s="1" t="s">
        <v>553</v>
      </c>
      <c r="Q2071" s="1" t="s">
        <v>50</v>
      </c>
      <c r="R2071" s="1" t="s">
        <v>50</v>
      </c>
      <c r="S2071" s="1" t="s">
        <v>50</v>
      </c>
      <c r="T2071" s="1" t="s">
        <v>50</v>
      </c>
      <c r="U2071" s="1" t="s">
        <v>50</v>
      </c>
      <c r="V2071" s="2" t="s">
        <v>50</v>
      </c>
      <c r="W2071" s="2" t="s">
        <v>53</v>
      </c>
      <c r="X2071" s="1" t="s">
        <v>50</v>
      </c>
      <c r="Y2071" s="1" t="s">
        <v>50</v>
      </c>
      <c r="AK2071" s="1" t="s">
        <v>2221</v>
      </c>
      <c r="AL2071" s="1" t="s">
        <v>15356</v>
      </c>
      <c r="AM2071" s="1" t="s">
        <v>16134</v>
      </c>
    </row>
    <row r="2072" spans="1:39" x14ac:dyDescent="0.25">
      <c r="A2072" s="1" t="s">
        <v>43</v>
      </c>
      <c r="B2072" s="1" t="s">
        <v>16135</v>
      </c>
      <c r="C2072" s="1" t="s">
        <v>16136</v>
      </c>
      <c r="D2072" s="1" t="s">
        <v>1200</v>
      </c>
      <c r="G2072" s="1" t="s">
        <v>16137</v>
      </c>
      <c r="H2072" s="1" t="s">
        <v>16138</v>
      </c>
      <c r="I2072" s="1" t="s">
        <v>16139</v>
      </c>
      <c r="K2072" s="1" t="s">
        <v>50</v>
      </c>
      <c r="L2072" s="1" t="s">
        <v>2370</v>
      </c>
      <c r="N2072" s="2" t="s">
        <v>122</v>
      </c>
      <c r="P2072" s="1" t="s">
        <v>16140</v>
      </c>
      <c r="Q2072" s="1" t="s">
        <v>50</v>
      </c>
      <c r="R2072" s="1" t="s">
        <v>50</v>
      </c>
      <c r="S2072" s="1" t="s">
        <v>50</v>
      </c>
      <c r="T2072" s="1" t="s">
        <v>50</v>
      </c>
      <c r="U2072" s="1" t="s">
        <v>50</v>
      </c>
      <c r="V2072" s="2" t="s">
        <v>50</v>
      </c>
      <c r="W2072" s="2" t="s">
        <v>50</v>
      </c>
      <c r="X2072" s="1" t="s">
        <v>53</v>
      </c>
      <c r="Y2072" s="1" t="s">
        <v>50</v>
      </c>
      <c r="Z2072" s="1" t="s">
        <v>16141</v>
      </c>
      <c r="AE2072" s="2" t="s">
        <v>4630</v>
      </c>
      <c r="AK2072" s="1" t="s">
        <v>3467</v>
      </c>
      <c r="AL2072" s="1" t="s">
        <v>16142</v>
      </c>
      <c r="AM2072" s="1" t="s">
        <v>16143</v>
      </c>
    </row>
    <row r="2073" spans="1:39" x14ac:dyDescent="0.25">
      <c r="A2073" s="1" t="s">
        <v>43</v>
      </c>
      <c r="B2073" s="1" t="s">
        <v>3407</v>
      </c>
      <c r="C2073" s="1" t="s">
        <v>16144</v>
      </c>
      <c r="D2073" s="1" t="s">
        <v>1200</v>
      </c>
      <c r="G2073" s="1" t="s">
        <v>3410</v>
      </c>
      <c r="H2073" s="1" t="s">
        <v>3410</v>
      </c>
      <c r="I2073" s="1" t="s">
        <v>16145</v>
      </c>
      <c r="K2073" s="1" t="s">
        <v>50</v>
      </c>
      <c r="L2073" s="1" t="s">
        <v>4018</v>
      </c>
      <c r="N2073" s="2" t="s">
        <v>122</v>
      </c>
      <c r="P2073" s="1" t="s">
        <v>16146</v>
      </c>
      <c r="Q2073" s="1" t="s">
        <v>50</v>
      </c>
      <c r="R2073" s="1" t="s">
        <v>50</v>
      </c>
      <c r="S2073" s="1" t="s">
        <v>50</v>
      </c>
      <c r="T2073" s="1" t="s">
        <v>50</v>
      </c>
      <c r="U2073" s="1" t="s">
        <v>50</v>
      </c>
      <c r="V2073" s="2" t="s">
        <v>50</v>
      </c>
      <c r="W2073" s="2" t="s">
        <v>50</v>
      </c>
      <c r="X2073" s="1" t="s">
        <v>50</v>
      </c>
      <c r="Y2073" s="1" t="s">
        <v>50</v>
      </c>
      <c r="Z2073" s="1" t="s">
        <v>3242</v>
      </c>
      <c r="AE2073" s="2" t="s">
        <v>2522</v>
      </c>
      <c r="AK2073" s="1" t="s">
        <v>16147</v>
      </c>
      <c r="AL2073" s="1" t="s">
        <v>16148</v>
      </c>
      <c r="AM2073" s="1" t="s">
        <v>16149</v>
      </c>
    </row>
    <row r="2074" spans="1:39" x14ac:dyDescent="0.25">
      <c r="A2074" s="1" t="s">
        <v>43</v>
      </c>
      <c r="B2074" s="1" t="s">
        <v>16150</v>
      </c>
      <c r="C2074" s="1" t="s">
        <v>16151</v>
      </c>
      <c r="D2074" s="1" t="s">
        <v>776</v>
      </c>
      <c r="F2074" s="1" t="s">
        <v>16152</v>
      </c>
      <c r="G2074" s="1" t="s">
        <v>2838</v>
      </c>
      <c r="H2074" s="1" t="s">
        <v>2838</v>
      </c>
      <c r="I2074" s="1" t="s">
        <v>2840</v>
      </c>
      <c r="K2074" s="1" t="s">
        <v>50</v>
      </c>
      <c r="L2074" s="1" t="s">
        <v>2841</v>
      </c>
      <c r="N2074" s="2" t="s">
        <v>122</v>
      </c>
      <c r="P2074" s="1" t="s">
        <v>16153</v>
      </c>
      <c r="Q2074" s="1" t="s">
        <v>50</v>
      </c>
      <c r="R2074" s="1" t="s">
        <v>50</v>
      </c>
      <c r="S2074" s="1" t="s">
        <v>50</v>
      </c>
      <c r="T2074" s="1" t="s">
        <v>50</v>
      </c>
      <c r="U2074" s="1" t="s">
        <v>50</v>
      </c>
      <c r="V2074" s="2" t="s">
        <v>50</v>
      </c>
      <c r="W2074" s="2" t="s">
        <v>53</v>
      </c>
      <c r="X2074" s="1" t="s">
        <v>50</v>
      </c>
      <c r="Y2074" s="1" t="s">
        <v>50</v>
      </c>
      <c r="Z2074" s="1" t="s">
        <v>16154</v>
      </c>
      <c r="AA2074" s="1" t="s">
        <v>8787</v>
      </c>
      <c r="AF2074" s="1" t="s">
        <v>16155</v>
      </c>
      <c r="AJ2074" s="1">
        <v>7</v>
      </c>
      <c r="AK2074" s="1" t="s">
        <v>9652</v>
      </c>
      <c r="AL2074" s="1" t="s">
        <v>16156</v>
      </c>
      <c r="AM2074" s="1" t="s">
        <v>16157</v>
      </c>
    </row>
    <row r="2075" spans="1:39" x14ac:dyDescent="0.25">
      <c r="A2075" s="1" t="s">
        <v>43</v>
      </c>
      <c r="B2075" s="1" t="s">
        <v>16158</v>
      </c>
      <c r="C2075" s="1" t="s">
        <v>16159</v>
      </c>
      <c r="D2075" s="1" t="s">
        <v>776</v>
      </c>
      <c r="F2075" s="1" t="s">
        <v>16115</v>
      </c>
      <c r="G2075" s="1" t="s">
        <v>2443</v>
      </c>
      <c r="H2075" s="1" t="s">
        <v>2443</v>
      </c>
      <c r="I2075" s="1" t="s">
        <v>16160</v>
      </c>
      <c r="K2075" s="1" t="s">
        <v>50</v>
      </c>
      <c r="L2075" s="1" t="s">
        <v>2680</v>
      </c>
      <c r="N2075" s="2" t="s">
        <v>122</v>
      </c>
      <c r="P2075" s="1" t="s">
        <v>16161</v>
      </c>
      <c r="Q2075" s="1" t="s">
        <v>50</v>
      </c>
      <c r="R2075" s="1" t="s">
        <v>53</v>
      </c>
      <c r="S2075" s="1" t="s">
        <v>50</v>
      </c>
      <c r="T2075" s="1" t="s">
        <v>53</v>
      </c>
      <c r="U2075" s="1" t="s">
        <v>50</v>
      </c>
      <c r="V2075" s="2" t="s">
        <v>50</v>
      </c>
      <c r="W2075" s="2" t="s">
        <v>50</v>
      </c>
      <c r="X2075" s="1" t="s">
        <v>50</v>
      </c>
      <c r="Y2075" s="1" t="s">
        <v>50</v>
      </c>
      <c r="Z2075" s="1" t="s">
        <v>16162</v>
      </c>
      <c r="AA2075" s="1" t="s">
        <v>1676</v>
      </c>
      <c r="AD2075" s="2" t="s">
        <v>1584</v>
      </c>
      <c r="AF2075" s="1" t="s">
        <v>4381</v>
      </c>
      <c r="AJ2075" s="1">
        <v>3</v>
      </c>
      <c r="AK2075" s="1" t="s">
        <v>16163</v>
      </c>
      <c r="AL2075" s="1" t="s">
        <v>16164</v>
      </c>
      <c r="AM2075" s="1" t="s">
        <v>16165</v>
      </c>
    </row>
    <row r="2076" spans="1:39" x14ac:dyDescent="0.25">
      <c r="A2076" s="1" t="s">
        <v>178</v>
      </c>
      <c r="B2076" s="1" t="s">
        <v>16166</v>
      </c>
      <c r="C2076" s="1" t="s">
        <v>16167</v>
      </c>
      <c r="D2076" s="1" t="s">
        <v>776</v>
      </c>
      <c r="F2076" s="1" t="s">
        <v>10358</v>
      </c>
      <c r="G2076" s="1" t="s">
        <v>16168</v>
      </c>
      <c r="H2076" s="1" t="s">
        <v>16169</v>
      </c>
      <c r="J2076" s="1" t="s">
        <v>16170</v>
      </c>
      <c r="K2076" s="1" t="s">
        <v>50</v>
      </c>
      <c r="M2076" s="2" t="s">
        <v>16171</v>
      </c>
      <c r="O2076" s="1" t="s">
        <v>16172</v>
      </c>
      <c r="P2076" s="1" t="s">
        <v>16173</v>
      </c>
      <c r="Q2076" s="1" t="s">
        <v>50</v>
      </c>
      <c r="R2076" s="1" t="s">
        <v>50</v>
      </c>
      <c r="S2076" s="1" t="s">
        <v>50</v>
      </c>
      <c r="T2076" s="1" t="s">
        <v>50</v>
      </c>
      <c r="U2076" s="1" t="s">
        <v>50</v>
      </c>
      <c r="V2076" s="2" t="s">
        <v>50</v>
      </c>
      <c r="W2076" s="2" t="s">
        <v>50</v>
      </c>
      <c r="X2076" s="1" t="s">
        <v>50</v>
      </c>
      <c r="Y2076" s="1" t="s">
        <v>50</v>
      </c>
      <c r="Z2076" s="1" t="s">
        <v>16174</v>
      </c>
      <c r="AA2076" s="1" t="s">
        <v>16175</v>
      </c>
      <c r="AF2076" s="1" t="s">
        <v>15982</v>
      </c>
      <c r="AJ2076" s="1">
        <v>2</v>
      </c>
      <c r="AK2076" s="1" t="s">
        <v>16176</v>
      </c>
      <c r="AL2076" s="1" t="s">
        <v>2374</v>
      </c>
      <c r="AM2076" s="1" t="s">
        <v>16177</v>
      </c>
    </row>
    <row r="2077" spans="1:39" x14ac:dyDescent="0.25">
      <c r="A2077" s="1" t="s">
        <v>43</v>
      </c>
      <c r="B2077" s="1" t="s">
        <v>16178</v>
      </c>
      <c r="C2077" s="1" t="s">
        <v>16179</v>
      </c>
      <c r="D2077" s="1" t="s">
        <v>46</v>
      </c>
      <c r="F2077" s="1" t="s">
        <v>12690</v>
      </c>
      <c r="G2077" s="1" t="s">
        <v>1570</v>
      </c>
      <c r="H2077" s="1" t="s">
        <v>1571</v>
      </c>
      <c r="I2077" s="1" t="s">
        <v>16180</v>
      </c>
      <c r="K2077" s="1" t="s">
        <v>50</v>
      </c>
      <c r="L2077" s="1" t="s">
        <v>1573</v>
      </c>
      <c r="N2077" s="2" t="s">
        <v>730</v>
      </c>
      <c r="P2077" s="1" t="s">
        <v>16181</v>
      </c>
      <c r="Q2077" s="1" t="s">
        <v>50</v>
      </c>
      <c r="R2077" s="1" t="s">
        <v>50</v>
      </c>
      <c r="S2077" s="1" t="s">
        <v>50</v>
      </c>
      <c r="T2077" s="1" t="s">
        <v>50</v>
      </c>
      <c r="U2077" s="1" t="s">
        <v>50</v>
      </c>
      <c r="V2077" s="2" t="s">
        <v>50</v>
      </c>
      <c r="W2077" s="2" t="s">
        <v>53</v>
      </c>
      <c r="X2077" s="1" t="s">
        <v>50</v>
      </c>
      <c r="Y2077" s="1" t="s">
        <v>50</v>
      </c>
      <c r="Z2077" s="1" t="s">
        <v>861</v>
      </c>
      <c r="AA2077" s="1" t="s">
        <v>14856</v>
      </c>
      <c r="AF2077" s="1" t="s">
        <v>11055</v>
      </c>
      <c r="AJ2077" s="1">
        <v>18</v>
      </c>
      <c r="AK2077" s="1" t="s">
        <v>3309</v>
      </c>
      <c r="AL2077" s="1" t="s">
        <v>13778</v>
      </c>
      <c r="AM2077" s="1" t="s">
        <v>16182</v>
      </c>
    </row>
    <row r="2078" spans="1:39" x14ac:dyDescent="0.25">
      <c r="A2078" s="1" t="s">
        <v>43</v>
      </c>
      <c r="B2078" s="1" t="s">
        <v>16183</v>
      </c>
      <c r="C2078" s="1" t="s">
        <v>16184</v>
      </c>
      <c r="D2078" s="1" t="s">
        <v>46</v>
      </c>
      <c r="F2078" s="1" t="s">
        <v>16185</v>
      </c>
      <c r="G2078" s="1" t="s">
        <v>8171</v>
      </c>
      <c r="H2078" s="1" t="s">
        <v>8171</v>
      </c>
      <c r="I2078" s="1" t="s">
        <v>577</v>
      </c>
      <c r="K2078" s="1" t="s">
        <v>50</v>
      </c>
      <c r="L2078" s="1" t="s">
        <v>8172</v>
      </c>
      <c r="N2078" s="2" t="s">
        <v>579</v>
      </c>
      <c r="P2078" s="1" t="s">
        <v>16186</v>
      </c>
      <c r="Q2078" s="1" t="s">
        <v>50</v>
      </c>
      <c r="R2078" s="1" t="s">
        <v>50</v>
      </c>
      <c r="S2078" s="1" t="s">
        <v>50</v>
      </c>
      <c r="T2078" s="1" t="s">
        <v>50</v>
      </c>
      <c r="U2078" s="1" t="s">
        <v>50</v>
      </c>
      <c r="V2078" s="2" t="s">
        <v>50</v>
      </c>
      <c r="W2078" s="2" t="s">
        <v>53</v>
      </c>
      <c r="X2078" s="1" t="s">
        <v>50</v>
      </c>
      <c r="Y2078" s="1" t="s">
        <v>50</v>
      </c>
      <c r="Z2078" s="1" t="s">
        <v>686</v>
      </c>
      <c r="AA2078" s="1" t="s">
        <v>7491</v>
      </c>
      <c r="AD2078" s="2" t="s">
        <v>5408</v>
      </c>
      <c r="AF2078" s="1" t="s">
        <v>3340</v>
      </c>
      <c r="AJ2078" s="1">
        <v>10</v>
      </c>
      <c r="AK2078" s="1" t="s">
        <v>16187</v>
      </c>
      <c r="AL2078" s="1" t="s">
        <v>16188</v>
      </c>
      <c r="AM2078" s="1" t="s">
        <v>16189</v>
      </c>
    </row>
    <row r="2079" spans="1:39" x14ac:dyDescent="0.25">
      <c r="A2079" s="1" t="s">
        <v>43</v>
      </c>
      <c r="B2079" s="1" t="s">
        <v>16190</v>
      </c>
      <c r="C2079" s="1" t="s">
        <v>16191</v>
      </c>
      <c r="D2079" s="1" t="s">
        <v>12532</v>
      </c>
      <c r="G2079" s="1" t="s">
        <v>717</v>
      </c>
      <c r="H2079" s="1" t="s">
        <v>1050</v>
      </c>
      <c r="K2079" s="1" t="s">
        <v>50</v>
      </c>
      <c r="L2079" s="1" t="s">
        <v>12202</v>
      </c>
      <c r="N2079" s="2" t="s">
        <v>660</v>
      </c>
      <c r="P2079" s="1" t="s">
        <v>16192</v>
      </c>
      <c r="Q2079" s="1" t="s">
        <v>50</v>
      </c>
      <c r="R2079" s="1" t="s">
        <v>50</v>
      </c>
      <c r="S2079" s="1" t="s">
        <v>50</v>
      </c>
      <c r="T2079" s="1" t="s">
        <v>50</v>
      </c>
      <c r="U2079" s="1" t="s">
        <v>50</v>
      </c>
      <c r="V2079" s="2" t="s">
        <v>50</v>
      </c>
      <c r="W2079" s="2" t="s">
        <v>50</v>
      </c>
      <c r="X2079" s="1" t="s">
        <v>50</v>
      </c>
      <c r="Y2079" s="1" t="s">
        <v>50</v>
      </c>
      <c r="Z2079" s="1" t="s">
        <v>16193</v>
      </c>
      <c r="AB2079" s="1" t="s">
        <v>8668</v>
      </c>
      <c r="AE2079" s="2" t="s">
        <v>16194</v>
      </c>
      <c r="AH2079" s="1" t="s">
        <v>16194</v>
      </c>
      <c r="AK2079" s="1" t="s">
        <v>16195</v>
      </c>
      <c r="AM2079" s="1" t="s">
        <v>16196</v>
      </c>
    </row>
    <row r="2080" spans="1:39" x14ac:dyDescent="0.25">
      <c r="A2080" s="1" t="s">
        <v>43</v>
      </c>
      <c r="B2080" s="1" t="s">
        <v>16197</v>
      </c>
      <c r="C2080" s="1" t="s">
        <v>16198</v>
      </c>
      <c r="D2080" s="1" t="s">
        <v>1200</v>
      </c>
      <c r="G2080" s="1" t="s">
        <v>16199</v>
      </c>
      <c r="H2080" s="1" t="s">
        <v>16199</v>
      </c>
      <c r="I2080" s="1" t="s">
        <v>16200</v>
      </c>
      <c r="K2080" s="1" t="s">
        <v>50</v>
      </c>
      <c r="L2080" s="1" t="s">
        <v>4018</v>
      </c>
      <c r="N2080" s="2" t="s">
        <v>122</v>
      </c>
      <c r="P2080" s="1" t="s">
        <v>16201</v>
      </c>
      <c r="Q2080" s="1" t="s">
        <v>50</v>
      </c>
      <c r="R2080" s="1" t="s">
        <v>50</v>
      </c>
      <c r="S2080" s="1" t="s">
        <v>50</v>
      </c>
      <c r="T2080" s="1" t="s">
        <v>50</v>
      </c>
      <c r="U2080" s="1" t="s">
        <v>50</v>
      </c>
      <c r="V2080" s="2" t="s">
        <v>50</v>
      </c>
      <c r="W2080" s="2" t="s">
        <v>50</v>
      </c>
      <c r="X2080" s="1" t="s">
        <v>50</v>
      </c>
      <c r="Y2080" s="1" t="s">
        <v>50</v>
      </c>
      <c r="Z2080" s="1" t="s">
        <v>16202</v>
      </c>
      <c r="AE2080" s="2" t="s">
        <v>3529</v>
      </c>
      <c r="AK2080" s="1" t="s">
        <v>16111</v>
      </c>
      <c r="AL2080" s="1" t="s">
        <v>16025</v>
      </c>
      <c r="AM2080" s="1" t="s">
        <v>16203</v>
      </c>
    </row>
    <row r="2081" spans="1:39" x14ac:dyDescent="0.25">
      <c r="A2081" s="1" t="s">
        <v>43</v>
      </c>
      <c r="B2081" s="1" t="s">
        <v>16204</v>
      </c>
      <c r="C2081" s="1" t="s">
        <v>16205</v>
      </c>
      <c r="D2081" s="1" t="s">
        <v>46</v>
      </c>
      <c r="F2081" s="1" t="s">
        <v>16206</v>
      </c>
      <c r="G2081" s="1" t="s">
        <v>16207</v>
      </c>
      <c r="H2081" s="1" t="s">
        <v>16207</v>
      </c>
      <c r="I2081" s="1" t="s">
        <v>16208</v>
      </c>
      <c r="K2081" s="1" t="s">
        <v>50</v>
      </c>
      <c r="L2081" s="1" t="s">
        <v>16209</v>
      </c>
      <c r="N2081" s="2" t="s">
        <v>730</v>
      </c>
      <c r="P2081" s="1" t="s">
        <v>16210</v>
      </c>
      <c r="Q2081" s="1" t="s">
        <v>50</v>
      </c>
      <c r="R2081" s="1" t="s">
        <v>50</v>
      </c>
      <c r="S2081" s="1" t="s">
        <v>50</v>
      </c>
      <c r="T2081" s="1" t="s">
        <v>50</v>
      </c>
      <c r="U2081" s="1" t="s">
        <v>50</v>
      </c>
      <c r="V2081" s="2" t="s">
        <v>50</v>
      </c>
      <c r="W2081" s="2" t="s">
        <v>50</v>
      </c>
      <c r="X2081" s="1" t="s">
        <v>50</v>
      </c>
      <c r="Y2081" s="1" t="s">
        <v>50</v>
      </c>
      <c r="Z2081" s="1" t="s">
        <v>16211</v>
      </c>
      <c r="AA2081" s="1" t="s">
        <v>16212</v>
      </c>
      <c r="AF2081" s="1" t="s">
        <v>16213</v>
      </c>
      <c r="AJ2081" s="1">
        <v>23</v>
      </c>
      <c r="AK2081" s="1" t="s">
        <v>7573</v>
      </c>
      <c r="AL2081" s="1" t="s">
        <v>16214</v>
      </c>
      <c r="AM2081" s="1" t="s">
        <v>16215</v>
      </c>
    </row>
    <row r="2082" spans="1:39" x14ac:dyDescent="0.25">
      <c r="A2082" s="1" t="s">
        <v>43</v>
      </c>
      <c r="B2082" s="1" t="s">
        <v>16216</v>
      </c>
      <c r="C2082" s="1" t="s">
        <v>16217</v>
      </c>
      <c r="D2082" s="1" t="s">
        <v>1200</v>
      </c>
      <c r="G2082" s="1" t="s">
        <v>5749</v>
      </c>
      <c r="H2082" s="1" t="s">
        <v>15303</v>
      </c>
      <c r="I2082" s="1" t="s">
        <v>1446</v>
      </c>
      <c r="K2082" s="1" t="s">
        <v>50</v>
      </c>
      <c r="L2082" s="1" t="s">
        <v>5750</v>
      </c>
      <c r="N2082" s="2" t="s">
        <v>1448</v>
      </c>
      <c r="P2082" s="1" t="s">
        <v>16218</v>
      </c>
      <c r="Q2082" s="1" t="s">
        <v>50</v>
      </c>
      <c r="R2082" s="1" t="s">
        <v>50</v>
      </c>
      <c r="S2082" s="1" t="s">
        <v>50</v>
      </c>
      <c r="T2082" s="1" t="s">
        <v>50</v>
      </c>
      <c r="U2082" s="1" t="s">
        <v>50</v>
      </c>
      <c r="V2082" s="2" t="s">
        <v>50</v>
      </c>
      <c r="W2082" s="2" t="s">
        <v>50</v>
      </c>
      <c r="X2082" s="1" t="s">
        <v>50</v>
      </c>
      <c r="Y2082" s="1" t="s">
        <v>50</v>
      </c>
      <c r="Z2082" s="1" t="s">
        <v>2682</v>
      </c>
      <c r="AE2082" s="2" t="s">
        <v>16073</v>
      </c>
      <c r="AK2082" s="1" t="s">
        <v>16111</v>
      </c>
      <c r="AL2082" s="1" t="s">
        <v>16219</v>
      </c>
      <c r="AM2082" s="1" t="s">
        <v>16220</v>
      </c>
    </row>
    <row r="2083" spans="1:39" x14ac:dyDescent="0.25">
      <c r="A2083" s="1" t="s">
        <v>43</v>
      </c>
      <c r="B2083" s="1" t="s">
        <v>16221</v>
      </c>
      <c r="C2083" s="1" t="s">
        <v>16222</v>
      </c>
      <c r="D2083" s="1" t="s">
        <v>46</v>
      </c>
      <c r="F2083" s="1" t="s">
        <v>3479</v>
      </c>
      <c r="G2083" s="1" t="s">
        <v>13288</v>
      </c>
      <c r="H2083" s="1" t="s">
        <v>13288</v>
      </c>
      <c r="I2083" s="1" t="s">
        <v>1150</v>
      </c>
      <c r="K2083" s="1" t="s">
        <v>50</v>
      </c>
      <c r="L2083" s="1" t="s">
        <v>13289</v>
      </c>
      <c r="N2083" s="2" t="s">
        <v>1152</v>
      </c>
      <c r="P2083" s="1" t="s">
        <v>13290</v>
      </c>
      <c r="Q2083" s="1" t="s">
        <v>50</v>
      </c>
      <c r="R2083" s="1" t="s">
        <v>50</v>
      </c>
      <c r="S2083" s="1" t="s">
        <v>50</v>
      </c>
      <c r="T2083" s="1" t="s">
        <v>50</v>
      </c>
      <c r="U2083" s="1" t="s">
        <v>50</v>
      </c>
      <c r="V2083" s="2" t="s">
        <v>50</v>
      </c>
      <c r="W2083" s="2" t="s">
        <v>53</v>
      </c>
      <c r="X2083" s="1" t="s">
        <v>50</v>
      </c>
      <c r="Y2083" s="1" t="s">
        <v>50</v>
      </c>
      <c r="Z2083" s="1" t="s">
        <v>7286</v>
      </c>
      <c r="AA2083" s="1" t="s">
        <v>8780</v>
      </c>
      <c r="AD2083" s="2" t="s">
        <v>15338</v>
      </c>
      <c r="AF2083" s="1" t="s">
        <v>16223</v>
      </c>
      <c r="AJ2083" s="1">
        <v>10</v>
      </c>
      <c r="AK2083" s="1" t="s">
        <v>6740</v>
      </c>
      <c r="AL2083" s="1" t="s">
        <v>16224</v>
      </c>
      <c r="AM2083" s="1" t="s">
        <v>16225</v>
      </c>
    </row>
    <row r="2084" spans="1:39" x14ac:dyDescent="0.25">
      <c r="A2084" s="1" t="s">
        <v>43</v>
      </c>
      <c r="B2084" s="1" t="s">
        <v>16226</v>
      </c>
      <c r="C2084" s="1" t="s">
        <v>16227</v>
      </c>
      <c r="D2084" s="1" t="s">
        <v>46</v>
      </c>
      <c r="F2084" s="1" t="s">
        <v>16228</v>
      </c>
      <c r="G2084" s="1" t="s">
        <v>3213</v>
      </c>
      <c r="H2084" s="1" t="s">
        <v>3214</v>
      </c>
      <c r="I2084" s="1" t="s">
        <v>2205</v>
      </c>
      <c r="K2084" s="1" t="s">
        <v>50</v>
      </c>
      <c r="L2084" s="1" t="s">
        <v>3215</v>
      </c>
      <c r="N2084" s="2" t="s">
        <v>473</v>
      </c>
      <c r="P2084" s="1" t="s">
        <v>16229</v>
      </c>
      <c r="Q2084" s="1" t="s">
        <v>50</v>
      </c>
      <c r="R2084" s="1" t="s">
        <v>50</v>
      </c>
      <c r="S2084" s="1" t="s">
        <v>50</v>
      </c>
      <c r="T2084" s="1" t="s">
        <v>50</v>
      </c>
      <c r="U2084" s="1" t="s">
        <v>50</v>
      </c>
      <c r="V2084" s="2" t="s">
        <v>50</v>
      </c>
      <c r="W2084" s="2" t="s">
        <v>53</v>
      </c>
      <c r="X2084" s="1" t="s">
        <v>50</v>
      </c>
      <c r="Y2084" s="1" t="s">
        <v>50</v>
      </c>
      <c r="Z2084" s="1" t="s">
        <v>686</v>
      </c>
      <c r="AA2084" s="1" t="s">
        <v>16230</v>
      </c>
      <c r="AD2084" s="2" t="s">
        <v>16231</v>
      </c>
      <c r="AF2084" s="1" t="s">
        <v>16232</v>
      </c>
      <c r="AJ2084" s="1">
        <v>10</v>
      </c>
      <c r="AK2084" s="1" t="s">
        <v>10559</v>
      </c>
      <c r="AL2084" s="1" t="s">
        <v>16233</v>
      </c>
      <c r="AM2084" s="1" t="s">
        <v>16234</v>
      </c>
    </row>
    <row r="2085" spans="1:39" x14ac:dyDescent="0.25">
      <c r="A2085" s="1" t="s">
        <v>43</v>
      </c>
      <c r="B2085" s="1" t="s">
        <v>16235</v>
      </c>
      <c r="C2085" s="1" t="s">
        <v>16236</v>
      </c>
      <c r="D2085" s="1" t="s">
        <v>46</v>
      </c>
      <c r="F2085" s="1" t="s">
        <v>16237</v>
      </c>
      <c r="G2085" s="1" t="s">
        <v>410</v>
      </c>
      <c r="H2085" s="1" t="s">
        <v>410</v>
      </c>
      <c r="I2085" s="1" t="s">
        <v>411</v>
      </c>
      <c r="K2085" s="1" t="s">
        <v>50</v>
      </c>
      <c r="L2085" s="1" t="s">
        <v>412</v>
      </c>
      <c r="N2085" s="2" t="s">
        <v>16238</v>
      </c>
      <c r="P2085" s="1" t="s">
        <v>16239</v>
      </c>
      <c r="Q2085" s="1" t="s">
        <v>50</v>
      </c>
      <c r="R2085" s="1" t="s">
        <v>50</v>
      </c>
      <c r="S2085" s="1" t="s">
        <v>50</v>
      </c>
      <c r="T2085" s="1" t="s">
        <v>50</v>
      </c>
      <c r="U2085" s="1" t="s">
        <v>50</v>
      </c>
      <c r="V2085" s="2" t="s">
        <v>50</v>
      </c>
      <c r="W2085" s="2" t="s">
        <v>50</v>
      </c>
      <c r="X2085" s="1" t="s">
        <v>50</v>
      </c>
      <c r="Y2085" s="1" t="s">
        <v>50</v>
      </c>
      <c r="Z2085" s="1" t="s">
        <v>83</v>
      </c>
      <c r="AA2085" s="1" t="s">
        <v>1463</v>
      </c>
      <c r="AD2085" s="2" t="s">
        <v>3125</v>
      </c>
      <c r="AF2085" s="1" t="s">
        <v>3833</v>
      </c>
      <c r="AJ2085" s="1">
        <v>8</v>
      </c>
      <c r="AK2085" s="1" t="s">
        <v>464</v>
      </c>
      <c r="AL2085" s="1" t="s">
        <v>16240</v>
      </c>
      <c r="AM2085" s="1" t="s">
        <v>16241</v>
      </c>
    </row>
    <row r="2086" spans="1:39" x14ac:dyDescent="0.25">
      <c r="A2086" s="1" t="s">
        <v>43</v>
      </c>
      <c r="B2086" s="1" t="s">
        <v>16242</v>
      </c>
      <c r="C2086" s="1" t="s">
        <v>16243</v>
      </c>
      <c r="D2086" s="1" t="s">
        <v>776</v>
      </c>
      <c r="F2086" s="1" t="s">
        <v>16244</v>
      </c>
      <c r="G2086" s="1" t="s">
        <v>8171</v>
      </c>
      <c r="H2086" s="1" t="s">
        <v>8171</v>
      </c>
      <c r="I2086" s="1" t="s">
        <v>577</v>
      </c>
      <c r="K2086" s="1" t="s">
        <v>50</v>
      </c>
      <c r="L2086" s="1" t="s">
        <v>8172</v>
      </c>
      <c r="N2086" s="2" t="s">
        <v>579</v>
      </c>
      <c r="P2086" s="1" t="s">
        <v>16245</v>
      </c>
      <c r="Q2086" s="1" t="s">
        <v>50</v>
      </c>
      <c r="R2086" s="1" t="s">
        <v>50</v>
      </c>
      <c r="S2086" s="1" t="s">
        <v>50</v>
      </c>
      <c r="T2086" s="1" t="s">
        <v>50</v>
      </c>
      <c r="U2086" s="1" t="s">
        <v>50</v>
      </c>
      <c r="V2086" s="2" t="s">
        <v>50</v>
      </c>
      <c r="W2086" s="2" t="s">
        <v>53</v>
      </c>
      <c r="X2086" s="1" t="s">
        <v>50</v>
      </c>
      <c r="Y2086" s="1" t="s">
        <v>50</v>
      </c>
      <c r="Z2086" s="1" t="s">
        <v>686</v>
      </c>
      <c r="AA2086" s="1" t="s">
        <v>16246</v>
      </c>
      <c r="AD2086" s="2" t="s">
        <v>7031</v>
      </c>
      <c r="AF2086" s="1" t="s">
        <v>7032</v>
      </c>
      <c r="AJ2086" s="1">
        <v>11</v>
      </c>
      <c r="AK2086" s="1" t="s">
        <v>1508</v>
      </c>
      <c r="AL2086" s="1" t="s">
        <v>16111</v>
      </c>
      <c r="AM2086" s="1" t="s">
        <v>16247</v>
      </c>
    </row>
    <row r="2087" spans="1:39" x14ac:dyDescent="0.25">
      <c r="A2087" s="1" t="s">
        <v>43</v>
      </c>
      <c r="B2087" s="1" t="s">
        <v>16248</v>
      </c>
      <c r="C2087" s="1" t="s">
        <v>16249</v>
      </c>
      <c r="D2087" s="1" t="s">
        <v>1200</v>
      </c>
      <c r="G2087" s="1" t="s">
        <v>1191</v>
      </c>
      <c r="H2087" s="1" t="s">
        <v>1191</v>
      </c>
      <c r="I2087" s="1" t="s">
        <v>1192</v>
      </c>
      <c r="K2087" s="1" t="s">
        <v>50</v>
      </c>
      <c r="L2087" s="1" t="s">
        <v>1193</v>
      </c>
      <c r="N2087" s="2" t="s">
        <v>1194</v>
      </c>
      <c r="P2087" s="1" t="s">
        <v>10672</v>
      </c>
      <c r="Q2087" s="1" t="s">
        <v>50</v>
      </c>
      <c r="R2087" s="1" t="s">
        <v>50</v>
      </c>
      <c r="S2087" s="1" t="s">
        <v>50</v>
      </c>
      <c r="T2087" s="1" t="s">
        <v>53</v>
      </c>
      <c r="U2087" s="1" t="s">
        <v>50</v>
      </c>
      <c r="V2087" s="2" t="s">
        <v>50</v>
      </c>
      <c r="W2087" s="2" t="s">
        <v>50</v>
      </c>
      <c r="X2087" s="1" t="s">
        <v>50</v>
      </c>
      <c r="Y2087" s="1" t="s">
        <v>50</v>
      </c>
      <c r="Z2087" s="1" t="s">
        <v>1196</v>
      </c>
      <c r="AE2087" s="2" t="s">
        <v>12874</v>
      </c>
      <c r="AK2087" s="1" t="s">
        <v>16111</v>
      </c>
      <c r="AM2087" s="1" t="s">
        <v>16250</v>
      </c>
    </row>
    <row r="2088" spans="1:39" x14ac:dyDescent="0.25">
      <c r="A2088" s="1" t="s">
        <v>43</v>
      </c>
      <c r="B2088" s="1" t="s">
        <v>16251</v>
      </c>
      <c r="C2088" s="1" t="s">
        <v>16252</v>
      </c>
      <c r="D2088" s="1" t="s">
        <v>11940</v>
      </c>
      <c r="F2088" s="1" t="s">
        <v>13048</v>
      </c>
      <c r="G2088" s="1" t="s">
        <v>4453</v>
      </c>
      <c r="H2088" s="1" t="s">
        <v>16253</v>
      </c>
      <c r="I2088" s="1" t="s">
        <v>4455</v>
      </c>
      <c r="K2088" s="1" t="s">
        <v>50</v>
      </c>
      <c r="L2088" s="1" t="s">
        <v>4456</v>
      </c>
      <c r="N2088" s="2" t="s">
        <v>1736</v>
      </c>
      <c r="P2088" s="1" t="s">
        <v>16254</v>
      </c>
      <c r="Q2088" s="1" t="s">
        <v>50</v>
      </c>
      <c r="R2088" s="1" t="s">
        <v>50</v>
      </c>
      <c r="S2088" s="1" t="s">
        <v>50</v>
      </c>
      <c r="T2088" s="1" t="s">
        <v>50</v>
      </c>
      <c r="U2088" s="1" t="s">
        <v>50</v>
      </c>
      <c r="V2088" s="2" t="s">
        <v>50</v>
      </c>
      <c r="W2088" s="2" t="s">
        <v>53</v>
      </c>
      <c r="X2088" s="1" t="s">
        <v>50</v>
      </c>
      <c r="Y2088" s="1" t="s">
        <v>50</v>
      </c>
      <c r="Z2088" s="1" t="s">
        <v>124</v>
      </c>
      <c r="AA2088" s="1" t="s">
        <v>8579</v>
      </c>
      <c r="AF2088" s="1" t="s">
        <v>16255</v>
      </c>
      <c r="AJ2088" s="1">
        <v>6</v>
      </c>
      <c r="AK2088" s="1" t="s">
        <v>16256</v>
      </c>
      <c r="AL2088" s="1" t="s">
        <v>3529</v>
      </c>
      <c r="AM2088" s="1" t="s">
        <v>16257</v>
      </c>
    </row>
    <row r="2089" spans="1:39" x14ac:dyDescent="0.25">
      <c r="A2089" s="1" t="s">
        <v>178</v>
      </c>
      <c r="B2089" s="1" t="s">
        <v>16258</v>
      </c>
      <c r="C2089" s="1" t="s">
        <v>16259</v>
      </c>
      <c r="D2089" s="1" t="s">
        <v>776</v>
      </c>
      <c r="F2089" s="1" t="s">
        <v>13691</v>
      </c>
      <c r="G2089" s="1" t="s">
        <v>16260</v>
      </c>
      <c r="H2089" s="1" t="s">
        <v>16261</v>
      </c>
      <c r="J2089" s="1" t="s">
        <v>16170</v>
      </c>
      <c r="K2089" s="1" t="s">
        <v>50</v>
      </c>
      <c r="M2089" s="2" t="s">
        <v>16262</v>
      </c>
      <c r="O2089" s="1" t="s">
        <v>7732</v>
      </c>
      <c r="P2089" s="1" t="s">
        <v>16263</v>
      </c>
      <c r="Q2089" s="1" t="s">
        <v>50</v>
      </c>
      <c r="R2089" s="1" t="s">
        <v>50</v>
      </c>
      <c r="S2089" s="1" t="s">
        <v>50</v>
      </c>
      <c r="T2089" s="1" t="s">
        <v>50</v>
      </c>
      <c r="U2089" s="1" t="s">
        <v>50</v>
      </c>
      <c r="V2089" s="2" t="s">
        <v>50</v>
      </c>
      <c r="W2089" s="2" t="s">
        <v>50</v>
      </c>
      <c r="X2089" s="1" t="s">
        <v>50</v>
      </c>
      <c r="Y2089" s="1" t="s">
        <v>50</v>
      </c>
      <c r="Z2089" s="1" t="s">
        <v>8367</v>
      </c>
      <c r="AA2089" s="1" t="s">
        <v>16264</v>
      </c>
      <c r="AF2089" s="1" t="s">
        <v>667</v>
      </c>
      <c r="AJ2089" s="1">
        <v>12</v>
      </c>
      <c r="AK2089" s="1" t="s">
        <v>16264</v>
      </c>
      <c r="AL2089" s="1" t="s">
        <v>16265</v>
      </c>
      <c r="AM2089" s="1" t="s">
        <v>16266</v>
      </c>
    </row>
    <row r="2090" spans="1:39" x14ac:dyDescent="0.25">
      <c r="A2090" s="1" t="s">
        <v>43</v>
      </c>
      <c r="B2090" s="1" t="s">
        <v>16267</v>
      </c>
      <c r="C2090" s="1" t="s">
        <v>16268</v>
      </c>
      <c r="D2090" s="1" t="s">
        <v>776</v>
      </c>
      <c r="F2090" s="1" t="s">
        <v>16269</v>
      </c>
      <c r="G2090" s="1" t="s">
        <v>8104</v>
      </c>
      <c r="H2090" s="1" t="s">
        <v>8104</v>
      </c>
      <c r="I2090" s="1" t="s">
        <v>16270</v>
      </c>
      <c r="K2090" s="1" t="s">
        <v>50</v>
      </c>
      <c r="L2090" s="1" t="s">
        <v>9840</v>
      </c>
      <c r="N2090" s="2" t="s">
        <v>122</v>
      </c>
      <c r="P2090" s="1" t="s">
        <v>16271</v>
      </c>
      <c r="Q2090" s="1" t="s">
        <v>50</v>
      </c>
      <c r="R2090" s="1" t="s">
        <v>53</v>
      </c>
      <c r="S2090" s="1" t="s">
        <v>50</v>
      </c>
      <c r="T2090" s="1" t="s">
        <v>53</v>
      </c>
      <c r="U2090" s="1" t="s">
        <v>50</v>
      </c>
      <c r="V2090" s="2" t="s">
        <v>50</v>
      </c>
      <c r="W2090" s="2" t="s">
        <v>50</v>
      </c>
      <c r="X2090" s="1" t="s">
        <v>50</v>
      </c>
      <c r="Y2090" s="1" t="s">
        <v>50</v>
      </c>
      <c r="Z2090" s="1" t="s">
        <v>1298</v>
      </c>
      <c r="AA2090" s="1" t="s">
        <v>14146</v>
      </c>
      <c r="AD2090" s="2" t="s">
        <v>4084</v>
      </c>
      <c r="AF2090" s="1" t="s">
        <v>3397</v>
      </c>
      <c r="AJ2090" s="1">
        <v>8</v>
      </c>
      <c r="AK2090" s="1" t="s">
        <v>7375</v>
      </c>
      <c r="AL2090" s="1" t="s">
        <v>16272</v>
      </c>
      <c r="AM2090" s="1" t="s">
        <v>16273</v>
      </c>
    </row>
    <row r="2091" spans="1:39" x14ac:dyDescent="0.25">
      <c r="A2091" s="1" t="s">
        <v>43</v>
      </c>
      <c r="B2091" s="1" t="s">
        <v>16274</v>
      </c>
      <c r="C2091" s="1" t="s">
        <v>16275</v>
      </c>
      <c r="D2091" s="1" t="s">
        <v>776</v>
      </c>
      <c r="G2091" s="1" t="s">
        <v>16276</v>
      </c>
      <c r="H2091" s="1" t="s">
        <v>16276</v>
      </c>
      <c r="I2091" s="1" t="s">
        <v>11366</v>
      </c>
      <c r="K2091" s="1" t="s">
        <v>50</v>
      </c>
      <c r="L2091" s="1" t="s">
        <v>268</v>
      </c>
      <c r="N2091" s="2" t="s">
        <v>122</v>
      </c>
      <c r="P2091" s="1" t="s">
        <v>16277</v>
      </c>
      <c r="Q2091" s="1" t="s">
        <v>50</v>
      </c>
      <c r="R2091" s="1" t="s">
        <v>50</v>
      </c>
      <c r="S2091" s="1" t="s">
        <v>50</v>
      </c>
      <c r="T2091" s="1" t="s">
        <v>50</v>
      </c>
      <c r="U2091" s="1" t="s">
        <v>50</v>
      </c>
      <c r="V2091" s="2" t="s">
        <v>50</v>
      </c>
      <c r="W2091" s="2" t="s">
        <v>50</v>
      </c>
      <c r="X2091" s="1" t="s">
        <v>50</v>
      </c>
      <c r="Y2091" s="1" t="s">
        <v>50</v>
      </c>
      <c r="Z2091" s="1" t="s">
        <v>209</v>
      </c>
      <c r="AA2091" s="1" t="s">
        <v>16278</v>
      </c>
      <c r="AD2091" s="2" t="s">
        <v>301</v>
      </c>
      <c r="AF2091" s="1" t="s">
        <v>4240</v>
      </c>
      <c r="AK2091" s="1" t="s">
        <v>16279</v>
      </c>
      <c r="AL2091" s="1" t="s">
        <v>16280</v>
      </c>
      <c r="AM2091" s="1" t="s">
        <v>16281</v>
      </c>
    </row>
    <row r="2092" spans="1:39" x14ac:dyDescent="0.25">
      <c r="A2092" s="1" t="s">
        <v>43</v>
      </c>
      <c r="B2092" s="1" t="s">
        <v>16282</v>
      </c>
      <c r="C2092" s="1" t="s">
        <v>16283</v>
      </c>
      <c r="D2092" s="1" t="s">
        <v>776</v>
      </c>
      <c r="F2092" s="1" t="s">
        <v>16284</v>
      </c>
      <c r="G2092" s="1" t="s">
        <v>4362</v>
      </c>
      <c r="H2092" s="1" t="s">
        <v>4362</v>
      </c>
      <c r="I2092" s="1" t="s">
        <v>4950</v>
      </c>
      <c r="K2092" s="1" t="s">
        <v>50</v>
      </c>
      <c r="L2092" s="1" t="s">
        <v>4363</v>
      </c>
      <c r="N2092" s="2" t="s">
        <v>122</v>
      </c>
      <c r="P2092" s="1" t="s">
        <v>16285</v>
      </c>
      <c r="Q2092" s="1" t="s">
        <v>50</v>
      </c>
      <c r="R2092" s="1" t="s">
        <v>50</v>
      </c>
      <c r="S2092" s="1" t="s">
        <v>50</v>
      </c>
      <c r="T2092" s="1" t="s">
        <v>50</v>
      </c>
      <c r="U2092" s="1" t="s">
        <v>50</v>
      </c>
      <c r="V2092" s="2" t="s">
        <v>50</v>
      </c>
      <c r="W2092" s="2" t="s">
        <v>50</v>
      </c>
      <c r="X2092" s="1" t="s">
        <v>50</v>
      </c>
      <c r="Y2092" s="1" t="s">
        <v>50</v>
      </c>
      <c r="Z2092" s="1" t="s">
        <v>16286</v>
      </c>
      <c r="AA2092" s="1" t="s">
        <v>16287</v>
      </c>
      <c r="AD2092" s="2" t="s">
        <v>6530</v>
      </c>
      <c r="AF2092" s="1" t="s">
        <v>13224</v>
      </c>
      <c r="AJ2092" s="1">
        <v>2</v>
      </c>
      <c r="AK2092" s="1" t="s">
        <v>16288</v>
      </c>
      <c r="AL2092" s="1" t="s">
        <v>16289</v>
      </c>
      <c r="AM2092" s="1" t="s">
        <v>16290</v>
      </c>
    </row>
    <row r="2093" spans="1:39" x14ac:dyDescent="0.25">
      <c r="A2093" s="1" t="s">
        <v>43</v>
      </c>
      <c r="B2093" s="1" t="s">
        <v>16291</v>
      </c>
      <c r="C2093" s="1" t="s">
        <v>16292</v>
      </c>
      <c r="D2093" s="1" t="s">
        <v>776</v>
      </c>
      <c r="G2093" s="1" t="s">
        <v>2838</v>
      </c>
      <c r="H2093" s="1" t="s">
        <v>16293</v>
      </c>
      <c r="I2093" s="1" t="s">
        <v>2840</v>
      </c>
      <c r="K2093" s="1" t="s">
        <v>50</v>
      </c>
      <c r="L2093" s="1" t="s">
        <v>2841</v>
      </c>
      <c r="N2093" s="2" t="s">
        <v>16294</v>
      </c>
      <c r="P2093" s="1" t="s">
        <v>16295</v>
      </c>
      <c r="Q2093" s="1" t="s">
        <v>50</v>
      </c>
      <c r="R2093" s="1" t="s">
        <v>50</v>
      </c>
      <c r="S2093" s="1" t="s">
        <v>50</v>
      </c>
      <c r="T2093" s="1" t="s">
        <v>50</v>
      </c>
      <c r="U2093" s="1" t="s">
        <v>50</v>
      </c>
      <c r="V2093" s="2" t="s">
        <v>50</v>
      </c>
      <c r="W2093" s="2" t="s">
        <v>53</v>
      </c>
      <c r="X2093" s="1" t="s">
        <v>50</v>
      </c>
      <c r="Y2093" s="1" t="s">
        <v>50</v>
      </c>
      <c r="Z2093" s="1" t="s">
        <v>861</v>
      </c>
      <c r="AA2093" s="1" t="s">
        <v>16296</v>
      </c>
      <c r="AD2093" s="2" t="s">
        <v>1026</v>
      </c>
      <c r="AF2093" s="1" t="s">
        <v>9822</v>
      </c>
      <c r="AJ2093" s="1">
        <v>7</v>
      </c>
      <c r="AK2093" s="1" t="s">
        <v>4091</v>
      </c>
      <c r="AL2093" s="1" t="s">
        <v>16297</v>
      </c>
      <c r="AM2093" s="1" t="s">
        <v>16298</v>
      </c>
    </row>
    <row r="2094" spans="1:39" x14ac:dyDescent="0.25">
      <c r="A2094" s="1" t="s">
        <v>43</v>
      </c>
      <c r="B2094" s="1" t="s">
        <v>16299</v>
      </c>
      <c r="C2094" s="1" t="s">
        <v>16300</v>
      </c>
      <c r="D2094" s="1" t="s">
        <v>776</v>
      </c>
      <c r="F2094" s="1" t="s">
        <v>16284</v>
      </c>
      <c r="G2094" s="1" t="s">
        <v>16301</v>
      </c>
      <c r="H2094" s="1" t="s">
        <v>16301</v>
      </c>
      <c r="I2094" s="1" t="s">
        <v>1032</v>
      </c>
      <c r="K2094" s="1" t="s">
        <v>50</v>
      </c>
      <c r="L2094" s="1" t="s">
        <v>2370</v>
      </c>
      <c r="N2094" s="2" t="s">
        <v>122</v>
      </c>
      <c r="P2094" s="1" t="s">
        <v>16302</v>
      </c>
      <c r="Q2094" s="1" t="s">
        <v>50</v>
      </c>
      <c r="R2094" s="1" t="s">
        <v>53</v>
      </c>
      <c r="S2094" s="1" t="s">
        <v>50</v>
      </c>
      <c r="T2094" s="1" t="s">
        <v>50</v>
      </c>
      <c r="U2094" s="1" t="s">
        <v>50</v>
      </c>
      <c r="V2094" s="2" t="s">
        <v>50</v>
      </c>
      <c r="W2094" s="2" t="s">
        <v>50</v>
      </c>
      <c r="X2094" s="1" t="s">
        <v>50</v>
      </c>
      <c r="Y2094" s="1" t="s">
        <v>50</v>
      </c>
      <c r="Z2094" s="1" t="s">
        <v>1259</v>
      </c>
      <c r="AA2094" s="1" t="s">
        <v>303</v>
      </c>
      <c r="AF2094" s="1" t="s">
        <v>2107</v>
      </c>
      <c r="AJ2094" s="1">
        <v>3</v>
      </c>
      <c r="AK2094" s="1" t="s">
        <v>3125</v>
      </c>
      <c r="AL2094" s="1" t="s">
        <v>16303</v>
      </c>
      <c r="AM2094" s="1" t="s">
        <v>16304</v>
      </c>
    </row>
    <row r="2095" spans="1:39" x14ac:dyDescent="0.25">
      <c r="A2095" s="1" t="s">
        <v>43</v>
      </c>
      <c r="B2095" s="1" t="s">
        <v>16305</v>
      </c>
      <c r="C2095" s="1" t="s">
        <v>16306</v>
      </c>
      <c r="D2095" s="1" t="s">
        <v>46</v>
      </c>
      <c r="F2095" s="1" t="s">
        <v>2391</v>
      </c>
      <c r="G2095" s="1" t="s">
        <v>16307</v>
      </c>
      <c r="H2095" s="1" t="s">
        <v>16308</v>
      </c>
      <c r="I2095" s="1" t="s">
        <v>411</v>
      </c>
      <c r="K2095" s="1" t="s">
        <v>50</v>
      </c>
      <c r="L2095" s="1" t="s">
        <v>16309</v>
      </c>
      <c r="N2095" s="2" t="s">
        <v>207</v>
      </c>
      <c r="P2095" s="1" t="s">
        <v>16239</v>
      </c>
      <c r="Q2095" s="1" t="s">
        <v>50</v>
      </c>
      <c r="R2095" s="1" t="s">
        <v>50</v>
      </c>
      <c r="S2095" s="1" t="s">
        <v>50</v>
      </c>
      <c r="T2095" s="1" t="s">
        <v>50</v>
      </c>
      <c r="U2095" s="1" t="s">
        <v>50</v>
      </c>
      <c r="V2095" s="2" t="s">
        <v>50</v>
      </c>
      <c r="W2095" s="2" t="s">
        <v>50</v>
      </c>
      <c r="X2095" s="1" t="s">
        <v>50</v>
      </c>
      <c r="Y2095" s="1" t="s">
        <v>50</v>
      </c>
      <c r="Z2095" s="1" t="s">
        <v>83</v>
      </c>
      <c r="AA2095" s="1" t="s">
        <v>7253</v>
      </c>
      <c r="AD2095" s="2" t="s">
        <v>4321</v>
      </c>
      <c r="AF2095" s="1" t="s">
        <v>16310</v>
      </c>
      <c r="AJ2095" s="1">
        <v>29</v>
      </c>
      <c r="AK2095" s="1" t="s">
        <v>1863</v>
      </c>
      <c r="AL2095" s="1" t="s">
        <v>16311</v>
      </c>
      <c r="AM2095" s="1" t="s">
        <v>16312</v>
      </c>
    </row>
    <row r="2096" spans="1:39" x14ac:dyDescent="0.25">
      <c r="A2096" s="1" t="s">
        <v>43</v>
      </c>
      <c r="B2096" s="1" t="s">
        <v>16313</v>
      </c>
      <c r="C2096" s="1" t="s">
        <v>16314</v>
      </c>
      <c r="D2096" s="1" t="s">
        <v>776</v>
      </c>
      <c r="G2096" s="1" t="s">
        <v>8285</v>
      </c>
      <c r="H2096" s="1" t="s">
        <v>8285</v>
      </c>
      <c r="I2096" s="1" t="s">
        <v>6263</v>
      </c>
      <c r="K2096" s="1" t="s">
        <v>50</v>
      </c>
      <c r="L2096" s="1" t="s">
        <v>9277</v>
      </c>
      <c r="N2096" s="2" t="s">
        <v>473</v>
      </c>
      <c r="P2096" s="1" t="s">
        <v>16315</v>
      </c>
      <c r="Q2096" s="1" t="s">
        <v>50</v>
      </c>
      <c r="R2096" s="1" t="s">
        <v>50</v>
      </c>
      <c r="S2096" s="1" t="s">
        <v>50</v>
      </c>
      <c r="T2096" s="1" t="s">
        <v>50</v>
      </c>
      <c r="U2096" s="1" t="s">
        <v>50</v>
      </c>
      <c r="V2096" s="2" t="s">
        <v>50</v>
      </c>
      <c r="W2096" s="2" t="s">
        <v>50</v>
      </c>
      <c r="X2096" s="1" t="s">
        <v>50</v>
      </c>
      <c r="Y2096" s="1" t="s">
        <v>50</v>
      </c>
      <c r="Z2096" s="1" t="s">
        <v>483</v>
      </c>
      <c r="AA2096" s="1" t="s">
        <v>16316</v>
      </c>
      <c r="AD2096" s="2" t="s">
        <v>282</v>
      </c>
      <c r="AF2096" s="1" t="s">
        <v>1095</v>
      </c>
      <c r="AJ2096" s="1">
        <v>1</v>
      </c>
      <c r="AK2096" s="1" t="s">
        <v>1095</v>
      </c>
      <c r="AL2096" s="1" t="s">
        <v>16317</v>
      </c>
      <c r="AM2096" s="1" t="s">
        <v>16318</v>
      </c>
    </row>
    <row r="2097" spans="1:39" x14ac:dyDescent="0.25">
      <c r="A2097" s="1" t="s">
        <v>43</v>
      </c>
      <c r="B2097" s="1" t="s">
        <v>16319</v>
      </c>
      <c r="C2097" s="1" t="s">
        <v>16320</v>
      </c>
      <c r="D2097" s="1" t="s">
        <v>776</v>
      </c>
      <c r="F2097" s="1" t="s">
        <v>16321</v>
      </c>
      <c r="G2097" s="1" t="s">
        <v>14810</v>
      </c>
      <c r="H2097" s="1" t="s">
        <v>14810</v>
      </c>
      <c r="I2097" s="1" t="s">
        <v>4405</v>
      </c>
      <c r="K2097" s="1" t="s">
        <v>50</v>
      </c>
      <c r="L2097" s="1" t="s">
        <v>14811</v>
      </c>
      <c r="N2097" s="2" t="s">
        <v>1271</v>
      </c>
      <c r="P2097" s="1" t="s">
        <v>16322</v>
      </c>
      <c r="Q2097" s="1" t="s">
        <v>50</v>
      </c>
      <c r="R2097" s="1" t="s">
        <v>50</v>
      </c>
      <c r="S2097" s="1" t="s">
        <v>50</v>
      </c>
      <c r="T2097" s="1" t="s">
        <v>50</v>
      </c>
      <c r="U2097" s="1" t="s">
        <v>50</v>
      </c>
      <c r="V2097" s="2" t="s">
        <v>50</v>
      </c>
      <c r="W2097" s="2" t="s">
        <v>53</v>
      </c>
      <c r="X2097" s="1" t="s">
        <v>50</v>
      </c>
      <c r="Y2097" s="1" t="s">
        <v>50</v>
      </c>
      <c r="Z2097" s="1" t="s">
        <v>686</v>
      </c>
      <c r="AA2097" s="1" t="s">
        <v>15736</v>
      </c>
      <c r="AD2097" s="2" t="s">
        <v>4043</v>
      </c>
      <c r="AF2097" s="1" t="s">
        <v>16323</v>
      </c>
      <c r="AH2097" s="1" t="s">
        <v>15736</v>
      </c>
      <c r="AJ2097" s="1">
        <v>14</v>
      </c>
      <c r="AK2097" s="1" t="s">
        <v>16324</v>
      </c>
      <c r="AL2097" s="1" t="s">
        <v>16317</v>
      </c>
      <c r="AM2097" s="1" t="s">
        <v>16325</v>
      </c>
    </row>
    <row r="2098" spans="1:39" x14ac:dyDescent="0.25">
      <c r="A2098" s="1" t="s">
        <v>43</v>
      </c>
      <c r="B2098" s="1" t="s">
        <v>16326</v>
      </c>
      <c r="C2098" s="1" t="s">
        <v>16327</v>
      </c>
      <c r="D2098" s="1" t="s">
        <v>776</v>
      </c>
      <c r="F2098" s="1" t="s">
        <v>16321</v>
      </c>
      <c r="G2098" s="1" t="s">
        <v>14810</v>
      </c>
      <c r="H2098" s="1" t="s">
        <v>14810</v>
      </c>
      <c r="I2098" s="1" t="s">
        <v>4405</v>
      </c>
      <c r="K2098" s="1" t="s">
        <v>50</v>
      </c>
      <c r="L2098" s="1" t="s">
        <v>16328</v>
      </c>
      <c r="N2098" s="2" t="s">
        <v>1271</v>
      </c>
      <c r="P2098" s="1" t="s">
        <v>16329</v>
      </c>
      <c r="Q2098" s="1" t="s">
        <v>50</v>
      </c>
      <c r="R2098" s="1" t="s">
        <v>50</v>
      </c>
      <c r="S2098" s="1" t="s">
        <v>50</v>
      </c>
      <c r="T2098" s="1" t="s">
        <v>50</v>
      </c>
      <c r="U2098" s="1" t="s">
        <v>50</v>
      </c>
      <c r="V2098" s="2" t="s">
        <v>50</v>
      </c>
      <c r="W2098" s="2" t="s">
        <v>53</v>
      </c>
      <c r="X2098" s="1" t="s">
        <v>50</v>
      </c>
      <c r="Y2098" s="1" t="s">
        <v>50</v>
      </c>
      <c r="Z2098" s="1" t="s">
        <v>686</v>
      </c>
      <c r="AA2098" s="1" t="s">
        <v>15736</v>
      </c>
      <c r="AF2098" s="1" t="s">
        <v>15199</v>
      </c>
      <c r="AH2098" s="1" t="s">
        <v>15736</v>
      </c>
      <c r="AJ2098" s="1">
        <v>15</v>
      </c>
      <c r="AK2098" s="1" t="s">
        <v>9927</v>
      </c>
      <c r="AL2098" s="1" t="s">
        <v>16317</v>
      </c>
      <c r="AM2098" s="1" t="s">
        <v>16330</v>
      </c>
    </row>
    <row r="2099" spans="1:39" x14ac:dyDescent="0.25">
      <c r="A2099" s="1" t="s">
        <v>178</v>
      </c>
      <c r="B2099" s="1" t="s">
        <v>16331</v>
      </c>
      <c r="C2099" s="1" t="s">
        <v>16332</v>
      </c>
      <c r="D2099" s="1" t="s">
        <v>13203</v>
      </c>
      <c r="G2099" s="1" t="s">
        <v>16333</v>
      </c>
      <c r="H2099" s="1" t="s">
        <v>16334</v>
      </c>
      <c r="K2099" s="1" t="s">
        <v>50</v>
      </c>
      <c r="M2099" s="2" t="s">
        <v>16335</v>
      </c>
      <c r="O2099" s="1" t="s">
        <v>16336</v>
      </c>
      <c r="Q2099" s="1" t="s">
        <v>50</v>
      </c>
      <c r="R2099" s="1" t="s">
        <v>50</v>
      </c>
      <c r="S2099" s="1" t="s">
        <v>50</v>
      </c>
      <c r="T2099" s="1" t="s">
        <v>50</v>
      </c>
      <c r="U2099" s="1" t="s">
        <v>50</v>
      </c>
      <c r="V2099" s="2" t="s">
        <v>50</v>
      </c>
      <c r="W2099" s="2" t="s">
        <v>50</v>
      </c>
      <c r="X2099" s="1" t="s">
        <v>50</v>
      </c>
      <c r="Y2099" s="1" t="s">
        <v>50</v>
      </c>
      <c r="AK2099" s="1" t="s">
        <v>15424</v>
      </c>
      <c r="AL2099" s="1" t="s">
        <v>16337</v>
      </c>
      <c r="AM2099" s="1" t="s">
        <v>16338</v>
      </c>
    </row>
    <row r="2100" spans="1:39" x14ac:dyDescent="0.25">
      <c r="A2100" s="1" t="s">
        <v>43</v>
      </c>
      <c r="B2100" s="1" t="s">
        <v>16339</v>
      </c>
      <c r="C2100" s="1" t="s">
        <v>16340</v>
      </c>
      <c r="D2100" s="1" t="s">
        <v>776</v>
      </c>
      <c r="F2100" s="1" t="s">
        <v>16284</v>
      </c>
      <c r="G2100" s="1" t="s">
        <v>7471</v>
      </c>
      <c r="H2100" s="1" t="s">
        <v>7471</v>
      </c>
      <c r="I2100" s="1" t="s">
        <v>16341</v>
      </c>
      <c r="K2100" s="1" t="s">
        <v>50</v>
      </c>
      <c r="L2100" s="1" t="s">
        <v>7473</v>
      </c>
      <c r="N2100" s="2" t="s">
        <v>1551</v>
      </c>
      <c r="P2100" s="1" t="s">
        <v>16342</v>
      </c>
      <c r="Q2100" s="1" t="s">
        <v>50</v>
      </c>
      <c r="R2100" s="1" t="s">
        <v>50</v>
      </c>
      <c r="S2100" s="1" t="s">
        <v>50</v>
      </c>
      <c r="T2100" s="1" t="s">
        <v>50</v>
      </c>
      <c r="U2100" s="1" t="s">
        <v>50</v>
      </c>
      <c r="V2100" s="2" t="s">
        <v>50</v>
      </c>
      <c r="W2100" s="2" t="s">
        <v>50</v>
      </c>
      <c r="X2100" s="1" t="s">
        <v>50</v>
      </c>
      <c r="Y2100" s="1" t="s">
        <v>50</v>
      </c>
      <c r="Z2100" s="1" t="s">
        <v>425</v>
      </c>
      <c r="AA2100" s="1" t="s">
        <v>16343</v>
      </c>
      <c r="AD2100" s="2" t="s">
        <v>13811</v>
      </c>
      <c r="AF2100" s="1" t="s">
        <v>13812</v>
      </c>
      <c r="AH2100" s="1" t="s">
        <v>16343</v>
      </c>
      <c r="AJ2100" s="1">
        <v>32</v>
      </c>
      <c r="AK2100" s="1" t="s">
        <v>11037</v>
      </c>
      <c r="AL2100" s="1" t="s">
        <v>15736</v>
      </c>
      <c r="AM2100" s="1" t="s">
        <v>16344</v>
      </c>
    </row>
    <row r="2101" spans="1:39" x14ac:dyDescent="0.25">
      <c r="A2101" s="1" t="s">
        <v>43</v>
      </c>
      <c r="B2101" s="1" t="s">
        <v>16345</v>
      </c>
      <c r="C2101" s="1" t="s">
        <v>16346</v>
      </c>
      <c r="D2101" s="1" t="s">
        <v>776</v>
      </c>
      <c r="F2101" s="1" t="s">
        <v>16347</v>
      </c>
      <c r="G2101" s="1" t="s">
        <v>16348</v>
      </c>
      <c r="H2101" s="1" t="s">
        <v>16348</v>
      </c>
      <c r="I2101" s="1" t="s">
        <v>4405</v>
      </c>
      <c r="K2101" s="1" t="s">
        <v>50</v>
      </c>
      <c r="L2101" s="1" t="s">
        <v>16349</v>
      </c>
      <c r="N2101" s="2" t="s">
        <v>172</v>
      </c>
      <c r="P2101" s="1" t="s">
        <v>16350</v>
      </c>
      <c r="Q2101" s="1" t="s">
        <v>50</v>
      </c>
      <c r="R2101" s="1" t="s">
        <v>50</v>
      </c>
      <c r="S2101" s="1" t="s">
        <v>50</v>
      </c>
      <c r="T2101" s="1" t="s">
        <v>50</v>
      </c>
      <c r="U2101" s="1" t="s">
        <v>50</v>
      </c>
      <c r="V2101" s="2" t="s">
        <v>50</v>
      </c>
      <c r="W2101" s="2" t="s">
        <v>50</v>
      </c>
      <c r="X2101" s="1" t="s">
        <v>50</v>
      </c>
      <c r="Y2101" s="1" t="s">
        <v>50</v>
      </c>
      <c r="Z2101" s="1" t="s">
        <v>362</v>
      </c>
      <c r="AA2101" s="1" t="s">
        <v>1250</v>
      </c>
      <c r="AF2101" s="1" t="s">
        <v>16351</v>
      </c>
      <c r="AH2101" s="1" t="s">
        <v>1250</v>
      </c>
      <c r="AJ2101" s="1">
        <v>36</v>
      </c>
      <c r="AK2101" s="1" t="s">
        <v>3431</v>
      </c>
      <c r="AL2101" s="1" t="s">
        <v>16352</v>
      </c>
      <c r="AM2101" s="1" t="s">
        <v>16353</v>
      </c>
    </row>
    <row r="2102" spans="1:39" x14ac:dyDescent="0.25">
      <c r="A2102" s="1" t="s">
        <v>43</v>
      </c>
      <c r="B2102" s="1" t="s">
        <v>16354</v>
      </c>
      <c r="C2102" s="1" t="s">
        <v>16355</v>
      </c>
      <c r="D2102" s="1" t="s">
        <v>46</v>
      </c>
      <c r="F2102" s="1" t="s">
        <v>5523</v>
      </c>
      <c r="G2102" s="1" t="s">
        <v>16356</v>
      </c>
      <c r="H2102" s="1" t="s">
        <v>16356</v>
      </c>
      <c r="I2102" s="1" t="s">
        <v>4827</v>
      </c>
      <c r="K2102" s="1" t="s">
        <v>50</v>
      </c>
      <c r="L2102" s="1" t="s">
        <v>4828</v>
      </c>
      <c r="N2102" s="2" t="s">
        <v>16357</v>
      </c>
      <c r="P2102" s="1" t="s">
        <v>16358</v>
      </c>
      <c r="Q2102" s="1" t="s">
        <v>50</v>
      </c>
      <c r="R2102" s="1" t="s">
        <v>50</v>
      </c>
      <c r="S2102" s="1" t="s">
        <v>50</v>
      </c>
      <c r="T2102" s="1" t="s">
        <v>50</v>
      </c>
      <c r="U2102" s="1" t="s">
        <v>50</v>
      </c>
      <c r="V2102" s="2" t="s">
        <v>50</v>
      </c>
      <c r="W2102" s="2" t="s">
        <v>50</v>
      </c>
      <c r="X2102" s="1" t="s">
        <v>50</v>
      </c>
      <c r="Y2102" s="1" t="s">
        <v>50</v>
      </c>
      <c r="Z2102" s="1" t="s">
        <v>83</v>
      </c>
      <c r="AA2102" s="1" t="s">
        <v>15958</v>
      </c>
      <c r="AD2102" s="2" t="s">
        <v>4978</v>
      </c>
      <c r="AF2102" s="1" t="s">
        <v>9622</v>
      </c>
      <c r="AJ2102" s="1">
        <v>13</v>
      </c>
      <c r="AK2102" s="1" t="s">
        <v>607</v>
      </c>
      <c r="AL2102" s="1" t="s">
        <v>451</v>
      </c>
      <c r="AM2102" s="1" t="s">
        <v>16359</v>
      </c>
    </row>
    <row r="2103" spans="1:39" x14ac:dyDescent="0.25">
      <c r="A2103" s="1" t="s">
        <v>178</v>
      </c>
      <c r="B2103" s="1" t="s">
        <v>16360</v>
      </c>
      <c r="C2103" s="1" t="s">
        <v>16361</v>
      </c>
      <c r="D2103" s="1" t="s">
        <v>776</v>
      </c>
      <c r="F2103" s="1" t="s">
        <v>16362</v>
      </c>
      <c r="G2103" s="1" t="s">
        <v>1493</v>
      </c>
      <c r="H2103" s="1" t="s">
        <v>1493</v>
      </c>
      <c r="J2103" s="1" t="s">
        <v>2188</v>
      </c>
      <c r="K2103" s="1" t="s">
        <v>50</v>
      </c>
      <c r="M2103" s="2" t="s">
        <v>16363</v>
      </c>
      <c r="O2103" s="1" t="s">
        <v>4356</v>
      </c>
      <c r="P2103" s="1" t="s">
        <v>16364</v>
      </c>
      <c r="Q2103" s="1" t="s">
        <v>50</v>
      </c>
      <c r="R2103" s="1" t="s">
        <v>50</v>
      </c>
      <c r="S2103" s="1" t="s">
        <v>50</v>
      </c>
      <c r="T2103" s="1" t="s">
        <v>50</v>
      </c>
      <c r="U2103" s="1" t="s">
        <v>50</v>
      </c>
      <c r="V2103" s="2" t="s">
        <v>50</v>
      </c>
      <c r="W2103" s="2" t="s">
        <v>50</v>
      </c>
      <c r="X2103" s="1" t="s">
        <v>50</v>
      </c>
      <c r="Y2103" s="1" t="s">
        <v>50</v>
      </c>
      <c r="Z2103" s="1" t="s">
        <v>16365</v>
      </c>
      <c r="AA2103" s="1" t="s">
        <v>16366</v>
      </c>
      <c r="AD2103" s="2" t="s">
        <v>16367</v>
      </c>
      <c r="AF2103" s="1" t="s">
        <v>1905</v>
      </c>
      <c r="AJ2103" s="1">
        <v>7</v>
      </c>
      <c r="AK2103" s="1" t="s">
        <v>16366</v>
      </c>
      <c r="AL2103" s="1" t="s">
        <v>16368</v>
      </c>
      <c r="AM2103" s="1" t="s">
        <v>16369</v>
      </c>
    </row>
    <row r="2104" spans="1:39" x14ac:dyDescent="0.25">
      <c r="A2104" s="1" t="s">
        <v>43</v>
      </c>
      <c r="B2104" s="1" t="s">
        <v>1477</v>
      </c>
      <c r="C2104" s="1" t="s">
        <v>16370</v>
      </c>
      <c r="D2104" s="1" t="s">
        <v>1200</v>
      </c>
      <c r="G2104" s="1" t="s">
        <v>1480</v>
      </c>
      <c r="H2104" s="1" t="s">
        <v>1481</v>
      </c>
      <c r="I2104" s="1" t="s">
        <v>3991</v>
      </c>
      <c r="K2104" s="1" t="s">
        <v>50</v>
      </c>
      <c r="L2104" s="1" t="s">
        <v>15138</v>
      </c>
      <c r="N2104" s="2" t="s">
        <v>122</v>
      </c>
      <c r="P2104" s="1" t="s">
        <v>16371</v>
      </c>
      <c r="Q2104" s="1" t="s">
        <v>50</v>
      </c>
      <c r="R2104" s="1" t="s">
        <v>50</v>
      </c>
      <c r="S2104" s="1" t="s">
        <v>50</v>
      </c>
      <c r="T2104" s="1" t="s">
        <v>50</v>
      </c>
      <c r="U2104" s="1" t="s">
        <v>50</v>
      </c>
      <c r="V2104" s="2" t="s">
        <v>50</v>
      </c>
      <c r="W2104" s="2" t="s">
        <v>50</v>
      </c>
      <c r="X2104" s="1" t="s">
        <v>50</v>
      </c>
      <c r="Y2104" s="1" t="s">
        <v>50</v>
      </c>
      <c r="Z2104" s="1" t="s">
        <v>15587</v>
      </c>
      <c r="AE2104" s="2" t="s">
        <v>16372</v>
      </c>
      <c r="AK2104" s="1" t="s">
        <v>16373</v>
      </c>
      <c r="AL2104" s="1" t="s">
        <v>2610</v>
      </c>
      <c r="AM2104" s="1" t="s">
        <v>16374</v>
      </c>
    </row>
    <row r="2105" spans="1:39" x14ac:dyDescent="0.25">
      <c r="A2105" s="1" t="s">
        <v>178</v>
      </c>
      <c r="B2105" s="1" t="s">
        <v>16375</v>
      </c>
      <c r="C2105" s="1" t="s">
        <v>16376</v>
      </c>
      <c r="D2105" s="1" t="s">
        <v>776</v>
      </c>
      <c r="F2105" s="1" t="s">
        <v>16377</v>
      </c>
      <c r="G2105" s="1" t="s">
        <v>7818</v>
      </c>
      <c r="H2105" s="1" t="s">
        <v>7818</v>
      </c>
      <c r="J2105" s="1" t="s">
        <v>15128</v>
      </c>
      <c r="K2105" s="1" t="s">
        <v>50</v>
      </c>
      <c r="M2105" s="2" t="s">
        <v>7819</v>
      </c>
      <c r="P2105" s="1" t="s">
        <v>16378</v>
      </c>
      <c r="Q2105" s="1" t="s">
        <v>50</v>
      </c>
      <c r="R2105" s="1" t="s">
        <v>50</v>
      </c>
      <c r="S2105" s="1" t="s">
        <v>50</v>
      </c>
      <c r="T2105" s="1" t="s">
        <v>50</v>
      </c>
      <c r="U2105" s="1" t="s">
        <v>50</v>
      </c>
      <c r="V2105" s="2" t="s">
        <v>50</v>
      </c>
      <c r="W2105" s="2" t="s">
        <v>53</v>
      </c>
      <c r="X2105" s="1" t="s">
        <v>50</v>
      </c>
      <c r="Y2105" s="1" t="s">
        <v>50</v>
      </c>
      <c r="Z2105" s="1" t="s">
        <v>16379</v>
      </c>
      <c r="AA2105" s="1" t="s">
        <v>16380</v>
      </c>
      <c r="AD2105" s="2" t="s">
        <v>16381</v>
      </c>
      <c r="AF2105" s="1" t="s">
        <v>16382</v>
      </c>
      <c r="AJ2105" s="1">
        <v>9</v>
      </c>
      <c r="AK2105" s="1" t="s">
        <v>16383</v>
      </c>
      <c r="AL2105" s="1" t="s">
        <v>452</v>
      </c>
      <c r="AM2105" s="1" t="s">
        <v>16384</v>
      </c>
    </row>
    <row r="2106" spans="1:39" x14ac:dyDescent="0.25">
      <c r="A2106" s="1" t="s">
        <v>43</v>
      </c>
      <c r="B2106" s="1" t="s">
        <v>16385</v>
      </c>
      <c r="C2106" s="1" t="s">
        <v>16386</v>
      </c>
      <c r="D2106" s="1" t="s">
        <v>5880</v>
      </c>
      <c r="G2106" s="1" t="s">
        <v>16387</v>
      </c>
      <c r="H2106" s="1" t="s">
        <v>16387</v>
      </c>
      <c r="I2106" s="1" t="s">
        <v>16388</v>
      </c>
      <c r="K2106" s="1" t="s">
        <v>50</v>
      </c>
      <c r="L2106" s="1" t="s">
        <v>16389</v>
      </c>
      <c r="P2106" s="1" t="s">
        <v>16390</v>
      </c>
      <c r="Q2106" s="1" t="s">
        <v>50</v>
      </c>
      <c r="R2106" s="1" t="s">
        <v>50</v>
      </c>
      <c r="S2106" s="1" t="s">
        <v>50</v>
      </c>
      <c r="T2106" s="1" t="s">
        <v>50</v>
      </c>
      <c r="U2106" s="1" t="s">
        <v>50</v>
      </c>
      <c r="V2106" s="2" t="s">
        <v>50</v>
      </c>
      <c r="W2106" s="2" t="s">
        <v>50</v>
      </c>
      <c r="X2106" s="1" t="s">
        <v>53</v>
      </c>
      <c r="Y2106" s="1" t="s">
        <v>53</v>
      </c>
      <c r="Z2106" s="1" t="s">
        <v>2855</v>
      </c>
      <c r="AD2106" s="2" t="s">
        <v>2384</v>
      </c>
      <c r="AG2106" s="1" t="s">
        <v>4136</v>
      </c>
      <c r="AK2106" s="1" t="s">
        <v>15198</v>
      </c>
      <c r="AL2106" s="1" t="s">
        <v>16391</v>
      </c>
      <c r="AM2106" s="1" t="s">
        <v>16392</v>
      </c>
    </row>
    <row r="2107" spans="1:39" x14ac:dyDescent="0.25">
      <c r="A2107" s="1" t="s">
        <v>43</v>
      </c>
      <c r="B2107" s="1" t="s">
        <v>16393</v>
      </c>
      <c r="C2107" s="1" t="s">
        <v>16394</v>
      </c>
      <c r="D2107" s="1" t="s">
        <v>1200</v>
      </c>
      <c r="G2107" s="1" t="s">
        <v>16395</v>
      </c>
      <c r="H2107" s="1" t="s">
        <v>16396</v>
      </c>
      <c r="I2107" s="1" t="s">
        <v>16397</v>
      </c>
      <c r="K2107" s="1" t="s">
        <v>50</v>
      </c>
      <c r="L2107" s="1" t="s">
        <v>13214</v>
      </c>
      <c r="N2107" s="2" t="s">
        <v>516</v>
      </c>
      <c r="P2107" s="1" t="s">
        <v>16398</v>
      </c>
      <c r="Q2107" s="1" t="s">
        <v>50</v>
      </c>
      <c r="R2107" s="1" t="s">
        <v>50</v>
      </c>
      <c r="S2107" s="1" t="s">
        <v>50</v>
      </c>
      <c r="T2107" s="1" t="s">
        <v>50</v>
      </c>
      <c r="U2107" s="1" t="s">
        <v>50</v>
      </c>
      <c r="V2107" s="2" t="s">
        <v>50</v>
      </c>
      <c r="W2107" s="2" t="s">
        <v>50</v>
      </c>
      <c r="X2107" s="1" t="s">
        <v>50</v>
      </c>
      <c r="Y2107" s="1" t="s">
        <v>50</v>
      </c>
      <c r="Z2107" s="1" t="s">
        <v>16399</v>
      </c>
      <c r="AE2107" s="2" t="s">
        <v>1054</v>
      </c>
      <c r="AK2107" s="1" t="s">
        <v>13502</v>
      </c>
      <c r="AL2107" s="1" t="s">
        <v>15198</v>
      </c>
      <c r="AM2107" s="1" t="s">
        <v>16400</v>
      </c>
    </row>
    <row r="2108" spans="1:39" x14ac:dyDescent="0.25">
      <c r="A2108" s="1" t="s">
        <v>43</v>
      </c>
      <c r="B2108" s="1" t="s">
        <v>16401</v>
      </c>
      <c r="C2108" s="1" t="s">
        <v>16402</v>
      </c>
      <c r="D2108" s="1" t="s">
        <v>776</v>
      </c>
      <c r="F2108" s="1" t="s">
        <v>16403</v>
      </c>
      <c r="G2108" s="1" t="s">
        <v>16404</v>
      </c>
      <c r="H2108" s="1" t="s">
        <v>16404</v>
      </c>
      <c r="I2108" s="1" t="s">
        <v>16405</v>
      </c>
      <c r="K2108" s="1" t="s">
        <v>50</v>
      </c>
      <c r="L2108" s="1" t="s">
        <v>16406</v>
      </c>
      <c r="N2108" s="2" t="s">
        <v>12023</v>
      </c>
      <c r="P2108" s="1" t="s">
        <v>16407</v>
      </c>
      <c r="Q2108" s="1" t="s">
        <v>50</v>
      </c>
      <c r="R2108" s="1" t="s">
        <v>53</v>
      </c>
      <c r="S2108" s="1" t="s">
        <v>50</v>
      </c>
      <c r="T2108" s="1" t="s">
        <v>50</v>
      </c>
      <c r="U2108" s="1" t="s">
        <v>50</v>
      </c>
      <c r="V2108" s="2" t="s">
        <v>50</v>
      </c>
      <c r="W2108" s="2" t="s">
        <v>50</v>
      </c>
      <c r="X2108" s="1" t="s">
        <v>50</v>
      </c>
      <c r="Y2108" s="1" t="s">
        <v>50</v>
      </c>
      <c r="Z2108" s="1" t="s">
        <v>16408</v>
      </c>
      <c r="AA2108" s="1" t="s">
        <v>8852</v>
      </c>
      <c r="AD2108" s="2" t="s">
        <v>618</v>
      </c>
      <c r="AF2108" s="1" t="s">
        <v>13298</v>
      </c>
      <c r="AH2108" s="1" t="s">
        <v>1659</v>
      </c>
      <c r="AJ2108" s="1">
        <v>6</v>
      </c>
      <c r="AK2108" s="1" t="s">
        <v>3145</v>
      </c>
      <c r="AL2108" s="1" t="s">
        <v>1962</v>
      </c>
      <c r="AM2108" s="1" t="s">
        <v>16409</v>
      </c>
    </row>
    <row r="2109" spans="1:39" x14ac:dyDescent="0.25">
      <c r="A2109" s="1" t="s">
        <v>43</v>
      </c>
      <c r="B2109" s="1" t="s">
        <v>16410</v>
      </c>
      <c r="C2109" s="1" t="s">
        <v>16411</v>
      </c>
      <c r="D2109" s="1" t="s">
        <v>776</v>
      </c>
      <c r="G2109" s="1" t="s">
        <v>2443</v>
      </c>
      <c r="H2109" s="1" t="s">
        <v>2443</v>
      </c>
      <c r="I2109" s="1" t="s">
        <v>3079</v>
      </c>
      <c r="K2109" s="1" t="s">
        <v>50</v>
      </c>
      <c r="L2109" s="1" t="s">
        <v>2680</v>
      </c>
      <c r="N2109" s="2" t="s">
        <v>122</v>
      </c>
      <c r="P2109" s="1" t="s">
        <v>16412</v>
      </c>
      <c r="Q2109" s="1" t="s">
        <v>50</v>
      </c>
      <c r="R2109" s="1" t="s">
        <v>50</v>
      </c>
      <c r="S2109" s="1" t="s">
        <v>50</v>
      </c>
      <c r="T2109" s="1" t="s">
        <v>53</v>
      </c>
      <c r="U2109" s="1" t="s">
        <v>50</v>
      </c>
      <c r="V2109" s="2" t="s">
        <v>50</v>
      </c>
      <c r="W2109" s="2" t="s">
        <v>50</v>
      </c>
      <c r="X2109" s="1" t="s">
        <v>50</v>
      </c>
      <c r="Y2109" s="1" t="s">
        <v>50</v>
      </c>
      <c r="Z2109" s="1" t="s">
        <v>1811</v>
      </c>
      <c r="AD2109" s="2" t="s">
        <v>1962</v>
      </c>
      <c r="AH2109" s="1" t="s">
        <v>8471</v>
      </c>
      <c r="AK2109" s="1" t="s">
        <v>1963</v>
      </c>
      <c r="AM2109" s="1" t="s">
        <v>16413</v>
      </c>
    </row>
    <row r="2110" spans="1:39" x14ac:dyDescent="0.25">
      <c r="A2110" s="1" t="s">
        <v>178</v>
      </c>
      <c r="B2110" s="1" t="s">
        <v>16414</v>
      </c>
      <c r="C2110" s="1" t="s">
        <v>16415</v>
      </c>
      <c r="D2110" s="1" t="s">
        <v>46</v>
      </c>
      <c r="G2110" s="1" t="s">
        <v>16416</v>
      </c>
      <c r="H2110" s="1" t="s">
        <v>16416</v>
      </c>
      <c r="K2110" s="1" t="s">
        <v>50</v>
      </c>
      <c r="O2110" s="1" t="s">
        <v>473</v>
      </c>
      <c r="Q2110" s="1" t="s">
        <v>50</v>
      </c>
      <c r="R2110" s="1" t="s">
        <v>50</v>
      </c>
      <c r="S2110" s="1" t="s">
        <v>50</v>
      </c>
      <c r="T2110" s="1" t="s">
        <v>50</v>
      </c>
      <c r="U2110" s="1" t="s">
        <v>50</v>
      </c>
      <c r="V2110" s="2" t="s">
        <v>50</v>
      </c>
      <c r="W2110" s="2" t="s">
        <v>50</v>
      </c>
      <c r="X2110" s="1" t="s">
        <v>50</v>
      </c>
      <c r="Y2110" s="1" t="s">
        <v>50</v>
      </c>
      <c r="AK2110" s="1" t="s">
        <v>16417</v>
      </c>
      <c r="AL2110" s="1" t="s">
        <v>1963</v>
      </c>
      <c r="AM2110" s="1" t="s">
        <v>16418</v>
      </c>
    </row>
    <row r="2111" spans="1:39" x14ac:dyDescent="0.25">
      <c r="A2111" s="1" t="s">
        <v>43</v>
      </c>
      <c r="B2111" s="1" t="s">
        <v>16419</v>
      </c>
      <c r="C2111" s="1" t="s">
        <v>16420</v>
      </c>
      <c r="D2111" s="1" t="s">
        <v>776</v>
      </c>
      <c r="F2111" s="1" t="s">
        <v>16421</v>
      </c>
      <c r="G2111" s="1" t="s">
        <v>16422</v>
      </c>
      <c r="H2111" s="1" t="s">
        <v>16423</v>
      </c>
      <c r="I2111" s="1" t="s">
        <v>3745</v>
      </c>
      <c r="K2111" s="1" t="s">
        <v>50</v>
      </c>
      <c r="L2111" s="1" t="s">
        <v>1219</v>
      </c>
      <c r="N2111" s="2" t="s">
        <v>660</v>
      </c>
      <c r="P2111" s="1" t="s">
        <v>16424</v>
      </c>
      <c r="Q2111" s="1" t="s">
        <v>53</v>
      </c>
      <c r="R2111" s="1" t="s">
        <v>50</v>
      </c>
      <c r="S2111" s="1" t="s">
        <v>50</v>
      </c>
      <c r="T2111" s="1" t="s">
        <v>50</v>
      </c>
      <c r="U2111" s="1" t="s">
        <v>50</v>
      </c>
      <c r="V2111" s="2" t="s">
        <v>50</v>
      </c>
      <c r="W2111" s="2" t="s">
        <v>50</v>
      </c>
      <c r="X2111" s="1" t="s">
        <v>50</v>
      </c>
      <c r="Y2111" s="1" t="s">
        <v>50</v>
      </c>
      <c r="Z2111" s="1" t="s">
        <v>2039</v>
      </c>
      <c r="AA2111" s="1" t="s">
        <v>139</v>
      </c>
      <c r="AF2111" s="1" t="s">
        <v>16425</v>
      </c>
      <c r="AH2111" s="1" t="s">
        <v>2221</v>
      </c>
      <c r="AJ2111" s="1">
        <v>13</v>
      </c>
      <c r="AK2111" s="1" t="s">
        <v>10591</v>
      </c>
      <c r="AL2111" s="1" t="s">
        <v>16426</v>
      </c>
      <c r="AM2111" s="1" t="s">
        <v>16427</v>
      </c>
    </row>
    <row r="2112" spans="1:39" x14ac:dyDescent="0.25">
      <c r="A2112" s="1" t="s">
        <v>43</v>
      </c>
      <c r="B2112" s="1" t="s">
        <v>16428</v>
      </c>
      <c r="C2112" s="1" t="s">
        <v>16429</v>
      </c>
      <c r="D2112" s="1" t="s">
        <v>776</v>
      </c>
      <c r="F2112" s="1" t="s">
        <v>16430</v>
      </c>
      <c r="G2112" s="1" t="s">
        <v>16431</v>
      </c>
      <c r="H2112" s="1" t="s">
        <v>16431</v>
      </c>
      <c r="I2112" s="1" t="s">
        <v>16432</v>
      </c>
      <c r="K2112" s="1" t="s">
        <v>50</v>
      </c>
      <c r="L2112" s="1" t="s">
        <v>16433</v>
      </c>
      <c r="N2112" s="2" t="s">
        <v>16434</v>
      </c>
      <c r="P2112" s="1" t="s">
        <v>16435</v>
      </c>
      <c r="Q2112" s="1" t="s">
        <v>50</v>
      </c>
      <c r="R2112" s="1" t="s">
        <v>53</v>
      </c>
      <c r="S2112" s="1" t="s">
        <v>50</v>
      </c>
      <c r="T2112" s="1" t="s">
        <v>50</v>
      </c>
      <c r="U2112" s="1" t="s">
        <v>50</v>
      </c>
      <c r="V2112" s="2" t="s">
        <v>50</v>
      </c>
      <c r="W2112" s="2" t="s">
        <v>50</v>
      </c>
      <c r="X2112" s="1" t="s">
        <v>50</v>
      </c>
      <c r="Y2112" s="1" t="s">
        <v>50</v>
      </c>
      <c r="Z2112" s="1" t="s">
        <v>16408</v>
      </c>
      <c r="AA2112" s="1" t="s">
        <v>16436</v>
      </c>
      <c r="AF2112" s="1" t="s">
        <v>16437</v>
      </c>
      <c r="AI2112" s="1" t="s">
        <v>16073</v>
      </c>
      <c r="AJ2112" s="1">
        <v>1</v>
      </c>
      <c r="AK2112" s="1" t="s">
        <v>16436</v>
      </c>
      <c r="AL2112" s="1" t="s">
        <v>11611</v>
      </c>
      <c r="AM2112" s="1" t="s">
        <v>16438</v>
      </c>
    </row>
    <row r="2113" spans="1:39" x14ac:dyDescent="0.25">
      <c r="A2113" s="1" t="s">
        <v>43</v>
      </c>
      <c r="B2113" s="1" t="s">
        <v>16439</v>
      </c>
      <c r="C2113" s="1" t="s">
        <v>16440</v>
      </c>
      <c r="D2113" s="1" t="s">
        <v>776</v>
      </c>
      <c r="F2113" s="1" t="s">
        <v>16441</v>
      </c>
      <c r="G2113" s="1" t="s">
        <v>1529</v>
      </c>
      <c r="H2113" s="1" t="s">
        <v>1529</v>
      </c>
      <c r="K2113" s="1" t="s">
        <v>50</v>
      </c>
      <c r="L2113" s="1" t="s">
        <v>1531</v>
      </c>
      <c r="N2113" s="2" t="s">
        <v>14462</v>
      </c>
      <c r="P2113" s="1" t="s">
        <v>1532</v>
      </c>
      <c r="Q2113" s="1" t="s">
        <v>50</v>
      </c>
      <c r="R2113" s="1" t="s">
        <v>53</v>
      </c>
      <c r="S2113" s="1" t="s">
        <v>50</v>
      </c>
      <c r="T2113" s="1" t="s">
        <v>53</v>
      </c>
      <c r="U2113" s="1" t="s">
        <v>50</v>
      </c>
      <c r="V2113" s="2" t="s">
        <v>50</v>
      </c>
      <c r="W2113" s="2" t="s">
        <v>50</v>
      </c>
      <c r="X2113" s="1" t="s">
        <v>50</v>
      </c>
      <c r="Y2113" s="1" t="s">
        <v>50</v>
      </c>
      <c r="Z2113" s="1" t="s">
        <v>16442</v>
      </c>
      <c r="AA2113" s="1" t="s">
        <v>14710</v>
      </c>
      <c r="AD2113" s="2" t="s">
        <v>1508</v>
      </c>
      <c r="AF2113" s="1" t="s">
        <v>1828</v>
      </c>
      <c r="AH2113" s="1" t="s">
        <v>8667</v>
      </c>
      <c r="AJ2113" s="1">
        <v>3</v>
      </c>
      <c r="AK2113" s="1" t="s">
        <v>140</v>
      </c>
      <c r="AL2113" s="1" t="s">
        <v>16443</v>
      </c>
      <c r="AM2113" s="1" t="s">
        <v>16444</v>
      </c>
    </row>
    <row r="2114" spans="1:39" x14ac:dyDescent="0.25">
      <c r="A2114" s="1" t="s">
        <v>178</v>
      </c>
      <c r="B2114" s="1" t="s">
        <v>16445</v>
      </c>
      <c r="C2114" s="1" t="s">
        <v>16446</v>
      </c>
      <c r="D2114" s="1" t="s">
        <v>46</v>
      </c>
      <c r="F2114" s="1" t="s">
        <v>16447</v>
      </c>
      <c r="G2114" s="1" t="s">
        <v>16448</v>
      </c>
      <c r="H2114" s="1" t="s">
        <v>16449</v>
      </c>
      <c r="K2114" s="1" t="s">
        <v>50</v>
      </c>
      <c r="Q2114" s="1" t="s">
        <v>50</v>
      </c>
      <c r="R2114" s="1" t="s">
        <v>50</v>
      </c>
      <c r="S2114" s="1" t="s">
        <v>50</v>
      </c>
      <c r="T2114" s="1" t="s">
        <v>50</v>
      </c>
      <c r="U2114" s="1" t="s">
        <v>50</v>
      </c>
      <c r="V2114" s="2" t="s">
        <v>50</v>
      </c>
      <c r="W2114" s="2" t="s">
        <v>50</v>
      </c>
      <c r="X2114" s="1" t="s">
        <v>50</v>
      </c>
      <c r="Y2114" s="1" t="s">
        <v>50</v>
      </c>
      <c r="AK2114" s="1" t="s">
        <v>7928</v>
      </c>
      <c r="AL2114" s="1" t="s">
        <v>16443</v>
      </c>
      <c r="AM2114" s="1" t="s">
        <v>16450</v>
      </c>
    </row>
    <row r="2115" spans="1:39" x14ac:dyDescent="0.25">
      <c r="A2115" s="1" t="s">
        <v>43</v>
      </c>
      <c r="B2115" s="1" t="s">
        <v>16451</v>
      </c>
      <c r="C2115" s="1" t="s">
        <v>16452</v>
      </c>
      <c r="D2115" s="1" t="s">
        <v>776</v>
      </c>
      <c r="F2115" s="1" t="s">
        <v>16453</v>
      </c>
      <c r="G2115" s="1" t="s">
        <v>1948</v>
      </c>
      <c r="H2115" s="1" t="s">
        <v>1948</v>
      </c>
      <c r="I2115" s="1" t="s">
        <v>16454</v>
      </c>
      <c r="K2115" s="1" t="s">
        <v>50</v>
      </c>
      <c r="L2115" s="1" t="s">
        <v>1950</v>
      </c>
      <c r="N2115" s="2" t="s">
        <v>298</v>
      </c>
      <c r="P2115" s="1" t="s">
        <v>16455</v>
      </c>
      <c r="Q2115" s="1" t="s">
        <v>50</v>
      </c>
      <c r="R2115" s="1" t="s">
        <v>53</v>
      </c>
      <c r="S2115" s="1" t="s">
        <v>50</v>
      </c>
      <c r="T2115" s="1" t="s">
        <v>53</v>
      </c>
      <c r="U2115" s="1" t="s">
        <v>50</v>
      </c>
      <c r="V2115" s="2" t="s">
        <v>50</v>
      </c>
      <c r="W2115" s="2" t="s">
        <v>50</v>
      </c>
      <c r="X2115" s="1" t="s">
        <v>50</v>
      </c>
      <c r="Y2115" s="1" t="s">
        <v>50</v>
      </c>
      <c r="Z2115" s="1" t="s">
        <v>592</v>
      </c>
      <c r="AA2115" s="1" t="s">
        <v>1659</v>
      </c>
      <c r="AD2115" s="2" t="s">
        <v>1289</v>
      </c>
      <c r="AF2115" s="1" t="s">
        <v>351</v>
      </c>
      <c r="AH2115" s="1" t="s">
        <v>1659</v>
      </c>
      <c r="AJ2115" s="1">
        <v>8</v>
      </c>
      <c r="AK2115" s="1" t="s">
        <v>351</v>
      </c>
      <c r="AL2115" s="1" t="s">
        <v>13502</v>
      </c>
      <c r="AM2115" s="1" t="s">
        <v>16456</v>
      </c>
    </row>
    <row r="2116" spans="1:39" x14ac:dyDescent="0.25">
      <c r="A2116" s="1" t="s">
        <v>43</v>
      </c>
      <c r="B2116" s="1" t="s">
        <v>16457</v>
      </c>
      <c r="C2116" s="1" t="s">
        <v>16458</v>
      </c>
      <c r="D2116" s="1" t="s">
        <v>46</v>
      </c>
      <c r="F2116" s="1" t="s">
        <v>3479</v>
      </c>
      <c r="G2116" s="1" t="s">
        <v>16079</v>
      </c>
      <c r="H2116" s="1" t="s">
        <v>16080</v>
      </c>
      <c r="I2116" s="1" t="s">
        <v>2380</v>
      </c>
      <c r="K2116" s="1" t="s">
        <v>50</v>
      </c>
      <c r="L2116" s="1" t="s">
        <v>915</v>
      </c>
      <c r="N2116" s="2" t="s">
        <v>161</v>
      </c>
      <c r="P2116" s="1" t="s">
        <v>16459</v>
      </c>
      <c r="Q2116" s="1" t="s">
        <v>50</v>
      </c>
      <c r="R2116" s="1" t="s">
        <v>50</v>
      </c>
      <c r="S2116" s="1" t="s">
        <v>50</v>
      </c>
      <c r="T2116" s="1" t="s">
        <v>50</v>
      </c>
      <c r="U2116" s="1" t="s">
        <v>50</v>
      </c>
      <c r="V2116" s="2" t="s">
        <v>50</v>
      </c>
      <c r="W2116" s="2" t="s">
        <v>50</v>
      </c>
      <c r="X2116" s="1" t="s">
        <v>50</v>
      </c>
      <c r="Y2116" s="1" t="s">
        <v>50</v>
      </c>
      <c r="Z2116" s="1" t="s">
        <v>16460</v>
      </c>
      <c r="AA2116" s="1" t="s">
        <v>1659</v>
      </c>
      <c r="AD2116" s="2" t="s">
        <v>16461</v>
      </c>
      <c r="AF2116" s="1" t="s">
        <v>6785</v>
      </c>
      <c r="AJ2116" s="1">
        <v>10</v>
      </c>
      <c r="AK2116" s="1" t="s">
        <v>16462</v>
      </c>
      <c r="AL2116" s="1" t="s">
        <v>13502</v>
      </c>
      <c r="AM2116" s="1" t="s">
        <v>16463</v>
      </c>
    </row>
    <row r="2117" spans="1:39" x14ac:dyDescent="0.25">
      <c r="A2117" s="1" t="s">
        <v>43</v>
      </c>
      <c r="B2117" s="1" t="s">
        <v>16464</v>
      </c>
      <c r="C2117" s="1" t="s">
        <v>16465</v>
      </c>
      <c r="D2117" s="1" t="s">
        <v>776</v>
      </c>
      <c r="F2117" s="1" t="s">
        <v>16466</v>
      </c>
      <c r="G2117" s="1" t="s">
        <v>2615</v>
      </c>
      <c r="H2117" s="1" t="s">
        <v>2615</v>
      </c>
      <c r="I2117" s="1" t="s">
        <v>16467</v>
      </c>
      <c r="K2117" s="1" t="s">
        <v>50</v>
      </c>
      <c r="L2117" s="1" t="s">
        <v>2617</v>
      </c>
      <c r="N2117" s="2" t="s">
        <v>68</v>
      </c>
      <c r="P2117" s="1" t="s">
        <v>16468</v>
      </c>
      <c r="Q2117" s="1" t="s">
        <v>50</v>
      </c>
      <c r="R2117" s="1" t="s">
        <v>50</v>
      </c>
      <c r="S2117" s="1" t="s">
        <v>50</v>
      </c>
      <c r="T2117" s="1" t="s">
        <v>50</v>
      </c>
      <c r="U2117" s="1" t="s">
        <v>50</v>
      </c>
      <c r="V2117" s="2" t="s">
        <v>50</v>
      </c>
      <c r="W2117" s="2" t="s">
        <v>53</v>
      </c>
      <c r="X2117" s="1" t="s">
        <v>50</v>
      </c>
      <c r="Y2117" s="1" t="s">
        <v>50</v>
      </c>
      <c r="Z2117" s="1" t="s">
        <v>16469</v>
      </c>
      <c r="AA2117" s="1" t="s">
        <v>16470</v>
      </c>
      <c r="AF2117" s="1" t="s">
        <v>16471</v>
      </c>
      <c r="AH2117" s="1" t="s">
        <v>6189</v>
      </c>
      <c r="AJ2117" s="1">
        <v>12</v>
      </c>
      <c r="AK2117" s="1" t="s">
        <v>3759</v>
      </c>
      <c r="AL2117" s="1" t="s">
        <v>274</v>
      </c>
      <c r="AM2117" s="1" t="s">
        <v>16472</v>
      </c>
    </row>
    <row r="2118" spans="1:39" x14ac:dyDescent="0.25">
      <c r="A2118" s="1" t="s">
        <v>178</v>
      </c>
      <c r="B2118" s="1" t="s">
        <v>16473</v>
      </c>
      <c r="C2118" s="1" t="s">
        <v>16474</v>
      </c>
      <c r="D2118" s="1" t="s">
        <v>776</v>
      </c>
      <c r="G2118" s="1" t="s">
        <v>16475</v>
      </c>
      <c r="H2118" s="1" t="s">
        <v>16475</v>
      </c>
      <c r="K2118" s="1" t="s">
        <v>50</v>
      </c>
      <c r="M2118" s="2" t="s">
        <v>16476</v>
      </c>
      <c r="O2118" s="1" t="s">
        <v>16477</v>
      </c>
      <c r="P2118" s="1" t="s">
        <v>16478</v>
      </c>
      <c r="Q2118" s="1" t="s">
        <v>50</v>
      </c>
      <c r="R2118" s="1" t="s">
        <v>50</v>
      </c>
      <c r="S2118" s="1" t="s">
        <v>50</v>
      </c>
      <c r="T2118" s="1" t="s">
        <v>50</v>
      </c>
      <c r="U2118" s="1" t="s">
        <v>50</v>
      </c>
      <c r="V2118" s="2" t="s">
        <v>50</v>
      </c>
      <c r="W2118" s="2" t="s">
        <v>50</v>
      </c>
      <c r="X2118" s="1" t="s">
        <v>50</v>
      </c>
      <c r="Y2118" s="1" t="s">
        <v>50</v>
      </c>
      <c r="Z2118" s="1" t="s">
        <v>16365</v>
      </c>
      <c r="AA2118" s="1" t="s">
        <v>10303</v>
      </c>
      <c r="AF2118" s="1" t="s">
        <v>16479</v>
      </c>
      <c r="AJ2118" s="1">
        <v>1</v>
      </c>
      <c r="AK2118" s="1" t="s">
        <v>10335</v>
      </c>
      <c r="AL2118" s="1" t="s">
        <v>274</v>
      </c>
      <c r="AM2118" s="1" t="s">
        <v>16480</v>
      </c>
    </row>
    <row r="2119" spans="1:39" x14ac:dyDescent="0.25">
      <c r="A2119" s="1" t="s">
        <v>43</v>
      </c>
      <c r="B2119" s="1" t="s">
        <v>16481</v>
      </c>
      <c r="C2119" s="1" t="s">
        <v>16482</v>
      </c>
      <c r="D2119" s="1" t="s">
        <v>776</v>
      </c>
      <c r="F2119" s="1" t="s">
        <v>16483</v>
      </c>
      <c r="G2119" s="1" t="s">
        <v>16348</v>
      </c>
      <c r="H2119" s="1" t="s">
        <v>16348</v>
      </c>
      <c r="I2119" s="1" t="s">
        <v>4405</v>
      </c>
      <c r="K2119" s="1" t="s">
        <v>50</v>
      </c>
      <c r="L2119" s="1" t="s">
        <v>16349</v>
      </c>
      <c r="N2119" s="2" t="s">
        <v>172</v>
      </c>
      <c r="P2119" s="1" t="s">
        <v>16484</v>
      </c>
      <c r="Q2119" s="1" t="s">
        <v>50</v>
      </c>
      <c r="R2119" s="1" t="s">
        <v>50</v>
      </c>
      <c r="S2119" s="1" t="s">
        <v>50</v>
      </c>
      <c r="T2119" s="1" t="s">
        <v>50</v>
      </c>
      <c r="U2119" s="1" t="s">
        <v>50</v>
      </c>
      <c r="V2119" s="2" t="s">
        <v>50</v>
      </c>
      <c r="W2119" s="2" t="s">
        <v>50</v>
      </c>
      <c r="X2119" s="1" t="s">
        <v>50</v>
      </c>
      <c r="Y2119" s="1" t="s">
        <v>50</v>
      </c>
      <c r="Z2119" s="1" t="s">
        <v>16485</v>
      </c>
      <c r="AA2119" s="1" t="s">
        <v>13103</v>
      </c>
      <c r="AD2119" s="2" t="s">
        <v>639</v>
      </c>
      <c r="AF2119" s="1" t="s">
        <v>16486</v>
      </c>
      <c r="AH2119" s="1" t="s">
        <v>9280</v>
      </c>
      <c r="AJ2119" s="1">
        <v>36</v>
      </c>
      <c r="AK2119" s="1" t="s">
        <v>3431</v>
      </c>
      <c r="AL2119" s="1" t="s">
        <v>5777</v>
      </c>
      <c r="AM2119" s="1" t="s">
        <v>16487</v>
      </c>
    </row>
    <row r="2120" spans="1:39" x14ac:dyDescent="0.25">
      <c r="A2120" s="1" t="s">
        <v>43</v>
      </c>
      <c r="B2120" s="1" t="s">
        <v>16488</v>
      </c>
      <c r="C2120" s="1" t="s">
        <v>16489</v>
      </c>
      <c r="D2120" s="1" t="s">
        <v>776</v>
      </c>
      <c r="G2120" s="1" t="s">
        <v>1191</v>
      </c>
      <c r="H2120" s="1" t="s">
        <v>1191</v>
      </c>
      <c r="I2120" s="1" t="s">
        <v>3123</v>
      </c>
      <c r="K2120" s="1" t="s">
        <v>50</v>
      </c>
      <c r="L2120" s="1" t="s">
        <v>1193</v>
      </c>
      <c r="N2120" s="2" t="s">
        <v>1194</v>
      </c>
      <c r="P2120" s="1" t="s">
        <v>16490</v>
      </c>
      <c r="Q2120" s="1" t="s">
        <v>50</v>
      </c>
      <c r="R2120" s="1" t="s">
        <v>50</v>
      </c>
      <c r="S2120" s="1" t="s">
        <v>50</v>
      </c>
      <c r="T2120" s="1" t="s">
        <v>53</v>
      </c>
      <c r="U2120" s="1" t="s">
        <v>50</v>
      </c>
      <c r="V2120" s="2" t="s">
        <v>50</v>
      </c>
      <c r="W2120" s="2" t="s">
        <v>50</v>
      </c>
      <c r="X2120" s="1" t="s">
        <v>50</v>
      </c>
      <c r="Y2120" s="1" t="s">
        <v>50</v>
      </c>
      <c r="Z2120" s="1" t="s">
        <v>16491</v>
      </c>
      <c r="AA2120" s="1" t="s">
        <v>9128</v>
      </c>
      <c r="AF2120" s="1" t="s">
        <v>5288</v>
      </c>
      <c r="AH2120" s="1" t="s">
        <v>9128</v>
      </c>
      <c r="AK2120" s="1" t="s">
        <v>5675</v>
      </c>
      <c r="AM2120" s="1" t="s">
        <v>16492</v>
      </c>
    </row>
    <row r="2121" spans="1:39" x14ac:dyDescent="0.25">
      <c r="A2121" s="1" t="s">
        <v>43</v>
      </c>
      <c r="B2121" s="1" t="s">
        <v>16493</v>
      </c>
      <c r="C2121" s="1" t="s">
        <v>16494</v>
      </c>
      <c r="D2121" s="1" t="s">
        <v>1200</v>
      </c>
      <c r="G2121" s="1" t="s">
        <v>9289</v>
      </c>
      <c r="H2121" s="1" t="s">
        <v>16495</v>
      </c>
      <c r="I2121" s="1" t="s">
        <v>3646</v>
      </c>
      <c r="K2121" s="1" t="s">
        <v>50</v>
      </c>
      <c r="L2121" s="1" t="s">
        <v>9291</v>
      </c>
      <c r="N2121" s="2" t="s">
        <v>1551</v>
      </c>
      <c r="P2121" s="1" t="s">
        <v>16496</v>
      </c>
      <c r="Q2121" s="1" t="s">
        <v>50</v>
      </c>
      <c r="R2121" s="1" t="s">
        <v>50</v>
      </c>
      <c r="S2121" s="1" t="s">
        <v>50</v>
      </c>
      <c r="T2121" s="1" t="s">
        <v>50</v>
      </c>
      <c r="U2121" s="1" t="s">
        <v>50</v>
      </c>
      <c r="V2121" s="2" t="s">
        <v>50</v>
      </c>
      <c r="W2121" s="2" t="s">
        <v>50</v>
      </c>
      <c r="X2121" s="1" t="s">
        <v>53</v>
      </c>
      <c r="Y2121" s="1" t="s">
        <v>50</v>
      </c>
      <c r="Z2121" s="1" t="s">
        <v>3650</v>
      </c>
      <c r="AE2121" s="2" t="s">
        <v>4477</v>
      </c>
      <c r="AK2121" s="1" t="s">
        <v>16373</v>
      </c>
      <c r="AL2121" s="1" t="s">
        <v>5675</v>
      </c>
      <c r="AM2121" s="1" t="s">
        <v>16497</v>
      </c>
    </row>
    <row r="2122" spans="1:39" x14ac:dyDescent="0.25">
      <c r="A2122" s="1" t="s">
        <v>43</v>
      </c>
      <c r="B2122" s="1" t="s">
        <v>16498</v>
      </c>
      <c r="C2122" s="1" t="s">
        <v>16499</v>
      </c>
      <c r="D2122" s="1" t="s">
        <v>776</v>
      </c>
      <c r="F2122" s="1" t="s">
        <v>16500</v>
      </c>
      <c r="G2122" s="1" t="s">
        <v>16501</v>
      </c>
      <c r="H2122" s="1" t="s">
        <v>16501</v>
      </c>
      <c r="I2122" s="1" t="s">
        <v>5639</v>
      </c>
      <c r="K2122" s="1" t="s">
        <v>50</v>
      </c>
      <c r="L2122" s="1" t="s">
        <v>16502</v>
      </c>
      <c r="N2122" s="2" t="s">
        <v>15375</v>
      </c>
      <c r="P2122" s="1" t="s">
        <v>16503</v>
      </c>
      <c r="Q2122" s="1" t="s">
        <v>50</v>
      </c>
      <c r="R2122" s="1" t="s">
        <v>50</v>
      </c>
      <c r="S2122" s="1" t="s">
        <v>50</v>
      </c>
      <c r="T2122" s="1" t="s">
        <v>50</v>
      </c>
      <c r="U2122" s="1" t="s">
        <v>50</v>
      </c>
      <c r="V2122" s="2" t="s">
        <v>50</v>
      </c>
      <c r="W2122" s="2" t="s">
        <v>50</v>
      </c>
      <c r="X2122" s="1" t="s">
        <v>50</v>
      </c>
      <c r="Y2122" s="1" t="s">
        <v>50</v>
      </c>
      <c r="Z2122" s="1" t="s">
        <v>755</v>
      </c>
      <c r="AA2122" s="1" t="s">
        <v>464</v>
      </c>
      <c r="AD2122" s="2" t="s">
        <v>16504</v>
      </c>
      <c r="AF2122" s="1" t="s">
        <v>16505</v>
      </c>
      <c r="AJ2122" s="1">
        <v>20</v>
      </c>
      <c r="AK2122" s="1" t="s">
        <v>464</v>
      </c>
      <c r="AL2122" s="1" t="s">
        <v>15952</v>
      </c>
      <c r="AM2122" s="1" t="s">
        <v>16506</v>
      </c>
    </row>
    <row r="2123" spans="1:39" x14ac:dyDescent="0.25">
      <c r="A2123" s="1" t="s">
        <v>43</v>
      </c>
      <c r="B2123" s="1" t="s">
        <v>16507</v>
      </c>
      <c r="C2123" s="1" t="s">
        <v>16508</v>
      </c>
      <c r="D2123" s="1" t="s">
        <v>776</v>
      </c>
      <c r="F2123" s="1" t="s">
        <v>16509</v>
      </c>
      <c r="G2123" s="1" t="s">
        <v>16510</v>
      </c>
      <c r="H2123" s="1" t="s">
        <v>16510</v>
      </c>
      <c r="I2123" s="1" t="s">
        <v>16511</v>
      </c>
      <c r="K2123" s="1" t="s">
        <v>50</v>
      </c>
      <c r="L2123" s="1" t="s">
        <v>16512</v>
      </c>
      <c r="N2123" s="2" t="s">
        <v>122</v>
      </c>
      <c r="P2123" s="1" t="s">
        <v>16513</v>
      </c>
      <c r="Q2123" s="1" t="s">
        <v>50</v>
      </c>
      <c r="R2123" s="1" t="s">
        <v>50</v>
      </c>
      <c r="S2123" s="1" t="s">
        <v>50</v>
      </c>
      <c r="T2123" s="1" t="s">
        <v>50</v>
      </c>
      <c r="U2123" s="1" t="s">
        <v>50</v>
      </c>
      <c r="V2123" s="2" t="s">
        <v>50</v>
      </c>
      <c r="W2123" s="2" t="s">
        <v>50</v>
      </c>
      <c r="X2123" s="1" t="s">
        <v>50</v>
      </c>
      <c r="Y2123" s="1" t="s">
        <v>50</v>
      </c>
      <c r="Z2123" s="1" t="s">
        <v>2738</v>
      </c>
      <c r="AA2123" s="1" t="s">
        <v>16514</v>
      </c>
      <c r="AF2123" s="1" t="s">
        <v>15685</v>
      </c>
      <c r="AJ2123" s="1">
        <v>17</v>
      </c>
      <c r="AK2123" s="1" t="s">
        <v>1300</v>
      </c>
      <c r="AL2123" s="1" t="s">
        <v>9280</v>
      </c>
      <c r="AM2123" s="1" t="s">
        <v>16515</v>
      </c>
    </row>
    <row r="2124" spans="1:39" x14ac:dyDescent="0.25">
      <c r="A2124" s="1" t="s">
        <v>43</v>
      </c>
      <c r="B2124" s="1" t="s">
        <v>16516</v>
      </c>
      <c r="C2124" s="1" t="s">
        <v>16517</v>
      </c>
      <c r="D2124" s="1" t="s">
        <v>5880</v>
      </c>
      <c r="G2124" s="1" t="s">
        <v>16518</v>
      </c>
      <c r="H2124" s="1" t="s">
        <v>16518</v>
      </c>
      <c r="I2124" s="1" t="s">
        <v>16519</v>
      </c>
      <c r="K2124" s="1" t="s">
        <v>50</v>
      </c>
      <c r="L2124" s="1" t="s">
        <v>1090</v>
      </c>
      <c r="N2124" s="2" t="s">
        <v>122</v>
      </c>
      <c r="P2124" s="1" t="s">
        <v>16520</v>
      </c>
      <c r="Q2124" s="1" t="s">
        <v>50</v>
      </c>
      <c r="R2124" s="1" t="s">
        <v>53</v>
      </c>
      <c r="S2124" s="1" t="s">
        <v>50</v>
      </c>
      <c r="T2124" s="1" t="s">
        <v>50</v>
      </c>
      <c r="U2124" s="1" t="s">
        <v>50</v>
      </c>
      <c r="V2124" s="2" t="s">
        <v>50</v>
      </c>
      <c r="W2124" s="2" t="s">
        <v>50</v>
      </c>
      <c r="X2124" s="1" t="s">
        <v>53</v>
      </c>
      <c r="Y2124" s="1" t="s">
        <v>50</v>
      </c>
      <c r="Z2124" s="1" t="s">
        <v>1062</v>
      </c>
      <c r="AD2124" s="2" t="s">
        <v>895</v>
      </c>
      <c r="AG2124" s="1" t="s">
        <v>4477</v>
      </c>
      <c r="AK2124" s="1" t="s">
        <v>1659</v>
      </c>
      <c r="AM2124" s="1" t="s">
        <v>16521</v>
      </c>
    </row>
    <row r="2125" spans="1:39" x14ac:dyDescent="0.25">
      <c r="A2125" s="1" t="s">
        <v>43</v>
      </c>
      <c r="B2125" s="1" t="s">
        <v>16522</v>
      </c>
      <c r="C2125" s="1" t="s">
        <v>16523</v>
      </c>
      <c r="D2125" s="1" t="s">
        <v>1200</v>
      </c>
      <c r="G2125" s="1" t="s">
        <v>16524</v>
      </c>
      <c r="H2125" s="1" t="s">
        <v>16524</v>
      </c>
      <c r="I2125" s="1" t="s">
        <v>16525</v>
      </c>
      <c r="K2125" s="1" t="s">
        <v>50</v>
      </c>
      <c r="L2125" s="1" t="s">
        <v>5219</v>
      </c>
      <c r="N2125" s="2" t="s">
        <v>2805</v>
      </c>
      <c r="P2125" s="1" t="s">
        <v>16526</v>
      </c>
      <c r="Q2125" s="1" t="s">
        <v>50</v>
      </c>
      <c r="R2125" s="1" t="s">
        <v>50</v>
      </c>
      <c r="S2125" s="1" t="s">
        <v>50</v>
      </c>
      <c r="T2125" s="1" t="s">
        <v>50</v>
      </c>
      <c r="U2125" s="1" t="s">
        <v>50</v>
      </c>
      <c r="V2125" s="2" t="s">
        <v>50</v>
      </c>
      <c r="W2125" s="2" t="s">
        <v>50</v>
      </c>
      <c r="X2125" s="1" t="s">
        <v>50</v>
      </c>
      <c r="Y2125" s="1" t="s">
        <v>50</v>
      </c>
      <c r="Z2125" s="1" t="s">
        <v>5221</v>
      </c>
      <c r="AE2125" s="2" t="s">
        <v>3668</v>
      </c>
      <c r="AK2125" s="1" t="s">
        <v>10303</v>
      </c>
      <c r="AM2125" s="1" t="s">
        <v>16527</v>
      </c>
    </row>
    <row r="2126" spans="1:39" x14ac:dyDescent="0.25">
      <c r="A2126" s="1" t="s">
        <v>43</v>
      </c>
      <c r="B2126" s="1" t="s">
        <v>16528</v>
      </c>
      <c r="C2126" s="1" t="s">
        <v>16529</v>
      </c>
      <c r="D2126" s="1" t="s">
        <v>776</v>
      </c>
      <c r="F2126" s="1" t="s">
        <v>16530</v>
      </c>
      <c r="G2126" s="1" t="s">
        <v>16531</v>
      </c>
      <c r="H2126" s="1" t="s">
        <v>16531</v>
      </c>
      <c r="I2126" s="1" t="s">
        <v>1218</v>
      </c>
      <c r="K2126" s="1" t="s">
        <v>50</v>
      </c>
      <c r="L2126" s="1" t="s">
        <v>16532</v>
      </c>
      <c r="N2126" s="2" t="s">
        <v>1271</v>
      </c>
      <c r="P2126" s="1" t="s">
        <v>16533</v>
      </c>
      <c r="Q2126" s="1" t="s">
        <v>50</v>
      </c>
      <c r="R2126" s="1" t="s">
        <v>53</v>
      </c>
      <c r="S2126" s="1" t="s">
        <v>50</v>
      </c>
      <c r="T2126" s="1" t="s">
        <v>50</v>
      </c>
      <c r="U2126" s="1" t="s">
        <v>50</v>
      </c>
      <c r="V2126" s="2" t="s">
        <v>50</v>
      </c>
      <c r="W2126" s="2" t="s">
        <v>50</v>
      </c>
      <c r="X2126" s="1" t="s">
        <v>50</v>
      </c>
      <c r="Y2126" s="1" t="s">
        <v>50</v>
      </c>
      <c r="Z2126" s="1" t="s">
        <v>16534</v>
      </c>
      <c r="AA2126" s="1" t="s">
        <v>14385</v>
      </c>
      <c r="AF2126" s="1" t="s">
        <v>3759</v>
      </c>
      <c r="AJ2126" s="1">
        <v>2</v>
      </c>
      <c r="AK2126" s="1" t="s">
        <v>3759</v>
      </c>
      <c r="AL2126" s="1" t="s">
        <v>756</v>
      </c>
      <c r="AM2126" s="1" t="s">
        <v>16535</v>
      </c>
    </row>
    <row r="2127" spans="1:39" x14ac:dyDescent="0.25">
      <c r="A2127" s="1" t="s">
        <v>43</v>
      </c>
      <c r="B2127" s="1" t="s">
        <v>16536</v>
      </c>
      <c r="C2127" s="1" t="s">
        <v>16537</v>
      </c>
      <c r="D2127" s="1" t="s">
        <v>46</v>
      </c>
      <c r="F2127" s="1" t="s">
        <v>16538</v>
      </c>
      <c r="G2127" s="1" t="s">
        <v>868</v>
      </c>
      <c r="H2127" s="1" t="s">
        <v>868</v>
      </c>
      <c r="I2127" s="1" t="s">
        <v>16539</v>
      </c>
      <c r="K2127" s="1" t="s">
        <v>50</v>
      </c>
      <c r="L2127" s="1" t="s">
        <v>870</v>
      </c>
      <c r="N2127" s="2" t="s">
        <v>8165</v>
      </c>
      <c r="P2127" s="1" t="s">
        <v>16540</v>
      </c>
      <c r="Q2127" s="1" t="s">
        <v>50</v>
      </c>
      <c r="R2127" s="1" t="s">
        <v>50</v>
      </c>
      <c r="S2127" s="1" t="s">
        <v>50</v>
      </c>
      <c r="T2127" s="1" t="s">
        <v>53</v>
      </c>
      <c r="U2127" s="1" t="s">
        <v>50</v>
      </c>
      <c r="V2127" s="2" t="s">
        <v>50</v>
      </c>
      <c r="W2127" s="2" t="s">
        <v>50</v>
      </c>
      <c r="X2127" s="1" t="s">
        <v>50</v>
      </c>
      <c r="Y2127" s="1" t="s">
        <v>50</v>
      </c>
      <c r="Z2127" s="1" t="s">
        <v>732</v>
      </c>
      <c r="AA2127" s="1" t="s">
        <v>8480</v>
      </c>
      <c r="AD2127" s="2" t="s">
        <v>873</v>
      </c>
      <c r="AF2127" s="1" t="s">
        <v>874</v>
      </c>
      <c r="AJ2127" s="1">
        <v>17</v>
      </c>
      <c r="AK2127" s="1" t="s">
        <v>4516</v>
      </c>
      <c r="AL2127" s="1" t="s">
        <v>7789</v>
      </c>
      <c r="AM2127" s="1" t="s">
        <v>16541</v>
      </c>
    </row>
    <row r="2128" spans="1:39" x14ac:dyDescent="0.25">
      <c r="A2128" s="1" t="s">
        <v>178</v>
      </c>
      <c r="B2128" s="1" t="s">
        <v>16542</v>
      </c>
      <c r="C2128" s="1" t="s">
        <v>16543</v>
      </c>
      <c r="D2128" s="1" t="s">
        <v>776</v>
      </c>
      <c r="F2128" s="1" t="s">
        <v>16544</v>
      </c>
      <c r="G2128" s="1" t="s">
        <v>7564</v>
      </c>
      <c r="H2128" s="1" t="s">
        <v>7565</v>
      </c>
      <c r="J2128" s="1" t="s">
        <v>16545</v>
      </c>
      <c r="K2128" s="1" t="s">
        <v>50</v>
      </c>
      <c r="M2128" s="2" t="s">
        <v>16546</v>
      </c>
      <c r="O2128" s="1" t="s">
        <v>7566</v>
      </c>
      <c r="P2128" s="1" t="s">
        <v>16547</v>
      </c>
      <c r="Q2128" s="1" t="s">
        <v>50</v>
      </c>
      <c r="R2128" s="1" t="s">
        <v>50</v>
      </c>
      <c r="S2128" s="1" t="s">
        <v>50</v>
      </c>
      <c r="T2128" s="1" t="s">
        <v>50</v>
      </c>
      <c r="U2128" s="1" t="s">
        <v>50</v>
      </c>
      <c r="V2128" s="2" t="s">
        <v>50</v>
      </c>
      <c r="W2128" s="2" t="s">
        <v>50</v>
      </c>
      <c r="X2128" s="1" t="s">
        <v>50</v>
      </c>
      <c r="Y2128" s="1" t="s">
        <v>50</v>
      </c>
      <c r="Z2128" s="1" t="s">
        <v>15505</v>
      </c>
      <c r="AA2128" s="1" t="s">
        <v>3187</v>
      </c>
      <c r="AF2128" s="1" t="s">
        <v>16548</v>
      </c>
      <c r="AJ2128" s="1">
        <v>7</v>
      </c>
      <c r="AK2128" s="1" t="s">
        <v>3187</v>
      </c>
      <c r="AL2128" s="1" t="s">
        <v>9128</v>
      </c>
      <c r="AM2128" s="1" t="s">
        <v>16549</v>
      </c>
    </row>
    <row r="2129" spans="1:39" x14ac:dyDescent="0.25">
      <c r="A2129" s="1" t="s">
        <v>43</v>
      </c>
      <c r="B2129" s="1" t="s">
        <v>16550</v>
      </c>
      <c r="C2129" s="1" t="s">
        <v>16551</v>
      </c>
      <c r="D2129" s="1" t="s">
        <v>46</v>
      </c>
      <c r="F2129" s="1" t="s">
        <v>16552</v>
      </c>
      <c r="G2129" s="1" t="s">
        <v>14566</v>
      </c>
      <c r="H2129" s="1" t="s">
        <v>672</v>
      </c>
      <c r="I2129" s="1" t="s">
        <v>411</v>
      </c>
      <c r="K2129" s="1" t="s">
        <v>50</v>
      </c>
      <c r="L2129" s="1" t="s">
        <v>16553</v>
      </c>
      <c r="N2129" s="2" t="s">
        <v>207</v>
      </c>
      <c r="P2129" s="1" t="s">
        <v>1125</v>
      </c>
      <c r="Q2129" s="1" t="s">
        <v>50</v>
      </c>
      <c r="R2129" s="1" t="s">
        <v>50</v>
      </c>
      <c r="S2129" s="1" t="s">
        <v>50</v>
      </c>
      <c r="T2129" s="1" t="s">
        <v>50</v>
      </c>
      <c r="U2129" s="1" t="s">
        <v>50</v>
      </c>
      <c r="V2129" s="2" t="s">
        <v>50</v>
      </c>
      <c r="W2129" s="2" t="s">
        <v>50</v>
      </c>
      <c r="X2129" s="1" t="s">
        <v>50</v>
      </c>
      <c r="Y2129" s="1" t="s">
        <v>50</v>
      </c>
      <c r="Z2129" s="1" t="s">
        <v>83</v>
      </c>
      <c r="AA2129" s="1" t="s">
        <v>4381</v>
      </c>
      <c r="AF2129" s="1" t="s">
        <v>14570</v>
      </c>
      <c r="AJ2129" s="1">
        <v>20</v>
      </c>
      <c r="AK2129" s="1" t="s">
        <v>2343</v>
      </c>
      <c r="AL2129" s="1" t="s">
        <v>3669</v>
      </c>
      <c r="AM2129" s="1" t="s">
        <v>16554</v>
      </c>
    </row>
    <row r="2130" spans="1:39" x14ac:dyDescent="0.25">
      <c r="A2130" s="1" t="s">
        <v>43</v>
      </c>
      <c r="B2130" s="1" t="s">
        <v>16555</v>
      </c>
      <c r="C2130" s="1" t="s">
        <v>16556</v>
      </c>
      <c r="D2130" s="1" t="s">
        <v>776</v>
      </c>
      <c r="F2130" s="1" t="s">
        <v>15600</v>
      </c>
      <c r="G2130" s="1" t="s">
        <v>14810</v>
      </c>
      <c r="H2130" s="1" t="s">
        <v>14810</v>
      </c>
      <c r="I2130" s="1" t="s">
        <v>4405</v>
      </c>
      <c r="K2130" s="1" t="s">
        <v>50</v>
      </c>
      <c r="L2130" s="1" t="s">
        <v>16328</v>
      </c>
      <c r="N2130" s="2" t="s">
        <v>1271</v>
      </c>
      <c r="P2130" s="1" t="s">
        <v>16557</v>
      </c>
      <c r="Q2130" s="1" t="s">
        <v>50</v>
      </c>
      <c r="R2130" s="1" t="s">
        <v>50</v>
      </c>
      <c r="S2130" s="1" t="s">
        <v>50</v>
      </c>
      <c r="T2130" s="1" t="s">
        <v>50</v>
      </c>
      <c r="U2130" s="1" t="s">
        <v>50</v>
      </c>
      <c r="V2130" s="2" t="s">
        <v>50</v>
      </c>
      <c r="W2130" s="2" t="s">
        <v>53</v>
      </c>
      <c r="X2130" s="1" t="s">
        <v>50</v>
      </c>
      <c r="Y2130" s="1" t="s">
        <v>50</v>
      </c>
      <c r="Z2130" s="1" t="s">
        <v>16558</v>
      </c>
      <c r="AA2130" s="1" t="s">
        <v>16559</v>
      </c>
      <c r="AF2130" s="1" t="s">
        <v>8451</v>
      </c>
      <c r="AJ2130" s="1">
        <v>10</v>
      </c>
      <c r="AK2130" s="1" t="s">
        <v>16560</v>
      </c>
      <c r="AL2130" s="1" t="s">
        <v>3669</v>
      </c>
      <c r="AM2130" s="1" t="s">
        <v>16561</v>
      </c>
    </row>
    <row r="2131" spans="1:39" x14ac:dyDescent="0.25">
      <c r="A2131" s="1" t="s">
        <v>43</v>
      </c>
      <c r="B2131" s="1" t="s">
        <v>16562</v>
      </c>
      <c r="C2131" s="1" t="s">
        <v>16563</v>
      </c>
      <c r="D2131" s="1" t="s">
        <v>46</v>
      </c>
      <c r="F2131" s="1" t="s">
        <v>11730</v>
      </c>
      <c r="G2131" s="1" t="s">
        <v>1570</v>
      </c>
      <c r="H2131" s="1" t="s">
        <v>1571</v>
      </c>
      <c r="I2131" s="1" t="s">
        <v>8356</v>
      </c>
      <c r="K2131" s="1" t="s">
        <v>50</v>
      </c>
      <c r="L2131" s="1" t="s">
        <v>1573</v>
      </c>
      <c r="N2131" s="2" t="s">
        <v>730</v>
      </c>
      <c r="P2131" s="1" t="s">
        <v>1575</v>
      </c>
      <c r="Q2131" s="1" t="s">
        <v>50</v>
      </c>
      <c r="R2131" s="1" t="s">
        <v>50</v>
      </c>
      <c r="S2131" s="1" t="s">
        <v>50</v>
      </c>
      <c r="T2131" s="1" t="s">
        <v>50</v>
      </c>
      <c r="U2131" s="1" t="s">
        <v>50</v>
      </c>
      <c r="V2131" s="2" t="s">
        <v>50</v>
      </c>
      <c r="W2131" s="2" t="s">
        <v>53</v>
      </c>
      <c r="X2131" s="1" t="s">
        <v>50</v>
      </c>
      <c r="Y2131" s="1" t="s">
        <v>50</v>
      </c>
      <c r="Z2131" s="1" t="s">
        <v>2062</v>
      </c>
      <c r="AA2131" s="1" t="s">
        <v>16564</v>
      </c>
      <c r="AD2131" s="2" t="s">
        <v>9518</v>
      </c>
      <c r="AF2131" s="1" t="s">
        <v>16565</v>
      </c>
      <c r="AJ2131" s="1">
        <v>13</v>
      </c>
      <c r="AK2131" s="1" t="s">
        <v>11056</v>
      </c>
      <c r="AL2131" s="1" t="s">
        <v>14385</v>
      </c>
      <c r="AM2131" s="1" t="s">
        <v>16566</v>
      </c>
    </row>
    <row r="2132" spans="1:39" x14ac:dyDescent="0.25">
      <c r="A2132" s="1" t="s">
        <v>43</v>
      </c>
      <c r="B2132" s="1" t="s">
        <v>4159</v>
      </c>
      <c r="C2132" s="1" t="s">
        <v>16567</v>
      </c>
      <c r="D2132" s="1" t="s">
        <v>1200</v>
      </c>
      <c r="G2132" s="1" t="s">
        <v>4162</v>
      </c>
      <c r="H2132" s="1" t="s">
        <v>4162</v>
      </c>
      <c r="I2132" s="1" t="s">
        <v>4827</v>
      </c>
      <c r="K2132" s="1" t="s">
        <v>50</v>
      </c>
      <c r="N2132" s="2" t="s">
        <v>1436</v>
      </c>
      <c r="P2132" s="1" t="s">
        <v>16568</v>
      </c>
      <c r="Q2132" s="1" t="s">
        <v>50</v>
      </c>
      <c r="R2132" s="1" t="s">
        <v>50</v>
      </c>
      <c r="S2132" s="1" t="s">
        <v>50</v>
      </c>
      <c r="T2132" s="1" t="s">
        <v>50</v>
      </c>
      <c r="U2132" s="1" t="s">
        <v>50</v>
      </c>
      <c r="V2132" s="2" t="s">
        <v>50</v>
      </c>
      <c r="W2132" s="2" t="s">
        <v>50</v>
      </c>
      <c r="X2132" s="1" t="s">
        <v>53</v>
      </c>
      <c r="Y2132" s="1" t="s">
        <v>50</v>
      </c>
      <c r="Z2132" s="1" t="s">
        <v>4165</v>
      </c>
      <c r="AE2132" s="2" t="s">
        <v>16569</v>
      </c>
      <c r="AK2132" s="1" t="s">
        <v>16373</v>
      </c>
      <c r="AM2132" s="1" t="s">
        <v>16570</v>
      </c>
    </row>
    <row r="2133" spans="1:39" x14ac:dyDescent="0.25">
      <c r="A2133" s="1" t="s">
        <v>43</v>
      </c>
      <c r="B2133" s="1" t="s">
        <v>16571</v>
      </c>
      <c r="C2133" s="1" t="s">
        <v>16572</v>
      </c>
      <c r="D2133" s="1" t="s">
        <v>776</v>
      </c>
      <c r="F2133" s="1" t="s">
        <v>16573</v>
      </c>
      <c r="G2133" s="1" t="s">
        <v>16574</v>
      </c>
      <c r="H2133" s="1" t="s">
        <v>16575</v>
      </c>
      <c r="I2133" s="1" t="s">
        <v>3745</v>
      </c>
      <c r="K2133" s="1" t="s">
        <v>50</v>
      </c>
      <c r="L2133" s="1" t="s">
        <v>14933</v>
      </c>
      <c r="N2133" s="2" t="s">
        <v>10191</v>
      </c>
      <c r="P2133" s="1" t="s">
        <v>16576</v>
      </c>
      <c r="Q2133" s="1" t="s">
        <v>50</v>
      </c>
      <c r="R2133" s="1" t="s">
        <v>50</v>
      </c>
      <c r="S2133" s="1" t="s">
        <v>50</v>
      </c>
      <c r="T2133" s="1" t="s">
        <v>50</v>
      </c>
      <c r="U2133" s="1" t="s">
        <v>50</v>
      </c>
      <c r="V2133" s="2" t="s">
        <v>50</v>
      </c>
      <c r="W2133" s="2" t="s">
        <v>50</v>
      </c>
      <c r="X2133" s="1" t="s">
        <v>50</v>
      </c>
      <c r="Y2133" s="1" t="s">
        <v>50</v>
      </c>
      <c r="Z2133" s="1" t="s">
        <v>16577</v>
      </c>
      <c r="AA2133" s="1" t="s">
        <v>14209</v>
      </c>
      <c r="AF2133" s="1" t="s">
        <v>10292</v>
      </c>
      <c r="AJ2133" s="1">
        <v>9</v>
      </c>
      <c r="AK2133" s="1" t="s">
        <v>4669</v>
      </c>
      <c r="AL2133" s="1" t="s">
        <v>4477</v>
      </c>
      <c r="AM2133" s="1" t="s">
        <v>16578</v>
      </c>
    </row>
    <row r="2134" spans="1:39" x14ac:dyDescent="0.25">
      <c r="A2134" s="1" t="s">
        <v>43</v>
      </c>
      <c r="B2134" s="1" t="s">
        <v>16579</v>
      </c>
      <c r="C2134" s="1" t="s">
        <v>16580</v>
      </c>
      <c r="D2134" s="1" t="s">
        <v>1200</v>
      </c>
      <c r="G2134" s="1" t="s">
        <v>9383</v>
      </c>
      <c r="H2134" s="1" t="s">
        <v>9384</v>
      </c>
      <c r="I2134" s="1" t="s">
        <v>16581</v>
      </c>
      <c r="K2134" s="1" t="s">
        <v>50</v>
      </c>
      <c r="L2134" s="1" t="s">
        <v>9385</v>
      </c>
      <c r="N2134" s="2" t="s">
        <v>2310</v>
      </c>
      <c r="P2134" s="1" t="s">
        <v>16582</v>
      </c>
      <c r="Q2134" s="1" t="s">
        <v>50</v>
      </c>
      <c r="R2134" s="1" t="s">
        <v>50</v>
      </c>
      <c r="S2134" s="1" t="s">
        <v>50</v>
      </c>
      <c r="T2134" s="1" t="s">
        <v>50</v>
      </c>
      <c r="U2134" s="1" t="s">
        <v>50</v>
      </c>
      <c r="V2134" s="2" t="s">
        <v>50</v>
      </c>
      <c r="W2134" s="2" t="s">
        <v>50</v>
      </c>
      <c r="X2134" s="1" t="s">
        <v>53</v>
      </c>
      <c r="Y2134" s="1" t="s">
        <v>50</v>
      </c>
      <c r="Z2134" s="1" t="s">
        <v>16583</v>
      </c>
      <c r="AE2134" s="2" t="s">
        <v>16584</v>
      </c>
      <c r="AK2134" s="1" t="s">
        <v>16585</v>
      </c>
      <c r="AL2134" s="1" t="s">
        <v>4477</v>
      </c>
      <c r="AM2134" s="1" t="s">
        <v>16586</v>
      </c>
    </row>
    <row r="2135" spans="1:39" x14ac:dyDescent="0.25">
      <c r="A2135" s="1" t="s">
        <v>43</v>
      </c>
      <c r="B2135" s="1" t="s">
        <v>16587</v>
      </c>
      <c r="C2135" s="1" t="s">
        <v>16588</v>
      </c>
      <c r="D2135" s="1" t="s">
        <v>46</v>
      </c>
      <c r="F2135" s="1" t="s">
        <v>16552</v>
      </c>
      <c r="G2135" s="1" t="s">
        <v>14566</v>
      </c>
      <c r="H2135" s="1" t="s">
        <v>672</v>
      </c>
      <c r="I2135" s="1" t="s">
        <v>411</v>
      </c>
      <c r="K2135" s="1" t="s">
        <v>50</v>
      </c>
      <c r="L2135" s="1" t="s">
        <v>16553</v>
      </c>
      <c r="N2135" s="2" t="s">
        <v>207</v>
      </c>
      <c r="P2135" s="1" t="s">
        <v>1125</v>
      </c>
      <c r="Q2135" s="1" t="s">
        <v>50</v>
      </c>
      <c r="R2135" s="1" t="s">
        <v>50</v>
      </c>
      <c r="S2135" s="1" t="s">
        <v>50</v>
      </c>
      <c r="T2135" s="1" t="s">
        <v>50</v>
      </c>
      <c r="U2135" s="1" t="s">
        <v>50</v>
      </c>
      <c r="V2135" s="2" t="s">
        <v>50</v>
      </c>
      <c r="W2135" s="2" t="s">
        <v>50</v>
      </c>
      <c r="X2135" s="1" t="s">
        <v>50</v>
      </c>
      <c r="Y2135" s="1" t="s">
        <v>50</v>
      </c>
      <c r="Z2135" s="1" t="s">
        <v>83</v>
      </c>
      <c r="AA2135" s="1" t="s">
        <v>4381</v>
      </c>
      <c r="AD2135" s="2" t="s">
        <v>14569</v>
      </c>
      <c r="AF2135" s="1" t="s">
        <v>14570</v>
      </c>
      <c r="AJ2135" s="1">
        <v>18</v>
      </c>
      <c r="AK2135" s="1" t="s">
        <v>2343</v>
      </c>
      <c r="AL2135" s="1" t="s">
        <v>7707</v>
      </c>
      <c r="AM2135" s="1" t="s">
        <v>16589</v>
      </c>
    </row>
    <row r="2136" spans="1:39" x14ac:dyDescent="0.25">
      <c r="A2136" s="1" t="s">
        <v>43</v>
      </c>
      <c r="B2136" s="1" t="s">
        <v>16590</v>
      </c>
      <c r="C2136" s="1" t="s">
        <v>16591</v>
      </c>
      <c r="D2136" s="1" t="s">
        <v>1200</v>
      </c>
      <c r="G2136" s="1" t="s">
        <v>3535</v>
      </c>
      <c r="H2136" s="1" t="s">
        <v>3535</v>
      </c>
      <c r="I2136" s="1" t="s">
        <v>435</v>
      </c>
      <c r="K2136" s="1" t="s">
        <v>50</v>
      </c>
      <c r="L2136" s="1" t="s">
        <v>3536</v>
      </c>
      <c r="N2136" s="2" t="s">
        <v>3535</v>
      </c>
      <c r="P2136" s="1" t="s">
        <v>16592</v>
      </c>
      <c r="Q2136" s="1" t="s">
        <v>50</v>
      </c>
      <c r="R2136" s="1" t="s">
        <v>50</v>
      </c>
      <c r="S2136" s="1" t="s">
        <v>50</v>
      </c>
      <c r="T2136" s="1" t="s">
        <v>50</v>
      </c>
      <c r="U2136" s="1" t="s">
        <v>50</v>
      </c>
      <c r="V2136" s="2" t="s">
        <v>50</v>
      </c>
      <c r="W2136" s="2" t="s">
        <v>50</v>
      </c>
      <c r="X2136" s="1" t="s">
        <v>50</v>
      </c>
      <c r="Y2136" s="1" t="s">
        <v>50</v>
      </c>
      <c r="Z2136" s="1" t="s">
        <v>348</v>
      </c>
      <c r="AE2136" s="2" t="s">
        <v>16593</v>
      </c>
      <c r="AK2136" s="1" t="s">
        <v>16594</v>
      </c>
      <c r="AL2136" s="1" t="s">
        <v>16595</v>
      </c>
      <c r="AM2136" s="1" t="s">
        <v>16596</v>
      </c>
    </row>
    <row r="2137" spans="1:39" x14ac:dyDescent="0.25">
      <c r="A2137" s="1" t="s">
        <v>43</v>
      </c>
      <c r="B2137" s="1" t="s">
        <v>16597</v>
      </c>
      <c r="C2137" s="1" t="s">
        <v>16598</v>
      </c>
      <c r="D2137" s="1" t="s">
        <v>1200</v>
      </c>
      <c r="H2137" s="1" t="s">
        <v>16599</v>
      </c>
      <c r="I2137" s="1" t="s">
        <v>16600</v>
      </c>
      <c r="K2137" s="1" t="s">
        <v>50</v>
      </c>
      <c r="L2137" s="1" t="s">
        <v>16601</v>
      </c>
      <c r="N2137" s="2" t="s">
        <v>16602</v>
      </c>
      <c r="P2137" s="1" t="s">
        <v>16603</v>
      </c>
      <c r="Q2137" s="1" t="s">
        <v>50</v>
      </c>
      <c r="R2137" s="1" t="s">
        <v>50</v>
      </c>
      <c r="S2137" s="1" t="s">
        <v>50</v>
      </c>
      <c r="T2137" s="1" t="s">
        <v>50</v>
      </c>
      <c r="U2137" s="1" t="s">
        <v>50</v>
      </c>
      <c r="V2137" s="2" t="s">
        <v>50</v>
      </c>
      <c r="W2137" s="2" t="s">
        <v>50</v>
      </c>
      <c r="X2137" s="1" t="s">
        <v>50</v>
      </c>
      <c r="Y2137" s="1" t="s">
        <v>50</v>
      </c>
      <c r="Z2137" s="1" t="s">
        <v>16408</v>
      </c>
      <c r="AE2137" s="2" t="s">
        <v>16593</v>
      </c>
      <c r="AK2137" s="1" t="s">
        <v>16594</v>
      </c>
      <c r="AL2137" s="1" t="s">
        <v>16296</v>
      </c>
      <c r="AM2137" s="1" t="s">
        <v>16604</v>
      </c>
    </row>
    <row r="2138" spans="1:39" x14ac:dyDescent="0.25">
      <c r="A2138" s="1" t="s">
        <v>43</v>
      </c>
      <c r="B2138" s="1" t="s">
        <v>16605</v>
      </c>
      <c r="C2138" s="1" t="s">
        <v>16606</v>
      </c>
      <c r="D2138" s="1" t="s">
        <v>46</v>
      </c>
      <c r="F2138" s="1" t="s">
        <v>16552</v>
      </c>
      <c r="G2138" s="1" t="s">
        <v>16607</v>
      </c>
      <c r="H2138" s="1" t="s">
        <v>16608</v>
      </c>
      <c r="I2138" s="1" t="s">
        <v>411</v>
      </c>
      <c r="K2138" s="1" t="s">
        <v>50</v>
      </c>
      <c r="L2138" s="1" t="s">
        <v>7305</v>
      </c>
      <c r="N2138" s="2" t="s">
        <v>207</v>
      </c>
      <c r="P2138" s="1" t="s">
        <v>1125</v>
      </c>
      <c r="Q2138" s="1" t="s">
        <v>50</v>
      </c>
      <c r="R2138" s="1" t="s">
        <v>50</v>
      </c>
      <c r="S2138" s="1" t="s">
        <v>50</v>
      </c>
      <c r="T2138" s="1" t="s">
        <v>50</v>
      </c>
      <c r="U2138" s="1" t="s">
        <v>50</v>
      </c>
      <c r="V2138" s="2" t="s">
        <v>50</v>
      </c>
      <c r="W2138" s="2" t="s">
        <v>50</v>
      </c>
      <c r="X2138" s="1" t="s">
        <v>50</v>
      </c>
      <c r="Y2138" s="1" t="s">
        <v>50</v>
      </c>
      <c r="Z2138" s="1" t="s">
        <v>83</v>
      </c>
      <c r="AA2138" s="1" t="s">
        <v>4381</v>
      </c>
      <c r="AF2138" s="1" t="s">
        <v>14570</v>
      </c>
      <c r="AJ2138" s="1">
        <v>17</v>
      </c>
      <c r="AK2138" s="1" t="s">
        <v>15463</v>
      </c>
      <c r="AL2138" s="1" t="s">
        <v>16296</v>
      </c>
      <c r="AM2138" s="1" t="s">
        <v>16609</v>
      </c>
    </row>
    <row r="2139" spans="1:39" x14ac:dyDescent="0.25">
      <c r="A2139" s="1" t="s">
        <v>43</v>
      </c>
      <c r="B2139" s="1" t="s">
        <v>16610</v>
      </c>
      <c r="C2139" s="1" t="s">
        <v>16611</v>
      </c>
      <c r="D2139" s="1" t="s">
        <v>776</v>
      </c>
      <c r="F2139" s="1" t="s">
        <v>15251</v>
      </c>
      <c r="G2139" s="1" t="s">
        <v>16612</v>
      </c>
      <c r="H2139" s="1" t="s">
        <v>16612</v>
      </c>
      <c r="I2139" s="1" t="s">
        <v>1304</v>
      </c>
      <c r="K2139" s="1" t="s">
        <v>50</v>
      </c>
      <c r="L2139" s="1" t="s">
        <v>16613</v>
      </c>
      <c r="N2139" s="2" t="s">
        <v>1271</v>
      </c>
      <c r="P2139" s="1" t="s">
        <v>16614</v>
      </c>
      <c r="Q2139" s="1" t="s">
        <v>50</v>
      </c>
      <c r="R2139" s="1" t="s">
        <v>50</v>
      </c>
      <c r="S2139" s="1" t="s">
        <v>50</v>
      </c>
      <c r="T2139" s="1" t="s">
        <v>50</v>
      </c>
      <c r="U2139" s="1" t="s">
        <v>50</v>
      </c>
      <c r="V2139" s="2" t="s">
        <v>50</v>
      </c>
      <c r="W2139" s="2" t="s">
        <v>50</v>
      </c>
      <c r="X2139" s="1" t="s">
        <v>50</v>
      </c>
      <c r="Y2139" s="1" t="s">
        <v>50</v>
      </c>
      <c r="Z2139" s="1" t="s">
        <v>567</v>
      </c>
      <c r="AA2139" s="1" t="s">
        <v>16615</v>
      </c>
      <c r="AF2139" s="1" t="s">
        <v>16616</v>
      </c>
      <c r="AJ2139" s="1">
        <v>31</v>
      </c>
      <c r="AK2139" s="1" t="s">
        <v>16617</v>
      </c>
      <c r="AL2139" s="1" t="s">
        <v>16372</v>
      </c>
      <c r="AM2139" s="1" t="s">
        <v>16618</v>
      </c>
    </row>
    <row r="2140" spans="1:39" x14ac:dyDescent="0.25">
      <c r="A2140" s="1" t="s">
        <v>178</v>
      </c>
      <c r="B2140" s="1" t="s">
        <v>16619</v>
      </c>
      <c r="C2140" s="1" t="s">
        <v>16620</v>
      </c>
      <c r="D2140" s="1" t="s">
        <v>46</v>
      </c>
      <c r="G2140" s="1" t="s">
        <v>16621</v>
      </c>
      <c r="H2140" s="1" t="s">
        <v>16621</v>
      </c>
      <c r="K2140" s="1" t="s">
        <v>50</v>
      </c>
      <c r="O2140" s="1" t="s">
        <v>16622</v>
      </c>
      <c r="Q2140" s="1" t="s">
        <v>50</v>
      </c>
      <c r="R2140" s="1" t="s">
        <v>50</v>
      </c>
      <c r="S2140" s="1" t="s">
        <v>50</v>
      </c>
      <c r="T2140" s="1" t="s">
        <v>50</v>
      </c>
      <c r="U2140" s="1" t="s">
        <v>50</v>
      </c>
      <c r="V2140" s="2" t="s">
        <v>50</v>
      </c>
      <c r="W2140" s="2" t="s">
        <v>50</v>
      </c>
      <c r="X2140" s="1" t="s">
        <v>50</v>
      </c>
      <c r="Y2140" s="1" t="s">
        <v>50</v>
      </c>
      <c r="AK2140" s="1" t="s">
        <v>16479</v>
      </c>
      <c r="AL2140" s="1" t="s">
        <v>16372</v>
      </c>
      <c r="AM2140" s="1" t="s">
        <v>16623</v>
      </c>
    </row>
    <row r="2141" spans="1:39" x14ac:dyDescent="0.25">
      <c r="A2141" s="1" t="s">
        <v>43</v>
      </c>
      <c r="B2141" s="1" t="s">
        <v>16624</v>
      </c>
      <c r="C2141" s="1" t="s">
        <v>16625</v>
      </c>
      <c r="D2141" s="1" t="s">
        <v>776</v>
      </c>
      <c r="F2141" s="1" t="s">
        <v>8594</v>
      </c>
      <c r="G2141" s="1" t="s">
        <v>16626</v>
      </c>
      <c r="H2141" s="1" t="s">
        <v>16626</v>
      </c>
      <c r="I2141" s="1" t="s">
        <v>205</v>
      </c>
      <c r="K2141" s="1" t="s">
        <v>50</v>
      </c>
      <c r="L2141" s="1" t="s">
        <v>16627</v>
      </c>
      <c r="N2141" s="2" t="s">
        <v>207</v>
      </c>
      <c r="P2141" s="1" t="s">
        <v>16628</v>
      </c>
      <c r="Q2141" s="1" t="s">
        <v>50</v>
      </c>
      <c r="R2141" s="1" t="s">
        <v>50</v>
      </c>
      <c r="S2141" s="1" t="s">
        <v>50</v>
      </c>
      <c r="T2141" s="1" t="s">
        <v>50</v>
      </c>
      <c r="U2141" s="1" t="s">
        <v>50</v>
      </c>
      <c r="V2141" s="2" t="s">
        <v>50</v>
      </c>
      <c r="W2141" s="2" t="s">
        <v>50</v>
      </c>
      <c r="X2141" s="1" t="s">
        <v>50</v>
      </c>
      <c r="Y2141" s="1" t="s">
        <v>50</v>
      </c>
      <c r="Z2141" s="1" t="s">
        <v>209</v>
      </c>
      <c r="AA2141" s="1" t="s">
        <v>16629</v>
      </c>
      <c r="AD2141" s="2" t="s">
        <v>125</v>
      </c>
      <c r="AF2141" s="1" t="s">
        <v>3942</v>
      </c>
      <c r="AJ2141" s="1">
        <v>2</v>
      </c>
      <c r="AK2141" s="1" t="s">
        <v>13998</v>
      </c>
      <c r="AL2141" s="1" t="s">
        <v>14146</v>
      </c>
      <c r="AM2141" s="1" t="s">
        <v>16630</v>
      </c>
    </row>
    <row r="2142" spans="1:39" x14ac:dyDescent="0.25">
      <c r="A2142" s="1" t="s">
        <v>178</v>
      </c>
      <c r="B2142" s="1" t="s">
        <v>16631</v>
      </c>
      <c r="C2142" s="1" t="s">
        <v>16632</v>
      </c>
      <c r="D2142" s="1" t="s">
        <v>46</v>
      </c>
      <c r="G2142" s="1" t="s">
        <v>16633</v>
      </c>
      <c r="H2142" s="1" t="s">
        <v>16634</v>
      </c>
      <c r="K2142" s="1" t="s">
        <v>50</v>
      </c>
      <c r="O2142" s="1" t="s">
        <v>8817</v>
      </c>
      <c r="Q2142" s="1" t="s">
        <v>50</v>
      </c>
      <c r="R2142" s="1" t="s">
        <v>50</v>
      </c>
      <c r="S2142" s="1" t="s">
        <v>50</v>
      </c>
      <c r="T2142" s="1" t="s">
        <v>50</v>
      </c>
      <c r="U2142" s="1" t="s">
        <v>50</v>
      </c>
      <c r="V2142" s="2" t="s">
        <v>50</v>
      </c>
      <c r="W2142" s="2" t="s">
        <v>50</v>
      </c>
      <c r="X2142" s="1" t="s">
        <v>50</v>
      </c>
      <c r="Y2142" s="1" t="s">
        <v>50</v>
      </c>
      <c r="AK2142" s="1" t="s">
        <v>14146</v>
      </c>
      <c r="AM2142" s="1" t="s">
        <v>16635</v>
      </c>
    </row>
    <row r="2143" spans="1:39" x14ac:dyDescent="0.25">
      <c r="A2143" s="1" t="s">
        <v>43</v>
      </c>
      <c r="B2143" s="1" t="s">
        <v>9699</v>
      </c>
      <c r="C2143" s="1" t="s">
        <v>16636</v>
      </c>
      <c r="D2143" s="1" t="s">
        <v>1200</v>
      </c>
      <c r="G2143" s="1" t="s">
        <v>1191</v>
      </c>
      <c r="H2143" s="1" t="s">
        <v>1191</v>
      </c>
      <c r="I2143" s="1" t="s">
        <v>3123</v>
      </c>
      <c r="K2143" s="1" t="s">
        <v>50</v>
      </c>
      <c r="L2143" s="1" t="s">
        <v>1193</v>
      </c>
      <c r="N2143" s="2" t="s">
        <v>1194</v>
      </c>
      <c r="P2143" s="1" t="s">
        <v>10672</v>
      </c>
      <c r="Q2143" s="1" t="s">
        <v>50</v>
      </c>
      <c r="R2143" s="1" t="s">
        <v>50</v>
      </c>
      <c r="S2143" s="1" t="s">
        <v>50</v>
      </c>
      <c r="T2143" s="1" t="s">
        <v>53</v>
      </c>
      <c r="U2143" s="1" t="s">
        <v>50</v>
      </c>
      <c r="V2143" s="2" t="s">
        <v>50</v>
      </c>
      <c r="W2143" s="2" t="s">
        <v>50</v>
      </c>
      <c r="X2143" s="1" t="s">
        <v>50</v>
      </c>
      <c r="Y2143" s="1" t="s">
        <v>50</v>
      </c>
      <c r="Z2143" s="1" t="s">
        <v>124</v>
      </c>
      <c r="AE2143" s="2" t="s">
        <v>16637</v>
      </c>
      <c r="AK2143" s="1" t="s">
        <v>7653</v>
      </c>
      <c r="AL2143" s="1" t="s">
        <v>16638</v>
      </c>
      <c r="AM2143" s="1" t="s">
        <v>16639</v>
      </c>
    </row>
    <row r="2144" spans="1:39" x14ac:dyDescent="0.25">
      <c r="A2144" s="1" t="s">
        <v>178</v>
      </c>
      <c r="B2144" s="1" t="s">
        <v>16640</v>
      </c>
      <c r="C2144" s="1" t="s">
        <v>16641</v>
      </c>
      <c r="D2144" s="1" t="s">
        <v>46</v>
      </c>
      <c r="F2144" s="1" t="s">
        <v>16642</v>
      </c>
      <c r="G2144" s="1" t="s">
        <v>16643</v>
      </c>
      <c r="H2144" s="1" t="s">
        <v>16644</v>
      </c>
      <c r="K2144" s="1" t="s">
        <v>50</v>
      </c>
      <c r="O2144" s="1" t="s">
        <v>10402</v>
      </c>
      <c r="Q2144" s="1" t="s">
        <v>50</v>
      </c>
      <c r="R2144" s="1" t="s">
        <v>50</v>
      </c>
      <c r="S2144" s="1" t="s">
        <v>50</v>
      </c>
      <c r="T2144" s="1" t="s">
        <v>50</v>
      </c>
      <c r="U2144" s="1" t="s">
        <v>50</v>
      </c>
      <c r="V2144" s="2" t="s">
        <v>50</v>
      </c>
      <c r="W2144" s="2" t="s">
        <v>50</v>
      </c>
      <c r="X2144" s="1" t="s">
        <v>50</v>
      </c>
      <c r="Y2144" s="1" t="s">
        <v>50</v>
      </c>
      <c r="AA2144" s="1" t="s">
        <v>16645</v>
      </c>
      <c r="AD2144" s="2" t="s">
        <v>16646</v>
      </c>
      <c r="AF2144" s="1" t="s">
        <v>11701</v>
      </c>
      <c r="AJ2144" s="1">
        <v>4</v>
      </c>
      <c r="AK2144" s="1" t="s">
        <v>2846</v>
      </c>
      <c r="AL2144" s="1" t="s">
        <v>16585</v>
      </c>
      <c r="AM2144" s="1" t="s">
        <v>16647</v>
      </c>
    </row>
    <row r="2145" spans="1:39" x14ac:dyDescent="0.25">
      <c r="A2145" s="1" t="s">
        <v>43</v>
      </c>
      <c r="B2145" s="1" t="s">
        <v>16648</v>
      </c>
      <c r="C2145" s="1" t="s">
        <v>16649</v>
      </c>
      <c r="D2145" s="1" t="s">
        <v>46</v>
      </c>
      <c r="F2145" s="1" t="s">
        <v>16650</v>
      </c>
      <c r="G2145" s="1" t="s">
        <v>16651</v>
      </c>
      <c r="H2145" s="1" t="s">
        <v>16651</v>
      </c>
      <c r="I2145" s="1" t="s">
        <v>16652</v>
      </c>
      <c r="K2145" s="1" t="s">
        <v>50</v>
      </c>
      <c r="L2145" s="1" t="s">
        <v>16653</v>
      </c>
      <c r="N2145" s="2" t="s">
        <v>708</v>
      </c>
      <c r="P2145" s="1" t="s">
        <v>16654</v>
      </c>
      <c r="Q2145" s="1" t="s">
        <v>50</v>
      </c>
      <c r="R2145" s="1" t="s">
        <v>50</v>
      </c>
      <c r="S2145" s="1" t="s">
        <v>50</v>
      </c>
      <c r="T2145" s="1" t="s">
        <v>50</v>
      </c>
      <c r="U2145" s="1" t="s">
        <v>50</v>
      </c>
      <c r="V2145" s="2" t="s">
        <v>50</v>
      </c>
      <c r="W2145" s="2" t="s">
        <v>50</v>
      </c>
      <c r="X2145" s="1" t="s">
        <v>50</v>
      </c>
      <c r="Y2145" s="1" t="s">
        <v>50</v>
      </c>
      <c r="Z2145" s="1" t="s">
        <v>10511</v>
      </c>
      <c r="AA2145" s="1" t="s">
        <v>3106</v>
      </c>
      <c r="AF2145" s="1" t="s">
        <v>1428</v>
      </c>
      <c r="AJ2145" s="1">
        <v>35</v>
      </c>
      <c r="AK2145" s="1" t="s">
        <v>351</v>
      </c>
      <c r="AL2145" s="1" t="s">
        <v>16655</v>
      </c>
      <c r="AM2145" s="1" t="s">
        <v>16656</v>
      </c>
    </row>
    <row r="2146" spans="1:39" x14ac:dyDescent="0.25">
      <c r="A2146" s="1" t="s">
        <v>43</v>
      </c>
      <c r="B2146" s="1" t="s">
        <v>16657</v>
      </c>
      <c r="C2146" s="1" t="s">
        <v>16658</v>
      </c>
      <c r="D2146" s="1" t="s">
        <v>1200</v>
      </c>
      <c r="H2146" s="1" t="s">
        <v>16659</v>
      </c>
      <c r="I2146" s="1" t="s">
        <v>16660</v>
      </c>
      <c r="K2146" s="1" t="s">
        <v>50</v>
      </c>
      <c r="L2146" s="1" t="s">
        <v>16661</v>
      </c>
      <c r="N2146" s="2" t="s">
        <v>708</v>
      </c>
      <c r="P2146" s="1" t="s">
        <v>16662</v>
      </c>
      <c r="Q2146" s="1" t="s">
        <v>50</v>
      </c>
      <c r="R2146" s="1" t="s">
        <v>50</v>
      </c>
      <c r="S2146" s="1" t="s">
        <v>50</v>
      </c>
      <c r="T2146" s="1" t="s">
        <v>50</v>
      </c>
      <c r="U2146" s="1" t="s">
        <v>50</v>
      </c>
      <c r="V2146" s="2" t="s">
        <v>50</v>
      </c>
      <c r="W2146" s="2" t="s">
        <v>50</v>
      </c>
      <c r="X2146" s="1" t="s">
        <v>50</v>
      </c>
      <c r="Y2146" s="1" t="s">
        <v>50</v>
      </c>
      <c r="Z2146" s="1" t="s">
        <v>755</v>
      </c>
      <c r="AE2146" s="2" t="s">
        <v>13724</v>
      </c>
      <c r="AK2146" s="1" t="s">
        <v>7653</v>
      </c>
      <c r="AL2146" s="1" t="s">
        <v>3105</v>
      </c>
      <c r="AM2146" s="1" t="s">
        <v>16663</v>
      </c>
    </row>
    <row r="2147" spans="1:39" x14ac:dyDescent="0.25">
      <c r="A2147" s="1" t="s">
        <v>43</v>
      </c>
      <c r="B2147" s="1" t="s">
        <v>16664</v>
      </c>
      <c r="C2147" s="1" t="s">
        <v>16665</v>
      </c>
      <c r="D2147" s="1" t="s">
        <v>776</v>
      </c>
      <c r="F2147" s="1" t="s">
        <v>16666</v>
      </c>
      <c r="G2147" s="1" t="s">
        <v>16667</v>
      </c>
      <c r="H2147" s="1" t="s">
        <v>16667</v>
      </c>
      <c r="I2147" s="1" t="s">
        <v>1282</v>
      </c>
      <c r="K2147" s="1" t="s">
        <v>50</v>
      </c>
      <c r="L2147" s="1" t="s">
        <v>16668</v>
      </c>
      <c r="N2147" s="2" t="s">
        <v>1284</v>
      </c>
      <c r="P2147" s="1" t="s">
        <v>16669</v>
      </c>
      <c r="Q2147" s="1" t="s">
        <v>50</v>
      </c>
      <c r="R2147" s="1" t="s">
        <v>53</v>
      </c>
      <c r="S2147" s="1" t="s">
        <v>50</v>
      </c>
      <c r="T2147" s="1" t="s">
        <v>50</v>
      </c>
      <c r="U2147" s="1" t="s">
        <v>50</v>
      </c>
      <c r="V2147" s="2" t="s">
        <v>50</v>
      </c>
      <c r="W2147" s="2" t="s">
        <v>50</v>
      </c>
      <c r="X2147" s="1" t="s">
        <v>50</v>
      </c>
      <c r="Y2147" s="1" t="s">
        <v>50</v>
      </c>
      <c r="Z2147" s="1" t="s">
        <v>11283</v>
      </c>
      <c r="AA2147" s="1" t="s">
        <v>7921</v>
      </c>
      <c r="AD2147" s="2" t="s">
        <v>3687</v>
      </c>
      <c r="AF2147" s="1" t="s">
        <v>283</v>
      </c>
      <c r="AJ2147" s="1">
        <v>2</v>
      </c>
      <c r="AK2147" s="1" t="s">
        <v>1585</v>
      </c>
      <c r="AM2147" s="1" t="s">
        <v>16670</v>
      </c>
    </row>
    <row r="2148" spans="1:39" x14ac:dyDescent="0.25">
      <c r="A2148" s="1" t="s">
        <v>178</v>
      </c>
      <c r="B2148" s="1" t="s">
        <v>16671</v>
      </c>
      <c r="C2148" s="1" t="s">
        <v>16672</v>
      </c>
      <c r="D2148" s="1" t="s">
        <v>1200</v>
      </c>
      <c r="G2148" s="1" t="s">
        <v>7652</v>
      </c>
      <c r="H2148" s="1" t="s">
        <v>7652</v>
      </c>
      <c r="J2148" s="1" t="s">
        <v>16673</v>
      </c>
      <c r="K2148" s="1" t="s">
        <v>50</v>
      </c>
      <c r="M2148" s="2" t="s">
        <v>16674</v>
      </c>
      <c r="O2148" s="1" t="s">
        <v>553</v>
      </c>
      <c r="P2148" s="1" t="s">
        <v>16675</v>
      </c>
      <c r="Q2148" s="1" t="s">
        <v>50</v>
      </c>
      <c r="R2148" s="1" t="s">
        <v>50</v>
      </c>
      <c r="S2148" s="1" t="s">
        <v>50</v>
      </c>
      <c r="T2148" s="1" t="s">
        <v>50</v>
      </c>
      <c r="U2148" s="1" t="s">
        <v>50</v>
      </c>
      <c r="V2148" s="2" t="s">
        <v>50</v>
      </c>
      <c r="W2148" s="2" t="s">
        <v>50</v>
      </c>
      <c r="X2148" s="1" t="s">
        <v>50</v>
      </c>
      <c r="Y2148" s="1" t="s">
        <v>50</v>
      </c>
      <c r="Z2148" s="1" t="s">
        <v>16676</v>
      </c>
      <c r="AE2148" s="2" t="s">
        <v>1072</v>
      </c>
      <c r="AK2148" s="1" t="s">
        <v>16677</v>
      </c>
      <c r="AM2148" s="1" t="s">
        <v>16678</v>
      </c>
    </row>
    <row r="2149" spans="1:39" x14ac:dyDescent="0.25">
      <c r="A2149" s="1" t="s">
        <v>43</v>
      </c>
      <c r="B2149" s="1" t="s">
        <v>16679</v>
      </c>
      <c r="C2149" s="1" t="s">
        <v>16680</v>
      </c>
      <c r="D2149" s="1" t="s">
        <v>46</v>
      </c>
      <c r="F2149" s="1" t="s">
        <v>16681</v>
      </c>
      <c r="G2149" s="1" t="s">
        <v>1021</v>
      </c>
      <c r="H2149" s="1" t="s">
        <v>1021</v>
      </c>
      <c r="I2149" s="1" t="s">
        <v>435</v>
      </c>
      <c r="K2149" s="1" t="s">
        <v>50</v>
      </c>
      <c r="L2149" s="1" t="s">
        <v>1022</v>
      </c>
      <c r="N2149" s="2" t="s">
        <v>312</v>
      </c>
      <c r="P2149" s="1" t="s">
        <v>4493</v>
      </c>
      <c r="Q2149" s="1" t="s">
        <v>50</v>
      </c>
      <c r="R2149" s="1" t="s">
        <v>50</v>
      </c>
      <c r="S2149" s="1" t="s">
        <v>50</v>
      </c>
      <c r="T2149" s="1" t="s">
        <v>50</v>
      </c>
      <c r="U2149" s="1" t="s">
        <v>50</v>
      </c>
      <c r="V2149" s="2" t="s">
        <v>50</v>
      </c>
      <c r="W2149" s="2" t="s">
        <v>53</v>
      </c>
      <c r="X2149" s="1" t="s">
        <v>50</v>
      </c>
      <c r="Y2149" s="1" t="s">
        <v>50</v>
      </c>
      <c r="Z2149" s="1" t="s">
        <v>16682</v>
      </c>
      <c r="AA2149" s="1" t="s">
        <v>895</v>
      </c>
      <c r="AF2149" s="1" t="s">
        <v>4065</v>
      </c>
      <c r="AJ2149" s="1">
        <v>12</v>
      </c>
      <c r="AK2149" s="1" t="s">
        <v>1026</v>
      </c>
      <c r="AL2149" s="1" t="s">
        <v>1474</v>
      </c>
      <c r="AM2149" s="1" t="s">
        <v>16683</v>
      </c>
    </row>
    <row r="2150" spans="1:39" x14ac:dyDescent="0.25">
      <c r="A2150" s="1" t="s">
        <v>43</v>
      </c>
      <c r="B2150" s="1" t="s">
        <v>16684</v>
      </c>
      <c r="C2150" s="1" t="s">
        <v>16685</v>
      </c>
      <c r="D2150" s="1" t="s">
        <v>776</v>
      </c>
      <c r="F2150" s="1" t="s">
        <v>16686</v>
      </c>
      <c r="G2150" s="1" t="s">
        <v>16687</v>
      </c>
      <c r="H2150" s="1" t="s">
        <v>16687</v>
      </c>
      <c r="I2150" s="1" t="s">
        <v>13574</v>
      </c>
      <c r="K2150" s="1" t="s">
        <v>50</v>
      </c>
      <c r="L2150" s="1" t="s">
        <v>16688</v>
      </c>
      <c r="N2150" s="2" t="s">
        <v>1284</v>
      </c>
      <c r="P2150" s="1" t="s">
        <v>16689</v>
      </c>
      <c r="Q2150" s="1" t="s">
        <v>50</v>
      </c>
      <c r="R2150" s="1" t="s">
        <v>53</v>
      </c>
      <c r="S2150" s="1" t="s">
        <v>50</v>
      </c>
      <c r="T2150" s="1" t="s">
        <v>50</v>
      </c>
      <c r="U2150" s="1" t="s">
        <v>50</v>
      </c>
      <c r="V2150" s="2" t="s">
        <v>50</v>
      </c>
      <c r="W2150" s="2" t="s">
        <v>50</v>
      </c>
      <c r="X2150" s="1" t="s">
        <v>50</v>
      </c>
      <c r="Y2150" s="1" t="s">
        <v>50</v>
      </c>
      <c r="Z2150" s="1" t="s">
        <v>12631</v>
      </c>
      <c r="AA2150" s="1" t="s">
        <v>8108</v>
      </c>
      <c r="AF2150" s="1" t="s">
        <v>5296</v>
      </c>
      <c r="AJ2150" s="1">
        <v>4</v>
      </c>
      <c r="AK2150" s="1" t="s">
        <v>8108</v>
      </c>
      <c r="AL2150" s="1" t="s">
        <v>1474</v>
      </c>
      <c r="AM2150" s="1" t="s">
        <v>16690</v>
      </c>
    </row>
    <row r="2151" spans="1:39" x14ac:dyDescent="0.25">
      <c r="A2151" s="1" t="s">
        <v>43</v>
      </c>
      <c r="B2151" s="1" t="s">
        <v>16691</v>
      </c>
      <c r="C2151" s="1" t="s">
        <v>16692</v>
      </c>
      <c r="D2151" s="1" t="s">
        <v>776</v>
      </c>
      <c r="F2151" s="1" t="s">
        <v>16693</v>
      </c>
      <c r="G2151" s="1" t="s">
        <v>16694</v>
      </c>
      <c r="H2151" s="1" t="s">
        <v>16695</v>
      </c>
      <c r="I2151" s="1" t="s">
        <v>1835</v>
      </c>
      <c r="K2151" s="1" t="s">
        <v>50</v>
      </c>
      <c r="L2151" s="1" t="s">
        <v>16696</v>
      </c>
      <c r="N2151" s="2" t="s">
        <v>16697</v>
      </c>
      <c r="P2151" s="1" t="s">
        <v>16698</v>
      </c>
      <c r="Q2151" s="1" t="s">
        <v>50</v>
      </c>
      <c r="R2151" s="1" t="s">
        <v>53</v>
      </c>
      <c r="S2151" s="1" t="s">
        <v>50</v>
      </c>
      <c r="T2151" s="1" t="s">
        <v>50</v>
      </c>
      <c r="U2151" s="1" t="s">
        <v>50</v>
      </c>
      <c r="V2151" s="2" t="s">
        <v>50</v>
      </c>
      <c r="W2151" s="2" t="s">
        <v>50</v>
      </c>
      <c r="X2151" s="1" t="s">
        <v>50</v>
      </c>
      <c r="Y2151" s="1" t="s">
        <v>50</v>
      </c>
      <c r="Z2151" s="1" t="s">
        <v>16699</v>
      </c>
      <c r="AA2151" s="1" t="s">
        <v>16700</v>
      </c>
      <c r="AF2151" s="1" t="s">
        <v>2655</v>
      </c>
      <c r="AJ2151" s="1">
        <v>10</v>
      </c>
      <c r="AK2151" s="1" t="s">
        <v>3397</v>
      </c>
      <c r="AL2151" s="1" t="s">
        <v>1474</v>
      </c>
      <c r="AM2151" s="1" t="s">
        <v>16701</v>
      </c>
    </row>
    <row r="2152" spans="1:39" x14ac:dyDescent="0.25">
      <c r="A2152" s="1" t="s">
        <v>43</v>
      </c>
      <c r="B2152" s="1" t="s">
        <v>16702</v>
      </c>
      <c r="C2152" s="1" t="s">
        <v>16703</v>
      </c>
      <c r="D2152" s="1" t="s">
        <v>1200</v>
      </c>
      <c r="G2152" s="1" t="s">
        <v>4938</v>
      </c>
      <c r="H2152" s="1" t="s">
        <v>4939</v>
      </c>
      <c r="I2152" s="1" t="s">
        <v>5980</v>
      </c>
      <c r="K2152" s="1" t="s">
        <v>50</v>
      </c>
      <c r="L2152" s="1" t="s">
        <v>5981</v>
      </c>
      <c r="N2152" s="2" t="s">
        <v>122</v>
      </c>
      <c r="P2152" s="1" t="s">
        <v>16704</v>
      </c>
      <c r="Q2152" s="1" t="s">
        <v>50</v>
      </c>
      <c r="R2152" s="1" t="s">
        <v>50</v>
      </c>
      <c r="S2152" s="1" t="s">
        <v>50</v>
      </c>
      <c r="T2152" s="1" t="s">
        <v>50</v>
      </c>
      <c r="U2152" s="1" t="s">
        <v>50</v>
      </c>
      <c r="V2152" s="2" t="s">
        <v>50</v>
      </c>
      <c r="W2152" s="2" t="s">
        <v>53</v>
      </c>
      <c r="X2152" s="1" t="s">
        <v>50</v>
      </c>
      <c r="Y2152" s="1" t="s">
        <v>50</v>
      </c>
      <c r="Z2152" s="1" t="s">
        <v>16705</v>
      </c>
      <c r="AA2152" s="1" t="s">
        <v>16706</v>
      </c>
      <c r="AE2152" s="2" t="s">
        <v>10902</v>
      </c>
      <c r="AK2152" s="1" t="s">
        <v>1064</v>
      </c>
      <c r="AL2152" s="1" t="s">
        <v>3840</v>
      </c>
      <c r="AM2152" s="1" t="s">
        <v>16707</v>
      </c>
    </row>
    <row r="2153" spans="1:39" x14ac:dyDescent="0.25">
      <c r="A2153" s="1" t="s">
        <v>43</v>
      </c>
      <c r="B2153" s="1" t="s">
        <v>16708</v>
      </c>
      <c r="C2153" s="1" t="s">
        <v>16709</v>
      </c>
      <c r="D2153" s="1" t="s">
        <v>776</v>
      </c>
      <c r="F2153" s="1" t="s">
        <v>16710</v>
      </c>
      <c r="G2153" s="1" t="s">
        <v>91</v>
      </c>
      <c r="H2153" s="1" t="s">
        <v>91</v>
      </c>
      <c r="I2153" s="1" t="s">
        <v>16711</v>
      </c>
      <c r="K2153" s="1" t="s">
        <v>50</v>
      </c>
      <c r="L2153" s="1" t="s">
        <v>93</v>
      </c>
      <c r="N2153" s="2" t="s">
        <v>1768</v>
      </c>
      <c r="P2153" s="1" t="s">
        <v>16712</v>
      </c>
      <c r="Q2153" s="1" t="s">
        <v>50</v>
      </c>
      <c r="R2153" s="1" t="s">
        <v>50</v>
      </c>
      <c r="S2153" s="1" t="s">
        <v>50</v>
      </c>
      <c r="T2153" s="1" t="s">
        <v>50</v>
      </c>
      <c r="U2153" s="1" t="s">
        <v>50</v>
      </c>
      <c r="V2153" s="2" t="s">
        <v>53</v>
      </c>
      <c r="W2153" s="2" t="s">
        <v>50</v>
      </c>
      <c r="X2153" s="1" t="s">
        <v>50</v>
      </c>
      <c r="Y2153" s="1" t="s">
        <v>50</v>
      </c>
      <c r="Z2153" s="1" t="s">
        <v>16713</v>
      </c>
      <c r="AA2153" s="1" t="s">
        <v>1064</v>
      </c>
      <c r="AD2153" s="2" t="s">
        <v>1576</v>
      </c>
      <c r="AF2153" s="1" t="s">
        <v>10213</v>
      </c>
      <c r="AJ2153" s="1">
        <v>14</v>
      </c>
      <c r="AK2153" s="1" t="s">
        <v>16714</v>
      </c>
      <c r="AL2153" s="1" t="s">
        <v>16715</v>
      </c>
      <c r="AM2153" s="1" t="s">
        <v>16716</v>
      </c>
    </row>
    <row r="2154" spans="1:39" x14ac:dyDescent="0.25">
      <c r="A2154" s="1" t="s">
        <v>43</v>
      </c>
      <c r="B2154" s="1" t="s">
        <v>16717</v>
      </c>
      <c r="C2154" s="1" t="s">
        <v>16718</v>
      </c>
      <c r="D2154" s="1" t="s">
        <v>1200</v>
      </c>
      <c r="H2154" s="1" t="s">
        <v>16719</v>
      </c>
      <c r="I2154" s="1" t="s">
        <v>16720</v>
      </c>
      <c r="K2154" s="1" t="s">
        <v>50</v>
      </c>
      <c r="Q2154" s="1" t="s">
        <v>50</v>
      </c>
      <c r="R2154" s="1" t="s">
        <v>50</v>
      </c>
      <c r="S2154" s="1" t="s">
        <v>50</v>
      </c>
      <c r="T2154" s="1" t="s">
        <v>50</v>
      </c>
      <c r="U2154" s="1" t="s">
        <v>50</v>
      </c>
      <c r="V2154" s="2" t="s">
        <v>50</v>
      </c>
      <c r="W2154" s="2" t="s">
        <v>50</v>
      </c>
      <c r="X2154" s="1" t="s">
        <v>50</v>
      </c>
      <c r="Y2154" s="1" t="s">
        <v>50</v>
      </c>
      <c r="Z2154" s="1" t="s">
        <v>16721</v>
      </c>
      <c r="AE2154" s="2" t="s">
        <v>16722</v>
      </c>
      <c r="AK2154" s="1" t="s">
        <v>7653</v>
      </c>
      <c r="AM2154" s="1" t="s">
        <v>16723</v>
      </c>
    </row>
    <row r="2155" spans="1:39" x14ac:dyDescent="0.25">
      <c r="A2155" s="1" t="s">
        <v>43</v>
      </c>
      <c r="B2155" s="1" t="s">
        <v>16724</v>
      </c>
      <c r="C2155" s="1" t="s">
        <v>16725</v>
      </c>
      <c r="D2155" s="1" t="s">
        <v>1200</v>
      </c>
      <c r="G2155" s="1" t="s">
        <v>8104</v>
      </c>
      <c r="H2155" s="1" t="s">
        <v>8104</v>
      </c>
      <c r="I2155" s="1" t="s">
        <v>16726</v>
      </c>
      <c r="K2155" s="1" t="s">
        <v>50</v>
      </c>
      <c r="L2155" s="1" t="s">
        <v>9840</v>
      </c>
      <c r="N2155" s="2" t="s">
        <v>122</v>
      </c>
      <c r="P2155" s="1" t="s">
        <v>16727</v>
      </c>
      <c r="Q2155" s="1" t="s">
        <v>50</v>
      </c>
      <c r="R2155" s="1" t="s">
        <v>50</v>
      </c>
      <c r="S2155" s="1" t="s">
        <v>50</v>
      </c>
      <c r="T2155" s="1" t="s">
        <v>50</v>
      </c>
      <c r="U2155" s="1" t="s">
        <v>50</v>
      </c>
      <c r="V2155" s="2" t="s">
        <v>50</v>
      </c>
      <c r="W2155" s="2" t="s">
        <v>50</v>
      </c>
      <c r="X2155" s="1" t="s">
        <v>50</v>
      </c>
      <c r="Y2155" s="1" t="s">
        <v>50</v>
      </c>
      <c r="Z2155" s="1" t="s">
        <v>16728</v>
      </c>
      <c r="AE2155" s="2" t="s">
        <v>16729</v>
      </c>
      <c r="AK2155" s="1" t="s">
        <v>16730</v>
      </c>
      <c r="AL2155" s="1" t="s">
        <v>8053</v>
      </c>
      <c r="AM2155" s="1" t="s">
        <v>16731</v>
      </c>
    </row>
    <row r="2156" spans="1:39" x14ac:dyDescent="0.25">
      <c r="A2156" s="1" t="s">
        <v>43</v>
      </c>
      <c r="B2156" s="1" t="s">
        <v>16732</v>
      </c>
      <c r="C2156" s="1" t="s">
        <v>16733</v>
      </c>
      <c r="D2156" s="1" t="s">
        <v>776</v>
      </c>
      <c r="F2156" s="1" t="s">
        <v>16734</v>
      </c>
      <c r="G2156" s="1" t="s">
        <v>4848</v>
      </c>
      <c r="H2156" s="1" t="s">
        <v>4848</v>
      </c>
      <c r="I2156" s="1" t="s">
        <v>4849</v>
      </c>
      <c r="K2156" s="1" t="s">
        <v>50</v>
      </c>
      <c r="L2156" s="1" t="s">
        <v>4850</v>
      </c>
      <c r="N2156" s="2" t="s">
        <v>473</v>
      </c>
      <c r="P2156" s="1" t="s">
        <v>16735</v>
      </c>
      <c r="Q2156" s="1" t="s">
        <v>50</v>
      </c>
      <c r="R2156" s="1" t="s">
        <v>50</v>
      </c>
      <c r="S2156" s="1" t="s">
        <v>50</v>
      </c>
      <c r="T2156" s="1" t="s">
        <v>50</v>
      </c>
      <c r="U2156" s="1" t="s">
        <v>50</v>
      </c>
      <c r="V2156" s="2" t="s">
        <v>50</v>
      </c>
      <c r="W2156" s="2" t="s">
        <v>50</v>
      </c>
      <c r="X2156" s="1" t="s">
        <v>50</v>
      </c>
      <c r="Y2156" s="1" t="s">
        <v>50</v>
      </c>
      <c r="Z2156" s="1" t="s">
        <v>3371</v>
      </c>
      <c r="AA2156" s="1" t="s">
        <v>16736</v>
      </c>
      <c r="AF2156" s="1" t="s">
        <v>12364</v>
      </c>
      <c r="AJ2156" s="1">
        <v>12</v>
      </c>
      <c r="AK2156" s="1" t="s">
        <v>16737</v>
      </c>
      <c r="AL2156" s="1" t="s">
        <v>6317</v>
      </c>
      <c r="AM2156" s="1" t="s">
        <v>16738</v>
      </c>
    </row>
    <row r="2157" spans="1:39" x14ac:dyDescent="0.25">
      <c r="A2157" s="1" t="s">
        <v>43</v>
      </c>
      <c r="B2157" s="1" t="s">
        <v>5916</v>
      </c>
      <c r="C2157" s="1" t="s">
        <v>16739</v>
      </c>
      <c r="D2157" s="1" t="s">
        <v>1200</v>
      </c>
      <c r="G2157" s="1" t="s">
        <v>888</v>
      </c>
      <c r="H2157" s="1" t="s">
        <v>889</v>
      </c>
      <c r="I2157" s="1" t="s">
        <v>446</v>
      </c>
      <c r="K2157" s="1" t="s">
        <v>50</v>
      </c>
      <c r="L2157" s="1" t="s">
        <v>890</v>
      </c>
      <c r="N2157" s="2" t="s">
        <v>298</v>
      </c>
      <c r="P2157" s="1" t="s">
        <v>5920</v>
      </c>
      <c r="Q2157" s="1" t="s">
        <v>50</v>
      </c>
      <c r="R2157" s="1" t="s">
        <v>50</v>
      </c>
      <c r="S2157" s="1" t="s">
        <v>50</v>
      </c>
      <c r="T2157" s="1" t="s">
        <v>50</v>
      </c>
      <c r="U2157" s="1" t="s">
        <v>50</v>
      </c>
      <c r="V2157" s="2" t="s">
        <v>50</v>
      </c>
      <c r="W2157" s="2" t="s">
        <v>53</v>
      </c>
      <c r="X2157" s="1" t="s">
        <v>50</v>
      </c>
      <c r="Y2157" s="1" t="s">
        <v>50</v>
      </c>
      <c r="Z2157" s="1" t="s">
        <v>6841</v>
      </c>
      <c r="AA2157" s="1" t="s">
        <v>16740</v>
      </c>
      <c r="AE2157" s="2" t="s">
        <v>16741</v>
      </c>
      <c r="AF2157" s="1" t="s">
        <v>1463</v>
      </c>
      <c r="AK2157" s="1" t="s">
        <v>1318</v>
      </c>
      <c r="AL2157" s="1" t="s">
        <v>16742</v>
      </c>
      <c r="AM2157" s="1" t="s">
        <v>16743</v>
      </c>
    </row>
    <row r="2158" spans="1:39" x14ac:dyDescent="0.25">
      <c r="A2158" s="1" t="s">
        <v>43</v>
      </c>
      <c r="B2158" s="1" t="s">
        <v>16744</v>
      </c>
      <c r="C2158" s="1" t="s">
        <v>16745</v>
      </c>
      <c r="D2158" s="1" t="s">
        <v>46</v>
      </c>
      <c r="F2158" s="1" t="s">
        <v>16746</v>
      </c>
      <c r="G2158" s="1" t="s">
        <v>1021</v>
      </c>
      <c r="H2158" s="1" t="s">
        <v>1021</v>
      </c>
      <c r="I2158" s="1" t="s">
        <v>435</v>
      </c>
      <c r="K2158" s="1" t="s">
        <v>50</v>
      </c>
      <c r="L2158" s="1" t="s">
        <v>1022</v>
      </c>
      <c r="N2158" s="2" t="s">
        <v>312</v>
      </c>
      <c r="P2158" s="1" t="s">
        <v>4493</v>
      </c>
      <c r="Q2158" s="1" t="s">
        <v>50</v>
      </c>
      <c r="R2158" s="1" t="s">
        <v>50</v>
      </c>
      <c r="S2158" s="1" t="s">
        <v>50</v>
      </c>
      <c r="T2158" s="1" t="s">
        <v>50</v>
      </c>
      <c r="U2158" s="1" t="s">
        <v>50</v>
      </c>
      <c r="V2158" s="2" t="s">
        <v>50</v>
      </c>
      <c r="W2158" s="2" t="s">
        <v>53</v>
      </c>
      <c r="X2158" s="1" t="s">
        <v>50</v>
      </c>
      <c r="Y2158" s="1" t="s">
        <v>50</v>
      </c>
      <c r="Z2158" s="1" t="s">
        <v>16682</v>
      </c>
      <c r="AA2158" s="1" t="s">
        <v>16729</v>
      </c>
      <c r="AF2158" s="1" t="s">
        <v>4075</v>
      </c>
      <c r="AJ2158" s="1">
        <v>12</v>
      </c>
      <c r="AK2158" s="1" t="s">
        <v>1026</v>
      </c>
      <c r="AL2158" s="1" t="s">
        <v>16722</v>
      </c>
      <c r="AM2158" s="1" t="s">
        <v>16747</v>
      </c>
    </row>
    <row r="2159" spans="1:39" x14ac:dyDescent="0.25">
      <c r="A2159" s="1" t="s">
        <v>43</v>
      </c>
      <c r="B2159" s="1" t="s">
        <v>16748</v>
      </c>
      <c r="C2159" s="1" t="s">
        <v>16749</v>
      </c>
      <c r="D2159" s="1" t="s">
        <v>776</v>
      </c>
      <c r="F2159" s="1" t="s">
        <v>16750</v>
      </c>
      <c r="G2159" s="1" t="s">
        <v>5293</v>
      </c>
      <c r="H2159" s="1" t="s">
        <v>5293</v>
      </c>
      <c r="I2159" s="1" t="s">
        <v>4827</v>
      </c>
      <c r="K2159" s="1" t="s">
        <v>50</v>
      </c>
      <c r="L2159" s="1" t="s">
        <v>4828</v>
      </c>
      <c r="N2159" s="2" t="s">
        <v>1436</v>
      </c>
      <c r="P2159" s="1" t="s">
        <v>15390</v>
      </c>
      <c r="Q2159" s="1" t="s">
        <v>50</v>
      </c>
      <c r="R2159" s="1" t="s">
        <v>50</v>
      </c>
      <c r="S2159" s="1" t="s">
        <v>50</v>
      </c>
      <c r="T2159" s="1" t="s">
        <v>50</v>
      </c>
      <c r="U2159" s="1" t="s">
        <v>50</v>
      </c>
      <c r="V2159" s="2" t="s">
        <v>50</v>
      </c>
      <c r="W2159" s="2" t="s">
        <v>50</v>
      </c>
      <c r="X2159" s="1" t="s">
        <v>50</v>
      </c>
      <c r="Y2159" s="1" t="s">
        <v>50</v>
      </c>
      <c r="Z2159" s="1" t="s">
        <v>6901</v>
      </c>
      <c r="AA2159" s="1" t="s">
        <v>6004</v>
      </c>
      <c r="AF2159" s="1" t="s">
        <v>15391</v>
      </c>
      <c r="AJ2159" s="1">
        <v>31</v>
      </c>
      <c r="AK2159" s="1" t="s">
        <v>6004</v>
      </c>
      <c r="AL2159" s="1" t="s">
        <v>16751</v>
      </c>
      <c r="AM2159" s="1" t="s">
        <v>16752</v>
      </c>
    </row>
    <row r="2160" spans="1:39" x14ac:dyDescent="0.25">
      <c r="A2160" s="1" t="s">
        <v>43</v>
      </c>
      <c r="B2160" s="1" t="s">
        <v>16753</v>
      </c>
      <c r="C2160" s="1" t="s">
        <v>16754</v>
      </c>
      <c r="D2160" s="1" t="s">
        <v>1200</v>
      </c>
      <c r="G2160" s="1" t="s">
        <v>11745</v>
      </c>
      <c r="I2160" s="1" t="s">
        <v>11746</v>
      </c>
      <c r="K2160" s="1" t="s">
        <v>50</v>
      </c>
      <c r="L2160" s="1" t="s">
        <v>16755</v>
      </c>
      <c r="N2160" s="2" t="s">
        <v>122</v>
      </c>
      <c r="P2160" s="1" t="s">
        <v>16756</v>
      </c>
      <c r="Q2160" s="1" t="s">
        <v>50</v>
      </c>
      <c r="R2160" s="1" t="s">
        <v>50</v>
      </c>
      <c r="S2160" s="1" t="s">
        <v>50</v>
      </c>
      <c r="T2160" s="1" t="s">
        <v>50</v>
      </c>
      <c r="U2160" s="1" t="s">
        <v>50</v>
      </c>
      <c r="V2160" s="2" t="s">
        <v>50</v>
      </c>
      <c r="W2160" s="2" t="s">
        <v>53</v>
      </c>
      <c r="X2160" s="1" t="s">
        <v>50</v>
      </c>
      <c r="Y2160" s="1" t="s">
        <v>50</v>
      </c>
      <c r="Z2160" s="1" t="s">
        <v>124</v>
      </c>
      <c r="AE2160" s="2" t="s">
        <v>1583</v>
      </c>
      <c r="AK2160" s="1" t="s">
        <v>1318</v>
      </c>
      <c r="AM2160" s="1" t="s">
        <v>16757</v>
      </c>
    </row>
    <row r="2161" spans="1:39" x14ac:dyDescent="0.25">
      <c r="A2161" s="1" t="s">
        <v>43</v>
      </c>
      <c r="B2161" s="1" t="s">
        <v>16758</v>
      </c>
      <c r="C2161" s="1" t="s">
        <v>16759</v>
      </c>
      <c r="D2161" s="1" t="s">
        <v>776</v>
      </c>
      <c r="F2161" s="1" t="s">
        <v>16760</v>
      </c>
      <c r="G2161" s="1" t="s">
        <v>16761</v>
      </c>
      <c r="H2161" s="1" t="s">
        <v>16761</v>
      </c>
      <c r="I2161" s="1" t="s">
        <v>2205</v>
      </c>
      <c r="K2161" s="1" t="s">
        <v>50</v>
      </c>
      <c r="L2161" s="1" t="s">
        <v>16762</v>
      </c>
      <c r="N2161" s="2" t="s">
        <v>730</v>
      </c>
      <c r="P2161" s="1" t="s">
        <v>16763</v>
      </c>
      <c r="Q2161" s="1" t="s">
        <v>50</v>
      </c>
      <c r="R2161" s="1" t="s">
        <v>50</v>
      </c>
      <c r="S2161" s="1" t="s">
        <v>50</v>
      </c>
      <c r="T2161" s="1" t="s">
        <v>50</v>
      </c>
      <c r="U2161" s="1" t="s">
        <v>50</v>
      </c>
      <c r="V2161" s="2" t="s">
        <v>50</v>
      </c>
      <c r="W2161" s="2" t="s">
        <v>50</v>
      </c>
      <c r="X2161" s="1" t="s">
        <v>50</v>
      </c>
      <c r="Y2161" s="1" t="s">
        <v>50</v>
      </c>
      <c r="Z2161" s="1" t="s">
        <v>1485</v>
      </c>
      <c r="AA2161" s="1" t="s">
        <v>4945</v>
      </c>
      <c r="AF2161" s="1" t="s">
        <v>3974</v>
      </c>
      <c r="AJ2161" s="1">
        <v>19</v>
      </c>
      <c r="AK2161" s="1" t="s">
        <v>619</v>
      </c>
      <c r="AL2161" s="1" t="s">
        <v>16764</v>
      </c>
      <c r="AM2161" s="1" t="s">
        <v>16765</v>
      </c>
    </row>
    <row r="2162" spans="1:39" x14ac:dyDescent="0.25">
      <c r="A2162" s="1" t="s">
        <v>43</v>
      </c>
      <c r="B2162" s="1" t="s">
        <v>16766</v>
      </c>
      <c r="C2162" s="1" t="s">
        <v>16767</v>
      </c>
      <c r="D2162" s="1" t="s">
        <v>1200</v>
      </c>
      <c r="H2162" s="1" t="s">
        <v>12090</v>
      </c>
      <c r="K2162" s="1" t="s">
        <v>50</v>
      </c>
      <c r="L2162" s="1" t="s">
        <v>6186</v>
      </c>
      <c r="N2162" s="2" t="s">
        <v>298</v>
      </c>
      <c r="P2162" s="1" t="s">
        <v>16768</v>
      </c>
      <c r="Q2162" s="1" t="s">
        <v>50</v>
      </c>
      <c r="R2162" s="1" t="s">
        <v>50</v>
      </c>
      <c r="S2162" s="1" t="s">
        <v>50</v>
      </c>
      <c r="T2162" s="1" t="s">
        <v>50</v>
      </c>
      <c r="U2162" s="1" t="s">
        <v>50</v>
      </c>
      <c r="V2162" s="2" t="s">
        <v>50</v>
      </c>
      <c r="W2162" s="2" t="s">
        <v>50</v>
      </c>
      <c r="X2162" s="1" t="s">
        <v>53</v>
      </c>
      <c r="Y2162" s="1" t="s">
        <v>50</v>
      </c>
      <c r="Z2162" s="1" t="s">
        <v>16769</v>
      </c>
      <c r="AE2162" s="2" t="s">
        <v>16770</v>
      </c>
      <c r="AK2162" s="1" t="s">
        <v>3918</v>
      </c>
      <c r="AL2162" s="1" t="s">
        <v>16771</v>
      </c>
      <c r="AM2162" s="1" t="s">
        <v>16772</v>
      </c>
    </row>
    <row r="2163" spans="1:39" x14ac:dyDescent="0.25">
      <c r="A2163" s="1" t="s">
        <v>43</v>
      </c>
      <c r="B2163" s="1" t="s">
        <v>16773</v>
      </c>
      <c r="C2163" s="1" t="s">
        <v>16774</v>
      </c>
      <c r="D2163" s="1" t="s">
        <v>776</v>
      </c>
      <c r="F2163" s="1" t="s">
        <v>16775</v>
      </c>
      <c r="G2163" s="1" t="s">
        <v>16761</v>
      </c>
      <c r="H2163" s="1" t="s">
        <v>16761</v>
      </c>
      <c r="I2163" s="1" t="s">
        <v>2205</v>
      </c>
      <c r="K2163" s="1" t="s">
        <v>50</v>
      </c>
      <c r="L2163" s="1" t="s">
        <v>16762</v>
      </c>
      <c r="N2163" s="2" t="s">
        <v>730</v>
      </c>
      <c r="P2163" s="1" t="s">
        <v>16763</v>
      </c>
      <c r="Q2163" s="1" t="s">
        <v>50</v>
      </c>
      <c r="R2163" s="1" t="s">
        <v>50</v>
      </c>
      <c r="S2163" s="1" t="s">
        <v>50</v>
      </c>
      <c r="T2163" s="1" t="s">
        <v>50</v>
      </c>
      <c r="U2163" s="1" t="s">
        <v>50</v>
      </c>
      <c r="V2163" s="2" t="s">
        <v>50</v>
      </c>
      <c r="W2163" s="2" t="s">
        <v>50</v>
      </c>
      <c r="X2163" s="1" t="s">
        <v>50</v>
      </c>
      <c r="Y2163" s="1" t="s">
        <v>50</v>
      </c>
      <c r="Z2163" s="1" t="s">
        <v>1485</v>
      </c>
      <c r="AA2163" s="1" t="s">
        <v>4945</v>
      </c>
      <c r="AF2163" s="1" t="s">
        <v>3974</v>
      </c>
      <c r="AJ2163" s="1">
        <v>19</v>
      </c>
      <c r="AK2163" s="1" t="s">
        <v>619</v>
      </c>
      <c r="AL2163" s="1" t="s">
        <v>16771</v>
      </c>
      <c r="AM2163" s="1" t="s">
        <v>16776</v>
      </c>
    </row>
    <row r="2164" spans="1:39" x14ac:dyDescent="0.25">
      <c r="A2164" s="1" t="s">
        <v>178</v>
      </c>
      <c r="B2164" s="1" t="s">
        <v>16777</v>
      </c>
      <c r="C2164" s="1" t="s">
        <v>16778</v>
      </c>
      <c r="D2164" s="1" t="s">
        <v>776</v>
      </c>
      <c r="F2164" s="1" t="s">
        <v>16237</v>
      </c>
      <c r="G2164" s="1" t="s">
        <v>16779</v>
      </c>
      <c r="H2164" s="1" t="s">
        <v>16780</v>
      </c>
      <c r="J2164" s="1" t="s">
        <v>16781</v>
      </c>
      <c r="K2164" s="1" t="s">
        <v>50</v>
      </c>
      <c r="M2164" s="2" t="s">
        <v>16782</v>
      </c>
      <c r="O2164" s="1" t="s">
        <v>7566</v>
      </c>
      <c r="P2164" s="1" t="s">
        <v>16783</v>
      </c>
      <c r="Q2164" s="1" t="s">
        <v>50</v>
      </c>
      <c r="R2164" s="1" t="s">
        <v>50</v>
      </c>
      <c r="S2164" s="1" t="s">
        <v>50</v>
      </c>
      <c r="T2164" s="1" t="s">
        <v>50</v>
      </c>
      <c r="U2164" s="1" t="s">
        <v>50</v>
      </c>
      <c r="V2164" s="2" t="s">
        <v>50</v>
      </c>
      <c r="W2164" s="2" t="s">
        <v>50</v>
      </c>
      <c r="X2164" s="1" t="s">
        <v>50</v>
      </c>
      <c r="Y2164" s="1" t="s">
        <v>50</v>
      </c>
      <c r="Z2164" s="1" t="s">
        <v>16784</v>
      </c>
      <c r="AA2164" s="1" t="s">
        <v>8443</v>
      </c>
      <c r="AF2164" s="1" t="s">
        <v>16785</v>
      </c>
      <c r="AJ2164" s="1">
        <v>13</v>
      </c>
      <c r="AK2164" s="1" t="s">
        <v>3187</v>
      </c>
      <c r="AL2164" s="1" t="s">
        <v>13898</v>
      </c>
      <c r="AM2164" s="1" t="s">
        <v>16786</v>
      </c>
    </row>
    <row r="2165" spans="1:39" x14ac:dyDescent="0.25">
      <c r="A2165" s="1" t="s">
        <v>178</v>
      </c>
      <c r="B2165" s="1" t="s">
        <v>16787</v>
      </c>
      <c r="C2165" s="1" t="s">
        <v>16788</v>
      </c>
      <c r="D2165" s="1" t="s">
        <v>776</v>
      </c>
      <c r="F2165" s="1" t="s">
        <v>16789</v>
      </c>
      <c r="G2165" s="1" t="s">
        <v>16790</v>
      </c>
      <c r="H2165" s="1" t="s">
        <v>16790</v>
      </c>
      <c r="J2165" s="1" t="s">
        <v>16791</v>
      </c>
      <c r="K2165" s="1" t="s">
        <v>50</v>
      </c>
      <c r="M2165" s="2" t="s">
        <v>15786</v>
      </c>
      <c r="O2165" s="1" t="s">
        <v>7566</v>
      </c>
      <c r="P2165" s="1" t="s">
        <v>16792</v>
      </c>
      <c r="Q2165" s="1" t="s">
        <v>53</v>
      </c>
      <c r="R2165" s="1" t="s">
        <v>50</v>
      </c>
      <c r="S2165" s="1" t="s">
        <v>50</v>
      </c>
      <c r="T2165" s="1" t="s">
        <v>50</v>
      </c>
      <c r="U2165" s="1" t="s">
        <v>50</v>
      </c>
      <c r="V2165" s="2" t="s">
        <v>50</v>
      </c>
      <c r="W2165" s="2" t="s">
        <v>50</v>
      </c>
      <c r="X2165" s="1" t="s">
        <v>50</v>
      </c>
      <c r="Y2165" s="1" t="s">
        <v>50</v>
      </c>
      <c r="Z2165" s="1" t="s">
        <v>16784</v>
      </c>
      <c r="AA2165" s="1" t="s">
        <v>16793</v>
      </c>
      <c r="AF2165" s="1" t="s">
        <v>16794</v>
      </c>
      <c r="AJ2165" s="1">
        <v>6</v>
      </c>
      <c r="AK2165" s="1" t="s">
        <v>3187</v>
      </c>
      <c r="AL2165" s="1" t="s">
        <v>1072</v>
      </c>
      <c r="AM2165" s="1" t="s">
        <v>16795</v>
      </c>
    </row>
    <row r="2166" spans="1:39" x14ac:dyDescent="0.25">
      <c r="A2166" s="1" t="s">
        <v>178</v>
      </c>
      <c r="B2166" s="1" t="s">
        <v>16796</v>
      </c>
      <c r="C2166" s="1" t="s">
        <v>16797</v>
      </c>
      <c r="D2166" s="1" t="s">
        <v>776</v>
      </c>
      <c r="F2166" s="1" t="s">
        <v>16789</v>
      </c>
      <c r="G2166" s="1" t="s">
        <v>16798</v>
      </c>
      <c r="H2166" s="1" t="s">
        <v>16798</v>
      </c>
      <c r="J2166" s="1" t="s">
        <v>16545</v>
      </c>
      <c r="K2166" s="1" t="s">
        <v>50</v>
      </c>
      <c r="M2166" s="2" t="s">
        <v>16546</v>
      </c>
      <c r="O2166" s="1" t="s">
        <v>7566</v>
      </c>
      <c r="P2166" s="1" t="s">
        <v>16799</v>
      </c>
      <c r="Q2166" s="1" t="s">
        <v>53</v>
      </c>
      <c r="R2166" s="1" t="s">
        <v>50</v>
      </c>
      <c r="S2166" s="1" t="s">
        <v>50</v>
      </c>
      <c r="T2166" s="1" t="s">
        <v>50</v>
      </c>
      <c r="U2166" s="1" t="s">
        <v>50</v>
      </c>
      <c r="V2166" s="2" t="s">
        <v>50</v>
      </c>
      <c r="W2166" s="2" t="s">
        <v>50</v>
      </c>
      <c r="X2166" s="1" t="s">
        <v>50</v>
      </c>
      <c r="Y2166" s="1" t="s">
        <v>50</v>
      </c>
      <c r="Z2166" s="1" t="s">
        <v>16784</v>
      </c>
      <c r="AA2166" s="1" t="s">
        <v>16793</v>
      </c>
      <c r="AF2166" s="1" t="s">
        <v>16794</v>
      </c>
      <c r="AJ2166" s="1">
        <v>7</v>
      </c>
      <c r="AK2166" s="1" t="s">
        <v>3187</v>
      </c>
      <c r="AL2166" s="1" t="s">
        <v>16730</v>
      </c>
      <c r="AM2166" s="1" t="s">
        <v>16800</v>
      </c>
    </row>
    <row r="2167" spans="1:39" x14ac:dyDescent="0.25">
      <c r="A2167" s="1" t="s">
        <v>43</v>
      </c>
      <c r="B2167" s="1" t="s">
        <v>16801</v>
      </c>
      <c r="C2167" s="1" t="s">
        <v>16802</v>
      </c>
      <c r="D2167" s="1" t="s">
        <v>776</v>
      </c>
      <c r="F2167" s="1" t="s">
        <v>16803</v>
      </c>
      <c r="G2167" s="1" t="s">
        <v>1948</v>
      </c>
      <c r="H2167" s="1" t="s">
        <v>1948</v>
      </c>
      <c r="I2167" s="1" t="s">
        <v>16804</v>
      </c>
      <c r="K2167" s="1" t="s">
        <v>50</v>
      </c>
      <c r="L2167" s="1" t="s">
        <v>1950</v>
      </c>
      <c r="N2167" s="2" t="s">
        <v>298</v>
      </c>
      <c r="P2167" s="1" t="s">
        <v>16805</v>
      </c>
      <c r="Q2167" s="1" t="s">
        <v>50</v>
      </c>
      <c r="R2167" s="1" t="s">
        <v>53</v>
      </c>
      <c r="S2167" s="1" t="s">
        <v>50</v>
      </c>
      <c r="T2167" s="1" t="s">
        <v>53</v>
      </c>
      <c r="U2167" s="1" t="s">
        <v>50</v>
      </c>
      <c r="V2167" s="2" t="s">
        <v>50</v>
      </c>
      <c r="W2167" s="2" t="s">
        <v>50</v>
      </c>
      <c r="X2167" s="1" t="s">
        <v>50</v>
      </c>
      <c r="Y2167" s="1" t="s">
        <v>50</v>
      </c>
      <c r="Z2167" s="1" t="s">
        <v>1325</v>
      </c>
      <c r="AA2167" s="1" t="s">
        <v>16806</v>
      </c>
      <c r="AD2167" s="2" t="s">
        <v>7361</v>
      </c>
      <c r="AF2167" s="1" t="s">
        <v>7362</v>
      </c>
      <c r="AJ2167" s="1">
        <v>4</v>
      </c>
      <c r="AK2167" s="1" t="s">
        <v>2131</v>
      </c>
      <c r="AL2167" s="1" t="s">
        <v>16807</v>
      </c>
      <c r="AM2167" s="1" t="s">
        <v>16808</v>
      </c>
    </row>
    <row r="2168" spans="1:39" x14ac:dyDescent="0.25">
      <c r="A2168" s="1" t="s">
        <v>43</v>
      </c>
      <c r="B2168" s="1" t="s">
        <v>16809</v>
      </c>
      <c r="C2168" s="1" t="s">
        <v>16810</v>
      </c>
      <c r="D2168" s="1" t="s">
        <v>46</v>
      </c>
      <c r="F2168" s="1" t="s">
        <v>15868</v>
      </c>
      <c r="G2168" s="1" t="s">
        <v>2615</v>
      </c>
      <c r="H2168" s="1" t="s">
        <v>10821</v>
      </c>
      <c r="I2168" s="1" t="s">
        <v>5181</v>
      </c>
      <c r="K2168" s="1" t="s">
        <v>50</v>
      </c>
      <c r="L2168" s="1" t="s">
        <v>10830</v>
      </c>
      <c r="N2168" s="2" t="s">
        <v>68</v>
      </c>
      <c r="P2168" s="1" t="s">
        <v>16811</v>
      </c>
      <c r="Q2168" s="1" t="s">
        <v>50</v>
      </c>
      <c r="R2168" s="1" t="s">
        <v>50</v>
      </c>
      <c r="S2168" s="1" t="s">
        <v>50</v>
      </c>
      <c r="T2168" s="1" t="s">
        <v>50</v>
      </c>
      <c r="U2168" s="1" t="s">
        <v>50</v>
      </c>
      <c r="V2168" s="2" t="s">
        <v>50</v>
      </c>
      <c r="W2168" s="2" t="s">
        <v>53</v>
      </c>
      <c r="X2168" s="1" t="s">
        <v>50</v>
      </c>
      <c r="Y2168" s="1" t="s">
        <v>50</v>
      </c>
      <c r="Z2168" s="1" t="s">
        <v>16812</v>
      </c>
      <c r="AA2168" s="1" t="s">
        <v>10929</v>
      </c>
      <c r="AF2168" s="1" t="s">
        <v>556</v>
      </c>
      <c r="AJ2168" s="1">
        <v>17</v>
      </c>
      <c r="AK2168" s="1" t="s">
        <v>2974</v>
      </c>
      <c r="AL2168" s="1" t="s">
        <v>16813</v>
      </c>
      <c r="AM2168" s="1" t="s">
        <v>16814</v>
      </c>
    </row>
    <row r="2169" spans="1:39" x14ac:dyDescent="0.25">
      <c r="A2169" s="1" t="s">
        <v>43</v>
      </c>
      <c r="B2169" s="1" t="s">
        <v>16815</v>
      </c>
      <c r="C2169" s="1" t="s">
        <v>16816</v>
      </c>
      <c r="D2169" s="1" t="s">
        <v>1200</v>
      </c>
      <c r="H2169" s="1" t="s">
        <v>16817</v>
      </c>
      <c r="I2169" s="1" t="s">
        <v>16818</v>
      </c>
      <c r="K2169" s="1" t="s">
        <v>50</v>
      </c>
      <c r="L2169" s="1" t="s">
        <v>16819</v>
      </c>
      <c r="N2169" s="2" t="s">
        <v>708</v>
      </c>
      <c r="P2169" s="1" t="s">
        <v>16820</v>
      </c>
      <c r="Q2169" s="1" t="s">
        <v>50</v>
      </c>
      <c r="R2169" s="1" t="s">
        <v>50</v>
      </c>
      <c r="S2169" s="1" t="s">
        <v>50</v>
      </c>
      <c r="T2169" s="1" t="s">
        <v>50</v>
      </c>
      <c r="U2169" s="1" t="s">
        <v>50</v>
      </c>
      <c r="V2169" s="2" t="s">
        <v>50</v>
      </c>
      <c r="W2169" s="2" t="s">
        <v>50</v>
      </c>
      <c r="X2169" s="1" t="s">
        <v>50</v>
      </c>
      <c r="Y2169" s="1" t="s">
        <v>50</v>
      </c>
      <c r="Z2169" s="1" t="s">
        <v>3716</v>
      </c>
      <c r="AE2169" s="2" t="s">
        <v>16821</v>
      </c>
      <c r="AK2169" s="1" t="s">
        <v>5930</v>
      </c>
      <c r="AL2169" s="1" t="s">
        <v>16822</v>
      </c>
      <c r="AM2169" s="1" t="s">
        <v>16823</v>
      </c>
    </row>
    <row r="2170" spans="1:39" x14ac:dyDescent="0.25">
      <c r="A2170" s="1" t="s">
        <v>43</v>
      </c>
      <c r="B2170" s="1" t="s">
        <v>16824</v>
      </c>
      <c r="C2170" s="1" t="s">
        <v>16825</v>
      </c>
      <c r="D2170" s="1" t="s">
        <v>776</v>
      </c>
      <c r="F2170" s="1" t="s">
        <v>16826</v>
      </c>
      <c r="G2170" s="1" t="s">
        <v>16827</v>
      </c>
      <c r="H2170" s="1" t="s">
        <v>16827</v>
      </c>
      <c r="I2170" s="1" t="s">
        <v>16828</v>
      </c>
      <c r="K2170" s="1" t="s">
        <v>50</v>
      </c>
      <c r="L2170" s="1" t="s">
        <v>16829</v>
      </c>
      <c r="N2170" s="2" t="s">
        <v>2805</v>
      </c>
      <c r="P2170" s="1" t="s">
        <v>16830</v>
      </c>
      <c r="Q2170" s="1" t="s">
        <v>50</v>
      </c>
      <c r="R2170" s="1" t="s">
        <v>50</v>
      </c>
      <c r="S2170" s="1" t="s">
        <v>50</v>
      </c>
      <c r="T2170" s="1" t="s">
        <v>50</v>
      </c>
      <c r="U2170" s="1" t="s">
        <v>50</v>
      </c>
      <c r="V2170" s="2" t="s">
        <v>50</v>
      </c>
      <c r="W2170" s="2" t="s">
        <v>50</v>
      </c>
      <c r="X2170" s="1" t="s">
        <v>50</v>
      </c>
      <c r="Y2170" s="1" t="s">
        <v>50</v>
      </c>
      <c r="Z2170" s="1" t="s">
        <v>6078</v>
      </c>
      <c r="AA2170" s="1" t="s">
        <v>16831</v>
      </c>
      <c r="AF2170" s="1" t="s">
        <v>15339</v>
      </c>
      <c r="AJ2170" s="1">
        <v>20</v>
      </c>
      <c r="AK2170" s="1" t="s">
        <v>3145</v>
      </c>
      <c r="AL2170" s="1" t="s">
        <v>10902</v>
      </c>
      <c r="AM2170" s="1" t="s">
        <v>16832</v>
      </c>
    </row>
    <row r="2171" spans="1:39" x14ac:dyDescent="0.25">
      <c r="A2171" s="1" t="s">
        <v>43</v>
      </c>
      <c r="B2171" s="1" t="s">
        <v>16833</v>
      </c>
      <c r="C2171" s="1" t="s">
        <v>16834</v>
      </c>
      <c r="D2171" s="1" t="s">
        <v>776</v>
      </c>
      <c r="F2171" s="1" t="s">
        <v>16835</v>
      </c>
      <c r="G2171" s="1" t="s">
        <v>16836</v>
      </c>
      <c r="H2171" s="1" t="s">
        <v>16836</v>
      </c>
      <c r="I2171" s="1" t="s">
        <v>1755</v>
      </c>
      <c r="K2171" s="1" t="s">
        <v>50</v>
      </c>
      <c r="L2171" s="1" t="s">
        <v>16837</v>
      </c>
      <c r="N2171" s="2" t="s">
        <v>1757</v>
      </c>
      <c r="P2171" s="1" t="s">
        <v>16838</v>
      </c>
      <c r="Q2171" s="1" t="s">
        <v>50</v>
      </c>
      <c r="R2171" s="1" t="s">
        <v>53</v>
      </c>
      <c r="S2171" s="1" t="s">
        <v>50</v>
      </c>
      <c r="T2171" s="1" t="s">
        <v>50</v>
      </c>
      <c r="U2171" s="1" t="s">
        <v>50</v>
      </c>
      <c r="V2171" s="2" t="s">
        <v>50</v>
      </c>
      <c r="W2171" s="2" t="s">
        <v>50</v>
      </c>
      <c r="X2171" s="1" t="s">
        <v>50</v>
      </c>
      <c r="Y2171" s="1" t="s">
        <v>50</v>
      </c>
      <c r="Z2171" s="1" t="s">
        <v>16839</v>
      </c>
      <c r="AA2171" s="1" t="s">
        <v>16840</v>
      </c>
      <c r="AD2171" s="2" t="s">
        <v>9179</v>
      </c>
      <c r="AF2171" s="1" t="s">
        <v>9180</v>
      </c>
      <c r="AJ2171" s="1">
        <v>3</v>
      </c>
      <c r="AK2171" s="1" t="s">
        <v>16841</v>
      </c>
      <c r="AL2171" s="1" t="s">
        <v>10902</v>
      </c>
      <c r="AM2171" s="1" t="s">
        <v>16842</v>
      </c>
    </row>
    <row r="2172" spans="1:39" x14ac:dyDescent="0.25">
      <c r="A2172" s="1" t="s">
        <v>43</v>
      </c>
      <c r="B2172" s="1" t="s">
        <v>16843</v>
      </c>
      <c r="C2172" s="1" t="s">
        <v>16844</v>
      </c>
      <c r="D2172" s="1" t="s">
        <v>5978</v>
      </c>
      <c r="F2172" s="1" t="s">
        <v>16845</v>
      </c>
      <c r="G2172" s="1" t="s">
        <v>1108</v>
      </c>
      <c r="H2172" s="1" t="s">
        <v>1108</v>
      </c>
      <c r="I2172" s="1" t="s">
        <v>16846</v>
      </c>
      <c r="K2172" s="1" t="s">
        <v>50</v>
      </c>
      <c r="L2172" s="1" t="s">
        <v>1110</v>
      </c>
      <c r="N2172" s="2" t="s">
        <v>298</v>
      </c>
      <c r="P2172" s="1" t="s">
        <v>16847</v>
      </c>
      <c r="Q2172" s="1" t="s">
        <v>50</v>
      </c>
      <c r="R2172" s="1" t="s">
        <v>50</v>
      </c>
      <c r="S2172" s="1" t="s">
        <v>50</v>
      </c>
      <c r="T2172" s="1" t="s">
        <v>50</v>
      </c>
      <c r="U2172" s="1" t="s">
        <v>50</v>
      </c>
      <c r="V2172" s="2" t="s">
        <v>50</v>
      </c>
      <c r="W2172" s="2" t="s">
        <v>50</v>
      </c>
      <c r="X2172" s="1" t="s">
        <v>50</v>
      </c>
      <c r="Y2172" s="1" t="s">
        <v>50</v>
      </c>
      <c r="Z2172" s="1" t="s">
        <v>861</v>
      </c>
      <c r="AA2172" s="1" t="s">
        <v>16848</v>
      </c>
      <c r="AD2172" s="2" t="s">
        <v>1081</v>
      </c>
      <c r="AF2172" s="1" t="s">
        <v>4732</v>
      </c>
      <c r="AH2172" s="1" t="s">
        <v>16849</v>
      </c>
      <c r="AJ2172" s="1">
        <v>8</v>
      </c>
      <c r="AK2172" s="1" t="s">
        <v>283</v>
      </c>
      <c r="AL2172" s="1" t="s">
        <v>16850</v>
      </c>
      <c r="AM2172" s="1" t="s">
        <v>16851</v>
      </c>
    </row>
    <row r="2173" spans="1:39" x14ac:dyDescent="0.25">
      <c r="A2173" s="1" t="s">
        <v>43</v>
      </c>
      <c r="B2173" s="1" t="s">
        <v>16852</v>
      </c>
      <c r="C2173" s="1" t="s">
        <v>16853</v>
      </c>
      <c r="D2173" s="1" t="s">
        <v>776</v>
      </c>
      <c r="F2173" s="1" t="s">
        <v>16854</v>
      </c>
      <c r="G2173" s="1" t="s">
        <v>5293</v>
      </c>
      <c r="H2173" s="1" t="s">
        <v>5293</v>
      </c>
      <c r="I2173" s="1" t="s">
        <v>4827</v>
      </c>
      <c r="K2173" s="1" t="s">
        <v>50</v>
      </c>
      <c r="L2173" s="1" t="s">
        <v>4828</v>
      </c>
      <c r="N2173" s="2" t="s">
        <v>1436</v>
      </c>
      <c r="P2173" s="1" t="s">
        <v>16855</v>
      </c>
      <c r="Q2173" s="1" t="s">
        <v>50</v>
      </c>
      <c r="R2173" s="1" t="s">
        <v>53</v>
      </c>
      <c r="S2173" s="1" t="s">
        <v>50</v>
      </c>
      <c r="T2173" s="1" t="s">
        <v>50</v>
      </c>
      <c r="U2173" s="1" t="s">
        <v>50</v>
      </c>
      <c r="V2173" s="2" t="s">
        <v>50</v>
      </c>
      <c r="W2173" s="2" t="s">
        <v>50</v>
      </c>
      <c r="X2173" s="1" t="s">
        <v>50</v>
      </c>
      <c r="Y2173" s="1" t="s">
        <v>50</v>
      </c>
      <c r="Z2173" s="1" t="s">
        <v>377</v>
      </c>
      <c r="AA2173" s="1" t="s">
        <v>2942</v>
      </c>
      <c r="AF2173" s="1" t="s">
        <v>5296</v>
      </c>
      <c r="AJ2173" s="1">
        <v>4</v>
      </c>
      <c r="AK2173" s="1" t="s">
        <v>2942</v>
      </c>
      <c r="AL2173" s="1" t="s">
        <v>3234</v>
      </c>
      <c r="AM2173" s="1" t="s">
        <v>16856</v>
      </c>
    </row>
    <row r="2174" spans="1:39" x14ac:dyDescent="0.25">
      <c r="A2174" s="1" t="s">
        <v>43</v>
      </c>
      <c r="B2174" s="1" t="s">
        <v>16857</v>
      </c>
      <c r="C2174" s="1" t="s">
        <v>16858</v>
      </c>
      <c r="D2174" s="1" t="s">
        <v>776</v>
      </c>
      <c r="F2174" s="1" t="s">
        <v>16859</v>
      </c>
      <c r="G2174" s="1" t="s">
        <v>16860</v>
      </c>
      <c r="H2174" s="1" t="s">
        <v>16860</v>
      </c>
      <c r="I2174" s="1" t="s">
        <v>764</v>
      </c>
      <c r="K2174" s="1" t="s">
        <v>50</v>
      </c>
      <c r="L2174" s="1" t="s">
        <v>6039</v>
      </c>
      <c r="N2174" s="2" t="s">
        <v>1436</v>
      </c>
      <c r="P2174" s="1" t="s">
        <v>11075</v>
      </c>
      <c r="Q2174" s="1" t="s">
        <v>50</v>
      </c>
      <c r="R2174" s="1" t="s">
        <v>50</v>
      </c>
      <c r="S2174" s="1" t="s">
        <v>50</v>
      </c>
      <c r="T2174" s="1" t="s">
        <v>50</v>
      </c>
      <c r="U2174" s="1" t="s">
        <v>50</v>
      </c>
      <c r="V2174" s="2" t="s">
        <v>50</v>
      </c>
      <c r="W2174" s="2" t="s">
        <v>50</v>
      </c>
      <c r="X2174" s="1" t="s">
        <v>50</v>
      </c>
      <c r="Y2174" s="1" t="s">
        <v>50</v>
      </c>
      <c r="Z2174" s="1" t="s">
        <v>16861</v>
      </c>
      <c r="AA2174" s="1" t="s">
        <v>16862</v>
      </c>
      <c r="AF2174" s="1" t="s">
        <v>16863</v>
      </c>
      <c r="AJ2174" s="1">
        <v>9</v>
      </c>
      <c r="AK2174" s="1" t="s">
        <v>16862</v>
      </c>
      <c r="AL2174" s="1" t="s">
        <v>3234</v>
      </c>
      <c r="AM2174" s="1" t="s">
        <v>16864</v>
      </c>
    </row>
    <row r="2175" spans="1:39" x14ac:dyDescent="0.25">
      <c r="A2175" s="1" t="s">
        <v>43</v>
      </c>
      <c r="B2175" s="1" t="s">
        <v>16865</v>
      </c>
      <c r="C2175" s="1" t="s">
        <v>16866</v>
      </c>
      <c r="D2175" s="1" t="s">
        <v>1200</v>
      </c>
      <c r="I2175" s="1" t="s">
        <v>16867</v>
      </c>
      <c r="K2175" s="1" t="s">
        <v>50</v>
      </c>
      <c r="P2175" s="1" t="s">
        <v>16868</v>
      </c>
      <c r="Q2175" s="1" t="s">
        <v>50</v>
      </c>
      <c r="R2175" s="1" t="s">
        <v>50</v>
      </c>
      <c r="S2175" s="1" t="s">
        <v>50</v>
      </c>
      <c r="T2175" s="1" t="s">
        <v>50</v>
      </c>
      <c r="U2175" s="1" t="s">
        <v>50</v>
      </c>
      <c r="V2175" s="2" t="s">
        <v>50</v>
      </c>
      <c r="W2175" s="2" t="s">
        <v>50</v>
      </c>
      <c r="X2175" s="1" t="s">
        <v>53</v>
      </c>
      <c r="Y2175" s="1" t="s">
        <v>50</v>
      </c>
      <c r="Z2175" s="1" t="s">
        <v>16869</v>
      </c>
      <c r="AE2175" s="2" t="s">
        <v>16870</v>
      </c>
      <c r="AK2175" s="1" t="s">
        <v>16871</v>
      </c>
      <c r="AL2175" s="1" t="s">
        <v>16872</v>
      </c>
      <c r="AM2175" s="1" t="s">
        <v>16873</v>
      </c>
    </row>
    <row r="2176" spans="1:39" x14ac:dyDescent="0.25">
      <c r="A2176" s="1" t="s">
        <v>43</v>
      </c>
      <c r="B2176" s="1" t="s">
        <v>16874</v>
      </c>
      <c r="C2176" s="1" t="s">
        <v>16875</v>
      </c>
      <c r="D2176" s="1" t="s">
        <v>776</v>
      </c>
      <c r="F2176" s="1" t="s">
        <v>16876</v>
      </c>
      <c r="G2176" s="1" t="s">
        <v>16877</v>
      </c>
      <c r="H2176" s="1" t="s">
        <v>16877</v>
      </c>
      <c r="I2176" s="1" t="s">
        <v>16878</v>
      </c>
      <c r="K2176" s="1" t="s">
        <v>50</v>
      </c>
      <c r="L2176" s="1" t="s">
        <v>2370</v>
      </c>
      <c r="N2176" s="2" t="s">
        <v>122</v>
      </c>
      <c r="P2176" s="1" t="s">
        <v>16879</v>
      </c>
      <c r="Q2176" s="1" t="s">
        <v>50</v>
      </c>
      <c r="R2176" s="1" t="s">
        <v>50</v>
      </c>
      <c r="S2176" s="1" t="s">
        <v>53</v>
      </c>
      <c r="T2176" s="1" t="s">
        <v>50</v>
      </c>
      <c r="U2176" s="1" t="s">
        <v>53</v>
      </c>
      <c r="V2176" s="2" t="s">
        <v>50</v>
      </c>
      <c r="W2176" s="2" t="s">
        <v>50</v>
      </c>
      <c r="X2176" s="1" t="s">
        <v>50</v>
      </c>
      <c r="Y2176" s="1" t="s">
        <v>50</v>
      </c>
      <c r="Z2176" s="1" t="s">
        <v>16880</v>
      </c>
      <c r="AA2176" s="1" t="s">
        <v>351</v>
      </c>
      <c r="AD2176" s="2" t="s">
        <v>6603</v>
      </c>
      <c r="AF2176" s="1" t="s">
        <v>9775</v>
      </c>
      <c r="AJ2176" s="1">
        <v>1</v>
      </c>
      <c r="AK2176" s="1" t="s">
        <v>351</v>
      </c>
      <c r="AL2176" s="1" t="s">
        <v>7313</v>
      </c>
      <c r="AM2176" s="1" t="s">
        <v>16881</v>
      </c>
    </row>
    <row r="2177" spans="1:39" x14ac:dyDescent="0.25">
      <c r="A2177" s="1" t="s">
        <v>43</v>
      </c>
      <c r="B2177" s="1" t="s">
        <v>16882</v>
      </c>
      <c r="C2177" s="1" t="s">
        <v>16883</v>
      </c>
      <c r="D2177" s="1" t="s">
        <v>1200</v>
      </c>
      <c r="I2177" s="1" t="s">
        <v>2319</v>
      </c>
      <c r="K2177" s="1" t="s">
        <v>50</v>
      </c>
      <c r="L2177" s="1" t="s">
        <v>16884</v>
      </c>
      <c r="N2177" s="2" t="s">
        <v>492</v>
      </c>
      <c r="P2177" s="1" t="s">
        <v>16885</v>
      </c>
      <c r="Q2177" s="1" t="s">
        <v>50</v>
      </c>
      <c r="R2177" s="1" t="s">
        <v>50</v>
      </c>
      <c r="S2177" s="1" t="s">
        <v>50</v>
      </c>
      <c r="T2177" s="1" t="s">
        <v>50</v>
      </c>
      <c r="U2177" s="1" t="s">
        <v>50</v>
      </c>
      <c r="V2177" s="2" t="s">
        <v>50</v>
      </c>
      <c r="W2177" s="2" t="s">
        <v>50</v>
      </c>
      <c r="X2177" s="1" t="s">
        <v>53</v>
      </c>
      <c r="Y2177" s="1" t="s">
        <v>50</v>
      </c>
      <c r="Z2177" s="1" t="s">
        <v>16886</v>
      </c>
      <c r="AE2177" s="2" t="s">
        <v>16887</v>
      </c>
      <c r="AK2177" s="1" t="s">
        <v>5930</v>
      </c>
      <c r="AL2177" s="1" t="s">
        <v>7609</v>
      </c>
      <c r="AM2177" s="1" t="s">
        <v>16888</v>
      </c>
    </row>
    <row r="2178" spans="1:39" x14ac:dyDescent="0.25">
      <c r="A2178" s="1" t="s">
        <v>43</v>
      </c>
      <c r="B2178" s="1" t="s">
        <v>16889</v>
      </c>
      <c r="C2178" s="1" t="s">
        <v>16890</v>
      </c>
      <c r="D2178" s="1" t="s">
        <v>1200</v>
      </c>
      <c r="I2178" s="1" t="s">
        <v>3991</v>
      </c>
      <c r="K2178" s="1" t="s">
        <v>50</v>
      </c>
      <c r="L2178" s="1" t="s">
        <v>5972</v>
      </c>
      <c r="N2178" s="2" t="s">
        <v>122</v>
      </c>
      <c r="P2178" s="1" t="s">
        <v>16891</v>
      </c>
      <c r="Q2178" s="1" t="s">
        <v>50</v>
      </c>
      <c r="R2178" s="1" t="s">
        <v>50</v>
      </c>
      <c r="S2178" s="1" t="s">
        <v>50</v>
      </c>
      <c r="T2178" s="1" t="s">
        <v>50</v>
      </c>
      <c r="U2178" s="1" t="s">
        <v>50</v>
      </c>
      <c r="V2178" s="2" t="s">
        <v>50</v>
      </c>
      <c r="W2178" s="2" t="s">
        <v>50</v>
      </c>
      <c r="X2178" s="1" t="s">
        <v>50</v>
      </c>
      <c r="Y2178" s="1" t="s">
        <v>50</v>
      </c>
      <c r="Z2178" s="1" t="s">
        <v>16286</v>
      </c>
      <c r="AE2178" s="2" t="s">
        <v>16892</v>
      </c>
      <c r="AK2178" s="1" t="s">
        <v>16893</v>
      </c>
      <c r="AL2178" s="1" t="s">
        <v>16894</v>
      </c>
      <c r="AM2178" s="1" t="s">
        <v>16895</v>
      </c>
    </row>
    <row r="2179" spans="1:39" x14ac:dyDescent="0.25">
      <c r="A2179" s="1" t="s">
        <v>43</v>
      </c>
      <c r="B2179" s="1" t="s">
        <v>16896</v>
      </c>
      <c r="C2179" s="1" t="s">
        <v>16897</v>
      </c>
      <c r="D2179" s="1" t="s">
        <v>1200</v>
      </c>
      <c r="I2179" s="1" t="s">
        <v>16898</v>
      </c>
      <c r="K2179" s="1" t="s">
        <v>50</v>
      </c>
      <c r="L2179" s="1" t="s">
        <v>16899</v>
      </c>
      <c r="P2179" s="1" t="s">
        <v>16900</v>
      </c>
      <c r="Q2179" s="1" t="s">
        <v>50</v>
      </c>
      <c r="R2179" s="1" t="s">
        <v>50</v>
      </c>
      <c r="S2179" s="1" t="s">
        <v>50</v>
      </c>
      <c r="T2179" s="1" t="s">
        <v>50</v>
      </c>
      <c r="U2179" s="1" t="s">
        <v>50</v>
      </c>
      <c r="V2179" s="2" t="s">
        <v>50</v>
      </c>
      <c r="W2179" s="2" t="s">
        <v>50</v>
      </c>
      <c r="X2179" s="1" t="s">
        <v>50</v>
      </c>
      <c r="Y2179" s="1" t="s">
        <v>50</v>
      </c>
      <c r="Z2179" s="1" t="s">
        <v>16901</v>
      </c>
      <c r="AE2179" s="2" t="s">
        <v>3941</v>
      </c>
      <c r="AK2179" s="1" t="s">
        <v>5930</v>
      </c>
      <c r="AL2179" s="1" t="s">
        <v>16902</v>
      </c>
      <c r="AM2179" s="1" t="s">
        <v>16903</v>
      </c>
    </row>
    <row r="2180" spans="1:39" x14ac:dyDescent="0.25">
      <c r="A2180" s="1" t="s">
        <v>43</v>
      </c>
      <c r="B2180" s="1" t="s">
        <v>16904</v>
      </c>
      <c r="C2180" s="1" t="s">
        <v>16905</v>
      </c>
      <c r="D2180" s="1" t="s">
        <v>5978</v>
      </c>
      <c r="F2180" s="1" t="s">
        <v>16835</v>
      </c>
      <c r="G2180" s="1" t="s">
        <v>6863</v>
      </c>
      <c r="H2180" s="1" t="s">
        <v>6863</v>
      </c>
      <c r="I2180" s="1" t="s">
        <v>12362</v>
      </c>
      <c r="K2180" s="1" t="s">
        <v>50</v>
      </c>
      <c r="L2180" s="1" t="s">
        <v>16906</v>
      </c>
      <c r="P2180" s="1" t="s">
        <v>16907</v>
      </c>
      <c r="Q2180" s="1" t="s">
        <v>50</v>
      </c>
      <c r="R2180" s="1" t="s">
        <v>53</v>
      </c>
      <c r="S2180" s="1" t="s">
        <v>50</v>
      </c>
      <c r="T2180" s="1" t="s">
        <v>50</v>
      </c>
      <c r="U2180" s="1" t="s">
        <v>50</v>
      </c>
      <c r="V2180" s="2" t="s">
        <v>50</v>
      </c>
      <c r="W2180" s="2" t="s">
        <v>50</v>
      </c>
      <c r="X2180" s="1" t="s">
        <v>50</v>
      </c>
      <c r="Y2180" s="1" t="s">
        <v>50</v>
      </c>
      <c r="Z2180" s="1" t="s">
        <v>16908</v>
      </c>
      <c r="AA2180" s="1" t="s">
        <v>16909</v>
      </c>
      <c r="AF2180" s="1" t="s">
        <v>210</v>
      </c>
      <c r="AH2180" s="1" t="s">
        <v>6189</v>
      </c>
      <c r="AJ2180" s="1">
        <v>2</v>
      </c>
      <c r="AK2180" s="1" t="s">
        <v>8753</v>
      </c>
      <c r="AL2180" s="1" t="s">
        <v>16910</v>
      </c>
      <c r="AM2180" s="1" t="s">
        <v>16911</v>
      </c>
    </row>
    <row r="2181" spans="1:39" x14ac:dyDescent="0.25">
      <c r="A2181" s="1" t="s">
        <v>43</v>
      </c>
      <c r="B2181" s="1" t="s">
        <v>16912</v>
      </c>
      <c r="C2181" s="1" t="s">
        <v>16913</v>
      </c>
      <c r="D2181" s="1" t="s">
        <v>1200</v>
      </c>
      <c r="I2181" s="1" t="s">
        <v>16914</v>
      </c>
      <c r="K2181" s="1" t="s">
        <v>50</v>
      </c>
      <c r="L2181" s="1" t="s">
        <v>16915</v>
      </c>
      <c r="N2181" s="2" t="s">
        <v>553</v>
      </c>
      <c r="P2181" s="1" t="s">
        <v>16916</v>
      </c>
      <c r="Q2181" s="1" t="s">
        <v>50</v>
      </c>
      <c r="R2181" s="1" t="s">
        <v>50</v>
      </c>
      <c r="S2181" s="1" t="s">
        <v>50</v>
      </c>
      <c r="T2181" s="1" t="s">
        <v>50</v>
      </c>
      <c r="U2181" s="1" t="s">
        <v>50</v>
      </c>
      <c r="V2181" s="2" t="s">
        <v>50</v>
      </c>
      <c r="W2181" s="2" t="s">
        <v>50</v>
      </c>
      <c r="X2181" s="1" t="s">
        <v>50</v>
      </c>
      <c r="Y2181" s="1" t="s">
        <v>50</v>
      </c>
      <c r="Z2181" s="1" t="s">
        <v>16917</v>
      </c>
      <c r="AE2181" s="2" t="s">
        <v>16918</v>
      </c>
      <c r="AK2181" s="1" t="s">
        <v>16871</v>
      </c>
      <c r="AL2181" s="1" t="s">
        <v>11031</v>
      </c>
      <c r="AM2181" s="1" t="s">
        <v>16919</v>
      </c>
    </row>
    <row r="2182" spans="1:39" x14ac:dyDescent="0.25">
      <c r="A2182" s="1" t="s">
        <v>43</v>
      </c>
      <c r="B2182" s="1" t="s">
        <v>16920</v>
      </c>
      <c r="C2182" s="1" t="s">
        <v>16921</v>
      </c>
      <c r="D2182" s="1" t="s">
        <v>776</v>
      </c>
      <c r="F2182" s="1" t="s">
        <v>16922</v>
      </c>
      <c r="G2182" s="1" t="s">
        <v>5065</v>
      </c>
      <c r="H2182" s="1" t="s">
        <v>10127</v>
      </c>
      <c r="I2182" s="1" t="s">
        <v>13700</v>
      </c>
      <c r="K2182" s="1" t="s">
        <v>50</v>
      </c>
      <c r="L2182" s="1" t="s">
        <v>5067</v>
      </c>
      <c r="N2182" s="2" t="s">
        <v>336</v>
      </c>
      <c r="P2182" s="1" t="s">
        <v>16923</v>
      </c>
      <c r="Q2182" s="1" t="s">
        <v>50</v>
      </c>
      <c r="R2182" s="1" t="s">
        <v>50</v>
      </c>
      <c r="S2182" s="1" t="s">
        <v>50</v>
      </c>
      <c r="T2182" s="1" t="s">
        <v>50</v>
      </c>
      <c r="U2182" s="1" t="s">
        <v>50</v>
      </c>
      <c r="V2182" s="2" t="s">
        <v>50</v>
      </c>
      <c r="W2182" s="2" t="s">
        <v>50</v>
      </c>
      <c r="X2182" s="1" t="s">
        <v>50</v>
      </c>
      <c r="Y2182" s="1" t="s">
        <v>50</v>
      </c>
      <c r="Z2182" s="1" t="s">
        <v>686</v>
      </c>
      <c r="AA2182" s="1" t="s">
        <v>1007</v>
      </c>
      <c r="AD2182" s="2" t="s">
        <v>6603</v>
      </c>
      <c r="AF2182" s="1" t="s">
        <v>9775</v>
      </c>
      <c r="AH2182" s="1" t="s">
        <v>1007</v>
      </c>
      <c r="AJ2182" s="1">
        <v>2</v>
      </c>
      <c r="AK2182" s="1" t="s">
        <v>12835</v>
      </c>
      <c r="AL2182" s="1" t="s">
        <v>16175</v>
      </c>
      <c r="AM2182" s="1" t="s">
        <v>16924</v>
      </c>
    </row>
    <row r="2183" spans="1:39" x14ac:dyDescent="0.25">
      <c r="A2183" s="1" t="s">
        <v>43</v>
      </c>
      <c r="B2183" s="1" t="s">
        <v>2625</v>
      </c>
      <c r="C2183" s="1" t="s">
        <v>16925</v>
      </c>
      <c r="D2183" s="1" t="s">
        <v>5880</v>
      </c>
      <c r="G2183" s="1" t="s">
        <v>2628</v>
      </c>
      <c r="H2183" s="1" t="s">
        <v>2629</v>
      </c>
      <c r="I2183" s="1" t="s">
        <v>3991</v>
      </c>
      <c r="K2183" s="1" t="s">
        <v>50</v>
      </c>
      <c r="L2183" s="1" t="s">
        <v>1090</v>
      </c>
      <c r="N2183" s="2" t="s">
        <v>122</v>
      </c>
      <c r="P2183" s="1" t="s">
        <v>16926</v>
      </c>
      <c r="Q2183" s="1" t="s">
        <v>50</v>
      </c>
      <c r="R2183" s="1" t="s">
        <v>50</v>
      </c>
      <c r="S2183" s="1" t="s">
        <v>50</v>
      </c>
      <c r="T2183" s="1" t="s">
        <v>50</v>
      </c>
      <c r="U2183" s="1" t="s">
        <v>50</v>
      </c>
      <c r="V2183" s="2" t="s">
        <v>50</v>
      </c>
      <c r="W2183" s="2" t="s">
        <v>50</v>
      </c>
      <c r="X2183" s="1" t="s">
        <v>50</v>
      </c>
      <c r="Y2183" s="1" t="s">
        <v>50</v>
      </c>
      <c r="Z2183" s="1" t="s">
        <v>1062</v>
      </c>
      <c r="AD2183" s="2" t="s">
        <v>3941</v>
      </c>
      <c r="AG2183" s="1" t="s">
        <v>8462</v>
      </c>
      <c r="AK2183" s="1" t="s">
        <v>16927</v>
      </c>
      <c r="AM2183" s="1" t="s">
        <v>16928</v>
      </c>
    </row>
    <row r="2184" spans="1:39" x14ac:dyDescent="0.25">
      <c r="A2184" s="1" t="s">
        <v>43</v>
      </c>
      <c r="B2184" s="1" t="s">
        <v>16929</v>
      </c>
      <c r="C2184" s="1" t="s">
        <v>16930</v>
      </c>
      <c r="D2184" s="1" t="s">
        <v>46</v>
      </c>
      <c r="F2184" s="1" t="s">
        <v>16931</v>
      </c>
      <c r="G2184" s="1" t="s">
        <v>11026</v>
      </c>
      <c r="H2184" s="1" t="s">
        <v>11026</v>
      </c>
      <c r="I2184" s="1" t="s">
        <v>11028</v>
      </c>
      <c r="K2184" s="1" t="s">
        <v>50</v>
      </c>
      <c r="L2184" s="1" t="s">
        <v>11029</v>
      </c>
      <c r="N2184" s="2" t="s">
        <v>68</v>
      </c>
      <c r="P2184" s="1" t="s">
        <v>16932</v>
      </c>
      <c r="Q2184" s="1" t="s">
        <v>50</v>
      </c>
      <c r="R2184" s="1" t="s">
        <v>50</v>
      </c>
      <c r="S2184" s="1" t="s">
        <v>50</v>
      </c>
      <c r="T2184" s="1" t="s">
        <v>50</v>
      </c>
      <c r="U2184" s="1" t="s">
        <v>50</v>
      </c>
      <c r="V2184" s="2" t="s">
        <v>50</v>
      </c>
      <c r="W2184" s="2" t="s">
        <v>50</v>
      </c>
      <c r="X2184" s="1" t="s">
        <v>50</v>
      </c>
      <c r="Y2184" s="1" t="s">
        <v>50</v>
      </c>
      <c r="Z2184" s="1" t="s">
        <v>16933</v>
      </c>
      <c r="AA2184" s="1" t="s">
        <v>125</v>
      </c>
      <c r="AF2184" s="1" t="s">
        <v>13747</v>
      </c>
      <c r="AJ2184" s="1">
        <v>22</v>
      </c>
      <c r="AK2184" s="1" t="s">
        <v>7875</v>
      </c>
      <c r="AL2184" s="1" t="s">
        <v>16934</v>
      </c>
      <c r="AM2184" s="1" t="s">
        <v>16935</v>
      </c>
    </row>
    <row r="2185" spans="1:39" x14ac:dyDescent="0.25">
      <c r="A2185" s="1" t="s">
        <v>43</v>
      </c>
      <c r="B2185" s="1" t="s">
        <v>16936</v>
      </c>
      <c r="C2185" s="1" t="s">
        <v>16937</v>
      </c>
      <c r="D2185" s="1" t="s">
        <v>5978</v>
      </c>
      <c r="F2185" s="1" t="s">
        <v>16938</v>
      </c>
      <c r="G2185" s="1" t="s">
        <v>612</v>
      </c>
      <c r="H2185" s="1" t="s">
        <v>612</v>
      </c>
      <c r="I2185" s="1" t="s">
        <v>613</v>
      </c>
      <c r="K2185" s="1" t="s">
        <v>50</v>
      </c>
      <c r="L2185" s="1" t="s">
        <v>614</v>
      </c>
      <c r="N2185" s="2" t="s">
        <v>68</v>
      </c>
      <c r="P2185" s="1" t="s">
        <v>16939</v>
      </c>
      <c r="Q2185" s="1" t="s">
        <v>50</v>
      </c>
      <c r="R2185" s="1" t="s">
        <v>53</v>
      </c>
      <c r="S2185" s="1" t="s">
        <v>50</v>
      </c>
      <c r="T2185" s="1" t="s">
        <v>53</v>
      </c>
      <c r="U2185" s="1" t="s">
        <v>50</v>
      </c>
      <c r="V2185" s="2" t="s">
        <v>50</v>
      </c>
      <c r="W2185" s="2" t="s">
        <v>50</v>
      </c>
      <c r="X2185" s="1" t="s">
        <v>50</v>
      </c>
      <c r="Y2185" s="1" t="s">
        <v>50</v>
      </c>
      <c r="Z2185" s="1" t="s">
        <v>5060</v>
      </c>
      <c r="AA2185" s="1" t="s">
        <v>6406</v>
      </c>
      <c r="AD2185" s="2" t="s">
        <v>15595</v>
      </c>
      <c r="AF2185" s="1" t="s">
        <v>5244</v>
      </c>
      <c r="AH2185" s="1" t="s">
        <v>16940</v>
      </c>
      <c r="AJ2185" s="1">
        <v>2</v>
      </c>
      <c r="AK2185" s="1" t="s">
        <v>6406</v>
      </c>
      <c r="AL2185" s="1" t="s">
        <v>379</v>
      </c>
      <c r="AM2185" s="1" t="s">
        <v>16941</v>
      </c>
    </row>
    <row r="2186" spans="1:39" x14ac:dyDescent="0.25">
      <c r="A2186" s="1" t="s">
        <v>43</v>
      </c>
      <c r="B2186" s="1" t="s">
        <v>16942</v>
      </c>
      <c r="C2186" s="1" t="s">
        <v>16943</v>
      </c>
      <c r="D2186" s="1" t="s">
        <v>776</v>
      </c>
      <c r="F2186" s="1" t="s">
        <v>12856</v>
      </c>
      <c r="G2186" s="1" t="s">
        <v>681</v>
      </c>
      <c r="H2186" s="1" t="s">
        <v>681</v>
      </c>
      <c r="I2186" s="1" t="s">
        <v>16944</v>
      </c>
      <c r="K2186" s="1" t="s">
        <v>50</v>
      </c>
      <c r="L2186" s="1" t="s">
        <v>16945</v>
      </c>
      <c r="N2186" s="2" t="s">
        <v>4571</v>
      </c>
      <c r="P2186" s="1" t="s">
        <v>16946</v>
      </c>
      <c r="Q2186" s="1" t="s">
        <v>50</v>
      </c>
      <c r="R2186" s="1" t="s">
        <v>50</v>
      </c>
      <c r="S2186" s="1" t="s">
        <v>50</v>
      </c>
      <c r="T2186" s="1" t="s">
        <v>50</v>
      </c>
      <c r="U2186" s="1" t="s">
        <v>50</v>
      </c>
      <c r="V2186" s="2" t="s">
        <v>50</v>
      </c>
      <c r="W2186" s="2" t="s">
        <v>53</v>
      </c>
      <c r="X2186" s="1" t="s">
        <v>50</v>
      </c>
      <c r="Y2186" s="1" t="s">
        <v>50</v>
      </c>
      <c r="Z2186" s="1" t="s">
        <v>16947</v>
      </c>
      <c r="AA2186" s="1" t="s">
        <v>5000</v>
      </c>
      <c r="AF2186" s="1" t="s">
        <v>11403</v>
      </c>
      <c r="AH2186" s="1" t="s">
        <v>3088</v>
      </c>
      <c r="AJ2186" s="1">
        <v>5</v>
      </c>
      <c r="AK2186" s="1" t="s">
        <v>5000</v>
      </c>
      <c r="AL2186" s="1" t="s">
        <v>16948</v>
      </c>
      <c r="AM2186" s="1" t="s">
        <v>16949</v>
      </c>
    </row>
    <row r="2187" spans="1:39" x14ac:dyDescent="0.25">
      <c r="A2187" s="1" t="s">
        <v>43</v>
      </c>
      <c r="B2187" s="1" t="s">
        <v>16950</v>
      </c>
      <c r="C2187" s="1" t="s">
        <v>16951</v>
      </c>
      <c r="D2187" s="1" t="s">
        <v>776</v>
      </c>
      <c r="F2187" s="1" t="s">
        <v>13824</v>
      </c>
      <c r="G2187" s="1" t="s">
        <v>9506</v>
      </c>
      <c r="H2187" s="1" t="s">
        <v>16952</v>
      </c>
      <c r="I2187" s="1" t="s">
        <v>16953</v>
      </c>
      <c r="K2187" s="1" t="s">
        <v>50</v>
      </c>
      <c r="L2187" s="1" t="s">
        <v>9508</v>
      </c>
      <c r="N2187" s="2" t="s">
        <v>122</v>
      </c>
      <c r="P2187" s="1" t="s">
        <v>16954</v>
      </c>
      <c r="Q2187" s="1" t="s">
        <v>50</v>
      </c>
      <c r="R2187" s="1" t="s">
        <v>50</v>
      </c>
      <c r="S2187" s="1" t="s">
        <v>50</v>
      </c>
      <c r="T2187" s="1" t="s">
        <v>50</v>
      </c>
      <c r="U2187" s="1" t="s">
        <v>50</v>
      </c>
      <c r="V2187" s="2" t="s">
        <v>50</v>
      </c>
      <c r="W2187" s="2" t="s">
        <v>53</v>
      </c>
      <c r="X2187" s="1" t="s">
        <v>50</v>
      </c>
      <c r="Y2187" s="1" t="s">
        <v>50</v>
      </c>
      <c r="Z2187" s="1" t="s">
        <v>16955</v>
      </c>
      <c r="AA2187" s="1" t="s">
        <v>1829</v>
      </c>
      <c r="AD2187" s="2" t="s">
        <v>5167</v>
      </c>
      <c r="AF2187" s="1" t="s">
        <v>8157</v>
      </c>
      <c r="AH2187" s="1" t="s">
        <v>1829</v>
      </c>
      <c r="AJ2187" s="1">
        <v>8</v>
      </c>
      <c r="AK2187" s="1" t="s">
        <v>2210</v>
      </c>
      <c r="AL2187" s="1" t="s">
        <v>16956</v>
      </c>
      <c r="AM2187" s="1" t="s">
        <v>16957</v>
      </c>
    </row>
    <row r="2188" spans="1:39" x14ac:dyDescent="0.25">
      <c r="A2188" s="1" t="s">
        <v>178</v>
      </c>
      <c r="B2188" s="1" t="s">
        <v>16958</v>
      </c>
      <c r="C2188" s="1" t="s">
        <v>16959</v>
      </c>
      <c r="D2188" s="1" t="s">
        <v>5880</v>
      </c>
      <c r="G2188" s="1" t="s">
        <v>16960</v>
      </c>
      <c r="H2188" s="1" t="s">
        <v>16960</v>
      </c>
      <c r="J2188" s="1" t="s">
        <v>8365</v>
      </c>
      <c r="K2188" s="1" t="s">
        <v>50</v>
      </c>
      <c r="P2188" s="1" t="s">
        <v>16961</v>
      </c>
      <c r="Q2188" s="1" t="s">
        <v>50</v>
      </c>
      <c r="R2188" s="1" t="s">
        <v>50</v>
      </c>
      <c r="S2188" s="1" t="s">
        <v>50</v>
      </c>
      <c r="T2188" s="1" t="s">
        <v>50</v>
      </c>
      <c r="U2188" s="1" t="s">
        <v>50</v>
      </c>
      <c r="V2188" s="2" t="s">
        <v>50</v>
      </c>
      <c r="W2188" s="2" t="s">
        <v>50</v>
      </c>
      <c r="X2188" s="1" t="s">
        <v>50</v>
      </c>
      <c r="Y2188" s="1" t="s">
        <v>50</v>
      </c>
      <c r="Z2188" s="1" t="s">
        <v>16962</v>
      </c>
      <c r="AA2188" s="1" t="s">
        <v>620</v>
      </c>
      <c r="AD2188" s="2" t="s">
        <v>1300</v>
      </c>
      <c r="AG2188" s="1" t="s">
        <v>16963</v>
      </c>
      <c r="AK2188" s="1" t="s">
        <v>10626</v>
      </c>
      <c r="AM2188" s="1" t="s">
        <v>16964</v>
      </c>
    </row>
    <row r="2189" spans="1:39" x14ac:dyDescent="0.25">
      <c r="A2189" s="1" t="s">
        <v>43</v>
      </c>
      <c r="B2189" s="1" t="s">
        <v>16965</v>
      </c>
      <c r="C2189" s="1" t="s">
        <v>16966</v>
      </c>
      <c r="D2189" s="1" t="s">
        <v>12272</v>
      </c>
      <c r="F2189" s="1" t="s">
        <v>16967</v>
      </c>
      <c r="G2189" s="1" t="s">
        <v>16968</v>
      </c>
      <c r="H2189" s="1" t="s">
        <v>16968</v>
      </c>
      <c r="I2189" s="1" t="s">
        <v>16093</v>
      </c>
      <c r="K2189" s="1" t="s">
        <v>50</v>
      </c>
      <c r="L2189" s="1" t="s">
        <v>16969</v>
      </c>
      <c r="N2189" s="2" t="s">
        <v>122</v>
      </c>
      <c r="P2189" s="1" t="s">
        <v>16970</v>
      </c>
      <c r="Q2189" s="1" t="s">
        <v>53</v>
      </c>
      <c r="R2189" s="1" t="s">
        <v>53</v>
      </c>
      <c r="S2189" s="1" t="s">
        <v>50</v>
      </c>
      <c r="T2189" s="1" t="s">
        <v>50</v>
      </c>
      <c r="U2189" s="1" t="s">
        <v>53</v>
      </c>
      <c r="V2189" s="2" t="s">
        <v>50</v>
      </c>
      <c r="W2189" s="2" t="s">
        <v>50</v>
      </c>
      <c r="X2189" s="1" t="s">
        <v>50</v>
      </c>
      <c r="Y2189" s="1" t="s">
        <v>50</v>
      </c>
      <c r="Z2189" s="1" t="s">
        <v>1259</v>
      </c>
      <c r="AA2189" s="1" t="s">
        <v>6494</v>
      </c>
      <c r="AD2189" s="2" t="s">
        <v>619</v>
      </c>
      <c r="AF2189" s="1" t="s">
        <v>10492</v>
      </c>
      <c r="AH2189" s="1" t="s">
        <v>2064</v>
      </c>
      <c r="AJ2189" s="1">
        <v>3</v>
      </c>
      <c r="AK2189" s="1" t="s">
        <v>6494</v>
      </c>
      <c r="AL2189" s="1" t="s">
        <v>16971</v>
      </c>
      <c r="AM2189" s="1" t="s">
        <v>16972</v>
      </c>
    </row>
    <row r="2190" spans="1:39" x14ac:dyDescent="0.25">
      <c r="A2190" s="1" t="s">
        <v>43</v>
      </c>
      <c r="B2190" s="1" t="s">
        <v>16973</v>
      </c>
      <c r="C2190" s="1" t="s">
        <v>16974</v>
      </c>
      <c r="D2190" s="1" t="s">
        <v>11940</v>
      </c>
      <c r="F2190" s="1" t="s">
        <v>16975</v>
      </c>
      <c r="G2190" s="1" t="s">
        <v>16976</v>
      </c>
      <c r="H2190" s="1" t="s">
        <v>16977</v>
      </c>
      <c r="I2190" s="1" t="s">
        <v>4405</v>
      </c>
      <c r="K2190" s="1" t="s">
        <v>50</v>
      </c>
      <c r="L2190" s="1" t="s">
        <v>16978</v>
      </c>
      <c r="N2190" s="2" t="s">
        <v>1271</v>
      </c>
      <c r="P2190" s="1" t="s">
        <v>16979</v>
      </c>
      <c r="Q2190" s="1" t="s">
        <v>53</v>
      </c>
      <c r="R2190" s="1" t="s">
        <v>50</v>
      </c>
      <c r="S2190" s="1" t="s">
        <v>50</v>
      </c>
      <c r="T2190" s="1" t="s">
        <v>50</v>
      </c>
      <c r="U2190" s="1" t="s">
        <v>50</v>
      </c>
      <c r="V2190" s="2" t="s">
        <v>50</v>
      </c>
      <c r="W2190" s="2" t="s">
        <v>50</v>
      </c>
      <c r="X2190" s="1" t="s">
        <v>50</v>
      </c>
      <c r="Y2190" s="1" t="s">
        <v>50</v>
      </c>
      <c r="Z2190" s="1" t="s">
        <v>567</v>
      </c>
      <c r="AA2190" s="1" t="s">
        <v>16980</v>
      </c>
      <c r="AD2190" s="2" t="s">
        <v>164</v>
      </c>
      <c r="AF2190" s="1" t="s">
        <v>165</v>
      </c>
      <c r="AH2190" s="1" t="s">
        <v>10625</v>
      </c>
      <c r="AJ2190" s="1">
        <v>15</v>
      </c>
      <c r="AK2190" s="1" t="s">
        <v>6236</v>
      </c>
      <c r="AL2190" s="1" t="s">
        <v>16981</v>
      </c>
      <c r="AM2190" s="1" t="s">
        <v>16982</v>
      </c>
    </row>
    <row r="2191" spans="1:39" x14ac:dyDescent="0.25">
      <c r="A2191" s="1" t="s">
        <v>43</v>
      </c>
      <c r="B2191" s="1" t="s">
        <v>16983</v>
      </c>
      <c r="C2191" s="1" t="s">
        <v>16984</v>
      </c>
      <c r="D2191" s="1" t="s">
        <v>5880</v>
      </c>
      <c r="G2191" s="1" t="s">
        <v>4938</v>
      </c>
      <c r="H2191" s="1" t="s">
        <v>4939</v>
      </c>
      <c r="I2191" s="1" t="s">
        <v>16985</v>
      </c>
      <c r="K2191" s="1" t="s">
        <v>50</v>
      </c>
      <c r="L2191" s="1" t="s">
        <v>5981</v>
      </c>
      <c r="N2191" s="2" t="s">
        <v>122</v>
      </c>
      <c r="P2191" s="1" t="s">
        <v>16986</v>
      </c>
      <c r="Q2191" s="1" t="s">
        <v>50</v>
      </c>
      <c r="R2191" s="1" t="s">
        <v>50</v>
      </c>
      <c r="S2191" s="1" t="s">
        <v>50</v>
      </c>
      <c r="T2191" s="1" t="s">
        <v>50</v>
      </c>
      <c r="U2191" s="1" t="s">
        <v>50</v>
      </c>
      <c r="V2191" s="2" t="s">
        <v>50</v>
      </c>
      <c r="W2191" s="2" t="s">
        <v>50</v>
      </c>
      <c r="X2191" s="1" t="s">
        <v>50</v>
      </c>
      <c r="Y2191" s="1" t="s">
        <v>50</v>
      </c>
      <c r="Z2191" s="1" t="s">
        <v>16987</v>
      </c>
      <c r="AD2191" s="2" t="s">
        <v>9468</v>
      </c>
      <c r="AG2191" s="1" t="s">
        <v>16988</v>
      </c>
      <c r="AK2191" s="1" t="s">
        <v>10625</v>
      </c>
      <c r="AM2191" s="1" t="s">
        <v>16989</v>
      </c>
    </row>
    <row r="2192" spans="1:39" x14ac:dyDescent="0.25">
      <c r="A2192" s="1" t="s">
        <v>43</v>
      </c>
      <c r="B2192" s="1" t="s">
        <v>16990</v>
      </c>
      <c r="C2192" s="1" t="s">
        <v>16991</v>
      </c>
      <c r="D2192" s="1" t="s">
        <v>1200</v>
      </c>
      <c r="H2192" s="1" t="s">
        <v>16992</v>
      </c>
      <c r="I2192" s="1" t="s">
        <v>10769</v>
      </c>
      <c r="K2192" s="1" t="s">
        <v>50</v>
      </c>
      <c r="L2192" s="1" t="s">
        <v>4389</v>
      </c>
      <c r="N2192" s="2" t="s">
        <v>148</v>
      </c>
      <c r="P2192" s="1" t="s">
        <v>16993</v>
      </c>
      <c r="Q2192" s="1" t="s">
        <v>50</v>
      </c>
      <c r="R2192" s="1" t="s">
        <v>50</v>
      </c>
      <c r="S2192" s="1" t="s">
        <v>50</v>
      </c>
      <c r="T2192" s="1" t="s">
        <v>50</v>
      </c>
      <c r="U2192" s="1" t="s">
        <v>50</v>
      </c>
      <c r="V2192" s="2" t="s">
        <v>50</v>
      </c>
      <c r="W2192" s="2" t="s">
        <v>50</v>
      </c>
      <c r="X2192" s="1" t="s">
        <v>53</v>
      </c>
      <c r="Y2192" s="1" t="s">
        <v>50</v>
      </c>
      <c r="Z2192" s="1" t="s">
        <v>16994</v>
      </c>
      <c r="AE2192" s="2" t="s">
        <v>16995</v>
      </c>
      <c r="AK2192" s="1" t="s">
        <v>9468</v>
      </c>
      <c r="AL2192" s="1" t="s">
        <v>16288</v>
      </c>
      <c r="AM2192" s="1" t="s">
        <v>16996</v>
      </c>
    </row>
    <row r="2193" spans="1:39" x14ac:dyDescent="0.25">
      <c r="A2193" s="1" t="s">
        <v>178</v>
      </c>
      <c r="B2193" s="1" t="s">
        <v>16997</v>
      </c>
      <c r="C2193" s="1" t="s">
        <v>16998</v>
      </c>
      <c r="D2193" s="1" t="s">
        <v>776</v>
      </c>
      <c r="F2193" s="1" t="s">
        <v>16078</v>
      </c>
      <c r="G2193" s="1" t="s">
        <v>16999</v>
      </c>
      <c r="H2193" s="1" t="s">
        <v>17000</v>
      </c>
      <c r="J2193" s="1" t="s">
        <v>16545</v>
      </c>
      <c r="K2193" s="1" t="s">
        <v>50</v>
      </c>
      <c r="M2193" s="2" t="s">
        <v>17001</v>
      </c>
      <c r="O2193" s="1" t="s">
        <v>7648</v>
      </c>
      <c r="P2193" s="1" t="s">
        <v>17002</v>
      </c>
      <c r="Q2193" s="1" t="s">
        <v>50</v>
      </c>
      <c r="R2193" s="1" t="s">
        <v>50</v>
      </c>
      <c r="S2193" s="1" t="s">
        <v>50</v>
      </c>
      <c r="T2193" s="1" t="s">
        <v>50</v>
      </c>
      <c r="U2193" s="1" t="s">
        <v>50</v>
      </c>
      <c r="V2193" s="2" t="s">
        <v>50</v>
      </c>
      <c r="W2193" s="2" t="s">
        <v>50</v>
      </c>
      <c r="X2193" s="1" t="s">
        <v>50</v>
      </c>
      <c r="Y2193" s="1" t="s">
        <v>50</v>
      </c>
      <c r="Z2193" s="1" t="s">
        <v>17003</v>
      </c>
      <c r="AA2193" s="1" t="s">
        <v>17004</v>
      </c>
      <c r="AF2193" s="1" t="s">
        <v>2465</v>
      </c>
      <c r="AJ2193" s="1">
        <v>10</v>
      </c>
      <c r="AK2193" s="1" t="s">
        <v>17004</v>
      </c>
      <c r="AL2193" s="1" t="s">
        <v>17005</v>
      </c>
      <c r="AM2193" s="1" t="s">
        <v>17006</v>
      </c>
    </row>
    <row r="2194" spans="1:39" x14ac:dyDescent="0.25">
      <c r="A2194" s="1" t="s">
        <v>43</v>
      </c>
      <c r="B2194" s="1" t="s">
        <v>17007</v>
      </c>
      <c r="C2194" s="1" t="s">
        <v>17008</v>
      </c>
      <c r="D2194" s="1" t="s">
        <v>5880</v>
      </c>
      <c r="G2194" s="1" t="s">
        <v>4472</v>
      </c>
      <c r="H2194" s="1" t="s">
        <v>4472</v>
      </c>
      <c r="I2194" s="1" t="s">
        <v>914</v>
      </c>
      <c r="K2194" s="1" t="s">
        <v>50</v>
      </c>
      <c r="L2194" s="1" t="s">
        <v>4473</v>
      </c>
      <c r="N2194" s="2" t="s">
        <v>122</v>
      </c>
      <c r="P2194" s="1" t="s">
        <v>17009</v>
      </c>
      <c r="Q2194" s="1" t="s">
        <v>50</v>
      </c>
      <c r="R2194" s="1" t="s">
        <v>50</v>
      </c>
      <c r="S2194" s="1" t="s">
        <v>50</v>
      </c>
      <c r="T2194" s="1" t="s">
        <v>50</v>
      </c>
      <c r="U2194" s="1" t="s">
        <v>50</v>
      </c>
      <c r="V2194" s="2" t="s">
        <v>50</v>
      </c>
      <c r="W2194" s="2" t="s">
        <v>50</v>
      </c>
      <c r="X2194" s="1" t="s">
        <v>50</v>
      </c>
      <c r="Y2194" s="1" t="s">
        <v>50</v>
      </c>
      <c r="Z2194" s="1" t="s">
        <v>686</v>
      </c>
      <c r="AD2194" s="2" t="s">
        <v>2131</v>
      </c>
      <c r="AG2194" s="1" t="s">
        <v>17010</v>
      </c>
      <c r="AK2194" s="1" t="s">
        <v>10345</v>
      </c>
      <c r="AL2194" s="1" t="s">
        <v>16980</v>
      </c>
      <c r="AM2194" s="1" t="s">
        <v>17011</v>
      </c>
    </row>
    <row r="2195" spans="1:39" x14ac:dyDescent="0.25">
      <c r="A2195" s="1" t="s">
        <v>43</v>
      </c>
      <c r="B2195" s="1" t="s">
        <v>17012</v>
      </c>
      <c r="C2195" s="1" t="s">
        <v>17013</v>
      </c>
      <c r="D2195" s="1" t="s">
        <v>776</v>
      </c>
      <c r="F2195" s="1" t="s">
        <v>17014</v>
      </c>
      <c r="G2195" s="1" t="s">
        <v>8104</v>
      </c>
      <c r="H2195" s="1" t="s">
        <v>8104</v>
      </c>
      <c r="I2195" s="1" t="s">
        <v>17015</v>
      </c>
      <c r="K2195" s="1" t="s">
        <v>50</v>
      </c>
      <c r="L2195" s="1" t="s">
        <v>9840</v>
      </c>
      <c r="N2195" s="2" t="s">
        <v>122</v>
      </c>
      <c r="P2195" s="1" t="s">
        <v>17016</v>
      </c>
      <c r="Q2195" s="1" t="s">
        <v>50</v>
      </c>
      <c r="R2195" s="1" t="s">
        <v>53</v>
      </c>
      <c r="S2195" s="1" t="s">
        <v>50</v>
      </c>
      <c r="T2195" s="1" t="s">
        <v>53</v>
      </c>
      <c r="U2195" s="1" t="s">
        <v>50</v>
      </c>
      <c r="V2195" s="2" t="s">
        <v>50</v>
      </c>
      <c r="W2195" s="2" t="s">
        <v>50</v>
      </c>
      <c r="X2195" s="1" t="s">
        <v>50</v>
      </c>
      <c r="Y2195" s="1" t="s">
        <v>50</v>
      </c>
      <c r="Z2195" s="1" t="s">
        <v>1298</v>
      </c>
      <c r="AA2195" s="1" t="s">
        <v>5553</v>
      </c>
      <c r="AD2195" s="2" t="s">
        <v>4084</v>
      </c>
      <c r="AF2195" s="1" t="s">
        <v>3397</v>
      </c>
      <c r="AH2195" s="1" t="s">
        <v>17017</v>
      </c>
      <c r="AJ2195" s="1">
        <v>7</v>
      </c>
      <c r="AK2195" s="1" t="s">
        <v>1429</v>
      </c>
      <c r="AL2195" s="1" t="s">
        <v>6981</v>
      </c>
      <c r="AM2195" s="1" t="s">
        <v>17018</v>
      </c>
    </row>
    <row r="2196" spans="1:39" x14ac:dyDescent="0.25">
      <c r="A2196" s="1" t="s">
        <v>43</v>
      </c>
      <c r="B2196" s="1" t="s">
        <v>17019</v>
      </c>
      <c r="C2196" s="1" t="s">
        <v>17020</v>
      </c>
      <c r="D2196" s="1" t="s">
        <v>776</v>
      </c>
      <c r="F2196" s="1" t="s">
        <v>17021</v>
      </c>
      <c r="G2196" s="1" t="s">
        <v>17022</v>
      </c>
      <c r="H2196" s="1" t="s">
        <v>17022</v>
      </c>
      <c r="I2196" s="1" t="s">
        <v>17023</v>
      </c>
      <c r="K2196" s="1" t="s">
        <v>50</v>
      </c>
      <c r="L2196" s="1" t="s">
        <v>17024</v>
      </c>
      <c r="N2196" s="2" t="s">
        <v>68</v>
      </c>
      <c r="P2196" s="1" t="s">
        <v>17025</v>
      </c>
      <c r="Q2196" s="1" t="s">
        <v>50</v>
      </c>
      <c r="R2196" s="1" t="s">
        <v>53</v>
      </c>
      <c r="S2196" s="1" t="s">
        <v>50</v>
      </c>
      <c r="T2196" s="1" t="s">
        <v>50</v>
      </c>
      <c r="U2196" s="1" t="s">
        <v>50</v>
      </c>
      <c r="V2196" s="2" t="s">
        <v>53</v>
      </c>
      <c r="W2196" s="2" t="s">
        <v>50</v>
      </c>
      <c r="X2196" s="1" t="s">
        <v>50</v>
      </c>
      <c r="Y2196" s="1" t="s">
        <v>50</v>
      </c>
      <c r="Z2196" s="1" t="s">
        <v>15615</v>
      </c>
      <c r="AA2196" s="1" t="s">
        <v>17026</v>
      </c>
      <c r="AF2196" s="1" t="s">
        <v>11302</v>
      </c>
      <c r="AH2196" s="1" t="s">
        <v>17026</v>
      </c>
      <c r="AJ2196" s="1">
        <v>16</v>
      </c>
      <c r="AK2196" s="1" t="s">
        <v>1429</v>
      </c>
      <c r="AL2196" s="1" t="s">
        <v>7328</v>
      </c>
      <c r="AM2196" s="1" t="s">
        <v>17027</v>
      </c>
    </row>
    <row r="2197" spans="1:39" x14ac:dyDescent="0.25">
      <c r="A2197" s="1" t="s">
        <v>43</v>
      </c>
      <c r="B2197" s="1" t="s">
        <v>17028</v>
      </c>
      <c r="C2197" s="1" t="s">
        <v>17029</v>
      </c>
      <c r="D2197" s="1" t="s">
        <v>776</v>
      </c>
      <c r="F2197" s="1" t="s">
        <v>16922</v>
      </c>
      <c r="G2197" s="1" t="s">
        <v>10127</v>
      </c>
      <c r="H2197" s="1" t="s">
        <v>5065</v>
      </c>
      <c r="I2197" s="1" t="s">
        <v>13700</v>
      </c>
      <c r="K2197" s="1" t="s">
        <v>50</v>
      </c>
      <c r="L2197" s="1" t="s">
        <v>5067</v>
      </c>
      <c r="N2197" s="2" t="s">
        <v>336</v>
      </c>
      <c r="P2197" s="1" t="s">
        <v>17030</v>
      </c>
      <c r="Q2197" s="1" t="s">
        <v>50</v>
      </c>
      <c r="R2197" s="1" t="s">
        <v>50</v>
      </c>
      <c r="S2197" s="1" t="s">
        <v>50</v>
      </c>
      <c r="T2197" s="1" t="s">
        <v>50</v>
      </c>
      <c r="U2197" s="1" t="s">
        <v>50</v>
      </c>
      <c r="V2197" s="2" t="s">
        <v>50</v>
      </c>
      <c r="W2197" s="2" t="s">
        <v>50</v>
      </c>
      <c r="X2197" s="1" t="s">
        <v>50</v>
      </c>
      <c r="Y2197" s="1" t="s">
        <v>50</v>
      </c>
      <c r="Z2197" s="1" t="s">
        <v>686</v>
      </c>
      <c r="AA2197" s="1" t="s">
        <v>3127</v>
      </c>
      <c r="AD2197" s="2" t="s">
        <v>6603</v>
      </c>
      <c r="AF2197" s="1" t="s">
        <v>9775</v>
      </c>
      <c r="AH2197" s="1" t="s">
        <v>17031</v>
      </c>
      <c r="AJ2197" s="1">
        <v>2</v>
      </c>
      <c r="AK2197" s="1" t="s">
        <v>17032</v>
      </c>
      <c r="AL2197" s="1" t="s">
        <v>7328</v>
      </c>
      <c r="AM2197" s="1" t="s">
        <v>17033</v>
      </c>
    </row>
    <row r="2198" spans="1:39" x14ac:dyDescent="0.25">
      <c r="A2198" s="1" t="s">
        <v>43</v>
      </c>
      <c r="B2198" s="1" t="s">
        <v>17034</v>
      </c>
      <c r="C2198" s="1" t="s">
        <v>17035</v>
      </c>
      <c r="D2198" s="1" t="s">
        <v>1200</v>
      </c>
      <c r="G2198" s="1" t="s">
        <v>1294</v>
      </c>
      <c r="H2198" s="1" t="s">
        <v>1294</v>
      </c>
      <c r="K2198" s="1" t="s">
        <v>50</v>
      </c>
      <c r="L2198" s="1" t="s">
        <v>1296</v>
      </c>
      <c r="N2198" s="2" t="s">
        <v>298</v>
      </c>
      <c r="P2198" s="1" t="s">
        <v>17036</v>
      </c>
      <c r="Q2198" s="1" t="s">
        <v>50</v>
      </c>
      <c r="R2198" s="1" t="s">
        <v>50</v>
      </c>
      <c r="S2198" s="1" t="s">
        <v>50</v>
      </c>
      <c r="T2198" s="1" t="s">
        <v>50</v>
      </c>
      <c r="U2198" s="1" t="s">
        <v>50</v>
      </c>
      <c r="V2198" s="2" t="s">
        <v>50</v>
      </c>
      <c r="W2198" s="2" t="s">
        <v>50</v>
      </c>
      <c r="X2198" s="1" t="s">
        <v>50</v>
      </c>
      <c r="Y2198" s="1" t="s">
        <v>50</v>
      </c>
      <c r="Z2198" s="1" t="s">
        <v>744</v>
      </c>
      <c r="AE2198" s="2" t="s">
        <v>17037</v>
      </c>
      <c r="AK2198" s="1" t="s">
        <v>3687</v>
      </c>
      <c r="AM2198" s="1" t="s">
        <v>17038</v>
      </c>
    </row>
    <row r="2199" spans="1:39" x14ac:dyDescent="0.25">
      <c r="A2199" s="1" t="s">
        <v>178</v>
      </c>
      <c r="B2199" s="1" t="s">
        <v>17039</v>
      </c>
      <c r="C2199" s="1" t="s">
        <v>17040</v>
      </c>
      <c r="D2199" s="1" t="s">
        <v>776</v>
      </c>
      <c r="F2199" s="1" t="s">
        <v>17041</v>
      </c>
      <c r="G2199" s="1" t="s">
        <v>13165</v>
      </c>
      <c r="H2199" s="1" t="s">
        <v>8001</v>
      </c>
      <c r="J2199" s="1" t="s">
        <v>16170</v>
      </c>
      <c r="K2199" s="1" t="s">
        <v>50</v>
      </c>
      <c r="M2199" s="2" t="s">
        <v>16782</v>
      </c>
      <c r="O2199" s="1" t="s">
        <v>7732</v>
      </c>
      <c r="P2199" s="1" t="s">
        <v>17042</v>
      </c>
      <c r="Q2199" s="1" t="s">
        <v>50</v>
      </c>
      <c r="R2199" s="1" t="s">
        <v>50</v>
      </c>
      <c r="S2199" s="1" t="s">
        <v>50</v>
      </c>
      <c r="T2199" s="1" t="s">
        <v>50</v>
      </c>
      <c r="U2199" s="1" t="s">
        <v>50</v>
      </c>
      <c r="V2199" s="2" t="s">
        <v>50</v>
      </c>
      <c r="W2199" s="2" t="s">
        <v>50</v>
      </c>
      <c r="X2199" s="1" t="s">
        <v>50</v>
      </c>
      <c r="Y2199" s="1" t="s">
        <v>50</v>
      </c>
      <c r="Z2199" s="1" t="s">
        <v>15109</v>
      </c>
      <c r="AA2199" s="1" t="s">
        <v>7991</v>
      </c>
      <c r="AD2199" s="2" t="s">
        <v>6637</v>
      </c>
      <c r="AF2199" s="1" t="s">
        <v>4999</v>
      </c>
      <c r="AJ2199" s="1">
        <v>2</v>
      </c>
      <c r="AK2199" s="1" t="s">
        <v>7991</v>
      </c>
      <c r="AL2199" s="1" t="s">
        <v>3687</v>
      </c>
      <c r="AM2199" s="1" t="s">
        <v>17043</v>
      </c>
    </row>
    <row r="2200" spans="1:39" x14ac:dyDescent="0.25">
      <c r="A2200" s="1" t="s">
        <v>43</v>
      </c>
      <c r="B2200" s="1" t="s">
        <v>17044</v>
      </c>
      <c r="C2200" s="1" t="s">
        <v>17045</v>
      </c>
      <c r="D2200" s="1" t="s">
        <v>776</v>
      </c>
      <c r="F2200" s="1" t="s">
        <v>14272</v>
      </c>
      <c r="G2200" s="1" t="s">
        <v>17046</v>
      </c>
      <c r="H2200" s="1" t="s">
        <v>17046</v>
      </c>
      <c r="I2200" s="1" t="s">
        <v>17047</v>
      </c>
      <c r="K2200" s="1" t="s">
        <v>50</v>
      </c>
      <c r="L2200" s="1" t="s">
        <v>17048</v>
      </c>
      <c r="N2200" s="2" t="s">
        <v>553</v>
      </c>
      <c r="P2200" s="1" t="s">
        <v>17049</v>
      </c>
      <c r="Q2200" s="1" t="s">
        <v>50</v>
      </c>
      <c r="R2200" s="1" t="s">
        <v>50</v>
      </c>
      <c r="S2200" s="1" t="s">
        <v>50</v>
      </c>
      <c r="T2200" s="1" t="s">
        <v>50</v>
      </c>
      <c r="U2200" s="1" t="s">
        <v>50</v>
      </c>
      <c r="V2200" s="2" t="s">
        <v>50</v>
      </c>
      <c r="W2200" s="2" t="s">
        <v>50</v>
      </c>
      <c r="X2200" s="1" t="s">
        <v>50</v>
      </c>
      <c r="Y2200" s="1" t="s">
        <v>50</v>
      </c>
      <c r="Z2200" s="1" t="s">
        <v>17050</v>
      </c>
      <c r="AA2200" s="1" t="s">
        <v>8452</v>
      </c>
      <c r="AF2200" s="1" t="s">
        <v>17051</v>
      </c>
      <c r="AH2200" s="1" t="s">
        <v>6748</v>
      </c>
      <c r="AJ2200" s="1">
        <v>25</v>
      </c>
      <c r="AK2200" s="1" t="s">
        <v>8452</v>
      </c>
      <c r="AL2200" s="1" t="s">
        <v>9338</v>
      </c>
      <c r="AM2200" s="1" t="s">
        <v>17052</v>
      </c>
    </row>
    <row r="2201" spans="1:39" x14ac:dyDescent="0.25">
      <c r="A2201" s="1" t="s">
        <v>43</v>
      </c>
      <c r="B2201" s="1" t="s">
        <v>17053</v>
      </c>
      <c r="C2201" s="1" t="s">
        <v>17054</v>
      </c>
      <c r="D2201" s="1" t="s">
        <v>1200</v>
      </c>
      <c r="G2201" s="1" t="s">
        <v>5116</v>
      </c>
      <c r="H2201" s="1" t="s">
        <v>5116</v>
      </c>
      <c r="I2201" s="1" t="s">
        <v>358</v>
      </c>
      <c r="K2201" s="1" t="s">
        <v>50</v>
      </c>
      <c r="L2201" s="1" t="s">
        <v>5117</v>
      </c>
      <c r="N2201" s="2" t="s">
        <v>360</v>
      </c>
      <c r="P2201" s="1" t="s">
        <v>17055</v>
      </c>
      <c r="Q2201" s="1" t="s">
        <v>50</v>
      </c>
      <c r="R2201" s="1" t="s">
        <v>50</v>
      </c>
      <c r="S2201" s="1" t="s">
        <v>50</v>
      </c>
      <c r="T2201" s="1" t="s">
        <v>50</v>
      </c>
      <c r="U2201" s="1" t="s">
        <v>50</v>
      </c>
      <c r="V2201" s="2" t="s">
        <v>50</v>
      </c>
      <c r="W2201" s="2" t="s">
        <v>53</v>
      </c>
      <c r="X2201" s="1" t="s">
        <v>50</v>
      </c>
      <c r="Y2201" s="1" t="s">
        <v>50</v>
      </c>
      <c r="Z2201" s="1" t="s">
        <v>2117</v>
      </c>
      <c r="AE2201" s="2" t="s">
        <v>17056</v>
      </c>
      <c r="AK2201" s="1" t="s">
        <v>9468</v>
      </c>
      <c r="AM2201" s="1" t="s">
        <v>17057</v>
      </c>
    </row>
    <row r="2202" spans="1:39" x14ac:dyDescent="0.25">
      <c r="A2202" s="1" t="s">
        <v>43</v>
      </c>
      <c r="B2202" s="1" t="s">
        <v>17058</v>
      </c>
      <c r="C2202" s="1" t="s">
        <v>17059</v>
      </c>
      <c r="D2202" s="1" t="s">
        <v>776</v>
      </c>
      <c r="F2202" s="1" t="s">
        <v>11483</v>
      </c>
      <c r="G2202" s="1" t="s">
        <v>2606</v>
      </c>
      <c r="H2202" s="1" t="s">
        <v>2606</v>
      </c>
      <c r="I2202" s="1" t="s">
        <v>4528</v>
      </c>
      <c r="K2202" s="1" t="s">
        <v>50</v>
      </c>
      <c r="L2202" s="1" t="s">
        <v>17060</v>
      </c>
      <c r="N2202" s="2" t="s">
        <v>3046</v>
      </c>
      <c r="P2202" s="1" t="s">
        <v>17061</v>
      </c>
      <c r="Q2202" s="1" t="s">
        <v>50</v>
      </c>
      <c r="R2202" s="1" t="s">
        <v>50</v>
      </c>
      <c r="S2202" s="1" t="s">
        <v>50</v>
      </c>
      <c r="T2202" s="1" t="s">
        <v>50</v>
      </c>
      <c r="U2202" s="1" t="s">
        <v>50</v>
      </c>
      <c r="V2202" s="2" t="s">
        <v>50</v>
      </c>
      <c r="W2202" s="2" t="s">
        <v>50</v>
      </c>
      <c r="X2202" s="1" t="s">
        <v>50</v>
      </c>
      <c r="Y2202" s="1" t="s">
        <v>50</v>
      </c>
      <c r="Z2202" s="1" t="s">
        <v>3394</v>
      </c>
      <c r="AA2202" s="1" t="s">
        <v>16841</v>
      </c>
      <c r="AF2202" s="1" t="s">
        <v>17062</v>
      </c>
      <c r="AH2202" s="1" t="s">
        <v>3851</v>
      </c>
      <c r="AJ2202" s="1">
        <v>16</v>
      </c>
      <c r="AK2202" s="1" t="s">
        <v>16841</v>
      </c>
      <c r="AL2202" s="1" t="s">
        <v>17063</v>
      </c>
      <c r="AM2202" s="1" t="s">
        <v>17064</v>
      </c>
    </row>
    <row r="2203" spans="1:39" x14ac:dyDescent="0.25">
      <c r="A2203" s="1" t="s">
        <v>43</v>
      </c>
      <c r="B2203" s="1" t="s">
        <v>17065</v>
      </c>
      <c r="C2203" s="1" t="s">
        <v>17066</v>
      </c>
      <c r="D2203" s="1" t="s">
        <v>1200</v>
      </c>
      <c r="G2203" s="1" t="s">
        <v>7770</v>
      </c>
      <c r="H2203" s="1" t="s">
        <v>7771</v>
      </c>
      <c r="I2203" s="1" t="s">
        <v>17067</v>
      </c>
      <c r="K2203" s="1" t="s">
        <v>50</v>
      </c>
      <c r="L2203" s="1" t="s">
        <v>7773</v>
      </c>
      <c r="N2203" s="2" t="s">
        <v>298</v>
      </c>
      <c r="P2203" s="1" t="s">
        <v>17068</v>
      </c>
      <c r="Q2203" s="1" t="s">
        <v>50</v>
      </c>
      <c r="R2203" s="1" t="s">
        <v>50</v>
      </c>
      <c r="S2203" s="1" t="s">
        <v>50</v>
      </c>
      <c r="T2203" s="1" t="s">
        <v>50</v>
      </c>
      <c r="U2203" s="1" t="s">
        <v>50</v>
      </c>
      <c r="V2203" s="2" t="s">
        <v>50</v>
      </c>
      <c r="W2203" s="2" t="s">
        <v>50</v>
      </c>
      <c r="X2203" s="1" t="s">
        <v>50</v>
      </c>
      <c r="Y2203" s="1" t="s">
        <v>50</v>
      </c>
      <c r="Z2203" s="1" t="s">
        <v>755</v>
      </c>
      <c r="AE2203" s="2" t="s">
        <v>17069</v>
      </c>
      <c r="AK2203" s="1" t="s">
        <v>17070</v>
      </c>
      <c r="AL2203" s="1" t="s">
        <v>17071</v>
      </c>
      <c r="AM2203" s="1" t="s">
        <v>17072</v>
      </c>
    </row>
    <row r="2204" spans="1:39" x14ac:dyDescent="0.25">
      <c r="A2204" s="1" t="s">
        <v>178</v>
      </c>
      <c r="B2204" s="1" t="s">
        <v>17073</v>
      </c>
      <c r="C2204" s="1" t="s">
        <v>17074</v>
      </c>
      <c r="D2204" s="1" t="s">
        <v>5978</v>
      </c>
      <c r="F2204" s="1" t="s">
        <v>17075</v>
      </c>
      <c r="G2204" s="1" t="s">
        <v>17076</v>
      </c>
      <c r="H2204" s="1" t="s">
        <v>17076</v>
      </c>
      <c r="J2204" s="1" t="s">
        <v>17077</v>
      </c>
      <c r="K2204" s="1" t="s">
        <v>50</v>
      </c>
      <c r="M2204" s="2" t="s">
        <v>17078</v>
      </c>
      <c r="O2204" s="1" t="s">
        <v>17079</v>
      </c>
      <c r="P2204" s="1" t="s">
        <v>17080</v>
      </c>
      <c r="Q2204" s="1" t="s">
        <v>50</v>
      </c>
      <c r="R2204" s="1" t="s">
        <v>50</v>
      </c>
      <c r="S2204" s="1" t="s">
        <v>50</v>
      </c>
      <c r="T2204" s="1" t="s">
        <v>50</v>
      </c>
      <c r="U2204" s="1" t="s">
        <v>50</v>
      </c>
      <c r="V2204" s="2" t="s">
        <v>50</v>
      </c>
      <c r="W2204" s="2" t="s">
        <v>50</v>
      </c>
      <c r="X2204" s="1" t="s">
        <v>50</v>
      </c>
      <c r="Y2204" s="1" t="s">
        <v>50</v>
      </c>
      <c r="Z2204" s="1" t="s">
        <v>17003</v>
      </c>
      <c r="AA2204" s="1" t="s">
        <v>17081</v>
      </c>
      <c r="AF2204" s="1" t="s">
        <v>17082</v>
      </c>
      <c r="AH2204" s="1" t="s">
        <v>17083</v>
      </c>
      <c r="AJ2204" s="1">
        <v>2</v>
      </c>
      <c r="AK2204" s="1" t="s">
        <v>17084</v>
      </c>
      <c r="AL2204" s="1" t="s">
        <v>17031</v>
      </c>
      <c r="AM2204" s="1" t="s">
        <v>17085</v>
      </c>
    </row>
    <row r="2205" spans="1:39" x14ac:dyDescent="0.25">
      <c r="A2205" s="1" t="s">
        <v>43</v>
      </c>
      <c r="B2205" s="1" t="s">
        <v>17086</v>
      </c>
      <c r="C2205" s="1" t="s">
        <v>17087</v>
      </c>
      <c r="D2205" s="1" t="s">
        <v>1200</v>
      </c>
      <c r="G2205" s="1" t="s">
        <v>1529</v>
      </c>
      <c r="H2205" s="1" t="s">
        <v>1529</v>
      </c>
      <c r="K2205" s="1" t="s">
        <v>50</v>
      </c>
      <c r="L2205" s="1" t="s">
        <v>1531</v>
      </c>
      <c r="N2205" s="2" t="s">
        <v>172</v>
      </c>
      <c r="P2205" s="1" t="s">
        <v>14675</v>
      </c>
      <c r="Q2205" s="1" t="s">
        <v>50</v>
      </c>
      <c r="R2205" s="1" t="s">
        <v>50</v>
      </c>
      <c r="S2205" s="1" t="s">
        <v>50</v>
      </c>
      <c r="T2205" s="1" t="s">
        <v>50</v>
      </c>
      <c r="U2205" s="1" t="s">
        <v>50</v>
      </c>
      <c r="V2205" s="2" t="s">
        <v>50</v>
      </c>
      <c r="W2205" s="2" t="s">
        <v>50</v>
      </c>
      <c r="X2205" s="1" t="s">
        <v>50</v>
      </c>
      <c r="Y2205" s="1" t="s">
        <v>50</v>
      </c>
      <c r="Z2205" s="1" t="s">
        <v>483</v>
      </c>
      <c r="AE2205" s="2" t="s">
        <v>17088</v>
      </c>
      <c r="AK2205" s="1" t="s">
        <v>3918</v>
      </c>
      <c r="AL2205" s="1" t="s">
        <v>16848</v>
      </c>
      <c r="AM2205" s="1" t="s">
        <v>17089</v>
      </c>
    </row>
    <row r="2206" spans="1:39" x14ac:dyDescent="0.25">
      <c r="A2206" s="1" t="s">
        <v>43</v>
      </c>
      <c r="B2206" s="1" t="s">
        <v>17090</v>
      </c>
      <c r="C2206" s="1" t="s">
        <v>17091</v>
      </c>
      <c r="D2206" s="1" t="s">
        <v>1200</v>
      </c>
      <c r="G2206" s="1" t="s">
        <v>1529</v>
      </c>
      <c r="H2206" s="1" t="s">
        <v>1529</v>
      </c>
      <c r="K2206" s="1" t="s">
        <v>50</v>
      </c>
      <c r="L2206" s="1" t="s">
        <v>1531</v>
      </c>
      <c r="N2206" s="2" t="s">
        <v>172</v>
      </c>
      <c r="P2206" s="1" t="s">
        <v>14675</v>
      </c>
      <c r="Q2206" s="1" t="s">
        <v>50</v>
      </c>
      <c r="R2206" s="1" t="s">
        <v>50</v>
      </c>
      <c r="S2206" s="1" t="s">
        <v>50</v>
      </c>
      <c r="T2206" s="1" t="s">
        <v>50</v>
      </c>
      <c r="U2206" s="1" t="s">
        <v>50</v>
      </c>
      <c r="V2206" s="2" t="s">
        <v>50</v>
      </c>
      <c r="W2206" s="2" t="s">
        <v>50</v>
      </c>
      <c r="X2206" s="1" t="s">
        <v>50</v>
      </c>
      <c r="Y2206" s="1" t="s">
        <v>50</v>
      </c>
      <c r="Z2206" s="1" t="s">
        <v>732</v>
      </c>
      <c r="AE2206" s="2" t="s">
        <v>17088</v>
      </c>
      <c r="AK2206" s="1" t="s">
        <v>3918</v>
      </c>
      <c r="AL2206" s="1" t="s">
        <v>16848</v>
      </c>
      <c r="AM2206" s="1" t="s">
        <v>17092</v>
      </c>
    </row>
    <row r="2207" spans="1:39" x14ac:dyDescent="0.25">
      <c r="A2207" s="1" t="s">
        <v>43</v>
      </c>
      <c r="B2207" s="1" t="s">
        <v>17093</v>
      </c>
      <c r="C2207" s="1" t="s">
        <v>17094</v>
      </c>
      <c r="D2207" s="1" t="s">
        <v>776</v>
      </c>
      <c r="F2207" s="1" t="s">
        <v>17095</v>
      </c>
      <c r="G2207" s="1" t="s">
        <v>7368</v>
      </c>
      <c r="H2207" s="1" t="s">
        <v>7369</v>
      </c>
      <c r="I2207" s="1" t="s">
        <v>7370</v>
      </c>
      <c r="K2207" s="1" t="s">
        <v>50</v>
      </c>
      <c r="L2207" s="1" t="s">
        <v>7371</v>
      </c>
      <c r="N2207" s="2" t="s">
        <v>660</v>
      </c>
      <c r="P2207" s="1" t="s">
        <v>17096</v>
      </c>
      <c r="Q2207" s="1" t="s">
        <v>50</v>
      </c>
      <c r="R2207" s="1" t="s">
        <v>50</v>
      </c>
      <c r="S2207" s="1" t="s">
        <v>50</v>
      </c>
      <c r="T2207" s="1" t="s">
        <v>50</v>
      </c>
      <c r="U2207" s="1" t="s">
        <v>50</v>
      </c>
      <c r="V2207" s="2" t="s">
        <v>50</v>
      </c>
      <c r="W2207" s="2" t="s">
        <v>50</v>
      </c>
      <c r="X2207" s="1" t="s">
        <v>50</v>
      </c>
      <c r="Y2207" s="1" t="s">
        <v>50</v>
      </c>
      <c r="Z2207" s="1" t="s">
        <v>17097</v>
      </c>
      <c r="AA2207" s="1" t="s">
        <v>5327</v>
      </c>
      <c r="AF2207" s="1" t="s">
        <v>17098</v>
      </c>
      <c r="AH2207" s="1" t="s">
        <v>5327</v>
      </c>
      <c r="AJ2207" s="1">
        <v>33</v>
      </c>
      <c r="AK2207" s="1" t="s">
        <v>7375</v>
      </c>
      <c r="AL2207" s="1" t="s">
        <v>7362</v>
      </c>
      <c r="AM2207" s="1" t="s">
        <v>17099</v>
      </c>
    </row>
    <row r="2208" spans="1:39" x14ac:dyDescent="0.25">
      <c r="A2208" s="1" t="s">
        <v>178</v>
      </c>
      <c r="B2208" s="1" t="s">
        <v>17100</v>
      </c>
      <c r="C2208" s="1" t="s">
        <v>17101</v>
      </c>
      <c r="D2208" s="1" t="s">
        <v>1200</v>
      </c>
      <c r="J2208" s="1" t="s">
        <v>8365</v>
      </c>
      <c r="K2208" s="1" t="s">
        <v>50</v>
      </c>
      <c r="Q2208" s="1" t="s">
        <v>50</v>
      </c>
      <c r="R2208" s="1" t="s">
        <v>50</v>
      </c>
      <c r="S2208" s="1" t="s">
        <v>50</v>
      </c>
      <c r="T2208" s="1" t="s">
        <v>50</v>
      </c>
      <c r="U2208" s="1" t="s">
        <v>50</v>
      </c>
      <c r="V2208" s="2" t="s">
        <v>50</v>
      </c>
      <c r="W2208" s="2" t="s">
        <v>50</v>
      </c>
      <c r="X2208" s="1" t="s">
        <v>50</v>
      </c>
      <c r="Y2208" s="1" t="s">
        <v>50</v>
      </c>
      <c r="Z2208" s="1" t="s">
        <v>17102</v>
      </c>
      <c r="AE2208" s="2" t="s">
        <v>17103</v>
      </c>
      <c r="AK2208" s="1" t="s">
        <v>17083</v>
      </c>
      <c r="AM2208" s="1" t="s">
        <v>17104</v>
      </c>
    </row>
    <row r="2209" spans="1:39" x14ac:dyDescent="0.25">
      <c r="A2209" s="1" t="s">
        <v>43</v>
      </c>
      <c r="B2209" s="1" t="s">
        <v>17105</v>
      </c>
      <c r="C2209" s="1" t="s">
        <v>17106</v>
      </c>
      <c r="D2209" s="1" t="s">
        <v>776</v>
      </c>
      <c r="F2209" s="1" t="s">
        <v>17107</v>
      </c>
      <c r="G2209" s="1" t="s">
        <v>5250</v>
      </c>
      <c r="H2209" s="1" t="s">
        <v>5250</v>
      </c>
      <c r="I2209" s="1" t="s">
        <v>551</v>
      </c>
      <c r="K2209" s="1" t="s">
        <v>50</v>
      </c>
      <c r="L2209" s="1" t="s">
        <v>5251</v>
      </c>
      <c r="N2209" s="2" t="s">
        <v>17108</v>
      </c>
      <c r="P2209" s="1" t="s">
        <v>17109</v>
      </c>
      <c r="Q2209" s="1" t="s">
        <v>50</v>
      </c>
      <c r="R2209" s="1" t="s">
        <v>50</v>
      </c>
      <c r="S2209" s="1" t="s">
        <v>50</v>
      </c>
      <c r="T2209" s="1" t="s">
        <v>50</v>
      </c>
      <c r="U2209" s="1" t="s">
        <v>50</v>
      </c>
      <c r="V2209" s="2" t="s">
        <v>50</v>
      </c>
      <c r="W2209" s="2" t="s">
        <v>50</v>
      </c>
      <c r="X2209" s="1" t="s">
        <v>50</v>
      </c>
      <c r="Y2209" s="1" t="s">
        <v>50</v>
      </c>
      <c r="Z2209" s="1" t="s">
        <v>14682</v>
      </c>
      <c r="AA2209" s="1" t="s">
        <v>13331</v>
      </c>
      <c r="AF2209" s="1" t="s">
        <v>17110</v>
      </c>
      <c r="AH2209" s="1" t="s">
        <v>5327</v>
      </c>
      <c r="AJ2209" s="1">
        <v>3</v>
      </c>
      <c r="AK2209" s="1" t="s">
        <v>13331</v>
      </c>
      <c r="AL2209" s="1" t="s">
        <v>11455</v>
      </c>
      <c r="AM2209" s="1" t="s">
        <v>17111</v>
      </c>
    </row>
    <row r="2210" spans="1:39" x14ac:dyDescent="0.25">
      <c r="A2210" s="1" t="s">
        <v>178</v>
      </c>
      <c r="B2210" s="1" t="s">
        <v>17112</v>
      </c>
      <c r="C2210" s="1" t="s">
        <v>17113</v>
      </c>
      <c r="D2210" s="1" t="s">
        <v>5880</v>
      </c>
      <c r="G2210" s="1" t="s">
        <v>17114</v>
      </c>
      <c r="H2210" s="1" t="s">
        <v>17114</v>
      </c>
      <c r="J2210" s="1" t="s">
        <v>16545</v>
      </c>
      <c r="K2210" s="1" t="s">
        <v>50</v>
      </c>
      <c r="M2210" s="2" t="s">
        <v>17115</v>
      </c>
      <c r="O2210" s="1" t="s">
        <v>13915</v>
      </c>
      <c r="P2210" s="1" t="s">
        <v>17116</v>
      </c>
      <c r="Q2210" s="1" t="s">
        <v>50</v>
      </c>
      <c r="R2210" s="1" t="s">
        <v>50</v>
      </c>
      <c r="S2210" s="1" t="s">
        <v>50</v>
      </c>
      <c r="T2210" s="1" t="s">
        <v>50</v>
      </c>
      <c r="U2210" s="1" t="s">
        <v>50</v>
      </c>
      <c r="V2210" s="2" t="s">
        <v>50</v>
      </c>
      <c r="W2210" s="2" t="s">
        <v>50</v>
      </c>
      <c r="X2210" s="1" t="s">
        <v>50</v>
      </c>
      <c r="Y2210" s="1" t="s">
        <v>50</v>
      </c>
      <c r="Z2210" s="1" t="s">
        <v>17003</v>
      </c>
      <c r="AA2210" s="1" t="s">
        <v>1225</v>
      </c>
      <c r="AK2210" s="1" t="s">
        <v>620</v>
      </c>
      <c r="AL2210" s="1" t="s">
        <v>17117</v>
      </c>
      <c r="AM2210" s="1" t="s">
        <v>17118</v>
      </c>
    </row>
    <row r="2211" spans="1:39" x14ac:dyDescent="0.25">
      <c r="A2211" s="1" t="s">
        <v>43</v>
      </c>
      <c r="B2211" s="1" t="s">
        <v>17119</v>
      </c>
      <c r="C2211" s="1" t="s">
        <v>17120</v>
      </c>
      <c r="D2211" s="1" t="s">
        <v>776</v>
      </c>
      <c r="F2211" s="1" t="s">
        <v>15600</v>
      </c>
      <c r="G2211" s="1" t="s">
        <v>17121</v>
      </c>
      <c r="H2211" s="1" t="s">
        <v>17121</v>
      </c>
      <c r="I2211" s="1" t="s">
        <v>17122</v>
      </c>
      <c r="K2211" s="1" t="s">
        <v>50</v>
      </c>
      <c r="L2211" s="1" t="s">
        <v>17123</v>
      </c>
      <c r="N2211" s="2" t="s">
        <v>1837</v>
      </c>
      <c r="P2211" s="1" t="s">
        <v>17124</v>
      </c>
      <c r="Q2211" s="1" t="s">
        <v>50</v>
      </c>
      <c r="R2211" s="1" t="s">
        <v>50</v>
      </c>
      <c r="S2211" s="1" t="s">
        <v>50</v>
      </c>
      <c r="T2211" s="1" t="s">
        <v>50</v>
      </c>
      <c r="U2211" s="1" t="s">
        <v>50</v>
      </c>
      <c r="V2211" s="2" t="s">
        <v>50</v>
      </c>
      <c r="W2211" s="2" t="s">
        <v>50</v>
      </c>
      <c r="X2211" s="1" t="s">
        <v>50</v>
      </c>
      <c r="Y2211" s="1" t="s">
        <v>50</v>
      </c>
      <c r="Z2211" s="1" t="s">
        <v>17125</v>
      </c>
      <c r="AA2211" s="1" t="s">
        <v>221</v>
      </c>
      <c r="AF2211" s="1" t="s">
        <v>12575</v>
      </c>
      <c r="AH2211" s="1" t="s">
        <v>17126</v>
      </c>
      <c r="AJ2211" s="1">
        <v>15</v>
      </c>
      <c r="AK2211" s="1" t="s">
        <v>221</v>
      </c>
      <c r="AL2211" s="1" t="s">
        <v>17127</v>
      </c>
      <c r="AM2211" s="1" t="s">
        <v>17128</v>
      </c>
    </row>
    <row r="2212" spans="1:39" x14ac:dyDescent="0.25">
      <c r="A2212" s="1" t="s">
        <v>43</v>
      </c>
      <c r="B2212" s="1" t="s">
        <v>17129</v>
      </c>
      <c r="C2212" s="1" t="s">
        <v>17130</v>
      </c>
      <c r="D2212" s="1" t="s">
        <v>776</v>
      </c>
      <c r="F2212" s="1" t="s">
        <v>17131</v>
      </c>
      <c r="G2212" s="1" t="s">
        <v>3701</v>
      </c>
      <c r="H2212" s="1" t="s">
        <v>3701</v>
      </c>
      <c r="I2212" s="1" t="s">
        <v>8936</v>
      </c>
      <c r="K2212" s="1" t="s">
        <v>50</v>
      </c>
      <c r="L2212" s="1" t="s">
        <v>3703</v>
      </c>
      <c r="N2212" s="2" t="s">
        <v>122</v>
      </c>
      <c r="P2212" s="1" t="s">
        <v>17132</v>
      </c>
      <c r="Q2212" s="1" t="s">
        <v>50</v>
      </c>
      <c r="R2212" s="1" t="s">
        <v>50</v>
      </c>
      <c r="S2212" s="1" t="s">
        <v>50</v>
      </c>
      <c r="T2212" s="1" t="s">
        <v>50</v>
      </c>
      <c r="U2212" s="1" t="s">
        <v>50</v>
      </c>
      <c r="V2212" s="2" t="s">
        <v>50</v>
      </c>
      <c r="W2212" s="2" t="s">
        <v>53</v>
      </c>
      <c r="X2212" s="1" t="s">
        <v>50</v>
      </c>
      <c r="Y2212" s="1" t="s">
        <v>50</v>
      </c>
      <c r="Z2212" s="1" t="s">
        <v>3339</v>
      </c>
      <c r="AA2212" s="1" t="s">
        <v>17133</v>
      </c>
      <c r="AF2212" s="1" t="s">
        <v>16785</v>
      </c>
      <c r="AH2212" s="1" t="s">
        <v>17133</v>
      </c>
      <c r="AJ2212" s="1">
        <v>6</v>
      </c>
      <c r="AK2212" s="1" t="s">
        <v>17134</v>
      </c>
      <c r="AL2212" s="1" t="s">
        <v>17135</v>
      </c>
      <c r="AM2212" s="1" t="s">
        <v>17136</v>
      </c>
    </row>
    <row r="2213" spans="1:39" x14ac:dyDescent="0.25">
      <c r="A2213" s="1" t="s">
        <v>43</v>
      </c>
      <c r="B2213" s="1" t="s">
        <v>17137</v>
      </c>
      <c r="C2213" s="1" t="s">
        <v>17138</v>
      </c>
      <c r="D2213" s="1" t="s">
        <v>776</v>
      </c>
      <c r="F2213" s="1" t="s">
        <v>12244</v>
      </c>
      <c r="G2213" s="1" t="s">
        <v>1948</v>
      </c>
      <c r="H2213" s="1" t="s">
        <v>1948</v>
      </c>
      <c r="I2213" s="1" t="s">
        <v>17139</v>
      </c>
      <c r="K2213" s="1" t="s">
        <v>50</v>
      </c>
      <c r="L2213" s="1" t="s">
        <v>1950</v>
      </c>
      <c r="N2213" s="2" t="s">
        <v>298</v>
      </c>
      <c r="P2213" s="1" t="s">
        <v>17140</v>
      </c>
      <c r="Q2213" s="1" t="s">
        <v>50</v>
      </c>
      <c r="R2213" s="1" t="s">
        <v>53</v>
      </c>
      <c r="S2213" s="1" t="s">
        <v>50</v>
      </c>
      <c r="T2213" s="1" t="s">
        <v>53</v>
      </c>
      <c r="U2213" s="1" t="s">
        <v>50</v>
      </c>
      <c r="V2213" s="2" t="s">
        <v>50</v>
      </c>
      <c r="W2213" s="2" t="s">
        <v>50</v>
      </c>
      <c r="X2213" s="1" t="s">
        <v>50</v>
      </c>
      <c r="Y2213" s="1" t="s">
        <v>50</v>
      </c>
      <c r="Z2213" s="1" t="s">
        <v>70</v>
      </c>
      <c r="AA2213" s="1" t="s">
        <v>17133</v>
      </c>
      <c r="AF2213" s="1" t="s">
        <v>2942</v>
      </c>
      <c r="AH2213" s="1" t="s">
        <v>17133</v>
      </c>
      <c r="AJ2213" s="1">
        <v>2</v>
      </c>
      <c r="AK2213" s="1" t="s">
        <v>3127</v>
      </c>
      <c r="AL2213" s="1" t="s">
        <v>17141</v>
      </c>
      <c r="AM2213" s="1" t="s">
        <v>17142</v>
      </c>
    </row>
    <row r="2214" spans="1:39" x14ac:dyDescent="0.25">
      <c r="A2214" s="1" t="s">
        <v>43</v>
      </c>
      <c r="B2214" s="1" t="s">
        <v>17143</v>
      </c>
      <c r="C2214" s="1" t="s">
        <v>17144</v>
      </c>
      <c r="D2214" s="1" t="s">
        <v>776</v>
      </c>
      <c r="F2214" s="1" t="s">
        <v>17145</v>
      </c>
      <c r="G2214" s="1" t="s">
        <v>1948</v>
      </c>
      <c r="H2214" s="1" t="s">
        <v>1948</v>
      </c>
      <c r="I2214" s="1" t="s">
        <v>17146</v>
      </c>
      <c r="K2214" s="1" t="s">
        <v>50</v>
      </c>
      <c r="L2214" s="1" t="s">
        <v>1950</v>
      </c>
      <c r="N2214" s="2" t="s">
        <v>298</v>
      </c>
      <c r="P2214" s="1" t="s">
        <v>17140</v>
      </c>
      <c r="Q2214" s="1" t="s">
        <v>50</v>
      </c>
      <c r="R2214" s="1" t="s">
        <v>53</v>
      </c>
      <c r="S2214" s="1" t="s">
        <v>50</v>
      </c>
      <c r="T2214" s="1" t="s">
        <v>53</v>
      </c>
      <c r="U2214" s="1" t="s">
        <v>50</v>
      </c>
      <c r="V2214" s="2" t="s">
        <v>50</v>
      </c>
      <c r="W2214" s="2" t="s">
        <v>50</v>
      </c>
      <c r="X2214" s="1" t="s">
        <v>50</v>
      </c>
      <c r="Y2214" s="1" t="s">
        <v>50</v>
      </c>
      <c r="Z2214" s="1" t="s">
        <v>744</v>
      </c>
      <c r="AA2214" s="1" t="s">
        <v>620</v>
      </c>
      <c r="AD2214" s="2" t="s">
        <v>1081</v>
      </c>
      <c r="AF2214" s="1" t="s">
        <v>3179</v>
      </c>
      <c r="AH2214" s="1" t="s">
        <v>943</v>
      </c>
      <c r="AJ2214" s="1">
        <v>2</v>
      </c>
      <c r="AK2214" s="1" t="s">
        <v>6236</v>
      </c>
      <c r="AL2214" s="1" t="s">
        <v>17147</v>
      </c>
      <c r="AM2214" s="1" t="s">
        <v>17148</v>
      </c>
    </row>
    <row r="2215" spans="1:39" x14ac:dyDescent="0.25">
      <c r="A2215" s="1" t="s">
        <v>43</v>
      </c>
      <c r="B2215" s="1" t="s">
        <v>17149</v>
      </c>
      <c r="C2215" s="1" t="s">
        <v>17150</v>
      </c>
      <c r="D2215" s="1" t="s">
        <v>1200</v>
      </c>
      <c r="I2215" s="1" t="s">
        <v>17151</v>
      </c>
      <c r="K2215" s="1" t="s">
        <v>50</v>
      </c>
      <c r="L2215" s="1" t="s">
        <v>1090</v>
      </c>
      <c r="N2215" s="2" t="s">
        <v>122</v>
      </c>
      <c r="P2215" s="1" t="s">
        <v>17152</v>
      </c>
      <c r="Q2215" s="1" t="s">
        <v>50</v>
      </c>
      <c r="R2215" s="1" t="s">
        <v>50</v>
      </c>
      <c r="S2215" s="1" t="s">
        <v>50</v>
      </c>
      <c r="T2215" s="1" t="s">
        <v>50</v>
      </c>
      <c r="U2215" s="1" t="s">
        <v>50</v>
      </c>
      <c r="V2215" s="2" t="s">
        <v>50</v>
      </c>
      <c r="W2215" s="2" t="s">
        <v>50</v>
      </c>
      <c r="X2215" s="1" t="s">
        <v>53</v>
      </c>
      <c r="Y2215" s="1" t="s">
        <v>50</v>
      </c>
      <c r="Z2215" s="1" t="s">
        <v>17153</v>
      </c>
      <c r="AE2215" s="2" t="s">
        <v>8039</v>
      </c>
      <c r="AK2215" s="1" t="s">
        <v>5328</v>
      </c>
      <c r="AM2215" s="1" t="s">
        <v>17154</v>
      </c>
    </row>
    <row r="2216" spans="1:39" x14ac:dyDescent="0.25">
      <c r="A2216" s="1" t="s">
        <v>43</v>
      </c>
      <c r="B2216" s="1" t="s">
        <v>17155</v>
      </c>
      <c r="C2216" s="1" t="s">
        <v>17156</v>
      </c>
      <c r="D2216" s="1" t="s">
        <v>776</v>
      </c>
      <c r="F2216" s="1" t="s">
        <v>17157</v>
      </c>
      <c r="G2216" s="1" t="s">
        <v>17158</v>
      </c>
      <c r="H2216" s="1" t="s">
        <v>17158</v>
      </c>
      <c r="I2216" s="1" t="s">
        <v>205</v>
      </c>
      <c r="K2216" s="1" t="s">
        <v>50</v>
      </c>
      <c r="L2216" s="1" t="s">
        <v>17159</v>
      </c>
      <c r="N2216" s="2" t="s">
        <v>207</v>
      </c>
      <c r="P2216" s="1" t="s">
        <v>17160</v>
      </c>
      <c r="Q2216" s="1" t="s">
        <v>50</v>
      </c>
      <c r="R2216" s="1" t="s">
        <v>50</v>
      </c>
      <c r="S2216" s="1" t="s">
        <v>50</v>
      </c>
      <c r="T2216" s="1" t="s">
        <v>50</v>
      </c>
      <c r="U2216" s="1" t="s">
        <v>50</v>
      </c>
      <c r="V2216" s="2" t="s">
        <v>50</v>
      </c>
      <c r="W2216" s="2" t="s">
        <v>50</v>
      </c>
      <c r="X2216" s="1" t="s">
        <v>50</v>
      </c>
      <c r="Y2216" s="1" t="s">
        <v>50</v>
      </c>
      <c r="Z2216" s="1" t="s">
        <v>338</v>
      </c>
      <c r="AA2216" s="1" t="s">
        <v>3554</v>
      </c>
      <c r="AD2216" s="2" t="s">
        <v>4297</v>
      </c>
      <c r="AF2216" s="1" t="s">
        <v>805</v>
      </c>
      <c r="AH2216" s="1" t="s">
        <v>1510</v>
      </c>
      <c r="AJ2216" s="1">
        <v>8</v>
      </c>
      <c r="AK2216" s="1" t="s">
        <v>3554</v>
      </c>
      <c r="AL2216" s="1" t="s">
        <v>17161</v>
      </c>
      <c r="AM2216" s="1" t="s">
        <v>17162</v>
      </c>
    </row>
    <row r="2217" spans="1:39" x14ac:dyDescent="0.25">
      <c r="A2217" s="1" t="s">
        <v>43</v>
      </c>
      <c r="B2217" s="1" t="s">
        <v>14249</v>
      </c>
      <c r="C2217" s="1" t="s">
        <v>17163</v>
      </c>
      <c r="D2217" s="1" t="s">
        <v>5880</v>
      </c>
      <c r="G2217" s="1" t="s">
        <v>14251</v>
      </c>
      <c r="H2217" s="1" t="s">
        <v>14251</v>
      </c>
      <c r="I2217" s="1" t="s">
        <v>3123</v>
      </c>
      <c r="K2217" s="1" t="s">
        <v>50</v>
      </c>
      <c r="L2217" s="1" t="s">
        <v>10256</v>
      </c>
      <c r="N2217" s="2" t="s">
        <v>1194</v>
      </c>
      <c r="P2217" s="1" t="s">
        <v>1195</v>
      </c>
      <c r="Q2217" s="1" t="s">
        <v>50</v>
      </c>
      <c r="R2217" s="1" t="s">
        <v>50</v>
      </c>
      <c r="S2217" s="1" t="s">
        <v>50</v>
      </c>
      <c r="T2217" s="1" t="s">
        <v>50</v>
      </c>
      <c r="U2217" s="1" t="s">
        <v>50</v>
      </c>
      <c r="V2217" s="2" t="s">
        <v>50</v>
      </c>
      <c r="W2217" s="2" t="s">
        <v>50</v>
      </c>
      <c r="X2217" s="1" t="s">
        <v>50</v>
      </c>
      <c r="Y2217" s="1" t="s">
        <v>50</v>
      </c>
      <c r="Z2217" s="1" t="s">
        <v>17164</v>
      </c>
      <c r="AA2217" s="1" t="s">
        <v>651</v>
      </c>
      <c r="AD2217" s="2" t="s">
        <v>351</v>
      </c>
      <c r="AG2217" s="1" t="s">
        <v>11682</v>
      </c>
      <c r="AK2217" s="1" t="s">
        <v>651</v>
      </c>
      <c r="AL2217" s="1" t="s">
        <v>3088</v>
      </c>
      <c r="AM2217" s="1" t="s">
        <v>17165</v>
      </c>
    </row>
    <row r="2218" spans="1:39" x14ac:dyDescent="0.25">
      <c r="A2218" s="1" t="s">
        <v>43</v>
      </c>
      <c r="B2218" s="1" t="s">
        <v>17166</v>
      </c>
      <c r="C2218" s="1" t="s">
        <v>17167</v>
      </c>
      <c r="D2218" s="1" t="s">
        <v>1200</v>
      </c>
      <c r="F2218" s="1" t="s">
        <v>17168</v>
      </c>
      <c r="G2218" s="1" t="s">
        <v>14775</v>
      </c>
      <c r="H2218" s="1" t="s">
        <v>14775</v>
      </c>
      <c r="I2218" s="1" t="s">
        <v>1891</v>
      </c>
      <c r="K2218" s="1" t="s">
        <v>50</v>
      </c>
      <c r="L2218" s="1" t="s">
        <v>17169</v>
      </c>
      <c r="N2218" s="2" t="s">
        <v>122</v>
      </c>
      <c r="P2218" s="1" t="s">
        <v>17170</v>
      </c>
      <c r="Q2218" s="1" t="s">
        <v>50</v>
      </c>
      <c r="R2218" s="1" t="s">
        <v>50</v>
      </c>
      <c r="S2218" s="1" t="s">
        <v>50</v>
      </c>
      <c r="T2218" s="1" t="s">
        <v>50</v>
      </c>
      <c r="U2218" s="1" t="s">
        <v>50</v>
      </c>
      <c r="V2218" s="2" t="s">
        <v>50</v>
      </c>
      <c r="W2218" s="2" t="s">
        <v>50</v>
      </c>
      <c r="X2218" s="1" t="s">
        <v>53</v>
      </c>
      <c r="Y2218" s="1" t="s">
        <v>50</v>
      </c>
      <c r="Z2218" s="1" t="s">
        <v>17171</v>
      </c>
      <c r="AA2218" s="1" t="s">
        <v>521</v>
      </c>
      <c r="AE2218" s="2" t="s">
        <v>620</v>
      </c>
      <c r="AF2218" s="1" t="s">
        <v>5464</v>
      </c>
      <c r="AK2218" s="1" t="s">
        <v>521</v>
      </c>
      <c r="AL2218" s="1" t="s">
        <v>16770</v>
      </c>
      <c r="AM2218" s="1" t="s">
        <v>17172</v>
      </c>
    </row>
    <row r="2219" spans="1:39" x14ac:dyDescent="0.25">
      <c r="A2219" s="1" t="s">
        <v>43</v>
      </c>
      <c r="B2219" s="1" t="s">
        <v>17173</v>
      </c>
      <c r="C2219" s="1" t="s">
        <v>17174</v>
      </c>
      <c r="D2219" s="1" t="s">
        <v>776</v>
      </c>
      <c r="F2219" s="1" t="s">
        <v>17175</v>
      </c>
      <c r="G2219" s="1" t="s">
        <v>635</v>
      </c>
      <c r="H2219" s="1" t="s">
        <v>635</v>
      </c>
      <c r="I2219" s="1" t="s">
        <v>411</v>
      </c>
      <c r="K2219" s="1" t="s">
        <v>50</v>
      </c>
      <c r="L2219" s="1" t="s">
        <v>636</v>
      </c>
      <c r="N2219" s="2" t="s">
        <v>207</v>
      </c>
      <c r="P2219" s="1" t="s">
        <v>1721</v>
      </c>
      <c r="Q2219" s="1" t="s">
        <v>50</v>
      </c>
      <c r="R2219" s="1" t="s">
        <v>50</v>
      </c>
      <c r="S2219" s="1" t="s">
        <v>50</v>
      </c>
      <c r="T2219" s="1" t="s">
        <v>53</v>
      </c>
      <c r="U2219" s="1" t="s">
        <v>50</v>
      </c>
      <c r="V2219" s="2" t="s">
        <v>50</v>
      </c>
      <c r="W2219" s="2" t="s">
        <v>50</v>
      </c>
      <c r="X2219" s="1" t="s">
        <v>50</v>
      </c>
      <c r="Y2219" s="1" t="s">
        <v>50</v>
      </c>
      <c r="Z2219" s="1" t="s">
        <v>362</v>
      </c>
      <c r="AA2219" s="1" t="s">
        <v>1510</v>
      </c>
      <c r="AD2219" s="2" t="s">
        <v>10492</v>
      </c>
      <c r="AF2219" s="1" t="s">
        <v>5245</v>
      </c>
      <c r="AH2219" s="1" t="s">
        <v>1510</v>
      </c>
      <c r="AJ2219" s="1">
        <v>2</v>
      </c>
      <c r="AK2219" s="1" t="s">
        <v>943</v>
      </c>
      <c r="AL2219" s="1" t="s">
        <v>11683</v>
      </c>
      <c r="AM2219" s="1" t="s">
        <v>17176</v>
      </c>
    </row>
    <row r="2220" spans="1:39" x14ac:dyDescent="0.25">
      <c r="A2220" s="1" t="s">
        <v>43</v>
      </c>
      <c r="B2220" s="1" t="s">
        <v>17177</v>
      </c>
      <c r="C2220" s="1" t="s">
        <v>17178</v>
      </c>
      <c r="D2220" s="1" t="s">
        <v>776</v>
      </c>
      <c r="F2220" s="1" t="s">
        <v>17168</v>
      </c>
      <c r="G2220" s="1" t="s">
        <v>6488</v>
      </c>
      <c r="H2220" s="1" t="s">
        <v>6498</v>
      </c>
      <c r="I2220" s="1" t="s">
        <v>6489</v>
      </c>
      <c r="K2220" s="1" t="s">
        <v>50</v>
      </c>
      <c r="L2220" s="1" t="s">
        <v>6490</v>
      </c>
      <c r="N2220" s="2" t="s">
        <v>2950</v>
      </c>
      <c r="P2220" s="1" t="s">
        <v>17179</v>
      </c>
      <c r="Q2220" s="1" t="s">
        <v>50</v>
      </c>
      <c r="R2220" s="1" t="s">
        <v>50</v>
      </c>
      <c r="S2220" s="1" t="s">
        <v>50</v>
      </c>
      <c r="T2220" s="1" t="s">
        <v>50</v>
      </c>
      <c r="U2220" s="1" t="s">
        <v>50</v>
      </c>
      <c r="V2220" s="2" t="s">
        <v>50</v>
      </c>
      <c r="W2220" s="2" t="s">
        <v>53</v>
      </c>
      <c r="X2220" s="1" t="s">
        <v>50</v>
      </c>
      <c r="Y2220" s="1" t="s">
        <v>50</v>
      </c>
      <c r="Z2220" s="1" t="s">
        <v>17180</v>
      </c>
      <c r="AA2220" s="1" t="s">
        <v>2256</v>
      </c>
      <c r="AD2220" s="2" t="s">
        <v>17181</v>
      </c>
      <c r="AF2220" s="1" t="s">
        <v>2256</v>
      </c>
      <c r="AH2220" s="1" t="s">
        <v>17182</v>
      </c>
      <c r="AK2220" s="1" t="s">
        <v>2256</v>
      </c>
      <c r="AL2220" s="1" t="s">
        <v>17088</v>
      </c>
      <c r="AM2220" s="1" t="s">
        <v>17183</v>
      </c>
    </row>
    <row r="2221" spans="1:39" x14ac:dyDescent="0.25">
      <c r="A2221" s="1" t="s">
        <v>43</v>
      </c>
      <c r="B2221" s="1" t="s">
        <v>17184</v>
      </c>
      <c r="C2221" s="1" t="s">
        <v>17185</v>
      </c>
      <c r="D2221" s="1" t="s">
        <v>1200</v>
      </c>
      <c r="G2221" s="1" t="s">
        <v>1948</v>
      </c>
      <c r="H2221" s="1" t="s">
        <v>1948</v>
      </c>
      <c r="I2221" s="1" t="s">
        <v>17186</v>
      </c>
      <c r="K2221" s="1" t="s">
        <v>50</v>
      </c>
      <c r="L2221" s="1" t="s">
        <v>1950</v>
      </c>
      <c r="N2221" s="2" t="s">
        <v>298</v>
      </c>
      <c r="P2221" s="1" t="s">
        <v>17187</v>
      </c>
      <c r="Q2221" s="1" t="s">
        <v>50</v>
      </c>
      <c r="R2221" s="1" t="s">
        <v>50</v>
      </c>
      <c r="S2221" s="1" t="s">
        <v>50</v>
      </c>
      <c r="T2221" s="1" t="s">
        <v>50</v>
      </c>
      <c r="U2221" s="1" t="s">
        <v>50</v>
      </c>
      <c r="V2221" s="2" t="s">
        <v>50</v>
      </c>
      <c r="W2221" s="2" t="s">
        <v>50</v>
      </c>
      <c r="X2221" s="1" t="s">
        <v>50</v>
      </c>
      <c r="Y2221" s="1" t="s">
        <v>50</v>
      </c>
      <c r="Z2221" s="1" t="s">
        <v>861</v>
      </c>
      <c r="AE2221" s="2" t="s">
        <v>14423</v>
      </c>
      <c r="AK2221" s="1" t="s">
        <v>17070</v>
      </c>
      <c r="AM2221" s="1" t="s">
        <v>17188</v>
      </c>
    </row>
    <row r="2222" spans="1:39" x14ac:dyDescent="0.25">
      <c r="A2222" s="1" t="s">
        <v>43</v>
      </c>
      <c r="B2222" s="1" t="s">
        <v>17189</v>
      </c>
      <c r="C2222" s="1" t="s">
        <v>17190</v>
      </c>
      <c r="D2222" s="1" t="s">
        <v>1200</v>
      </c>
      <c r="F2222" s="1" t="s">
        <v>17168</v>
      </c>
      <c r="H2222" s="1" t="s">
        <v>17191</v>
      </c>
      <c r="I2222" s="1" t="s">
        <v>6509</v>
      </c>
      <c r="K2222" s="1" t="s">
        <v>50</v>
      </c>
      <c r="L2222" s="1" t="s">
        <v>17192</v>
      </c>
      <c r="N2222" s="2" t="s">
        <v>172</v>
      </c>
      <c r="P2222" s="1" t="s">
        <v>17193</v>
      </c>
      <c r="Q2222" s="1" t="s">
        <v>50</v>
      </c>
      <c r="R2222" s="1" t="s">
        <v>50</v>
      </c>
      <c r="S2222" s="1" t="s">
        <v>50</v>
      </c>
      <c r="T2222" s="1" t="s">
        <v>50</v>
      </c>
      <c r="U2222" s="1" t="s">
        <v>50</v>
      </c>
      <c r="V2222" s="2" t="s">
        <v>50</v>
      </c>
      <c r="W2222" s="2" t="s">
        <v>50</v>
      </c>
      <c r="X2222" s="1" t="s">
        <v>50</v>
      </c>
      <c r="Y2222" s="1" t="s">
        <v>50</v>
      </c>
      <c r="Z2222" s="1" t="s">
        <v>17194</v>
      </c>
      <c r="AA2222" s="1" t="s">
        <v>139</v>
      </c>
      <c r="AE2222" s="2" t="s">
        <v>14718</v>
      </c>
      <c r="AK2222" s="1" t="s">
        <v>1509</v>
      </c>
      <c r="AL2222" s="1" t="s">
        <v>1225</v>
      </c>
      <c r="AM2222" s="1" t="s">
        <v>17195</v>
      </c>
    </row>
    <row r="2223" spans="1:39" x14ac:dyDescent="0.25">
      <c r="A2223" s="1" t="s">
        <v>43</v>
      </c>
      <c r="B2223" s="1" t="s">
        <v>17196</v>
      </c>
      <c r="C2223" s="1" t="s">
        <v>17197</v>
      </c>
      <c r="D2223" s="1" t="s">
        <v>5880</v>
      </c>
      <c r="F2223" s="1" t="s">
        <v>17168</v>
      </c>
      <c r="G2223" s="1" t="s">
        <v>17198</v>
      </c>
      <c r="H2223" s="1" t="s">
        <v>17198</v>
      </c>
      <c r="I2223" s="1" t="s">
        <v>3646</v>
      </c>
      <c r="K2223" s="1" t="s">
        <v>50</v>
      </c>
      <c r="L2223" s="1" t="s">
        <v>17199</v>
      </c>
      <c r="N2223" s="2" t="s">
        <v>2805</v>
      </c>
      <c r="P2223" s="1" t="s">
        <v>17200</v>
      </c>
      <c r="Q2223" s="1" t="s">
        <v>50</v>
      </c>
      <c r="R2223" s="1" t="s">
        <v>50</v>
      </c>
      <c r="S2223" s="1" t="s">
        <v>50</v>
      </c>
      <c r="T2223" s="1" t="s">
        <v>50</v>
      </c>
      <c r="U2223" s="1" t="s">
        <v>50</v>
      </c>
      <c r="V2223" s="2" t="s">
        <v>50</v>
      </c>
      <c r="W2223" s="2" t="s">
        <v>50</v>
      </c>
      <c r="X2223" s="1" t="s">
        <v>53</v>
      </c>
      <c r="Y2223" s="1" t="s">
        <v>50</v>
      </c>
      <c r="Z2223" s="1" t="s">
        <v>17201</v>
      </c>
      <c r="AA2223" s="1" t="s">
        <v>544</v>
      </c>
      <c r="AD2223" s="2" t="s">
        <v>139</v>
      </c>
      <c r="AG2223" s="1" t="s">
        <v>17182</v>
      </c>
      <c r="AK2223" s="1" t="s">
        <v>1225</v>
      </c>
      <c r="AM2223" s="1" t="s">
        <v>17202</v>
      </c>
    </row>
    <row r="2224" spans="1:39" x14ac:dyDescent="0.25">
      <c r="A2224" s="1" t="s">
        <v>43</v>
      </c>
      <c r="B2224" s="1" t="s">
        <v>17203</v>
      </c>
      <c r="C2224" s="1" t="s">
        <v>17204</v>
      </c>
      <c r="D2224" s="1" t="s">
        <v>776</v>
      </c>
      <c r="F2224" s="1" t="s">
        <v>17205</v>
      </c>
      <c r="G2224" s="1" t="s">
        <v>1570</v>
      </c>
      <c r="H2224" s="1" t="s">
        <v>1570</v>
      </c>
      <c r="I2224" s="1" t="s">
        <v>13596</v>
      </c>
      <c r="K2224" s="1" t="s">
        <v>50</v>
      </c>
      <c r="L2224" s="1" t="s">
        <v>1573</v>
      </c>
      <c r="N2224" s="2" t="s">
        <v>730</v>
      </c>
      <c r="P2224" s="1" t="s">
        <v>17206</v>
      </c>
      <c r="Q2224" s="1" t="s">
        <v>50</v>
      </c>
      <c r="R2224" s="1" t="s">
        <v>50</v>
      </c>
      <c r="S2224" s="1" t="s">
        <v>50</v>
      </c>
      <c r="T2224" s="1" t="s">
        <v>50</v>
      </c>
      <c r="U2224" s="1" t="s">
        <v>50</v>
      </c>
      <c r="V2224" s="2" t="s">
        <v>50</v>
      </c>
      <c r="W2224" s="2" t="s">
        <v>53</v>
      </c>
      <c r="X2224" s="1" t="s">
        <v>50</v>
      </c>
      <c r="Y2224" s="1" t="s">
        <v>50</v>
      </c>
      <c r="Z2224" s="1" t="s">
        <v>686</v>
      </c>
      <c r="AA2224" s="1" t="s">
        <v>7875</v>
      </c>
      <c r="AF2224" s="1" t="s">
        <v>17207</v>
      </c>
      <c r="AH2224" s="1" t="s">
        <v>7875</v>
      </c>
      <c r="AJ2224" s="1">
        <v>11</v>
      </c>
      <c r="AK2224" s="1" t="s">
        <v>12653</v>
      </c>
      <c r="AL2224" s="1" t="s">
        <v>1225</v>
      </c>
      <c r="AM2224" s="1" t="s">
        <v>17208</v>
      </c>
    </row>
    <row r="2225" spans="1:39" x14ac:dyDescent="0.25">
      <c r="A2225" s="1" t="s">
        <v>178</v>
      </c>
      <c r="B2225" s="1" t="s">
        <v>17209</v>
      </c>
      <c r="C2225" s="1" t="s">
        <v>17210</v>
      </c>
      <c r="D2225" s="1" t="s">
        <v>1200</v>
      </c>
      <c r="J2225" s="1" t="s">
        <v>2188</v>
      </c>
      <c r="K2225" s="1" t="s">
        <v>50</v>
      </c>
      <c r="M2225" s="2" t="s">
        <v>17211</v>
      </c>
      <c r="O2225" s="1" t="s">
        <v>2805</v>
      </c>
      <c r="P2225" s="1" t="s">
        <v>17212</v>
      </c>
      <c r="Q2225" s="1" t="s">
        <v>50</v>
      </c>
      <c r="R2225" s="1" t="s">
        <v>50</v>
      </c>
      <c r="S2225" s="1" t="s">
        <v>50</v>
      </c>
      <c r="T2225" s="1" t="s">
        <v>50</v>
      </c>
      <c r="U2225" s="1" t="s">
        <v>50</v>
      </c>
      <c r="V2225" s="2" t="s">
        <v>50</v>
      </c>
      <c r="W2225" s="2" t="s">
        <v>50</v>
      </c>
      <c r="X2225" s="1" t="s">
        <v>50</v>
      </c>
      <c r="Y2225" s="1" t="s">
        <v>50</v>
      </c>
      <c r="Z2225" s="1" t="s">
        <v>17213</v>
      </c>
      <c r="AE2225" s="2" t="s">
        <v>17214</v>
      </c>
      <c r="AK2225" s="1" t="s">
        <v>17214</v>
      </c>
      <c r="AM2225" s="1" t="s">
        <v>17215</v>
      </c>
    </row>
    <row r="2226" spans="1:39" x14ac:dyDescent="0.25">
      <c r="A2226" s="1" t="s">
        <v>178</v>
      </c>
      <c r="B2226" s="1" t="s">
        <v>17216</v>
      </c>
      <c r="C2226" s="1" t="s">
        <v>17217</v>
      </c>
      <c r="D2226" s="1" t="s">
        <v>1200</v>
      </c>
      <c r="J2226" s="1" t="s">
        <v>17218</v>
      </c>
      <c r="K2226" s="1" t="s">
        <v>50</v>
      </c>
      <c r="M2226" s="2" t="s">
        <v>17219</v>
      </c>
      <c r="P2226" s="1" t="s">
        <v>17220</v>
      </c>
      <c r="Q2226" s="1" t="s">
        <v>50</v>
      </c>
      <c r="R2226" s="1" t="s">
        <v>50</v>
      </c>
      <c r="S2226" s="1" t="s">
        <v>50</v>
      </c>
      <c r="T2226" s="1" t="s">
        <v>50</v>
      </c>
      <c r="U2226" s="1" t="s">
        <v>50</v>
      </c>
      <c r="V2226" s="2" t="s">
        <v>50</v>
      </c>
      <c r="W2226" s="2" t="s">
        <v>50</v>
      </c>
      <c r="X2226" s="1" t="s">
        <v>50</v>
      </c>
      <c r="Y2226" s="1" t="s">
        <v>50</v>
      </c>
      <c r="Z2226" s="1" t="s">
        <v>17221</v>
      </c>
      <c r="AE2226" s="2" t="s">
        <v>464</v>
      </c>
      <c r="AK2226" s="1" t="s">
        <v>352</v>
      </c>
      <c r="AM2226" s="1" t="s">
        <v>17222</v>
      </c>
    </row>
    <row r="2227" spans="1:39" x14ac:dyDescent="0.25">
      <c r="A2227" s="1" t="s">
        <v>43</v>
      </c>
      <c r="B2227" s="1" t="s">
        <v>17223</v>
      </c>
      <c r="C2227" s="1" t="s">
        <v>17224</v>
      </c>
      <c r="D2227" s="1" t="s">
        <v>776</v>
      </c>
      <c r="F2227" s="1" t="s">
        <v>17225</v>
      </c>
      <c r="G2227" s="1" t="s">
        <v>17226</v>
      </c>
      <c r="H2227" s="1" t="s">
        <v>17226</v>
      </c>
      <c r="I2227" s="1" t="s">
        <v>385</v>
      </c>
      <c r="K2227" s="1" t="s">
        <v>50</v>
      </c>
      <c r="L2227" s="1" t="s">
        <v>17227</v>
      </c>
      <c r="N2227" s="2" t="s">
        <v>387</v>
      </c>
      <c r="P2227" s="1" t="s">
        <v>17228</v>
      </c>
      <c r="Q2227" s="1" t="s">
        <v>50</v>
      </c>
      <c r="R2227" s="1" t="s">
        <v>50</v>
      </c>
      <c r="S2227" s="1" t="s">
        <v>50</v>
      </c>
      <c r="T2227" s="1" t="s">
        <v>50</v>
      </c>
      <c r="U2227" s="1" t="s">
        <v>50</v>
      </c>
      <c r="V2227" s="2" t="s">
        <v>50</v>
      </c>
      <c r="W2227" s="2" t="s">
        <v>50</v>
      </c>
      <c r="X2227" s="1" t="s">
        <v>50</v>
      </c>
      <c r="Y2227" s="1" t="s">
        <v>50</v>
      </c>
      <c r="Z2227" s="1" t="s">
        <v>17229</v>
      </c>
      <c r="AA2227" s="1" t="s">
        <v>1429</v>
      </c>
      <c r="AF2227" s="1" t="s">
        <v>17230</v>
      </c>
      <c r="AH2227" s="1" t="s">
        <v>1429</v>
      </c>
      <c r="AJ2227" s="1">
        <v>12</v>
      </c>
      <c r="AK2227" s="1" t="s">
        <v>8280</v>
      </c>
      <c r="AL2227" s="1" t="s">
        <v>17231</v>
      </c>
      <c r="AM2227" s="1" t="s">
        <v>17232</v>
      </c>
    </row>
    <row r="2228" spans="1:39" x14ac:dyDescent="0.25">
      <c r="A2228" s="1" t="s">
        <v>178</v>
      </c>
      <c r="B2228" s="1" t="s">
        <v>17233</v>
      </c>
      <c r="C2228" s="1" t="s">
        <v>17234</v>
      </c>
      <c r="D2228" s="1" t="s">
        <v>776</v>
      </c>
      <c r="F2228" s="1" t="s">
        <v>17075</v>
      </c>
      <c r="G2228" s="1" t="s">
        <v>17235</v>
      </c>
      <c r="H2228" s="1" t="s">
        <v>17236</v>
      </c>
      <c r="J2228" s="1" t="s">
        <v>16791</v>
      </c>
      <c r="K2228" s="1" t="s">
        <v>50</v>
      </c>
      <c r="M2228" s="2" t="s">
        <v>15786</v>
      </c>
      <c r="O2228" s="1" t="s">
        <v>17237</v>
      </c>
      <c r="P2228" s="1" t="s">
        <v>17238</v>
      </c>
      <c r="Q2228" s="1" t="s">
        <v>50</v>
      </c>
      <c r="R2228" s="1" t="s">
        <v>50</v>
      </c>
      <c r="S2228" s="1" t="s">
        <v>50</v>
      </c>
      <c r="T2228" s="1" t="s">
        <v>50</v>
      </c>
      <c r="U2228" s="1" t="s">
        <v>50</v>
      </c>
      <c r="V2228" s="2" t="s">
        <v>50</v>
      </c>
      <c r="W2228" s="2" t="s">
        <v>50</v>
      </c>
      <c r="X2228" s="1" t="s">
        <v>50</v>
      </c>
      <c r="Y2228" s="1" t="s">
        <v>50</v>
      </c>
      <c r="Z2228" s="1" t="s">
        <v>17239</v>
      </c>
      <c r="AA2228" s="1" t="s">
        <v>544</v>
      </c>
      <c r="AF2228" s="1" t="s">
        <v>17240</v>
      </c>
      <c r="AJ2228" s="1">
        <v>4</v>
      </c>
      <c r="AK2228" s="1" t="s">
        <v>7580</v>
      </c>
      <c r="AL2228" s="1" t="s">
        <v>17241</v>
      </c>
      <c r="AM2228" s="1" t="s">
        <v>17242</v>
      </c>
    </row>
    <row r="2229" spans="1:39" x14ac:dyDescent="0.25">
      <c r="A2229" s="1" t="s">
        <v>43</v>
      </c>
      <c r="B2229" s="1" t="s">
        <v>17243</v>
      </c>
      <c r="C2229" s="1" t="s">
        <v>17244</v>
      </c>
      <c r="D2229" s="1" t="s">
        <v>776</v>
      </c>
      <c r="F2229" s="1" t="s">
        <v>17245</v>
      </c>
      <c r="G2229" s="1" t="s">
        <v>3785</v>
      </c>
      <c r="H2229" s="1" t="s">
        <v>17246</v>
      </c>
      <c r="I2229" s="1" t="s">
        <v>11720</v>
      </c>
      <c r="K2229" s="1" t="s">
        <v>50</v>
      </c>
      <c r="L2229" s="1" t="s">
        <v>3787</v>
      </c>
      <c r="N2229" s="2" t="s">
        <v>2560</v>
      </c>
      <c r="P2229" s="1" t="s">
        <v>17247</v>
      </c>
      <c r="Q2229" s="1" t="s">
        <v>50</v>
      </c>
      <c r="R2229" s="1" t="s">
        <v>50</v>
      </c>
      <c r="S2229" s="1" t="s">
        <v>50</v>
      </c>
      <c r="T2229" s="1" t="s">
        <v>50</v>
      </c>
      <c r="U2229" s="1" t="s">
        <v>50</v>
      </c>
      <c r="V2229" s="2" t="s">
        <v>50</v>
      </c>
      <c r="W2229" s="2" t="s">
        <v>50</v>
      </c>
      <c r="X2229" s="1" t="s">
        <v>50</v>
      </c>
      <c r="Y2229" s="1" t="s">
        <v>50</v>
      </c>
      <c r="Z2229" s="1" t="s">
        <v>17248</v>
      </c>
      <c r="AA2229" s="1" t="s">
        <v>10711</v>
      </c>
      <c r="AD2229" s="2" t="s">
        <v>210</v>
      </c>
      <c r="AF2229" s="1" t="s">
        <v>11127</v>
      </c>
      <c r="AH2229" s="1" t="s">
        <v>13103</v>
      </c>
      <c r="AJ2229" s="1">
        <v>2</v>
      </c>
      <c r="AK2229" s="1" t="s">
        <v>2844</v>
      </c>
      <c r="AL2229" s="1" t="s">
        <v>17249</v>
      </c>
      <c r="AM2229" s="1" t="s">
        <v>17250</v>
      </c>
    </row>
    <row r="2230" spans="1:39" x14ac:dyDescent="0.25">
      <c r="A2230" s="1" t="s">
        <v>43</v>
      </c>
      <c r="B2230" s="1" t="s">
        <v>17251</v>
      </c>
      <c r="C2230" s="1" t="s">
        <v>17252</v>
      </c>
      <c r="D2230" s="1" t="s">
        <v>776</v>
      </c>
      <c r="F2230" s="1" t="s">
        <v>17253</v>
      </c>
      <c r="G2230" s="1" t="s">
        <v>10376</v>
      </c>
      <c r="H2230" s="1" t="s">
        <v>10376</v>
      </c>
      <c r="I2230" s="1" t="s">
        <v>10377</v>
      </c>
      <c r="K2230" s="1" t="s">
        <v>50</v>
      </c>
      <c r="L2230" s="1" t="s">
        <v>10378</v>
      </c>
      <c r="N2230" s="2" t="s">
        <v>1436</v>
      </c>
      <c r="P2230" s="1" t="s">
        <v>17254</v>
      </c>
      <c r="Q2230" s="1" t="s">
        <v>50</v>
      </c>
      <c r="R2230" s="1" t="s">
        <v>53</v>
      </c>
      <c r="S2230" s="1" t="s">
        <v>50</v>
      </c>
      <c r="T2230" s="1" t="s">
        <v>50</v>
      </c>
      <c r="U2230" s="1" t="s">
        <v>50</v>
      </c>
      <c r="V2230" s="2" t="s">
        <v>50</v>
      </c>
      <c r="W2230" s="2" t="s">
        <v>50</v>
      </c>
      <c r="X2230" s="1" t="s">
        <v>50</v>
      </c>
      <c r="Y2230" s="1" t="s">
        <v>50</v>
      </c>
      <c r="Z2230" s="1" t="s">
        <v>17255</v>
      </c>
      <c r="AA2230" s="1" t="s">
        <v>2714</v>
      </c>
      <c r="AF2230" s="1" t="s">
        <v>4109</v>
      </c>
      <c r="AH2230" s="1" t="s">
        <v>2714</v>
      </c>
      <c r="AJ2230" s="1">
        <v>6</v>
      </c>
      <c r="AK2230" s="1" t="s">
        <v>583</v>
      </c>
      <c r="AL2230" s="1" t="s">
        <v>6696</v>
      </c>
      <c r="AM2230" s="1" t="s">
        <v>17256</v>
      </c>
    </row>
    <row r="2231" spans="1:39" x14ac:dyDescent="0.25">
      <c r="A2231" s="1" t="s">
        <v>43</v>
      </c>
      <c r="B2231" s="1" t="s">
        <v>17257</v>
      </c>
      <c r="C2231" s="1" t="s">
        <v>17258</v>
      </c>
      <c r="D2231" s="1" t="s">
        <v>776</v>
      </c>
      <c r="F2231" s="1" t="s">
        <v>17168</v>
      </c>
      <c r="G2231" s="1" t="s">
        <v>681</v>
      </c>
      <c r="H2231" s="1" t="s">
        <v>14852</v>
      </c>
      <c r="I2231" s="1" t="s">
        <v>17259</v>
      </c>
      <c r="K2231" s="1" t="s">
        <v>50</v>
      </c>
      <c r="L2231" s="1" t="s">
        <v>16945</v>
      </c>
      <c r="N2231" s="2" t="s">
        <v>122</v>
      </c>
      <c r="P2231" s="1" t="s">
        <v>17260</v>
      </c>
      <c r="Q2231" s="1" t="s">
        <v>50</v>
      </c>
      <c r="R2231" s="1" t="s">
        <v>50</v>
      </c>
      <c r="S2231" s="1" t="s">
        <v>50</v>
      </c>
      <c r="T2231" s="1" t="s">
        <v>50</v>
      </c>
      <c r="U2231" s="1" t="s">
        <v>50</v>
      </c>
      <c r="V2231" s="2" t="s">
        <v>50</v>
      </c>
      <c r="W2231" s="2" t="s">
        <v>53</v>
      </c>
      <c r="X2231" s="1" t="s">
        <v>50</v>
      </c>
      <c r="Y2231" s="1" t="s">
        <v>50</v>
      </c>
      <c r="Z2231" s="1" t="s">
        <v>686</v>
      </c>
      <c r="AA2231" s="1" t="s">
        <v>1104</v>
      </c>
      <c r="AF2231" s="1" t="s">
        <v>3555</v>
      </c>
      <c r="AH2231" s="1" t="s">
        <v>1104</v>
      </c>
      <c r="AK2231" s="1" t="s">
        <v>3555</v>
      </c>
      <c r="AL2231" s="1" t="s">
        <v>17261</v>
      </c>
      <c r="AM2231" s="1" t="s">
        <v>17262</v>
      </c>
    </row>
    <row r="2232" spans="1:39" x14ac:dyDescent="0.25">
      <c r="A2232" s="1" t="s">
        <v>43</v>
      </c>
      <c r="B2232" s="1" t="s">
        <v>17263</v>
      </c>
      <c r="C2232" s="1" t="s">
        <v>17264</v>
      </c>
      <c r="D2232" s="1" t="s">
        <v>5880</v>
      </c>
      <c r="G2232" s="1" t="s">
        <v>17265</v>
      </c>
      <c r="H2232" s="1" t="s">
        <v>17266</v>
      </c>
      <c r="I2232" s="1" t="s">
        <v>613</v>
      </c>
      <c r="K2232" s="1" t="s">
        <v>50</v>
      </c>
      <c r="L2232" s="1" t="s">
        <v>17267</v>
      </c>
      <c r="N2232" s="2" t="s">
        <v>68</v>
      </c>
      <c r="P2232" s="1" t="s">
        <v>17268</v>
      </c>
      <c r="Q2232" s="1" t="s">
        <v>50</v>
      </c>
      <c r="R2232" s="1" t="s">
        <v>50</v>
      </c>
      <c r="S2232" s="1" t="s">
        <v>50</v>
      </c>
      <c r="T2232" s="1" t="s">
        <v>50</v>
      </c>
      <c r="U2232" s="1" t="s">
        <v>50</v>
      </c>
      <c r="V2232" s="2" t="s">
        <v>50</v>
      </c>
      <c r="W2232" s="2" t="s">
        <v>50</v>
      </c>
      <c r="X2232" s="1" t="s">
        <v>50</v>
      </c>
      <c r="Y2232" s="1" t="s">
        <v>50</v>
      </c>
      <c r="Z2232" s="1" t="s">
        <v>17269</v>
      </c>
      <c r="AA2232" s="1" t="s">
        <v>139</v>
      </c>
      <c r="AD2232" s="2" t="s">
        <v>351</v>
      </c>
      <c r="AG2232" s="1" t="s">
        <v>139</v>
      </c>
      <c r="AK2232" s="1" t="s">
        <v>883</v>
      </c>
      <c r="AL2232" s="1" t="s">
        <v>17261</v>
      </c>
      <c r="AM2232" s="1" t="s">
        <v>17270</v>
      </c>
    </row>
    <row r="2233" spans="1:39" x14ac:dyDescent="0.25">
      <c r="A2233" s="1" t="s">
        <v>178</v>
      </c>
      <c r="B2233" s="1" t="s">
        <v>17271</v>
      </c>
      <c r="C2233" s="1" t="s">
        <v>17272</v>
      </c>
      <c r="D2233" s="1" t="s">
        <v>11940</v>
      </c>
      <c r="F2233" s="1" t="s">
        <v>10308</v>
      </c>
      <c r="G2233" s="1" t="s">
        <v>17273</v>
      </c>
      <c r="H2233" s="1" t="s">
        <v>17273</v>
      </c>
      <c r="J2233" s="1" t="s">
        <v>2188</v>
      </c>
      <c r="K2233" s="1" t="s">
        <v>50</v>
      </c>
      <c r="M2233" s="2" t="s">
        <v>17274</v>
      </c>
      <c r="O2233" s="1" t="s">
        <v>17275</v>
      </c>
      <c r="P2233" s="1" t="s">
        <v>17276</v>
      </c>
      <c r="Q2233" s="1" t="s">
        <v>50</v>
      </c>
      <c r="R2233" s="1" t="s">
        <v>50</v>
      </c>
      <c r="S2233" s="1" t="s">
        <v>50</v>
      </c>
      <c r="T2233" s="1" t="s">
        <v>50</v>
      </c>
      <c r="U2233" s="1" t="s">
        <v>50</v>
      </c>
      <c r="V2233" s="2" t="s">
        <v>50</v>
      </c>
      <c r="W2233" s="2" t="s">
        <v>50</v>
      </c>
      <c r="X2233" s="1" t="s">
        <v>50</v>
      </c>
      <c r="Y2233" s="1" t="s">
        <v>50</v>
      </c>
      <c r="Z2233" s="1" t="s">
        <v>17277</v>
      </c>
      <c r="AA2233" s="1" t="s">
        <v>8271</v>
      </c>
      <c r="AD2233" s="2" t="s">
        <v>17278</v>
      </c>
      <c r="AF2233" s="1" t="s">
        <v>4978</v>
      </c>
      <c r="AH2233" s="1" t="s">
        <v>17279</v>
      </c>
      <c r="AJ2233" s="1">
        <v>4</v>
      </c>
      <c r="AK2233" s="1" t="s">
        <v>8271</v>
      </c>
      <c r="AL2233" s="1" t="s">
        <v>17280</v>
      </c>
      <c r="AM2233" s="1" t="s">
        <v>17281</v>
      </c>
    </row>
    <row r="2234" spans="1:39" x14ac:dyDescent="0.25">
      <c r="A2234" s="1" t="s">
        <v>43</v>
      </c>
      <c r="B2234" s="1" t="s">
        <v>17282</v>
      </c>
      <c r="C2234" s="1" t="s">
        <v>17283</v>
      </c>
      <c r="D2234" s="1" t="s">
        <v>1200</v>
      </c>
      <c r="F2234" s="1" t="s">
        <v>17168</v>
      </c>
      <c r="G2234" s="1" t="s">
        <v>9559</v>
      </c>
      <c r="H2234" s="1" t="s">
        <v>9559</v>
      </c>
      <c r="I2234" s="1" t="s">
        <v>358</v>
      </c>
      <c r="K2234" s="1" t="s">
        <v>50</v>
      </c>
      <c r="L2234" s="1" t="s">
        <v>9561</v>
      </c>
      <c r="N2234" s="2" t="s">
        <v>68</v>
      </c>
      <c r="P2234" s="1" t="s">
        <v>17284</v>
      </c>
      <c r="Q2234" s="1" t="s">
        <v>50</v>
      </c>
      <c r="R2234" s="1" t="s">
        <v>50</v>
      </c>
      <c r="S2234" s="1" t="s">
        <v>50</v>
      </c>
      <c r="T2234" s="1" t="s">
        <v>50</v>
      </c>
      <c r="U2234" s="1" t="s">
        <v>50</v>
      </c>
      <c r="V2234" s="2" t="s">
        <v>50</v>
      </c>
      <c r="W2234" s="2" t="s">
        <v>50</v>
      </c>
      <c r="X2234" s="1" t="s">
        <v>50</v>
      </c>
      <c r="Y2234" s="1" t="s">
        <v>50</v>
      </c>
      <c r="Z2234" s="1" t="s">
        <v>9563</v>
      </c>
      <c r="AA2234" s="1" t="s">
        <v>1828</v>
      </c>
      <c r="AE2234" s="2" t="s">
        <v>17285</v>
      </c>
      <c r="AK2234" s="1" t="s">
        <v>1828</v>
      </c>
      <c r="AL2234" s="1" t="s">
        <v>1828</v>
      </c>
      <c r="AM2234" s="1" t="s">
        <v>17286</v>
      </c>
    </row>
    <row r="2235" spans="1:39" x14ac:dyDescent="0.25">
      <c r="A2235" s="1" t="s">
        <v>43</v>
      </c>
      <c r="B2235" s="1" t="s">
        <v>17287</v>
      </c>
      <c r="C2235" s="1" t="s">
        <v>17288</v>
      </c>
      <c r="D2235" s="1" t="s">
        <v>776</v>
      </c>
      <c r="F2235" s="1" t="s">
        <v>17289</v>
      </c>
      <c r="G2235" s="1" t="s">
        <v>17290</v>
      </c>
      <c r="H2235" s="1" t="s">
        <v>17291</v>
      </c>
      <c r="I2235" s="1" t="s">
        <v>17292</v>
      </c>
      <c r="K2235" s="1" t="s">
        <v>50</v>
      </c>
      <c r="L2235" s="1" t="s">
        <v>17293</v>
      </c>
      <c r="N2235" s="2" t="s">
        <v>68</v>
      </c>
      <c r="P2235" s="1" t="s">
        <v>17294</v>
      </c>
      <c r="Q2235" s="1" t="s">
        <v>50</v>
      </c>
      <c r="R2235" s="1" t="s">
        <v>50</v>
      </c>
      <c r="S2235" s="1" t="s">
        <v>50</v>
      </c>
      <c r="T2235" s="1" t="s">
        <v>50</v>
      </c>
      <c r="U2235" s="1" t="s">
        <v>50</v>
      </c>
      <c r="V2235" s="2" t="s">
        <v>50</v>
      </c>
      <c r="W2235" s="2" t="s">
        <v>50</v>
      </c>
      <c r="X2235" s="1" t="s">
        <v>50</v>
      </c>
      <c r="Y2235" s="1" t="s">
        <v>50</v>
      </c>
      <c r="Z2235" s="1" t="s">
        <v>17295</v>
      </c>
      <c r="AA2235" s="1" t="s">
        <v>17296</v>
      </c>
      <c r="AF2235" s="1" t="s">
        <v>3974</v>
      </c>
      <c r="AH2235" s="1" t="s">
        <v>1300</v>
      </c>
      <c r="AJ2235" s="1">
        <v>22</v>
      </c>
      <c r="AK2235" s="1" t="s">
        <v>17296</v>
      </c>
      <c r="AL2235" s="1" t="s">
        <v>2783</v>
      </c>
      <c r="AM2235" s="1" t="s">
        <v>17297</v>
      </c>
    </row>
    <row r="2236" spans="1:39" x14ac:dyDescent="0.25">
      <c r="A2236" s="1" t="s">
        <v>178</v>
      </c>
      <c r="B2236" s="1" t="s">
        <v>17298</v>
      </c>
      <c r="C2236" s="1" t="s">
        <v>17299</v>
      </c>
      <c r="D2236" s="1" t="s">
        <v>776</v>
      </c>
      <c r="F2236" s="1" t="s">
        <v>10358</v>
      </c>
      <c r="G2236" s="1" t="s">
        <v>7725</v>
      </c>
      <c r="H2236" s="1" t="s">
        <v>7725</v>
      </c>
      <c r="J2236" s="1" t="s">
        <v>16170</v>
      </c>
      <c r="K2236" s="1" t="s">
        <v>50</v>
      </c>
      <c r="M2236" s="2" t="s">
        <v>17300</v>
      </c>
      <c r="O2236" s="1" t="s">
        <v>7566</v>
      </c>
      <c r="P2236" s="1" t="s">
        <v>17301</v>
      </c>
      <c r="Q2236" s="1" t="s">
        <v>50</v>
      </c>
      <c r="R2236" s="1" t="s">
        <v>50</v>
      </c>
      <c r="S2236" s="1" t="s">
        <v>50</v>
      </c>
      <c r="T2236" s="1" t="s">
        <v>50</v>
      </c>
      <c r="U2236" s="1" t="s">
        <v>50</v>
      </c>
      <c r="V2236" s="2" t="s">
        <v>50</v>
      </c>
      <c r="W2236" s="2" t="s">
        <v>50</v>
      </c>
      <c r="X2236" s="1" t="s">
        <v>50</v>
      </c>
      <c r="Y2236" s="1" t="s">
        <v>50</v>
      </c>
      <c r="Z2236" s="1" t="s">
        <v>17302</v>
      </c>
      <c r="AA2236" s="1" t="s">
        <v>17303</v>
      </c>
      <c r="AF2236" s="1" t="s">
        <v>17304</v>
      </c>
      <c r="AJ2236" s="1">
        <v>1</v>
      </c>
      <c r="AK2236" s="1" t="s">
        <v>17303</v>
      </c>
      <c r="AL2236" s="1" t="s">
        <v>17305</v>
      </c>
      <c r="AM2236" s="1" t="s">
        <v>17306</v>
      </c>
    </row>
    <row r="2237" spans="1:39" x14ac:dyDescent="0.25">
      <c r="A2237" s="1" t="s">
        <v>43</v>
      </c>
      <c r="B2237" s="1" t="s">
        <v>17307</v>
      </c>
      <c r="C2237" s="1" t="s">
        <v>17308</v>
      </c>
      <c r="D2237" s="1" t="s">
        <v>776</v>
      </c>
      <c r="F2237" s="1" t="s">
        <v>11527</v>
      </c>
      <c r="G2237" s="1" t="s">
        <v>17309</v>
      </c>
      <c r="H2237" s="1" t="s">
        <v>17310</v>
      </c>
      <c r="I2237" s="1" t="s">
        <v>17311</v>
      </c>
      <c r="K2237" s="1" t="s">
        <v>50</v>
      </c>
      <c r="L2237" s="1" t="s">
        <v>1219</v>
      </c>
      <c r="N2237" s="2" t="s">
        <v>660</v>
      </c>
      <c r="P2237" s="1" t="s">
        <v>17312</v>
      </c>
      <c r="Q2237" s="1" t="s">
        <v>50</v>
      </c>
      <c r="R2237" s="1" t="s">
        <v>50</v>
      </c>
      <c r="S2237" s="1" t="s">
        <v>50</v>
      </c>
      <c r="T2237" s="1" t="s">
        <v>50</v>
      </c>
      <c r="U2237" s="1" t="s">
        <v>50</v>
      </c>
      <c r="V2237" s="2" t="s">
        <v>50</v>
      </c>
      <c r="W2237" s="2" t="s">
        <v>50</v>
      </c>
      <c r="X2237" s="1" t="s">
        <v>50</v>
      </c>
      <c r="Y2237" s="1" t="s">
        <v>50</v>
      </c>
      <c r="Z2237" s="1" t="s">
        <v>17313</v>
      </c>
      <c r="AA2237" s="1" t="s">
        <v>7642</v>
      </c>
      <c r="AF2237" s="1" t="s">
        <v>6636</v>
      </c>
      <c r="AH2237" s="1" t="s">
        <v>329</v>
      </c>
      <c r="AJ2237" s="1">
        <v>18</v>
      </c>
      <c r="AK2237" s="1" t="s">
        <v>7642</v>
      </c>
      <c r="AL2237" s="1" t="s">
        <v>17305</v>
      </c>
      <c r="AM2237" s="1" t="s">
        <v>17314</v>
      </c>
    </row>
    <row r="2238" spans="1:39" x14ac:dyDescent="0.25">
      <c r="A2238" s="1" t="s">
        <v>43</v>
      </c>
      <c r="B2238" s="1" t="s">
        <v>17315</v>
      </c>
      <c r="C2238" s="1" t="s">
        <v>17316</v>
      </c>
      <c r="D2238" s="1" t="s">
        <v>776</v>
      </c>
      <c r="F2238" s="1" t="s">
        <v>17317</v>
      </c>
      <c r="G2238" s="1" t="s">
        <v>1149</v>
      </c>
      <c r="H2238" s="1" t="s">
        <v>1149</v>
      </c>
      <c r="I2238" s="1" t="s">
        <v>1150</v>
      </c>
      <c r="K2238" s="1" t="s">
        <v>50</v>
      </c>
      <c r="L2238" s="1" t="s">
        <v>1151</v>
      </c>
      <c r="N2238" s="2" t="s">
        <v>1152</v>
      </c>
      <c r="P2238" s="1" t="s">
        <v>17318</v>
      </c>
      <c r="Q2238" s="1" t="s">
        <v>50</v>
      </c>
      <c r="R2238" s="1" t="s">
        <v>50</v>
      </c>
      <c r="S2238" s="1" t="s">
        <v>50</v>
      </c>
      <c r="T2238" s="1" t="s">
        <v>50</v>
      </c>
      <c r="U2238" s="1" t="s">
        <v>50</v>
      </c>
      <c r="V2238" s="2" t="s">
        <v>50</v>
      </c>
      <c r="W2238" s="2" t="s">
        <v>50</v>
      </c>
      <c r="X2238" s="1" t="s">
        <v>50</v>
      </c>
      <c r="Y2238" s="1" t="s">
        <v>50</v>
      </c>
      <c r="Z2238" s="1" t="s">
        <v>17319</v>
      </c>
      <c r="AA2238" s="1" t="s">
        <v>329</v>
      </c>
      <c r="AD2238" s="2" t="s">
        <v>3153</v>
      </c>
      <c r="AF2238" s="1" t="s">
        <v>2844</v>
      </c>
      <c r="AH2238" s="1" t="s">
        <v>7362</v>
      </c>
      <c r="AJ2238" s="1">
        <v>3</v>
      </c>
      <c r="AK2238" s="1" t="s">
        <v>329</v>
      </c>
      <c r="AL2238" s="1" t="s">
        <v>1083</v>
      </c>
      <c r="AM2238" s="1" t="s">
        <v>17320</v>
      </c>
    </row>
    <row r="2239" spans="1:39" x14ac:dyDescent="0.25">
      <c r="A2239" s="1" t="s">
        <v>43</v>
      </c>
      <c r="B2239" s="1" t="s">
        <v>17321</v>
      </c>
      <c r="C2239" s="1" t="s">
        <v>17322</v>
      </c>
      <c r="D2239" s="1" t="s">
        <v>776</v>
      </c>
      <c r="F2239" s="1" t="s">
        <v>12460</v>
      </c>
      <c r="G2239" s="1" t="s">
        <v>7471</v>
      </c>
      <c r="H2239" s="1" t="s">
        <v>7471</v>
      </c>
      <c r="I2239" s="1" t="s">
        <v>17323</v>
      </c>
      <c r="K2239" s="1" t="s">
        <v>50</v>
      </c>
      <c r="L2239" s="1" t="s">
        <v>7473</v>
      </c>
      <c r="N2239" s="2" t="s">
        <v>1551</v>
      </c>
      <c r="P2239" s="1" t="s">
        <v>17324</v>
      </c>
      <c r="Q2239" s="1" t="s">
        <v>50</v>
      </c>
      <c r="R2239" s="1" t="s">
        <v>50</v>
      </c>
      <c r="S2239" s="1" t="s">
        <v>50</v>
      </c>
      <c r="T2239" s="1" t="s">
        <v>50</v>
      </c>
      <c r="U2239" s="1" t="s">
        <v>50</v>
      </c>
      <c r="V2239" s="2" t="s">
        <v>50</v>
      </c>
      <c r="W2239" s="2" t="s">
        <v>50</v>
      </c>
      <c r="X2239" s="1" t="s">
        <v>50</v>
      </c>
      <c r="Y2239" s="1" t="s">
        <v>50</v>
      </c>
      <c r="Z2239" s="1" t="s">
        <v>1259</v>
      </c>
      <c r="AA2239" s="1" t="s">
        <v>11037</v>
      </c>
      <c r="AF2239" s="1" t="s">
        <v>13819</v>
      </c>
      <c r="AH2239" s="1" t="s">
        <v>2210</v>
      </c>
      <c r="AJ2239" s="1">
        <v>26</v>
      </c>
      <c r="AK2239" s="1" t="s">
        <v>11037</v>
      </c>
      <c r="AL2239" s="1" t="s">
        <v>17325</v>
      </c>
      <c r="AM2239" s="1" t="s">
        <v>17326</v>
      </c>
    </row>
    <row r="2240" spans="1:39" x14ac:dyDescent="0.25">
      <c r="A2240" s="1" t="s">
        <v>43</v>
      </c>
      <c r="B2240" s="1" t="s">
        <v>17327</v>
      </c>
      <c r="C2240" s="1" t="s">
        <v>17328</v>
      </c>
      <c r="D2240" s="1" t="s">
        <v>1200</v>
      </c>
      <c r="G2240" s="1" t="s">
        <v>4096</v>
      </c>
      <c r="H2240" s="1" t="s">
        <v>4096</v>
      </c>
      <c r="I2240" s="1" t="s">
        <v>16660</v>
      </c>
      <c r="K2240" s="1" t="s">
        <v>50</v>
      </c>
      <c r="L2240" s="1" t="s">
        <v>4098</v>
      </c>
      <c r="N2240" s="2" t="s">
        <v>708</v>
      </c>
      <c r="P2240" s="1" t="s">
        <v>17329</v>
      </c>
      <c r="Q2240" s="1" t="s">
        <v>50</v>
      </c>
      <c r="R2240" s="1" t="s">
        <v>50</v>
      </c>
      <c r="S2240" s="1" t="s">
        <v>50</v>
      </c>
      <c r="T2240" s="1" t="s">
        <v>50</v>
      </c>
      <c r="U2240" s="1" t="s">
        <v>50</v>
      </c>
      <c r="V2240" s="2" t="s">
        <v>50</v>
      </c>
      <c r="W2240" s="2" t="s">
        <v>50</v>
      </c>
      <c r="X2240" s="1" t="s">
        <v>50</v>
      </c>
      <c r="Y2240" s="1" t="s">
        <v>50</v>
      </c>
      <c r="Z2240" s="1" t="s">
        <v>16408</v>
      </c>
      <c r="AA2240" s="1" t="s">
        <v>544</v>
      </c>
      <c r="AE2240" s="2" t="s">
        <v>689</v>
      </c>
      <c r="AK2240" s="1" t="s">
        <v>544</v>
      </c>
      <c r="AL2240" s="1" t="s">
        <v>4416</v>
      </c>
      <c r="AM2240" s="1" t="s">
        <v>17330</v>
      </c>
    </row>
    <row r="2241" spans="1:39" x14ac:dyDescent="0.25">
      <c r="A2241" s="1" t="s">
        <v>43</v>
      </c>
      <c r="B2241" s="1" t="s">
        <v>17331</v>
      </c>
      <c r="C2241" s="1" t="s">
        <v>17332</v>
      </c>
      <c r="D2241" s="1" t="s">
        <v>46</v>
      </c>
      <c r="F2241" s="1" t="s">
        <v>15557</v>
      </c>
      <c r="G2241" s="1" t="s">
        <v>2615</v>
      </c>
      <c r="H2241" s="1" t="s">
        <v>10814</v>
      </c>
      <c r="I2241" s="1" t="s">
        <v>16467</v>
      </c>
      <c r="K2241" s="1" t="s">
        <v>50</v>
      </c>
      <c r="L2241" s="1" t="s">
        <v>2617</v>
      </c>
      <c r="N2241" s="2" t="s">
        <v>68</v>
      </c>
      <c r="P2241" s="1" t="s">
        <v>17333</v>
      </c>
      <c r="Q2241" s="1" t="s">
        <v>50</v>
      </c>
      <c r="R2241" s="1" t="s">
        <v>50</v>
      </c>
      <c r="S2241" s="1" t="s">
        <v>50</v>
      </c>
      <c r="T2241" s="1" t="s">
        <v>50</v>
      </c>
      <c r="U2241" s="1" t="s">
        <v>50</v>
      </c>
      <c r="V2241" s="2" t="s">
        <v>50</v>
      </c>
      <c r="W2241" s="2" t="s">
        <v>53</v>
      </c>
      <c r="X2241" s="1" t="s">
        <v>50</v>
      </c>
      <c r="Y2241" s="1" t="s">
        <v>50</v>
      </c>
      <c r="Z2241" s="1" t="s">
        <v>17334</v>
      </c>
      <c r="AA2241" s="1" t="s">
        <v>3118</v>
      </c>
      <c r="AF2241" s="1" t="s">
        <v>4819</v>
      </c>
      <c r="AJ2241" s="1">
        <v>8</v>
      </c>
      <c r="AK2241" s="1" t="s">
        <v>3118</v>
      </c>
      <c r="AL2241" s="1" t="s">
        <v>17335</v>
      </c>
      <c r="AM2241" s="1" t="s">
        <v>17336</v>
      </c>
    </row>
    <row r="2242" spans="1:39" x14ac:dyDescent="0.25">
      <c r="A2242" s="1" t="s">
        <v>43</v>
      </c>
      <c r="B2242" s="1" t="s">
        <v>17337</v>
      </c>
      <c r="C2242" s="1" t="s">
        <v>17338</v>
      </c>
      <c r="D2242" s="1" t="s">
        <v>776</v>
      </c>
      <c r="F2242" s="1" t="s">
        <v>9553</v>
      </c>
      <c r="G2242" s="1" t="s">
        <v>17339</v>
      </c>
      <c r="H2242" s="1" t="s">
        <v>17340</v>
      </c>
      <c r="I2242" s="1" t="s">
        <v>4405</v>
      </c>
      <c r="K2242" s="1" t="s">
        <v>50</v>
      </c>
      <c r="L2242" s="1" t="s">
        <v>17341</v>
      </c>
      <c r="N2242" s="2" t="s">
        <v>1271</v>
      </c>
      <c r="P2242" s="1" t="s">
        <v>17342</v>
      </c>
      <c r="Q2242" s="1" t="s">
        <v>50</v>
      </c>
      <c r="R2242" s="1" t="s">
        <v>50</v>
      </c>
      <c r="S2242" s="1" t="s">
        <v>50</v>
      </c>
      <c r="T2242" s="1" t="s">
        <v>50</v>
      </c>
      <c r="U2242" s="1" t="s">
        <v>50</v>
      </c>
      <c r="V2242" s="2" t="s">
        <v>50</v>
      </c>
      <c r="W2242" s="2" t="s">
        <v>50</v>
      </c>
      <c r="X2242" s="1" t="s">
        <v>50</v>
      </c>
      <c r="Y2242" s="1" t="s">
        <v>50</v>
      </c>
      <c r="Z2242" s="1" t="s">
        <v>17097</v>
      </c>
      <c r="AA2242" s="1" t="s">
        <v>8757</v>
      </c>
      <c r="AF2242" s="1" t="s">
        <v>17343</v>
      </c>
      <c r="AH2242" s="1" t="s">
        <v>521</v>
      </c>
      <c r="AJ2242" s="1">
        <v>22</v>
      </c>
      <c r="AK2242" s="1" t="s">
        <v>8757</v>
      </c>
      <c r="AL2242" s="1" t="s">
        <v>14718</v>
      </c>
      <c r="AM2242" s="1" t="s">
        <v>17344</v>
      </c>
    </row>
    <row r="2243" spans="1:39" x14ac:dyDescent="0.25">
      <c r="A2243" s="1" t="s">
        <v>43</v>
      </c>
      <c r="B2243" s="1" t="s">
        <v>17345</v>
      </c>
      <c r="C2243" s="1" t="s">
        <v>17346</v>
      </c>
      <c r="D2243" s="1" t="s">
        <v>5880</v>
      </c>
      <c r="G2243" s="1" t="s">
        <v>12209</v>
      </c>
      <c r="H2243" s="1" t="s">
        <v>7893</v>
      </c>
      <c r="I2243" s="1" t="s">
        <v>10769</v>
      </c>
      <c r="K2243" s="1" t="s">
        <v>50</v>
      </c>
      <c r="L2243" s="1" t="s">
        <v>17347</v>
      </c>
      <c r="N2243" s="2" t="s">
        <v>122</v>
      </c>
      <c r="P2243" s="1" t="s">
        <v>16993</v>
      </c>
      <c r="Q2243" s="1" t="s">
        <v>50</v>
      </c>
      <c r="R2243" s="1" t="s">
        <v>50</v>
      </c>
      <c r="S2243" s="1" t="s">
        <v>50</v>
      </c>
      <c r="T2243" s="1" t="s">
        <v>50</v>
      </c>
      <c r="U2243" s="1" t="s">
        <v>50</v>
      </c>
      <c r="V2243" s="2" t="s">
        <v>50</v>
      </c>
      <c r="W2243" s="2" t="s">
        <v>50</v>
      </c>
      <c r="X2243" s="1" t="s">
        <v>53</v>
      </c>
      <c r="Y2243" s="1" t="s">
        <v>50</v>
      </c>
      <c r="Z2243" s="1" t="s">
        <v>12212</v>
      </c>
      <c r="AA2243" s="1" t="s">
        <v>2846</v>
      </c>
      <c r="AD2243" s="2" t="s">
        <v>17348</v>
      </c>
      <c r="AG2243" s="1" t="s">
        <v>351</v>
      </c>
      <c r="AK2243" s="1" t="s">
        <v>2846</v>
      </c>
      <c r="AL2243" s="1" t="s">
        <v>14718</v>
      </c>
      <c r="AM2243" s="1" t="s">
        <v>17349</v>
      </c>
    </row>
    <row r="2244" spans="1:39" x14ac:dyDescent="0.25">
      <c r="A2244" s="1" t="s">
        <v>43</v>
      </c>
      <c r="B2244" s="1" t="s">
        <v>17350</v>
      </c>
      <c r="C2244" s="1" t="s">
        <v>17351</v>
      </c>
      <c r="D2244" s="1" t="s">
        <v>1200</v>
      </c>
      <c r="F2244" s="1" t="s">
        <v>17168</v>
      </c>
      <c r="I2244" s="1" t="s">
        <v>1634</v>
      </c>
      <c r="K2244" s="1" t="s">
        <v>50</v>
      </c>
      <c r="L2244" s="1" t="s">
        <v>268</v>
      </c>
      <c r="N2244" s="2" t="s">
        <v>122</v>
      </c>
      <c r="P2244" s="1" t="s">
        <v>17352</v>
      </c>
      <c r="Q2244" s="1" t="s">
        <v>50</v>
      </c>
      <c r="R2244" s="1" t="s">
        <v>50</v>
      </c>
      <c r="S2244" s="1" t="s">
        <v>50</v>
      </c>
      <c r="T2244" s="1" t="s">
        <v>50</v>
      </c>
      <c r="U2244" s="1" t="s">
        <v>50</v>
      </c>
      <c r="V2244" s="2" t="s">
        <v>50</v>
      </c>
      <c r="W2244" s="2" t="s">
        <v>50</v>
      </c>
      <c r="X2244" s="1" t="s">
        <v>50</v>
      </c>
      <c r="Y2244" s="1" t="s">
        <v>50</v>
      </c>
      <c r="Z2244" s="1" t="s">
        <v>2682</v>
      </c>
      <c r="AA2244" s="1" t="s">
        <v>140</v>
      </c>
      <c r="AE2244" s="2" t="s">
        <v>10165</v>
      </c>
      <c r="AK2244" s="1" t="s">
        <v>140</v>
      </c>
      <c r="AL2244" s="1" t="s">
        <v>140</v>
      </c>
      <c r="AM2244" s="1" t="s">
        <v>17353</v>
      </c>
    </row>
    <row r="2245" spans="1:39" x14ac:dyDescent="0.25">
      <c r="A2245" s="1" t="s">
        <v>178</v>
      </c>
      <c r="B2245" s="1" t="s">
        <v>17354</v>
      </c>
      <c r="C2245" s="1" t="s">
        <v>17355</v>
      </c>
      <c r="D2245" s="1" t="s">
        <v>776</v>
      </c>
      <c r="F2245" s="1" t="s">
        <v>13691</v>
      </c>
      <c r="G2245" s="1" t="s">
        <v>17356</v>
      </c>
      <c r="H2245" s="1" t="s">
        <v>17357</v>
      </c>
      <c r="J2245" s="1" t="s">
        <v>2188</v>
      </c>
      <c r="K2245" s="1" t="s">
        <v>50</v>
      </c>
      <c r="M2245" s="2" t="s">
        <v>17358</v>
      </c>
      <c r="O2245" s="1" t="s">
        <v>7572</v>
      </c>
      <c r="P2245" s="1" t="s">
        <v>17359</v>
      </c>
      <c r="Q2245" s="1" t="s">
        <v>50</v>
      </c>
      <c r="R2245" s="1" t="s">
        <v>50</v>
      </c>
      <c r="S2245" s="1" t="s">
        <v>50</v>
      </c>
      <c r="T2245" s="1" t="s">
        <v>50</v>
      </c>
      <c r="U2245" s="1" t="s">
        <v>50</v>
      </c>
      <c r="V2245" s="2" t="s">
        <v>50</v>
      </c>
      <c r="W2245" s="2" t="s">
        <v>50</v>
      </c>
      <c r="X2245" s="1" t="s">
        <v>50</v>
      </c>
      <c r="Y2245" s="1" t="s">
        <v>50</v>
      </c>
      <c r="Z2245" s="1" t="s">
        <v>17003</v>
      </c>
      <c r="AA2245" s="1" t="s">
        <v>8921</v>
      </c>
      <c r="AF2245" s="1" t="s">
        <v>4807</v>
      </c>
      <c r="AJ2245" s="1">
        <v>5</v>
      </c>
      <c r="AK2245" s="1" t="s">
        <v>8921</v>
      </c>
      <c r="AL2245" s="1" t="s">
        <v>140</v>
      </c>
      <c r="AM2245" s="1" t="s">
        <v>17360</v>
      </c>
    </row>
    <row r="2246" spans="1:39" x14ac:dyDescent="0.25">
      <c r="A2246" s="1" t="s">
        <v>43</v>
      </c>
      <c r="B2246" s="1" t="s">
        <v>4325</v>
      </c>
      <c r="C2246" s="1" t="s">
        <v>17361</v>
      </c>
      <c r="D2246" s="1" t="s">
        <v>5880</v>
      </c>
      <c r="G2246" s="1" t="s">
        <v>4328</v>
      </c>
      <c r="H2246" s="1" t="s">
        <v>4328</v>
      </c>
      <c r="I2246" s="1" t="s">
        <v>1775</v>
      </c>
      <c r="K2246" s="1" t="s">
        <v>50</v>
      </c>
      <c r="N2246" s="2" t="s">
        <v>298</v>
      </c>
      <c r="P2246" s="1" t="s">
        <v>17362</v>
      </c>
      <c r="Q2246" s="1" t="s">
        <v>50</v>
      </c>
      <c r="R2246" s="1" t="s">
        <v>50</v>
      </c>
      <c r="S2246" s="1" t="s">
        <v>50</v>
      </c>
      <c r="T2246" s="1" t="s">
        <v>50</v>
      </c>
      <c r="U2246" s="1" t="s">
        <v>50</v>
      </c>
      <c r="V2246" s="2" t="s">
        <v>50</v>
      </c>
      <c r="W2246" s="2" t="s">
        <v>50</v>
      </c>
      <c r="X2246" s="1" t="s">
        <v>50</v>
      </c>
      <c r="Y2246" s="1" t="s">
        <v>50</v>
      </c>
      <c r="Z2246" s="1" t="s">
        <v>11675</v>
      </c>
      <c r="AA2246" s="1" t="s">
        <v>2595</v>
      </c>
      <c r="AD2246" s="2" t="s">
        <v>3576</v>
      </c>
      <c r="AG2246" s="1" t="s">
        <v>9645</v>
      </c>
      <c r="AK2246" s="1" t="s">
        <v>2595</v>
      </c>
      <c r="AL2246" s="1" t="s">
        <v>2595</v>
      </c>
      <c r="AM2246" s="1" t="s">
        <v>17363</v>
      </c>
    </row>
    <row r="2247" spans="1:39" x14ac:dyDescent="0.25">
      <c r="A2247" s="1" t="s">
        <v>43</v>
      </c>
      <c r="B2247" s="1" t="s">
        <v>17364</v>
      </c>
      <c r="C2247" s="1" t="s">
        <v>17365</v>
      </c>
      <c r="D2247" s="1" t="s">
        <v>776</v>
      </c>
      <c r="F2247" s="1" t="s">
        <v>17366</v>
      </c>
      <c r="G2247" s="1" t="s">
        <v>3701</v>
      </c>
      <c r="H2247" s="1" t="s">
        <v>3701</v>
      </c>
      <c r="I2247" s="1" t="s">
        <v>3702</v>
      </c>
      <c r="K2247" s="1" t="s">
        <v>50</v>
      </c>
      <c r="L2247" s="1" t="s">
        <v>3703</v>
      </c>
      <c r="N2247" s="2" t="s">
        <v>122</v>
      </c>
      <c r="P2247" s="1" t="s">
        <v>17367</v>
      </c>
      <c r="Q2247" s="1" t="s">
        <v>50</v>
      </c>
      <c r="R2247" s="1" t="s">
        <v>50</v>
      </c>
      <c r="S2247" s="1" t="s">
        <v>50</v>
      </c>
      <c r="T2247" s="1" t="s">
        <v>50</v>
      </c>
      <c r="U2247" s="1" t="s">
        <v>50</v>
      </c>
      <c r="V2247" s="2" t="s">
        <v>50</v>
      </c>
      <c r="W2247" s="2" t="s">
        <v>53</v>
      </c>
      <c r="X2247" s="1" t="s">
        <v>50</v>
      </c>
      <c r="Y2247" s="1" t="s">
        <v>50</v>
      </c>
      <c r="Z2247" s="1" t="s">
        <v>686</v>
      </c>
      <c r="AA2247" s="1" t="s">
        <v>620</v>
      </c>
      <c r="AF2247" s="1" t="s">
        <v>556</v>
      </c>
      <c r="AJ2247" s="1">
        <v>8</v>
      </c>
      <c r="AK2247" s="1" t="s">
        <v>620</v>
      </c>
      <c r="AL2247" s="1" t="s">
        <v>7738</v>
      </c>
      <c r="AM2247" s="1" t="s">
        <v>17368</v>
      </c>
    </row>
    <row r="2248" spans="1:39" x14ac:dyDescent="0.25">
      <c r="A2248" s="1" t="s">
        <v>43</v>
      </c>
      <c r="B2248" s="1" t="s">
        <v>17369</v>
      </c>
      <c r="C2248" s="1" t="s">
        <v>17370</v>
      </c>
      <c r="D2248" s="1" t="s">
        <v>1200</v>
      </c>
      <c r="F2248" s="1" t="s">
        <v>17168</v>
      </c>
      <c r="G2248" s="1" t="s">
        <v>10886</v>
      </c>
      <c r="H2248" s="1" t="s">
        <v>10886</v>
      </c>
      <c r="I2248" s="1" t="s">
        <v>10887</v>
      </c>
      <c r="K2248" s="1" t="s">
        <v>50</v>
      </c>
      <c r="L2248" s="1" t="s">
        <v>10888</v>
      </c>
      <c r="P2248" s="1" t="s">
        <v>17371</v>
      </c>
      <c r="Q2248" s="1" t="s">
        <v>50</v>
      </c>
      <c r="R2248" s="1" t="s">
        <v>50</v>
      </c>
      <c r="S2248" s="1" t="s">
        <v>50</v>
      </c>
      <c r="T2248" s="1" t="s">
        <v>50</v>
      </c>
      <c r="U2248" s="1" t="s">
        <v>50</v>
      </c>
      <c r="V2248" s="2" t="s">
        <v>50</v>
      </c>
      <c r="W2248" s="2" t="s">
        <v>53</v>
      </c>
      <c r="X2248" s="1" t="s">
        <v>50</v>
      </c>
      <c r="Y2248" s="1" t="s">
        <v>50</v>
      </c>
      <c r="Z2248" s="1" t="s">
        <v>16558</v>
      </c>
      <c r="AA2248" s="1" t="s">
        <v>12157</v>
      </c>
      <c r="AE2248" s="2" t="s">
        <v>17372</v>
      </c>
      <c r="AK2248" s="1" t="s">
        <v>12157</v>
      </c>
      <c r="AL2248" s="1" t="s">
        <v>3320</v>
      </c>
      <c r="AM2248" s="1" t="s">
        <v>17373</v>
      </c>
    </row>
    <row r="2249" spans="1:39" x14ac:dyDescent="0.25">
      <c r="A2249" s="1" t="s">
        <v>43</v>
      </c>
      <c r="B2249" s="1" t="s">
        <v>17374</v>
      </c>
      <c r="C2249" s="1" t="s">
        <v>17375</v>
      </c>
      <c r="D2249" s="1" t="s">
        <v>11940</v>
      </c>
      <c r="F2249" s="1" t="s">
        <v>13403</v>
      </c>
      <c r="G2249" s="1" t="s">
        <v>17376</v>
      </c>
      <c r="H2249" s="1" t="s">
        <v>17377</v>
      </c>
      <c r="I2249" s="1" t="s">
        <v>16525</v>
      </c>
      <c r="K2249" s="1" t="s">
        <v>50</v>
      </c>
      <c r="L2249" s="1" t="s">
        <v>5219</v>
      </c>
      <c r="N2249" s="2" t="s">
        <v>2805</v>
      </c>
      <c r="P2249" s="1" t="s">
        <v>17378</v>
      </c>
      <c r="Q2249" s="1" t="s">
        <v>50</v>
      </c>
      <c r="R2249" s="1" t="s">
        <v>50</v>
      </c>
      <c r="S2249" s="1" t="s">
        <v>53</v>
      </c>
      <c r="T2249" s="1" t="s">
        <v>50</v>
      </c>
      <c r="U2249" s="1" t="s">
        <v>50</v>
      </c>
      <c r="V2249" s="2" t="s">
        <v>50</v>
      </c>
      <c r="W2249" s="2" t="s">
        <v>50</v>
      </c>
      <c r="X2249" s="1" t="s">
        <v>50</v>
      </c>
      <c r="Y2249" s="1" t="s">
        <v>50</v>
      </c>
      <c r="Z2249" s="1" t="s">
        <v>17379</v>
      </c>
      <c r="AA2249" s="1" t="s">
        <v>17380</v>
      </c>
      <c r="AF2249" s="1" t="s">
        <v>977</v>
      </c>
      <c r="AG2249" s="1" t="s">
        <v>3578</v>
      </c>
      <c r="AH2249" s="1" t="s">
        <v>17380</v>
      </c>
      <c r="AJ2249" s="1">
        <v>4</v>
      </c>
      <c r="AK2249" s="1" t="s">
        <v>17380</v>
      </c>
      <c r="AL2249" s="1" t="s">
        <v>7881</v>
      </c>
      <c r="AM2249" s="1" t="s">
        <v>17381</v>
      </c>
    </row>
    <row r="2250" spans="1:39" x14ac:dyDescent="0.25">
      <c r="A2250" s="1" t="s">
        <v>43</v>
      </c>
      <c r="B2250" s="1" t="s">
        <v>17382</v>
      </c>
      <c r="C2250" s="1" t="s">
        <v>17383</v>
      </c>
      <c r="D2250" s="1" t="s">
        <v>1200</v>
      </c>
      <c r="H2250" s="1" t="s">
        <v>17384</v>
      </c>
      <c r="I2250" s="1" t="s">
        <v>17385</v>
      </c>
      <c r="K2250" s="1" t="s">
        <v>50</v>
      </c>
      <c r="L2250" s="1" t="s">
        <v>17386</v>
      </c>
      <c r="N2250" s="2" t="s">
        <v>492</v>
      </c>
      <c r="P2250" s="1" t="s">
        <v>17387</v>
      </c>
      <c r="Q2250" s="1" t="s">
        <v>50</v>
      </c>
      <c r="R2250" s="1" t="s">
        <v>50</v>
      </c>
      <c r="S2250" s="1" t="s">
        <v>50</v>
      </c>
      <c r="T2250" s="1" t="s">
        <v>50</v>
      </c>
      <c r="U2250" s="1" t="s">
        <v>50</v>
      </c>
      <c r="V2250" s="2" t="s">
        <v>50</v>
      </c>
      <c r="W2250" s="2" t="s">
        <v>50</v>
      </c>
      <c r="X2250" s="1" t="s">
        <v>53</v>
      </c>
      <c r="Y2250" s="1" t="s">
        <v>50</v>
      </c>
      <c r="Z2250" s="1" t="s">
        <v>17388</v>
      </c>
      <c r="AA2250" s="1" t="s">
        <v>8964</v>
      </c>
      <c r="AE2250" s="2" t="s">
        <v>651</v>
      </c>
      <c r="AK2250" s="1" t="s">
        <v>8964</v>
      </c>
      <c r="AL2250" s="1" t="s">
        <v>7881</v>
      </c>
      <c r="AM2250" s="1" t="s">
        <v>17389</v>
      </c>
    </row>
    <row r="2251" spans="1:39" x14ac:dyDescent="0.25">
      <c r="A2251" s="1" t="s">
        <v>43</v>
      </c>
      <c r="B2251" s="1" t="s">
        <v>17390</v>
      </c>
      <c r="C2251" s="1" t="s">
        <v>17391</v>
      </c>
      <c r="D2251" s="1" t="s">
        <v>776</v>
      </c>
      <c r="F2251" s="1" t="s">
        <v>12317</v>
      </c>
      <c r="G2251" s="1" t="s">
        <v>17392</v>
      </c>
      <c r="H2251" s="1" t="s">
        <v>17392</v>
      </c>
      <c r="I2251" s="1" t="s">
        <v>2405</v>
      </c>
      <c r="K2251" s="1" t="s">
        <v>50</v>
      </c>
      <c r="L2251" s="1" t="s">
        <v>17393</v>
      </c>
      <c r="N2251" s="2" t="s">
        <v>298</v>
      </c>
      <c r="P2251" s="1" t="s">
        <v>17394</v>
      </c>
      <c r="Q2251" s="1" t="s">
        <v>50</v>
      </c>
      <c r="R2251" s="1" t="s">
        <v>53</v>
      </c>
      <c r="S2251" s="1" t="s">
        <v>50</v>
      </c>
      <c r="T2251" s="1" t="s">
        <v>50</v>
      </c>
      <c r="U2251" s="1" t="s">
        <v>50</v>
      </c>
      <c r="V2251" s="2" t="s">
        <v>50</v>
      </c>
      <c r="W2251" s="2" t="s">
        <v>50</v>
      </c>
      <c r="X2251" s="1" t="s">
        <v>50</v>
      </c>
      <c r="Y2251" s="1" t="s">
        <v>50</v>
      </c>
      <c r="Z2251" s="1" t="s">
        <v>17395</v>
      </c>
      <c r="AA2251" s="1" t="s">
        <v>7503</v>
      </c>
      <c r="AD2251" s="2" t="s">
        <v>1759</v>
      </c>
      <c r="AF2251" s="1" t="s">
        <v>17396</v>
      </c>
      <c r="AH2251" s="1" t="s">
        <v>7503</v>
      </c>
      <c r="AJ2251" s="1">
        <v>8</v>
      </c>
      <c r="AK2251" s="1" t="s">
        <v>7503</v>
      </c>
      <c r="AL2251" s="1" t="s">
        <v>282</v>
      </c>
      <c r="AM2251" s="1" t="s">
        <v>17397</v>
      </c>
    </row>
    <row r="2252" spans="1:39" x14ac:dyDescent="0.25">
      <c r="A2252" s="1" t="s">
        <v>43</v>
      </c>
      <c r="B2252" s="1" t="s">
        <v>1907</v>
      </c>
      <c r="C2252" s="1" t="s">
        <v>17398</v>
      </c>
      <c r="D2252" s="1" t="s">
        <v>1200</v>
      </c>
      <c r="F2252" s="1" t="s">
        <v>17168</v>
      </c>
      <c r="G2252" s="1" t="s">
        <v>1529</v>
      </c>
      <c r="H2252" s="1" t="s">
        <v>1529</v>
      </c>
      <c r="K2252" s="1" t="s">
        <v>50</v>
      </c>
      <c r="L2252" s="1" t="s">
        <v>1531</v>
      </c>
      <c r="N2252" s="2" t="s">
        <v>172</v>
      </c>
      <c r="P2252" s="1" t="s">
        <v>17399</v>
      </c>
      <c r="Q2252" s="1" t="s">
        <v>50</v>
      </c>
      <c r="R2252" s="1" t="s">
        <v>50</v>
      </c>
      <c r="S2252" s="1" t="s">
        <v>50</v>
      </c>
      <c r="T2252" s="1" t="s">
        <v>53</v>
      </c>
      <c r="U2252" s="1" t="s">
        <v>50</v>
      </c>
      <c r="V2252" s="2" t="s">
        <v>50</v>
      </c>
      <c r="W2252" s="2" t="s">
        <v>50</v>
      </c>
      <c r="X2252" s="1" t="s">
        <v>50</v>
      </c>
      <c r="Y2252" s="1" t="s">
        <v>50</v>
      </c>
      <c r="Z2252" s="1" t="s">
        <v>16558</v>
      </c>
      <c r="AA2252" s="1" t="s">
        <v>17400</v>
      </c>
      <c r="AE2252" s="2" t="s">
        <v>3218</v>
      </c>
      <c r="AK2252" s="1" t="s">
        <v>1682</v>
      </c>
      <c r="AL2252" s="1" t="s">
        <v>8984</v>
      </c>
      <c r="AM2252" s="1" t="s">
        <v>17401</v>
      </c>
    </row>
    <row r="2253" spans="1:39" x14ac:dyDescent="0.25">
      <c r="A2253" s="1" t="s">
        <v>43</v>
      </c>
      <c r="B2253" s="1" t="s">
        <v>17402</v>
      </c>
      <c r="C2253" s="1" t="s">
        <v>17403</v>
      </c>
      <c r="D2253" s="1" t="s">
        <v>776</v>
      </c>
      <c r="F2253" s="1" t="s">
        <v>17404</v>
      </c>
      <c r="G2253" s="1" t="s">
        <v>17405</v>
      </c>
      <c r="H2253" s="1" t="s">
        <v>17405</v>
      </c>
      <c r="I2253" s="1" t="s">
        <v>4405</v>
      </c>
      <c r="K2253" s="1" t="s">
        <v>50</v>
      </c>
      <c r="L2253" s="1" t="s">
        <v>17406</v>
      </c>
      <c r="N2253" s="2" t="s">
        <v>1271</v>
      </c>
      <c r="P2253" s="1" t="s">
        <v>17407</v>
      </c>
      <c r="Q2253" s="1" t="s">
        <v>50</v>
      </c>
      <c r="R2253" s="1" t="s">
        <v>53</v>
      </c>
      <c r="S2253" s="1" t="s">
        <v>50</v>
      </c>
      <c r="T2253" s="1" t="s">
        <v>50</v>
      </c>
      <c r="U2253" s="1" t="s">
        <v>50</v>
      </c>
      <c r="V2253" s="2" t="s">
        <v>50</v>
      </c>
      <c r="W2253" s="2" t="s">
        <v>50</v>
      </c>
      <c r="X2253" s="1" t="s">
        <v>50</v>
      </c>
      <c r="Y2253" s="1" t="s">
        <v>50</v>
      </c>
      <c r="Z2253" s="1" t="s">
        <v>54</v>
      </c>
      <c r="AA2253" s="1" t="s">
        <v>1406</v>
      </c>
      <c r="AD2253" s="2" t="s">
        <v>805</v>
      </c>
      <c r="AF2253" s="1" t="s">
        <v>17408</v>
      </c>
      <c r="AH2253" s="1" t="s">
        <v>11787</v>
      </c>
      <c r="AJ2253" s="1">
        <v>13</v>
      </c>
      <c r="AK2253" s="1" t="s">
        <v>1406</v>
      </c>
      <c r="AL2253" s="1" t="s">
        <v>5519</v>
      </c>
      <c r="AM2253" s="1" t="s">
        <v>17409</v>
      </c>
    </row>
    <row r="2254" spans="1:39" x14ac:dyDescent="0.25">
      <c r="A2254" s="1" t="s">
        <v>178</v>
      </c>
      <c r="B2254" s="1" t="s">
        <v>17410</v>
      </c>
      <c r="C2254" s="1" t="s">
        <v>17411</v>
      </c>
      <c r="D2254" s="1" t="s">
        <v>776</v>
      </c>
      <c r="F2254" s="1" t="s">
        <v>10358</v>
      </c>
      <c r="G2254" s="1" t="s">
        <v>17412</v>
      </c>
      <c r="H2254" s="1" t="s">
        <v>17412</v>
      </c>
      <c r="J2254" s="1" t="s">
        <v>15785</v>
      </c>
      <c r="K2254" s="1" t="s">
        <v>50</v>
      </c>
      <c r="M2254" s="2" t="s">
        <v>15786</v>
      </c>
      <c r="O2254" s="1" t="s">
        <v>7566</v>
      </c>
      <c r="P2254" s="1" t="s">
        <v>17413</v>
      </c>
      <c r="Q2254" s="1" t="s">
        <v>50</v>
      </c>
      <c r="R2254" s="1" t="s">
        <v>50</v>
      </c>
      <c r="S2254" s="1" t="s">
        <v>50</v>
      </c>
      <c r="T2254" s="1" t="s">
        <v>50</v>
      </c>
      <c r="U2254" s="1" t="s">
        <v>50</v>
      </c>
      <c r="V2254" s="2" t="s">
        <v>50</v>
      </c>
      <c r="W2254" s="2" t="s">
        <v>50</v>
      </c>
      <c r="X2254" s="1" t="s">
        <v>50</v>
      </c>
      <c r="Y2254" s="1" t="s">
        <v>50</v>
      </c>
      <c r="Z2254" s="1" t="s">
        <v>17003</v>
      </c>
      <c r="AA2254" s="1" t="s">
        <v>6493</v>
      </c>
      <c r="AF2254" s="1" t="s">
        <v>17414</v>
      </c>
      <c r="AJ2254" s="1">
        <v>4</v>
      </c>
      <c r="AK2254" s="1" t="s">
        <v>6493</v>
      </c>
      <c r="AL2254" s="1" t="s">
        <v>7375</v>
      </c>
      <c r="AM2254" s="1" t="s">
        <v>17415</v>
      </c>
    </row>
    <row r="2255" spans="1:39" x14ac:dyDescent="0.25">
      <c r="A2255" s="1" t="s">
        <v>178</v>
      </c>
      <c r="B2255" s="1" t="s">
        <v>17416</v>
      </c>
      <c r="C2255" s="1" t="s">
        <v>17417</v>
      </c>
      <c r="D2255" s="1" t="s">
        <v>776</v>
      </c>
      <c r="F2255" s="1" t="s">
        <v>11099</v>
      </c>
      <c r="G2255" s="1" t="s">
        <v>17418</v>
      </c>
      <c r="H2255" s="1" t="s">
        <v>17419</v>
      </c>
      <c r="J2255" s="1" t="s">
        <v>15785</v>
      </c>
      <c r="K2255" s="1" t="s">
        <v>50</v>
      </c>
      <c r="M2255" s="2" t="s">
        <v>16546</v>
      </c>
      <c r="O2255" s="1" t="s">
        <v>17420</v>
      </c>
      <c r="P2255" s="1" t="s">
        <v>17421</v>
      </c>
      <c r="Q2255" s="1" t="s">
        <v>50</v>
      </c>
      <c r="R2255" s="1" t="s">
        <v>50</v>
      </c>
      <c r="S2255" s="1" t="s">
        <v>50</v>
      </c>
      <c r="T2255" s="1" t="s">
        <v>50</v>
      </c>
      <c r="U2255" s="1" t="s">
        <v>50</v>
      </c>
      <c r="V2255" s="2" t="s">
        <v>50</v>
      </c>
      <c r="W2255" s="2" t="s">
        <v>50</v>
      </c>
      <c r="X2255" s="1" t="s">
        <v>50</v>
      </c>
      <c r="Y2255" s="1" t="s">
        <v>50</v>
      </c>
      <c r="Z2255" s="1" t="s">
        <v>17003</v>
      </c>
      <c r="AA2255" s="1" t="s">
        <v>17422</v>
      </c>
      <c r="AF2255" s="1" t="s">
        <v>17423</v>
      </c>
      <c r="AJ2255" s="1">
        <v>5</v>
      </c>
      <c r="AK2255" s="1" t="s">
        <v>17422</v>
      </c>
      <c r="AL2255" s="1" t="s">
        <v>6584</v>
      </c>
      <c r="AM2255" s="1" t="s">
        <v>17424</v>
      </c>
    </row>
    <row r="2256" spans="1:39" x14ac:dyDescent="0.25">
      <c r="A2256" s="1" t="s">
        <v>43</v>
      </c>
      <c r="B2256" s="1" t="s">
        <v>17425</v>
      </c>
      <c r="C2256" s="1" t="s">
        <v>17426</v>
      </c>
      <c r="D2256" s="1" t="s">
        <v>776</v>
      </c>
      <c r="F2256" s="1" t="s">
        <v>17427</v>
      </c>
      <c r="G2256" s="1" t="s">
        <v>17428</v>
      </c>
      <c r="H2256" s="1" t="s">
        <v>17428</v>
      </c>
      <c r="I2256" s="1" t="s">
        <v>17429</v>
      </c>
      <c r="K2256" s="1" t="s">
        <v>50</v>
      </c>
      <c r="L2256" s="1" t="s">
        <v>17430</v>
      </c>
      <c r="N2256" s="2" t="s">
        <v>553</v>
      </c>
      <c r="P2256" s="1" t="s">
        <v>17431</v>
      </c>
      <c r="Q2256" s="1" t="s">
        <v>50</v>
      </c>
      <c r="R2256" s="1" t="s">
        <v>53</v>
      </c>
      <c r="S2256" s="1" t="s">
        <v>50</v>
      </c>
      <c r="T2256" s="1" t="s">
        <v>50</v>
      </c>
      <c r="U2256" s="1" t="s">
        <v>50</v>
      </c>
      <c r="V2256" s="2" t="s">
        <v>50</v>
      </c>
      <c r="W2256" s="2" t="s">
        <v>50</v>
      </c>
      <c r="X2256" s="1" t="s">
        <v>50</v>
      </c>
      <c r="Y2256" s="1" t="s">
        <v>50</v>
      </c>
      <c r="Z2256" s="1" t="s">
        <v>17432</v>
      </c>
      <c r="AA2256" s="1" t="s">
        <v>9520</v>
      </c>
      <c r="AF2256" s="1" t="s">
        <v>6288</v>
      </c>
      <c r="AJ2256" s="1">
        <v>10</v>
      </c>
      <c r="AK2256" s="1" t="s">
        <v>9520</v>
      </c>
      <c r="AL2256" s="1" t="s">
        <v>6584</v>
      </c>
      <c r="AM2256" s="1" t="s">
        <v>17433</v>
      </c>
    </row>
    <row r="2257" spans="1:39" x14ac:dyDescent="0.25">
      <c r="A2257" s="1" t="s">
        <v>43</v>
      </c>
      <c r="B2257" s="1" t="s">
        <v>17434</v>
      </c>
      <c r="C2257" s="1" t="s">
        <v>17435</v>
      </c>
      <c r="D2257" s="1" t="s">
        <v>46</v>
      </c>
      <c r="F2257" s="1" t="s">
        <v>13555</v>
      </c>
      <c r="G2257" s="1" t="s">
        <v>12011</v>
      </c>
      <c r="H2257" s="1" t="s">
        <v>12011</v>
      </c>
      <c r="I2257" s="1" t="s">
        <v>205</v>
      </c>
      <c r="K2257" s="1" t="s">
        <v>50</v>
      </c>
      <c r="L2257" s="1" t="s">
        <v>12012</v>
      </c>
      <c r="N2257" s="2" t="s">
        <v>207</v>
      </c>
      <c r="P2257" s="1" t="s">
        <v>12057</v>
      </c>
      <c r="Q2257" s="1" t="s">
        <v>50</v>
      </c>
      <c r="R2257" s="1" t="s">
        <v>50</v>
      </c>
      <c r="S2257" s="1" t="s">
        <v>50</v>
      </c>
      <c r="T2257" s="1" t="s">
        <v>50</v>
      </c>
      <c r="U2257" s="1" t="s">
        <v>50</v>
      </c>
      <c r="V2257" s="2" t="s">
        <v>50</v>
      </c>
      <c r="W2257" s="2" t="s">
        <v>50</v>
      </c>
      <c r="X2257" s="1" t="s">
        <v>50</v>
      </c>
      <c r="Y2257" s="1" t="s">
        <v>50</v>
      </c>
      <c r="Z2257" s="1" t="s">
        <v>83</v>
      </c>
      <c r="AA2257" s="1" t="s">
        <v>17436</v>
      </c>
      <c r="AF2257" s="1" t="s">
        <v>17437</v>
      </c>
      <c r="AJ2257" s="1">
        <v>16</v>
      </c>
      <c r="AK2257" s="1" t="s">
        <v>17436</v>
      </c>
      <c r="AL2257" s="1" t="s">
        <v>17438</v>
      </c>
      <c r="AM2257" s="1" t="s">
        <v>17439</v>
      </c>
    </row>
    <row r="2258" spans="1:39" x14ac:dyDescent="0.25">
      <c r="A2258" s="1" t="s">
        <v>43</v>
      </c>
      <c r="B2258" s="1" t="s">
        <v>17440</v>
      </c>
      <c r="C2258" s="1" t="s">
        <v>17441</v>
      </c>
      <c r="D2258" s="1" t="s">
        <v>776</v>
      </c>
      <c r="F2258" s="1" t="s">
        <v>17442</v>
      </c>
      <c r="G2258" s="1" t="s">
        <v>671</v>
      </c>
      <c r="H2258" s="1" t="s">
        <v>672</v>
      </c>
      <c r="I2258" s="1" t="s">
        <v>411</v>
      </c>
      <c r="K2258" s="1" t="s">
        <v>50</v>
      </c>
      <c r="L2258" s="1" t="s">
        <v>7305</v>
      </c>
      <c r="N2258" s="2" t="s">
        <v>207</v>
      </c>
      <c r="P2258" s="1" t="s">
        <v>17443</v>
      </c>
      <c r="Q2258" s="1" t="s">
        <v>50</v>
      </c>
      <c r="R2258" s="1" t="s">
        <v>50</v>
      </c>
      <c r="S2258" s="1" t="s">
        <v>50</v>
      </c>
      <c r="T2258" s="1" t="s">
        <v>50</v>
      </c>
      <c r="U2258" s="1" t="s">
        <v>50</v>
      </c>
      <c r="V2258" s="2" t="s">
        <v>50</v>
      </c>
      <c r="W2258" s="2" t="s">
        <v>50</v>
      </c>
      <c r="X2258" s="1" t="s">
        <v>50</v>
      </c>
      <c r="Y2258" s="1" t="s">
        <v>50</v>
      </c>
      <c r="Z2258" s="1" t="s">
        <v>648</v>
      </c>
      <c r="AA2258" s="1" t="s">
        <v>6602</v>
      </c>
      <c r="AF2258" s="1" t="s">
        <v>17444</v>
      </c>
      <c r="AH2258" s="1" t="s">
        <v>6494</v>
      </c>
      <c r="AJ2258" s="1">
        <v>15</v>
      </c>
      <c r="AK2258" s="1" t="s">
        <v>6602</v>
      </c>
      <c r="AL2258" s="1" t="s">
        <v>2623</v>
      </c>
      <c r="AM2258" s="1" t="s">
        <v>17445</v>
      </c>
    </row>
    <row r="2259" spans="1:39" x14ac:dyDescent="0.25">
      <c r="A2259" s="1" t="s">
        <v>178</v>
      </c>
      <c r="B2259" s="1" t="s">
        <v>17446</v>
      </c>
      <c r="C2259" s="1" t="s">
        <v>17447</v>
      </c>
      <c r="D2259" s="1" t="s">
        <v>46</v>
      </c>
      <c r="G2259" s="1" t="s">
        <v>17448</v>
      </c>
      <c r="H2259" s="1" t="s">
        <v>17448</v>
      </c>
      <c r="K2259" s="1" t="s">
        <v>50</v>
      </c>
      <c r="O2259" s="1" t="s">
        <v>17449</v>
      </c>
      <c r="Q2259" s="1" t="s">
        <v>50</v>
      </c>
      <c r="R2259" s="1" t="s">
        <v>50</v>
      </c>
      <c r="S2259" s="1" t="s">
        <v>50</v>
      </c>
      <c r="T2259" s="1" t="s">
        <v>50</v>
      </c>
      <c r="U2259" s="1" t="s">
        <v>50</v>
      </c>
      <c r="V2259" s="2" t="s">
        <v>50</v>
      </c>
      <c r="W2259" s="2" t="s">
        <v>50</v>
      </c>
      <c r="X2259" s="1" t="s">
        <v>50</v>
      </c>
      <c r="Y2259" s="1" t="s">
        <v>50</v>
      </c>
      <c r="AK2259" s="1" t="s">
        <v>3353</v>
      </c>
      <c r="AL2259" s="1" t="s">
        <v>2343</v>
      </c>
      <c r="AM2259" s="1" t="s">
        <v>17450</v>
      </c>
    </row>
    <row r="2260" spans="1:39" x14ac:dyDescent="0.25">
      <c r="A2260" s="1" t="s">
        <v>43</v>
      </c>
      <c r="B2260" s="1" t="s">
        <v>17451</v>
      </c>
      <c r="C2260" s="1" t="s">
        <v>17452</v>
      </c>
      <c r="D2260" s="1" t="s">
        <v>5880</v>
      </c>
      <c r="F2260" s="1" t="s">
        <v>17168</v>
      </c>
      <c r="G2260" s="1" t="s">
        <v>12209</v>
      </c>
      <c r="H2260" s="1" t="s">
        <v>7893</v>
      </c>
      <c r="I2260" s="1" t="s">
        <v>17453</v>
      </c>
      <c r="K2260" s="1" t="s">
        <v>50</v>
      </c>
      <c r="L2260" s="1" t="s">
        <v>17347</v>
      </c>
      <c r="N2260" s="2" t="s">
        <v>122</v>
      </c>
      <c r="P2260" s="1" t="s">
        <v>17454</v>
      </c>
      <c r="Q2260" s="1" t="s">
        <v>50</v>
      </c>
      <c r="R2260" s="1" t="s">
        <v>50</v>
      </c>
      <c r="S2260" s="1" t="s">
        <v>50</v>
      </c>
      <c r="T2260" s="1" t="s">
        <v>50</v>
      </c>
      <c r="U2260" s="1" t="s">
        <v>50</v>
      </c>
      <c r="V2260" s="2" t="s">
        <v>50</v>
      </c>
      <c r="W2260" s="2" t="s">
        <v>50</v>
      </c>
      <c r="X2260" s="1" t="s">
        <v>53</v>
      </c>
      <c r="Y2260" s="1" t="s">
        <v>50</v>
      </c>
      <c r="Z2260" s="1" t="s">
        <v>12212</v>
      </c>
      <c r="AA2260" s="1" t="s">
        <v>6765</v>
      </c>
      <c r="AD2260" s="2" t="s">
        <v>3554</v>
      </c>
      <c r="AG2260" s="1" t="s">
        <v>6765</v>
      </c>
      <c r="AK2260" s="1" t="s">
        <v>6765</v>
      </c>
      <c r="AL2260" s="1" t="s">
        <v>2387</v>
      </c>
      <c r="AM2260" s="1" t="s">
        <v>17455</v>
      </c>
    </row>
    <row r="2261" spans="1:39" x14ac:dyDescent="0.25">
      <c r="A2261" s="1" t="s">
        <v>43</v>
      </c>
      <c r="B2261" s="1" t="s">
        <v>17456</v>
      </c>
      <c r="C2261" s="1" t="s">
        <v>17457</v>
      </c>
      <c r="D2261" s="1" t="s">
        <v>776</v>
      </c>
      <c r="F2261" s="1" t="s">
        <v>17458</v>
      </c>
      <c r="G2261" s="1" t="s">
        <v>10376</v>
      </c>
      <c r="H2261" s="1" t="s">
        <v>10376</v>
      </c>
      <c r="I2261" s="1" t="s">
        <v>17459</v>
      </c>
      <c r="K2261" s="1" t="s">
        <v>50</v>
      </c>
      <c r="L2261" s="1" t="s">
        <v>10378</v>
      </c>
      <c r="N2261" s="2" t="s">
        <v>17460</v>
      </c>
      <c r="P2261" s="1" t="s">
        <v>17461</v>
      </c>
      <c r="Q2261" s="1" t="s">
        <v>50</v>
      </c>
      <c r="R2261" s="1" t="s">
        <v>53</v>
      </c>
      <c r="S2261" s="1" t="s">
        <v>50</v>
      </c>
      <c r="T2261" s="1" t="s">
        <v>50</v>
      </c>
      <c r="U2261" s="1" t="s">
        <v>50</v>
      </c>
      <c r="V2261" s="2" t="s">
        <v>50</v>
      </c>
      <c r="W2261" s="2" t="s">
        <v>50</v>
      </c>
      <c r="X2261" s="1" t="s">
        <v>50</v>
      </c>
      <c r="Y2261" s="1" t="s">
        <v>50</v>
      </c>
      <c r="Z2261" s="1" t="s">
        <v>13589</v>
      </c>
      <c r="AA2261" s="1" t="s">
        <v>3555</v>
      </c>
      <c r="AF2261" s="1" t="s">
        <v>11403</v>
      </c>
      <c r="AH2261" s="1" t="s">
        <v>3555</v>
      </c>
      <c r="AJ2261" s="1">
        <v>4</v>
      </c>
      <c r="AK2261" s="1" t="s">
        <v>3555</v>
      </c>
      <c r="AL2261" s="1" t="s">
        <v>651</v>
      </c>
      <c r="AM2261" s="1" t="s">
        <v>17462</v>
      </c>
    </row>
    <row r="2262" spans="1:39" x14ac:dyDescent="0.25">
      <c r="A2262" s="1" t="s">
        <v>43</v>
      </c>
      <c r="B2262" s="1" t="s">
        <v>17463</v>
      </c>
      <c r="C2262" s="1" t="s">
        <v>17464</v>
      </c>
      <c r="D2262" s="1" t="s">
        <v>776</v>
      </c>
      <c r="F2262" s="1" t="s">
        <v>12273</v>
      </c>
      <c r="G2262" s="1" t="s">
        <v>17309</v>
      </c>
      <c r="H2262" s="1" t="s">
        <v>17310</v>
      </c>
      <c r="I2262" s="1" t="s">
        <v>17311</v>
      </c>
      <c r="K2262" s="1" t="s">
        <v>50</v>
      </c>
      <c r="L2262" s="1" t="s">
        <v>1219</v>
      </c>
      <c r="N2262" s="2" t="s">
        <v>660</v>
      </c>
      <c r="P2262" s="1" t="s">
        <v>17465</v>
      </c>
      <c r="Q2262" s="1" t="s">
        <v>50</v>
      </c>
      <c r="R2262" s="1" t="s">
        <v>50</v>
      </c>
      <c r="S2262" s="1" t="s">
        <v>50</v>
      </c>
      <c r="T2262" s="1" t="s">
        <v>50</v>
      </c>
      <c r="U2262" s="1" t="s">
        <v>50</v>
      </c>
      <c r="V2262" s="2" t="s">
        <v>50</v>
      </c>
      <c r="W2262" s="2" t="s">
        <v>50</v>
      </c>
      <c r="X2262" s="1" t="s">
        <v>50</v>
      </c>
      <c r="Y2262" s="1" t="s">
        <v>50</v>
      </c>
      <c r="Z2262" s="1" t="s">
        <v>17466</v>
      </c>
      <c r="AA2262" s="1" t="s">
        <v>5245</v>
      </c>
      <c r="AF2262" s="1" t="s">
        <v>6636</v>
      </c>
      <c r="AH2262" s="1" t="s">
        <v>2714</v>
      </c>
      <c r="AJ2262" s="1">
        <v>13</v>
      </c>
      <c r="AK2262" s="1" t="s">
        <v>5245</v>
      </c>
      <c r="AL2262" s="1" t="s">
        <v>17467</v>
      </c>
      <c r="AM2262" s="1" t="s">
        <v>17468</v>
      </c>
    </row>
    <row r="2263" spans="1:39" x14ac:dyDescent="0.25">
      <c r="A2263" s="1" t="s">
        <v>43</v>
      </c>
      <c r="B2263" s="1" t="s">
        <v>17469</v>
      </c>
      <c r="C2263" s="1" t="s">
        <v>17470</v>
      </c>
      <c r="D2263" s="1" t="s">
        <v>1200</v>
      </c>
      <c r="F2263" s="1" t="s">
        <v>17168</v>
      </c>
      <c r="G2263" s="1" t="s">
        <v>6916</v>
      </c>
      <c r="H2263" s="1" t="s">
        <v>6916</v>
      </c>
      <c r="I2263" s="1" t="s">
        <v>4579</v>
      </c>
      <c r="K2263" s="1" t="s">
        <v>50</v>
      </c>
      <c r="L2263" s="1" t="s">
        <v>1090</v>
      </c>
      <c r="N2263" s="2" t="s">
        <v>122</v>
      </c>
      <c r="P2263" s="1" t="s">
        <v>17471</v>
      </c>
      <c r="Q2263" s="1" t="s">
        <v>50</v>
      </c>
      <c r="R2263" s="1" t="s">
        <v>50</v>
      </c>
      <c r="S2263" s="1" t="s">
        <v>50</v>
      </c>
      <c r="T2263" s="1" t="s">
        <v>50</v>
      </c>
      <c r="U2263" s="1" t="s">
        <v>50</v>
      </c>
      <c r="V2263" s="2" t="s">
        <v>50</v>
      </c>
      <c r="W2263" s="2" t="s">
        <v>50</v>
      </c>
      <c r="X2263" s="1" t="s">
        <v>50</v>
      </c>
      <c r="Y2263" s="1" t="s">
        <v>50</v>
      </c>
      <c r="Z2263" s="1" t="s">
        <v>17472</v>
      </c>
      <c r="AA2263" s="1" t="s">
        <v>12157</v>
      </c>
      <c r="AE2263" s="2" t="s">
        <v>17473</v>
      </c>
      <c r="AK2263" s="1" t="s">
        <v>12157</v>
      </c>
      <c r="AL2263" s="1" t="s">
        <v>7503</v>
      </c>
      <c r="AM2263" s="1" t="s">
        <v>17474</v>
      </c>
    </row>
    <row r="2264" spans="1:39" x14ac:dyDescent="0.25">
      <c r="A2264" s="1" t="s">
        <v>43</v>
      </c>
      <c r="B2264" s="1" t="s">
        <v>17475</v>
      </c>
      <c r="C2264" s="1" t="s">
        <v>17476</v>
      </c>
      <c r="D2264" s="1" t="s">
        <v>5978</v>
      </c>
      <c r="F2264" s="1" t="s">
        <v>13719</v>
      </c>
      <c r="G2264" s="1" t="s">
        <v>17477</v>
      </c>
      <c r="H2264" s="1" t="s">
        <v>17477</v>
      </c>
      <c r="I2264" s="1" t="s">
        <v>12362</v>
      </c>
      <c r="K2264" s="1" t="s">
        <v>50</v>
      </c>
      <c r="L2264" s="1" t="s">
        <v>12187</v>
      </c>
      <c r="N2264" s="2" t="s">
        <v>2310</v>
      </c>
      <c r="P2264" s="1" t="s">
        <v>17478</v>
      </c>
      <c r="Q2264" s="1" t="s">
        <v>50</v>
      </c>
      <c r="R2264" s="1" t="s">
        <v>50</v>
      </c>
      <c r="S2264" s="1" t="s">
        <v>50</v>
      </c>
      <c r="T2264" s="1" t="s">
        <v>50</v>
      </c>
      <c r="U2264" s="1" t="s">
        <v>50</v>
      </c>
      <c r="V2264" s="2" t="s">
        <v>50</v>
      </c>
      <c r="W2264" s="2" t="s">
        <v>50</v>
      </c>
      <c r="X2264" s="1" t="s">
        <v>50</v>
      </c>
      <c r="Y2264" s="1" t="s">
        <v>50</v>
      </c>
      <c r="Z2264" s="1" t="s">
        <v>17479</v>
      </c>
      <c r="AA2264" s="1" t="s">
        <v>12191</v>
      </c>
      <c r="AF2264" s="1" t="s">
        <v>17480</v>
      </c>
      <c r="AH2264" s="1" t="s">
        <v>2981</v>
      </c>
      <c r="AJ2264" s="1">
        <v>4</v>
      </c>
      <c r="AK2264" s="1" t="s">
        <v>12191</v>
      </c>
      <c r="AL2264" s="1" t="s">
        <v>7503</v>
      </c>
      <c r="AM2264" s="1" t="s">
        <v>17481</v>
      </c>
    </row>
    <row r="2265" spans="1:39" x14ac:dyDescent="0.25">
      <c r="A2265" s="1" t="s">
        <v>43</v>
      </c>
      <c r="B2265" s="1" t="s">
        <v>17482</v>
      </c>
      <c r="C2265" s="1" t="s">
        <v>17483</v>
      </c>
      <c r="D2265" s="1" t="s">
        <v>5880</v>
      </c>
      <c r="F2265" s="1" t="s">
        <v>17168</v>
      </c>
      <c r="G2265" s="1" t="s">
        <v>434</v>
      </c>
      <c r="H2265" s="1" t="s">
        <v>434</v>
      </c>
      <c r="I2265" s="1" t="s">
        <v>345</v>
      </c>
      <c r="K2265" s="1" t="s">
        <v>50</v>
      </c>
      <c r="L2265" s="1" t="s">
        <v>436</v>
      </c>
      <c r="N2265" s="2" t="s">
        <v>312</v>
      </c>
      <c r="P2265" s="1" t="s">
        <v>17484</v>
      </c>
      <c r="Q2265" s="1" t="s">
        <v>50</v>
      </c>
      <c r="R2265" s="1" t="s">
        <v>50</v>
      </c>
      <c r="S2265" s="1" t="s">
        <v>50</v>
      </c>
      <c r="T2265" s="1" t="s">
        <v>50</v>
      </c>
      <c r="U2265" s="1" t="s">
        <v>50</v>
      </c>
      <c r="V2265" s="2" t="s">
        <v>50</v>
      </c>
      <c r="W2265" s="2" t="s">
        <v>50</v>
      </c>
      <c r="X2265" s="1" t="s">
        <v>50</v>
      </c>
      <c r="Y2265" s="1" t="s">
        <v>50</v>
      </c>
      <c r="Z2265" s="1" t="s">
        <v>17485</v>
      </c>
      <c r="AA2265" s="1" t="s">
        <v>3308</v>
      </c>
      <c r="AD2265" s="2" t="s">
        <v>3264</v>
      </c>
      <c r="AG2265" s="1" t="s">
        <v>3308</v>
      </c>
      <c r="AK2265" s="1" t="s">
        <v>3308</v>
      </c>
      <c r="AL2265" s="1" t="s">
        <v>2714</v>
      </c>
      <c r="AM2265" s="1" t="s">
        <v>17486</v>
      </c>
    </row>
    <row r="2266" spans="1:39" x14ac:dyDescent="0.25">
      <c r="A2266" s="1" t="s">
        <v>43</v>
      </c>
      <c r="B2266" s="1" t="s">
        <v>17487</v>
      </c>
      <c r="C2266" s="1" t="s">
        <v>17488</v>
      </c>
      <c r="D2266" s="1" t="s">
        <v>776</v>
      </c>
      <c r="F2266" s="1" t="s">
        <v>17489</v>
      </c>
      <c r="G2266" s="1" t="s">
        <v>1529</v>
      </c>
      <c r="H2266" s="1" t="s">
        <v>1529</v>
      </c>
      <c r="K2266" s="1" t="s">
        <v>50</v>
      </c>
      <c r="L2266" s="1" t="s">
        <v>1531</v>
      </c>
      <c r="N2266" s="2" t="s">
        <v>172</v>
      </c>
      <c r="P2266" s="1" t="s">
        <v>17490</v>
      </c>
      <c r="Q2266" s="1" t="s">
        <v>50</v>
      </c>
      <c r="R2266" s="1" t="s">
        <v>53</v>
      </c>
      <c r="S2266" s="1" t="s">
        <v>50</v>
      </c>
      <c r="T2266" s="1" t="s">
        <v>50</v>
      </c>
      <c r="U2266" s="1" t="s">
        <v>50</v>
      </c>
      <c r="V2266" s="2" t="s">
        <v>50</v>
      </c>
      <c r="W2266" s="2" t="s">
        <v>50</v>
      </c>
      <c r="X2266" s="1" t="s">
        <v>50</v>
      </c>
      <c r="Y2266" s="1" t="s">
        <v>50</v>
      </c>
      <c r="Z2266" s="1" t="s">
        <v>744</v>
      </c>
      <c r="AA2266" s="1" t="s">
        <v>17491</v>
      </c>
      <c r="AD2266" s="2" t="s">
        <v>2981</v>
      </c>
      <c r="AF2266" s="1" t="s">
        <v>17492</v>
      </c>
      <c r="AH2266" s="1" t="s">
        <v>9399</v>
      </c>
      <c r="AJ2266" s="1">
        <v>3</v>
      </c>
      <c r="AK2266" s="1" t="s">
        <v>17491</v>
      </c>
      <c r="AL2266" s="1" t="s">
        <v>2505</v>
      </c>
      <c r="AM2266" s="1" t="s">
        <v>17493</v>
      </c>
    </row>
    <row r="2267" spans="1:39" x14ac:dyDescent="0.25">
      <c r="A2267" s="1" t="s">
        <v>43</v>
      </c>
      <c r="B2267" s="1" t="s">
        <v>17494</v>
      </c>
      <c r="C2267" s="1" t="s">
        <v>17495</v>
      </c>
      <c r="D2267" s="1" t="s">
        <v>1200</v>
      </c>
      <c r="F2267" s="1" t="s">
        <v>17168</v>
      </c>
      <c r="H2267" s="1" t="s">
        <v>17496</v>
      </c>
      <c r="I2267" s="1" t="s">
        <v>11438</v>
      </c>
      <c r="K2267" s="1" t="s">
        <v>50</v>
      </c>
      <c r="L2267" s="1" t="s">
        <v>11439</v>
      </c>
      <c r="N2267" s="2" t="s">
        <v>1436</v>
      </c>
      <c r="P2267" s="1" t="s">
        <v>17497</v>
      </c>
      <c r="Q2267" s="1" t="s">
        <v>50</v>
      </c>
      <c r="R2267" s="1" t="s">
        <v>50</v>
      </c>
      <c r="S2267" s="1" t="s">
        <v>50</v>
      </c>
      <c r="T2267" s="1" t="s">
        <v>50</v>
      </c>
      <c r="U2267" s="1" t="s">
        <v>50</v>
      </c>
      <c r="V2267" s="2" t="s">
        <v>50</v>
      </c>
      <c r="W2267" s="2" t="s">
        <v>50</v>
      </c>
      <c r="X2267" s="1" t="s">
        <v>53</v>
      </c>
      <c r="Y2267" s="1" t="s">
        <v>50</v>
      </c>
      <c r="Z2267" s="1" t="s">
        <v>17498</v>
      </c>
      <c r="AA2267" s="1" t="s">
        <v>1778</v>
      </c>
      <c r="AE2267" s="2" t="s">
        <v>2749</v>
      </c>
      <c r="AK2267" s="1" t="s">
        <v>17499</v>
      </c>
      <c r="AL2267" s="1" t="s">
        <v>9729</v>
      </c>
      <c r="AM2267" s="1" t="s">
        <v>17500</v>
      </c>
    </row>
    <row r="2268" spans="1:39" x14ac:dyDescent="0.25">
      <c r="A2268" s="1" t="s">
        <v>43</v>
      </c>
      <c r="B2268" s="1" t="s">
        <v>17501</v>
      </c>
      <c r="C2268" s="1" t="s">
        <v>17502</v>
      </c>
      <c r="D2268" s="1" t="s">
        <v>776</v>
      </c>
      <c r="F2268" s="1" t="s">
        <v>12556</v>
      </c>
      <c r="G2268" s="1" t="s">
        <v>17503</v>
      </c>
      <c r="H2268" s="1" t="s">
        <v>17503</v>
      </c>
      <c r="I2268" s="1" t="s">
        <v>11538</v>
      </c>
      <c r="K2268" s="1" t="s">
        <v>50</v>
      </c>
      <c r="L2268" s="1" t="s">
        <v>17504</v>
      </c>
      <c r="N2268" s="2" t="s">
        <v>2500</v>
      </c>
      <c r="P2268" s="1" t="s">
        <v>17505</v>
      </c>
      <c r="Q2268" s="1" t="s">
        <v>50</v>
      </c>
      <c r="R2268" s="1" t="s">
        <v>50</v>
      </c>
      <c r="S2268" s="1" t="s">
        <v>50</v>
      </c>
      <c r="T2268" s="1" t="s">
        <v>50</v>
      </c>
      <c r="U2268" s="1" t="s">
        <v>50</v>
      </c>
      <c r="V2268" s="2" t="s">
        <v>50</v>
      </c>
      <c r="W2268" s="2" t="s">
        <v>50</v>
      </c>
      <c r="X2268" s="1" t="s">
        <v>50</v>
      </c>
      <c r="Y2268" s="1" t="s">
        <v>50</v>
      </c>
      <c r="Z2268" s="1" t="s">
        <v>17506</v>
      </c>
      <c r="AA2268" s="1" t="s">
        <v>5830</v>
      </c>
      <c r="AF2268" s="1" t="s">
        <v>17507</v>
      </c>
      <c r="AH2268" s="1" t="s">
        <v>4773</v>
      </c>
      <c r="AJ2268" s="1">
        <v>7</v>
      </c>
      <c r="AK2268" s="1" t="s">
        <v>5830</v>
      </c>
      <c r="AL2268" s="1" t="s">
        <v>520</v>
      </c>
      <c r="AM2268" s="1" t="s">
        <v>17508</v>
      </c>
    </row>
    <row r="2269" spans="1:39" x14ac:dyDescent="0.25">
      <c r="A2269" s="1" t="s">
        <v>43</v>
      </c>
      <c r="B2269" s="1" t="s">
        <v>17509</v>
      </c>
      <c r="C2269" s="1" t="s">
        <v>17510</v>
      </c>
      <c r="D2269" s="1" t="s">
        <v>1200</v>
      </c>
      <c r="F2269" s="1" t="s">
        <v>17168</v>
      </c>
      <c r="I2269" s="1" t="s">
        <v>17511</v>
      </c>
      <c r="K2269" s="1" t="s">
        <v>50</v>
      </c>
      <c r="L2269" s="1" t="s">
        <v>268</v>
      </c>
      <c r="N2269" s="2" t="s">
        <v>122</v>
      </c>
      <c r="P2269" s="1" t="s">
        <v>17512</v>
      </c>
      <c r="Q2269" s="1" t="s">
        <v>50</v>
      </c>
      <c r="R2269" s="1" t="s">
        <v>50</v>
      </c>
      <c r="S2269" s="1" t="s">
        <v>50</v>
      </c>
      <c r="T2269" s="1" t="s">
        <v>50</v>
      </c>
      <c r="U2269" s="1" t="s">
        <v>50</v>
      </c>
      <c r="V2269" s="2" t="s">
        <v>50</v>
      </c>
      <c r="W2269" s="2" t="s">
        <v>50</v>
      </c>
      <c r="X2269" s="1" t="s">
        <v>53</v>
      </c>
      <c r="Y2269" s="1" t="s">
        <v>50</v>
      </c>
      <c r="Z2269" s="1" t="s">
        <v>16880</v>
      </c>
      <c r="AA2269" s="1" t="s">
        <v>1778</v>
      </c>
      <c r="AE2269" s="2" t="s">
        <v>6225</v>
      </c>
      <c r="AK2269" s="1" t="s">
        <v>1778</v>
      </c>
      <c r="AL2269" s="1" t="s">
        <v>1406</v>
      </c>
      <c r="AM2269" s="1" t="s">
        <v>17513</v>
      </c>
    </row>
    <row r="2270" spans="1:39" x14ac:dyDescent="0.25">
      <c r="A2270" s="1" t="s">
        <v>43</v>
      </c>
      <c r="B2270" s="1" t="s">
        <v>17514</v>
      </c>
      <c r="C2270" s="1" t="s">
        <v>17515</v>
      </c>
      <c r="D2270" s="1" t="s">
        <v>776</v>
      </c>
      <c r="F2270" s="1" t="s">
        <v>13271</v>
      </c>
      <c r="G2270" s="1" t="s">
        <v>1411</v>
      </c>
      <c r="H2270" s="1" t="s">
        <v>1411</v>
      </c>
      <c r="I2270" s="1" t="s">
        <v>1412</v>
      </c>
      <c r="K2270" s="1" t="s">
        <v>50</v>
      </c>
      <c r="L2270" s="1" t="s">
        <v>11252</v>
      </c>
      <c r="N2270" s="2" t="s">
        <v>336</v>
      </c>
      <c r="P2270" s="1" t="s">
        <v>17516</v>
      </c>
      <c r="Q2270" s="1" t="s">
        <v>50</v>
      </c>
      <c r="R2270" s="1" t="s">
        <v>50</v>
      </c>
      <c r="S2270" s="1" t="s">
        <v>50</v>
      </c>
      <c r="T2270" s="1" t="s">
        <v>50</v>
      </c>
      <c r="U2270" s="1" t="s">
        <v>50</v>
      </c>
      <c r="V2270" s="2" t="s">
        <v>50</v>
      </c>
      <c r="W2270" s="2" t="s">
        <v>50</v>
      </c>
      <c r="X2270" s="1" t="s">
        <v>50</v>
      </c>
      <c r="Y2270" s="1" t="s">
        <v>50</v>
      </c>
      <c r="Z2270" s="1" t="s">
        <v>209</v>
      </c>
      <c r="AA2270" s="1" t="s">
        <v>6494</v>
      </c>
      <c r="AF2270" s="1" t="s">
        <v>15339</v>
      </c>
      <c r="AH2270" s="1" t="s">
        <v>6494</v>
      </c>
      <c r="AJ2270" s="1">
        <v>11</v>
      </c>
      <c r="AK2270" s="1" t="s">
        <v>6494</v>
      </c>
      <c r="AL2270" s="1" t="s">
        <v>1406</v>
      </c>
      <c r="AM2270" s="1" t="s">
        <v>17517</v>
      </c>
    </row>
    <row r="2271" spans="1:39" x14ac:dyDescent="0.25">
      <c r="A2271" s="1" t="s">
        <v>43</v>
      </c>
      <c r="B2271" s="1" t="s">
        <v>17518</v>
      </c>
      <c r="C2271" s="1" t="s">
        <v>17519</v>
      </c>
      <c r="D2271" s="1" t="s">
        <v>776</v>
      </c>
      <c r="F2271" s="1" t="s">
        <v>17520</v>
      </c>
      <c r="G2271" s="1" t="s">
        <v>1411</v>
      </c>
      <c r="H2271" s="1" t="s">
        <v>1411</v>
      </c>
      <c r="I2271" s="1" t="s">
        <v>1412</v>
      </c>
      <c r="K2271" s="1" t="s">
        <v>50</v>
      </c>
      <c r="L2271" s="1" t="s">
        <v>1413</v>
      </c>
      <c r="N2271" s="2" t="s">
        <v>336</v>
      </c>
      <c r="P2271" s="1" t="s">
        <v>17521</v>
      </c>
      <c r="Q2271" s="1" t="s">
        <v>50</v>
      </c>
      <c r="R2271" s="1" t="s">
        <v>50</v>
      </c>
      <c r="S2271" s="1" t="s">
        <v>50</v>
      </c>
      <c r="T2271" s="1" t="s">
        <v>50</v>
      </c>
      <c r="U2271" s="1" t="s">
        <v>50</v>
      </c>
      <c r="V2271" s="2" t="s">
        <v>50</v>
      </c>
      <c r="W2271" s="2" t="s">
        <v>50</v>
      </c>
      <c r="X2271" s="1" t="s">
        <v>50</v>
      </c>
      <c r="Y2271" s="1" t="s">
        <v>50</v>
      </c>
      <c r="Z2271" s="1" t="s">
        <v>209</v>
      </c>
      <c r="AA2271" s="1" t="s">
        <v>10193</v>
      </c>
      <c r="AF2271" s="1" t="s">
        <v>15339</v>
      </c>
      <c r="AH2271" s="1" t="s">
        <v>6494</v>
      </c>
      <c r="AJ2271" s="1">
        <v>9</v>
      </c>
      <c r="AK2271" s="1" t="s">
        <v>10193</v>
      </c>
      <c r="AL2271" s="1" t="s">
        <v>3954</v>
      </c>
      <c r="AM2271" s="1" t="s">
        <v>17522</v>
      </c>
    </row>
    <row r="2272" spans="1:39" x14ac:dyDescent="0.25">
      <c r="A2272" s="1" t="s">
        <v>43</v>
      </c>
      <c r="B2272" s="1" t="s">
        <v>17523</v>
      </c>
      <c r="C2272" s="1" t="s">
        <v>17524</v>
      </c>
      <c r="D2272" s="1" t="s">
        <v>1200</v>
      </c>
      <c r="F2272" s="1" t="s">
        <v>17168</v>
      </c>
      <c r="I2272" s="1" t="s">
        <v>2405</v>
      </c>
      <c r="K2272" s="1" t="s">
        <v>50</v>
      </c>
      <c r="L2272" s="1" t="s">
        <v>17525</v>
      </c>
      <c r="N2272" s="2" t="s">
        <v>12527</v>
      </c>
      <c r="P2272" s="1" t="s">
        <v>17526</v>
      </c>
      <c r="Q2272" s="1" t="s">
        <v>50</v>
      </c>
      <c r="R2272" s="1" t="s">
        <v>50</v>
      </c>
      <c r="S2272" s="1" t="s">
        <v>50</v>
      </c>
      <c r="T2272" s="1" t="s">
        <v>50</v>
      </c>
      <c r="U2272" s="1" t="s">
        <v>50</v>
      </c>
      <c r="V2272" s="2" t="s">
        <v>50</v>
      </c>
      <c r="W2272" s="2" t="s">
        <v>50</v>
      </c>
      <c r="X2272" s="1" t="s">
        <v>50</v>
      </c>
      <c r="Y2272" s="1" t="s">
        <v>50</v>
      </c>
      <c r="Z2272" s="1" t="s">
        <v>17527</v>
      </c>
      <c r="AA2272" s="1" t="s">
        <v>12191</v>
      </c>
      <c r="AE2272" s="2" t="s">
        <v>7142</v>
      </c>
      <c r="AK2272" s="1" t="s">
        <v>12191</v>
      </c>
      <c r="AL2272" s="1" t="s">
        <v>3954</v>
      </c>
      <c r="AM2272" s="1" t="s">
        <v>17528</v>
      </c>
    </row>
    <row r="2273" spans="1:39" x14ac:dyDescent="0.25">
      <c r="A2273" s="1" t="s">
        <v>43</v>
      </c>
      <c r="B2273" s="1" t="s">
        <v>17529</v>
      </c>
      <c r="C2273" s="1" t="s">
        <v>17530</v>
      </c>
      <c r="D2273" s="1" t="s">
        <v>5880</v>
      </c>
      <c r="F2273" s="1" t="s">
        <v>17168</v>
      </c>
      <c r="G2273" s="1" t="s">
        <v>17531</v>
      </c>
      <c r="H2273" s="1" t="s">
        <v>17531</v>
      </c>
      <c r="I2273" s="1" t="s">
        <v>1169</v>
      </c>
      <c r="K2273" s="1" t="s">
        <v>50</v>
      </c>
      <c r="L2273" s="1" t="s">
        <v>2370</v>
      </c>
      <c r="N2273" s="2" t="s">
        <v>122</v>
      </c>
      <c r="P2273" s="1" t="s">
        <v>17532</v>
      </c>
      <c r="Q2273" s="1" t="s">
        <v>50</v>
      </c>
      <c r="R2273" s="1" t="s">
        <v>50</v>
      </c>
      <c r="S2273" s="1" t="s">
        <v>50</v>
      </c>
      <c r="T2273" s="1" t="s">
        <v>50</v>
      </c>
      <c r="U2273" s="1" t="s">
        <v>50</v>
      </c>
      <c r="V2273" s="2" t="s">
        <v>50</v>
      </c>
      <c r="W2273" s="2" t="s">
        <v>50</v>
      </c>
      <c r="X2273" s="1" t="s">
        <v>50</v>
      </c>
      <c r="Y2273" s="1" t="s">
        <v>50</v>
      </c>
      <c r="Z2273" s="1" t="s">
        <v>17533</v>
      </c>
      <c r="AA2273" s="1" t="s">
        <v>5017</v>
      </c>
      <c r="AD2273" s="2" t="s">
        <v>3264</v>
      </c>
      <c r="AG2273" s="1" t="s">
        <v>5017</v>
      </c>
      <c r="AK2273" s="1" t="s">
        <v>5017</v>
      </c>
      <c r="AL2273" s="1" t="s">
        <v>2943</v>
      </c>
      <c r="AM2273" s="1" t="s">
        <v>17534</v>
      </c>
    </row>
    <row r="2274" spans="1:39" x14ac:dyDescent="0.25">
      <c r="A2274" s="1" t="s">
        <v>43</v>
      </c>
      <c r="B2274" s="1" t="s">
        <v>17535</v>
      </c>
      <c r="C2274" s="1" t="s">
        <v>17536</v>
      </c>
      <c r="D2274" s="1" t="s">
        <v>5880</v>
      </c>
      <c r="F2274" s="1" t="s">
        <v>17168</v>
      </c>
      <c r="G2274" s="1" t="s">
        <v>17537</v>
      </c>
      <c r="H2274" s="1" t="s">
        <v>17538</v>
      </c>
      <c r="I2274" s="1" t="s">
        <v>17539</v>
      </c>
      <c r="K2274" s="1" t="s">
        <v>50</v>
      </c>
      <c r="L2274" s="1" t="s">
        <v>17540</v>
      </c>
      <c r="N2274" s="2" t="s">
        <v>473</v>
      </c>
      <c r="P2274" s="1" t="s">
        <v>17541</v>
      </c>
      <c r="Q2274" s="1" t="s">
        <v>50</v>
      </c>
      <c r="R2274" s="1" t="s">
        <v>50</v>
      </c>
      <c r="S2274" s="1" t="s">
        <v>50</v>
      </c>
      <c r="T2274" s="1" t="s">
        <v>50</v>
      </c>
      <c r="U2274" s="1" t="s">
        <v>50</v>
      </c>
      <c r="V2274" s="2" t="s">
        <v>50</v>
      </c>
      <c r="W2274" s="2" t="s">
        <v>50</v>
      </c>
      <c r="X2274" s="1" t="s">
        <v>50</v>
      </c>
      <c r="Y2274" s="1" t="s">
        <v>50</v>
      </c>
      <c r="Z2274" s="1" t="s">
        <v>17542</v>
      </c>
      <c r="AA2274" s="1" t="s">
        <v>12157</v>
      </c>
      <c r="AD2274" s="2" t="s">
        <v>1555</v>
      </c>
      <c r="AG2274" s="1" t="s">
        <v>2108</v>
      </c>
      <c r="AK2274" s="1" t="s">
        <v>12157</v>
      </c>
      <c r="AL2274" s="1" t="s">
        <v>12157</v>
      </c>
      <c r="AM2274" s="1" t="s">
        <v>17543</v>
      </c>
    </row>
    <row r="2275" spans="1:39" x14ac:dyDescent="0.25">
      <c r="A2275" s="1" t="s">
        <v>43</v>
      </c>
      <c r="B2275" s="1" t="s">
        <v>17544</v>
      </c>
      <c r="C2275" s="1" t="s">
        <v>17545</v>
      </c>
      <c r="D2275" s="1" t="s">
        <v>776</v>
      </c>
      <c r="F2275" s="1" t="s">
        <v>17546</v>
      </c>
      <c r="G2275" s="1" t="s">
        <v>2615</v>
      </c>
      <c r="H2275" s="1" t="s">
        <v>2615</v>
      </c>
      <c r="I2275" s="1" t="s">
        <v>16467</v>
      </c>
      <c r="K2275" s="1" t="s">
        <v>50</v>
      </c>
      <c r="L2275" s="1" t="s">
        <v>2617</v>
      </c>
      <c r="N2275" s="2" t="s">
        <v>68</v>
      </c>
      <c r="P2275" s="1" t="s">
        <v>17547</v>
      </c>
      <c r="Q2275" s="1" t="s">
        <v>50</v>
      </c>
      <c r="R2275" s="1" t="s">
        <v>50</v>
      </c>
      <c r="S2275" s="1" t="s">
        <v>50</v>
      </c>
      <c r="T2275" s="1" t="s">
        <v>50</v>
      </c>
      <c r="U2275" s="1" t="s">
        <v>50</v>
      </c>
      <c r="V2275" s="2" t="s">
        <v>50</v>
      </c>
      <c r="W2275" s="2" t="s">
        <v>53</v>
      </c>
      <c r="X2275" s="1" t="s">
        <v>50</v>
      </c>
      <c r="Y2275" s="1" t="s">
        <v>50</v>
      </c>
      <c r="Z2275" s="1" t="s">
        <v>17548</v>
      </c>
      <c r="AA2275" s="1" t="s">
        <v>1861</v>
      </c>
      <c r="AF2275" s="1" t="s">
        <v>16471</v>
      </c>
      <c r="AH2275" s="1" t="s">
        <v>5830</v>
      </c>
      <c r="AJ2275" s="1">
        <v>6</v>
      </c>
      <c r="AK2275" s="1" t="s">
        <v>1861</v>
      </c>
      <c r="AL2275" s="1" t="s">
        <v>17473</v>
      </c>
      <c r="AM2275" s="1" t="s">
        <v>17549</v>
      </c>
    </row>
    <row r="2276" spans="1:39" x14ac:dyDescent="0.25">
      <c r="A2276" s="1" t="s">
        <v>43</v>
      </c>
      <c r="B2276" s="1" t="s">
        <v>17550</v>
      </c>
      <c r="C2276" s="1" t="s">
        <v>17551</v>
      </c>
      <c r="D2276" s="1" t="s">
        <v>776</v>
      </c>
      <c r="F2276" s="1" t="s">
        <v>7711</v>
      </c>
      <c r="G2276" s="1" t="s">
        <v>17552</v>
      </c>
      <c r="H2276" s="1" t="s">
        <v>17552</v>
      </c>
      <c r="I2276" s="1" t="s">
        <v>247</v>
      </c>
      <c r="K2276" s="1" t="s">
        <v>50</v>
      </c>
      <c r="L2276" s="1" t="s">
        <v>17553</v>
      </c>
      <c r="N2276" s="2" t="s">
        <v>6134</v>
      </c>
      <c r="P2276" s="1" t="s">
        <v>17554</v>
      </c>
      <c r="Q2276" s="1" t="s">
        <v>50</v>
      </c>
      <c r="R2276" s="1" t="s">
        <v>50</v>
      </c>
      <c r="S2276" s="1" t="s">
        <v>50</v>
      </c>
      <c r="T2276" s="1" t="s">
        <v>50</v>
      </c>
      <c r="U2276" s="1" t="s">
        <v>50</v>
      </c>
      <c r="V2276" s="2" t="s">
        <v>50</v>
      </c>
      <c r="W2276" s="2" t="s">
        <v>50</v>
      </c>
      <c r="X2276" s="1" t="s">
        <v>50</v>
      </c>
      <c r="Y2276" s="1" t="s">
        <v>50</v>
      </c>
      <c r="Z2276" s="1" t="s">
        <v>17555</v>
      </c>
      <c r="AA2276" s="1" t="s">
        <v>4886</v>
      </c>
      <c r="AF2276" s="1" t="s">
        <v>14620</v>
      </c>
      <c r="AH2276" s="1" t="s">
        <v>10739</v>
      </c>
      <c r="AJ2276" s="1">
        <v>14</v>
      </c>
      <c r="AK2276" s="1" t="s">
        <v>4886</v>
      </c>
      <c r="AL2276" s="1" t="s">
        <v>15247</v>
      </c>
      <c r="AM2276" s="1" t="s">
        <v>17556</v>
      </c>
    </row>
    <row r="2277" spans="1:39" x14ac:dyDescent="0.25">
      <c r="A2277" s="1" t="s">
        <v>43</v>
      </c>
      <c r="B2277" s="1" t="s">
        <v>17557</v>
      </c>
      <c r="C2277" s="1" t="s">
        <v>17558</v>
      </c>
      <c r="D2277" s="1" t="s">
        <v>5978</v>
      </c>
      <c r="F2277" s="1" t="s">
        <v>17489</v>
      </c>
      <c r="G2277" s="1" t="s">
        <v>9491</v>
      </c>
      <c r="H2277" s="1" t="s">
        <v>9491</v>
      </c>
      <c r="I2277" s="1" t="s">
        <v>5559</v>
      </c>
      <c r="K2277" s="1" t="s">
        <v>50</v>
      </c>
      <c r="L2277" s="1" t="s">
        <v>9493</v>
      </c>
      <c r="N2277" s="2" t="s">
        <v>17559</v>
      </c>
      <c r="P2277" s="1" t="s">
        <v>17560</v>
      </c>
      <c r="Q2277" s="1" t="s">
        <v>50</v>
      </c>
      <c r="R2277" s="1" t="s">
        <v>50</v>
      </c>
      <c r="S2277" s="1" t="s">
        <v>50</v>
      </c>
      <c r="T2277" s="1" t="s">
        <v>50</v>
      </c>
      <c r="U2277" s="1" t="s">
        <v>50</v>
      </c>
      <c r="V2277" s="2" t="s">
        <v>50</v>
      </c>
      <c r="W2277" s="2" t="s">
        <v>50</v>
      </c>
      <c r="X2277" s="1" t="s">
        <v>50</v>
      </c>
      <c r="Y2277" s="1" t="s">
        <v>50</v>
      </c>
      <c r="Z2277" s="1" t="s">
        <v>17561</v>
      </c>
      <c r="AA2277" s="1" t="s">
        <v>17562</v>
      </c>
      <c r="AF2277" s="1" t="s">
        <v>3696</v>
      </c>
      <c r="AH2277" s="1" t="s">
        <v>3264</v>
      </c>
      <c r="AJ2277" s="1">
        <v>3</v>
      </c>
      <c r="AK2277" s="1" t="s">
        <v>17562</v>
      </c>
      <c r="AL2277" s="1" t="s">
        <v>7632</v>
      </c>
      <c r="AM2277" s="1" t="s">
        <v>17563</v>
      </c>
    </row>
    <row r="2278" spans="1:39" x14ac:dyDescent="0.25">
      <c r="A2278" s="1" t="s">
        <v>43</v>
      </c>
      <c r="B2278" s="1" t="s">
        <v>17564</v>
      </c>
      <c r="C2278" s="1" t="s">
        <v>17565</v>
      </c>
      <c r="D2278" s="1" t="s">
        <v>5880</v>
      </c>
      <c r="F2278" s="1" t="s">
        <v>17168</v>
      </c>
      <c r="G2278" s="1" t="s">
        <v>17566</v>
      </c>
      <c r="H2278" s="1" t="s">
        <v>17567</v>
      </c>
      <c r="I2278" s="1" t="s">
        <v>17568</v>
      </c>
      <c r="K2278" s="1" t="s">
        <v>50</v>
      </c>
      <c r="L2278" s="1" t="s">
        <v>17569</v>
      </c>
      <c r="N2278" s="2" t="s">
        <v>2310</v>
      </c>
      <c r="P2278" s="1" t="s">
        <v>17570</v>
      </c>
      <c r="Q2278" s="1" t="s">
        <v>50</v>
      </c>
      <c r="R2278" s="1" t="s">
        <v>50</v>
      </c>
      <c r="S2278" s="1" t="s">
        <v>50</v>
      </c>
      <c r="T2278" s="1" t="s">
        <v>50</v>
      </c>
      <c r="U2278" s="1" t="s">
        <v>50</v>
      </c>
      <c r="V2278" s="2" t="s">
        <v>50</v>
      </c>
      <c r="W2278" s="2" t="s">
        <v>50</v>
      </c>
      <c r="X2278" s="1" t="s">
        <v>50</v>
      </c>
      <c r="Y2278" s="1" t="s">
        <v>50</v>
      </c>
      <c r="Z2278" s="1" t="s">
        <v>12543</v>
      </c>
      <c r="AA2278" s="1" t="s">
        <v>6004</v>
      </c>
      <c r="AD2278" s="2" t="s">
        <v>3554</v>
      </c>
      <c r="AG2278" s="1" t="s">
        <v>6004</v>
      </c>
      <c r="AK2278" s="1" t="s">
        <v>6004</v>
      </c>
      <c r="AL2278" s="1" t="s">
        <v>9046</v>
      </c>
      <c r="AM2278" s="1" t="s">
        <v>17571</v>
      </c>
    </row>
    <row r="2279" spans="1:39" x14ac:dyDescent="0.25">
      <c r="A2279" s="1" t="s">
        <v>43</v>
      </c>
      <c r="B2279" s="1" t="s">
        <v>1678</v>
      </c>
      <c r="C2279" s="1" t="s">
        <v>17572</v>
      </c>
      <c r="D2279" s="1" t="s">
        <v>1200</v>
      </c>
      <c r="K2279" s="1" t="s">
        <v>50</v>
      </c>
      <c r="Q2279" s="1" t="s">
        <v>50</v>
      </c>
      <c r="R2279" s="1" t="s">
        <v>50</v>
      </c>
      <c r="S2279" s="1" t="s">
        <v>50</v>
      </c>
      <c r="T2279" s="1" t="s">
        <v>53</v>
      </c>
      <c r="U2279" s="1" t="s">
        <v>50</v>
      </c>
      <c r="V2279" s="2" t="s">
        <v>50</v>
      </c>
      <c r="W2279" s="2" t="s">
        <v>50</v>
      </c>
      <c r="X2279" s="1" t="s">
        <v>50</v>
      </c>
      <c r="Y2279" s="1" t="s">
        <v>50</v>
      </c>
      <c r="Z2279" s="1" t="s">
        <v>15951</v>
      </c>
      <c r="AE2279" s="2" t="s">
        <v>3218</v>
      </c>
      <c r="AK2279" s="1" t="s">
        <v>1682</v>
      </c>
      <c r="AL2279" s="1" t="s">
        <v>10591</v>
      </c>
      <c r="AM2279" s="1" t="s">
        <v>17573</v>
      </c>
    </row>
    <row r="2280" spans="1:39" x14ac:dyDescent="0.25">
      <c r="A2280" s="1" t="s">
        <v>43</v>
      </c>
      <c r="B2280" s="1" t="s">
        <v>17574</v>
      </c>
      <c r="C2280" s="1" t="s">
        <v>17575</v>
      </c>
      <c r="D2280" s="1" t="s">
        <v>776</v>
      </c>
      <c r="F2280" s="1" t="s">
        <v>17576</v>
      </c>
      <c r="G2280" s="1" t="s">
        <v>17577</v>
      </c>
      <c r="H2280" s="1" t="s">
        <v>17578</v>
      </c>
      <c r="I2280" s="1" t="s">
        <v>2709</v>
      </c>
      <c r="K2280" s="1" t="s">
        <v>50</v>
      </c>
      <c r="L2280" s="1" t="s">
        <v>2710</v>
      </c>
      <c r="N2280" s="2" t="s">
        <v>660</v>
      </c>
      <c r="P2280" s="1" t="s">
        <v>17579</v>
      </c>
      <c r="Q2280" s="1" t="s">
        <v>50</v>
      </c>
      <c r="R2280" s="1" t="s">
        <v>50</v>
      </c>
      <c r="S2280" s="1" t="s">
        <v>50</v>
      </c>
      <c r="T2280" s="1" t="s">
        <v>50</v>
      </c>
      <c r="U2280" s="1" t="s">
        <v>50</v>
      </c>
      <c r="V2280" s="2" t="s">
        <v>50</v>
      </c>
      <c r="W2280" s="2" t="s">
        <v>50</v>
      </c>
      <c r="X2280" s="1" t="s">
        <v>50</v>
      </c>
      <c r="Y2280" s="1" t="s">
        <v>50</v>
      </c>
      <c r="Z2280" s="1" t="s">
        <v>11675</v>
      </c>
      <c r="AA2280" s="1" t="s">
        <v>17580</v>
      </c>
      <c r="AF2280" s="1" t="s">
        <v>10636</v>
      </c>
      <c r="AH2280" s="1" t="s">
        <v>4751</v>
      </c>
      <c r="AJ2280" s="1">
        <v>23</v>
      </c>
      <c r="AK2280" s="1" t="s">
        <v>17580</v>
      </c>
      <c r="AL2280" s="1" t="s">
        <v>7991</v>
      </c>
      <c r="AM2280" s="1" t="s">
        <v>17581</v>
      </c>
    </row>
    <row r="2281" spans="1:39" x14ac:dyDescent="0.25">
      <c r="A2281" s="1" t="s">
        <v>43</v>
      </c>
      <c r="B2281" s="1" t="s">
        <v>17582</v>
      </c>
      <c r="C2281" s="1" t="s">
        <v>17583</v>
      </c>
      <c r="D2281" s="1" t="s">
        <v>5880</v>
      </c>
      <c r="F2281" s="1" t="s">
        <v>17168</v>
      </c>
      <c r="G2281" s="1" t="s">
        <v>17584</v>
      </c>
      <c r="H2281" s="1" t="s">
        <v>17584</v>
      </c>
      <c r="I2281" s="1" t="s">
        <v>10092</v>
      </c>
      <c r="K2281" s="1" t="s">
        <v>50</v>
      </c>
      <c r="L2281" s="1" t="s">
        <v>2370</v>
      </c>
      <c r="N2281" s="2" t="s">
        <v>122</v>
      </c>
      <c r="P2281" s="1" t="s">
        <v>17585</v>
      </c>
      <c r="Q2281" s="1" t="s">
        <v>50</v>
      </c>
      <c r="R2281" s="1" t="s">
        <v>50</v>
      </c>
      <c r="S2281" s="1" t="s">
        <v>50</v>
      </c>
      <c r="T2281" s="1" t="s">
        <v>50</v>
      </c>
      <c r="U2281" s="1" t="s">
        <v>50</v>
      </c>
      <c r="V2281" s="2" t="s">
        <v>50</v>
      </c>
      <c r="W2281" s="2" t="s">
        <v>50</v>
      </c>
      <c r="X2281" s="1" t="s">
        <v>50</v>
      </c>
      <c r="Y2281" s="1" t="s">
        <v>50</v>
      </c>
      <c r="Z2281" s="1" t="s">
        <v>17586</v>
      </c>
      <c r="AA2281" s="1" t="s">
        <v>3554</v>
      </c>
      <c r="AD2281" s="2" t="s">
        <v>3554</v>
      </c>
      <c r="AG2281" s="1" t="s">
        <v>3145</v>
      </c>
      <c r="AK2281" s="1" t="s">
        <v>3554</v>
      </c>
      <c r="AL2281" s="1" t="s">
        <v>7142</v>
      </c>
      <c r="AM2281" s="1" t="s">
        <v>17587</v>
      </c>
    </row>
    <row r="2282" spans="1:39" x14ac:dyDescent="0.25">
      <c r="A2282" s="1" t="s">
        <v>43</v>
      </c>
      <c r="B2282" s="1" t="s">
        <v>17588</v>
      </c>
      <c r="C2282" s="1" t="s">
        <v>17589</v>
      </c>
      <c r="D2282" s="1" t="s">
        <v>1200</v>
      </c>
      <c r="F2282" s="1" t="s">
        <v>17168</v>
      </c>
      <c r="H2282" s="1" t="s">
        <v>17590</v>
      </c>
      <c r="I2282" s="1" t="s">
        <v>1775</v>
      </c>
      <c r="K2282" s="1" t="s">
        <v>50</v>
      </c>
      <c r="L2282" s="1" t="s">
        <v>2182</v>
      </c>
      <c r="N2282" s="2" t="s">
        <v>298</v>
      </c>
      <c r="P2282" s="1" t="s">
        <v>17362</v>
      </c>
      <c r="Q2282" s="1" t="s">
        <v>50</v>
      </c>
      <c r="R2282" s="1" t="s">
        <v>50</v>
      </c>
      <c r="S2282" s="1" t="s">
        <v>50</v>
      </c>
      <c r="T2282" s="1" t="s">
        <v>50</v>
      </c>
      <c r="U2282" s="1" t="s">
        <v>50</v>
      </c>
      <c r="V2282" s="2" t="s">
        <v>50</v>
      </c>
      <c r="W2282" s="2" t="s">
        <v>50</v>
      </c>
      <c r="X2282" s="1" t="s">
        <v>50</v>
      </c>
      <c r="Y2282" s="1" t="s">
        <v>50</v>
      </c>
      <c r="Z2282" s="1" t="s">
        <v>54</v>
      </c>
      <c r="AA2282" s="1" t="s">
        <v>2942</v>
      </c>
      <c r="AE2282" s="2" t="s">
        <v>641</v>
      </c>
      <c r="AK2282" s="1" t="s">
        <v>2942</v>
      </c>
      <c r="AL2282" s="1" t="s">
        <v>2942</v>
      </c>
      <c r="AM2282" s="1" t="s">
        <v>17591</v>
      </c>
    </row>
    <row r="2283" spans="1:39" x14ac:dyDescent="0.25">
      <c r="A2283" s="1" t="s">
        <v>43</v>
      </c>
      <c r="B2283" s="1" t="s">
        <v>17592</v>
      </c>
      <c r="C2283" s="1" t="s">
        <v>17593</v>
      </c>
      <c r="D2283" s="1" t="s">
        <v>1200</v>
      </c>
      <c r="F2283" s="1" t="s">
        <v>17168</v>
      </c>
      <c r="G2283" s="1" t="s">
        <v>2443</v>
      </c>
      <c r="H2283" s="1" t="s">
        <v>2443</v>
      </c>
      <c r="I2283" s="1" t="s">
        <v>17594</v>
      </c>
      <c r="K2283" s="1" t="s">
        <v>50</v>
      </c>
      <c r="L2283" s="1" t="s">
        <v>2680</v>
      </c>
      <c r="N2283" s="2" t="s">
        <v>122</v>
      </c>
      <c r="P2283" s="1" t="s">
        <v>17595</v>
      </c>
      <c r="Q2283" s="1" t="s">
        <v>50</v>
      </c>
      <c r="R2283" s="1" t="s">
        <v>50</v>
      </c>
      <c r="S2283" s="1" t="s">
        <v>50</v>
      </c>
      <c r="T2283" s="1" t="s">
        <v>50</v>
      </c>
      <c r="U2283" s="1" t="s">
        <v>50</v>
      </c>
      <c r="V2283" s="2" t="s">
        <v>50</v>
      </c>
      <c r="W2283" s="2" t="s">
        <v>50</v>
      </c>
      <c r="X2283" s="1" t="s">
        <v>50</v>
      </c>
      <c r="Y2283" s="1" t="s">
        <v>50</v>
      </c>
      <c r="Z2283" s="1" t="s">
        <v>744</v>
      </c>
      <c r="AA2283" s="1" t="s">
        <v>2942</v>
      </c>
      <c r="AE2283" s="2" t="s">
        <v>17596</v>
      </c>
      <c r="AK2283" s="1" t="s">
        <v>2942</v>
      </c>
      <c r="AL2283" s="1" t="s">
        <v>2942</v>
      </c>
      <c r="AM2283" s="1" t="s">
        <v>17597</v>
      </c>
    </row>
    <row r="2284" spans="1:39" x14ac:dyDescent="0.25">
      <c r="A2284" s="1" t="s">
        <v>43</v>
      </c>
      <c r="B2284" s="1" t="s">
        <v>17598</v>
      </c>
      <c r="C2284" s="1" t="s">
        <v>17599</v>
      </c>
      <c r="D2284" s="1" t="s">
        <v>11940</v>
      </c>
      <c r="F2284" s="1" t="s">
        <v>17600</v>
      </c>
      <c r="G2284" s="1" t="s">
        <v>17601</v>
      </c>
      <c r="H2284" s="1" t="s">
        <v>17601</v>
      </c>
      <c r="I2284" s="1" t="s">
        <v>5632</v>
      </c>
      <c r="K2284" s="1" t="s">
        <v>50</v>
      </c>
      <c r="L2284" s="1" t="s">
        <v>17602</v>
      </c>
      <c r="N2284" s="2" t="s">
        <v>108</v>
      </c>
      <c r="P2284" s="1" t="s">
        <v>17603</v>
      </c>
      <c r="Q2284" s="1" t="s">
        <v>50</v>
      </c>
      <c r="R2284" s="1" t="s">
        <v>53</v>
      </c>
      <c r="S2284" s="1" t="s">
        <v>53</v>
      </c>
      <c r="T2284" s="1" t="s">
        <v>50</v>
      </c>
      <c r="U2284" s="1" t="s">
        <v>50</v>
      </c>
      <c r="V2284" s="2" t="s">
        <v>53</v>
      </c>
      <c r="W2284" s="2" t="s">
        <v>50</v>
      </c>
      <c r="X2284" s="1" t="s">
        <v>50</v>
      </c>
      <c r="Y2284" s="1" t="s">
        <v>50</v>
      </c>
      <c r="Z2284" s="1" t="s">
        <v>17604</v>
      </c>
      <c r="AA2284" s="1" t="s">
        <v>8570</v>
      </c>
      <c r="AF2284" s="1" t="s">
        <v>5616</v>
      </c>
      <c r="AH2284" s="1" t="s">
        <v>17605</v>
      </c>
      <c r="AJ2284" s="1">
        <v>8</v>
      </c>
      <c r="AK2284" s="1" t="s">
        <v>8570</v>
      </c>
      <c r="AL2284" s="1" t="s">
        <v>17606</v>
      </c>
      <c r="AM2284" s="1" t="s">
        <v>17607</v>
      </c>
    </row>
    <row r="2285" spans="1:39" x14ac:dyDescent="0.25">
      <c r="A2285" s="1" t="s">
        <v>43</v>
      </c>
      <c r="B2285" s="1" t="s">
        <v>17608</v>
      </c>
      <c r="C2285" s="1" t="s">
        <v>17609</v>
      </c>
      <c r="D2285" s="1" t="s">
        <v>776</v>
      </c>
      <c r="F2285" s="1" t="s">
        <v>15382</v>
      </c>
      <c r="G2285" s="1" t="s">
        <v>2615</v>
      </c>
      <c r="H2285" s="1" t="s">
        <v>10814</v>
      </c>
      <c r="I2285" s="1" t="s">
        <v>17610</v>
      </c>
      <c r="K2285" s="1" t="s">
        <v>50</v>
      </c>
      <c r="L2285" s="1" t="s">
        <v>2617</v>
      </c>
      <c r="N2285" s="2" t="s">
        <v>68</v>
      </c>
      <c r="P2285" s="1" t="s">
        <v>17611</v>
      </c>
      <c r="Q2285" s="1" t="s">
        <v>50</v>
      </c>
      <c r="R2285" s="1" t="s">
        <v>50</v>
      </c>
      <c r="S2285" s="1" t="s">
        <v>50</v>
      </c>
      <c r="T2285" s="1" t="s">
        <v>50</v>
      </c>
      <c r="U2285" s="1" t="s">
        <v>50</v>
      </c>
      <c r="V2285" s="2" t="s">
        <v>50</v>
      </c>
      <c r="W2285" s="2" t="s">
        <v>53</v>
      </c>
      <c r="X2285" s="1" t="s">
        <v>50</v>
      </c>
      <c r="Y2285" s="1" t="s">
        <v>50</v>
      </c>
      <c r="Z2285" s="1" t="s">
        <v>4056</v>
      </c>
      <c r="AA2285" s="1" t="s">
        <v>7851</v>
      </c>
      <c r="AF2285" s="1" t="s">
        <v>556</v>
      </c>
      <c r="AH2285" s="1" t="s">
        <v>8108</v>
      </c>
      <c r="AJ2285" s="1">
        <v>9</v>
      </c>
      <c r="AK2285" s="1" t="s">
        <v>7851</v>
      </c>
      <c r="AL2285" s="1" t="s">
        <v>14387</v>
      </c>
      <c r="AM2285" s="1" t="s">
        <v>17612</v>
      </c>
    </row>
    <row r="2286" spans="1:39" x14ac:dyDescent="0.25">
      <c r="A2286" s="1" t="s">
        <v>43</v>
      </c>
      <c r="B2286" s="1" t="s">
        <v>8316</v>
      </c>
      <c r="C2286" s="1" t="s">
        <v>17613</v>
      </c>
      <c r="D2286" s="1" t="s">
        <v>1200</v>
      </c>
      <c r="F2286" s="1" t="s">
        <v>17168</v>
      </c>
      <c r="G2286" s="1" t="s">
        <v>7276</v>
      </c>
      <c r="H2286" s="1" t="s">
        <v>7276</v>
      </c>
      <c r="I2286" s="1" t="s">
        <v>17614</v>
      </c>
      <c r="K2286" s="1" t="s">
        <v>50</v>
      </c>
      <c r="L2286" s="1" t="s">
        <v>7278</v>
      </c>
      <c r="N2286" s="2" t="s">
        <v>553</v>
      </c>
      <c r="P2286" s="1" t="s">
        <v>17615</v>
      </c>
      <c r="Q2286" s="1" t="s">
        <v>50</v>
      </c>
      <c r="R2286" s="1" t="s">
        <v>50</v>
      </c>
      <c r="S2286" s="1" t="s">
        <v>50</v>
      </c>
      <c r="T2286" s="1" t="s">
        <v>50</v>
      </c>
      <c r="U2286" s="1" t="s">
        <v>50</v>
      </c>
      <c r="V2286" s="2" t="s">
        <v>50</v>
      </c>
      <c r="W2286" s="2" t="s">
        <v>53</v>
      </c>
      <c r="X2286" s="1" t="s">
        <v>50</v>
      </c>
      <c r="Y2286" s="1" t="s">
        <v>50</v>
      </c>
      <c r="Z2286" s="1" t="s">
        <v>9230</v>
      </c>
      <c r="AA2286" s="1" t="s">
        <v>1682</v>
      </c>
      <c r="AE2286" s="2" t="s">
        <v>9193</v>
      </c>
      <c r="AK2286" s="1" t="s">
        <v>1682</v>
      </c>
      <c r="AL2286" s="1" t="s">
        <v>14034</v>
      </c>
      <c r="AM2286" s="1" t="s">
        <v>17616</v>
      </c>
    </row>
    <row r="2287" spans="1:39" x14ac:dyDescent="0.25">
      <c r="A2287" s="1" t="s">
        <v>178</v>
      </c>
      <c r="B2287" s="1" t="s">
        <v>17617</v>
      </c>
      <c r="C2287" s="1" t="s">
        <v>17618</v>
      </c>
      <c r="D2287" s="1" t="s">
        <v>1200</v>
      </c>
      <c r="J2287" s="1" t="s">
        <v>5306</v>
      </c>
      <c r="K2287" s="1" t="s">
        <v>50</v>
      </c>
      <c r="M2287" s="2" t="s">
        <v>17219</v>
      </c>
      <c r="P2287" s="1" t="s">
        <v>17619</v>
      </c>
      <c r="Q2287" s="1" t="s">
        <v>50</v>
      </c>
      <c r="R2287" s="1" t="s">
        <v>50</v>
      </c>
      <c r="S2287" s="1" t="s">
        <v>50</v>
      </c>
      <c r="T2287" s="1" t="s">
        <v>50</v>
      </c>
      <c r="U2287" s="1" t="s">
        <v>50</v>
      </c>
      <c r="V2287" s="2" t="s">
        <v>50</v>
      </c>
      <c r="W2287" s="2" t="s">
        <v>50</v>
      </c>
      <c r="X2287" s="1" t="s">
        <v>50</v>
      </c>
      <c r="Y2287" s="1" t="s">
        <v>50</v>
      </c>
      <c r="Z2287" s="1" t="s">
        <v>17620</v>
      </c>
      <c r="AA2287" s="1" t="s">
        <v>17491</v>
      </c>
      <c r="AE2287" s="2" t="s">
        <v>13013</v>
      </c>
      <c r="AK2287" s="1" t="s">
        <v>17491</v>
      </c>
      <c r="AL2287" s="1" t="s">
        <v>17491</v>
      </c>
      <c r="AM2287" s="1" t="s">
        <v>17621</v>
      </c>
    </row>
    <row r="2288" spans="1:39" x14ac:dyDescent="0.25">
      <c r="A2288" s="1" t="s">
        <v>43</v>
      </c>
      <c r="B2288" s="1" t="s">
        <v>17622</v>
      </c>
      <c r="C2288" s="1" t="s">
        <v>17623</v>
      </c>
      <c r="D2288" s="1" t="s">
        <v>46</v>
      </c>
      <c r="F2288" s="1" t="s">
        <v>17624</v>
      </c>
      <c r="G2288" s="1" t="s">
        <v>12011</v>
      </c>
      <c r="H2288" s="1" t="s">
        <v>12011</v>
      </c>
      <c r="I2288" s="1" t="s">
        <v>205</v>
      </c>
      <c r="K2288" s="1" t="s">
        <v>50</v>
      </c>
      <c r="L2288" s="1" t="s">
        <v>12012</v>
      </c>
      <c r="N2288" s="2" t="s">
        <v>207</v>
      </c>
      <c r="P2288" s="1" t="s">
        <v>17625</v>
      </c>
      <c r="Q2288" s="1" t="s">
        <v>50</v>
      </c>
      <c r="R2288" s="1" t="s">
        <v>50</v>
      </c>
      <c r="S2288" s="1" t="s">
        <v>50</v>
      </c>
      <c r="T2288" s="1" t="s">
        <v>50</v>
      </c>
      <c r="U2288" s="1" t="s">
        <v>50</v>
      </c>
      <c r="V2288" s="2" t="s">
        <v>50</v>
      </c>
      <c r="W2288" s="2" t="s">
        <v>50</v>
      </c>
      <c r="X2288" s="1" t="s">
        <v>50</v>
      </c>
      <c r="Y2288" s="1" t="s">
        <v>50</v>
      </c>
      <c r="Z2288" s="1" t="s">
        <v>83</v>
      </c>
      <c r="AA2288" s="1" t="s">
        <v>6406</v>
      </c>
      <c r="AF2288" s="1" t="s">
        <v>17626</v>
      </c>
      <c r="AJ2288" s="1">
        <v>16</v>
      </c>
      <c r="AK2288" s="1" t="s">
        <v>17436</v>
      </c>
      <c r="AL2288" s="1" t="s">
        <v>9399</v>
      </c>
      <c r="AM2288" s="1" t="s">
        <v>17627</v>
      </c>
    </row>
    <row r="2289" spans="1:39" x14ac:dyDescent="0.25">
      <c r="A2289" s="1" t="s">
        <v>43</v>
      </c>
      <c r="B2289" s="1" t="s">
        <v>17628</v>
      </c>
      <c r="C2289" s="1" t="s">
        <v>17629</v>
      </c>
      <c r="D2289" s="1" t="s">
        <v>776</v>
      </c>
      <c r="F2289" s="1" t="s">
        <v>17630</v>
      </c>
      <c r="G2289" s="1" t="s">
        <v>17631</v>
      </c>
      <c r="H2289" s="1" t="s">
        <v>17632</v>
      </c>
      <c r="I2289" s="1" t="s">
        <v>5955</v>
      </c>
      <c r="K2289" s="1" t="s">
        <v>50</v>
      </c>
      <c r="L2289" s="1" t="s">
        <v>459</v>
      </c>
      <c r="N2289" s="2" t="s">
        <v>68</v>
      </c>
      <c r="P2289" s="1" t="s">
        <v>17633</v>
      </c>
      <c r="Q2289" s="1" t="s">
        <v>50</v>
      </c>
      <c r="R2289" s="1" t="s">
        <v>53</v>
      </c>
      <c r="S2289" s="1" t="s">
        <v>50</v>
      </c>
      <c r="T2289" s="1" t="s">
        <v>50</v>
      </c>
      <c r="U2289" s="1" t="s">
        <v>50</v>
      </c>
      <c r="V2289" s="2" t="s">
        <v>50</v>
      </c>
      <c r="W2289" s="2" t="s">
        <v>50</v>
      </c>
      <c r="X2289" s="1" t="s">
        <v>50</v>
      </c>
      <c r="Y2289" s="1" t="s">
        <v>50</v>
      </c>
      <c r="Z2289" s="1" t="s">
        <v>6558</v>
      </c>
      <c r="AA2289" s="1" t="s">
        <v>16560</v>
      </c>
      <c r="AF2289" s="1" t="s">
        <v>10753</v>
      </c>
      <c r="AH2289" s="1" t="s">
        <v>1778</v>
      </c>
      <c r="AJ2289" s="1">
        <v>2</v>
      </c>
      <c r="AK2289" s="1" t="s">
        <v>16560</v>
      </c>
      <c r="AL2289" s="1" t="s">
        <v>4639</v>
      </c>
      <c r="AM2289" s="1" t="s">
        <v>17634</v>
      </c>
    </row>
    <row r="2290" spans="1:39" x14ac:dyDescent="0.25">
      <c r="A2290" s="1" t="s">
        <v>178</v>
      </c>
      <c r="B2290" s="1" t="s">
        <v>17635</v>
      </c>
      <c r="C2290" s="1" t="s">
        <v>17636</v>
      </c>
      <c r="D2290" s="1" t="s">
        <v>1200</v>
      </c>
      <c r="G2290" s="1" t="s">
        <v>9333</v>
      </c>
      <c r="J2290" s="1" t="s">
        <v>5306</v>
      </c>
      <c r="K2290" s="1" t="s">
        <v>50</v>
      </c>
      <c r="M2290" s="2" t="s">
        <v>17637</v>
      </c>
      <c r="O2290" s="1" t="s">
        <v>2560</v>
      </c>
      <c r="P2290" s="1" t="s">
        <v>17638</v>
      </c>
      <c r="Q2290" s="1" t="s">
        <v>50</v>
      </c>
      <c r="R2290" s="1" t="s">
        <v>50</v>
      </c>
      <c r="S2290" s="1" t="s">
        <v>50</v>
      </c>
      <c r="T2290" s="1" t="s">
        <v>50</v>
      </c>
      <c r="U2290" s="1" t="s">
        <v>50</v>
      </c>
      <c r="V2290" s="2" t="s">
        <v>50</v>
      </c>
      <c r="W2290" s="2" t="s">
        <v>50</v>
      </c>
      <c r="X2290" s="1" t="s">
        <v>50</v>
      </c>
      <c r="Y2290" s="1" t="s">
        <v>50</v>
      </c>
      <c r="AE2290" s="2" t="s">
        <v>17639</v>
      </c>
      <c r="AK2290" s="1" t="s">
        <v>3554</v>
      </c>
      <c r="AL2290" s="1" t="s">
        <v>3554</v>
      </c>
      <c r="AM2290" s="1" t="s">
        <v>17640</v>
      </c>
    </row>
    <row r="2291" spans="1:39" x14ac:dyDescent="0.25">
      <c r="A2291" s="1" t="s">
        <v>43</v>
      </c>
      <c r="B2291" s="1" t="s">
        <v>17641</v>
      </c>
      <c r="C2291" s="1" t="s">
        <v>17642</v>
      </c>
      <c r="D2291" s="1" t="s">
        <v>1200</v>
      </c>
      <c r="F2291" s="1" t="s">
        <v>17168</v>
      </c>
      <c r="H2291" s="1" t="s">
        <v>17643</v>
      </c>
      <c r="I2291" s="1" t="s">
        <v>3991</v>
      </c>
      <c r="K2291" s="1" t="s">
        <v>50</v>
      </c>
      <c r="L2291" s="1" t="s">
        <v>2370</v>
      </c>
      <c r="N2291" s="2" t="s">
        <v>122</v>
      </c>
      <c r="P2291" s="1" t="s">
        <v>17644</v>
      </c>
      <c r="Q2291" s="1" t="s">
        <v>50</v>
      </c>
      <c r="R2291" s="1" t="s">
        <v>50</v>
      </c>
      <c r="S2291" s="1" t="s">
        <v>50</v>
      </c>
      <c r="T2291" s="1" t="s">
        <v>50</v>
      </c>
      <c r="U2291" s="1" t="s">
        <v>50</v>
      </c>
      <c r="V2291" s="2" t="s">
        <v>50</v>
      </c>
      <c r="W2291" s="2" t="s">
        <v>50</v>
      </c>
      <c r="X2291" s="1" t="s">
        <v>50</v>
      </c>
      <c r="Y2291" s="1" t="s">
        <v>50</v>
      </c>
      <c r="Z2291" s="1" t="s">
        <v>17645</v>
      </c>
      <c r="AA2291" s="1" t="s">
        <v>3750</v>
      </c>
      <c r="AE2291" s="2" t="s">
        <v>4780</v>
      </c>
      <c r="AK2291" s="1" t="s">
        <v>3750</v>
      </c>
      <c r="AL2291" s="1" t="s">
        <v>17646</v>
      </c>
      <c r="AM2291" s="1" t="s">
        <v>17647</v>
      </c>
    </row>
    <row r="2292" spans="1:39" x14ac:dyDescent="0.25">
      <c r="A2292" s="1" t="s">
        <v>43</v>
      </c>
      <c r="B2292" s="1" t="s">
        <v>17648</v>
      </c>
      <c r="C2292" s="1" t="s">
        <v>17649</v>
      </c>
      <c r="D2292" s="1" t="s">
        <v>1200</v>
      </c>
      <c r="F2292" s="1" t="s">
        <v>17168</v>
      </c>
      <c r="I2292" s="1" t="s">
        <v>17650</v>
      </c>
      <c r="K2292" s="1" t="s">
        <v>50</v>
      </c>
      <c r="L2292" s="1" t="s">
        <v>17651</v>
      </c>
      <c r="N2292" s="2" t="s">
        <v>8779</v>
      </c>
      <c r="P2292" s="1" t="s">
        <v>17652</v>
      </c>
      <c r="Q2292" s="1" t="s">
        <v>50</v>
      </c>
      <c r="R2292" s="1" t="s">
        <v>50</v>
      </c>
      <c r="S2292" s="1" t="s">
        <v>50</v>
      </c>
      <c r="T2292" s="1" t="s">
        <v>50</v>
      </c>
      <c r="U2292" s="1" t="s">
        <v>50</v>
      </c>
      <c r="V2292" s="2" t="s">
        <v>50</v>
      </c>
      <c r="W2292" s="2" t="s">
        <v>50</v>
      </c>
      <c r="X2292" s="1" t="s">
        <v>53</v>
      </c>
      <c r="Y2292" s="1" t="s">
        <v>50</v>
      </c>
      <c r="Z2292" s="1" t="s">
        <v>17653</v>
      </c>
      <c r="AA2292" s="1" t="s">
        <v>1778</v>
      </c>
      <c r="AE2292" s="2" t="s">
        <v>17654</v>
      </c>
      <c r="AK2292" s="1" t="s">
        <v>1778</v>
      </c>
      <c r="AL2292" s="1" t="s">
        <v>17655</v>
      </c>
      <c r="AM2292" s="1" t="s">
        <v>17656</v>
      </c>
    </row>
    <row r="2293" spans="1:39" x14ac:dyDescent="0.25">
      <c r="A2293" s="1" t="s">
        <v>178</v>
      </c>
      <c r="B2293" s="1" t="s">
        <v>17657</v>
      </c>
      <c r="C2293" s="1" t="s">
        <v>17658</v>
      </c>
      <c r="D2293" s="1" t="s">
        <v>11940</v>
      </c>
      <c r="F2293" s="1" t="s">
        <v>17659</v>
      </c>
      <c r="G2293" s="1" t="s">
        <v>3785</v>
      </c>
      <c r="H2293" s="1" t="s">
        <v>3785</v>
      </c>
      <c r="J2293" s="1" t="s">
        <v>2188</v>
      </c>
      <c r="K2293" s="1" t="s">
        <v>50</v>
      </c>
      <c r="M2293" s="2" t="s">
        <v>17660</v>
      </c>
      <c r="O2293" s="1" t="s">
        <v>3344</v>
      </c>
      <c r="P2293" s="1" t="s">
        <v>17661</v>
      </c>
      <c r="Q2293" s="1" t="s">
        <v>50</v>
      </c>
      <c r="R2293" s="1" t="s">
        <v>50</v>
      </c>
      <c r="S2293" s="1" t="s">
        <v>50</v>
      </c>
      <c r="T2293" s="1" t="s">
        <v>50</v>
      </c>
      <c r="U2293" s="1" t="s">
        <v>50</v>
      </c>
      <c r="V2293" s="2" t="s">
        <v>50</v>
      </c>
      <c r="W2293" s="2" t="s">
        <v>50</v>
      </c>
      <c r="X2293" s="1" t="s">
        <v>50</v>
      </c>
      <c r="Y2293" s="1" t="s">
        <v>50</v>
      </c>
      <c r="Z2293" s="1" t="s">
        <v>17662</v>
      </c>
      <c r="AA2293" s="1" t="s">
        <v>8736</v>
      </c>
      <c r="AF2293" s="1" t="s">
        <v>17663</v>
      </c>
      <c r="AH2293" s="1" t="s">
        <v>8736</v>
      </c>
      <c r="AJ2293" s="1">
        <v>4</v>
      </c>
      <c r="AK2293" s="1" t="s">
        <v>8736</v>
      </c>
      <c r="AL2293" s="1" t="s">
        <v>8883</v>
      </c>
      <c r="AM2293" s="1" t="s">
        <v>17664</v>
      </c>
    </row>
    <row r="2294" spans="1:39" x14ac:dyDescent="0.25">
      <c r="A2294" s="1" t="s">
        <v>43</v>
      </c>
      <c r="B2294" s="1" t="s">
        <v>17665</v>
      </c>
      <c r="C2294" s="1" t="s">
        <v>17666</v>
      </c>
      <c r="D2294" s="1" t="s">
        <v>776</v>
      </c>
      <c r="F2294" s="1" t="s">
        <v>15515</v>
      </c>
      <c r="G2294" s="1" t="s">
        <v>8429</v>
      </c>
      <c r="H2294" s="1" t="s">
        <v>8429</v>
      </c>
      <c r="I2294" s="1" t="s">
        <v>17667</v>
      </c>
      <c r="K2294" s="1" t="s">
        <v>50</v>
      </c>
      <c r="L2294" s="1" t="s">
        <v>17668</v>
      </c>
      <c r="N2294" s="2" t="s">
        <v>5758</v>
      </c>
      <c r="P2294" s="1" t="s">
        <v>17669</v>
      </c>
      <c r="Q2294" s="1" t="s">
        <v>50</v>
      </c>
      <c r="R2294" s="1" t="s">
        <v>50</v>
      </c>
      <c r="S2294" s="1" t="s">
        <v>50</v>
      </c>
      <c r="T2294" s="1" t="s">
        <v>50</v>
      </c>
      <c r="U2294" s="1" t="s">
        <v>50</v>
      </c>
      <c r="V2294" s="2" t="s">
        <v>50</v>
      </c>
      <c r="W2294" s="2" t="s">
        <v>50</v>
      </c>
      <c r="X2294" s="1" t="s">
        <v>50</v>
      </c>
      <c r="Y2294" s="1" t="s">
        <v>50</v>
      </c>
      <c r="Z2294" s="1" t="s">
        <v>17670</v>
      </c>
      <c r="AA2294" s="1" t="s">
        <v>3028</v>
      </c>
      <c r="AF2294" s="1" t="s">
        <v>17671</v>
      </c>
      <c r="AH2294" s="1" t="s">
        <v>3028</v>
      </c>
      <c r="AJ2294" s="1">
        <v>5</v>
      </c>
      <c r="AK2294" s="1" t="s">
        <v>3028</v>
      </c>
      <c r="AL2294" s="1" t="s">
        <v>8883</v>
      </c>
      <c r="AM2294" s="1" t="s">
        <v>17672</v>
      </c>
    </row>
    <row r="2295" spans="1:39" x14ac:dyDescent="0.25">
      <c r="A2295" s="1" t="s">
        <v>43</v>
      </c>
      <c r="B2295" s="1" t="s">
        <v>17673</v>
      </c>
      <c r="C2295" s="1" t="s">
        <v>17674</v>
      </c>
      <c r="D2295" s="1" t="s">
        <v>11940</v>
      </c>
      <c r="F2295" s="1" t="s">
        <v>17675</v>
      </c>
      <c r="G2295" s="1" t="s">
        <v>3894</v>
      </c>
      <c r="H2295" s="1" t="s">
        <v>3894</v>
      </c>
      <c r="I2295" s="1" t="s">
        <v>577</v>
      </c>
      <c r="K2295" s="1" t="s">
        <v>50</v>
      </c>
      <c r="L2295" s="1" t="s">
        <v>3895</v>
      </c>
      <c r="N2295" s="2" t="s">
        <v>579</v>
      </c>
      <c r="P2295" s="1" t="s">
        <v>17676</v>
      </c>
      <c r="Q2295" s="1" t="s">
        <v>50</v>
      </c>
      <c r="R2295" s="1" t="s">
        <v>50</v>
      </c>
      <c r="S2295" s="1" t="s">
        <v>50</v>
      </c>
      <c r="T2295" s="1" t="s">
        <v>50</v>
      </c>
      <c r="U2295" s="1" t="s">
        <v>50</v>
      </c>
      <c r="V2295" s="2" t="s">
        <v>50</v>
      </c>
      <c r="W2295" s="2" t="s">
        <v>53</v>
      </c>
      <c r="X2295" s="1" t="s">
        <v>50</v>
      </c>
      <c r="Y2295" s="1" t="s">
        <v>50</v>
      </c>
      <c r="Z2295" s="1" t="s">
        <v>5060</v>
      </c>
      <c r="AA2295" s="1" t="s">
        <v>17677</v>
      </c>
      <c r="AF2295" s="1" t="s">
        <v>2053</v>
      </c>
      <c r="AH2295" s="1" t="s">
        <v>17678</v>
      </c>
      <c r="AJ2295" s="1">
        <v>2</v>
      </c>
      <c r="AK2295" s="1" t="s">
        <v>17677</v>
      </c>
      <c r="AL2295" s="1" t="s">
        <v>8757</v>
      </c>
      <c r="AM2295" s="1" t="s">
        <v>17679</v>
      </c>
    </row>
    <row r="2296" spans="1:39" x14ac:dyDescent="0.25">
      <c r="A2296" s="1" t="s">
        <v>43</v>
      </c>
      <c r="B2296" s="1" t="s">
        <v>17090</v>
      </c>
      <c r="C2296" s="1" t="s">
        <v>17680</v>
      </c>
      <c r="D2296" s="1" t="s">
        <v>1200</v>
      </c>
      <c r="F2296" s="1" t="s">
        <v>17168</v>
      </c>
      <c r="G2296" s="1" t="s">
        <v>1529</v>
      </c>
      <c r="H2296" s="1" t="s">
        <v>1529</v>
      </c>
      <c r="K2296" s="1" t="s">
        <v>50</v>
      </c>
      <c r="L2296" s="1" t="s">
        <v>1531</v>
      </c>
      <c r="N2296" s="2" t="s">
        <v>172</v>
      </c>
      <c r="P2296" s="1" t="s">
        <v>14802</v>
      </c>
      <c r="Q2296" s="1" t="s">
        <v>50</v>
      </c>
      <c r="R2296" s="1" t="s">
        <v>50</v>
      </c>
      <c r="S2296" s="1" t="s">
        <v>50</v>
      </c>
      <c r="T2296" s="1" t="s">
        <v>50</v>
      </c>
      <c r="U2296" s="1" t="s">
        <v>50</v>
      </c>
      <c r="V2296" s="2" t="s">
        <v>50</v>
      </c>
      <c r="W2296" s="2" t="s">
        <v>50</v>
      </c>
      <c r="X2296" s="1" t="s">
        <v>50</v>
      </c>
      <c r="Y2296" s="1" t="s">
        <v>50</v>
      </c>
      <c r="Z2296" s="1" t="s">
        <v>2701</v>
      </c>
      <c r="AA2296" s="1" t="s">
        <v>10136</v>
      </c>
      <c r="AE2296" s="2" t="s">
        <v>17681</v>
      </c>
      <c r="AK2296" s="1" t="s">
        <v>10136</v>
      </c>
      <c r="AL2296" s="1" t="s">
        <v>17682</v>
      </c>
      <c r="AM2296" s="1" t="s">
        <v>17683</v>
      </c>
    </row>
    <row r="2297" spans="1:39" x14ac:dyDescent="0.25">
      <c r="A2297" s="1" t="s">
        <v>43</v>
      </c>
      <c r="B2297" s="1" t="s">
        <v>17086</v>
      </c>
      <c r="C2297" s="1" t="s">
        <v>17684</v>
      </c>
      <c r="D2297" s="1" t="s">
        <v>1200</v>
      </c>
      <c r="F2297" s="1" t="s">
        <v>17168</v>
      </c>
      <c r="G2297" s="1" t="s">
        <v>1529</v>
      </c>
      <c r="H2297" s="1" t="s">
        <v>1529</v>
      </c>
      <c r="K2297" s="1" t="s">
        <v>50</v>
      </c>
      <c r="L2297" s="1" t="s">
        <v>1531</v>
      </c>
      <c r="N2297" s="2" t="s">
        <v>172</v>
      </c>
      <c r="P2297" s="1" t="s">
        <v>14802</v>
      </c>
      <c r="Q2297" s="1" t="s">
        <v>50</v>
      </c>
      <c r="R2297" s="1" t="s">
        <v>50</v>
      </c>
      <c r="S2297" s="1" t="s">
        <v>50</v>
      </c>
      <c r="T2297" s="1" t="s">
        <v>50</v>
      </c>
      <c r="U2297" s="1" t="s">
        <v>50</v>
      </c>
      <c r="V2297" s="2" t="s">
        <v>50</v>
      </c>
      <c r="W2297" s="2" t="s">
        <v>50</v>
      </c>
      <c r="X2297" s="1" t="s">
        <v>50</v>
      </c>
      <c r="Y2297" s="1" t="s">
        <v>50</v>
      </c>
      <c r="Z2297" s="1" t="s">
        <v>483</v>
      </c>
      <c r="AA2297" s="1" t="s">
        <v>10136</v>
      </c>
      <c r="AE2297" s="2" t="s">
        <v>17681</v>
      </c>
      <c r="AK2297" s="1" t="s">
        <v>10136</v>
      </c>
      <c r="AL2297" s="1" t="s">
        <v>17682</v>
      </c>
      <c r="AM2297" s="1" t="s">
        <v>17685</v>
      </c>
    </row>
    <row r="2298" spans="1:39" x14ac:dyDescent="0.25">
      <c r="A2298" s="1" t="s">
        <v>43</v>
      </c>
      <c r="B2298" s="1" t="s">
        <v>17686</v>
      </c>
      <c r="C2298" s="1" t="s">
        <v>17687</v>
      </c>
      <c r="D2298" s="1" t="s">
        <v>11940</v>
      </c>
      <c r="F2298" s="1" t="s">
        <v>17688</v>
      </c>
      <c r="G2298" s="1" t="s">
        <v>1216</v>
      </c>
      <c r="H2298" s="1" t="s">
        <v>17689</v>
      </c>
      <c r="I2298" s="1" t="s">
        <v>17311</v>
      </c>
      <c r="K2298" s="1" t="s">
        <v>50</v>
      </c>
      <c r="L2298" s="1" t="s">
        <v>1219</v>
      </c>
      <c r="N2298" s="2" t="s">
        <v>660</v>
      </c>
      <c r="P2298" s="1" t="s">
        <v>17690</v>
      </c>
      <c r="Q2298" s="1" t="s">
        <v>50</v>
      </c>
      <c r="R2298" s="1" t="s">
        <v>50</v>
      </c>
      <c r="S2298" s="1" t="s">
        <v>50</v>
      </c>
      <c r="T2298" s="1" t="s">
        <v>50</v>
      </c>
      <c r="U2298" s="1" t="s">
        <v>50</v>
      </c>
      <c r="V2298" s="2" t="s">
        <v>50</v>
      </c>
      <c r="W2298" s="2" t="s">
        <v>50</v>
      </c>
      <c r="X2298" s="1" t="s">
        <v>50</v>
      </c>
      <c r="Y2298" s="1" t="s">
        <v>50</v>
      </c>
      <c r="Z2298" s="1" t="s">
        <v>17691</v>
      </c>
      <c r="AA2298" s="1" t="s">
        <v>11303</v>
      </c>
      <c r="AF2298" s="1" t="s">
        <v>17692</v>
      </c>
      <c r="AH2298" s="1" t="s">
        <v>17693</v>
      </c>
      <c r="AJ2298" s="1">
        <v>16</v>
      </c>
      <c r="AK2298" s="1" t="s">
        <v>11303</v>
      </c>
      <c r="AL2298" s="1" t="s">
        <v>17682</v>
      </c>
      <c r="AM2298" s="1" t="s">
        <v>17694</v>
      </c>
    </row>
    <row r="2299" spans="1:39" x14ac:dyDescent="0.25">
      <c r="A2299" s="1" t="s">
        <v>43</v>
      </c>
      <c r="B2299" s="1" t="s">
        <v>17695</v>
      </c>
      <c r="C2299" s="1" t="s">
        <v>17696</v>
      </c>
      <c r="D2299" s="1" t="s">
        <v>1200</v>
      </c>
      <c r="F2299" s="1" t="s">
        <v>17168</v>
      </c>
      <c r="I2299" s="1" t="s">
        <v>17151</v>
      </c>
      <c r="K2299" s="1" t="s">
        <v>50</v>
      </c>
      <c r="L2299" s="1" t="s">
        <v>1090</v>
      </c>
      <c r="N2299" s="2" t="s">
        <v>122</v>
      </c>
      <c r="P2299" s="1" t="s">
        <v>17697</v>
      </c>
      <c r="Q2299" s="1" t="s">
        <v>50</v>
      </c>
      <c r="R2299" s="1" t="s">
        <v>50</v>
      </c>
      <c r="S2299" s="1" t="s">
        <v>50</v>
      </c>
      <c r="T2299" s="1" t="s">
        <v>50</v>
      </c>
      <c r="U2299" s="1" t="s">
        <v>50</v>
      </c>
      <c r="V2299" s="2" t="s">
        <v>50</v>
      </c>
      <c r="W2299" s="2" t="s">
        <v>50</v>
      </c>
      <c r="X2299" s="1" t="s">
        <v>53</v>
      </c>
      <c r="Y2299" s="1" t="s">
        <v>50</v>
      </c>
      <c r="Z2299" s="1" t="s">
        <v>17153</v>
      </c>
      <c r="AA2299" s="1" t="s">
        <v>14937</v>
      </c>
      <c r="AE2299" s="2" t="s">
        <v>17698</v>
      </c>
      <c r="AK2299" s="1" t="s">
        <v>14937</v>
      </c>
      <c r="AL2299" s="1" t="s">
        <v>12835</v>
      </c>
      <c r="AM2299" s="1" t="s">
        <v>17699</v>
      </c>
    </row>
    <row r="2300" spans="1:39" x14ac:dyDescent="0.25">
      <c r="A2300" s="1" t="s">
        <v>43</v>
      </c>
      <c r="B2300" s="1" t="s">
        <v>17700</v>
      </c>
      <c r="C2300" s="1" t="s">
        <v>17701</v>
      </c>
      <c r="D2300" s="1" t="s">
        <v>1200</v>
      </c>
      <c r="F2300" s="1" t="s">
        <v>17168</v>
      </c>
      <c r="H2300" s="1" t="s">
        <v>17702</v>
      </c>
      <c r="I2300" s="1" t="s">
        <v>17703</v>
      </c>
      <c r="K2300" s="1" t="s">
        <v>50</v>
      </c>
      <c r="L2300" s="1" t="s">
        <v>17704</v>
      </c>
      <c r="N2300" s="2" t="s">
        <v>553</v>
      </c>
      <c r="P2300" s="1" t="s">
        <v>17705</v>
      </c>
      <c r="Q2300" s="1" t="s">
        <v>50</v>
      </c>
      <c r="R2300" s="1" t="s">
        <v>50</v>
      </c>
      <c r="S2300" s="1" t="s">
        <v>50</v>
      </c>
      <c r="T2300" s="1" t="s">
        <v>50</v>
      </c>
      <c r="U2300" s="1" t="s">
        <v>50</v>
      </c>
      <c r="V2300" s="2" t="s">
        <v>50</v>
      </c>
      <c r="W2300" s="2" t="s">
        <v>50</v>
      </c>
      <c r="X2300" s="1" t="s">
        <v>50</v>
      </c>
      <c r="Y2300" s="1" t="s">
        <v>50</v>
      </c>
      <c r="Z2300" s="1" t="s">
        <v>17706</v>
      </c>
      <c r="AA2300" s="1" t="s">
        <v>403</v>
      </c>
      <c r="AE2300" s="2" t="s">
        <v>17707</v>
      </c>
      <c r="AK2300" s="1" t="s">
        <v>403</v>
      </c>
      <c r="AL2300" s="1" t="s">
        <v>3028</v>
      </c>
      <c r="AM2300" s="1" t="s">
        <v>17708</v>
      </c>
    </row>
    <row r="2301" spans="1:39" x14ac:dyDescent="0.25">
      <c r="A2301" s="1" t="s">
        <v>43</v>
      </c>
      <c r="B2301" s="1" t="s">
        <v>17709</v>
      </c>
      <c r="C2301" s="1" t="s">
        <v>17710</v>
      </c>
      <c r="D2301" s="1" t="s">
        <v>776</v>
      </c>
      <c r="F2301" s="1" t="s">
        <v>17711</v>
      </c>
      <c r="G2301" s="1" t="s">
        <v>17712</v>
      </c>
      <c r="H2301" s="1" t="s">
        <v>17712</v>
      </c>
      <c r="I2301" s="1" t="s">
        <v>1304</v>
      </c>
      <c r="K2301" s="1" t="s">
        <v>50</v>
      </c>
      <c r="L2301" s="1" t="s">
        <v>17713</v>
      </c>
      <c r="N2301" s="2" t="s">
        <v>1271</v>
      </c>
      <c r="P2301" s="1" t="s">
        <v>17714</v>
      </c>
      <c r="Q2301" s="1" t="s">
        <v>50</v>
      </c>
      <c r="R2301" s="1" t="s">
        <v>53</v>
      </c>
      <c r="S2301" s="1" t="s">
        <v>50</v>
      </c>
      <c r="T2301" s="1" t="s">
        <v>50</v>
      </c>
      <c r="U2301" s="1" t="s">
        <v>50</v>
      </c>
      <c r="V2301" s="2" t="s">
        <v>50</v>
      </c>
      <c r="W2301" s="2" t="s">
        <v>50</v>
      </c>
      <c r="X2301" s="1" t="s">
        <v>50</v>
      </c>
      <c r="Y2301" s="1" t="s">
        <v>50</v>
      </c>
      <c r="Z2301" s="1" t="s">
        <v>17715</v>
      </c>
      <c r="AA2301" s="1" t="s">
        <v>10193</v>
      </c>
      <c r="AD2301" s="2" t="s">
        <v>4978</v>
      </c>
      <c r="AF2301" s="1" t="s">
        <v>9622</v>
      </c>
      <c r="AH2301" s="1" t="s">
        <v>10193</v>
      </c>
      <c r="AJ2301" s="1">
        <v>4</v>
      </c>
      <c r="AK2301" s="1" t="s">
        <v>10193</v>
      </c>
      <c r="AL2301" s="1" t="s">
        <v>17654</v>
      </c>
      <c r="AM2301" s="1" t="s">
        <v>17716</v>
      </c>
    </row>
    <row r="2302" spans="1:39" x14ac:dyDescent="0.25">
      <c r="A2302" s="1" t="s">
        <v>43</v>
      </c>
      <c r="B2302" s="1" t="s">
        <v>17717</v>
      </c>
      <c r="C2302" s="1" t="s">
        <v>17718</v>
      </c>
      <c r="D2302" s="1" t="s">
        <v>1200</v>
      </c>
      <c r="F2302" s="1" t="s">
        <v>17168</v>
      </c>
      <c r="G2302" s="1" t="s">
        <v>11635</v>
      </c>
      <c r="H2302" s="1" t="s">
        <v>11636</v>
      </c>
      <c r="I2302" s="1" t="s">
        <v>6032</v>
      </c>
      <c r="K2302" s="1" t="s">
        <v>50</v>
      </c>
      <c r="N2302" s="2" t="s">
        <v>1551</v>
      </c>
      <c r="P2302" s="1" t="s">
        <v>17719</v>
      </c>
      <c r="Q2302" s="1" t="s">
        <v>50</v>
      </c>
      <c r="R2302" s="1" t="s">
        <v>50</v>
      </c>
      <c r="S2302" s="1" t="s">
        <v>50</v>
      </c>
      <c r="T2302" s="1" t="s">
        <v>50</v>
      </c>
      <c r="U2302" s="1" t="s">
        <v>50</v>
      </c>
      <c r="V2302" s="2" t="s">
        <v>50</v>
      </c>
      <c r="W2302" s="2" t="s">
        <v>50</v>
      </c>
      <c r="X2302" s="1" t="s">
        <v>53</v>
      </c>
      <c r="Y2302" s="1" t="s">
        <v>50</v>
      </c>
      <c r="Z2302" s="1" t="s">
        <v>17720</v>
      </c>
      <c r="AA2302" s="1" t="s">
        <v>14937</v>
      </c>
      <c r="AE2302" s="2" t="s">
        <v>17032</v>
      </c>
      <c r="AK2302" s="1" t="s">
        <v>14937</v>
      </c>
      <c r="AL2302" s="1" t="s">
        <v>10991</v>
      </c>
      <c r="AM2302" s="1" t="s">
        <v>17721</v>
      </c>
    </row>
    <row r="2303" spans="1:39" x14ac:dyDescent="0.25">
      <c r="A2303" s="1" t="s">
        <v>43</v>
      </c>
      <c r="B2303" s="1" t="s">
        <v>17722</v>
      </c>
      <c r="C2303" s="1" t="s">
        <v>17723</v>
      </c>
      <c r="D2303" s="1" t="s">
        <v>776</v>
      </c>
      <c r="F2303" s="1" t="s">
        <v>17724</v>
      </c>
      <c r="G2303" s="1" t="s">
        <v>6337</v>
      </c>
      <c r="H2303" s="1" t="s">
        <v>6345</v>
      </c>
      <c r="I2303" s="1" t="s">
        <v>577</v>
      </c>
      <c r="K2303" s="1" t="s">
        <v>50</v>
      </c>
      <c r="L2303" s="1" t="s">
        <v>6338</v>
      </c>
      <c r="N2303" s="2" t="s">
        <v>579</v>
      </c>
      <c r="P2303" s="1" t="s">
        <v>17725</v>
      </c>
      <c r="Q2303" s="1" t="s">
        <v>50</v>
      </c>
      <c r="R2303" s="1" t="s">
        <v>50</v>
      </c>
      <c r="S2303" s="1" t="s">
        <v>50</v>
      </c>
      <c r="T2303" s="1" t="s">
        <v>50</v>
      </c>
      <c r="U2303" s="1" t="s">
        <v>50</v>
      </c>
      <c r="V2303" s="2" t="s">
        <v>50</v>
      </c>
      <c r="W2303" s="2" t="s">
        <v>50</v>
      </c>
      <c r="X2303" s="1" t="s">
        <v>50</v>
      </c>
      <c r="Y2303" s="1" t="s">
        <v>50</v>
      </c>
      <c r="Z2303" s="1" t="s">
        <v>3394</v>
      </c>
      <c r="AA2303" s="1" t="s">
        <v>17726</v>
      </c>
      <c r="AF2303" s="1" t="s">
        <v>17444</v>
      </c>
      <c r="AH2303" s="1" t="s">
        <v>17726</v>
      </c>
      <c r="AJ2303" s="1">
        <v>20</v>
      </c>
      <c r="AK2303" s="1" t="s">
        <v>17726</v>
      </c>
      <c r="AL2303" s="1" t="s">
        <v>11272</v>
      </c>
      <c r="AM2303" s="1" t="s">
        <v>17727</v>
      </c>
    </row>
    <row r="2304" spans="1:39" x14ac:dyDescent="0.25">
      <c r="A2304" s="1" t="s">
        <v>43</v>
      </c>
      <c r="B2304" s="1" t="s">
        <v>17728</v>
      </c>
      <c r="C2304" s="1" t="s">
        <v>17729</v>
      </c>
      <c r="D2304" s="1" t="s">
        <v>776</v>
      </c>
      <c r="F2304" s="1" t="s">
        <v>17730</v>
      </c>
      <c r="G2304" s="1" t="s">
        <v>11026</v>
      </c>
      <c r="H2304" s="1" t="s">
        <v>11026</v>
      </c>
      <c r="I2304" s="1" t="s">
        <v>11028</v>
      </c>
      <c r="K2304" s="1" t="s">
        <v>50</v>
      </c>
      <c r="L2304" s="1" t="s">
        <v>11029</v>
      </c>
      <c r="N2304" s="2" t="s">
        <v>17731</v>
      </c>
      <c r="P2304" s="1" t="s">
        <v>17732</v>
      </c>
      <c r="Q2304" s="1" t="s">
        <v>50</v>
      </c>
      <c r="R2304" s="1" t="s">
        <v>50</v>
      </c>
      <c r="S2304" s="1" t="s">
        <v>50</v>
      </c>
      <c r="T2304" s="1" t="s">
        <v>50</v>
      </c>
      <c r="U2304" s="1" t="s">
        <v>50</v>
      </c>
      <c r="V2304" s="2" t="s">
        <v>50</v>
      </c>
      <c r="W2304" s="2" t="s">
        <v>50</v>
      </c>
      <c r="X2304" s="1" t="s">
        <v>50</v>
      </c>
      <c r="Y2304" s="1" t="s">
        <v>50</v>
      </c>
      <c r="Z2304" s="1" t="s">
        <v>7286</v>
      </c>
      <c r="AA2304" s="1" t="s">
        <v>17733</v>
      </c>
      <c r="AD2304" s="2" t="s">
        <v>164</v>
      </c>
      <c r="AF2304" s="1" t="s">
        <v>17734</v>
      </c>
      <c r="AH2304" s="1" t="s">
        <v>17733</v>
      </c>
      <c r="AJ2304" s="1">
        <v>1</v>
      </c>
      <c r="AK2304" s="1" t="s">
        <v>17733</v>
      </c>
      <c r="AL2304" s="1" t="s">
        <v>10513</v>
      </c>
      <c r="AM2304" s="1" t="s">
        <v>17735</v>
      </c>
    </row>
    <row r="2305" spans="1:39" x14ac:dyDescent="0.25">
      <c r="A2305" s="1" t="s">
        <v>43</v>
      </c>
      <c r="B2305" s="1" t="s">
        <v>17736</v>
      </c>
      <c r="C2305" s="1" t="s">
        <v>17737</v>
      </c>
      <c r="D2305" s="1" t="s">
        <v>776</v>
      </c>
      <c r="F2305" s="1" t="s">
        <v>17738</v>
      </c>
      <c r="G2305" s="1" t="s">
        <v>17739</v>
      </c>
      <c r="H2305" s="1" t="s">
        <v>17740</v>
      </c>
      <c r="I2305" s="1" t="s">
        <v>5990</v>
      </c>
      <c r="K2305" s="1" t="s">
        <v>50</v>
      </c>
      <c r="L2305" s="1" t="s">
        <v>4018</v>
      </c>
      <c r="N2305" s="2" t="s">
        <v>122</v>
      </c>
      <c r="P2305" s="1" t="s">
        <v>17741</v>
      </c>
      <c r="Q2305" s="1" t="s">
        <v>50</v>
      </c>
      <c r="R2305" s="1" t="s">
        <v>50</v>
      </c>
      <c r="S2305" s="1" t="s">
        <v>50</v>
      </c>
      <c r="T2305" s="1" t="s">
        <v>50</v>
      </c>
      <c r="U2305" s="1" t="s">
        <v>50</v>
      </c>
      <c r="V2305" s="2" t="s">
        <v>50</v>
      </c>
      <c r="W2305" s="2" t="s">
        <v>50</v>
      </c>
      <c r="X2305" s="1" t="s">
        <v>50</v>
      </c>
      <c r="Y2305" s="1" t="s">
        <v>50</v>
      </c>
      <c r="Z2305" s="1" t="s">
        <v>17742</v>
      </c>
      <c r="AA2305" s="1" t="s">
        <v>11431</v>
      </c>
      <c r="AD2305" s="2" t="s">
        <v>2118</v>
      </c>
      <c r="AF2305" s="1" t="s">
        <v>3718</v>
      </c>
      <c r="AH2305" s="1" t="s">
        <v>11431</v>
      </c>
      <c r="AJ2305" s="1">
        <v>3</v>
      </c>
      <c r="AK2305" s="1" t="s">
        <v>11431</v>
      </c>
      <c r="AL2305" s="1" t="s">
        <v>10513</v>
      </c>
      <c r="AM2305" s="1" t="s">
        <v>17743</v>
      </c>
    </row>
    <row r="2306" spans="1:39" x14ac:dyDescent="0.25">
      <c r="A2306" s="1" t="s">
        <v>43</v>
      </c>
      <c r="B2306" s="1" t="s">
        <v>17744</v>
      </c>
      <c r="C2306" s="1" t="s">
        <v>17745</v>
      </c>
      <c r="D2306" s="1" t="s">
        <v>776</v>
      </c>
      <c r="F2306" s="1" t="s">
        <v>17168</v>
      </c>
      <c r="G2306" s="1" t="s">
        <v>17746</v>
      </c>
      <c r="H2306" s="1" t="s">
        <v>17746</v>
      </c>
      <c r="I2306" s="1" t="s">
        <v>1304</v>
      </c>
      <c r="K2306" s="1" t="s">
        <v>50</v>
      </c>
      <c r="L2306" s="1" t="s">
        <v>17747</v>
      </c>
      <c r="N2306" s="2" t="s">
        <v>9527</v>
      </c>
      <c r="P2306" s="1" t="s">
        <v>17748</v>
      </c>
      <c r="Q2306" s="1" t="s">
        <v>50</v>
      </c>
      <c r="R2306" s="1" t="s">
        <v>50</v>
      </c>
      <c r="S2306" s="1" t="s">
        <v>50</v>
      </c>
      <c r="T2306" s="1" t="s">
        <v>50</v>
      </c>
      <c r="U2306" s="1" t="s">
        <v>50</v>
      </c>
      <c r="V2306" s="2" t="s">
        <v>50</v>
      </c>
      <c r="W2306" s="2" t="s">
        <v>50</v>
      </c>
      <c r="X2306" s="1" t="s">
        <v>50</v>
      </c>
      <c r="Y2306" s="1" t="s">
        <v>50</v>
      </c>
      <c r="Z2306" s="1" t="s">
        <v>6558</v>
      </c>
      <c r="AA2306" s="1" t="s">
        <v>1936</v>
      </c>
      <c r="AF2306" s="1" t="s">
        <v>1936</v>
      </c>
      <c r="AH2306" s="1" t="s">
        <v>9822</v>
      </c>
      <c r="AK2306" s="1" t="s">
        <v>1936</v>
      </c>
      <c r="AL2306" s="1" t="s">
        <v>17749</v>
      </c>
      <c r="AM2306" s="1" t="s">
        <v>17750</v>
      </c>
    </row>
    <row r="2307" spans="1:39" x14ac:dyDescent="0.25">
      <c r="A2307" s="1" t="s">
        <v>43</v>
      </c>
      <c r="B2307" s="1" t="s">
        <v>17751</v>
      </c>
      <c r="C2307" s="1" t="s">
        <v>17752</v>
      </c>
      <c r="D2307" s="1" t="s">
        <v>1200</v>
      </c>
      <c r="F2307" s="1" t="s">
        <v>17168</v>
      </c>
      <c r="G2307" s="1" t="s">
        <v>1529</v>
      </c>
      <c r="H2307" s="1" t="s">
        <v>1529</v>
      </c>
      <c r="K2307" s="1" t="s">
        <v>50</v>
      </c>
      <c r="L2307" s="1" t="s">
        <v>1531</v>
      </c>
      <c r="N2307" s="2" t="s">
        <v>172</v>
      </c>
      <c r="P2307" s="1" t="s">
        <v>14802</v>
      </c>
      <c r="Q2307" s="1" t="s">
        <v>50</v>
      </c>
      <c r="R2307" s="1" t="s">
        <v>50</v>
      </c>
      <c r="S2307" s="1" t="s">
        <v>50</v>
      </c>
      <c r="T2307" s="1" t="s">
        <v>50</v>
      </c>
      <c r="U2307" s="1" t="s">
        <v>50</v>
      </c>
      <c r="V2307" s="2" t="s">
        <v>50</v>
      </c>
      <c r="W2307" s="2" t="s">
        <v>50</v>
      </c>
      <c r="X2307" s="1" t="s">
        <v>50</v>
      </c>
      <c r="Y2307" s="1" t="s">
        <v>50</v>
      </c>
      <c r="Z2307" s="1" t="s">
        <v>592</v>
      </c>
      <c r="AA2307" s="1" t="s">
        <v>14128</v>
      </c>
      <c r="AE2307" s="2" t="s">
        <v>5830</v>
      </c>
      <c r="AK2307" s="1" t="s">
        <v>14128</v>
      </c>
      <c r="AL2307" s="1" t="s">
        <v>7548</v>
      </c>
      <c r="AM2307" s="1" t="s">
        <v>17753</v>
      </c>
    </row>
    <row r="2308" spans="1:39" x14ac:dyDescent="0.25">
      <c r="A2308" s="1" t="s">
        <v>43</v>
      </c>
      <c r="B2308" s="1" t="s">
        <v>17166</v>
      </c>
      <c r="C2308" s="1" t="s">
        <v>17754</v>
      </c>
      <c r="D2308" s="1" t="s">
        <v>1200</v>
      </c>
      <c r="F2308" s="1" t="s">
        <v>17168</v>
      </c>
      <c r="I2308" s="1" t="s">
        <v>1891</v>
      </c>
      <c r="K2308" s="1" t="s">
        <v>50</v>
      </c>
      <c r="L2308" s="1" t="s">
        <v>2370</v>
      </c>
      <c r="N2308" s="2" t="s">
        <v>122</v>
      </c>
      <c r="P2308" s="1" t="s">
        <v>17755</v>
      </c>
      <c r="Q2308" s="1" t="s">
        <v>50</v>
      </c>
      <c r="R2308" s="1" t="s">
        <v>50</v>
      </c>
      <c r="S2308" s="1" t="s">
        <v>50</v>
      </c>
      <c r="T2308" s="1" t="s">
        <v>50</v>
      </c>
      <c r="U2308" s="1" t="s">
        <v>50</v>
      </c>
      <c r="V2308" s="2" t="s">
        <v>50</v>
      </c>
      <c r="W2308" s="2" t="s">
        <v>50</v>
      </c>
      <c r="X2308" s="1" t="s">
        <v>53</v>
      </c>
      <c r="Y2308" s="1" t="s">
        <v>50</v>
      </c>
      <c r="Z2308" s="1" t="s">
        <v>17171</v>
      </c>
      <c r="AA2308" s="1" t="s">
        <v>10136</v>
      </c>
      <c r="AE2308" s="2" t="s">
        <v>9927</v>
      </c>
      <c r="AK2308" s="1" t="s">
        <v>10136</v>
      </c>
      <c r="AL2308" s="1" t="s">
        <v>7548</v>
      </c>
      <c r="AM2308" s="1" t="s">
        <v>17756</v>
      </c>
    </row>
    <row r="2309" spans="1:39" x14ac:dyDescent="0.25">
      <c r="A2309" s="1" t="s">
        <v>43</v>
      </c>
      <c r="B2309" s="1" t="s">
        <v>17757</v>
      </c>
      <c r="C2309" s="1" t="s">
        <v>17758</v>
      </c>
      <c r="D2309" s="1" t="s">
        <v>776</v>
      </c>
      <c r="G2309" s="1" t="s">
        <v>17759</v>
      </c>
      <c r="H2309" s="1" t="s">
        <v>17760</v>
      </c>
      <c r="I2309" s="1" t="s">
        <v>577</v>
      </c>
      <c r="K2309" s="1" t="s">
        <v>50</v>
      </c>
      <c r="L2309" s="1" t="s">
        <v>17761</v>
      </c>
      <c r="N2309" s="2" t="s">
        <v>579</v>
      </c>
      <c r="P2309" s="1" t="s">
        <v>17762</v>
      </c>
      <c r="Q2309" s="1" t="s">
        <v>50</v>
      </c>
      <c r="R2309" s="1" t="s">
        <v>50</v>
      </c>
      <c r="S2309" s="1" t="s">
        <v>50</v>
      </c>
      <c r="T2309" s="1" t="s">
        <v>50</v>
      </c>
      <c r="U2309" s="1" t="s">
        <v>50</v>
      </c>
      <c r="V2309" s="2" t="s">
        <v>50</v>
      </c>
      <c r="W2309" s="2" t="s">
        <v>50</v>
      </c>
      <c r="X2309" s="1" t="s">
        <v>50</v>
      </c>
      <c r="Y2309" s="1" t="s">
        <v>50</v>
      </c>
      <c r="Z2309" s="1" t="s">
        <v>3394</v>
      </c>
      <c r="AA2309" s="1" t="s">
        <v>3717</v>
      </c>
      <c r="AF2309" s="1" t="s">
        <v>6165</v>
      </c>
      <c r="AH2309" s="1" t="s">
        <v>3717</v>
      </c>
      <c r="AJ2309" s="1">
        <v>7</v>
      </c>
      <c r="AK2309" s="1" t="s">
        <v>3717</v>
      </c>
      <c r="AL2309" s="1" t="s">
        <v>17763</v>
      </c>
      <c r="AM2309" s="1" t="s">
        <v>17764</v>
      </c>
    </row>
    <row r="2310" spans="1:39" x14ac:dyDescent="0.25">
      <c r="A2310" s="1" t="s">
        <v>43</v>
      </c>
      <c r="B2310" s="1" t="s">
        <v>17765</v>
      </c>
      <c r="C2310" s="1" t="s">
        <v>17766</v>
      </c>
      <c r="D2310" s="1" t="s">
        <v>1200</v>
      </c>
      <c r="F2310" s="1" t="s">
        <v>17168</v>
      </c>
      <c r="H2310" s="1" t="s">
        <v>17767</v>
      </c>
      <c r="I2310" s="1" t="s">
        <v>3123</v>
      </c>
      <c r="K2310" s="1" t="s">
        <v>50</v>
      </c>
      <c r="L2310" s="1" t="s">
        <v>2206</v>
      </c>
      <c r="N2310" s="2" t="s">
        <v>730</v>
      </c>
      <c r="P2310" s="1" t="s">
        <v>17768</v>
      </c>
      <c r="Q2310" s="1" t="s">
        <v>50</v>
      </c>
      <c r="R2310" s="1" t="s">
        <v>50</v>
      </c>
      <c r="S2310" s="1" t="s">
        <v>50</v>
      </c>
      <c r="T2310" s="1" t="s">
        <v>50</v>
      </c>
      <c r="U2310" s="1" t="s">
        <v>50</v>
      </c>
      <c r="V2310" s="2" t="s">
        <v>50</v>
      </c>
      <c r="W2310" s="2" t="s">
        <v>53</v>
      </c>
      <c r="X2310" s="1" t="s">
        <v>50</v>
      </c>
      <c r="Y2310" s="1" t="s">
        <v>50</v>
      </c>
      <c r="Z2310" s="1" t="s">
        <v>15951</v>
      </c>
      <c r="AA2310" s="1" t="s">
        <v>10920</v>
      </c>
      <c r="AE2310" s="2" t="s">
        <v>17769</v>
      </c>
      <c r="AK2310" s="1" t="s">
        <v>10920</v>
      </c>
      <c r="AL2310" s="1" t="s">
        <v>17770</v>
      </c>
      <c r="AM2310" s="1" t="s">
        <v>17771</v>
      </c>
    </row>
    <row r="2311" spans="1:39" x14ac:dyDescent="0.25">
      <c r="A2311" s="1" t="s">
        <v>43</v>
      </c>
      <c r="B2311" s="1" t="s">
        <v>17772</v>
      </c>
      <c r="C2311" s="1" t="s">
        <v>17773</v>
      </c>
      <c r="D2311" s="1" t="s">
        <v>776</v>
      </c>
      <c r="F2311" s="1" t="s">
        <v>16854</v>
      </c>
      <c r="G2311" s="1" t="s">
        <v>13699</v>
      </c>
      <c r="H2311" s="1" t="s">
        <v>11949</v>
      </c>
      <c r="I2311" s="1" t="s">
        <v>13700</v>
      </c>
      <c r="K2311" s="1" t="s">
        <v>50</v>
      </c>
      <c r="L2311" s="1" t="s">
        <v>11951</v>
      </c>
      <c r="N2311" s="2" t="s">
        <v>336</v>
      </c>
      <c r="P2311" s="1" t="s">
        <v>17774</v>
      </c>
      <c r="Q2311" s="1" t="s">
        <v>50</v>
      </c>
      <c r="R2311" s="1" t="s">
        <v>50</v>
      </c>
      <c r="S2311" s="1" t="s">
        <v>50</v>
      </c>
      <c r="T2311" s="1" t="s">
        <v>50</v>
      </c>
      <c r="U2311" s="1" t="s">
        <v>50</v>
      </c>
      <c r="V2311" s="2" t="s">
        <v>50</v>
      </c>
      <c r="W2311" s="2" t="s">
        <v>50</v>
      </c>
      <c r="X2311" s="1" t="s">
        <v>50</v>
      </c>
      <c r="Y2311" s="1" t="s">
        <v>50</v>
      </c>
      <c r="Z2311" s="1" t="s">
        <v>7286</v>
      </c>
      <c r="AA2311" s="1" t="s">
        <v>10136</v>
      </c>
      <c r="AF2311" s="1" t="s">
        <v>9529</v>
      </c>
      <c r="AH2311" s="1" t="s">
        <v>10136</v>
      </c>
      <c r="AJ2311" s="1">
        <v>2</v>
      </c>
      <c r="AK2311" s="1" t="s">
        <v>10136</v>
      </c>
      <c r="AL2311" s="1" t="s">
        <v>17775</v>
      </c>
      <c r="AM2311" s="1" t="s">
        <v>17776</v>
      </c>
    </row>
    <row r="2312" spans="1:39" x14ac:dyDescent="0.25">
      <c r="A2312" s="1" t="s">
        <v>43</v>
      </c>
      <c r="B2312" s="1" t="s">
        <v>17777</v>
      </c>
      <c r="C2312" s="1" t="s">
        <v>17778</v>
      </c>
      <c r="D2312" s="1" t="s">
        <v>776</v>
      </c>
      <c r="F2312" s="1" t="s">
        <v>17779</v>
      </c>
      <c r="G2312" s="1" t="s">
        <v>11948</v>
      </c>
      <c r="H2312" s="1" t="s">
        <v>17780</v>
      </c>
      <c r="I2312" s="1" t="s">
        <v>539</v>
      </c>
      <c r="K2312" s="1" t="s">
        <v>50</v>
      </c>
      <c r="L2312" s="1" t="s">
        <v>11951</v>
      </c>
      <c r="N2312" s="2" t="s">
        <v>336</v>
      </c>
      <c r="P2312" s="1" t="s">
        <v>17781</v>
      </c>
      <c r="Q2312" s="1" t="s">
        <v>50</v>
      </c>
      <c r="R2312" s="1" t="s">
        <v>50</v>
      </c>
      <c r="S2312" s="1" t="s">
        <v>50</v>
      </c>
      <c r="T2312" s="1" t="s">
        <v>50</v>
      </c>
      <c r="U2312" s="1" t="s">
        <v>50</v>
      </c>
      <c r="V2312" s="2" t="s">
        <v>50</v>
      </c>
      <c r="W2312" s="2" t="s">
        <v>50</v>
      </c>
      <c r="X2312" s="1" t="s">
        <v>50</v>
      </c>
      <c r="Y2312" s="1" t="s">
        <v>50</v>
      </c>
      <c r="Z2312" s="1" t="s">
        <v>7286</v>
      </c>
      <c r="AA2312" s="1" t="s">
        <v>10136</v>
      </c>
      <c r="AF2312" s="1" t="s">
        <v>9529</v>
      </c>
      <c r="AH2312" s="1" t="s">
        <v>10136</v>
      </c>
      <c r="AJ2312" s="1">
        <v>1</v>
      </c>
      <c r="AK2312" s="1" t="s">
        <v>10136</v>
      </c>
      <c r="AL2312" s="1" t="s">
        <v>17782</v>
      </c>
      <c r="AM2312" s="1" t="s">
        <v>17783</v>
      </c>
    </row>
    <row r="2313" spans="1:39" x14ac:dyDescent="0.25">
      <c r="A2313" s="1" t="s">
        <v>43</v>
      </c>
      <c r="B2313" s="1" t="s">
        <v>17784</v>
      </c>
      <c r="C2313" s="1" t="s">
        <v>17785</v>
      </c>
      <c r="D2313" s="1" t="s">
        <v>776</v>
      </c>
      <c r="F2313" s="1" t="s">
        <v>17786</v>
      </c>
      <c r="G2313" s="1" t="s">
        <v>13699</v>
      </c>
      <c r="H2313" s="1" t="s">
        <v>11949</v>
      </c>
      <c r="I2313" s="1" t="s">
        <v>13700</v>
      </c>
      <c r="K2313" s="1" t="s">
        <v>50</v>
      </c>
      <c r="L2313" s="1" t="s">
        <v>11951</v>
      </c>
      <c r="N2313" s="2" t="s">
        <v>336</v>
      </c>
      <c r="P2313" s="1" t="s">
        <v>17787</v>
      </c>
      <c r="Q2313" s="1" t="s">
        <v>50</v>
      </c>
      <c r="R2313" s="1" t="s">
        <v>50</v>
      </c>
      <c r="S2313" s="1" t="s">
        <v>50</v>
      </c>
      <c r="T2313" s="1" t="s">
        <v>50</v>
      </c>
      <c r="U2313" s="1" t="s">
        <v>50</v>
      </c>
      <c r="V2313" s="2" t="s">
        <v>50</v>
      </c>
      <c r="W2313" s="2" t="s">
        <v>50</v>
      </c>
      <c r="X2313" s="1" t="s">
        <v>50</v>
      </c>
      <c r="Y2313" s="1" t="s">
        <v>50</v>
      </c>
      <c r="Z2313" s="1" t="s">
        <v>7286</v>
      </c>
      <c r="AA2313" s="1" t="s">
        <v>3833</v>
      </c>
      <c r="AF2313" s="1" t="s">
        <v>9529</v>
      </c>
      <c r="AH2313" s="1" t="s">
        <v>3833</v>
      </c>
      <c r="AJ2313" s="1">
        <v>3</v>
      </c>
      <c r="AK2313" s="1" t="s">
        <v>3833</v>
      </c>
      <c r="AL2313" s="1" t="s">
        <v>3178</v>
      </c>
      <c r="AM2313" s="1" t="s">
        <v>17788</v>
      </c>
    </row>
    <row r="2314" spans="1:39" x14ac:dyDescent="0.25">
      <c r="A2314" s="1" t="s">
        <v>43</v>
      </c>
      <c r="B2314" s="1" t="s">
        <v>17789</v>
      </c>
      <c r="C2314" s="1" t="s">
        <v>17790</v>
      </c>
      <c r="D2314" s="1" t="s">
        <v>776</v>
      </c>
      <c r="F2314" s="1" t="s">
        <v>14348</v>
      </c>
      <c r="G2314" s="1" t="s">
        <v>857</v>
      </c>
      <c r="H2314" s="1" t="s">
        <v>857</v>
      </c>
      <c r="I2314" s="1" t="s">
        <v>858</v>
      </c>
      <c r="K2314" s="1" t="s">
        <v>50</v>
      </c>
      <c r="L2314" s="1" t="s">
        <v>859</v>
      </c>
      <c r="N2314" s="2" t="s">
        <v>17791</v>
      </c>
      <c r="P2314" s="1" t="s">
        <v>17792</v>
      </c>
      <c r="Q2314" s="1" t="s">
        <v>50</v>
      </c>
      <c r="R2314" s="1" t="s">
        <v>50</v>
      </c>
      <c r="S2314" s="1" t="s">
        <v>50</v>
      </c>
      <c r="T2314" s="1" t="s">
        <v>53</v>
      </c>
      <c r="U2314" s="1" t="s">
        <v>50</v>
      </c>
      <c r="V2314" s="2" t="s">
        <v>50</v>
      </c>
      <c r="W2314" s="2" t="s">
        <v>50</v>
      </c>
      <c r="X2314" s="1" t="s">
        <v>50</v>
      </c>
      <c r="Y2314" s="1" t="s">
        <v>50</v>
      </c>
      <c r="Z2314" s="1" t="s">
        <v>17793</v>
      </c>
      <c r="AA2314" s="1" t="s">
        <v>210</v>
      </c>
      <c r="AF2314" s="1" t="s">
        <v>13455</v>
      </c>
      <c r="AH2314" s="1" t="s">
        <v>210</v>
      </c>
      <c r="AJ2314" s="1">
        <v>8</v>
      </c>
      <c r="AK2314" s="1" t="s">
        <v>210</v>
      </c>
      <c r="AL2314" s="1" t="s">
        <v>17794</v>
      </c>
      <c r="AM2314" s="1" t="s">
        <v>17795</v>
      </c>
    </row>
    <row r="2315" spans="1:39" x14ac:dyDescent="0.25">
      <c r="A2315" s="1" t="s">
        <v>43</v>
      </c>
      <c r="B2315" s="1" t="s">
        <v>17796</v>
      </c>
      <c r="C2315" s="1" t="s">
        <v>17797</v>
      </c>
      <c r="D2315" s="1" t="s">
        <v>776</v>
      </c>
      <c r="F2315" s="1" t="s">
        <v>17798</v>
      </c>
      <c r="G2315" s="1" t="s">
        <v>17799</v>
      </c>
      <c r="H2315" s="1" t="s">
        <v>17799</v>
      </c>
      <c r="I2315" s="1" t="s">
        <v>11809</v>
      </c>
      <c r="K2315" s="1" t="s">
        <v>50</v>
      </c>
      <c r="L2315" s="1" t="s">
        <v>5219</v>
      </c>
      <c r="N2315" s="2" t="s">
        <v>2805</v>
      </c>
      <c r="P2315" s="1" t="s">
        <v>17800</v>
      </c>
      <c r="Q2315" s="1" t="s">
        <v>50</v>
      </c>
      <c r="R2315" s="1" t="s">
        <v>50</v>
      </c>
      <c r="S2315" s="1" t="s">
        <v>53</v>
      </c>
      <c r="T2315" s="1" t="s">
        <v>50</v>
      </c>
      <c r="U2315" s="1" t="s">
        <v>50</v>
      </c>
      <c r="V2315" s="2" t="s">
        <v>50</v>
      </c>
      <c r="W2315" s="2" t="s">
        <v>50</v>
      </c>
      <c r="X2315" s="1" t="s">
        <v>50</v>
      </c>
      <c r="Y2315" s="1" t="s">
        <v>50</v>
      </c>
      <c r="Z2315" s="1" t="s">
        <v>17801</v>
      </c>
      <c r="AA2315" s="1" t="s">
        <v>16560</v>
      </c>
      <c r="AF2315" s="1" t="s">
        <v>17802</v>
      </c>
      <c r="AH2315" s="1" t="s">
        <v>16560</v>
      </c>
      <c r="AJ2315" s="1">
        <v>6</v>
      </c>
      <c r="AK2315" s="1" t="s">
        <v>16560</v>
      </c>
      <c r="AL2315" s="1" t="s">
        <v>17803</v>
      </c>
      <c r="AM2315" s="1" t="s">
        <v>17804</v>
      </c>
    </row>
    <row r="2316" spans="1:39" x14ac:dyDescent="0.25">
      <c r="A2316" s="1" t="s">
        <v>43</v>
      </c>
      <c r="B2316" s="1" t="s">
        <v>17805</v>
      </c>
      <c r="C2316" s="1" t="s">
        <v>17806</v>
      </c>
      <c r="D2316" s="1" t="s">
        <v>776</v>
      </c>
      <c r="F2316" s="1" t="s">
        <v>17807</v>
      </c>
      <c r="G2316" s="1" t="s">
        <v>9959</v>
      </c>
      <c r="H2316" s="1" t="s">
        <v>9959</v>
      </c>
      <c r="I2316" s="1" t="s">
        <v>17808</v>
      </c>
      <c r="K2316" s="1" t="s">
        <v>50</v>
      </c>
      <c r="L2316" s="1" t="s">
        <v>9961</v>
      </c>
      <c r="N2316" s="2" t="s">
        <v>9959</v>
      </c>
      <c r="P2316" s="1" t="s">
        <v>17809</v>
      </c>
      <c r="Q2316" s="1" t="s">
        <v>50</v>
      </c>
      <c r="R2316" s="1" t="s">
        <v>50</v>
      </c>
      <c r="S2316" s="1" t="s">
        <v>50</v>
      </c>
      <c r="T2316" s="1" t="s">
        <v>50</v>
      </c>
      <c r="U2316" s="1" t="s">
        <v>50</v>
      </c>
      <c r="V2316" s="2" t="s">
        <v>50</v>
      </c>
      <c r="W2316" s="2" t="s">
        <v>53</v>
      </c>
      <c r="X2316" s="1" t="s">
        <v>50</v>
      </c>
      <c r="Y2316" s="1" t="s">
        <v>50</v>
      </c>
      <c r="Z2316" s="1" t="s">
        <v>3716</v>
      </c>
      <c r="AA2316" s="1" t="s">
        <v>8878</v>
      </c>
      <c r="AF2316" s="1" t="s">
        <v>4602</v>
      </c>
      <c r="AH2316" s="1" t="s">
        <v>8471</v>
      </c>
      <c r="AJ2316" s="1">
        <v>3</v>
      </c>
      <c r="AK2316" s="1" t="s">
        <v>8878</v>
      </c>
      <c r="AL2316" s="1" t="s">
        <v>17810</v>
      </c>
      <c r="AM2316" s="1" t="s">
        <v>17811</v>
      </c>
    </row>
    <row r="2317" spans="1:39" x14ac:dyDescent="0.25">
      <c r="A2317" s="1" t="s">
        <v>43</v>
      </c>
      <c r="B2317" s="1" t="s">
        <v>17812</v>
      </c>
      <c r="C2317" s="1" t="s">
        <v>17813</v>
      </c>
      <c r="D2317" s="1" t="s">
        <v>1200</v>
      </c>
      <c r="H2317" s="1" t="s">
        <v>17814</v>
      </c>
      <c r="I2317" s="1" t="s">
        <v>5971</v>
      </c>
      <c r="K2317" s="1" t="s">
        <v>50</v>
      </c>
      <c r="L2317" s="1" t="s">
        <v>17815</v>
      </c>
      <c r="N2317" s="2" t="s">
        <v>122</v>
      </c>
      <c r="P2317" s="1" t="s">
        <v>17816</v>
      </c>
      <c r="Q2317" s="1" t="s">
        <v>50</v>
      </c>
      <c r="R2317" s="1" t="s">
        <v>50</v>
      </c>
      <c r="S2317" s="1" t="s">
        <v>50</v>
      </c>
      <c r="T2317" s="1" t="s">
        <v>50</v>
      </c>
      <c r="U2317" s="1" t="s">
        <v>50</v>
      </c>
      <c r="V2317" s="2" t="s">
        <v>50</v>
      </c>
      <c r="W2317" s="2" t="s">
        <v>50</v>
      </c>
      <c r="X2317" s="1" t="s">
        <v>50</v>
      </c>
      <c r="Y2317" s="1" t="s">
        <v>50</v>
      </c>
      <c r="Z2317" s="1" t="s">
        <v>209</v>
      </c>
      <c r="AA2317" s="1" t="s">
        <v>12652</v>
      </c>
      <c r="AE2317" s="2" t="s">
        <v>13298</v>
      </c>
      <c r="AK2317" s="1" t="s">
        <v>12652</v>
      </c>
      <c r="AL2317" s="1" t="s">
        <v>7497</v>
      </c>
      <c r="AM2317" s="1" t="s">
        <v>17817</v>
      </c>
    </row>
    <row r="2318" spans="1:39" x14ac:dyDescent="0.25">
      <c r="A2318" s="1" t="s">
        <v>43</v>
      </c>
      <c r="B2318" s="1" t="s">
        <v>17818</v>
      </c>
      <c r="C2318" s="1" t="s">
        <v>17819</v>
      </c>
      <c r="D2318" s="1" t="s">
        <v>1200</v>
      </c>
      <c r="G2318" s="1" t="s">
        <v>2838</v>
      </c>
      <c r="H2318" s="1" t="s">
        <v>16293</v>
      </c>
      <c r="I2318" s="1" t="s">
        <v>3972</v>
      </c>
      <c r="K2318" s="1" t="s">
        <v>50</v>
      </c>
      <c r="L2318" s="1" t="s">
        <v>2841</v>
      </c>
      <c r="N2318" s="2" t="s">
        <v>122</v>
      </c>
      <c r="P2318" s="1" t="s">
        <v>17820</v>
      </c>
      <c r="Q2318" s="1" t="s">
        <v>50</v>
      </c>
      <c r="R2318" s="1" t="s">
        <v>50</v>
      </c>
      <c r="S2318" s="1" t="s">
        <v>50</v>
      </c>
      <c r="T2318" s="1" t="s">
        <v>50</v>
      </c>
      <c r="U2318" s="1" t="s">
        <v>50</v>
      </c>
      <c r="V2318" s="2" t="s">
        <v>50</v>
      </c>
      <c r="W2318" s="2" t="s">
        <v>53</v>
      </c>
      <c r="X2318" s="1" t="s">
        <v>50</v>
      </c>
      <c r="Y2318" s="1" t="s">
        <v>50</v>
      </c>
      <c r="AA2318" s="1" t="s">
        <v>12652</v>
      </c>
      <c r="AE2318" s="2" t="s">
        <v>11544</v>
      </c>
      <c r="AK2318" s="1" t="s">
        <v>12652</v>
      </c>
      <c r="AL2318" s="1" t="s">
        <v>7497</v>
      </c>
      <c r="AM2318" s="1" t="s">
        <v>17821</v>
      </c>
    </row>
    <row r="2319" spans="1:39" x14ac:dyDescent="0.25">
      <c r="A2319" s="1" t="s">
        <v>43</v>
      </c>
      <c r="B2319" s="1" t="s">
        <v>17822</v>
      </c>
      <c r="C2319" s="1" t="s">
        <v>17823</v>
      </c>
      <c r="D2319" s="1" t="s">
        <v>776</v>
      </c>
      <c r="F2319" s="1" t="s">
        <v>13271</v>
      </c>
      <c r="G2319" s="1" t="s">
        <v>17824</v>
      </c>
      <c r="H2319" s="1" t="s">
        <v>17825</v>
      </c>
      <c r="I2319" s="1" t="s">
        <v>17826</v>
      </c>
      <c r="K2319" s="1" t="s">
        <v>50</v>
      </c>
      <c r="L2319" s="1" t="s">
        <v>14933</v>
      </c>
      <c r="N2319" s="2" t="s">
        <v>660</v>
      </c>
      <c r="P2319" s="1" t="s">
        <v>17827</v>
      </c>
      <c r="Q2319" s="1" t="s">
        <v>50</v>
      </c>
      <c r="R2319" s="1" t="s">
        <v>50</v>
      </c>
      <c r="S2319" s="1" t="s">
        <v>50</v>
      </c>
      <c r="T2319" s="1" t="s">
        <v>50</v>
      </c>
      <c r="U2319" s="1" t="s">
        <v>50</v>
      </c>
      <c r="V2319" s="2" t="s">
        <v>50</v>
      </c>
      <c r="W2319" s="2" t="s">
        <v>50</v>
      </c>
      <c r="X2319" s="1" t="s">
        <v>50</v>
      </c>
      <c r="Y2319" s="1" t="s">
        <v>50</v>
      </c>
      <c r="Z2319" s="1" t="s">
        <v>17828</v>
      </c>
      <c r="AA2319" s="1" t="s">
        <v>17829</v>
      </c>
      <c r="AF2319" s="1" t="s">
        <v>17830</v>
      </c>
      <c r="AH2319" s="1" t="s">
        <v>9256</v>
      </c>
      <c r="AJ2319" s="1">
        <v>11</v>
      </c>
      <c r="AK2319" s="1" t="s">
        <v>17829</v>
      </c>
      <c r="AL2319" s="1" t="s">
        <v>7497</v>
      </c>
      <c r="AM2319" s="1" t="s">
        <v>17831</v>
      </c>
    </row>
    <row r="2320" spans="1:39" x14ac:dyDescent="0.25">
      <c r="A2320" s="1" t="s">
        <v>43</v>
      </c>
      <c r="B2320" s="1" t="s">
        <v>17832</v>
      </c>
      <c r="C2320" s="1" t="s">
        <v>17833</v>
      </c>
      <c r="D2320" s="1" t="s">
        <v>1200</v>
      </c>
      <c r="F2320" s="1" t="s">
        <v>17168</v>
      </c>
      <c r="I2320" s="1" t="s">
        <v>17834</v>
      </c>
      <c r="K2320" s="1" t="s">
        <v>50</v>
      </c>
      <c r="L2320" s="1" t="s">
        <v>17199</v>
      </c>
      <c r="P2320" s="1" t="s">
        <v>17835</v>
      </c>
      <c r="Q2320" s="1" t="s">
        <v>50</v>
      </c>
      <c r="R2320" s="1" t="s">
        <v>50</v>
      </c>
      <c r="S2320" s="1" t="s">
        <v>50</v>
      </c>
      <c r="T2320" s="1" t="s">
        <v>50</v>
      </c>
      <c r="U2320" s="1" t="s">
        <v>50</v>
      </c>
      <c r="V2320" s="2" t="s">
        <v>50</v>
      </c>
      <c r="W2320" s="2" t="s">
        <v>50</v>
      </c>
      <c r="X2320" s="1" t="s">
        <v>50</v>
      </c>
      <c r="Y2320" s="1" t="s">
        <v>50</v>
      </c>
      <c r="Z2320" s="1" t="s">
        <v>17836</v>
      </c>
      <c r="AA2320" s="1" t="s">
        <v>10136</v>
      </c>
      <c r="AE2320" s="2" t="s">
        <v>3125</v>
      </c>
      <c r="AK2320" s="1" t="s">
        <v>10136</v>
      </c>
      <c r="AL2320" s="1" t="s">
        <v>10136</v>
      </c>
      <c r="AM2320" s="1" t="s">
        <v>17837</v>
      </c>
    </row>
    <row r="2321" spans="1:39" x14ac:dyDescent="0.25">
      <c r="A2321" s="1" t="s">
        <v>43</v>
      </c>
      <c r="B2321" s="1" t="s">
        <v>17838</v>
      </c>
      <c r="C2321" s="1" t="s">
        <v>17839</v>
      </c>
      <c r="D2321" s="1" t="s">
        <v>1200</v>
      </c>
      <c r="F2321" s="1" t="s">
        <v>17168</v>
      </c>
      <c r="G2321" s="1" t="s">
        <v>6211</v>
      </c>
      <c r="H2321" s="1" t="s">
        <v>6212</v>
      </c>
      <c r="I2321" s="1" t="s">
        <v>10409</v>
      </c>
      <c r="K2321" s="1" t="s">
        <v>50</v>
      </c>
      <c r="L2321" s="1" t="s">
        <v>6214</v>
      </c>
      <c r="N2321" s="2" t="s">
        <v>553</v>
      </c>
      <c r="P2321" s="1" t="s">
        <v>17840</v>
      </c>
      <c r="Q2321" s="1" t="s">
        <v>50</v>
      </c>
      <c r="R2321" s="1" t="s">
        <v>50</v>
      </c>
      <c r="S2321" s="1" t="s">
        <v>50</v>
      </c>
      <c r="T2321" s="1" t="s">
        <v>50</v>
      </c>
      <c r="U2321" s="1" t="s">
        <v>50</v>
      </c>
      <c r="V2321" s="2" t="s">
        <v>50</v>
      </c>
      <c r="W2321" s="2" t="s">
        <v>53</v>
      </c>
      <c r="X2321" s="1" t="s">
        <v>50</v>
      </c>
      <c r="Y2321" s="1" t="s">
        <v>50</v>
      </c>
      <c r="Z2321" s="1" t="s">
        <v>16955</v>
      </c>
      <c r="AA2321" s="1" t="s">
        <v>12652</v>
      </c>
      <c r="AE2321" s="2" t="s">
        <v>17841</v>
      </c>
      <c r="AK2321" s="1" t="s">
        <v>12652</v>
      </c>
      <c r="AL2321" s="1" t="s">
        <v>17842</v>
      </c>
      <c r="AM2321" s="1" t="s">
        <v>17843</v>
      </c>
    </row>
    <row r="2322" spans="1:39" x14ac:dyDescent="0.25">
      <c r="A2322" s="1" t="s">
        <v>43</v>
      </c>
      <c r="B2322" s="1" t="s">
        <v>17844</v>
      </c>
      <c r="C2322" s="1" t="s">
        <v>17845</v>
      </c>
      <c r="D2322" s="1" t="s">
        <v>776</v>
      </c>
      <c r="F2322" s="1" t="s">
        <v>17846</v>
      </c>
      <c r="G2322" s="1" t="s">
        <v>15204</v>
      </c>
      <c r="H2322" s="1" t="s">
        <v>15204</v>
      </c>
      <c r="I2322" s="1" t="s">
        <v>971</v>
      </c>
      <c r="K2322" s="1" t="s">
        <v>50</v>
      </c>
      <c r="L2322" s="1" t="s">
        <v>15205</v>
      </c>
      <c r="N2322" s="2" t="s">
        <v>973</v>
      </c>
      <c r="P2322" s="1" t="s">
        <v>15206</v>
      </c>
      <c r="Q2322" s="1" t="s">
        <v>50</v>
      </c>
      <c r="R2322" s="1" t="s">
        <v>50</v>
      </c>
      <c r="S2322" s="1" t="s">
        <v>50</v>
      </c>
      <c r="T2322" s="1" t="s">
        <v>50</v>
      </c>
      <c r="U2322" s="1" t="s">
        <v>50</v>
      </c>
      <c r="V2322" s="2" t="s">
        <v>50</v>
      </c>
      <c r="W2322" s="2" t="s">
        <v>50</v>
      </c>
      <c r="X2322" s="1" t="s">
        <v>50</v>
      </c>
      <c r="Y2322" s="1" t="s">
        <v>50</v>
      </c>
      <c r="Z2322" s="1" t="s">
        <v>15207</v>
      </c>
      <c r="AA2322" s="1" t="s">
        <v>13298</v>
      </c>
      <c r="AF2322" s="1" t="s">
        <v>15217</v>
      </c>
      <c r="AH2322" s="1" t="s">
        <v>13298</v>
      </c>
      <c r="AJ2322" s="1">
        <v>7</v>
      </c>
      <c r="AK2322" s="1" t="s">
        <v>13298</v>
      </c>
      <c r="AL2322" s="1" t="s">
        <v>17847</v>
      </c>
      <c r="AM2322" s="1" t="s">
        <v>17848</v>
      </c>
    </row>
    <row r="2323" spans="1:39" x14ac:dyDescent="0.25">
      <c r="A2323" s="1" t="s">
        <v>43</v>
      </c>
      <c r="B2323" s="1" t="s">
        <v>17849</v>
      </c>
      <c r="C2323" s="1" t="s">
        <v>17850</v>
      </c>
      <c r="D2323" s="1" t="s">
        <v>1200</v>
      </c>
      <c r="F2323" s="1" t="s">
        <v>17168</v>
      </c>
      <c r="I2323" s="1" t="s">
        <v>4405</v>
      </c>
      <c r="K2323" s="1" t="s">
        <v>50</v>
      </c>
      <c r="L2323" s="1" t="s">
        <v>17851</v>
      </c>
      <c r="N2323" s="2" t="s">
        <v>1271</v>
      </c>
      <c r="P2323" s="1" t="s">
        <v>17852</v>
      </c>
      <c r="Q2323" s="1" t="s">
        <v>50</v>
      </c>
      <c r="R2323" s="1" t="s">
        <v>50</v>
      </c>
      <c r="S2323" s="1" t="s">
        <v>50</v>
      </c>
      <c r="T2323" s="1" t="s">
        <v>50</v>
      </c>
      <c r="U2323" s="1" t="s">
        <v>50</v>
      </c>
      <c r="V2323" s="2" t="s">
        <v>50</v>
      </c>
      <c r="W2323" s="2" t="s">
        <v>50</v>
      </c>
      <c r="X2323" s="1" t="s">
        <v>50</v>
      </c>
      <c r="Y2323" s="1" t="s">
        <v>50</v>
      </c>
      <c r="Z2323" s="1" t="s">
        <v>13246</v>
      </c>
      <c r="AA2323" s="1" t="s">
        <v>17853</v>
      </c>
      <c r="AE2323" s="2" t="s">
        <v>17854</v>
      </c>
      <c r="AK2323" s="1" t="s">
        <v>17853</v>
      </c>
      <c r="AL2323" s="1" t="s">
        <v>17855</v>
      </c>
      <c r="AM2323" s="1" t="s">
        <v>17856</v>
      </c>
    </row>
    <row r="2324" spans="1:39" x14ac:dyDescent="0.25">
      <c r="A2324" s="1" t="s">
        <v>43</v>
      </c>
      <c r="B2324" s="1" t="s">
        <v>17857</v>
      </c>
      <c r="C2324" s="1" t="s">
        <v>17858</v>
      </c>
      <c r="D2324" s="1" t="s">
        <v>1200</v>
      </c>
      <c r="F2324" s="1" t="s">
        <v>17168</v>
      </c>
      <c r="H2324" s="1" t="s">
        <v>7703</v>
      </c>
      <c r="I2324" s="1" t="s">
        <v>17859</v>
      </c>
      <c r="K2324" s="1" t="s">
        <v>50</v>
      </c>
      <c r="L2324" s="1" t="s">
        <v>7705</v>
      </c>
      <c r="N2324" s="2" t="s">
        <v>553</v>
      </c>
      <c r="P2324" s="1" t="s">
        <v>17860</v>
      </c>
      <c r="Q2324" s="1" t="s">
        <v>50</v>
      </c>
      <c r="R2324" s="1" t="s">
        <v>50</v>
      </c>
      <c r="S2324" s="1" t="s">
        <v>50</v>
      </c>
      <c r="T2324" s="1" t="s">
        <v>50</v>
      </c>
      <c r="U2324" s="1" t="s">
        <v>50</v>
      </c>
      <c r="V2324" s="2" t="s">
        <v>50</v>
      </c>
      <c r="W2324" s="2" t="s">
        <v>50</v>
      </c>
      <c r="X2324" s="1" t="s">
        <v>50</v>
      </c>
      <c r="Y2324" s="1" t="s">
        <v>50</v>
      </c>
      <c r="Z2324" s="1" t="s">
        <v>17861</v>
      </c>
      <c r="AA2324" s="1" t="s">
        <v>10920</v>
      </c>
      <c r="AE2324" s="2" t="s">
        <v>17862</v>
      </c>
      <c r="AK2324" s="1" t="s">
        <v>10920</v>
      </c>
      <c r="AL2324" s="1" t="s">
        <v>12652</v>
      </c>
      <c r="AM2324" s="1" t="s">
        <v>17863</v>
      </c>
    </row>
    <row r="2325" spans="1:39" x14ac:dyDescent="0.25">
      <c r="A2325" s="1" t="s">
        <v>43</v>
      </c>
      <c r="B2325" s="1" t="s">
        <v>17864</v>
      </c>
      <c r="C2325" s="1" t="s">
        <v>17865</v>
      </c>
      <c r="D2325" s="1" t="s">
        <v>11940</v>
      </c>
      <c r="F2325" s="1" t="s">
        <v>5523</v>
      </c>
      <c r="G2325" s="1" t="s">
        <v>17866</v>
      </c>
      <c r="H2325" s="1" t="s">
        <v>17866</v>
      </c>
      <c r="I2325" s="1" t="s">
        <v>4405</v>
      </c>
      <c r="K2325" s="1" t="s">
        <v>50</v>
      </c>
      <c r="L2325" s="1" t="s">
        <v>17341</v>
      </c>
      <c r="N2325" s="2" t="s">
        <v>1271</v>
      </c>
      <c r="P2325" s="1" t="s">
        <v>17867</v>
      </c>
      <c r="Q2325" s="1" t="s">
        <v>50</v>
      </c>
      <c r="R2325" s="1" t="s">
        <v>53</v>
      </c>
      <c r="S2325" s="1" t="s">
        <v>50</v>
      </c>
      <c r="T2325" s="1" t="s">
        <v>50</v>
      </c>
      <c r="U2325" s="1" t="s">
        <v>50</v>
      </c>
      <c r="V2325" s="2" t="s">
        <v>50</v>
      </c>
      <c r="W2325" s="2" t="s">
        <v>50</v>
      </c>
      <c r="X2325" s="1" t="s">
        <v>50</v>
      </c>
      <c r="Y2325" s="1" t="s">
        <v>50</v>
      </c>
      <c r="Z2325" s="1" t="s">
        <v>3815</v>
      </c>
      <c r="AA2325" s="1" t="s">
        <v>3717</v>
      </c>
      <c r="AF2325" s="1" t="s">
        <v>17868</v>
      </c>
      <c r="AH2325" s="1" t="s">
        <v>11544</v>
      </c>
      <c r="AJ2325" s="1">
        <v>19</v>
      </c>
      <c r="AK2325" s="1" t="s">
        <v>3717</v>
      </c>
      <c r="AL2325" s="1" t="s">
        <v>17869</v>
      </c>
      <c r="AM2325" s="1" t="s">
        <v>17870</v>
      </c>
    </row>
    <row r="2326" spans="1:39" x14ac:dyDescent="0.25">
      <c r="A2326" s="1" t="s">
        <v>43</v>
      </c>
      <c r="B2326" s="1" t="s">
        <v>17871</v>
      </c>
      <c r="C2326" s="1" t="s">
        <v>17872</v>
      </c>
      <c r="D2326" s="1" t="s">
        <v>1200</v>
      </c>
      <c r="F2326" s="1" t="s">
        <v>17168</v>
      </c>
      <c r="G2326" s="1" t="s">
        <v>5305</v>
      </c>
      <c r="H2326" s="1" t="s">
        <v>5305</v>
      </c>
      <c r="I2326" s="1" t="s">
        <v>17873</v>
      </c>
      <c r="K2326" s="1" t="s">
        <v>50</v>
      </c>
      <c r="L2326" s="1" t="s">
        <v>17874</v>
      </c>
      <c r="N2326" s="2" t="s">
        <v>4465</v>
      </c>
      <c r="Q2326" s="1" t="s">
        <v>50</v>
      </c>
      <c r="R2326" s="1" t="s">
        <v>50</v>
      </c>
      <c r="S2326" s="1" t="s">
        <v>50</v>
      </c>
      <c r="T2326" s="1" t="s">
        <v>50</v>
      </c>
      <c r="U2326" s="1" t="s">
        <v>50</v>
      </c>
      <c r="V2326" s="2" t="s">
        <v>50</v>
      </c>
      <c r="W2326" s="2" t="s">
        <v>50</v>
      </c>
      <c r="X2326" s="1" t="s">
        <v>50</v>
      </c>
      <c r="Y2326" s="1" t="s">
        <v>50</v>
      </c>
      <c r="Z2326" s="1" t="s">
        <v>4100</v>
      </c>
      <c r="AA2326" s="1" t="s">
        <v>17769</v>
      </c>
      <c r="AE2326" s="2" t="s">
        <v>3816</v>
      </c>
      <c r="AK2326" s="1" t="s">
        <v>17769</v>
      </c>
      <c r="AL2326" s="1" t="s">
        <v>17875</v>
      </c>
      <c r="AM2326" s="1" t="s">
        <v>17876</v>
      </c>
    </row>
    <row r="2327" spans="1:39" x14ac:dyDescent="0.25">
      <c r="A2327" s="1" t="s">
        <v>43</v>
      </c>
      <c r="B2327" s="1" t="s">
        <v>17877</v>
      </c>
      <c r="C2327" s="1" t="s">
        <v>17878</v>
      </c>
      <c r="D2327" s="1" t="s">
        <v>1200</v>
      </c>
      <c r="F2327" s="1" t="s">
        <v>17168</v>
      </c>
      <c r="G2327" s="1" t="s">
        <v>9506</v>
      </c>
      <c r="I2327" s="1" t="s">
        <v>17879</v>
      </c>
      <c r="K2327" s="1" t="s">
        <v>50</v>
      </c>
      <c r="L2327" s="1" t="s">
        <v>9508</v>
      </c>
      <c r="N2327" s="2" t="s">
        <v>122</v>
      </c>
      <c r="P2327" s="1" t="s">
        <v>17880</v>
      </c>
      <c r="Q2327" s="1" t="s">
        <v>50</v>
      </c>
      <c r="R2327" s="1" t="s">
        <v>50</v>
      </c>
      <c r="S2327" s="1" t="s">
        <v>50</v>
      </c>
      <c r="T2327" s="1" t="s">
        <v>50</v>
      </c>
      <c r="U2327" s="1" t="s">
        <v>50</v>
      </c>
      <c r="V2327" s="2" t="s">
        <v>50</v>
      </c>
      <c r="W2327" s="2" t="s">
        <v>53</v>
      </c>
      <c r="X2327" s="1" t="s">
        <v>50</v>
      </c>
      <c r="Y2327" s="1" t="s">
        <v>50</v>
      </c>
      <c r="Z2327" s="1" t="s">
        <v>3716</v>
      </c>
      <c r="AA2327" s="1" t="s">
        <v>10920</v>
      </c>
      <c r="AE2327" s="2" t="s">
        <v>17881</v>
      </c>
      <c r="AK2327" s="1" t="s">
        <v>10920</v>
      </c>
      <c r="AL2327" s="1" t="s">
        <v>17882</v>
      </c>
      <c r="AM2327" s="1" t="s">
        <v>17883</v>
      </c>
    </row>
    <row r="2328" spans="1:39" x14ac:dyDescent="0.25">
      <c r="A2328" s="1" t="s">
        <v>43</v>
      </c>
      <c r="B2328" s="1" t="s">
        <v>17884</v>
      </c>
      <c r="C2328" s="1" t="s">
        <v>17885</v>
      </c>
      <c r="D2328" s="1" t="s">
        <v>1200</v>
      </c>
      <c r="F2328" s="1" t="s">
        <v>17168</v>
      </c>
      <c r="I2328" s="1" t="s">
        <v>3646</v>
      </c>
      <c r="K2328" s="1" t="s">
        <v>50</v>
      </c>
      <c r="L2328" s="1" t="s">
        <v>17886</v>
      </c>
      <c r="P2328" s="1" t="s">
        <v>17887</v>
      </c>
      <c r="Q2328" s="1" t="s">
        <v>50</v>
      </c>
      <c r="R2328" s="1" t="s">
        <v>50</v>
      </c>
      <c r="S2328" s="1" t="s">
        <v>50</v>
      </c>
      <c r="T2328" s="1" t="s">
        <v>50</v>
      </c>
      <c r="U2328" s="1" t="s">
        <v>50</v>
      </c>
      <c r="V2328" s="2" t="s">
        <v>50</v>
      </c>
      <c r="W2328" s="2" t="s">
        <v>53</v>
      </c>
      <c r="X2328" s="1" t="s">
        <v>50</v>
      </c>
      <c r="Y2328" s="1" t="s">
        <v>50</v>
      </c>
      <c r="Z2328" s="1" t="s">
        <v>4165</v>
      </c>
      <c r="AA2328" s="1" t="s">
        <v>10920</v>
      </c>
      <c r="AE2328" s="2" t="s">
        <v>17888</v>
      </c>
      <c r="AK2328" s="1" t="s">
        <v>10920</v>
      </c>
      <c r="AL2328" s="1" t="s">
        <v>17889</v>
      </c>
      <c r="AM2328" s="1" t="s">
        <v>17890</v>
      </c>
    </row>
    <row r="2329" spans="1:39" x14ac:dyDescent="0.25">
      <c r="A2329" s="1" t="s">
        <v>43</v>
      </c>
      <c r="B2329" s="1" t="s">
        <v>17891</v>
      </c>
      <c r="C2329" s="1" t="s">
        <v>17892</v>
      </c>
      <c r="D2329" s="1" t="s">
        <v>776</v>
      </c>
      <c r="F2329" s="1" t="s">
        <v>14924</v>
      </c>
      <c r="G2329" s="1" t="s">
        <v>1570</v>
      </c>
      <c r="H2329" s="1" t="s">
        <v>1571</v>
      </c>
      <c r="I2329" s="1" t="s">
        <v>17893</v>
      </c>
      <c r="K2329" s="1" t="s">
        <v>50</v>
      </c>
      <c r="L2329" s="1" t="s">
        <v>1573</v>
      </c>
      <c r="N2329" s="2" t="s">
        <v>1574</v>
      </c>
      <c r="P2329" s="1" t="s">
        <v>17894</v>
      </c>
      <c r="Q2329" s="1" t="s">
        <v>50</v>
      </c>
      <c r="R2329" s="1" t="s">
        <v>50</v>
      </c>
      <c r="S2329" s="1" t="s">
        <v>50</v>
      </c>
      <c r="T2329" s="1" t="s">
        <v>50</v>
      </c>
      <c r="U2329" s="1" t="s">
        <v>50</v>
      </c>
      <c r="V2329" s="2" t="s">
        <v>50</v>
      </c>
      <c r="W2329" s="2" t="s">
        <v>53</v>
      </c>
      <c r="X2329" s="1" t="s">
        <v>50</v>
      </c>
      <c r="Y2329" s="1" t="s">
        <v>50</v>
      </c>
      <c r="Z2329" s="1" t="s">
        <v>17895</v>
      </c>
      <c r="AA2329" s="1" t="s">
        <v>9980</v>
      </c>
      <c r="AD2329" s="2" t="s">
        <v>5685</v>
      </c>
      <c r="AF2329" s="1" t="s">
        <v>5686</v>
      </c>
      <c r="AH2329" s="1" t="s">
        <v>9980</v>
      </c>
      <c r="AJ2329" s="1">
        <v>2</v>
      </c>
      <c r="AK2329" s="1" t="s">
        <v>9980</v>
      </c>
      <c r="AL2329" s="1" t="s">
        <v>4071</v>
      </c>
      <c r="AM2329" s="1" t="s">
        <v>17896</v>
      </c>
    </row>
    <row r="2330" spans="1:39" x14ac:dyDescent="0.25">
      <c r="A2330" s="1" t="s">
        <v>43</v>
      </c>
      <c r="B2330" s="1" t="s">
        <v>17897</v>
      </c>
      <c r="C2330" s="1" t="s">
        <v>17898</v>
      </c>
      <c r="D2330" s="1" t="s">
        <v>776</v>
      </c>
      <c r="F2330" s="1" t="s">
        <v>17899</v>
      </c>
      <c r="G2330" s="1" t="s">
        <v>17900</v>
      </c>
      <c r="H2330" s="1" t="s">
        <v>17900</v>
      </c>
      <c r="I2330" s="1" t="s">
        <v>17901</v>
      </c>
      <c r="K2330" s="1" t="s">
        <v>50</v>
      </c>
      <c r="L2330" s="1" t="s">
        <v>17902</v>
      </c>
      <c r="N2330" s="2" t="s">
        <v>17903</v>
      </c>
      <c r="P2330" s="1" t="s">
        <v>17904</v>
      </c>
      <c r="Q2330" s="1" t="s">
        <v>50</v>
      </c>
      <c r="R2330" s="1" t="s">
        <v>50</v>
      </c>
      <c r="S2330" s="1" t="s">
        <v>50</v>
      </c>
      <c r="T2330" s="1" t="s">
        <v>50</v>
      </c>
      <c r="U2330" s="1" t="s">
        <v>50</v>
      </c>
      <c r="V2330" s="2" t="s">
        <v>50</v>
      </c>
      <c r="W2330" s="2" t="s">
        <v>50</v>
      </c>
      <c r="X2330" s="1" t="s">
        <v>50</v>
      </c>
      <c r="Y2330" s="1" t="s">
        <v>50</v>
      </c>
      <c r="Z2330" s="1" t="s">
        <v>17905</v>
      </c>
      <c r="AA2330" s="1" t="s">
        <v>165</v>
      </c>
      <c r="AF2330" s="1" t="s">
        <v>17906</v>
      </c>
      <c r="AH2330" s="1" t="s">
        <v>2106</v>
      </c>
      <c r="AJ2330" s="1">
        <v>13</v>
      </c>
      <c r="AK2330" s="1" t="s">
        <v>165</v>
      </c>
      <c r="AL2330" s="1" t="s">
        <v>17907</v>
      </c>
      <c r="AM2330" s="1" t="s">
        <v>17908</v>
      </c>
    </row>
    <row r="2331" spans="1:39" x14ac:dyDescent="0.25">
      <c r="A2331" s="1" t="s">
        <v>43</v>
      </c>
      <c r="B2331" s="1" t="s">
        <v>17909</v>
      </c>
      <c r="C2331" s="1" t="s">
        <v>17910</v>
      </c>
      <c r="D2331" s="1" t="s">
        <v>5880</v>
      </c>
      <c r="F2331" s="1" t="s">
        <v>17168</v>
      </c>
      <c r="G2331" s="1" t="s">
        <v>8822</v>
      </c>
      <c r="H2331" s="1" t="s">
        <v>8822</v>
      </c>
      <c r="I2331" s="1" t="s">
        <v>17911</v>
      </c>
      <c r="K2331" s="1" t="s">
        <v>50</v>
      </c>
      <c r="L2331" s="1" t="s">
        <v>9455</v>
      </c>
      <c r="P2331" s="1" t="s">
        <v>17912</v>
      </c>
      <c r="Q2331" s="1" t="s">
        <v>50</v>
      </c>
      <c r="R2331" s="1" t="s">
        <v>50</v>
      </c>
      <c r="S2331" s="1" t="s">
        <v>50</v>
      </c>
      <c r="T2331" s="1" t="s">
        <v>50</v>
      </c>
      <c r="U2331" s="1" t="s">
        <v>50</v>
      </c>
      <c r="V2331" s="2" t="s">
        <v>50</v>
      </c>
      <c r="W2331" s="2" t="s">
        <v>50</v>
      </c>
      <c r="X2331" s="1" t="s">
        <v>53</v>
      </c>
      <c r="Y2331" s="1" t="s">
        <v>50</v>
      </c>
      <c r="Z2331" s="1" t="s">
        <v>17388</v>
      </c>
      <c r="AA2331" s="1" t="s">
        <v>10920</v>
      </c>
      <c r="AD2331" s="2" t="s">
        <v>17913</v>
      </c>
      <c r="AG2331" s="1" t="s">
        <v>10920</v>
      </c>
      <c r="AK2331" s="1" t="s">
        <v>10920</v>
      </c>
      <c r="AL2331" s="1" t="s">
        <v>17914</v>
      </c>
      <c r="AM2331" s="1" t="s">
        <v>17915</v>
      </c>
    </row>
    <row r="2332" spans="1:39" x14ac:dyDescent="0.25">
      <c r="A2332" s="1" t="s">
        <v>43</v>
      </c>
      <c r="B2332" s="1" t="s">
        <v>17916</v>
      </c>
      <c r="C2332" s="1" t="s">
        <v>17917</v>
      </c>
      <c r="D2332" s="1" t="s">
        <v>776</v>
      </c>
      <c r="F2332" s="1" t="s">
        <v>17918</v>
      </c>
      <c r="G2332" s="1" t="s">
        <v>17919</v>
      </c>
      <c r="H2332" s="1" t="s">
        <v>17919</v>
      </c>
      <c r="I2332" s="1" t="s">
        <v>1282</v>
      </c>
      <c r="K2332" s="1" t="s">
        <v>50</v>
      </c>
      <c r="L2332" s="1" t="s">
        <v>17920</v>
      </c>
      <c r="N2332" s="2" t="s">
        <v>1284</v>
      </c>
      <c r="P2332" s="1" t="s">
        <v>17921</v>
      </c>
      <c r="Q2332" s="1" t="s">
        <v>50</v>
      </c>
      <c r="R2332" s="1" t="s">
        <v>50</v>
      </c>
      <c r="S2332" s="1" t="s">
        <v>50</v>
      </c>
      <c r="T2332" s="1" t="s">
        <v>50</v>
      </c>
      <c r="U2332" s="1" t="s">
        <v>50</v>
      </c>
      <c r="V2332" s="2" t="s">
        <v>50</v>
      </c>
      <c r="W2332" s="2" t="s">
        <v>50</v>
      </c>
      <c r="X2332" s="1" t="s">
        <v>50</v>
      </c>
      <c r="Y2332" s="1" t="s">
        <v>50</v>
      </c>
      <c r="Z2332" s="1" t="s">
        <v>17922</v>
      </c>
      <c r="AA2332" s="1" t="s">
        <v>17923</v>
      </c>
      <c r="AF2332" s="1" t="s">
        <v>17924</v>
      </c>
      <c r="AH2332" s="1" t="s">
        <v>17923</v>
      </c>
      <c r="AJ2332" s="1">
        <v>3</v>
      </c>
      <c r="AK2332" s="1" t="s">
        <v>17923</v>
      </c>
      <c r="AL2332" s="1" t="s">
        <v>6794</v>
      </c>
      <c r="AM2332" s="1" t="s">
        <v>17925</v>
      </c>
    </row>
    <row r="2333" spans="1:39" x14ac:dyDescent="0.25">
      <c r="A2333" s="1" t="s">
        <v>43</v>
      </c>
      <c r="B2333" s="1" t="s">
        <v>17926</v>
      </c>
      <c r="C2333" s="1" t="s">
        <v>17927</v>
      </c>
      <c r="D2333" s="1" t="s">
        <v>1200</v>
      </c>
      <c r="F2333" s="1" t="s">
        <v>17168</v>
      </c>
      <c r="H2333" s="1" t="s">
        <v>17928</v>
      </c>
      <c r="I2333" s="1" t="s">
        <v>16867</v>
      </c>
      <c r="K2333" s="1" t="s">
        <v>50</v>
      </c>
      <c r="L2333" s="1" t="s">
        <v>17929</v>
      </c>
      <c r="N2333" s="2" t="s">
        <v>298</v>
      </c>
      <c r="P2333" s="1" t="s">
        <v>17930</v>
      </c>
      <c r="Q2333" s="1" t="s">
        <v>50</v>
      </c>
      <c r="R2333" s="1" t="s">
        <v>50</v>
      </c>
      <c r="S2333" s="1" t="s">
        <v>50</v>
      </c>
      <c r="T2333" s="1" t="s">
        <v>50</v>
      </c>
      <c r="U2333" s="1" t="s">
        <v>50</v>
      </c>
      <c r="V2333" s="2" t="s">
        <v>50</v>
      </c>
      <c r="W2333" s="2" t="s">
        <v>50</v>
      </c>
      <c r="X2333" s="1" t="s">
        <v>53</v>
      </c>
      <c r="Y2333" s="1" t="s">
        <v>50</v>
      </c>
      <c r="Z2333" s="1" t="s">
        <v>17931</v>
      </c>
      <c r="AA2333" s="1" t="s">
        <v>6794</v>
      </c>
      <c r="AE2333" s="2" t="s">
        <v>17932</v>
      </c>
      <c r="AK2333" s="1" t="s">
        <v>6794</v>
      </c>
      <c r="AL2333" s="1" t="s">
        <v>6794</v>
      </c>
      <c r="AM2333" s="1" t="s">
        <v>17933</v>
      </c>
    </row>
    <row r="2334" spans="1:39" x14ac:dyDescent="0.25">
      <c r="A2334" s="1" t="s">
        <v>43</v>
      </c>
      <c r="B2334" s="1" t="s">
        <v>17934</v>
      </c>
      <c r="C2334" s="1" t="s">
        <v>17935</v>
      </c>
      <c r="D2334" s="1" t="s">
        <v>776</v>
      </c>
      <c r="F2334" s="1" t="s">
        <v>17899</v>
      </c>
      <c r="G2334" s="1" t="s">
        <v>17900</v>
      </c>
      <c r="H2334" s="1" t="s">
        <v>17900</v>
      </c>
      <c r="I2334" s="1" t="s">
        <v>17936</v>
      </c>
      <c r="K2334" s="1" t="s">
        <v>50</v>
      </c>
      <c r="L2334" s="1" t="s">
        <v>17902</v>
      </c>
      <c r="N2334" s="2" t="s">
        <v>730</v>
      </c>
      <c r="P2334" s="1" t="s">
        <v>17937</v>
      </c>
      <c r="Q2334" s="1" t="s">
        <v>50</v>
      </c>
      <c r="R2334" s="1" t="s">
        <v>50</v>
      </c>
      <c r="S2334" s="1" t="s">
        <v>50</v>
      </c>
      <c r="T2334" s="1" t="s">
        <v>50</v>
      </c>
      <c r="U2334" s="1" t="s">
        <v>50</v>
      </c>
      <c r="V2334" s="2" t="s">
        <v>50</v>
      </c>
      <c r="W2334" s="2" t="s">
        <v>50</v>
      </c>
      <c r="X2334" s="1" t="s">
        <v>50</v>
      </c>
      <c r="Y2334" s="1" t="s">
        <v>50</v>
      </c>
      <c r="Z2334" s="1" t="s">
        <v>17905</v>
      </c>
      <c r="AA2334" s="1" t="s">
        <v>17396</v>
      </c>
      <c r="AF2334" s="1" t="s">
        <v>9478</v>
      </c>
      <c r="AH2334" s="1" t="s">
        <v>17396</v>
      </c>
      <c r="AJ2334" s="1">
        <v>9</v>
      </c>
      <c r="AK2334" s="1" t="s">
        <v>17396</v>
      </c>
      <c r="AL2334" s="1" t="s">
        <v>17938</v>
      </c>
      <c r="AM2334" s="1" t="s">
        <v>17939</v>
      </c>
    </row>
    <row r="2335" spans="1:39" x14ac:dyDescent="0.25">
      <c r="A2335" s="1" t="s">
        <v>43</v>
      </c>
      <c r="B2335" s="1" t="s">
        <v>17940</v>
      </c>
      <c r="C2335" s="1" t="s">
        <v>17941</v>
      </c>
      <c r="D2335" s="1" t="s">
        <v>1200</v>
      </c>
      <c r="F2335" s="1" t="s">
        <v>17168</v>
      </c>
      <c r="I2335" s="1" t="s">
        <v>1032</v>
      </c>
      <c r="K2335" s="1" t="s">
        <v>50</v>
      </c>
      <c r="L2335" s="1" t="s">
        <v>1090</v>
      </c>
      <c r="N2335" s="2" t="s">
        <v>4465</v>
      </c>
      <c r="P2335" s="1" t="s">
        <v>17942</v>
      </c>
      <c r="Q2335" s="1" t="s">
        <v>50</v>
      </c>
      <c r="R2335" s="1" t="s">
        <v>50</v>
      </c>
      <c r="S2335" s="1" t="s">
        <v>50</v>
      </c>
      <c r="T2335" s="1" t="s">
        <v>50</v>
      </c>
      <c r="U2335" s="1" t="s">
        <v>50</v>
      </c>
      <c r="V2335" s="2" t="s">
        <v>50</v>
      </c>
      <c r="W2335" s="2" t="s">
        <v>50</v>
      </c>
      <c r="X2335" s="1" t="s">
        <v>53</v>
      </c>
      <c r="Y2335" s="1" t="s">
        <v>50</v>
      </c>
      <c r="Z2335" s="1" t="s">
        <v>17943</v>
      </c>
      <c r="AA2335" s="1" t="s">
        <v>17769</v>
      </c>
      <c r="AE2335" s="2" t="s">
        <v>17944</v>
      </c>
      <c r="AK2335" s="1" t="s">
        <v>17769</v>
      </c>
      <c r="AL2335" s="1" t="s">
        <v>11255</v>
      </c>
      <c r="AM2335" s="1" t="s">
        <v>17945</v>
      </c>
    </row>
    <row r="2336" spans="1:39" x14ac:dyDescent="0.25">
      <c r="A2336" s="1" t="s">
        <v>43</v>
      </c>
      <c r="B2336" s="1" t="s">
        <v>17946</v>
      </c>
      <c r="C2336" s="1" t="s">
        <v>17947</v>
      </c>
      <c r="D2336" s="1" t="s">
        <v>11940</v>
      </c>
      <c r="F2336" s="1" t="s">
        <v>17948</v>
      </c>
      <c r="G2336" s="1" t="s">
        <v>17949</v>
      </c>
      <c r="H2336" s="1" t="s">
        <v>17950</v>
      </c>
      <c r="I2336" s="1" t="s">
        <v>3745</v>
      </c>
      <c r="K2336" s="1" t="s">
        <v>50</v>
      </c>
      <c r="L2336" s="1" t="s">
        <v>1219</v>
      </c>
      <c r="N2336" s="2" t="s">
        <v>10191</v>
      </c>
      <c r="P2336" s="1" t="s">
        <v>17951</v>
      </c>
      <c r="Q2336" s="1" t="s">
        <v>50</v>
      </c>
      <c r="R2336" s="1" t="s">
        <v>50</v>
      </c>
      <c r="S2336" s="1" t="s">
        <v>50</v>
      </c>
      <c r="T2336" s="1" t="s">
        <v>50</v>
      </c>
      <c r="U2336" s="1" t="s">
        <v>50</v>
      </c>
      <c r="V2336" s="2" t="s">
        <v>50</v>
      </c>
      <c r="W2336" s="2" t="s">
        <v>50</v>
      </c>
      <c r="X2336" s="1" t="s">
        <v>50</v>
      </c>
      <c r="Y2336" s="1" t="s">
        <v>50</v>
      </c>
      <c r="Z2336" s="1" t="s">
        <v>2039</v>
      </c>
      <c r="AA2336" s="1" t="s">
        <v>6602</v>
      </c>
      <c r="AF2336" s="1" t="s">
        <v>11088</v>
      </c>
      <c r="AH2336" s="1" t="s">
        <v>17952</v>
      </c>
      <c r="AJ2336" s="1">
        <v>23</v>
      </c>
      <c r="AK2336" s="1" t="s">
        <v>6602</v>
      </c>
      <c r="AL2336" s="1" t="s">
        <v>17953</v>
      </c>
      <c r="AM2336" s="1" t="s">
        <v>17954</v>
      </c>
    </row>
    <row r="2337" spans="1:39" x14ac:dyDescent="0.25">
      <c r="A2337" s="1" t="s">
        <v>43</v>
      </c>
      <c r="B2337" s="1" t="s">
        <v>17955</v>
      </c>
      <c r="C2337" s="1" t="s">
        <v>17956</v>
      </c>
      <c r="D2337" s="1" t="s">
        <v>11940</v>
      </c>
      <c r="F2337" s="1" t="s">
        <v>17957</v>
      </c>
      <c r="G2337" s="1" t="s">
        <v>17958</v>
      </c>
      <c r="H2337" s="1" t="s">
        <v>17959</v>
      </c>
      <c r="I2337" s="1" t="s">
        <v>205</v>
      </c>
      <c r="K2337" s="1" t="s">
        <v>50</v>
      </c>
      <c r="L2337" s="1" t="s">
        <v>17960</v>
      </c>
      <c r="N2337" s="2" t="s">
        <v>207</v>
      </c>
      <c r="P2337" s="1" t="s">
        <v>17961</v>
      </c>
      <c r="Q2337" s="1" t="s">
        <v>50</v>
      </c>
      <c r="R2337" s="1" t="s">
        <v>50</v>
      </c>
      <c r="S2337" s="1" t="s">
        <v>50</v>
      </c>
      <c r="T2337" s="1" t="s">
        <v>50</v>
      </c>
      <c r="U2337" s="1" t="s">
        <v>50</v>
      </c>
      <c r="V2337" s="2" t="s">
        <v>50</v>
      </c>
      <c r="W2337" s="2" t="s">
        <v>50</v>
      </c>
      <c r="X2337" s="1" t="s">
        <v>50</v>
      </c>
      <c r="Y2337" s="1" t="s">
        <v>50</v>
      </c>
      <c r="Z2337" s="1" t="s">
        <v>17962</v>
      </c>
      <c r="AA2337" s="1" t="s">
        <v>11143</v>
      </c>
      <c r="AF2337" s="1" t="s">
        <v>17963</v>
      </c>
      <c r="AH2337" s="1" t="s">
        <v>17964</v>
      </c>
      <c r="AJ2337" s="1">
        <v>16</v>
      </c>
      <c r="AK2337" s="1" t="s">
        <v>11143</v>
      </c>
      <c r="AL2337" s="1" t="s">
        <v>17862</v>
      </c>
      <c r="AM2337" s="1" t="s">
        <v>17965</v>
      </c>
    </row>
    <row r="2338" spans="1:39" x14ac:dyDescent="0.25">
      <c r="A2338" s="1" t="s">
        <v>43</v>
      </c>
      <c r="B2338" s="1" t="s">
        <v>17966</v>
      </c>
      <c r="C2338" s="1" t="s">
        <v>17967</v>
      </c>
      <c r="D2338" s="1" t="s">
        <v>11940</v>
      </c>
      <c r="F2338" s="1" t="s">
        <v>17968</v>
      </c>
      <c r="G2338" s="1" t="s">
        <v>17969</v>
      </c>
      <c r="H2338" s="1" t="s">
        <v>17969</v>
      </c>
      <c r="I2338" s="1" t="s">
        <v>205</v>
      </c>
      <c r="K2338" s="1" t="s">
        <v>50</v>
      </c>
      <c r="L2338" s="1" t="s">
        <v>17970</v>
      </c>
      <c r="N2338" s="2" t="s">
        <v>207</v>
      </c>
      <c r="P2338" s="1" t="s">
        <v>17971</v>
      </c>
      <c r="Q2338" s="1" t="s">
        <v>50</v>
      </c>
      <c r="R2338" s="1" t="s">
        <v>50</v>
      </c>
      <c r="S2338" s="1" t="s">
        <v>50</v>
      </c>
      <c r="T2338" s="1" t="s">
        <v>50</v>
      </c>
      <c r="U2338" s="1" t="s">
        <v>50</v>
      </c>
      <c r="V2338" s="2" t="s">
        <v>50</v>
      </c>
      <c r="W2338" s="2" t="s">
        <v>50</v>
      </c>
      <c r="X2338" s="1" t="s">
        <v>50</v>
      </c>
      <c r="Y2338" s="1" t="s">
        <v>50</v>
      </c>
      <c r="Z2338" s="1" t="s">
        <v>17962</v>
      </c>
      <c r="AA2338" s="1" t="s">
        <v>11143</v>
      </c>
      <c r="AF2338" s="1" t="s">
        <v>17972</v>
      </c>
      <c r="AH2338" s="1" t="s">
        <v>17973</v>
      </c>
      <c r="AJ2338" s="1">
        <v>23</v>
      </c>
      <c r="AK2338" s="1" t="s">
        <v>11143</v>
      </c>
      <c r="AL2338" s="1" t="s">
        <v>17862</v>
      </c>
      <c r="AM2338" s="1" t="s">
        <v>17974</v>
      </c>
    </row>
    <row r="2339" spans="1:39" x14ac:dyDescent="0.25">
      <c r="A2339" s="1" t="s">
        <v>178</v>
      </c>
      <c r="B2339" s="1" t="s">
        <v>17975</v>
      </c>
      <c r="C2339" s="1" t="s">
        <v>17976</v>
      </c>
      <c r="D2339" s="1" t="s">
        <v>776</v>
      </c>
      <c r="F2339" s="1" t="s">
        <v>17175</v>
      </c>
      <c r="G2339" s="1" t="s">
        <v>7818</v>
      </c>
      <c r="H2339" s="1" t="s">
        <v>7818</v>
      </c>
      <c r="J2339" s="1" t="s">
        <v>2188</v>
      </c>
      <c r="K2339" s="1" t="s">
        <v>50</v>
      </c>
      <c r="M2339" s="2" t="s">
        <v>7819</v>
      </c>
      <c r="O2339" s="1" t="s">
        <v>7850</v>
      </c>
      <c r="P2339" s="1" t="s">
        <v>17977</v>
      </c>
      <c r="Q2339" s="1" t="s">
        <v>50</v>
      </c>
      <c r="R2339" s="1" t="s">
        <v>50</v>
      </c>
      <c r="S2339" s="1" t="s">
        <v>50</v>
      </c>
      <c r="T2339" s="1" t="s">
        <v>50</v>
      </c>
      <c r="U2339" s="1" t="s">
        <v>50</v>
      </c>
      <c r="V2339" s="2" t="s">
        <v>50</v>
      </c>
      <c r="W2339" s="2" t="s">
        <v>53</v>
      </c>
      <c r="X2339" s="1" t="s">
        <v>50</v>
      </c>
      <c r="Y2339" s="1" t="s">
        <v>50</v>
      </c>
      <c r="Z2339" s="1" t="s">
        <v>16784</v>
      </c>
      <c r="AA2339" s="1" t="s">
        <v>17978</v>
      </c>
      <c r="AF2339" s="1" t="s">
        <v>17979</v>
      </c>
      <c r="AJ2339" s="1">
        <v>5</v>
      </c>
      <c r="AK2339" s="1" t="s">
        <v>17978</v>
      </c>
      <c r="AL2339" s="1" t="s">
        <v>17980</v>
      </c>
      <c r="AM2339" s="1" t="s">
        <v>17981</v>
      </c>
    </row>
    <row r="2340" spans="1:39" x14ac:dyDescent="0.25">
      <c r="A2340" s="1" t="s">
        <v>178</v>
      </c>
      <c r="B2340" s="1" t="s">
        <v>17982</v>
      </c>
      <c r="C2340" s="1" t="s">
        <v>17983</v>
      </c>
      <c r="D2340" s="1" t="s">
        <v>5880</v>
      </c>
      <c r="G2340" s="1" t="s">
        <v>17984</v>
      </c>
      <c r="H2340" s="1" t="s">
        <v>17985</v>
      </c>
      <c r="J2340" s="1" t="s">
        <v>5306</v>
      </c>
      <c r="K2340" s="1" t="s">
        <v>50</v>
      </c>
      <c r="M2340" s="2" t="s">
        <v>17986</v>
      </c>
      <c r="O2340" s="1" t="s">
        <v>17987</v>
      </c>
      <c r="P2340" s="1" t="s">
        <v>17988</v>
      </c>
      <c r="Q2340" s="1" t="s">
        <v>50</v>
      </c>
      <c r="R2340" s="1" t="s">
        <v>50</v>
      </c>
      <c r="S2340" s="1" t="s">
        <v>50</v>
      </c>
      <c r="T2340" s="1" t="s">
        <v>50</v>
      </c>
      <c r="U2340" s="1" t="s">
        <v>50</v>
      </c>
      <c r="V2340" s="2" t="s">
        <v>50</v>
      </c>
      <c r="W2340" s="2" t="s">
        <v>50</v>
      </c>
      <c r="X2340" s="1" t="s">
        <v>50</v>
      </c>
      <c r="Y2340" s="1" t="s">
        <v>50</v>
      </c>
      <c r="Z2340" s="1" t="s">
        <v>17989</v>
      </c>
      <c r="AA2340" s="1" t="s">
        <v>17990</v>
      </c>
      <c r="AD2340" s="2" t="s">
        <v>17991</v>
      </c>
      <c r="AG2340" s="1" t="s">
        <v>17990</v>
      </c>
      <c r="AK2340" s="1" t="s">
        <v>17990</v>
      </c>
      <c r="AL2340" s="1" t="s">
        <v>17992</v>
      </c>
      <c r="AM2340" s="1" t="s">
        <v>17993</v>
      </c>
    </row>
    <row r="2341" spans="1:39" x14ac:dyDescent="0.25">
      <c r="A2341" s="1" t="s">
        <v>43</v>
      </c>
      <c r="B2341" s="1" t="s">
        <v>17994</v>
      </c>
      <c r="C2341" s="1" t="s">
        <v>17995</v>
      </c>
      <c r="D2341" s="1" t="s">
        <v>776</v>
      </c>
      <c r="F2341" s="1" t="s">
        <v>15845</v>
      </c>
      <c r="G2341" s="1" t="s">
        <v>3033</v>
      </c>
      <c r="H2341" s="1" t="s">
        <v>3033</v>
      </c>
      <c r="I2341" s="1" t="s">
        <v>3034</v>
      </c>
      <c r="K2341" s="1" t="s">
        <v>50</v>
      </c>
      <c r="L2341" s="1" t="s">
        <v>17996</v>
      </c>
      <c r="N2341" s="2" t="s">
        <v>298</v>
      </c>
      <c r="P2341" s="1" t="s">
        <v>17997</v>
      </c>
      <c r="Q2341" s="1" t="s">
        <v>50</v>
      </c>
      <c r="R2341" s="1" t="s">
        <v>50</v>
      </c>
      <c r="S2341" s="1" t="s">
        <v>50</v>
      </c>
      <c r="T2341" s="1" t="s">
        <v>50</v>
      </c>
      <c r="U2341" s="1" t="s">
        <v>50</v>
      </c>
      <c r="V2341" s="2" t="s">
        <v>50</v>
      </c>
      <c r="W2341" s="2" t="s">
        <v>53</v>
      </c>
      <c r="X2341" s="1" t="s">
        <v>50</v>
      </c>
      <c r="Y2341" s="1" t="s">
        <v>50</v>
      </c>
      <c r="Z2341" s="1" t="s">
        <v>686</v>
      </c>
      <c r="AA2341" s="1" t="s">
        <v>6740</v>
      </c>
      <c r="AF2341" s="1" t="s">
        <v>7041</v>
      </c>
      <c r="AH2341" s="1" t="s">
        <v>2974</v>
      </c>
      <c r="AJ2341" s="1">
        <v>11</v>
      </c>
      <c r="AK2341" s="1" t="s">
        <v>6740</v>
      </c>
      <c r="AL2341" s="1" t="s">
        <v>6368</v>
      </c>
      <c r="AM2341" s="1" t="s">
        <v>17998</v>
      </c>
    </row>
    <row r="2342" spans="1:39" x14ac:dyDescent="0.25">
      <c r="A2342" s="1" t="s">
        <v>43</v>
      </c>
      <c r="B2342" s="1" t="s">
        <v>17999</v>
      </c>
      <c r="C2342" s="1" t="s">
        <v>18000</v>
      </c>
      <c r="D2342" s="1" t="s">
        <v>776</v>
      </c>
      <c r="F2342" s="1" t="s">
        <v>18001</v>
      </c>
      <c r="G2342" s="1" t="s">
        <v>18002</v>
      </c>
      <c r="H2342" s="1" t="s">
        <v>18002</v>
      </c>
      <c r="I2342" s="1" t="s">
        <v>18003</v>
      </c>
      <c r="K2342" s="1" t="s">
        <v>50</v>
      </c>
      <c r="L2342" s="1" t="s">
        <v>18004</v>
      </c>
      <c r="N2342" s="2" t="s">
        <v>2310</v>
      </c>
      <c r="P2342" s="1" t="s">
        <v>18005</v>
      </c>
      <c r="Q2342" s="1" t="s">
        <v>50</v>
      </c>
      <c r="R2342" s="1" t="s">
        <v>50</v>
      </c>
      <c r="S2342" s="1" t="s">
        <v>50</v>
      </c>
      <c r="T2342" s="1" t="s">
        <v>50</v>
      </c>
      <c r="U2342" s="1" t="s">
        <v>50</v>
      </c>
      <c r="V2342" s="2" t="s">
        <v>50</v>
      </c>
      <c r="W2342" s="2" t="s">
        <v>50</v>
      </c>
      <c r="X2342" s="1" t="s">
        <v>50</v>
      </c>
      <c r="Y2342" s="1" t="s">
        <v>50</v>
      </c>
      <c r="Z2342" s="1" t="s">
        <v>2855</v>
      </c>
      <c r="AA2342" s="1" t="s">
        <v>17913</v>
      </c>
      <c r="AF2342" s="1" t="s">
        <v>6500</v>
      </c>
      <c r="AH2342" s="1" t="s">
        <v>17913</v>
      </c>
      <c r="AJ2342" s="1">
        <v>19</v>
      </c>
      <c r="AK2342" s="1" t="s">
        <v>17913</v>
      </c>
      <c r="AL2342" s="1" t="s">
        <v>15971</v>
      </c>
      <c r="AM2342" s="1" t="s">
        <v>18006</v>
      </c>
    </row>
    <row r="2343" spans="1:39" x14ac:dyDescent="0.25">
      <c r="A2343" s="1" t="s">
        <v>43</v>
      </c>
      <c r="B2343" s="1" t="s">
        <v>18007</v>
      </c>
      <c r="C2343" s="1" t="s">
        <v>18008</v>
      </c>
      <c r="D2343" s="1" t="s">
        <v>5880</v>
      </c>
      <c r="F2343" s="1" t="s">
        <v>17168</v>
      </c>
      <c r="G2343" s="1" t="s">
        <v>18009</v>
      </c>
      <c r="H2343" s="1" t="s">
        <v>18009</v>
      </c>
      <c r="I2343" s="1" t="s">
        <v>5515</v>
      </c>
      <c r="K2343" s="1" t="s">
        <v>50</v>
      </c>
      <c r="L2343" s="1" t="s">
        <v>3482</v>
      </c>
      <c r="N2343" s="2" t="s">
        <v>492</v>
      </c>
      <c r="P2343" s="1" t="s">
        <v>18010</v>
      </c>
      <c r="Q2343" s="1" t="s">
        <v>50</v>
      </c>
      <c r="R2343" s="1" t="s">
        <v>50</v>
      </c>
      <c r="S2343" s="1" t="s">
        <v>50</v>
      </c>
      <c r="T2343" s="1" t="s">
        <v>50</v>
      </c>
      <c r="U2343" s="1" t="s">
        <v>50</v>
      </c>
      <c r="V2343" s="2" t="s">
        <v>50</v>
      </c>
      <c r="W2343" s="2" t="s">
        <v>50</v>
      </c>
      <c r="X2343" s="1" t="s">
        <v>53</v>
      </c>
      <c r="Y2343" s="1" t="s">
        <v>50</v>
      </c>
      <c r="Z2343" s="1" t="s">
        <v>18011</v>
      </c>
      <c r="AA2343" s="1" t="s">
        <v>18012</v>
      </c>
      <c r="AD2343" s="2" t="s">
        <v>18012</v>
      </c>
      <c r="AG2343" s="1" t="s">
        <v>18013</v>
      </c>
      <c r="AK2343" s="1" t="s">
        <v>18012</v>
      </c>
      <c r="AL2343" s="1" t="s">
        <v>5786</v>
      </c>
      <c r="AM2343" s="1" t="s">
        <v>18014</v>
      </c>
    </row>
    <row r="2344" spans="1:39" x14ac:dyDescent="0.25">
      <c r="A2344" s="1" t="s">
        <v>43</v>
      </c>
      <c r="B2344" s="1" t="s">
        <v>18015</v>
      </c>
      <c r="C2344" s="1" t="s">
        <v>18016</v>
      </c>
      <c r="D2344" s="1" t="s">
        <v>1200</v>
      </c>
      <c r="F2344" s="1" t="s">
        <v>17168</v>
      </c>
      <c r="G2344" s="1" t="s">
        <v>3535</v>
      </c>
      <c r="H2344" s="1" t="s">
        <v>3535</v>
      </c>
      <c r="I2344" s="1" t="s">
        <v>345</v>
      </c>
      <c r="K2344" s="1" t="s">
        <v>50</v>
      </c>
      <c r="L2344" s="1" t="s">
        <v>3536</v>
      </c>
      <c r="P2344" s="1" t="s">
        <v>18017</v>
      </c>
      <c r="Q2344" s="1" t="s">
        <v>50</v>
      </c>
      <c r="R2344" s="1" t="s">
        <v>50</v>
      </c>
      <c r="S2344" s="1" t="s">
        <v>50</v>
      </c>
      <c r="T2344" s="1" t="s">
        <v>50</v>
      </c>
      <c r="U2344" s="1" t="s">
        <v>50</v>
      </c>
      <c r="V2344" s="2" t="s">
        <v>50</v>
      </c>
      <c r="W2344" s="2" t="s">
        <v>53</v>
      </c>
      <c r="X2344" s="1" t="s">
        <v>50</v>
      </c>
      <c r="Y2344" s="1" t="s">
        <v>50</v>
      </c>
      <c r="Z2344" s="1" t="s">
        <v>15951</v>
      </c>
      <c r="AA2344" s="1" t="s">
        <v>17639</v>
      </c>
      <c r="AE2344" s="2" t="s">
        <v>18018</v>
      </c>
      <c r="AK2344" s="1" t="s">
        <v>17639</v>
      </c>
      <c r="AL2344" s="1" t="s">
        <v>2287</v>
      </c>
      <c r="AM2344" s="1" t="s">
        <v>18019</v>
      </c>
    </row>
    <row r="2345" spans="1:39" x14ac:dyDescent="0.25">
      <c r="A2345" s="1" t="s">
        <v>43</v>
      </c>
      <c r="B2345" s="1" t="s">
        <v>18020</v>
      </c>
      <c r="C2345" s="1" t="s">
        <v>18021</v>
      </c>
      <c r="D2345" s="1" t="s">
        <v>776</v>
      </c>
      <c r="F2345" s="1" t="s">
        <v>15762</v>
      </c>
      <c r="G2345" s="1" t="s">
        <v>18022</v>
      </c>
      <c r="H2345" s="1" t="s">
        <v>18023</v>
      </c>
      <c r="I2345" s="1" t="s">
        <v>18024</v>
      </c>
      <c r="K2345" s="1" t="s">
        <v>50</v>
      </c>
      <c r="L2345" s="1" t="s">
        <v>18025</v>
      </c>
      <c r="N2345" s="2" t="s">
        <v>148</v>
      </c>
      <c r="P2345" s="1" t="s">
        <v>18026</v>
      </c>
      <c r="Q2345" s="1" t="s">
        <v>50</v>
      </c>
      <c r="R2345" s="1" t="s">
        <v>50</v>
      </c>
      <c r="S2345" s="1" t="s">
        <v>50</v>
      </c>
      <c r="T2345" s="1" t="s">
        <v>50</v>
      </c>
      <c r="U2345" s="1" t="s">
        <v>50</v>
      </c>
      <c r="V2345" s="2" t="s">
        <v>50</v>
      </c>
      <c r="W2345" s="2" t="s">
        <v>50</v>
      </c>
      <c r="X2345" s="1" t="s">
        <v>50</v>
      </c>
      <c r="Y2345" s="1" t="s">
        <v>50</v>
      </c>
      <c r="Z2345" s="1" t="s">
        <v>18027</v>
      </c>
      <c r="AA2345" s="1" t="s">
        <v>18028</v>
      </c>
      <c r="AF2345" s="1" t="s">
        <v>13033</v>
      </c>
      <c r="AH2345" s="1" t="s">
        <v>2107</v>
      </c>
      <c r="AJ2345" s="1">
        <v>2</v>
      </c>
      <c r="AK2345" s="1" t="s">
        <v>18028</v>
      </c>
      <c r="AL2345" s="1" t="s">
        <v>18029</v>
      </c>
      <c r="AM2345" s="1" t="s">
        <v>18030</v>
      </c>
    </row>
    <row r="2346" spans="1:39" x14ac:dyDescent="0.25">
      <c r="A2346" s="1" t="s">
        <v>43</v>
      </c>
      <c r="B2346" s="1" t="s">
        <v>18031</v>
      </c>
      <c r="C2346" s="1" t="s">
        <v>18032</v>
      </c>
      <c r="D2346" s="1" t="s">
        <v>5978</v>
      </c>
      <c r="F2346" s="1" t="s">
        <v>14496</v>
      </c>
      <c r="G2346" s="1" t="s">
        <v>13486</v>
      </c>
      <c r="H2346" s="1" t="s">
        <v>13487</v>
      </c>
      <c r="I2346" s="1" t="s">
        <v>205</v>
      </c>
      <c r="K2346" s="1" t="s">
        <v>50</v>
      </c>
      <c r="L2346" s="1" t="s">
        <v>13488</v>
      </c>
      <c r="N2346" s="2" t="s">
        <v>207</v>
      </c>
      <c r="P2346" s="1" t="s">
        <v>18033</v>
      </c>
      <c r="Q2346" s="1" t="s">
        <v>50</v>
      </c>
      <c r="R2346" s="1" t="s">
        <v>50</v>
      </c>
      <c r="S2346" s="1" t="s">
        <v>50</v>
      </c>
      <c r="T2346" s="1" t="s">
        <v>50</v>
      </c>
      <c r="U2346" s="1" t="s">
        <v>50</v>
      </c>
      <c r="V2346" s="2" t="s">
        <v>50</v>
      </c>
      <c r="W2346" s="2" t="s">
        <v>53</v>
      </c>
      <c r="X2346" s="1" t="s">
        <v>50</v>
      </c>
      <c r="Y2346" s="1" t="s">
        <v>50</v>
      </c>
      <c r="Z2346" s="1" t="s">
        <v>4034</v>
      </c>
      <c r="AA2346" s="1" t="s">
        <v>18034</v>
      </c>
      <c r="AF2346" s="1" t="s">
        <v>13492</v>
      </c>
      <c r="AH2346" s="1" t="s">
        <v>18035</v>
      </c>
      <c r="AJ2346" s="1">
        <v>1</v>
      </c>
      <c r="AK2346" s="1" t="s">
        <v>18034</v>
      </c>
      <c r="AL2346" s="1" t="s">
        <v>18036</v>
      </c>
      <c r="AM2346" s="1" t="s">
        <v>18037</v>
      </c>
    </row>
    <row r="2347" spans="1:39" x14ac:dyDescent="0.25">
      <c r="A2347" s="1" t="s">
        <v>43</v>
      </c>
      <c r="B2347" s="1" t="s">
        <v>18038</v>
      </c>
      <c r="C2347" s="1" t="s">
        <v>18039</v>
      </c>
      <c r="D2347" s="1" t="s">
        <v>11940</v>
      </c>
      <c r="F2347" s="1" t="s">
        <v>18040</v>
      </c>
      <c r="G2347" s="1" t="s">
        <v>18041</v>
      </c>
      <c r="H2347" s="1" t="s">
        <v>18042</v>
      </c>
      <c r="I2347" s="1" t="s">
        <v>3745</v>
      </c>
      <c r="K2347" s="1" t="s">
        <v>50</v>
      </c>
      <c r="L2347" s="1" t="s">
        <v>1219</v>
      </c>
      <c r="N2347" s="2" t="s">
        <v>660</v>
      </c>
      <c r="P2347" s="1" t="s">
        <v>18043</v>
      </c>
      <c r="Q2347" s="1" t="s">
        <v>50</v>
      </c>
      <c r="R2347" s="1" t="s">
        <v>50</v>
      </c>
      <c r="S2347" s="1" t="s">
        <v>50</v>
      </c>
      <c r="T2347" s="1" t="s">
        <v>50</v>
      </c>
      <c r="U2347" s="1" t="s">
        <v>50</v>
      </c>
      <c r="V2347" s="2" t="s">
        <v>50</v>
      </c>
      <c r="W2347" s="2" t="s">
        <v>50</v>
      </c>
      <c r="X2347" s="1" t="s">
        <v>50</v>
      </c>
      <c r="Y2347" s="1" t="s">
        <v>50</v>
      </c>
      <c r="Z2347" s="1" t="s">
        <v>18044</v>
      </c>
      <c r="AA2347" s="1" t="s">
        <v>12825</v>
      </c>
      <c r="AF2347" s="1" t="s">
        <v>18045</v>
      </c>
      <c r="AH2347" s="1" t="s">
        <v>18046</v>
      </c>
      <c r="AJ2347" s="1">
        <v>2</v>
      </c>
      <c r="AK2347" s="1" t="s">
        <v>12825</v>
      </c>
      <c r="AL2347" s="1" t="s">
        <v>18047</v>
      </c>
      <c r="AM2347" s="1" t="s">
        <v>18048</v>
      </c>
    </row>
    <row r="2348" spans="1:39" x14ac:dyDescent="0.25">
      <c r="A2348" s="1" t="s">
        <v>43</v>
      </c>
      <c r="B2348" s="1" t="s">
        <v>18049</v>
      </c>
      <c r="C2348" s="1" t="s">
        <v>18050</v>
      </c>
      <c r="D2348" s="1" t="s">
        <v>5880</v>
      </c>
      <c r="F2348" s="1" t="s">
        <v>17168</v>
      </c>
      <c r="G2348" s="1" t="s">
        <v>671</v>
      </c>
      <c r="H2348" s="1" t="s">
        <v>672</v>
      </c>
      <c r="I2348" s="1" t="s">
        <v>411</v>
      </c>
      <c r="K2348" s="1" t="s">
        <v>50</v>
      </c>
      <c r="L2348" s="1" t="s">
        <v>7305</v>
      </c>
      <c r="P2348" s="1" t="s">
        <v>18051</v>
      </c>
      <c r="Q2348" s="1" t="s">
        <v>50</v>
      </c>
      <c r="R2348" s="1" t="s">
        <v>50</v>
      </c>
      <c r="S2348" s="1" t="s">
        <v>50</v>
      </c>
      <c r="T2348" s="1" t="s">
        <v>53</v>
      </c>
      <c r="U2348" s="1" t="s">
        <v>50</v>
      </c>
      <c r="V2348" s="2" t="s">
        <v>50</v>
      </c>
      <c r="W2348" s="2" t="s">
        <v>50</v>
      </c>
      <c r="X2348" s="1" t="s">
        <v>50</v>
      </c>
      <c r="Y2348" s="1" t="s">
        <v>50</v>
      </c>
      <c r="Z2348" s="1" t="s">
        <v>18052</v>
      </c>
      <c r="AA2348" s="1" t="s">
        <v>16255</v>
      </c>
      <c r="AD2348" s="2" t="s">
        <v>2844</v>
      </c>
      <c r="AG2348" s="1" t="s">
        <v>16255</v>
      </c>
      <c r="AK2348" s="1" t="s">
        <v>16255</v>
      </c>
      <c r="AL2348" s="1" t="s">
        <v>18053</v>
      </c>
      <c r="AM2348" s="1" t="s">
        <v>18054</v>
      </c>
    </row>
    <row r="2349" spans="1:39" x14ac:dyDescent="0.25">
      <c r="A2349" s="1" t="s">
        <v>43</v>
      </c>
      <c r="B2349" s="1" t="s">
        <v>18055</v>
      </c>
      <c r="C2349" s="1" t="s">
        <v>18056</v>
      </c>
      <c r="D2349" s="1" t="s">
        <v>11940</v>
      </c>
      <c r="F2349" s="1" t="s">
        <v>18057</v>
      </c>
      <c r="G2349" s="1" t="s">
        <v>18058</v>
      </c>
      <c r="H2349" s="1" t="s">
        <v>18059</v>
      </c>
      <c r="I2349" s="1" t="s">
        <v>3745</v>
      </c>
      <c r="K2349" s="1" t="s">
        <v>50</v>
      </c>
      <c r="L2349" s="1" t="s">
        <v>1219</v>
      </c>
      <c r="N2349" s="2" t="s">
        <v>10191</v>
      </c>
      <c r="P2349" s="1" t="s">
        <v>18060</v>
      </c>
      <c r="Q2349" s="1" t="s">
        <v>50</v>
      </c>
      <c r="R2349" s="1" t="s">
        <v>50</v>
      </c>
      <c r="S2349" s="1" t="s">
        <v>50</v>
      </c>
      <c r="T2349" s="1" t="s">
        <v>50</v>
      </c>
      <c r="U2349" s="1" t="s">
        <v>50</v>
      </c>
      <c r="V2349" s="2" t="s">
        <v>50</v>
      </c>
      <c r="W2349" s="2" t="s">
        <v>50</v>
      </c>
      <c r="X2349" s="1" t="s">
        <v>50</v>
      </c>
      <c r="Y2349" s="1" t="s">
        <v>50</v>
      </c>
      <c r="Z2349" s="1" t="s">
        <v>18044</v>
      </c>
      <c r="AA2349" s="1" t="s">
        <v>746</v>
      </c>
      <c r="AF2349" s="1" t="s">
        <v>18061</v>
      </c>
      <c r="AG2349" s="1" t="s">
        <v>18062</v>
      </c>
      <c r="AH2349" s="1" t="s">
        <v>17952</v>
      </c>
      <c r="AJ2349" s="1">
        <v>9</v>
      </c>
      <c r="AK2349" s="1" t="s">
        <v>746</v>
      </c>
      <c r="AL2349" s="1" t="s">
        <v>16255</v>
      </c>
      <c r="AM2349" s="1" t="s">
        <v>18063</v>
      </c>
    </row>
    <row r="2350" spans="1:39" x14ac:dyDescent="0.25">
      <c r="A2350" s="1" t="s">
        <v>43</v>
      </c>
      <c r="B2350" s="1" t="s">
        <v>18064</v>
      </c>
      <c r="C2350" s="1" t="s">
        <v>18065</v>
      </c>
      <c r="D2350" s="1" t="s">
        <v>776</v>
      </c>
      <c r="F2350" s="1" t="s">
        <v>17168</v>
      </c>
      <c r="G2350" s="1" t="s">
        <v>601</v>
      </c>
      <c r="H2350" s="1" t="s">
        <v>601</v>
      </c>
      <c r="I2350" s="1" t="s">
        <v>1032</v>
      </c>
      <c r="K2350" s="1" t="s">
        <v>50</v>
      </c>
      <c r="L2350" s="1" t="s">
        <v>18066</v>
      </c>
      <c r="N2350" s="2" t="s">
        <v>18067</v>
      </c>
      <c r="P2350" s="1" t="s">
        <v>18068</v>
      </c>
      <c r="Q2350" s="1" t="s">
        <v>50</v>
      </c>
      <c r="R2350" s="1" t="s">
        <v>50</v>
      </c>
      <c r="S2350" s="1" t="s">
        <v>50</v>
      </c>
      <c r="T2350" s="1" t="s">
        <v>50</v>
      </c>
      <c r="U2350" s="1" t="s">
        <v>50</v>
      </c>
      <c r="V2350" s="2" t="s">
        <v>50</v>
      </c>
      <c r="W2350" s="2" t="s">
        <v>50</v>
      </c>
      <c r="X2350" s="1" t="s">
        <v>50</v>
      </c>
      <c r="Y2350" s="1" t="s">
        <v>50</v>
      </c>
      <c r="Z2350" s="1" t="s">
        <v>567</v>
      </c>
      <c r="AA2350" s="1" t="s">
        <v>17829</v>
      </c>
      <c r="AD2350" s="2" t="s">
        <v>2118</v>
      </c>
      <c r="AF2350" s="1" t="s">
        <v>8300</v>
      </c>
      <c r="AH2350" s="1" t="s">
        <v>17829</v>
      </c>
      <c r="AK2350" s="1" t="s">
        <v>17829</v>
      </c>
      <c r="AL2350" s="1" t="s">
        <v>8833</v>
      </c>
      <c r="AM2350" s="1" t="s">
        <v>18069</v>
      </c>
    </row>
    <row r="2351" spans="1:39" x14ac:dyDescent="0.25">
      <c r="A2351" s="1" t="s">
        <v>178</v>
      </c>
      <c r="B2351" s="1" t="s">
        <v>18070</v>
      </c>
      <c r="C2351" s="1" t="s">
        <v>18071</v>
      </c>
      <c r="D2351" s="1" t="s">
        <v>776</v>
      </c>
      <c r="F2351" s="1" t="s">
        <v>18072</v>
      </c>
      <c r="G2351" s="1" t="s">
        <v>18073</v>
      </c>
      <c r="H2351" s="1" t="s">
        <v>18073</v>
      </c>
      <c r="J2351" s="1" t="s">
        <v>18074</v>
      </c>
      <c r="K2351" s="1" t="s">
        <v>50</v>
      </c>
      <c r="M2351" s="2" t="s">
        <v>18075</v>
      </c>
      <c r="O2351" s="1" t="s">
        <v>18076</v>
      </c>
      <c r="P2351" s="1" t="s">
        <v>18077</v>
      </c>
      <c r="Q2351" s="1" t="s">
        <v>50</v>
      </c>
      <c r="R2351" s="1" t="s">
        <v>50</v>
      </c>
      <c r="S2351" s="1" t="s">
        <v>50</v>
      </c>
      <c r="T2351" s="1" t="s">
        <v>50</v>
      </c>
      <c r="U2351" s="1" t="s">
        <v>50</v>
      </c>
      <c r="V2351" s="2" t="s">
        <v>50</v>
      </c>
      <c r="W2351" s="2" t="s">
        <v>50</v>
      </c>
      <c r="X2351" s="1" t="s">
        <v>50</v>
      </c>
      <c r="Y2351" s="1" t="s">
        <v>50</v>
      </c>
      <c r="Z2351" s="1" t="s">
        <v>11675</v>
      </c>
      <c r="AA2351" s="1" t="s">
        <v>18078</v>
      </c>
      <c r="AF2351" s="1" t="s">
        <v>18079</v>
      </c>
      <c r="AJ2351" s="1">
        <v>7</v>
      </c>
      <c r="AK2351" s="1" t="s">
        <v>18078</v>
      </c>
      <c r="AL2351" s="1" t="s">
        <v>18080</v>
      </c>
      <c r="AM2351" s="1" t="s">
        <v>18081</v>
      </c>
    </row>
    <row r="2352" spans="1:39" x14ac:dyDescent="0.25">
      <c r="A2352" s="1" t="s">
        <v>43</v>
      </c>
      <c r="B2352" s="1" t="s">
        <v>18082</v>
      </c>
      <c r="C2352" s="1" t="s">
        <v>18083</v>
      </c>
      <c r="D2352" s="1" t="s">
        <v>1200</v>
      </c>
      <c r="F2352" s="1" t="s">
        <v>17168</v>
      </c>
      <c r="H2352" s="1" t="s">
        <v>10376</v>
      </c>
      <c r="I2352" s="1" t="s">
        <v>10377</v>
      </c>
      <c r="K2352" s="1" t="s">
        <v>50</v>
      </c>
      <c r="L2352" s="1" t="s">
        <v>11446</v>
      </c>
      <c r="P2352" s="1" t="s">
        <v>18084</v>
      </c>
      <c r="Q2352" s="1" t="s">
        <v>50</v>
      </c>
      <c r="R2352" s="1" t="s">
        <v>50</v>
      </c>
      <c r="S2352" s="1" t="s">
        <v>50</v>
      </c>
      <c r="T2352" s="1" t="s">
        <v>50</v>
      </c>
      <c r="U2352" s="1" t="s">
        <v>50</v>
      </c>
      <c r="V2352" s="2" t="s">
        <v>50</v>
      </c>
      <c r="W2352" s="2" t="s">
        <v>50</v>
      </c>
      <c r="X2352" s="1" t="s">
        <v>50</v>
      </c>
      <c r="Y2352" s="1" t="s">
        <v>50</v>
      </c>
      <c r="Z2352" s="1" t="s">
        <v>18085</v>
      </c>
      <c r="AA2352" s="1" t="s">
        <v>18086</v>
      </c>
      <c r="AE2352" s="2" t="s">
        <v>18087</v>
      </c>
      <c r="AK2352" s="1" t="s">
        <v>18086</v>
      </c>
      <c r="AM2352" s="1" t="s">
        <v>18088</v>
      </c>
    </row>
    <row r="2353" spans="1:39" x14ac:dyDescent="0.25">
      <c r="A2353" s="1" t="s">
        <v>43</v>
      </c>
      <c r="B2353" s="1" t="s">
        <v>18089</v>
      </c>
      <c r="C2353" s="1" t="s">
        <v>18090</v>
      </c>
      <c r="D2353" s="1" t="s">
        <v>776</v>
      </c>
      <c r="F2353" s="1" t="s">
        <v>18091</v>
      </c>
      <c r="G2353" s="1" t="s">
        <v>18092</v>
      </c>
      <c r="H2353" s="1" t="s">
        <v>18092</v>
      </c>
      <c r="I2353" s="1" t="s">
        <v>310</v>
      </c>
      <c r="K2353" s="1" t="s">
        <v>50</v>
      </c>
      <c r="L2353" s="1" t="s">
        <v>18093</v>
      </c>
      <c r="N2353" s="2" t="s">
        <v>312</v>
      </c>
      <c r="P2353" s="1" t="s">
        <v>18094</v>
      </c>
      <c r="Q2353" s="1" t="s">
        <v>50</v>
      </c>
      <c r="R2353" s="1" t="s">
        <v>50</v>
      </c>
      <c r="S2353" s="1" t="s">
        <v>50</v>
      </c>
      <c r="T2353" s="1" t="s">
        <v>50</v>
      </c>
      <c r="U2353" s="1" t="s">
        <v>50</v>
      </c>
      <c r="V2353" s="2" t="s">
        <v>50</v>
      </c>
      <c r="W2353" s="2" t="s">
        <v>50</v>
      </c>
      <c r="X2353" s="1" t="s">
        <v>50</v>
      </c>
      <c r="Y2353" s="1" t="s">
        <v>50</v>
      </c>
      <c r="Z2353" s="1" t="s">
        <v>18095</v>
      </c>
      <c r="AA2353" s="1" t="s">
        <v>5604</v>
      </c>
      <c r="AF2353" s="1" t="s">
        <v>18096</v>
      </c>
      <c r="AH2353" s="1" t="s">
        <v>5604</v>
      </c>
      <c r="AJ2353" s="1">
        <v>19</v>
      </c>
      <c r="AK2353" s="1" t="s">
        <v>5604</v>
      </c>
      <c r="AL2353" s="1" t="s">
        <v>18097</v>
      </c>
      <c r="AM2353" s="1" t="s">
        <v>18098</v>
      </c>
    </row>
    <row r="2354" spans="1:39" x14ac:dyDescent="0.25">
      <c r="A2354" s="1" t="s">
        <v>178</v>
      </c>
      <c r="B2354" s="1" t="s">
        <v>18099</v>
      </c>
      <c r="C2354" s="1" t="s">
        <v>18100</v>
      </c>
      <c r="D2354" s="1" t="s">
        <v>1200</v>
      </c>
      <c r="J2354" s="1" t="s">
        <v>2188</v>
      </c>
      <c r="K2354" s="1" t="s">
        <v>50</v>
      </c>
      <c r="P2354" s="1" t="s">
        <v>18101</v>
      </c>
      <c r="Q2354" s="1" t="s">
        <v>50</v>
      </c>
      <c r="R2354" s="1" t="s">
        <v>50</v>
      </c>
      <c r="S2354" s="1" t="s">
        <v>50</v>
      </c>
      <c r="T2354" s="1" t="s">
        <v>50</v>
      </c>
      <c r="U2354" s="1" t="s">
        <v>50</v>
      </c>
      <c r="V2354" s="2" t="s">
        <v>50</v>
      </c>
      <c r="W2354" s="2" t="s">
        <v>50</v>
      </c>
      <c r="X2354" s="1" t="s">
        <v>50</v>
      </c>
      <c r="Y2354" s="1" t="s">
        <v>50</v>
      </c>
      <c r="Z2354" s="1" t="s">
        <v>18102</v>
      </c>
      <c r="AA2354" s="1" t="s">
        <v>18103</v>
      </c>
      <c r="AE2354" s="2" t="s">
        <v>17303</v>
      </c>
      <c r="AK2354" s="1" t="s">
        <v>18104</v>
      </c>
      <c r="AL2354" s="1" t="s">
        <v>18104</v>
      </c>
      <c r="AM2354" s="1" t="s">
        <v>18105</v>
      </c>
    </row>
    <row r="2355" spans="1:39" x14ac:dyDescent="0.25">
      <c r="A2355" s="1" t="s">
        <v>43</v>
      </c>
      <c r="B2355" s="1" t="s">
        <v>18015</v>
      </c>
      <c r="C2355" s="1" t="s">
        <v>18106</v>
      </c>
      <c r="D2355" s="1" t="s">
        <v>1200</v>
      </c>
      <c r="F2355" s="1" t="s">
        <v>17168</v>
      </c>
      <c r="G2355" s="1" t="s">
        <v>3535</v>
      </c>
      <c r="H2355" s="1" t="s">
        <v>3535</v>
      </c>
      <c r="I2355" s="1" t="s">
        <v>435</v>
      </c>
      <c r="K2355" s="1" t="s">
        <v>50</v>
      </c>
      <c r="L2355" s="1" t="s">
        <v>3536</v>
      </c>
      <c r="P2355" s="1" t="s">
        <v>18107</v>
      </c>
      <c r="Q2355" s="1" t="s">
        <v>50</v>
      </c>
      <c r="R2355" s="1" t="s">
        <v>50</v>
      </c>
      <c r="S2355" s="1" t="s">
        <v>50</v>
      </c>
      <c r="T2355" s="1" t="s">
        <v>50</v>
      </c>
      <c r="U2355" s="1" t="s">
        <v>50</v>
      </c>
      <c r="V2355" s="2" t="s">
        <v>50</v>
      </c>
      <c r="W2355" s="2" t="s">
        <v>53</v>
      </c>
      <c r="X2355" s="1" t="s">
        <v>50</v>
      </c>
      <c r="Y2355" s="1" t="s">
        <v>50</v>
      </c>
      <c r="Z2355" s="1" t="s">
        <v>18108</v>
      </c>
      <c r="AA2355" s="1" t="s">
        <v>18109</v>
      </c>
      <c r="AE2355" s="2" t="s">
        <v>17991</v>
      </c>
      <c r="AK2355" s="1" t="s">
        <v>18109</v>
      </c>
      <c r="AL2355" s="1" t="s">
        <v>8300</v>
      </c>
      <c r="AM2355" s="1" t="s">
        <v>18110</v>
      </c>
    </row>
    <row r="2356" spans="1:39" x14ac:dyDescent="0.25">
      <c r="A2356" s="1" t="s">
        <v>43</v>
      </c>
      <c r="B2356" s="1" t="s">
        <v>18111</v>
      </c>
      <c r="C2356" s="1" t="s">
        <v>18112</v>
      </c>
      <c r="D2356" s="1" t="s">
        <v>5880</v>
      </c>
      <c r="G2356" s="1" t="s">
        <v>18113</v>
      </c>
      <c r="H2356" s="1" t="s">
        <v>18113</v>
      </c>
      <c r="I2356" s="1" t="s">
        <v>13775</v>
      </c>
      <c r="K2356" s="1" t="s">
        <v>50</v>
      </c>
      <c r="L2356" s="1" t="s">
        <v>18114</v>
      </c>
      <c r="P2356" s="1" t="s">
        <v>18115</v>
      </c>
      <c r="Q2356" s="1" t="s">
        <v>50</v>
      </c>
      <c r="R2356" s="1" t="s">
        <v>50</v>
      </c>
      <c r="S2356" s="1" t="s">
        <v>50</v>
      </c>
      <c r="T2356" s="1" t="s">
        <v>50</v>
      </c>
      <c r="U2356" s="1" t="s">
        <v>50</v>
      </c>
      <c r="V2356" s="2" t="s">
        <v>50</v>
      </c>
      <c r="W2356" s="2" t="s">
        <v>50</v>
      </c>
      <c r="X2356" s="1" t="s">
        <v>53</v>
      </c>
      <c r="Y2356" s="1" t="s">
        <v>50</v>
      </c>
      <c r="Z2356" s="1" t="s">
        <v>18116</v>
      </c>
      <c r="AA2356" s="1" t="s">
        <v>5604</v>
      </c>
      <c r="AD2356" s="2" t="s">
        <v>605</v>
      </c>
      <c r="AG2356" s="1" t="s">
        <v>5604</v>
      </c>
      <c r="AK2356" s="1" t="s">
        <v>5604</v>
      </c>
      <c r="AL2356" s="1" t="s">
        <v>2119</v>
      </c>
      <c r="AM2356" s="1" t="s">
        <v>18117</v>
      </c>
    </row>
    <row r="2357" spans="1:39" x14ac:dyDescent="0.25">
      <c r="A2357" s="1" t="s">
        <v>178</v>
      </c>
      <c r="B2357" s="1" t="s">
        <v>18118</v>
      </c>
      <c r="C2357" s="1" t="s">
        <v>18119</v>
      </c>
      <c r="D2357" s="1" t="s">
        <v>776</v>
      </c>
      <c r="F2357" s="1" t="s">
        <v>12844</v>
      </c>
      <c r="G2357" s="1" t="s">
        <v>18120</v>
      </c>
      <c r="H2357" s="1" t="s">
        <v>18120</v>
      </c>
      <c r="J2357" s="1" t="s">
        <v>5306</v>
      </c>
      <c r="K2357" s="1" t="s">
        <v>50</v>
      </c>
      <c r="M2357" s="2" t="s">
        <v>18121</v>
      </c>
      <c r="O2357" s="1" t="s">
        <v>7572</v>
      </c>
      <c r="P2357" s="1" t="s">
        <v>18122</v>
      </c>
      <c r="Q2357" s="1" t="s">
        <v>50</v>
      </c>
      <c r="R2357" s="1" t="s">
        <v>50</v>
      </c>
      <c r="S2357" s="1" t="s">
        <v>50</v>
      </c>
      <c r="T2357" s="1" t="s">
        <v>50</v>
      </c>
      <c r="U2357" s="1" t="s">
        <v>50</v>
      </c>
      <c r="V2357" s="2" t="s">
        <v>50</v>
      </c>
      <c r="W2357" s="2" t="s">
        <v>50</v>
      </c>
      <c r="X2357" s="1" t="s">
        <v>50</v>
      </c>
      <c r="Y2357" s="1" t="s">
        <v>50</v>
      </c>
      <c r="Z2357" s="1" t="s">
        <v>18123</v>
      </c>
      <c r="AA2357" s="1" t="s">
        <v>17990</v>
      </c>
      <c r="AF2357" s="1" t="s">
        <v>18124</v>
      </c>
      <c r="AJ2357" s="1">
        <v>8</v>
      </c>
      <c r="AK2357" s="1" t="s">
        <v>17990</v>
      </c>
      <c r="AL2357" s="1" t="s">
        <v>9980</v>
      </c>
      <c r="AM2357" s="1" t="s">
        <v>18125</v>
      </c>
    </row>
    <row r="2358" spans="1:39" x14ac:dyDescent="0.25">
      <c r="A2358" s="1" t="s">
        <v>178</v>
      </c>
      <c r="B2358" s="1" t="s">
        <v>18126</v>
      </c>
      <c r="C2358" s="1" t="s">
        <v>18127</v>
      </c>
      <c r="D2358" s="1" t="s">
        <v>776</v>
      </c>
      <c r="F2358" s="1" t="s">
        <v>13824</v>
      </c>
      <c r="G2358" s="1" t="s">
        <v>18128</v>
      </c>
      <c r="H2358" s="1" t="s">
        <v>18128</v>
      </c>
      <c r="J2358" s="1" t="s">
        <v>2188</v>
      </c>
      <c r="K2358" s="1" t="s">
        <v>50</v>
      </c>
      <c r="M2358" s="2" t="s">
        <v>18129</v>
      </c>
      <c r="O2358" s="1" t="s">
        <v>7572</v>
      </c>
      <c r="P2358" s="1" t="s">
        <v>18130</v>
      </c>
      <c r="Q2358" s="1" t="s">
        <v>50</v>
      </c>
      <c r="R2358" s="1" t="s">
        <v>50</v>
      </c>
      <c r="S2358" s="1" t="s">
        <v>50</v>
      </c>
      <c r="T2358" s="1" t="s">
        <v>50</v>
      </c>
      <c r="U2358" s="1" t="s">
        <v>50</v>
      </c>
      <c r="V2358" s="2" t="s">
        <v>50</v>
      </c>
      <c r="W2358" s="2" t="s">
        <v>50</v>
      </c>
      <c r="X2358" s="1" t="s">
        <v>50</v>
      </c>
      <c r="Y2358" s="1" t="s">
        <v>50</v>
      </c>
      <c r="Z2358" s="1" t="s">
        <v>18123</v>
      </c>
      <c r="AA2358" s="1" t="s">
        <v>17990</v>
      </c>
      <c r="AF2358" s="1" t="s">
        <v>18124</v>
      </c>
      <c r="AJ2358" s="1">
        <v>7</v>
      </c>
      <c r="AK2358" s="1" t="s">
        <v>17990</v>
      </c>
      <c r="AL2358" s="1" t="s">
        <v>9980</v>
      </c>
      <c r="AM2358" s="1" t="s">
        <v>18131</v>
      </c>
    </row>
    <row r="2359" spans="1:39" x14ac:dyDescent="0.25">
      <c r="A2359" s="1" t="s">
        <v>43</v>
      </c>
      <c r="B2359" s="1" t="s">
        <v>18132</v>
      </c>
      <c r="C2359" s="1" t="s">
        <v>18133</v>
      </c>
      <c r="D2359" s="1" t="s">
        <v>776</v>
      </c>
      <c r="F2359" s="1" t="s">
        <v>18134</v>
      </c>
      <c r="G2359" s="1" t="s">
        <v>15076</v>
      </c>
      <c r="H2359" s="1" t="s">
        <v>15077</v>
      </c>
      <c r="I2359" s="1" t="s">
        <v>8163</v>
      </c>
      <c r="K2359" s="1" t="s">
        <v>50</v>
      </c>
      <c r="L2359" s="1" t="s">
        <v>18135</v>
      </c>
      <c r="N2359" s="2" t="s">
        <v>871</v>
      </c>
      <c r="P2359" s="1" t="s">
        <v>18136</v>
      </c>
      <c r="Q2359" s="1" t="s">
        <v>50</v>
      </c>
      <c r="R2359" s="1" t="s">
        <v>53</v>
      </c>
      <c r="S2359" s="1" t="s">
        <v>50</v>
      </c>
      <c r="T2359" s="1" t="s">
        <v>50</v>
      </c>
      <c r="U2359" s="1" t="s">
        <v>50</v>
      </c>
      <c r="V2359" s="2" t="s">
        <v>50</v>
      </c>
      <c r="W2359" s="2" t="s">
        <v>50</v>
      </c>
      <c r="X2359" s="1" t="s">
        <v>50</v>
      </c>
      <c r="Y2359" s="1" t="s">
        <v>50</v>
      </c>
      <c r="Z2359" s="1" t="s">
        <v>804</v>
      </c>
      <c r="AA2359" s="1" t="s">
        <v>17492</v>
      </c>
      <c r="AF2359" s="1" t="s">
        <v>18137</v>
      </c>
      <c r="AH2359" s="1" t="s">
        <v>17492</v>
      </c>
      <c r="AJ2359" s="1">
        <v>7</v>
      </c>
      <c r="AK2359" s="1" t="s">
        <v>17492</v>
      </c>
      <c r="AL2359" s="1" t="s">
        <v>9980</v>
      </c>
      <c r="AM2359" s="1" t="s">
        <v>18138</v>
      </c>
    </row>
    <row r="2360" spans="1:39" x14ac:dyDescent="0.25">
      <c r="A2360" s="1" t="s">
        <v>43</v>
      </c>
      <c r="B2360" s="1" t="s">
        <v>18139</v>
      </c>
      <c r="C2360" s="1" t="s">
        <v>18140</v>
      </c>
      <c r="D2360" s="1" t="s">
        <v>776</v>
      </c>
      <c r="F2360" s="1" t="s">
        <v>3988</v>
      </c>
      <c r="G2360" s="1" t="s">
        <v>2615</v>
      </c>
      <c r="H2360" s="1" t="s">
        <v>10814</v>
      </c>
      <c r="I2360" s="1" t="s">
        <v>5181</v>
      </c>
      <c r="K2360" s="1" t="s">
        <v>50</v>
      </c>
      <c r="L2360" s="1" t="s">
        <v>2617</v>
      </c>
      <c r="N2360" s="2" t="s">
        <v>68</v>
      </c>
      <c r="P2360" s="1" t="s">
        <v>10815</v>
      </c>
      <c r="Q2360" s="1" t="s">
        <v>50</v>
      </c>
      <c r="R2360" s="1" t="s">
        <v>50</v>
      </c>
      <c r="S2360" s="1" t="s">
        <v>50</v>
      </c>
      <c r="T2360" s="1" t="s">
        <v>50</v>
      </c>
      <c r="U2360" s="1" t="s">
        <v>50</v>
      </c>
      <c r="V2360" s="2" t="s">
        <v>50</v>
      </c>
      <c r="W2360" s="2" t="s">
        <v>53</v>
      </c>
      <c r="X2360" s="1" t="s">
        <v>50</v>
      </c>
      <c r="Y2360" s="1" t="s">
        <v>50</v>
      </c>
      <c r="Z2360" s="1" t="s">
        <v>18141</v>
      </c>
      <c r="AA2360" s="1" t="s">
        <v>12434</v>
      </c>
      <c r="AF2360" s="1" t="s">
        <v>18142</v>
      </c>
      <c r="AH2360" s="1" t="s">
        <v>12434</v>
      </c>
      <c r="AJ2360" s="1">
        <v>6</v>
      </c>
      <c r="AK2360" s="1" t="s">
        <v>12434</v>
      </c>
      <c r="AL2360" s="1" t="s">
        <v>18143</v>
      </c>
      <c r="AM2360" s="1" t="s">
        <v>18144</v>
      </c>
    </row>
    <row r="2361" spans="1:39" x14ac:dyDescent="0.25">
      <c r="A2361" s="1" t="s">
        <v>43</v>
      </c>
      <c r="B2361" s="1" t="s">
        <v>18145</v>
      </c>
      <c r="C2361" s="1" t="s">
        <v>18146</v>
      </c>
      <c r="D2361" s="1" t="s">
        <v>1200</v>
      </c>
      <c r="F2361" s="1" t="s">
        <v>17168</v>
      </c>
      <c r="H2361" s="1" t="s">
        <v>18147</v>
      </c>
      <c r="I2361" s="1" t="s">
        <v>11009</v>
      </c>
      <c r="K2361" s="1" t="s">
        <v>50</v>
      </c>
      <c r="L2361" s="1" t="s">
        <v>1185</v>
      </c>
      <c r="P2361" s="1" t="s">
        <v>18148</v>
      </c>
      <c r="Q2361" s="1" t="s">
        <v>50</v>
      </c>
      <c r="R2361" s="1" t="s">
        <v>50</v>
      </c>
      <c r="S2361" s="1" t="s">
        <v>50</v>
      </c>
      <c r="T2361" s="1" t="s">
        <v>50</v>
      </c>
      <c r="U2361" s="1" t="s">
        <v>50</v>
      </c>
      <c r="V2361" s="2" t="s">
        <v>50</v>
      </c>
      <c r="W2361" s="2" t="s">
        <v>50</v>
      </c>
      <c r="X2361" s="1" t="s">
        <v>53</v>
      </c>
      <c r="Y2361" s="1" t="s">
        <v>50</v>
      </c>
      <c r="Z2361" s="1" t="s">
        <v>2682</v>
      </c>
      <c r="AA2361" s="1" t="s">
        <v>18149</v>
      </c>
      <c r="AE2361" s="2" t="s">
        <v>463</v>
      </c>
      <c r="AK2361" s="1" t="s">
        <v>18109</v>
      </c>
      <c r="AL2361" s="1" t="s">
        <v>18150</v>
      </c>
      <c r="AM2361" s="1" t="s">
        <v>18151</v>
      </c>
    </row>
    <row r="2362" spans="1:39" x14ac:dyDescent="0.25">
      <c r="A2362" s="1" t="s">
        <v>43</v>
      </c>
      <c r="B2362" s="1" t="s">
        <v>18152</v>
      </c>
      <c r="C2362" s="1" t="s">
        <v>18153</v>
      </c>
      <c r="D2362" s="1" t="s">
        <v>1200</v>
      </c>
      <c r="F2362" s="1" t="s">
        <v>17168</v>
      </c>
      <c r="G2362" s="1" t="s">
        <v>11007</v>
      </c>
      <c r="H2362" s="1" t="s">
        <v>11008</v>
      </c>
      <c r="I2362" s="1" t="s">
        <v>11009</v>
      </c>
      <c r="K2362" s="1" t="s">
        <v>50</v>
      </c>
      <c r="L2362" s="1" t="s">
        <v>17569</v>
      </c>
      <c r="P2362" s="1" t="s">
        <v>18148</v>
      </c>
      <c r="Q2362" s="1" t="s">
        <v>50</v>
      </c>
      <c r="R2362" s="1" t="s">
        <v>50</v>
      </c>
      <c r="S2362" s="1" t="s">
        <v>50</v>
      </c>
      <c r="T2362" s="1" t="s">
        <v>50</v>
      </c>
      <c r="U2362" s="1" t="s">
        <v>50</v>
      </c>
      <c r="V2362" s="2" t="s">
        <v>50</v>
      </c>
      <c r="W2362" s="2" t="s">
        <v>50</v>
      </c>
      <c r="X2362" s="1" t="s">
        <v>50</v>
      </c>
      <c r="Y2362" s="1" t="s">
        <v>50</v>
      </c>
      <c r="Z2362" s="1" t="s">
        <v>18154</v>
      </c>
      <c r="AA2362" s="1" t="s">
        <v>18155</v>
      </c>
      <c r="AE2362" s="2" t="s">
        <v>2475</v>
      </c>
      <c r="AK2362" s="1" t="s">
        <v>18035</v>
      </c>
      <c r="AL2362" s="1" t="s">
        <v>5167</v>
      </c>
      <c r="AM2362" s="1" t="s">
        <v>18156</v>
      </c>
    </row>
    <row r="2363" spans="1:39" x14ac:dyDescent="0.25">
      <c r="A2363" s="1" t="s">
        <v>43</v>
      </c>
      <c r="B2363" s="1" t="s">
        <v>18157</v>
      </c>
      <c r="C2363" s="1" t="s">
        <v>18158</v>
      </c>
      <c r="D2363" s="1" t="s">
        <v>776</v>
      </c>
      <c r="G2363" s="1" t="s">
        <v>18159</v>
      </c>
      <c r="H2363" s="1" t="s">
        <v>18160</v>
      </c>
      <c r="I2363" s="1" t="s">
        <v>914</v>
      </c>
      <c r="K2363" s="1" t="s">
        <v>50</v>
      </c>
      <c r="L2363" s="1" t="s">
        <v>18161</v>
      </c>
      <c r="N2363" s="2" t="s">
        <v>18162</v>
      </c>
      <c r="P2363" s="1" t="s">
        <v>18163</v>
      </c>
      <c r="Q2363" s="1" t="s">
        <v>50</v>
      </c>
      <c r="R2363" s="1" t="s">
        <v>53</v>
      </c>
      <c r="S2363" s="1" t="s">
        <v>53</v>
      </c>
      <c r="T2363" s="1" t="s">
        <v>50</v>
      </c>
      <c r="U2363" s="1" t="s">
        <v>50</v>
      </c>
      <c r="V2363" s="2" t="s">
        <v>50</v>
      </c>
      <c r="W2363" s="2" t="s">
        <v>50</v>
      </c>
      <c r="X2363" s="1" t="s">
        <v>50</v>
      </c>
      <c r="Y2363" s="1" t="s">
        <v>50</v>
      </c>
      <c r="Z2363" s="1" t="s">
        <v>18164</v>
      </c>
      <c r="AA2363" s="1" t="s">
        <v>2982</v>
      </c>
      <c r="AF2363" s="1" t="s">
        <v>18165</v>
      </c>
      <c r="AH2363" s="1" t="s">
        <v>2982</v>
      </c>
      <c r="AJ2363" s="1">
        <v>1</v>
      </c>
      <c r="AK2363" s="1" t="s">
        <v>2982</v>
      </c>
      <c r="AL2363" s="1" t="s">
        <v>18166</v>
      </c>
      <c r="AM2363" s="1" t="s">
        <v>18167</v>
      </c>
    </row>
    <row r="2364" spans="1:39" x14ac:dyDescent="0.25">
      <c r="A2364" s="1" t="s">
        <v>43</v>
      </c>
      <c r="B2364" s="1" t="s">
        <v>18168</v>
      </c>
      <c r="C2364" s="1" t="s">
        <v>18169</v>
      </c>
      <c r="D2364" s="1" t="s">
        <v>1200</v>
      </c>
      <c r="F2364" s="1" t="s">
        <v>17168</v>
      </c>
      <c r="G2364" s="1" t="s">
        <v>7471</v>
      </c>
      <c r="H2364" s="1" t="s">
        <v>7471</v>
      </c>
      <c r="I2364" s="1" t="s">
        <v>18170</v>
      </c>
      <c r="K2364" s="1" t="s">
        <v>50</v>
      </c>
      <c r="L2364" s="1" t="s">
        <v>7473</v>
      </c>
      <c r="P2364" s="1" t="s">
        <v>18171</v>
      </c>
      <c r="Q2364" s="1" t="s">
        <v>50</v>
      </c>
      <c r="R2364" s="1" t="s">
        <v>50</v>
      </c>
      <c r="S2364" s="1" t="s">
        <v>50</v>
      </c>
      <c r="T2364" s="1" t="s">
        <v>50</v>
      </c>
      <c r="U2364" s="1" t="s">
        <v>50</v>
      </c>
      <c r="V2364" s="2" t="s">
        <v>50</v>
      </c>
      <c r="W2364" s="2" t="s">
        <v>53</v>
      </c>
      <c r="X2364" s="1" t="s">
        <v>50</v>
      </c>
      <c r="Y2364" s="1" t="s">
        <v>50</v>
      </c>
      <c r="Z2364" s="1" t="s">
        <v>592</v>
      </c>
      <c r="AA2364" s="1" t="s">
        <v>18149</v>
      </c>
      <c r="AE2364" s="2" t="s">
        <v>18172</v>
      </c>
      <c r="AK2364" s="1" t="s">
        <v>18149</v>
      </c>
      <c r="AL2364" s="1" t="s">
        <v>18149</v>
      </c>
      <c r="AM2364" s="1" t="s">
        <v>18173</v>
      </c>
    </row>
    <row r="2365" spans="1:39" x14ac:dyDescent="0.25">
      <c r="A2365" s="1" t="s">
        <v>43</v>
      </c>
      <c r="B2365" s="1" t="s">
        <v>18174</v>
      </c>
      <c r="C2365" s="1" t="s">
        <v>18175</v>
      </c>
      <c r="D2365" s="1" t="s">
        <v>776</v>
      </c>
      <c r="F2365" s="1" t="s">
        <v>18176</v>
      </c>
      <c r="G2365" s="1" t="s">
        <v>18177</v>
      </c>
      <c r="H2365" s="1" t="s">
        <v>18177</v>
      </c>
      <c r="I2365" s="1" t="s">
        <v>18178</v>
      </c>
      <c r="K2365" s="1" t="s">
        <v>50</v>
      </c>
      <c r="L2365" s="1" t="s">
        <v>16906</v>
      </c>
      <c r="P2365" s="1" t="s">
        <v>18179</v>
      </c>
      <c r="Q2365" s="1" t="s">
        <v>50</v>
      </c>
      <c r="R2365" s="1" t="s">
        <v>50</v>
      </c>
      <c r="S2365" s="1" t="s">
        <v>50</v>
      </c>
      <c r="T2365" s="1" t="s">
        <v>50</v>
      </c>
      <c r="U2365" s="1" t="s">
        <v>50</v>
      </c>
      <c r="V2365" s="2" t="s">
        <v>50</v>
      </c>
      <c r="W2365" s="2" t="s">
        <v>50</v>
      </c>
      <c r="X2365" s="1" t="s">
        <v>50</v>
      </c>
      <c r="Y2365" s="1" t="s">
        <v>50</v>
      </c>
      <c r="Z2365" s="1" t="s">
        <v>18180</v>
      </c>
      <c r="AA2365" s="1" t="s">
        <v>1936</v>
      </c>
      <c r="AF2365" s="1" t="s">
        <v>11777</v>
      </c>
      <c r="AH2365" s="1" t="s">
        <v>18181</v>
      </c>
      <c r="AJ2365" s="1">
        <v>2</v>
      </c>
      <c r="AK2365" s="1" t="s">
        <v>1936</v>
      </c>
      <c r="AL2365" s="1" t="s">
        <v>18182</v>
      </c>
      <c r="AM2365" s="1" t="s">
        <v>18183</v>
      </c>
    </row>
    <row r="2366" spans="1:39" x14ac:dyDescent="0.25">
      <c r="A2366" s="1" t="s">
        <v>43</v>
      </c>
      <c r="B2366" s="1" t="s">
        <v>18184</v>
      </c>
      <c r="C2366" s="1" t="s">
        <v>18185</v>
      </c>
      <c r="D2366" s="1" t="s">
        <v>776</v>
      </c>
      <c r="F2366" s="1" t="s">
        <v>18186</v>
      </c>
      <c r="G2366" s="1" t="s">
        <v>5022</v>
      </c>
      <c r="H2366" s="1" t="s">
        <v>18187</v>
      </c>
      <c r="I2366" s="1" t="s">
        <v>3745</v>
      </c>
      <c r="K2366" s="1" t="s">
        <v>50</v>
      </c>
      <c r="L2366" s="1" t="s">
        <v>1219</v>
      </c>
      <c r="N2366" s="2" t="s">
        <v>660</v>
      </c>
      <c r="P2366" s="1" t="s">
        <v>18188</v>
      </c>
      <c r="Q2366" s="1" t="s">
        <v>50</v>
      </c>
      <c r="R2366" s="1" t="s">
        <v>50</v>
      </c>
      <c r="S2366" s="1" t="s">
        <v>50</v>
      </c>
      <c r="T2366" s="1" t="s">
        <v>50</v>
      </c>
      <c r="U2366" s="1" t="s">
        <v>50</v>
      </c>
      <c r="V2366" s="2" t="s">
        <v>53</v>
      </c>
      <c r="W2366" s="2" t="s">
        <v>50</v>
      </c>
      <c r="X2366" s="1" t="s">
        <v>50</v>
      </c>
      <c r="Y2366" s="1" t="s">
        <v>50</v>
      </c>
      <c r="Z2366" s="1" t="s">
        <v>2039</v>
      </c>
      <c r="AA2366" s="1" t="s">
        <v>18189</v>
      </c>
      <c r="AF2366" s="1" t="s">
        <v>4051</v>
      </c>
      <c r="AH2366" s="1" t="s">
        <v>18190</v>
      </c>
      <c r="AJ2366" s="1">
        <v>4</v>
      </c>
      <c r="AK2366" s="1" t="s">
        <v>18189</v>
      </c>
      <c r="AL2366" s="1" t="s">
        <v>18191</v>
      </c>
      <c r="AM2366" s="1" t="s">
        <v>18192</v>
      </c>
    </row>
    <row r="2367" spans="1:39" x14ac:dyDescent="0.25">
      <c r="A2367" s="1" t="s">
        <v>43</v>
      </c>
      <c r="B2367" s="1" t="s">
        <v>18193</v>
      </c>
      <c r="C2367" s="1" t="s">
        <v>18194</v>
      </c>
      <c r="D2367" s="1" t="s">
        <v>5978</v>
      </c>
      <c r="F2367" s="1" t="s">
        <v>7956</v>
      </c>
      <c r="G2367" s="1" t="s">
        <v>9506</v>
      </c>
      <c r="H2367" s="1" t="s">
        <v>9506</v>
      </c>
      <c r="I2367" s="1" t="s">
        <v>9507</v>
      </c>
      <c r="K2367" s="1" t="s">
        <v>50</v>
      </c>
      <c r="L2367" s="1" t="s">
        <v>9508</v>
      </c>
      <c r="N2367" s="2" t="s">
        <v>122</v>
      </c>
      <c r="P2367" s="1" t="s">
        <v>18195</v>
      </c>
      <c r="Q2367" s="1" t="s">
        <v>50</v>
      </c>
      <c r="R2367" s="1" t="s">
        <v>50</v>
      </c>
      <c r="S2367" s="1" t="s">
        <v>50</v>
      </c>
      <c r="T2367" s="1" t="s">
        <v>50</v>
      </c>
      <c r="U2367" s="1" t="s">
        <v>50</v>
      </c>
      <c r="V2367" s="2" t="s">
        <v>50</v>
      </c>
      <c r="W2367" s="2" t="s">
        <v>53</v>
      </c>
      <c r="X2367" s="1" t="s">
        <v>50</v>
      </c>
      <c r="Y2367" s="1" t="s">
        <v>50</v>
      </c>
      <c r="Z2367" s="1" t="s">
        <v>15951</v>
      </c>
      <c r="AA2367" s="1" t="s">
        <v>18196</v>
      </c>
      <c r="AF2367" s="1" t="s">
        <v>18197</v>
      </c>
      <c r="AH2367" s="1" t="s">
        <v>18198</v>
      </c>
      <c r="AJ2367" s="1">
        <v>6</v>
      </c>
      <c r="AK2367" s="1" t="s">
        <v>18196</v>
      </c>
      <c r="AL2367" s="1" t="s">
        <v>18199</v>
      </c>
      <c r="AM2367" s="1" t="s">
        <v>18200</v>
      </c>
    </row>
    <row r="2368" spans="1:39" x14ac:dyDescent="0.25">
      <c r="A2368" s="1" t="s">
        <v>178</v>
      </c>
      <c r="B2368" s="1" t="s">
        <v>18201</v>
      </c>
      <c r="C2368" s="1" t="s">
        <v>18202</v>
      </c>
      <c r="D2368" s="1" t="s">
        <v>776</v>
      </c>
      <c r="F2368" s="1" t="s">
        <v>18203</v>
      </c>
      <c r="G2368" s="1" t="s">
        <v>18204</v>
      </c>
      <c r="H2368" s="1" t="s">
        <v>18204</v>
      </c>
      <c r="J2368" s="1" t="s">
        <v>2188</v>
      </c>
      <c r="K2368" s="1" t="s">
        <v>50</v>
      </c>
      <c r="M2368" s="2" t="s">
        <v>18205</v>
      </c>
      <c r="O2368" s="1" t="s">
        <v>81</v>
      </c>
      <c r="P2368" s="1" t="s">
        <v>18206</v>
      </c>
      <c r="Q2368" s="1" t="s">
        <v>50</v>
      </c>
      <c r="R2368" s="1" t="s">
        <v>50</v>
      </c>
      <c r="S2368" s="1" t="s">
        <v>50</v>
      </c>
      <c r="T2368" s="1" t="s">
        <v>50</v>
      </c>
      <c r="U2368" s="1" t="s">
        <v>50</v>
      </c>
      <c r="V2368" s="2" t="s">
        <v>50</v>
      </c>
      <c r="W2368" s="2" t="s">
        <v>50</v>
      </c>
      <c r="X2368" s="1" t="s">
        <v>50</v>
      </c>
      <c r="Y2368" s="1" t="s">
        <v>50</v>
      </c>
      <c r="Z2368" s="1" t="s">
        <v>16784</v>
      </c>
      <c r="AA2368" s="1" t="s">
        <v>746</v>
      </c>
      <c r="AF2368" s="1" t="s">
        <v>18207</v>
      </c>
      <c r="AJ2368" s="1">
        <v>7</v>
      </c>
      <c r="AK2368" s="1" t="s">
        <v>746</v>
      </c>
      <c r="AL2368" s="1" t="s">
        <v>18208</v>
      </c>
      <c r="AM2368" s="1" t="s">
        <v>18209</v>
      </c>
    </row>
    <row r="2369" spans="1:39" x14ac:dyDescent="0.25">
      <c r="A2369" s="1" t="s">
        <v>178</v>
      </c>
      <c r="B2369" s="1" t="s">
        <v>18210</v>
      </c>
      <c r="C2369" s="1" t="s">
        <v>18211</v>
      </c>
      <c r="D2369" s="1" t="s">
        <v>1200</v>
      </c>
      <c r="K2369" s="1" t="s">
        <v>50</v>
      </c>
      <c r="Q2369" s="1" t="s">
        <v>50</v>
      </c>
      <c r="R2369" s="1" t="s">
        <v>50</v>
      </c>
      <c r="S2369" s="1" t="s">
        <v>50</v>
      </c>
      <c r="T2369" s="1" t="s">
        <v>50</v>
      </c>
      <c r="U2369" s="1" t="s">
        <v>50</v>
      </c>
      <c r="V2369" s="2" t="s">
        <v>50</v>
      </c>
      <c r="W2369" s="2" t="s">
        <v>50</v>
      </c>
      <c r="X2369" s="1" t="s">
        <v>50</v>
      </c>
      <c r="Y2369" s="1" t="s">
        <v>50</v>
      </c>
      <c r="Z2369" s="1" t="s">
        <v>18212</v>
      </c>
      <c r="AA2369" s="1" t="s">
        <v>18208</v>
      </c>
      <c r="AE2369" s="2" t="s">
        <v>18213</v>
      </c>
      <c r="AK2369" s="1" t="s">
        <v>18208</v>
      </c>
      <c r="AL2369" s="1" t="s">
        <v>18208</v>
      </c>
      <c r="AM2369" s="1" t="s">
        <v>18214</v>
      </c>
    </row>
    <row r="2370" spans="1:39" x14ac:dyDescent="0.25">
      <c r="A2370" s="1" t="s">
        <v>43</v>
      </c>
      <c r="B2370" s="1" t="s">
        <v>18215</v>
      </c>
      <c r="C2370" s="1" t="s">
        <v>18216</v>
      </c>
      <c r="D2370" s="1" t="s">
        <v>1200</v>
      </c>
      <c r="F2370" s="1" t="s">
        <v>17168</v>
      </c>
      <c r="K2370" s="1" t="s">
        <v>50</v>
      </c>
      <c r="L2370" s="1" t="s">
        <v>18217</v>
      </c>
      <c r="P2370" s="1" t="s">
        <v>14802</v>
      </c>
      <c r="Q2370" s="1" t="s">
        <v>50</v>
      </c>
      <c r="R2370" s="1" t="s">
        <v>50</v>
      </c>
      <c r="S2370" s="1" t="s">
        <v>50</v>
      </c>
      <c r="T2370" s="1" t="s">
        <v>50</v>
      </c>
      <c r="U2370" s="1" t="s">
        <v>50</v>
      </c>
      <c r="V2370" s="2" t="s">
        <v>50</v>
      </c>
      <c r="W2370" s="2" t="s">
        <v>50</v>
      </c>
      <c r="X2370" s="1" t="s">
        <v>50</v>
      </c>
      <c r="Y2370" s="1" t="s">
        <v>50</v>
      </c>
      <c r="Z2370" s="1" t="s">
        <v>7286</v>
      </c>
      <c r="AA2370" s="1" t="s">
        <v>18218</v>
      </c>
      <c r="AE2370" s="2" t="s">
        <v>18219</v>
      </c>
      <c r="AK2370" s="1" t="s">
        <v>1452</v>
      </c>
      <c r="AL2370" s="1" t="s">
        <v>18220</v>
      </c>
      <c r="AM2370" s="1" t="s">
        <v>18221</v>
      </c>
    </row>
    <row r="2371" spans="1:39" x14ac:dyDescent="0.25">
      <c r="A2371" s="1" t="s">
        <v>43</v>
      </c>
      <c r="B2371" s="1" t="s">
        <v>18222</v>
      </c>
      <c r="C2371" s="1" t="s">
        <v>18223</v>
      </c>
      <c r="D2371" s="1" t="s">
        <v>1200</v>
      </c>
      <c r="F2371" s="1" t="s">
        <v>17168</v>
      </c>
      <c r="H2371" s="1" t="s">
        <v>18224</v>
      </c>
      <c r="I2371" s="1" t="s">
        <v>18225</v>
      </c>
      <c r="K2371" s="1" t="s">
        <v>50</v>
      </c>
      <c r="L2371" s="1" t="s">
        <v>18226</v>
      </c>
      <c r="P2371" s="1" t="s">
        <v>18227</v>
      </c>
      <c r="Q2371" s="1" t="s">
        <v>50</v>
      </c>
      <c r="R2371" s="1" t="s">
        <v>50</v>
      </c>
      <c r="S2371" s="1" t="s">
        <v>50</v>
      </c>
      <c r="T2371" s="1" t="s">
        <v>50</v>
      </c>
      <c r="U2371" s="1" t="s">
        <v>50</v>
      </c>
      <c r="V2371" s="2" t="s">
        <v>50</v>
      </c>
      <c r="W2371" s="2" t="s">
        <v>50</v>
      </c>
      <c r="X2371" s="1" t="s">
        <v>50</v>
      </c>
      <c r="Y2371" s="1" t="s">
        <v>50</v>
      </c>
      <c r="Z2371" s="1" t="s">
        <v>18228</v>
      </c>
      <c r="AA2371" s="1" t="s">
        <v>18229</v>
      </c>
      <c r="AE2371" s="2" t="s">
        <v>6067</v>
      </c>
      <c r="AK2371" s="1" t="s">
        <v>18229</v>
      </c>
      <c r="AL2371" s="1" t="s">
        <v>18230</v>
      </c>
      <c r="AM2371" s="1" t="s">
        <v>18231</v>
      </c>
    </row>
    <row r="2372" spans="1:39" x14ac:dyDescent="0.25">
      <c r="A2372" s="1" t="s">
        <v>178</v>
      </c>
      <c r="B2372" s="1" t="s">
        <v>18232</v>
      </c>
      <c r="C2372" s="1" t="s">
        <v>18233</v>
      </c>
      <c r="D2372" s="1" t="s">
        <v>776</v>
      </c>
      <c r="F2372" s="1" t="s">
        <v>15968</v>
      </c>
      <c r="G2372" s="1" t="s">
        <v>16207</v>
      </c>
      <c r="H2372" s="1" t="s">
        <v>16207</v>
      </c>
      <c r="J2372" s="1" t="s">
        <v>2188</v>
      </c>
      <c r="K2372" s="1" t="s">
        <v>50</v>
      </c>
      <c r="M2372" s="2" t="s">
        <v>18234</v>
      </c>
      <c r="O2372" s="1" t="s">
        <v>18235</v>
      </c>
      <c r="P2372" s="1" t="s">
        <v>18236</v>
      </c>
      <c r="Q2372" s="1" t="s">
        <v>50</v>
      </c>
      <c r="R2372" s="1" t="s">
        <v>50</v>
      </c>
      <c r="S2372" s="1" t="s">
        <v>50</v>
      </c>
      <c r="T2372" s="1" t="s">
        <v>50</v>
      </c>
      <c r="U2372" s="1" t="s">
        <v>50</v>
      </c>
      <c r="V2372" s="2" t="s">
        <v>50</v>
      </c>
      <c r="W2372" s="2" t="s">
        <v>50</v>
      </c>
      <c r="X2372" s="1" t="s">
        <v>50</v>
      </c>
      <c r="Y2372" s="1" t="s">
        <v>50</v>
      </c>
      <c r="Z2372" s="1" t="s">
        <v>16784</v>
      </c>
      <c r="AA2372" s="1" t="s">
        <v>746</v>
      </c>
      <c r="AF2372" s="1" t="s">
        <v>4645</v>
      </c>
      <c r="AJ2372" s="1">
        <v>4</v>
      </c>
      <c r="AK2372" s="1" t="s">
        <v>746</v>
      </c>
      <c r="AL2372" s="1" t="s">
        <v>18237</v>
      </c>
      <c r="AM2372" s="1" t="s">
        <v>18238</v>
      </c>
    </row>
    <row r="2373" spans="1:39" x14ac:dyDescent="0.25">
      <c r="A2373" s="1" t="s">
        <v>43</v>
      </c>
      <c r="B2373" s="1" t="s">
        <v>18239</v>
      </c>
      <c r="C2373" s="1" t="s">
        <v>18240</v>
      </c>
      <c r="D2373" s="1" t="s">
        <v>776</v>
      </c>
      <c r="F2373" s="1" t="s">
        <v>17659</v>
      </c>
      <c r="G2373" s="1" t="s">
        <v>2615</v>
      </c>
      <c r="H2373" s="1" t="s">
        <v>18241</v>
      </c>
      <c r="I2373" s="1" t="s">
        <v>16467</v>
      </c>
      <c r="K2373" s="1" t="s">
        <v>50</v>
      </c>
      <c r="L2373" s="1" t="s">
        <v>2617</v>
      </c>
      <c r="N2373" s="2" t="s">
        <v>68</v>
      </c>
      <c r="P2373" s="1" t="s">
        <v>18242</v>
      </c>
      <c r="Q2373" s="1" t="s">
        <v>50</v>
      </c>
      <c r="R2373" s="1" t="s">
        <v>50</v>
      </c>
      <c r="S2373" s="1" t="s">
        <v>50</v>
      </c>
      <c r="T2373" s="1" t="s">
        <v>50</v>
      </c>
      <c r="U2373" s="1" t="s">
        <v>50</v>
      </c>
      <c r="V2373" s="2" t="s">
        <v>50</v>
      </c>
      <c r="W2373" s="2" t="s">
        <v>53</v>
      </c>
      <c r="X2373" s="1" t="s">
        <v>50</v>
      </c>
      <c r="Y2373" s="1" t="s">
        <v>50</v>
      </c>
      <c r="Z2373" s="1" t="s">
        <v>11953</v>
      </c>
      <c r="AA2373" s="1" t="s">
        <v>2075</v>
      </c>
      <c r="AF2373" s="1" t="s">
        <v>10396</v>
      </c>
      <c r="AH2373" s="1" t="s">
        <v>2075</v>
      </c>
      <c r="AJ2373" s="1">
        <v>4</v>
      </c>
      <c r="AK2373" s="1" t="s">
        <v>2075</v>
      </c>
      <c r="AL2373" s="1" t="s">
        <v>18237</v>
      </c>
      <c r="AM2373" s="1" t="s">
        <v>18243</v>
      </c>
    </row>
    <row r="2374" spans="1:39" x14ac:dyDescent="0.25">
      <c r="A2374" s="1" t="s">
        <v>178</v>
      </c>
      <c r="B2374" s="1" t="s">
        <v>18244</v>
      </c>
      <c r="C2374" s="1" t="s">
        <v>18245</v>
      </c>
      <c r="D2374" s="1" t="s">
        <v>5978</v>
      </c>
      <c r="F2374" s="1" t="s">
        <v>10385</v>
      </c>
      <c r="G2374" s="1" t="s">
        <v>18246</v>
      </c>
      <c r="H2374" s="1" t="s">
        <v>18247</v>
      </c>
      <c r="J2374" s="1" t="s">
        <v>5306</v>
      </c>
      <c r="K2374" s="1" t="s">
        <v>50</v>
      </c>
      <c r="M2374" s="2" t="s">
        <v>18248</v>
      </c>
      <c r="O2374" s="1" t="s">
        <v>7845</v>
      </c>
      <c r="P2374" s="1" t="s">
        <v>18249</v>
      </c>
      <c r="Q2374" s="1" t="s">
        <v>50</v>
      </c>
      <c r="R2374" s="1" t="s">
        <v>50</v>
      </c>
      <c r="S2374" s="1" t="s">
        <v>50</v>
      </c>
      <c r="T2374" s="1" t="s">
        <v>50</v>
      </c>
      <c r="U2374" s="1" t="s">
        <v>50</v>
      </c>
      <c r="V2374" s="2" t="s">
        <v>50</v>
      </c>
      <c r="W2374" s="2" t="s">
        <v>50</v>
      </c>
      <c r="X2374" s="1" t="s">
        <v>50</v>
      </c>
      <c r="Y2374" s="1" t="s">
        <v>50</v>
      </c>
      <c r="Z2374" s="1" t="s">
        <v>17003</v>
      </c>
      <c r="AA2374" s="1" t="s">
        <v>18250</v>
      </c>
      <c r="AF2374" s="1" t="s">
        <v>18251</v>
      </c>
      <c r="AH2374" s="1" t="s">
        <v>18252</v>
      </c>
      <c r="AJ2374" s="1">
        <v>8</v>
      </c>
      <c r="AK2374" s="1" t="s">
        <v>18250</v>
      </c>
      <c r="AL2374" s="1" t="s">
        <v>462</v>
      </c>
      <c r="AM2374" s="1" t="s">
        <v>18253</v>
      </c>
    </row>
    <row r="2375" spans="1:39" x14ac:dyDescent="0.25">
      <c r="A2375" s="1" t="s">
        <v>43</v>
      </c>
      <c r="B2375" s="1" t="s">
        <v>18254</v>
      </c>
      <c r="C2375" s="1" t="s">
        <v>18255</v>
      </c>
      <c r="D2375" s="1" t="s">
        <v>776</v>
      </c>
      <c r="F2375" s="1" t="s">
        <v>11568</v>
      </c>
      <c r="G2375" s="1" t="s">
        <v>18256</v>
      </c>
      <c r="H2375" s="1" t="s">
        <v>18256</v>
      </c>
      <c r="I2375" s="1" t="s">
        <v>18257</v>
      </c>
      <c r="K2375" s="1" t="s">
        <v>50</v>
      </c>
      <c r="L2375" s="1" t="s">
        <v>18258</v>
      </c>
      <c r="N2375" s="2" t="s">
        <v>1271</v>
      </c>
      <c r="P2375" s="1" t="s">
        <v>18259</v>
      </c>
      <c r="Q2375" s="1" t="s">
        <v>50</v>
      </c>
      <c r="R2375" s="1" t="s">
        <v>50</v>
      </c>
      <c r="S2375" s="1" t="s">
        <v>50</v>
      </c>
      <c r="T2375" s="1" t="s">
        <v>50</v>
      </c>
      <c r="U2375" s="1" t="s">
        <v>50</v>
      </c>
      <c r="V2375" s="2" t="s">
        <v>50</v>
      </c>
      <c r="W2375" s="2" t="s">
        <v>50</v>
      </c>
      <c r="X2375" s="1" t="s">
        <v>50</v>
      </c>
      <c r="Y2375" s="1" t="s">
        <v>50</v>
      </c>
      <c r="Z2375" s="1" t="s">
        <v>18260</v>
      </c>
      <c r="AA2375" s="1" t="s">
        <v>165</v>
      </c>
      <c r="AF2375" s="1" t="s">
        <v>18261</v>
      </c>
      <c r="AH2375" s="1" t="s">
        <v>165</v>
      </c>
      <c r="AJ2375" s="1">
        <v>21</v>
      </c>
      <c r="AK2375" s="1" t="s">
        <v>165</v>
      </c>
      <c r="AL2375" s="1" t="s">
        <v>10753</v>
      </c>
      <c r="AM2375" s="1" t="s">
        <v>18262</v>
      </c>
    </row>
    <row r="2376" spans="1:39" x14ac:dyDescent="0.25">
      <c r="A2376" s="1" t="s">
        <v>43</v>
      </c>
      <c r="B2376" s="1" t="s">
        <v>18263</v>
      </c>
      <c r="C2376" s="1" t="s">
        <v>18264</v>
      </c>
      <c r="D2376" s="1" t="s">
        <v>5880</v>
      </c>
      <c r="F2376" s="1" t="s">
        <v>17168</v>
      </c>
      <c r="G2376" s="1" t="s">
        <v>12209</v>
      </c>
      <c r="H2376" s="1" t="s">
        <v>12209</v>
      </c>
      <c r="I2376" s="1" t="s">
        <v>12649</v>
      </c>
      <c r="K2376" s="1" t="s">
        <v>50</v>
      </c>
      <c r="L2376" s="1" t="s">
        <v>1090</v>
      </c>
      <c r="N2376" s="2" t="s">
        <v>4571</v>
      </c>
      <c r="P2376" s="1" t="s">
        <v>18265</v>
      </c>
      <c r="Q2376" s="1" t="s">
        <v>50</v>
      </c>
      <c r="R2376" s="1" t="s">
        <v>50</v>
      </c>
      <c r="S2376" s="1" t="s">
        <v>50</v>
      </c>
      <c r="T2376" s="1" t="s">
        <v>50</v>
      </c>
      <c r="U2376" s="1" t="s">
        <v>50</v>
      </c>
      <c r="V2376" s="2" t="s">
        <v>50</v>
      </c>
      <c r="W2376" s="2" t="s">
        <v>50</v>
      </c>
      <c r="X2376" s="1" t="s">
        <v>53</v>
      </c>
      <c r="Y2376" s="1" t="s">
        <v>50</v>
      </c>
      <c r="Z2376" s="1" t="s">
        <v>12212</v>
      </c>
      <c r="AA2376" s="1" t="s">
        <v>5685</v>
      </c>
      <c r="AD2376" s="2" t="s">
        <v>806</v>
      </c>
      <c r="AK2376" s="1" t="s">
        <v>5685</v>
      </c>
      <c r="AL2376" s="1" t="s">
        <v>18266</v>
      </c>
      <c r="AM2376" s="1" t="s">
        <v>18267</v>
      </c>
    </row>
    <row r="2377" spans="1:39" x14ac:dyDescent="0.25">
      <c r="A2377" s="1" t="s">
        <v>43</v>
      </c>
      <c r="B2377" s="1" t="s">
        <v>18268</v>
      </c>
      <c r="C2377" s="1" t="s">
        <v>18269</v>
      </c>
      <c r="D2377" s="1" t="s">
        <v>776</v>
      </c>
      <c r="F2377" s="1" t="s">
        <v>18270</v>
      </c>
      <c r="G2377" s="1" t="s">
        <v>12128</v>
      </c>
      <c r="H2377" s="1" t="s">
        <v>12128</v>
      </c>
      <c r="I2377" s="1" t="s">
        <v>577</v>
      </c>
      <c r="K2377" s="1" t="s">
        <v>50</v>
      </c>
      <c r="L2377" s="1" t="s">
        <v>12129</v>
      </c>
      <c r="N2377" s="2" t="s">
        <v>579</v>
      </c>
      <c r="P2377" s="1" t="s">
        <v>18271</v>
      </c>
      <c r="Q2377" s="1" t="s">
        <v>50</v>
      </c>
      <c r="R2377" s="1" t="s">
        <v>53</v>
      </c>
      <c r="S2377" s="1" t="s">
        <v>50</v>
      </c>
      <c r="T2377" s="1" t="s">
        <v>50</v>
      </c>
      <c r="U2377" s="1" t="s">
        <v>50</v>
      </c>
      <c r="V2377" s="2" t="s">
        <v>50</v>
      </c>
      <c r="W2377" s="2" t="s">
        <v>50</v>
      </c>
      <c r="X2377" s="1" t="s">
        <v>50</v>
      </c>
      <c r="Y2377" s="1" t="s">
        <v>50</v>
      </c>
      <c r="Z2377" s="1" t="s">
        <v>804</v>
      </c>
      <c r="AA2377" s="1" t="s">
        <v>18272</v>
      </c>
      <c r="AF2377" s="1" t="s">
        <v>12132</v>
      </c>
      <c r="AH2377" s="1" t="s">
        <v>18272</v>
      </c>
      <c r="AJ2377" s="1">
        <v>4</v>
      </c>
      <c r="AK2377" s="1" t="s">
        <v>18272</v>
      </c>
      <c r="AL2377" s="1" t="s">
        <v>4020</v>
      </c>
      <c r="AM2377" s="1" t="s">
        <v>18273</v>
      </c>
    </row>
    <row r="2378" spans="1:39" x14ac:dyDescent="0.25">
      <c r="A2378" s="1" t="s">
        <v>43</v>
      </c>
      <c r="B2378" s="1" t="s">
        <v>9874</v>
      </c>
      <c r="C2378" s="1" t="s">
        <v>18274</v>
      </c>
      <c r="D2378" s="1" t="s">
        <v>776</v>
      </c>
      <c r="F2378" s="1" t="s">
        <v>18275</v>
      </c>
      <c r="G2378" s="1" t="s">
        <v>9322</v>
      </c>
      <c r="H2378" s="1" t="s">
        <v>18276</v>
      </c>
      <c r="I2378" s="1" t="s">
        <v>17311</v>
      </c>
      <c r="K2378" s="1" t="s">
        <v>50</v>
      </c>
      <c r="L2378" s="1" t="s">
        <v>5315</v>
      </c>
      <c r="N2378" s="2" t="s">
        <v>660</v>
      </c>
      <c r="P2378" s="1" t="s">
        <v>18277</v>
      </c>
      <c r="Q2378" s="1" t="s">
        <v>50</v>
      </c>
      <c r="R2378" s="1" t="s">
        <v>53</v>
      </c>
      <c r="S2378" s="1" t="s">
        <v>50</v>
      </c>
      <c r="T2378" s="1" t="s">
        <v>50</v>
      </c>
      <c r="U2378" s="1" t="s">
        <v>50</v>
      </c>
      <c r="V2378" s="2" t="s">
        <v>50</v>
      </c>
      <c r="W2378" s="2" t="s">
        <v>50</v>
      </c>
      <c r="X2378" s="1" t="s">
        <v>50</v>
      </c>
      <c r="Y2378" s="1" t="s">
        <v>50</v>
      </c>
      <c r="Z2378" s="1" t="s">
        <v>18278</v>
      </c>
      <c r="AA2378" s="1" t="s">
        <v>18279</v>
      </c>
      <c r="AF2378" s="1" t="s">
        <v>18280</v>
      </c>
      <c r="AH2378" s="1" t="s">
        <v>18281</v>
      </c>
      <c r="AJ2378" s="1">
        <v>4</v>
      </c>
      <c r="AK2378" s="1" t="s">
        <v>18279</v>
      </c>
      <c r="AL2378" s="1" t="s">
        <v>18282</v>
      </c>
      <c r="AM2378" s="1" t="s">
        <v>18283</v>
      </c>
    </row>
    <row r="2379" spans="1:39" x14ac:dyDescent="0.25">
      <c r="A2379" s="1" t="s">
        <v>43</v>
      </c>
      <c r="B2379" s="1" t="s">
        <v>13211</v>
      </c>
      <c r="C2379" s="1" t="s">
        <v>18284</v>
      </c>
      <c r="D2379" s="1" t="s">
        <v>1200</v>
      </c>
      <c r="F2379" s="1" t="s">
        <v>17168</v>
      </c>
      <c r="G2379" s="1" t="s">
        <v>7211</v>
      </c>
      <c r="H2379" s="1" t="s">
        <v>7211</v>
      </c>
      <c r="I2379" s="1" t="s">
        <v>49</v>
      </c>
      <c r="K2379" s="1" t="s">
        <v>50</v>
      </c>
      <c r="L2379" s="1" t="s">
        <v>13214</v>
      </c>
      <c r="P2379" s="1" t="s">
        <v>18285</v>
      </c>
      <c r="Q2379" s="1" t="s">
        <v>50</v>
      </c>
      <c r="R2379" s="1" t="s">
        <v>50</v>
      </c>
      <c r="S2379" s="1" t="s">
        <v>50</v>
      </c>
      <c r="T2379" s="1" t="s">
        <v>50</v>
      </c>
      <c r="U2379" s="1" t="s">
        <v>50</v>
      </c>
      <c r="V2379" s="2" t="s">
        <v>50</v>
      </c>
      <c r="W2379" s="2" t="s">
        <v>50</v>
      </c>
      <c r="X2379" s="1" t="s">
        <v>50</v>
      </c>
      <c r="Y2379" s="1" t="s">
        <v>50</v>
      </c>
      <c r="Z2379" s="1" t="s">
        <v>18286</v>
      </c>
      <c r="AA2379" s="1" t="s">
        <v>2074</v>
      </c>
      <c r="AE2379" s="2" t="s">
        <v>18213</v>
      </c>
      <c r="AK2379" s="1" t="s">
        <v>2074</v>
      </c>
      <c r="AL2379" s="1" t="s">
        <v>4591</v>
      </c>
      <c r="AM2379" s="1" t="s">
        <v>18287</v>
      </c>
    </row>
    <row r="2380" spans="1:39" x14ac:dyDescent="0.25">
      <c r="A2380" s="1" t="s">
        <v>43</v>
      </c>
      <c r="B2380" s="1" t="s">
        <v>18288</v>
      </c>
      <c r="C2380" s="1" t="s">
        <v>18289</v>
      </c>
      <c r="D2380" s="1" t="s">
        <v>776</v>
      </c>
      <c r="F2380" s="1" t="s">
        <v>12787</v>
      </c>
      <c r="G2380" s="1" t="s">
        <v>3701</v>
      </c>
      <c r="H2380" s="1" t="s">
        <v>18290</v>
      </c>
      <c r="I2380" s="1" t="s">
        <v>18291</v>
      </c>
      <c r="K2380" s="1" t="s">
        <v>50</v>
      </c>
      <c r="L2380" s="1" t="s">
        <v>3703</v>
      </c>
      <c r="N2380" s="2" t="s">
        <v>5445</v>
      </c>
      <c r="P2380" s="1" t="s">
        <v>18292</v>
      </c>
      <c r="Q2380" s="1" t="s">
        <v>50</v>
      </c>
      <c r="R2380" s="1" t="s">
        <v>50</v>
      </c>
      <c r="S2380" s="1" t="s">
        <v>50</v>
      </c>
      <c r="T2380" s="1" t="s">
        <v>50</v>
      </c>
      <c r="U2380" s="1" t="s">
        <v>50</v>
      </c>
      <c r="V2380" s="2" t="s">
        <v>50</v>
      </c>
      <c r="W2380" s="2" t="s">
        <v>53</v>
      </c>
      <c r="X2380" s="1" t="s">
        <v>50</v>
      </c>
      <c r="Y2380" s="1" t="s">
        <v>50</v>
      </c>
      <c r="Z2380" s="1" t="s">
        <v>18293</v>
      </c>
      <c r="AA2380" s="1" t="s">
        <v>18294</v>
      </c>
      <c r="AF2380" s="1" t="s">
        <v>13297</v>
      </c>
      <c r="AH2380" s="1" t="s">
        <v>18294</v>
      </c>
      <c r="AJ2380" s="1">
        <v>2</v>
      </c>
      <c r="AK2380" s="1" t="s">
        <v>18294</v>
      </c>
      <c r="AL2380" s="1" t="s">
        <v>18295</v>
      </c>
      <c r="AM2380" s="1" t="s">
        <v>18296</v>
      </c>
    </row>
    <row r="2381" spans="1:39" x14ac:dyDescent="0.25">
      <c r="A2381" s="1" t="s">
        <v>178</v>
      </c>
      <c r="B2381" s="1" t="s">
        <v>18297</v>
      </c>
      <c r="C2381" s="1" t="s">
        <v>18298</v>
      </c>
      <c r="D2381" s="1" t="s">
        <v>1200</v>
      </c>
      <c r="K2381" s="1" t="s">
        <v>50</v>
      </c>
      <c r="Q2381" s="1" t="s">
        <v>50</v>
      </c>
      <c r="R2381" s="1" t="s">
        <v>50</v>
      </c>
      <c r="S2381" s="1" t="s">
        <v>50</v>
      </c>
      <c r="T2381" s="1" t="s">
        <v>50</v>
      </c>
      <c r="U2381" s="1" t="s">
        <v>50</v>
      </c>
      <c r="V2381" s="2" t="s">
        <v>50</v>
      </c>
      <c r="W2381" s="2" t="s">
        <v>50</v>
      </c>
      <c r="X2381" s="1" t="s">
        <v>50</v>
      </c>
      <c r="Y2381" s="1" t="s">
        <v>50</v>
      </c>
      <c r="Z2381" s="1" t="s">
        <v>18299</v>
      </c>
      <c r="AA2381" s="1" t="s">
        <v>18300</v>
      </c>
      <c r="AE2381" s="2" t="s">
        <v>6612</v>
      </c>
      <c r="AK2381" s="1" t="s">
        <v>18300</v>
      </c>
      <c r="AL2381" s="1" t="s">
        <v>18300</v>
      </c>
      <c r="AM2381" s="1" t="s">
        <v>18301</v>
      </c>
    </row>
    <row r="2382" spans="1:39" x14ac:dyDescent="0.25">
      <c r="A2382" s="1" t="s">
        <v>43</v>
      </c>
      <c r="B2382" s="1" t="s">
        <v>18302</v>
      </c>
      <c r="C2382" s="1" t="s">
        <v>18303</v>
      </c>
      <c r="D2382" s="1" t="s">
        <v>776</v>
      </c>
      <c r="F2382" s="1" t="s">
        <v>18304</v>
      </c>
      <c r="G2382" s="1" t="s">
        <v>18305</v>
      </c>
      <c r="H2382" s="1" t="s">
        <v>18305</v>
      </c>
      <c r="I2382" s="1" t="s">
        <v>18306</v>
      </c>
      <c r="K2382" s="1" t="s">
        <v>50</v>
      </c>
      <c r="L2382" s="1" t="s">
        <v>18307</v>
      </c>
      <c r="N2382" s="2" t="s">
        <v>553</v>
      </c>
      <c r="P2382" s="1" t="s">
        <v>18308</v>
      </c>
      <c r="Q2382" s="1" t="s">
        <v>50</v>
      </c>
      <c r="R2382" s="1" t="s">
        <v>50</v>
      </c>
      <c r="S2382" s="1" t="s">
        <v>50</v>
      </c>
      <c r="T2382" s="1" t="s">
        <v>50</v>
      </c>
      <c r="U2382" s="1" t="s">
        <v>50</v>
      </c>
      <c r="V2382" s="2" t="s">
        <v>50</v>
      </c>
      <c r="W2382" s="2" t="s">
        <v>50</v>
      </c>
      <c r="X2382" s="1" t="s">
        <v>50</v>
      </c>
      <c r="Y2382" s="1" t="s">
        <v>50</v>
      </c>
      <c r="Z2382" s="1" t="s">
        <v>54</v>
      </c>
      <c r="AA2382" s="1" t="s">
        <v>18309</v>
      </c>
      <c r="AF2382" s="1" t="s">
        <v>6807</v>
      </c>
      <c r="AH2382" s="1" t="s">
        <v>12945</v>
      </c>
      <c r="AJ2382" s="1">
        <v>10</v>
      </c>
      <c r="AK2382" s="1" t="s">
        <v>18309</v>
      </c>
      <c r="AL2382" s="1" t="s">
        <v>7846</v>
      </c>
      <c r="AM2382" s="1" t="s">
        <v>18310</v>
      </c>
    </row>
    <row r="2383" spans="1:39" x14ac:dyDescent="0.25">
      <c r="A2383" s="1" t="s">
        <v>43</v>
      </c>
      <c r="B2383" s="1" t="s">
        <v>18311</v>
      </c>
      <c r="C2383" s="1" t="s">
        <v>18312</v>
      </c>
      <c r="D2383" s="1" t="s">
        <v>776</v>
      </c>
      <c r="F2383" s="1" t="s">
        <v>12787</v>
      </c>
      <c r="G2383" s="1" t="s">
        <v>13486</v>
      </c>
      <c r="H2383" s="1" t="s">
        <v>13487</v>
      </c>
      <c r="I2383" s="1" t="s">
        <v>205</v>
      </c>
      <c r="K2383" s="1" t="s">
        <v>50</v>
      </c>
      <c r="L2383" s="1" t="s">
        <v>13488</v>
      </c>
      <c r="N2383" s="2" t="s">
        <v>207</v>
      </c>
      <c r="P2383" s="1" t="s">
        <v>18313</v>
      </c>
      <c r="Q2383" s="1" t="s">
        <v>50</v>
      </c>
      <c r="R2383" s="1" t="s">
        <v>50</v>
      </c>
      <c r="S2383" s="1" t="s">
        <v>50</v>
      </c>
      <c r="T2383" s="1" t="s">
        <v>50</v>
      </c>
      <c r="U2383" s="1" t="s">
        <v>50</v>
      </c>
      <c r="V2383" s="2" t="s">
        <v>50</v>
      </c>
      <c r="W2383" s="2" t="s">
        <v>53</v>
      </c>
      <c r="X2383" s="1" t="s">
        <v>50</v>
      </c>
      <c r="Y2383" s="1" t="s">
        <v>50</v>
      </c>
      <c r="Z2383" s="1" t="s">
        <v>4034</v>
      </c>
      <c r="AA2383" s="1" t="s">
        <v>18314</v>
      </c>
      <c r="AF2383" s="1" t="s">
        <v>13492</v>
      </c>
      <c r="AH2383" s="1" t="s">
        <v>18314</v>
      </c>
      <c r="AJ2383" s="1">
        <v>2</v>
      </c>
      <c r="AK2383" s="1" t="s">
        <v>18314</v>
      </c>
      <c r="AL2383" s="1" t="s">
        <v>18218</v>
      </c>
      <c r="AM2383" s="1" t="s">
        <v>18315</v>
      </c>
    </row>
    <row r="2384" spans="1:39" x14ac:dyDescent="0.25">
      <c r="A2384" s="1" t="s">
        <v>43</v>
      </c>
      <c r="B2384" s="1" t="s">
        <v>18316</v>
      </c>
      <c r="C2384" s="1" t="s">
        <v>18317</v>
      </c>
      <c r="D2384" s="1" t="s">
        <v>776</v>
      </c>
      <c r="G2384" s="1" t="s">
        <v>1548</v>
      </c>
      <c r="H2384" s="1" t="s">
        <v>1548</v>
      </c>
      <c r="I2384" s="1" t="s">
        <v>5910</v>
      </c>
      <c r="K2384" s="1" t="s">
        <v>50</v>
      </c>
      <c r="L2384" s="1" t="s">
        <v>1550</v>
      </c>
      <c r="N2384" s="2" t="s">
        <v>18318</v>
      </c>
      <c r="P2384" s="1" t="s">
        <v>18319</v>
      </c>
      <c r="Q2384" s="1" t="s">
        <v>50</v>
      </c>
      <c r="R2384" s="1" t="s">
        <v>50</v>
      </c>
      <c r="S2384" s="1" t="s">
        <v>50</v>
      </c>
      <c r="T2384" s="1" t="s">
        <v>50</v>
      </c>
      <c r="U2384" s="1" t="s">
        <v>50</v>
      </c>
      <c r="V2384" s="2" t="s">
        <v>50</v>
      </c>
      <c r="W2384" s="2" t="s">
        <v>53</v>
      </c>
      <c r="X2384" s="1" t="s">
        <v>50</v>
      </c>
      <c r="Y2384" s="1" t="s">
        <v>50</v>
      </c>
      <c r="Z2384" s="1" t="s">
        <v>18320</v>
      </c>
      <c r="AA2384" s="1" t="s">
        <v>18321</v>
      </c>
      <c r="AD2384" s="2" t="s">
        <v>5685</v>
      </c>
      <c r="AF2384" s="1" t="s">
        <v>18322</v>
      </c>
      <c r="AH2384" s="1" t="s">
        <v>18321</v>
      </c>
      <c r="AJ2384" s="1">
        <v>1</v>
      </c>
      <c r="AK2384" s="1" t="s">
        <v>18321</v>
      </c>
      <c r="AL2384" s="1" t="s">
        <v>12677</v>
      </c>
      <c r="AM2384" s="1" t="s">
        <v>18323</v>
      </c>
    </row>
    <row r="2385" spans="1:39" x14ac:dyDescent="0.25">
      <c r="A2385" s="1" t="s">
        <v>43</v>
      </c>
      <c r="B2385" s="1" t="s">
        <v>18324</v>
      </c>
      <c r="C2385" s="1" t="s">
        <v>18325</v>
      </c>
      <c r="D2385" s="1" t="s">
        <v>1200</v>
      </c>
      <c r="F2385" s="1" t="s">
        <v>17168</v>
      </c>
      <c r="H2385" s="1" t="s">
        <v>18326</v>
      </c>
      <c r="I2385" s="1" t="s">
        <v>4405</v>
      </c>
      <c r="K2385" s="1" t="s">
        <v>50</v>
      </c>
      <c r="L2385" s="1" t="s">
        <v>17341</v>
      </c>
      <c r="P2385" s="1" t="s">
        <v>18327</v>
      </c>
      <c r="Q2385" s="1" t="s">
        <v>50</v>
      </c>
      <c r="R2385" s="1" t="s">
        <v>50</v>
      </c>
      <c r="S2385" s="1" t="s">
        <v>50</v>
      </c>
      <c r="T2385" s="1" t="s">
        <v>50</v>
      </c>
      <c r="U2385" s="1" t="s">
        <v>50</v>
      </c>
      <c r="V2385" s="2" t="s">
        <v>50</v>
      </c>
      <c r="W2385" s="2" t="s">
        <v>50</v>
      </c>
      <c r="X2385" s="1" t="s">
        <v>50</v>
      </c>
      <c r="Y2385" s="1" t="s">
        <v>50</v>
      </c>
      <c r="Z2385" s="1" t="s">
        <v>70</v>
      </c>
      <c r="AA2385" s="1" t="s">
        <v>18328</v>
      </c>
      <c r="AE2385" s="2" t="s">
        <v>18329</v>
      </c>
      <c r="AK2385" s="1" t="s">
        <v>18328</v>
      </c>
      <c r="AL2385" s="1" t="s">
        <v>18314</v>
      </c>
      <c r="AM2385" s="1" t="s">
        <v>18330</v>
      </c>
    </row>
    <row r="2386" spans="1:39" x14ac:dyDescent="0.25">
      <c r="A2386" s="1" t="s">
        <v>43</v>
      </c>
      <c r="B2386" s="1" t="s">
        <v>18331</v>
      </c>
      <c r="C2386" s="1" t="s">
        <v>18332</v>
      </c>
      <c r="D2386" s="1" t="s">
        <v>776</v>
      </c>
      <c r="F2386" s="1" t="s">
        <v>12332</v>
      </c>
      <c r="G2386" s="1" t="s">
        <v>2615</v>
      </c>
      <c r="H2386" s="1" t="s">
        <v>10814</v>
      </c>
      <c r="I2386" s="1" t="s">
        <v>5181</v>
      </c>
      <c r="K2386" s="1" t="s">
        <v>50</v>
      </c>
      <c r="L2386" s="1" t="s">
        <v>18333</v>
      </c>
      <c r="N2386" s="2" t="s">
        <v>68</v>
      </c>
      <c r="P2386" s="1" t="s">
        <v>18334</v>
      </c>
      <c r="Q2386" s="1" t="s">
        <v>50</v>
      </c>
      <c r="R2386" s="1" t="s">
        <v>50</v>
      </c>
      <c r="S2386" s="1" t="s">
        <v>50</v>
      </c>
      <c r="T2386" s="1" t="s">
        <v>50</v>
      </c>
      <c r="U2386" s="1" t="s">
        <v>50</v>
      </c>
      <c r="V2386" s="2" t="s">
        <v>50</v>
      </c>
      <c r="W2386" s="2" t="s">
        <v>53</v>
      </c>
      <c r="X2386" s="1" t="s">
        <v>50</v>
      </c>
      <c r="Y2386" s="1" t="s">
        <v>50</v>
      </c>
      <c r="Z2386" s="1" t="s">
        <v>18335</v>
      </c>
      <c r="AA2386" s="1" t="s">
        <v>17734</v>
      </c>
      <c r="AF2386" s="1" t="s">
        <v>10816</v>
      </c>
      <c r="AH2386" s="1" t="s">
        <v>17734</v>
      </c>
      <c r="AJ2386" s="1">
        <v>4</v>
      </c>
      <c r="AK2386" s="1" t="s">
        <v>17734</v>
      </c>
      <c r="AL2386" s="1" t="s">
        <v>18336</v>
      </c>
      <c r="AM2386" s="1" t="s">
        <v>18337</v>
      </c>
    </row>
    <row r="2387" spans="1:39" x14ac:dyDescent="0.25">
      <c r="A2387" s="1" t="s">
        <v>43</v>
      </c>
      <c r="B2387" s="1" t="s">
        <v>18338</v>
      </c>
      <c r="C2387" s="1" t="s">
        <v>18339</v>
      </c>
      <c r="D2387" s="1" t="s">
        <v>5880</v>
      </c>
      <c r="F2387" s="1" t="s">
        <v>17168</v>
      </c>
      <c r="G2387" s="1" t="s">
        <v>18340</v>
      </c>
      <c r="H2387" s="1" t="s">
        <v>18340</v>
      </c>
      <c r="I2387" s="1" t="s">
        <v>4261</v>
      </c>
      <c r="K2387" s="1" t="s">
        <v>50</v>
      </c>
      <c r="L2387" s="1" t="s">
        <v>18341</v>
      </c>
      <c r="N2387" s="2" t="s">
        <v>18342</v>
      </c>
      <c r="P2387" s="1" t="s">
        <v>18343</v>
      </c>
      <c r="Q2387" s="1" t="s">
        <v>50</v>
      </c>
      <c r="R2387" s="1" t="s">
        <v>50</v>
      </c>
      <c r="S2387" s="1" t="s">
        <v>50</v>
      </c>
      <c r="T2387" s="1" t="s">
        <v>50</v>
      </c>
      <c r="U2387" s="1" t="s">
        <v>50</v>
      </c>
      <c r="V2387" s="2" t="s">
        <v>50</v>
      </c>
      <c r="W2387" s="2" t="s">
        <v>50</v>
      </c>
      <c r="X2387" s="1" t="s">
        <v>50</v>
      </c>
      <c r="Y2387" s="1" t="s">
        <v>50</v>
      </c>
      <c r="Z2387" s="1" t="s">
        <v>3394</v>
      </c>
      <c r="AA2387" s="1" t="s">
        <v>18344</v>
      </c>
      <c r="AD2387" s="2" t="s">
        <v>806</v>
      </c>
      <c r="AG2387" s="1" t="s">
        <v>18344</v>
      </c>
      <c r="AK2387" s="1" t="s">
        <v>18344</v>
      </c>
      <c r="AL2387" s="1" t="s">
        <v>17734</v>
      </c>
      <c r="AM2387" s="1" t="s">
        <v>18345</v>
      </c>
    </row>
    <row r="2388" spans="1:39" x14ac:dyDescent="0.25">
      <c r="A2388" s="1" t="s">
        <v>43</v>
      </c>
      <c r="B2388" s="1" t="s">
        <v>18346</v>
      </c>
      <c r="C2388" s="1" t="s">
        <v>18347</v>
      </c>
      <c r="D2388" s="1" t="s">
        <v>5880</v>
      </c>
      <c r="F2388" s="1" t="s">
        <v>17168</v>
      </c>
      <c r="G2388" s="1" t="s">
        <v>18348</v>
      </c>
      <c r="H2388" s="1" t="s">
        <v>18348</v>
      </c>
      <c r="I2388" s="1" t="s">
        <v>2405</v>
      </c>
      <c r="K2388" s="1" t="s">
        <v>50</v>
      </c>
      <c r="L2388" s="1" t="s">
        <v>4389</v>
      </c>
      <c r="P2388" s="1" t="s">
        <v>18349</v>
      </c>
      <c r="Q2388" s="1" t="s">
        <v>50</v>
      </c>
      <c r="R2388" s="1" t="s">
        <v>50</v>
      </c>
      <c r="S2388" s="1" t="s">
        <v>50</v>
      </c>
      <c r="T2388" s="1" t="s">
        <v>50</v>
      </c>
      <c r="U2388" s="1" t="s">
        <v>50</v>
      </c>
      <c r="V2388" s="2" t="s">
        <v>50</v>
      </c>
      <c r="W2388" s="2" t="s">
        <v>50</v>
      </c>
      <c r="X2388" s="1" t="s">
        <v>50</v>
      </c>
      <c r="Y2388" s="1" t="s">
        <v>50</v>
      </c>
      <c r="Z2388" s="1" t="s">
        <v>18350</v>
      </c>
      <c r="AA2388" s="1" t="s">
        <v>5111</v>
      </c>
      <c r="AD2388" s="2" t="s">
        <v>806</v>
      </c>
      <c r="AG2388" s="1" t="s">
        <v>18321</v>
      </c>
      <c r="AK2388" s="1" t="s">
        <v>5111</v>
      </c>
      <c r="AL2388" s="1" t="s">
        <v>17734</v>
      </c>
      <c r="AM2388" s="1" t="s">
        <v>18351</v>
      </c>
    </row>
    <row r="2389" spans="1:39" x14ac:dyDescent="0.25">
      <c r="A2389" s="1" t="s">
        <v>43</v>
      </c>
      <c r="B2389" s="1" t="s">
        <v>18352</v>
      </c>
      <c r="C2389" s="1" t="s">
        <v>18353</v>
      </c>
      <c r="D2389" s="1" t="s">
        <v>776</v>
      </c>
      <c r="F2389" s="1" t="s">
        <v>18354</v>
      </c>
      <c r="G2389" s="1" t="s">
        <v>11900</v>
      </c>
      <c r="H2389" s="1" t="s">
        <v>11900</v>
      </c>
      <c r="I2389" s="1" t="s">
        <v>11174</v>
      </c>
      <c r="K2389" s="1" t="s">
        <v>50</v>
      </c>
      <c r="L2389" s="1" t="s">
        <v>11901</v>
      </c>
      <c r="N2389" s="2" t="s">
        <v>473</v>
      </c>
      <c r="P2389" s="1" t="s">
        <v>18355</v>
      </c>
      <c r="Q2389" s="1" t="s">
        <v>50</v>
      </c>
      <c r="R2389" s="1" t="s">
        <v>50</v>
      </c>
      <c r="S2389" s="1" t="s">
        <v>50</v>
      </c>
      <c r="T2389" s="1" t="s">
        <v>50</v>
      </c>
      <c r="U2389" s="1" t="s">
        <v>50</v>
      </c>
      <c r="V2389" s="2" t="s">
        <v>50</v>
      </c>
      <c r="W2389" s="2" t="s">
        <v>50</v>
      </c>
      <c r="X2389" s="1" t="s">
        <v>50</v>
      </c>
      <c r="Y2389" s="1" t="s">
        <v>50</v>
      </c>
      <c r="Z2389" s="1" t="s">
        <v>940</v>
      </c>
      <c r="AA2389" s="1" t="s">
        <v>240</v>
      </c>
      <c r="AF2389" s="1" t="s">
        <v>8551</v>
      </c>
      <c r="AH2389" s="1" t="s">
        <v>12945</v>
      </c>
      <c r="AJ2389" s="1">
        <v>4</v>
      </c>
      <c r="AK2389" s="1" t="s">
        <v>240</v>
      </c>
      <c r="AL2389" s="1" t="s">
        <v>15561</v>
      </c>
      <c r="AM2389" s="1" t="s">
        <v>18356</v>
      </c>
    </row>
    <row r="2390" spans="1:39" x14ac:dyDescent="0.25">
      <c r="A2390" s="1" t="s">
        <v>43</v>
      </c>
      <c r="B2390" s="1" t="s">
        <v>18357</v>
      </c>
      <c r="C2390" s="1" t="s">
        <v>18358</v>
      </c>
      <c r="D2390" s="1" t="s">
        <v>1200</v>
      </c>
      <c r="F2390" s="1" t="s">
        <v>17168</v>
      </c>
      <c r="H2390" s="1" t="s">
        <v>18359</v>
      </c>
      <c r="I2390" s="1" t="s">
        <v>18360</v>
      </c>
      <c r="K2390" s="1" t="s">
        <v>50</v>
      </c>
      <c r="L2390" s="1" t="s">
        <v>18361</v>
      </c>
      <c r="P2390" s="1" t="s">
        <v>18362</v>
      </c>
      <c r="Q2390" s="1" t="s">
        <v>50</v>
      </c>
      <c r="R2390" s="1" t="s">
        <v>50</v>
      </c>
      <c r="S2390" s="1" t="s">
        <v>50</v>
      </c>
      <c r="T2390" s="1" t="s">
        <v>50</v>
      </c>
      <c r="U2390" s="1" t="s">
        <v>50</v>
      </c>
      <c r="V2390" s="2" t="s">
        <v>50</v>
      </c>
      <c r="W2390" s="2" t="s">
        <v>50</v>
      </c>
      <c r="X2390" s="1" t="s">
        <v>50</v>
      </c>
      <c r="Y2390" s="1" t="s">
        <v>50</v>
      </c>
      <c r="Z2390" s="1" t="s">
        <v>18363</v>
      </c>
      <c r="AA2390" s="1" t="s">
        <v>1094</v>
      </c>
      <c r="AE2390" s="2" t="s">
        <v>18364</v>
      </c>
      <c r="AK2390" s="1" t="s">
        <v>18365</v>
      </c>
      <c r="AL2390" s="1" t="s">
        <v>18366</v>
      </c>
      <c r="AM2390" s="1" t="s">
        <v>18367</v>
      </c>
    </row>
    <row r="2391" spans="1:39" x14ac:dyDescent="0.25">
      <c r="A2391" s="1" t="s">
        <v>43</v>
      </c>
      <c r="B2391" s="1" t="s">
        <v>18368</v>
      </c>
      <c r="C2391" s="1" t="s">
        <v>18369</v>
      </c>
      <c r="D2391" s="1" t="s">
        <v>1200</v>
      </c>
      <c r="F2391" s="1" t="s">
        <v>17168</v>
      </c>
      <c r="I2391" s="1" t="s">
        <v>5971</v>
      </c>
      <c r="K2391" s="1" t="s">
        <v>50</v>
      </c>
      <c r="L2391" s="1" t="s">
        <v>2370</v>
      </c>
      <c r="P2391" s="1" t="s">
        <v>18370</v>
      </c>
      <c r="Q2391" s="1" t="s">
        <v>50</v>
      </c>
      <c r="R2391" s="1" t="s">
        <v>50</v>
      </c>
      <c r="S2391" s="1" t="s">
        <v>50</v>
      </c>
      <c r="T2391" s="1" t="s">
        <v>50</v>
      </c>
      <c r="U2391" s="1" t="s">
        <v>50</v>
      </c>
      <c r="V2391" s="2" t="s">
        <v>50</v>
      </c>
      <c r="W2391" s="2" t="s">
        <v>50</v>
      </c>
      <c r="X2391" s="1" t="s">
        <v>50</v>
      </c>
      <c r="Y2391" s="1" t="s">
        <v>50</v>
      </c>
      <c r="Z2391" s="1" t="s">
        <v>18363</v>
      </c>
      <c r="AA2391" s="1" t="s">
        <v>1094</v>
      </c>
      <c r="AE2391" s="2" t="s">
        <v>18364</v>
      </c>
      <c r="AK2391" s="1" t="s">
        <v>18371</v>
      </c>
      <c r="AL2391" s="1" t="s">
        <v>18366</v>
      </c>
      <c r="AM2391" s="1" t="s">
        <v>18372</v>
      </c>
    </row>
    <row r="2392" spans="1:39" x14ac:dyDescent="0.25">
      <c r="A2392" s="1" t="s">
        <v>43</v>
      </c>
      <c r="B2392" s="1" t="s">
        <v>18373</v>
      </c>
      <c r="C2392" s="1" t="s">
        <v>18374</v>
      </c>
      <c r="D2392" s="1" t="s">
        <v>1200</v>
      </c>
      <c r="F2392" s="1" t="s">
        <v>17168</v>
      </c>
      <c r="H2392" s="1" t="s">
        <v>18375</v>
      </c>
      <c r="I2392" s="1" t="s">
        <v>18360</v>
      </c>
      <c r="K2392" s="1" t="s">
        <v>50</v>
      </c>
      <c r="L2392" s="1" t="s">
        <v>915</v>
      </c>
      <c r="P2392" s="1" t="s">
        <v>18376</v>
      </c>
      <c r="Q2392" s="1" t="s">
        <v>50</v>
      </c>
      <c r="R2392" s="1" t="s">
        <v>50</v>
      </c>
      <c r="S2392" s="1" t="s">
        <v>50</v>
      </c>
      <c r="T2392" s="1" t="s">
        <v>50</v>
      </c>
      <c r="U2392" s="1" t="s">
        <v>50</v>
      </c>
      <c r="V2392" s="2" t="s">
        <v>50</v>
      </c>
      <c r="W2392" s="2" t="s">
        <v>50</v>
      </c>
      <c r="X2392" s="1" t="s">
        <v>53</v>
      </c>
      <c r="Y2392" s="1" t="s">
        <v>50</v>
      </c>
      <c r="Z2392" s="1" t="s">
        <v>18363</v>
      </c>
      <c r="AA2392" s="1" t="s">
        <v>1094</v>
      </c>
      <c r="AE2392" s="2" t="s">
        <v>18364</v>
      </c>
      <c r="AK2392" s="1" t="s">
        <v>18377</v>
      </c>
      <c r="AL2392" s="1" t="s">
        <v>18366</v>
      </c>
      <c r="AM2392" s="1" t="s">
        <v>18378</v>
      </c>
    </row>
    <row r="2393" spans="1:39" x14ac:dyDescent="0.25">
      <c r="A2393" s="1" t="s">
        <v>43</v>
      </c>
      <c r="B2393" s="1" t="s">
        <v>18379</v>
      </c>
      <c r="C2393" s="1" t="s">
        <v>18380</v>
      </c>
      <c r="D2393" s="1" t="s">
        <v>776</v>
      </c>
      <c r="F2393" s="1" t="s">
        <v>18381</v>
      </c>
      <c r="G2393" s="1" t="s">
        <v>18382</v>
      </c>
      <c r="H2393" s="1" t="s">
        <v>18382</v>
      </c>
      <c r="I2393" s="1" t="s">
        <v>18383</v>
      </c>
      <c r="K2393" s="1" t="s">
        <v>50</v>
      </c>
      <c r="L2393" s="1" t="s">
        <v>18384</v>
      </c>
      <c r="N2393" s="2" t="s">
        <v>68</v>
      </c>
      <c r="P2393" s="1" t="s">
        <v>18385</v>
      </c>
      <c r="Q2393" s="1" t="s">
        <v>50</v>
      </c>
      <c r="R2393" s="1" t="s">
        <v>50</v>
      </c>
      <c r="S2393" s="1" t="s">
        <v>50</v>
      </c>
      <c r="T2393" s="1" t="s">
        <v>50</v>
      </c>
      <c r="U2393" s="1" t="s">
        <v>50</v>
      </c>
      <c r="V2393" s="2" t="s">
        <v>50</v>
      </c>
      <c r="W2393" s="2" t="s">
        <v>50</v>
      </c>
      <c r="X2393" s="1" t="s">
        <v>50</v>
      </c>
      <c r="Y2393" s="1" t="s">
        <v>50</v>
      </c>
      <c r="Z2393" s="1" t="s">
        <v>18386</v>
      </c>
      <c r="AA2393" s="1" t="s">
        <v>18387</v>
      </c>
      <c r="AF2393" s="1" t="s">
        <v>18388</v>
      </c>
      <c r="AH2393" s="1" t="s">
        <v>2409</v>
      </c>
      <c r="AJ2393" s="1">
        <v>12</v>
      </c>
      <c r="AK2393" s="1" t="s">
        <v>18387</v>
      </c>
      <c r="AL2393" s="1" t="s">
        <v>18389</v>
      </c>
      <c r="AM2393" s="1" t="s">
        <v>18390</v>
      </c>
    </row>
    <row r="2394" spans="1:39" x14ac:dyDescent="0.25">
      <c r="A2394" s="1" t="s">
        <v>43</v>
      </c>
      <c r="B2394" s="1" t="s">
        <v>18391</v>
      </c>
      <c r="C2394" s="1" t="s">
        <v>18392</v>
      </c>
      <c r="D2394" s="1" t="s">
        <v>776</v>
      </c>
      <c r="F2394" s="1" t="s">
        <v>18393</v>
      </c>
      <c r="G2394" s="1" t="s">
        <v>1021</v>
      </c>
      <c r="H2394" s="1" t="s">
        <v>1021</v>
      </c>
      <c r="I2394" s="1" t="s">
        <v>435</v>
      </c>
      <c r="K2394" s="1" t="s">
        <v>50</v>
      </c>
      <c r="L2394" s="1" t="s">
        <v>1022</v>
      </c>
      <c r="N2394" s="2" t="s">
        <v>312</v>
      </c>
      <c r="P2394" s="1" t="s">
        <v>4493</v>
      </c>
      <c r="Q2394" s="1" t="s">
        <v>50</v>
      </c>
      <c r="R2394" s="1" t="s">
        <v>50</v>
      </c>
      <c r="S2394" s="1" t="s">
        <v>50</v>
      </c>
      <c r="T2394" s="1" t="s">
        <v>50</v>
      </c>
      <c r="U2394" s="1" t="s">
        <v>50</v>
      </c>
      <c r="V2394" s="2" t="s">
        <v>50</v>
      </c>
      <c r="W2394" s="2" t="s">
        <v>53</v>
      </c>
      <c r="X2394" s="1" t="s">
        <v>50</v>
      </c>
      <c r="Y2394" s="1" t="s">
        <v>50</v>
      </c>
      <c r="Z2394" s="1" t="s">
        <v>18394</v>
      </c>
      <c r="AA2394" s="1" t="s">
        <v>18395</v>
      </c>
      <c r="AF2394" s="1" t="s">
        <v>5509</v>
      </c>
      <c r="AH2394" s="1" t="s">
        <v>18396</v>
      </c>
      <c r="AJ2394" s="1">
        <v>12</v>
      </c>
      <c r="AK2394" s="1" t="s">
        <v>18395</v>
      </c>
      <c r="AL2394" s="1" t="s">
        <v>6067</v>
      </c>
      <c r="AM2394" s="1" t="s">
        <v>18397</v>
      </c>
    </row>
    <row r="2395" spans="1:39" x14ac:dyDescent="0.25">
      <c r="A2395" s="1" t="s">
        <v>43</v>
      </c>
      <c r="B2395" s="1" t="s">
        <v>18398</v>
      </c>
      <c r="C2395" s="1" t="s">
        <v>18399</v>
      </c>
      <c r="D2395" s="1" t="s">
        <v>1200</v>
      </c>
      <c r="H2395" s="1" t="s">
        <v>18400</v>
      </c>
      <c r="K2395" s="1" t="s">
        <v>50</v>
      </c>
      <c r="L2395" s="1" t="s">
        <v>6439</v>
      </c>
      <c r="P2395" s="1" t="s">
        <v>10672</v>
      </c>
      <c r="Q2395" s="1" t="s">
        <v>50</v>
      </c>
      <c r="R2395" s="1" t="s">
        <v>50</v>
      </c>
      <c r="S2395" s="1" t="s">
        <v>50</v>
      </c>
      <c r="T2395" s="1" t="s">
        <v>50</v>
      </c>
      <c r="U2395" s="1" t="s">
        <v>50</v>
      </c>
      <c r="V2395" s="2" t="s">
        <v>50</v>
      </c>
      <c r="W2395" s="2" t="s">
        <v>50</v>
      </c>
      <c r="X2395" s="1" t="s">
        <v>50</v>
      </c>
      <c r="Y2395" s="1" t="s">
        <v>50</v>
      </c>
      <c r="Z2395" s="1" t="s">
        <v>1485</v>
      </c>
      <c r="AA2395" s="1" t="s">
        <v>7863</v>
      </c>
      <c r="AE2395" s="2" t="s">
        <v>18401</v>
      </c>
      <c r="AK2395" s="1" t="s">
        <v>7863</v>
      </c>
      <c r="AL2395" s="1" t="s">
        <v>18402</v>
      </c>
      <c r="AM2395" s="1" t="s">
        <v>18403</v>
      </c>
    </row>
    <row r="2396" spans="1:39" x14ac:dyDescent="0.25">
      <c r="A2396" s="1" t="s">
        <v>43</v>
      </c>
      <c r="B2396" s="1" t="s">
        <v>18404</v>
      </c>
      <c r="C2396" s="1" t="s">
        <v>18405</v>
      </c>
      <c r="D2396" s="1" t="s">
        <v>1200</v>
      </c>
      <c r="F2396" s="1" t="s">
        <v>17168</v>
      </c>
      <c r="H2396" s="1" t="s">
        <v>18400</v>
      </c>
      <c r="K2396" s="1" t="s">
        <v>50</v>
      </c>
      <c r="L2396" s="1" t="s">
        <v>6439</v>
      </c>
      <c r="P2396" s="1" t="s">
        <v>10672</v>
      </c>
      <c r="Q2396" s="1" t="s">
        <v>50</v>
      </c>
      <c r="R2396" s="1" t="s">
        <v>50</v>
      </c>
      <c r="S2396" s="1" t="s">
        <v>50</v>
      </c>
      <c r="T2396" s="1" t="s">
        <v>50</v>
      </c>
      <c r="U2396" s="1" t="s">
        <v>50</v>
      </c>
      <c r="V2396" s="2" t="s">
        <v>50</v>
      </c>
      <c r="W2396" s="2" t="s">
        <v>50</v>
      </c>
      <c r="X2396" s="1" t="s">
        <v>50</v>
      </c>
      <c r="Y2396" s="1" t="s">
        <v>50</v>
      </c>
      <c r="Z2396" s="1" t="s">
        <v>1485</v>
      </c>
      <c r="AA2396" s="1" t="s">
        <v>7863</v>
      </c>
      <c r="AE2396" s="2" t="s">
        <v>18401</v>
      </c>
      <c r="AK2396" s="1" t="s">
        <v>7863</v>
      </c>
      <c r="AL2396" s="1" t="s">
        <v>18402</v>
      </c>
      <c r="AM2396" s="1" t="s">
        <v>18406</v>
      </c>
    </row>
    <row r="2397" spans="1:39" x14ac:dyDescent="0.25">
      <c r="A2397" s="1" t="s">
        <v>43</v>
      </c>
      <c r="B2397" s="1" t="s">
        <v>18407</v>
      </c>
      <c r="C2397" s="1" t="s">
        <v>18408</v>
      </c>
      <c r="D2397" s="1" t="s">
        <v>776</v>
      </c>
      <c r="F2397" s="1" t="s">
        <v>18409</v>
      </c>
      <c r="G2397" s="1" t="s">
        <v>18410</v>
      </c>
      <c r="H2397" s="1" t="s">
        <v>18410</v>
      </c>
      <c r="I2397" s="1" t="s">
        <v>2205</v>
      </c>
      <c r="K2397" s="1" t="s">
        <v>50</v>
      </c>
      <c r="L2397" s="1" t="s">
        <v>9819</v>
      </c>
      <c r="N2397" s="2" t="s">
        <v>1194</v>
      </c>
      <c r="P2397" s="1" t="s">
        <v>18411</v>
      </c>
      <c r="Q2397" s="1" t="s">
        <v>50</v>
      </c>
      <c r="R2397" s="1" t="s">
        <v>50</v>
      </c>
      <c r="S2397" s="1" t="s">
        <v>50</v>
      </c>
      <c r="T2397" s="1" t="s">
        <v>50</v>
      </c>
      <c r="U2397" s="1" t="s">
        <v>50</v>
      </c>
      <c r="V2397" s="2" t="s">
        <v>50</v>
      </c>
      <c r="W2397" s="2" t="s">
        <v>50</v>
      </c>
      <c r="X2397" s="1" t="s">
        <v>50</v>
      </c>
      <c r="Y2397" s="1" t="s">
        <v>50</v>
      </c>
      <c r="Z2397" s="1" t="s">
        <v>18412</v>
      </c>
      <c r="AA2397" s="1" t="s">
        <v>18364</v>
      </c>
      <c r="AF2397" s="1" t="s">
        <v>7280</v>
      </c>
      <c r="AH2397" s="1" t="s">
        <v>18364</v>
      </c>
      <c r="AJ2397" s="1">
        <v>4</v>
      </c>
      <c r="AK2397" s="1" t="s">
        <v>18364</v>
      </c>
      <c r="AL2397" s="1" t="s">
        <v>18413</v>
      </c>
      <c r="AM2397" s="1" t="s">
        <v>18414</v>
      </c>
    </row>
    <row r="2398" spans="1:39" x14ac:dyDescent="0.25">
      <c r="A2398" s="1" t="s">
        <v>178</v>
      </c>
      <c r="B2398" s="1" t="s">
        <v>18415</v>
      </c>
      <c r="C2398" s="1" t="s">
        <v>18416</v>
      </c>
      <c r="D2398" s="1" t="s">
        <v>776</v>
      </c>
      <c r="F2398" s="1" t="s">
        <v>18417</v>
      </c>
      <c r="G2398" s="1" t="s">
        <v>7818</v>
      </c>
      <c r="H2398" s="1" t="s">
        <v>7818</v>
      </c>
      <c r="J2398" s="1" t="s">
        <v>2188</v>
      </c>
      <c r="K2398" s="1" t="s">
        <v>50</v>
      </c>
      <c r="M2398" s="2" t="s">
        <v>7819</v>
      </c>
      <c r="O2398" s="1" t="s">
        <v>7867</v>
      </c>
      <c r="P2398" s="1" t="s">
        <v>18418</v>
      </c>
      <c r="Q2398" s="1" t="s">
        <v>50</v>
      </c>
      <c r="R2398" s="1" t="s">
        <v>50</v>
      </c>
      <c r="S2398" s="1" t="s">
        <v>50</v>
      </c>
      <c r="T2398" s="1" t="s">
        <v>50</v>
      </c>
      <c r="U2398" s="1" t="s">
        <v>50</v>
      </c>
      <c r="V2398" s="2" t="s">
        <v>50</v>
      </c>
      <c r="W2398" s="2" t="s">
        <v>53</v>
      </c>
      <c r="X2398" s="1" t="s">
        <v>50</v>
      </c>
      <c r="Y2398" s="1" t="s">
        <v>50</v>
      </c>
      <c r="Z2398" s="1" t="s">
        <v>17662</v>
      </c>
      <c r="AA2398" s="1" t="s">
        <v>18419</v>
      </c>
      <c r="AF2398" s="1" t="s">
        <v>5509</v>
      </c>
      <c r="AJ2398" s="1">
        <v>5</v>
      </c>
      <c r="AK2398" s="1" t="s">
        <v>18419</v>
      </c>
      <c r="AL2398" s="1" t="s">
        <v>18420</v>
      </c>
      <c r="AM2398" s="1" t="s">
        <v>18421</v>
      </c>
    </row>
    <row r="2399" spans="1:39" x14ac:dyDescent="0.25">
      <c r="A2399" s="1" t="s">
        <v>178</v>
      </c>
      <c r="B2399" s="1" t="s">
        <v>18422</v>
      </c>
      <c r="C2399" s="1" t="s">
        <v>18423</v>
      </c>
      <c r="D2399" s="1" t="s">
        <v>776</v>
      </c>
      <c r="F2399" s="1" t="s">
        <v>7956</v>
      </c>
      <c r="G2399" s="1" t="s">
        <v>18424</v>
      </c>
      <c r="H2399" s="1" t="s">
        <v>18425</v>
      </c>
      <c r="J2399" s="1" t="s">
        <v>185</v>
      </c>
      <c r="K2399" s="1" t="s">
        <v>50</v>
      </c>
      <c r="M2399" s="2" t="s">
        <v>18426</v>
      </c>
      <c r="O2399" s="1" t="s">
        <v>187</v>
      </c>
      <c r="P2399" s="1" t="s">
        <v>18427</v>
      </c>
      <c r="Q2399" s="1" t="s">
        <v>50</v>
      </c>
      <c r="R2399" s="1" t="s">
        <v>50</v>
      </c>
      <c r="S2399" s="1" t="s">
        <v>50</v>
      </c>
      <c r="T2399" s="1" t="s">
        <v>50</v>
      </c>
      <c r="U2399" s="1" t="s">
        <v>50</v>
      </c>
      <c r="V2399" s="2" t="s">
        <v>50</v>
      </c>
      <c r="W2399" s="2" t="s">
        <v>50</v>
      </c>
      <c r="X2399" s="1" t="s">
        <v>50</v>
      </c>
      <c r="Y2399" s="1" t="s">
        <v>50</v>
      </c>
      <c r="Z2399" s="1" t="s">
        <v>8367</v>
      </c>
      <c r="AA2399" s="1" t="s">
        <v>4978</v>
      </c>
      <c r="AF2399" s="1" t="s">
        <v>18428</v>
      </c>
      <c r="AJ2399" s="1">
        <v>2</v>
      </c>
      <c r="AK2399" s="1" t="s">
        <v>4978</v>
      </c>
      <c r="AL2399" s="1" t="s">
        <v>18429</v>
      </c>
      <c r="AM2399" s="1" t="s">
        <v>18430</v>
      </c>
    </row>
    <row r="2400" spans="1:39" x14ac:dyDescent="0.25">
      <c r="A2400" s="1" t="s">
        <v>43</v>
      </c>
      <c r="B2400" s="1" t="s">
        <v>18431</v>
      </c>
      <c r="C2400" s="1" t="s">
        <v>18432</v>
      </c>
      <c r="D2400" s="1" t="s">
        <v>776</v>
      </c>
      <c r="F2400" s="1" t="s">
        <v>18433</v>
      </c>
      <c r="G2400" s="1" t="s">
        <v>18434</v>
      </c>
      <c r="H2400" s="1" t="s">
        <v>18434</v>
      </c>
      <c r="I2400" s="1" t="s">
        <v>1304</v>
      </c>
      <c r="K2400" s="1" t="s">
        <v>50</v>
      </c>
      <c r="L2400" s="1" t="s">
        <v>18435</v>
      </c>
      <c r="N2400" s="2" t="s">
        <v>1271</v>
      </c>
      <c r="P2400" s="1" t="s">
        <v>18436</v>
      </c>
      <c r="Q2400" s="1" t="s">
        <v>50</v>
      </c>
      <c r="R2400" s="1" t="s">
        <v>50</v>
      </c>
      <c r="S2400" s="1" t="s">
        <v>50</v>
      </c>
      <c r="T2400" s="1" t="s">
        <v>50</v>
      </c>
      <c r="U2400" s="1" t="s">
        <v>50</v>
      </c>
      <c r="V2400" s="2" t="s">
        <v>50</v>
      </c>
      <c r="W2400" s="2" t="s">
        <v>50</v>
      </c>
      <c r="X2400" s="1" t="s">
        <v>50</v>
      </c>
      <c r="Y2400" s="1" t="s">
        <v>50</v>
      </c>
      <c r="Z2400" s="1" t="s">
        <v>18437</v>
      </c>
      <c r="AA2400" s="1" t="s">
        <v>18438</v>
      </c>
      <c r="AF2400" s="1" t="s">
        <v>18439</v>
      </c>
      <c r="AH2400" s="1" t="s">
        <v>18438</v>
      </c>
      <c r="AJ2400" s="1">
        <v>25</v>
      </c>
      <c r="AK2400" s="1" t="s">
        <v>18438</v>
      </c>
      <c r="AL2400" s="1" t="s">
        <v>18329</v>
      </c>
      <c r="AM2400" s="1" t="s">
        <v>18440</v>
      </c>
    </row>
    <row r="2401" spans="1:39" x14ac:dyDescent="0.25">
      <c r="A2401" s="1" t="s">
        <v>43</v>
      </c>
      <c r="B2401" s="1" t="s">
        <v>18441</v>
      </c>
      <c r="C2401" s="1" t="s">
        <v>18442</v>
      </c>
      <c r="D2401" s="1" t="s">
        <v>1200</v>
      </c>
      <c r="F2401" s="1" t="s">
        <v>17168</v>
      </c>
      <c r="I2401" s="1" t="s">
        <v>3005</v>
      </c>
      <c r="K2401" s="1" t="s">
        <v>50</v>
      </c>
      <c r="L2401" s="1" t="s">
        <v>3006</v>
      </c>
      <c r="P2401" s="1" t="s">
        <v>18443</v>
      </c>
      <c r="Q2401" s="1" t="s">
        <v>50</v>
      </c>
      <c r="R2401" s="1" t="s">
        <v>50</v>
      </c>
      <c r="S2401" s="1" t="s">
        <v>50</v>
      </c>
      <c r="T2401" s="1" t="s">
        <v>50</v>
      </c>
      <c r="U2401" s="1" t="s">
        <v>50</v>
      </c>
      <c r="V2401" s="2" t="s">
        <v>50</v>
      </c>
      <c r="W2401" s="2" t="s">
        <v>50</v>
      </c>
      <c r="X2401" s="1" t="s">
        <v>50</v>
      </c>
      <c r="Y2401" s="1" t="s">
        <v>50</v>
      </c>
      <c r="Z2401" s="1" t="s">
        <v>18444</v>
      </c>
      <c r="AA2401" s="1" t="s">
        <v>18445</v>
      </c>
      <c r="AE2401" s="2" t="s">
        <v>18446</v>
      </c>
      <c r="AK2401" s="1" t="s">
        <v>18445</v>
      </c>
      <c r="AL2401" s="1" t="s">
        <v>18447</v>
      </c>
      <c r="AM2401" s="1" t="s">
        <v>18448</v>
      </c>
    </row>
    <row r="2402" spans="1:39" x14ac:dyDescent="0.25">
      <c r="A2402" s="1" t="s">
        <v>178</v>
      </c>
      <c r="B2402" s="1" t="s">
        <v>18449</v>
      </c>
      <c r="C2402" s="1" t="s">
        <v>18450</v>
      </c>
      <c r="D2402" s="1" t="s">
        <v>776</v>
      </c>
      <c r="F2402" s="1" t="s">
        <v>12844</v>
      </c>
      <c r="G2402" s="1" t="s">
        <v>7818</v>
      </c>
      <c r="H2402" s="1" t="s">
        <v>7818</v>
      </c>
      <c r="J2402" s="1" t="s">
        <v>15128</v>
      </c>
      <c r="K2402" s="1" t="s">
        <v>50</v>
      </c>
      <c r="M2402" s="2" t="s">
        <v>7819</v>
      </c>
      <c r="O2402" s="1" t="s">
        <v>9002</v>
      </c>
      <c r="P2402" s="1" t="s">
        <v>18451</v>
      </c>
      <c r="Q2402" s="1" t="s">
        <v>50</v>
      </c>
      <c r="R2402" s="1" t="s">
        <v>50</v>
      </c>
      <c r="S2402" s="1" t="s">
        <v>50</v>
      </c>
      <c r="T2402" s="1" t="s">
        <v>50</v>
      </c>
      <c r="U2402" s="1" t="s">
        <v>50</v>
      </c>
      <c r="V2402" s="2" t="s">
        <v>50</v>
      </c>
      <c r="W2402" s="2" t="s">
        <v>53</v>
      </c>
      <c r="X2402" s="1" t="s">
        <v>50</v>
      </c>
      <c r="Y2402" s="1" t="s">
        <v>50</v>
      </c>
      <c r="Z2402" s="1" t="s">
        <v>18452</v>
      </c>
      <c r="AA2402" s="1" t="s">
        <v>12445</v>
      </c>
      <c r="AF2402" s="1" t="s">
        <v>18453</v>
      </c>
      <c r="AJ2402" s="1">
        <v>7</v>
      </c>
      <c r="AK2402" s="1" t="s">
        <v>12445</v>
      </c>
      <c r="AL2402" s="1" t="s">
        <v>18454</v>
      </c>
      <c r="AM2402" s="1" t="s">
        <v>18455</v>
      </c>
    </row>
    <row r="2403" spans="1:39" x14ac:dyDescent="0.25">
      <c r="A2403" s="1" t="s">
        <v>43</v>
      </c>
      <c r="B2403" s="1" t="s">
        <v>18456</v>
      </c>
      <c r="C2403" s="1" t="s">
        <v>18457</v>
      </c>
      <c r="D2403" s="1" t="s">
        <v>5978</v>
      </c>
      <c r="F2403" s="1" t="s">
        <v>18458</v>
      </c>
      <c r="G2403" s="1" t="s">
        <v>2615</v>
      </c>
      <c r="H2403" s="1" t="s">
        <v>10814</v>
      </c>
      <c r="I2403" s="1" t="s">
        <v>16467</v>
      </c>
      <c r="K2403" s="1" t="s">
        <v>50</v>
      </c>
      <c r="L2403" s="1" t="s">
        <v>2617</v>
      </c>
      <c r="N2403" s="2" t="s">
        <v>68</v>
      </c>
      <c r="P2403" s="1" t="s">
        <v>18459</v>
      </c>
      <c r="Q2403" s="1" t="s">
        <v>50</v>
      </c>
      <c r="R2403" s="1" t="s">
        <v>50</v>
      </c>
      <c r="S2403" s="1" t="s">
        <v>50</v>
      </c>
      <c r="T2403" s="1" t="s">
        <v>50</v>
      </c>
      <c r="U2403" s="1" t="s">
        <v>50</v>
      </c>
      <c r="V2403" s="2" t="s">
        <v>50</v>
      </c>
      <c r="W2403" s="2" t="s">
        <v>53</v>
      </c>
      <c r="X2403" s="1" t="s">
        <v>50</v>
      </c>
      <c r="Y2403" s="1" t="s">
        <v>50</v>
      </c>
      <c r="Z2403" s="1" t="s">
        <v>7286</v>
      </c>
      <c r="AA2403" s="1" t="s">
        <v>18460</v>
      </c>
      <c r="AF2403" s="1" t="s">
        <v>4819</v>
      </c>
      <c r="AJ2403" s="1">
        <v>3</v>
      </c>
      <c r="AK2403" s="1" t="s">
        <v>18460</v>
      </c>
      <c r="AL2403" s="1" t="s">
        <v>18461</v>
      </c>
      <c r="AM2403" s="1" t="s">
        <v>18462</v>
      </c>
    </row>
    <row r="2404" spans="1:39" x14ac:dyDescent="0.25">
      <c r="A2404" s="1" t="s">
        <v>43</v>
      </c>
      <c r="B2404" s="1" t="s">
        <v>18463</v>
      </c>
      <c r="C2404" s="1" t="s">
        <v>18464</v>
      </c>
      <c r="D2404" s="1" t="s">
        <v>776</v>
      </c>
      <c r="F2404" s="1" t="s">
        <v>18465</v>
      </c>
      <c r="G2404" s="1" t="s">
        <v>11110</v>
      </c>
      <c r="H2404" s="1" t="s">
        <v>8171</v>
      </c>
      <c r="I2404" s="1" t="s">
        <v>577</v>
      </c>
      <c r="K2404" s="1" t="s">
        <v>50</v>
      </c>
      <c r="L2404" s="1" t="s">
        <v>11111</v>
      </c>
      <c r="N2404" s="2" t="s">
        <v>18466</v>
      </c>
      <c r="P2404" s="1" t="s">
        <v>18467</v>
      </c>
      <c r="Q2404" s="1" t="s">
        <v>50</v>
      </c>
      <c r="R2404" s="1" t="s">
        <v>50</v>
      </c>
      <c r="S2404" s="1" t="s">
        <v>50</v>
      </c>
      <c r="T2404" s="1" t="s">
        <v>50</v>
      </c>
      <c r="U2404" s="1" t="s">
        <v>50</v>
      </c>
      <c r="V2404" s="2" t="s">
        <v>50</v>
      </c>
      <c r="W2404" s="2" t="s">
        <v>50</v>
      </c>
      <c r="X2404" s="1" t="s">
        <v>50</v>
      </c>
      <c r="Y2404" s="1" t="s">
        <v>50</v>
      </c>
      <c r="Z2404" s="1" t="s">
        <v>70</v>
      </c>
      <c r="AA2404" s="1" t="s">
        <v>18468</v>
      </c>
      <c r="AF2404" s="1" t="s">
        <v>10667</v>
      </c>
      <c r="AH2404" s="1" t="s">
        <v>18468</v>
      </c>
      <c r="AJ2404" s="1">
        <v>2</v>
      </c>
      <c r="AK2404" s="1" t="s">
        <v>18468</v>
      </c>
      <c r="AL2404" s="1" t="s">
        <v>18469</v>
      </c>
      <c r="AM2404" s="1" t="s">
        <v>18470</v>
      </c>
    </row>
    <row r="2405" spans="1:39" x14ac:dyDescent="0.25">
      <c r="A2405" s="1" t="s">
        <v>43</v>
      </c>
      <c r="B2405" s="1" t="s">
        <v>18471</v>
      </c>
      <c r="C2405" s="1" t="s">
        <v>18472</v>
      </c>
      <c r="D2405" s="1" t="s">
        <v>5978</v>
      </c>
      <c r="F2405" s="1" t="s">
        <v>18473</v>
      </c>
      <c r="G2405" s="1" t="s">
        <v>3033</v>
      </c>
      <c r="H2405" s="1" t="s">
        <v>3033</v>
      </c>
      <c r="I2405" s="1" t="s">
        <v>1775</v>
      </c>
      <c r="K2405" s="1" t="s">
        <v>50</v>
      </c>
      <c r="L2405" s="1" t="s">
        <v>17996</v>
      </c>
      <c r="N2405" s="2" t="s">
        <v>298</v>
      </c>
      <c r="P2405" s="1" t="s">
        <v>18474</v>
      </c>
      <c r="Q2405" s="1" t="s">
        <v>50</v>
      </c>
      <c r="R2405" s="1" t="s">
        <v>50</v>
      </c>
      <c r="S2405" s="1" t="s">
        <v>50</v>
      </c>
      <c r="T2405" s="1" t="s">
        <v>50</v>
      </c>
      <c r="U2405" s="1" t="s">
        <v>50</v>
      </c>
      <c r="V2405" s="2" t="s">
        <v>50</v>
      </c>
      <c r="W2405" s="2" t="s">
        <v>53</v>
      </c>
      <c r="X2405" s="1" t="s">
        <v>50</v>
      </c>
      <c r="Y2405" s="1" t="s">
        <v>50</v>
      </c>
      <c r="Z2405" s="1" t="s">
        <v>7286</v>
      </c>
      <c r="AA2405" s="1" t="s">
        <v>18034</v>
      </c>
      <c r="AF2405" s="1" t="s">
        <v>18475</v>
      </c>
      <c r="AH2405" s="1" t="s">
        <v>18476</v>
      </c>
      <c r="AJ2405" s="1">
        <v>6</v>
      </c>
      <c r="AK2405" s="1" t="s">
        <v>18034</v>
      </c>
      <c r="AL2405" s="1" t="s">
        <v>18477</v>
      </c>
      <c r="AM2405" s="1" t="s">
        <v>18478</v>
      </c>
    </row>
    <row r="2406" spans="1:39" x14ac:dyDescent="0.25">
      <c r="A2406" s="1" t="s">
        <v>43</v>
      </c>
      <c r="B2406" s="1" t="s">
        <v>18479</v>
      </c>
      <c r="C2406" s="1" t="s">
        <v>18480</v>
      </c>
      <c r="D2406" s="1" t="s">
        <v>1200</v>
      </c>
      <c r="F2406" s="1" t="s">
        <v>17168</v>
      </c>
      <c r="I2406" s="1" t="s">
        <v>18481</v>
      </c>
      <c r="K2406" s="1" t="s">
        <v>50</v>
      </c>
      <c r="L2406" s="1" t="s">
        <v>18482</v>
      </c>
      <c r="P2406" s="1" t="s">
        <v>18483</v>
      </c>
      <c r="Q2406" s="1" t="s">
        <v>50</v>
      </c>
      <c r="R2406" s="1" t="s">
        <v>50</v>
      </c>
      <c r="S2406" s="1" t="s">
        <v>50</v>
      </c>
      <c r="T2406" s="1" t="s">
        <v>50</v>
      </c>
      <c r="U2406" s="1" t="s">
        <v>50</v>
      </c>
      <c r="V2406" s="2" t="s">
        <v>50</v>
      </c>
      <c r="W2406" s="2" t="s">
        <v>50</v>
      </c>
      <c r="X2406" s="1" t="s">
        <v>53</v>
      </c>
      <c r="Y2406" s="1" t="s">
        <v>50</v>
      </c>
      <c r="Z2406" s="1" t="s">
        <v>18484</v>
      </c>
      <c r="AA2406" s="1" t="s">
        <v>5111</v>
      </c>
      <c r="AE2406" s="2" t="s">
        <v>18485</v>
      </c>
      <c r="AK2406" s="1" t="s">
        <v>18486</v>
      </c>
      <c r="AL2406" s="1" t="s">
        <v>18487</v>
      </c>
      <c r="AM2406" s="1" t="s">
        <v>18488</v>
      </c>
    </row>
    <row r="2407" spans="1:39" x14ac:dyDescent="0.25">
      <c r="A2407" s="1" t="s">
        <v>43</v>
      </c>
      <c r="B2407" s="1" t="s">
        <v>18489</v>
      </c>
      <c r="C2407" s="1" t="s">
        <v>18490</v>
      </c>
      <c r="D2407" s="1" t="s">
        <v>5978</v>
      </c>
      <c r="F2407" s="1" t="s">
        <v>18491</v>
      </c>
      <c r="G2407" s="1" t="s">
        <v>9506</v>
      </c>
      <c r="H2407" s="1" t="s">
        <v>9506</v>
      </c>
      <c r="I2407" s="1" t="s">
        <v>18492</v>
      </c>
      <c r="K2407" s="1" t="s">
        <v>50</v>
      </c>
      <c r="L2407" s="1" t="s">
        <v>9508</v>
      </c>
      <c r="N2407" s="2" t="s">
        <v>122</v>
      </c>
      <c r="P2407" s="1" t="s">
        <v>18493</v>
      </c>
      <c r="Q2407" s="1" t="s">
        <v>50</v>
      </c>
      <c r="R2407" s="1" t="s">
        <v>50</v>
      </c>
      <c r="S2407" s="1" t="s">
        <v>50</v>
      </c>
      <c r="T2407" s="1" t="s">
        <v>50</v>
      </c>
      <c r="U2407" s="1" t="s">
        <v>50</v>
      </c>
      <c r="V2407" s="2" t="s">
        <v>50</v>
      </c>
      <c r="W2407" s="2" t="s">
        <v>53</v>
      </c>
      <c r="X2407" s="1" t="s">
        <v>50</v>
      </c>
      <c r="Y2407" s="1" t="s">
        <v>50</v>
      </c>
      <c r="Z2407" s="1" t="s">
        <v>7286</v>
      </c>
      <c r="AA2407" s="1" t="s">
        <v>18494</v>
      </c>
      <c r="AF2407" s="1" t="s">
        <v>13467</v>
      </c>
      <c r="AH2407" s="1" t="s">
        <v>18494</v>
      </c>
      <c r="AJ2407" s="1">
        <v>6</v>
      </c>
      <c r="AK2407" s="1" t="s">
        <v>18494</v>
      </c>
      <c r="AL2407" s="1" t="s">
        <v>18494</v>
      </c>
      <c r="AM2407" s="1" t="s">
        <v>18495</v>
      </c>
    </row>
    <row r="2408" spans="1:39" x14ac:dyDescent="0.25">
      <c r="A2408" s="1" t="s">
        <v>43</v>
      </c>
      <c r="B2408" s="1" t="s">
        <v>18496</v>
      </c>
      <c r="C2408" s="1" t="s">
        <v>18497</v>
      </c>
      <c r="D2408" s="1" t="s">
        <v>5978</v>
      </c>
      <c r="F2408" s="1" t="s">
        <v>6130</v>
      </c>
      <c r="G2408" s="1" t="s">
        <v>18498</v>
      </c>
      <c r="H2408" s="1" t="s">
        <v>18499</v>
      </c>
      <c r="I2408" s="1" t="s">
        <v>18500</v>
      </c>
      <c r="K2408" s="1" t="s">
        <v>50</v>
      </c>
      <c r="L2408" s="1" t="s">
        <v>18501</v>
      </c>
      <c r="N2408" s="2" t="s">
        <v>660</v>
      </c>
      <c r="P2408" s="1" t="s">
        <v>18502</v>
      </c>
      <c r="Q2408" s="1" t="s">
        <v>50</v>
      </c>
      <c r="R2408" s="1" t="s">
        <v>50</v>
      </c>
      <c r="S2408" s="1" t="s">
        <v>50</v>
      </c>
      <c r="T2408" s="1" t="s">
        <v>50</v>
      </c>
      <c r="U2408" s="1" t="s">
        <v>50</v>
      </c>
      <c r="V2408" s="2" t="s">
        <v>50</v>
      </c>
      <c r="W2408" s="2" t="s">
        <v>50</v>
      </c>
      <c r="X2408" s="1" t="s">
        <v>50</v>
      </c>
      <c r="Y2408" s="1" t="s">
        <v>50</v>
      </c>
      <c r="Z2408" s="1" t="s">
        <v>2039</v>
      </c>
      <c r="AA2408" s="1" t="s">
        <v>18503</v>
      </c>
      <c r="AF2408" s="1" t="s">
        <v>18504</v>
      </c>
      <c r="AH2408" s="1" t="s">
        <v>18503</v>
      </c>
      <c r="AJ2408" s="1">
        <v>15</v>
      </c>
      <c r="AK2408" s="1" t="s">
        <v>18503</v>
      </c>
      <c r="AL2408" s="1" t="s">
        <v>5174</v>
      </c>
      <c r="AM2408" s="1" t="s">
        <v>18505</v>
      </c>
    </row>
    <row r="2409" spans="1:39" x14ac:dyDescent="0.25">
      <c r="A2409" s="1" t="s">
        <v>43</v>
      </c>
      <c r="B2409" s="1" t="s">
        <v>14339</v>
      </c>
      <c r="C2409" s="1" t="s">
        <v>18506</v>
      </c>
      <c r="D2409" s="1" t="s">
        <v>776</v>
      </c>
      <c r="F2409" s="1" t="s">
        <v>14992</v>
      </c>
      <c r="G2409" s="1" t="s">
        <v>2615</v>
      </c>
      <c r="H2409" s="1" t="s">
        <v>2615</v>
      </c>
      <c r="I2409" s="1" t="s">
        <v>5181</v>
      </c>
      <c r="K2409" s="1" t="s">
        <v>50</v>
      </c>
      <c r="L2409" s="1" t="s">
        <v>2617</v>
      </c>
      <c r="N2409" s="2" t="s">
        <v>68</v>
      </c>
      <c r="P2409" s="1" t="s">
        <v>18507</v>
      </c>
      <c r="Q2409" s="1" t="s">
        <v>50</v>
      </c>
      <c r="R2409" s="1" t="s">
        <v>50</v>
      </c>
      <c r="S2409" s="1" t="s">
        <v>50</v>
      </c>
      <c r="T2409" s="1" t="s">
        <v>50</v>
      </c>
      <c r="U2409" s="1" t="s">
        <v>50</v>
      </c>
      <c r="V2409" s="2" t="s">
        <v>50</v>
      </c>
      <c r="W2409" s="2" t="s">
        <v>53</v>
      </c>
      <c r="X2409" s="1" t="s">
        <v>50</v>
      </c>
      <c r="Y2409" s="1" t="s">
        <v>50</v>
      </c>
      <c r="Z2409" s="1" t="s">
        <v>18508</v>
      </c>
      <c r="AA2409" s="1" t="s">
        <v>18509</v>
      </c>
      <c r="AF2409" s="1" t="s">
        <v>10816</v>
      </c>
      <c r="AH2409" s="1" t="s">
        <v>18509</v>
      </c>
      <c r="AJ2409" s="1">
        <v>5</v>
      </c>
      <c r="AK2409" s="1" t="s">
        <v>18509</v>
      </c>
      <c r="AL2409" s="1" t="s">
        <v>18510</v>
      </c>
      <c r="AM2409" s="1" t="s">
        <v>18511</v>
      </c>
    </row>
    <row r="2410" spans="1:39" x14ac:dyDescent="0.25">
      <c r="A2410" s="1" t="s">
        <v>43</v>
      </c>
      <c r="B2410" s="1" t="s">
        <v>18512</v>
      </c>
      <c r="C2410" s="1" t="s">
        <v>18513</v>
      </c>
      <c r="D2410" s="1" t="s">
        <v>5880</v>
      </c>
      <c r="F2410" s="1" t="s">
        <v>17168</v>
      </c>
      <c r="G2410" s="1" t="s">
        <v>12209</v>
      </c>
      <c r="H2410" s="1" t="s">
        <v>12209</v>
      </c>
      <c r="I2410" s="1" t="s">
        <v>2369</v>
      </c>
      <c r="K2410" s="1" t="s">
        <v>50</v>
      </c>
      <c r="L2410" s="1" t="s">
        <v>1090</v>
      </c>
      <c r="N2410" s="2" t="s">
        <v>4571</v>
      </c>
      <c r="P2410" s="1" t="s">
        <v>18514</v>
      </c>
      <c r="Q2410" s="1" t="s">
        <v>50</v>
      </c>
      <c r="R2410" s="1" t="s">
        <v>50</v>
      </c>
      <c r="S2410" s="1" t="s">
        <v>50</v>
      </c>
      <c r="T2410" s="1" t="s">
        <v>50</v>
      </c>
      <c r="U2410" s="1" t="s">
        <v>50</v>
      </c>
      <c r="V2410" s="2" t="s">
        <v>50</v>
      </c>
      <c r="W2410" s="2" t="s">
        <v>50</v>
      </c>
      <c r="X2410" s="1" t="s">
        <v>53</v>
      </c>
      <c r="Y2410" s="1" t="s">
        <v>50</v>
      </c>
      <c r="Z2410" s="1" t="s">
        <v>12212</v>
      </c>
      <c r="AA2410" s="1" t="s">
        <v>18515</v>
      </c>
      <c r="AD2410" s="2" t="s">
        <v>805</v>
      </c>
      <c r="AG2410" s="1" t="s">
        <v>18516</v>
      </c>
      <c r="AK2410" s="1" t="s">
        <v>18515</v>
      </c>
      <c r="AL2410" s="1" t="s">
        <v>18515</v>
      </c>
      <c r="AM2410" s="1" t="s">
        <v>18517</v>
      </c>
    </row>
    <row r="2411" spans="1:39" x14ac:dyDescent="0.25">
      <c r="A2411" s="1" t="s">
        <v>43</v>
      </c>
      <c r="B2411" s="1" t="s">
        <v>18518</v>
      </c>
      <c r="C2411" s="1" t="s">
        <v>18519</v>
      </c>
      <c r="D2411" s="1" t="s">
        <v>776</v>
      </c>
      <c r="F2411" s="1" t="s">
        <v>12317</v>
      </c>
      <c r="G2411" s="1" t="s">
        <v>18520</v>
      </c>
      <c r="H2411" s="1" t="s">
        <v>18520</v>
      </c>
      <c r="I2411" s="1" t="s">
        <v>577</v>
      </c>
      <c r="K2411" s="1" t="s">
        <v>50</v>
      </c>
      <c r="L2411" s="1" t="s">
        <v>18521</v>
      </c>
      <c r="N2411" s="2" t="s">
        <v>18466</v>
      </c>
      <c r="P2411" s="1" t="s">
        <v>18522</v>
      </c>
      <c r="Q2411" s="1" t="s">
        <v>50</v>
      </c>
      <c r="R2411" s="1" t="s">
        <v>50</v>
      </c>
      <c r="S2411" s="1" t="s">
        <v>50</v>
      </c>
      <c r="T2411" s="1" t="s">
        <v>50</v>
      </c>
      <c r="U2411" s="1" t="s">
        <v>50</v>
      </c>
      <c r="V2411" s="2" t="s">
        <v>50</v>
      </c>
      <c r="W2411" s="2" t="s">
        <v>50</v>
      </c>
      <c r="X2411" s="1" t="s">
        <v>50</v>
      </c>
      <c r="Y2411" s="1" t="s">
        <v>50</v>
      </c>
      <c r="Z2411" s="1" t="s">
        <v>18523</v>
      </c>
      <c r="AA2411" s="1" t="s">
        <v>18524</v>
      </c>
      <c r="AF2411" s="1" t="s">
        <v>18525</v>
      </c>
      <c r="AJ2411" s="1">
        <v>1</v>
      </c>
      <c r="AK2411" s="1" t="s">
        <v>18524</v>
      </c>
      <c r="AL2411" s="1" t="s">
        <v>711</v>
      </c>
      <c r="AM2411" s="1" t="s">
        <v>18526</v>
      </c>
    </row>
    <row r="2412" spans="1:39" x14ac:dyDescent="0.25">
      <c r="A2412" s="1" t="s">
        <v>43</v>
      </c>
      <c r="B2412" s="1" t="s">
        <v>18527</v>
      </c>
      <c r="C2412" s="1" t="s">
        <v>18528</v>
      </c>
      <c r="D2412" s="1" t="s">
        <v>1200</v>
      </c>
      <c r="F2412" s="1" t="s">
        <v>17168</v>
      </c>
      <c r="H2412" s="1" t="s">
        <v>18529</v>
      </c>
      <c r="I2412" s="1" t="s">
        <v>764</v>
      </c>
      <c r="K2412" s="1" t="s">
        <v>50</v>
      </c>
      <c r="L2412" s="1" t="s">
        <v>18530</v>
      </c>
      <c r="P2412" s="1" t="s">
        <v>18531</v>
      </c>
      <c r="Q2412" s="1" t="s">
        <v>50</v>
      </c>
      <c r="R2412" s="1" t="s">
        <v>50</v>
      </c>
      <c r="S2412" s="1" t="s">
        <v>50</v>
      </c>
      <c r="T2412" s="1" t="s">
        <v>50</v>
      </c>
      <c r="U2412" s="1" t="s">
        <v>50</v>
      </c>
      <c r="V2412" s="2" t="s">
        <v>50</v>
      </c>
      <c r="W2412" s="2" t="s">
        <v>50</v>
      </c>
      <c r="X2412" s="1" t="s">
        <v>50</v>
      </c>
      <c r="Y2412" s="1" t="s">
        <v>50</v>
      </c>
      <c r="Z2412" s="1" t="s">
        <v>18532</v>
      </c>
      <c r="AA2412" s="1" t="s">
        <v>18533</v>
      </c>
      <c r="AE2412" s="2" t="s">
        <v>7984</v>
      </c>
      <c r="AK2412" s="1" t="s">
        <v>18533</v>
      </c>
      <c r="AL2412" s="1" t="s">
        <v>7131</v>
      </c>
      <c r="AM2412" s="1" t="s">
        <v>18534</v>
      </c>
    </row>
    <row r="2413" spans="1:39" x14ac:dyDescent="0.25">
      <c r="A2413" s="1" t="s">
        <v>43</v>
      </c>
      <c r="B2413" s="1" t="s">
        <v>18535</v>
      </c>
      <c r="C2413" s="1" t="s">
        <v>18536</v>
      </c>
      <c r="D2413" s="1" t="s">
        <v>5978</v>
      </c>
      <c r="F2413" s="1" t="s">
        <v>18537</v>
      </c>
      <c r="G2413" s="1" t="s">
        <v>18538</v>
      </c>
      <c r="H2413" s="1" t="s">
        <v>18539</v>
      </c>
      <c r="I2413" s="1" t="s">
        <v>18540</v>
      </c>
      <c r="K2413" s="1" t="s">
        <v>50</v>
      </c>
      <c r="L2413" s="1" t="s">
        <v>18541</v>
      </c>
      <c r="N2413" s="2" t="s">
        <v>660</v>
      </c>
      <c r="P2413" s="1" t="s">
        <v>18542</v>
      </c>
      <c r="Q2413" s="1" t="s">
        <v>50</v>
      </c>
      <c r="R2413" s="1" t="s">
        <v>50</v>
      </c>
      <c r="S2413" s="1" t="s">
        <v>50</v>
      </c>
      <c r="T2413" s="1" t="s">
        <v>50</v>
      </c>
      <c r="U2413" s="1" t="s">
        <v>50</v>
      </c>
      <c r="V2413" s="2" t="s">
        <v>50</v>
      </c>
      <c r="W2413" s="2" t="s">
        <v>50</v>
      </c>
      <c r="X2413" s="1" t="s">
        <v>50</v>
      </c>
      <c r="Y2413" s="1" t="s">
        <v>50</v>
      </c>
      <c r="Z2413" s="1" t="s">
        <v>2039</v>
      </c>
      <c r="AA2413" s="1" t="s">
        <v>14087</v>
      </c>
      <c r="AF2413" s="1" t="s">
        <v>2231</v>
      </c>
      <c r="AH2413" s="1" t="s">
        <v>3695</v>
      </c>
      <c r="AJ2413" s="1">
        <v>13</v>
      </c>
      <c r="AK2413" s="1" t="s">
        <v>14087</v>
      </c>
      <c r="AL2413" s="1" t="s">
        <v>18543</v>
      </c>
      <c r="AM2413" s="1" t="s">
        <v>18544</v>
      </c>
    </row>
    <row r="2414" spans="1:39" x14ac:dyDescent="0.25">
      <c r="A2414" s="1" t="s">
        <v>43</v>
      </c>
      <c r="B2414" s="1" t="s">
        <v>18545</v>
      </c>
      <c r="C2414" s="1" t="s">
        <v>18546</v>
      </c>
      <c r="D2414" s="1" t="s">
        <v>1200</v>
      </c>
      <c r="F2414" s="1" t="s">
        <v>17168</v>
      </c>
      <c r="I2414" s="1" t="s">
        <v>79</v>
      </c>
      <c r="K2414" s="1" t="s">
        <v>50</v>
      </c>
      <c r="L2414" s="1" t="s">
        <v>1932</v>
      </c>
      <c r="P2414" s="1" t="s">
        <v>18547</v>
      </c>
      <c r="Q2414" s="1" t="s">
        <v>50</v>
      </c>
      <c r="R2414" s="1" t="s">
        <v>50</v>
      </c>
      <c r="S2414" s="1" t="s">
        <v>50</v>
      </c>
      <c r="T2414" s="1" t="s">
        <v>50</v>
      </c>
      <c r="U2414" s="1" t="s">
        <v>50</v>
      </c>
      <c r="V2414" s="2" t="s">
        <v>50</v>
      </c>
      <c r="W2414" s="2" t="s">
        <v>50</v>
      </c>
      <c r="X2414" s="1" t="s">
        <v>50</v>
      </c>
      <c r="Y2414" s="1" t="s">
        <v>50</v>
      </c>
      <c r="Z2414" s="1" t="s">
        <v>18548</v>
      </c>
      <c r="AA2414" s="1" t="s">
        <v>18549</v>
      </c>
      <c r="AE2414" s="2" t="s">
        <v>18550</v>
      </c>
      <c r="AK2414" s="1" t="s">
        <v>18549</v>
      </c>
      <c r="AL2414" s="1" t="s">
        <v>18551</v>
      </c>
      <c r="AM2414" s="1" t="s">
        <v>18552</v>
      </c>
    </row>
    <row r="2415" spans="1:39" x14ac:dyDescent="0.25">
      <c r="A2415" s="1" t="s">
        <v>43</v>
      </c>
      <c r="B2415" s="1" t="s">
        <v>9286</v>
      </c>
      <c r="C2415" s="1" t="s">
        <v>18553</v>
      </c>
      <c r="D2415" s="1" t="s">
        <v>1200</v>
      </c>
      <c r="F2415" s="1" t="s">
        <v>17168</v>
      </c>
      <c r="G2415" s="1" t="s">
        <v>9289</v>
      </c>
      <c r="H2415" s="1" t="s">
        <v>9289</v>
      </c>
      <c r="I2415" s="1" t="s">
        <v>18554</v>
      </c>
      <c r="K2415" s="1" t="s">
        <v>50</v>
      </c>
      <c r="L2415" s="1" t="s">
        <v>9291</v>
      </c>
      <c r="P2415" s="1" t="s">
        <v>18555</v>
      </c>
      <c r="Q2415" s="1" t="s">
        <v>50</v>
      </c>
      <c r="R2415" s="1" t="s">
        <v>50</v>
      </c>
      <c r="S2415" s="1" t="s">
        <v>50</v>
      </c>
      <c r="T2415" s="1" t="s">
        <v>50</v>
      </c>
      <c r="U2415" s="1" t="s">
        <v>50</v>
      </c>
      <c r="V2415" s="2" t="s">
        <v>50</v>
      </c>
      <c r="W2415" s="2" t="s">
        <v>50</v>
      </c>
      <c r="X2415" s="1" t="s">
        <v>53</v>
      </c>
      <c r="Y2415" s="1" t="s">
        <v>50</v>
      </c>
      <c r="Z2415" s="1" t="s">
        <v>3650</v>
      </c>
      <c r="AA2415" s="1" t="s">
        <v>18556</v>
      </c>
      <c r="AE2415" s="2" t="s">
        <v>2398</v>
      </c>
      <c r="AK2415" s="1" t="s">
        <v>3578</v>
      </c>
      <c r="AL2415" s="1" t="s">
        <v>18557</v>
      </c>
      <c r="AM2415" s="1" t="s">
        <v>18558</v>
      </c>
    </row>
    <row r="2416" spans="1:39" x14ac:dyDescent="0.25">
      <c r="A2416" s="1" t="s">
        <v>43</v>
      </c>
      <c r="B2416" s="1" t="s">
        <v>18559</v>
      </c>
      <c r="C2416" s="1" t="s">
        <v>18560</v>
      </c>
      <c r="D2416" s="1" t="s">
        <v>1200</v>
      </c>
      <c r="F2416" s="1" t="s">
        <v>17168</v>
      </c>
      <c r="I2416" s="1" t="s">
        <v>4106</v>
      </c>
      <c r="K2416" s="1" t="s">
        <v>50</v>
      </c>
      <c r="P2416" s="1" t="s">
        <v>18561</v>
      </c>
      <c r="Q2416" s="1" t="s">
        <v>50</v>
      </c>
      <c r="R2416" s="1" t="s">
        <v>50</v>
      </c>
      <c r="S2416" s="1" t="s">
        <v>50</v>
      </c>
      <c r="T2416" s="1" t="s">
        <v>50</v>
      </c>
      <c r="U2416" s="1" t="s">
        <v>50</v>
      </c>
      <c r="V2416" s="2" t="s">
        <v>50</v>
      </c>
      <c r="W2416" s="2" t="s">
        <v>50</v>
      </c>
      <c r="X2416" s="1" t="s">
        <v>50</v>
      </c>
      <c r="Y2416" s="1" t="s">
        <v>50</v>
      </c>
      <c r="Z2416" s="1" t="s">
        <v>18562</v>
      </c>
      <c r="AA2416" s="1" t="s">
        <v>18563</v>
      </c>
      <c r="AE2416" s="2" t="s">
        <v>18564</v>
      </c>
      <c r="AK2416" s="1" t="s">
        <v>18563</v>
      </c>
      <c r="AL2416" s="1" t="s">
        <v>12313</v>
      </c>
      <c r="AM2416" s="1" t="s">
        <v>18565</v>
      </c>
    </row>
    <row r="2417" spans="1:39" x14ac:dyDescent="0.25">
      <c r="A2417" s="1" t="s">
        <v>43</v>
      </c>
      <c r="B2417" s="1" t="s">
        <v>18566</v>
      </c>
      <c r="C2417" s="1" t="s">
        <v>18567</v>
      </c>
      <c r="D2417" s="1" t="s">
        <v>776</v>
      </c>
      <c r="F2417" s="1" t="s">
        <v>17168</v>
      </c>
      <c r="G2417" s="1" t="s">
        <v>13486</v>
      </c>
      <c r="H2417" s="1" t="s">
        <v>13487</v>
      </c>
      <c r="I2417" s="1" t="s">
        <v>205</v>
      </c>
      <c r="K2417" s="1" t="s">
        <v>50</v>
      </c>
      <c r="L2417" s="1" t="s">
        <v>13488</v>
      </c>
      <c r="N2417" s="2" t="s">
        <v>207</v>
      </c>
      <c r="P2417" s="1" t="s">
        <v>18568</v>
      </c>
      <c r="Q2417" s="1" t="s">
        <v>50</v>
      </c>
      <c r="R2417" s="1" t="s">
        <v>50</v>
      </c>
      <c r="S2417" s="1" t="s">
        <v>50</v>
      </c>
      <c r="T2417" s="1" t="s">
        <v>50</v>
      </c>
      <c r="U2417" s="1" t="s">
        <v>50</v>
      </c>
      <c r="V2417" s="2" t="s">
        <v>50</v>
      </c>
      <c r="W2417" s="2" t="s">
        <v>53</v>
      </c>
      <c r="X2417" s="1" t="s">
        <v>50</v>
      </c>
      <c r="Y2417" s="1" t="s">
        <v>50</v>
      </c>
      <c r="Z2417" s="1" t="s">
        <v>18569</v>
      </c>
      <c r="AA2417" s="1" t="s">
        <v>18570</v>
      </c>
      <c r="AF2417" s="1" t="s">
        <v>8378</v>
      </c>
      <c r="AH2417" s="1" t="s">
        <v>18570</v>
      </c>
      <c r="AJ2417" s="1">
        <v>1</v>
      </c>
      <c r="AK2417" s="1" t="s">
        <v>18570</v>
      </c>
      <c r="AL2417" s="1" t="s">
        <v>17278</v>
      </c>
      <c r="AM2417" s="1" t="s">
        <v>18571</v>
      </c>
    </row>
    <row r="2418" spans="1:39" x14ac:dyDescent="0.25">
      <c r="A2418" s="1" t="s">
        <v>178</v>
      </c>
      <c r="B2418" s="1" t="s">
        <v>18572</v>
      </c>
      <c r="C2418" s="1" t="s">
        <v>18573</v>
      </c>
      <c r="D2418" s="1" t="s">
        <v>776</v>
      </c>
      <c r="F2418" s="1" t="s">
        <v>18574</v>
      </c>
      <c r="G2418" s="1" t="s">
        <v>18575</v>
      </c>
      <c r="H2418" s="1" t="s">
        <v>18575</v>
      </c>
      <c r="J2418" s="1" t="s">
        <v>15128</v>
      </c>
      <c r="K2418" s="1" t="s">
        <v>50</v>
      </c>
      <c r="M2418" s="2" t="s">
        <v>18576</v>
      </c>
      <c r="O2418" s="1" t="s">
        <v>553</v>
      </c>
      <c r="P2418" s="1" t="s">
        <v>18577</v>
      </c>
      <c r="Q2418" s="1" t="s">
        <v>50</v>
      </c>
      <c r="R2418" s="1" t="s">
        <v>50</v>
      </c>
      <c r="S2418" s="1" t="s">
        <v>50</v>
      </c>
      <c r="T2418" s="1" t="s">
        <v>50</v>
      </c>
      <c r="U2418" s="1" t="s">
        <v>50</v>
      </c>
      <c r="V2418" s="2" t="s">
        <v>50</v>
      </c>
      <c r="W2418" s="2" t="s">
        <v>50</v>
      </c>
      <c r="X2418" s="1" t="s">
        <v>50</v>
      </c>
      <c r="Y2418" s="1" t="s">
        <v>50</v>
      </c>
      <c r="Z2418" s="1" t="s">
        <v>8367</v>
      </c>
      <c r="AA2418" s="1" t="s">
        <v>7271</v>
      </c>
      <c r="AF2418" s="1" t="s">
        <v>18578</v>
      </c>
      <c r="AJ2418" s="1">
        <v>7</v>
      </c>
      <c r="AK2418" s="1" t="s">
        <v>7271</v>
      </c>
      <c r="AL2418" s="1" t="s">
        <v>18579</v>
      </c>
      <c r="AM2418" s="1" t="s">
        <v>18580</v>
      </c>
    </row>
    <row r="2419" spans="1:39" x14ac:dyDescent="0.25">
      <c r="A2419" s="1" t="s">
        <v>43</v>
      </c>
      <c r="B2419" s="1" t="s">
        <v>18581</v>
      </c>
      <c r="C2419" s="1" t="s">
        <v>18582</v>
      </c>
      <c r="D2419" s="1" t="s">
        <v>5978</v>
      </c>
      <c r="G2419" s="1" t="s">
        <v>18583</v>
      </c>
      <c r="H2419" s="1" t="s">
        <v>18584</v>
      </c>
      <c r="I2419" s="1" t="s">
        <v>3745</v>
      </c>
      <c r="K2419" s="1" t="s">
        <v>50</v>
      </c>
      <c r="L2419" s="1" t="s">
        <v>14933</v>
      </c>
      <c r="N2419" s="2" t="s">
        <v>660</v>
      </c>
      <c r="P2419" s="1" t="s">
        <v>5024</v>
      </c>
      <c r="Q2419" s="1" t="s">
        <v>50</v>
      </c>
      <c r="R2419" s="1" t="s">
        <v>50</v>
      </c>
      <c r="S2419" s="1" t="s">
        <v>50</v>
      </c>
      <c r="T2419" s="1" t="s">
        <v>50</v>
      </c>
      <c r="U2419" s="1" t="s">
        <v>50</v>
      </c>
      <c r="V2419" s="2" t="s">
        <v>53</v>
      </c>
      <c r="W2419" s="2" t="s">
        <v>50</v>
      </c>
      <c r="X2419" s="1" t="s">
        <v>50</v>
      </c>
      <c r="Y2419" s="1" t="s">
        <v>50</v>
      </c>
      <c r="Z2419" s="1" t="s">
        <v>2039</v>
      </c>
      <c r="AA2419" s="1" t="s">
        <v>5802</v>
      </c>
      <c r="AF2419" s="1" t="s">
        <v>5802</v>
      </c>
      <c r="AH2419" s="1" t="s">
        <v>13033</v>
      </c>
      <c r="AK2419" s="1" t="s">
        <v>5802</v>
      </c>
      <c r="AL2419" s="1" t="s">
        <v>18585</v>
      </c>
      <c r="AM2419" s="1" t="s">
        <v>18586</v>
      </c>
    </row>
    <row r="2420" spans="1:39" x14ac:dyDescent="0.25">
      <c r="A2420" s="1" t="s">
        <v>43</v>
      </c>
      <c r="B2420" s="1" t="s">
        <v>18587</v>
      </c>
      <c r="C2420" s="1" t="s">
        <v>18588</v>
      </c>
      <c r="D2420" s="1" t="s">
        <v>1200</v>
      </c>
      <c r="F2420" s="1" t="s">
        <v>17168</v>
      </c>
      <c r="H2420" s="1" t="s">
        <v>18589</v>
      </c>
      <c r="I2420" s="1" t="s">
        <v>18590</v>
      </c>
      <c r="K2420" s="1" t="s">
        <v>50</v>
      </c>
      <c r="L2420" s="1" t="s">
        <v>14688</v>
      </c>
      <c r="P2420" s="1" t="s">
        <v>18591</v>
      </c>
      <c r="Q2420" s="1" t="s">
        <v>50</v>
      </c>
      <c r="R2420" s="1" t="s">
        <v>50</v>
      </c>
      <c r="S2420" s="1" t="s">
        <v>50</v>
      </c>
      <c r="T2420" s="1" t="s">
        <v>50</v>
      </c>
      <c r="U2420" s="1" t="s">
        <v>53</v>
      </c>
      <c r="V2420" s="2" t="s">
        <v>50</v>
      </c>
      <c r="W2420" s="2" t="s">
        <v>50</v>
      </c>
      <c r="X2420" s="1" t="s">
        <v>50</v>
      </c>
      <c r="Y2420" s="1" t="s">
        <v>50</v>
      </c>
      <c r="Z2420" s="1" t="s">
        <v>18592</v>
      </c>
      <c r="AA2420" s="1" t="s">
        <v>18533</v>
      </c>
      <c r="AE2420" s="2" t="s">
        <v>18533</v>
      </c>
      <c r="AK2420" s="1" t="s">
        <v>18533</v>
      </c>
      <c r="AL2420" s="1" t="s">
        <v>18533</v>
      </c>
      <c r="AM2420" s="1" t="s">
        <v>18593</v>
      </c>
    </row>
    <row r="2421" spans="1:39" x14ac:dyDescent="0.25">
      <c r="A2421" s="1" t="s">
        <v>43</v>
      </c>
      <c r="B2421" s="1" t="s">
        <v>18594</v>
      </c>
      <c r="C2421" s="1" t="s">
        <v>18595</v>
      </c>
      <c r="D2421" s="1" t="s">
        <v>5880</v>
      </c>
      <c r="F2421" s="1" t="s">
        <v>17168</v>
      </c>
      <c r="G2421" s="1" t="s">
        <v>18596</v>
      </c>
      <c r="H2421" s="1" t="s">
        <v>18596</v>
      </c>
      <c r="I2421" s="1" t="s">
        <v>1245</v>
      </c>
      <c r="K2421" s="1" t="s">
        <v>50</v>
      </c>
      <c r="L2421" s="1" t="s">
        <v>18597</v>
      </c>
      <c r="N2421" s="2" t="s">
        <v>18466</v>
      </c>
      <c r="P2421" s="1" t="s">
        <v>18598</v>
      </c>
      <c r="Q2421" s="1" t="s">
        <v>50</v>
      </c>
      <c r="R2421" s="1" t="s">
        <v>50</v>
      </c>
      <c r="S2421" s="1" t="s">
        <v>50</v>
      </c>
      <c r="T2421" s="1" t="s">
        <v>50</v>
      </c>
      <c r="U2421" s="1" t="s">
        <v>50</v>
      </c>
      <c r="V2421" s="2" t="s">
        <v>50</v>
      </c>
      <c r="W2421" s="2" t="s">
        <v>50</v>
      </c>
      <c r="X2421" s="1" t="s">
        <v>50</v>
      </c>
      <c r="Y2421" s="1" t="s">
        <v>50</v>
      </c>
      <c r="Z2421" s="1" t="s">
        <v>17479</v>
      </c>
      <c r="AA2421" s="1" t="s">
        <v>18599</v>
      </c>
      <c r="AD2421" s="2" t="s">
        <v>2398</v>
      </c>
      <c r="AG2421" s="1" t="s">
        <v>18600</v>
      </c>
      <c r="AK2421" s="1" t="s">
        <v>18599</v>
      </c>
      <c r="AL2421" s="1" t="s">
        <v>18601</v>
      </c>
      <c r="AM2421" s="1" t="s">
        <v>18602</v>
      </c>
    </row>
    <row r="2422" spans="1:39" x14ac:dyDescent="0.25">
      <c r="A2422" s="1" t="s">
        <v>43</v>
      </c>
      <c r="B2422" s="1" t="s">
        <v>18603</v>
      </c>
      <c r="C2422" s="1" t="s">
        <v>18604</v>
      </c>
      <c r="D2422" s="1" t="s">
        <v>5880</v>
      </c>
      <c r="F2422" s="1" t="s">
        <v>17168</v>
      </c>
      <c r="G2422" s="1" t="s">
        <v>18605</v>
      </c>
      <c r="H2422" s="1" t="s">
        <v>18605</v>
      </c>
      <c r="I2422" s="1" t="s">
        <v>3250</v>
      </c>
      <c r="K2422" s="1" t="s">
        <v>50</v>
      </c>
      <c r="Q2422" s="1" t="s">
        <v>50</v>
      </c>
      <c r="R2422" s="1" t="s">
        <v>50</v>
      </c>
      <c r="S2422" s="1" t="s">
        <v>50</v>
      </c>
      <c r="T2422" s="1" t="s">
        <v>50</v>
      </c>
      <c r="U2422" s="1" t="s">
        <v>50</v>
      </c>
      <c r="V2422" s="2" t="s">
        <v>50</v>
      </c>
      <c r="W2422" s="2" t="s">
        <v>50</v>
      </c>
      <c r="X2422" s="1" t="s">
        <v>50</v>
      </c>
      <c r="Y2422" s="1" t="s">
        <v>50</v>
      </c>
      <c r="Z2422" s="1" t="s">
        <v>18606</v>
      </c>
      <c r="AA2422" s="1" t="s">
        <v>7808</v>
      </c>
      <c r="AD2422" s="2" t="s">
        <v>8240</v>
      </c>
      <c r="AG2422" s="1" t="s">
        <v>7808</v>
      </c>
      <c r="AK2422" s="1" t="s">
        <v>7808</v>
      </c>
      <c r="AL2422" s="1" t="s">
        <v>7984</v>
      </c>
      <c r="AM2422" s="1" t="s">
        <v>18607</v>
      </c>
    </row>
    <row r="2423" spans="1:39" x14ac:dyDescent="0.25">
      <c r="A2423" s="1" t="s">
        <v>178</v>
      </c>
      <c r="B2423" s="1" t="s">
        <v>18608</v>
      </c>
      <c r="C2423" s="1" t="s">
        <v>18609</v>
      </c>
      <c r="D2423" s="1" t="s">
        <v>776</v>
      </c>
      <c r="F2423" s="1" t="s">
        <v>17075</v>
      </c>
      <c r="G2423" s="1" t="s">
        <v>18610</v>
      </c>
      <c r="H2423" s="1" t="s">
        <v>18611</v>
      </c>
      <c r="J2423" s="1" t="s">
        <v>2188</v>
      </c>
      <c r="K2423" s="1" t="s">
        <v>50</v>
      </c>
      <c r="M2423" s="2" t="s">
        <v>14832</v>
      </c>
      <c r="O2423" s="1" t="s">
        <v>8805</v>
      </c>
      <c r="P2423" s="1" t="s">
        <v>18612</v>
      </c>
      <c r="Q2423" s="1" t="s">
        <v>50</v>
      </c>
      <c r="R2423" s="1" t="s">
        <v>50</v>
      </c>
      <c r="S2423" s="1" t="s">
        <v>50</v>
      </c>
      <c r="T2423" s="1" t="s">
        <v>50</v>
      </c>
      <c r="U2423" s="1" t="s">
        <v>50</v>
      </c>
      <c r="V2423" s="2" t="s">
        <v>50</v>
      </c>
      <c r="W2423" s="2" t="s">
        <v>50</v>
      </c>
      <c r="X2423" s="1" t="s">
        <v>50</v>
      </c>
      <c r="Y2423" s="1" t="s">
        <v>50</v>
      </c>
      <c r="Z2423" s="1" t="s">
        <v>8367</v>
      </c>
      <c r="AA2423" s="1" t="s">
        <v>18613</v>
      </c>
      <c r="AF2423" s="1" t="s">
        <v>18614</v>
      </c>
      <c r="AJ2423" s="1">
        <v>4</v>
      </c>
      <c r="AK2423" s="1" t="s">
        <v>18613</v>
      </c>
      <c r="AL2423" s="1" t="s">
        <v>3695</v>
      </c>
      <c r="AM2423" s="1" t="s">
        <v>18615</v>
      </c>
    </row>
    <row r="2424" spans="1:39" x14ac:dyDescent="0.25">
      <c r="A2424" s="1" t="s">
        <v>43</v>
      </c>
      <c r="B2424" s="1" t="s">
        <v>17482</v>
      </c>
      <c r="C2424" s="1" t="s">
        <v>18616</v>
      </c>
      <c r="D2424" s="1" t="s">
        <v>1200</v>
      </c>
      <c r="F2424" s="1" t="s">
        <v>17168</v>
      </c>
      <c r="G2424" s="1" t="s">
        <v>434</v>
      </c>
      <c r="H2424" s="1" t="s">
        <v>434</v>
      </c>
      <c r="I2424" s="1" t="s">
        <v>345</v>
      </c>
      <c r="K2424" s="1" t="s">
        <v>50</v>
      </c>
      <c r="L2424" s="1" t="s">
        <v>436</v>
      </c>
      <c r="N2424" s="2" t="s">
        <v>3344</v>
      </c>
      <c r="P2424" s="1" t="s">
        <v>18617</v>
      </c>
      <c r="Q2424" s="1" t="s">
        <v>50</v>
      </c>
      <c r="R2424" s="1" t="s">
        <v>50</v>
      </c>
      <c r="S2424" s="1" t="s">
        <v>50</v>
      </c>
      <c r="T2424" s="1" t="s">
        <v>50</v>
      </c>
      <c r="U2424" s="1" t="s">
        <v>50</v>
      </c>
      <c r="V2424" s="2" t="s">
        <v>50</v>
      </c>
      <c r="W2424" s="2" t="s">
        <v>50</v>
      </c>
      <c r="X2424" s="1" t="s">
        <v>50</v>
      </c>
      <c r="Y2424" s="1" t="s">
        <v>50</v>
      </c>
      <c r="Z2424" s="1" t="s">
        <v>17485</v>
      </c>
      <c r="AA2424" s="1" t="s">
        <v>18599</v>
      </c>
      <c r="AE2424" s="2" t="s">
        <v>10226</v>
      </c>
      <c r="AK2424" s="1" t="s">
        <v>18563</v>
      </c>
      <c r="AL2424" s="1" t="s">
        <v>18618</v>
      </c>
      <c r="AM2424" s="1" t="s">
        <v>18619</v>
      </c>
    </row>
    <row r="2425" spans="1:39" x14ac:dyDescent="0.25">
      <c r="A2425" s="1" t="s">
        <v>43</v>
      </c>
      <c r="B2425" s="1" t="s">
        <v>18620</v>
      </c>
      <c r="C2425" s="1" t="s">
        <v>18621</v>
      </c>
      <c r="D2425" s="1" t="s">
        <v>776</v>
      </c>
      <c r="F2425" s="1" t="s">
        <v>18622</v>
      </c>
      <c r="G2425" s="1" t="s">
        <v>18623</v>
      </c>
      <c r="H2425" s="1" t="s">
        <v>18623</v>
      </c>
      <c r="I2425" s="1" t="s">
        <v>106</v>
      </c>
      <c r="K2425" s="1" t="s">
        <v>50</v>
      </c>
      <c r="L2425" s="1" t="s">
        <v>18624</v>
      </c>
      <c r="N2425" s="2" t="s">
        <v>108</v>
      </c>
      <c r="P2425" s="1" t="s">
        <v>18625</v>
      </c>
      <c r="Q2425" s="1" t="s">
        <v>50</v>
      </c>
      <c r="R2425" s="1" t="s">
        <v>50</v>
      </c>
      <c r="S2425" s="1" t="s">
        <v>50</v>
      </c>
      <c r="T2425" s="1" t="s">
        <v>50</v>
      </c>
      <c r="U2425" s="1" t="s">
        <v>50</v>
      </c>
      <c r="V2425" s="2" t="s">
        <v>50</v>
      </c>
      <c r="W2425" s="2" t="s">
        <v>50</v>
      </c>
      <c r="X2425" s="1" t="s">
        <v>50</v>
      </c>
      <c r="Y2425" s="1" t="s">
        <v>50</v>
      </c>
      <c r="Z2425" s="1" t="s">
        <v>17097</v>
      </c>
      <c r="AA2425" s="1" t="s">
        <v>11701</v>
      </c>
      <c r="AF2425" s="1" t="s">
        <v>18626</v>
      </c>
      <c r="AH2425" s="1" t="s">
        <v>11701</v>
      </c>
      <c r="AJ2425" s="1">
        <v>11</v>
      </c>
      <c r="AK2425" s="1" t="s">
        <v>11701</v>
      </c>
      <c r="AL2425" s="1" t="s">
        <v>2399</v>
      </c>
      <c r="AM2425" s="1" t="s">
        <v>18627</v>
      </c>
    </row>
    <row r="2426" spans="1:39" x14ac:dyDescent="0.25">
      <c r="A2426" s="1" t="s">
        <v>43</v>
      </c>
      <c r="B2426" s="1" t="s">
        <v>18628</v>
      </c>
      <c r="C2426" s="1" t="s">
        <v>18629</v>
      </c>
      <c r="D2426" s="1" t="s">
        <v>776</v>
      </c>
      <c r="F2426" s="1" t="s">
        <v>18622</v>
      </c>
      <c r="G2426" s="1" t="s">
        <v>18623</v>
      </c>
      <c r="H2426" s="1" t="s">
        <v>18623</v>
      </c>
      <c r="I2426" s="1" t="s">
        <v>106</v>
      </c>
      <c r="K2426" s="1" t="s">
        <v>50</v>
      </c>
      <c r="L2426" s="1" t="s">
        <v>18624</v>
      </c>
      <c r="N2426" s="2" t="s">
        <v>108</v>
      </c>
      <c r="P2426" s="1" t="s">
        <v>18630</v>
      </c>
      <c r="Q2426" s="1" t="s">
        <v>50</v>
      </c>
      <c r="R2426" s="1" t="s">
        <v>50</v>
      </c>
      <c r="S2426" s="1" t="s">
        <v>50</v>
      </c>
      <c r="T2426" s="1" t="s">
        <v>50</v>
      </c>
      <c r="U2426" s="1" t="s">
        <v>50</v>
      </c>
      <c r="V2426" s="2" t="s">
        <v>50</v>
      </c>
      <c r="W2426" s="2" t="s">
        <v>50</v>
      </c>
      <c r="X2426" s="1" t="s">
        <v>50</v>
      </c>
      <c r="Y2426" s="1" t="s">
        <v>50</v>
      </c>
      <c r="Z2426" s="1" t="s">
        <v>17097</v>
      </c>
      <c r="AA2426" s="1" t="s">
        <v>11701</v>
      </c>
      <c r="AF2426" s="1" t="s">
        <v>18626</v>
      </c>
      <c r="AH2426" s="1" t="s">
        <v>11701</v>
      </c>
      <c r="AJ2426" s="1">
        <v>11</v>
      </c>
      <c r="AK2426" s="1" t="s">
        <v>11701</v>
      </c>
      <c r="AL2426" s="1" t="s">
        <v>2399</v>
      </c>
      <c r="AM2426" s="1" t="s">
        <v>18631</v>
      </c>
    </row>
    <row r="2427" spans="1:39" x14ac:dyDescent="0.25">
      <c r="A2427" s="1" t="s">
        <v>43</v>
      </c>
      <c r="B2427" s="1" t="s">
        <v>18632</v>
      </c>
      <c r="C2427" s="1" t="s">
        <v>18633</v>
      </c>
      <c r="D2427" s="1" t="s">
        <v>776</v>
      </c>
      <c r="F2427" s="1" t="s">
        <v>18622</v>
      </c>
      <c r="G2427" s="1" t="s">
        <v>18623</v>
      </c>
      <c r="H2427" s="1" t="s">
        <v>18623</v>
      </c>
      <c r="I2427" s="1" t="s">
        <v>106</v>
      </c>
      <c r="K2427" s="1" t="s">
        <v>50</v>
      </c>
      <c r="L2427" s="1" t="s">
        <v>18624</v>
      </c>
      <c r="N2427" s="2" t="s">
        <v>108</v>
      </c>
      <c r="P2427" s="1" t="s">
        <v>18634</v>
      </c>
      <c r="Q2427" s="1" t="s">
        <v>50</v>
      </c>
      <c r="R2427" s="1" t="s">
        <v>50</v>
      </c>
      <c r="S2427" s="1" t="s">
        <v>50</v>
      </c>
      <c r="T2427" s="1" t="s">
        <v>50</v>
      </c>
      <c r="U2427" s="1" t="s">
        <v>50</v>
      </c>
      <c r="V2427" s="2" t="s">
        <v>50</v>
      </c>
      <c r="W2427" s="2" t="s">
        <v>50</v>
      </c>
      <c r="X2427" s="1" t="s">
        <v>50</v>
      </c>
      <c r="Y2427" s="1" t="s">
        <v>50</v>
      </c>
      <c r="Z2427" s="1" t="s">
        <v>18635</v>
      </c>
      <c r="AA2427" s="1" t="s">
        <v>11701</v>
      </c>
      <c r="AF2427" s="1" t="s">
        <v>18626</v>
      </c>
      <c r="AH2427" s="1" t="s">
        <v>11701</v>
      </c>
      <c r="AJ2427" s="1">
        <v>11</v>
      </c>
      <c r="AK2427" s="1" t="s">
        <v>11701</v>
      </c>
      <c r="AL2427" s="1" t="s">
        <v>2399</v>
      </c>
      <c r="AM2427" s="1" t="s">
        <v>18636</v>
      </c>
    </row>
    <row r="2428" spans="1:39" x14ac:dyDescent="0.25">
      <c r="A2428" s="1" t="s">
        <v>43</v>
      </c>
      <c r="B2428" s="1" t="s">
        <v>18637</v>
      </c>
      <c r="C2428" s="1" t="s">
        <v>18638</v>
      </c>
      <c r="D2428" s="1" t="s">
        <v>1200</v>
      </c>
      <c r="F2428" s="1" t="s">
        <v>17168</v>
      </c>
      <c r="K2428" s="1" t="s">
        <v>50</v>
      </c>
      <c r="L2428" s="1" t="s">
        <v>1185</v>
      </c>
      <c r="P2428" s="1" t="s">
        <v>18639</v>
      </c>
      <c r="Q2428" s="1" t="s">
        <v>50</v>
      </c>
      <c r="R2428" s="1" t="s">
        <v>50</v>
      </c>
      <c r="S2428" s="1" t="s">
        <v>50</v>
      </c>
      <c r="T2428" s="1" t="s">
        <v>50</v>
      </c>
      <c r="U2428" s="1" t="s">
        <v>50</v>
      </c>
      <c r="V2428" s="2" t="s">
        <v>50</v>
      </c>
      <c r="W2428" s="2" t="s">
        <v>50</v>
      </c>
      <c r="X2428" s="1" t="s">
        <v>50</v>
      </c>
      <c r="Y2428" s="1" t="s">
        <v>50</v>
      </c>
      <c r="Z2428" s="1" t="s">
        <v>18640</v>
      </c>
      <c r="AA2428" s="1" t="s">
        <v>18641</v>
      </c>
      <c r="AE2428" s="2" t="s">
        <v>4027</v>
      </c>
      <c r="AK2428" s="1" t="s">
        <v>18641</v>
      </c>
      <c r="AL2428" s="1" t="s">
        <v>7808</v>
      </c>
      <c r="AM2428" s="1" t="s">
        <v>18642</v>
      </c>
    </row>
    <row r="2429" spans="1:39" x14ac:dyDescent="0.25">
      <c r="A2429" s="1" t="s">
        <v>43</v>
      </c>
      <c r="B2429" s="1" t="s">
        <v>18643</v>
      </c>
      <c r="C2429" s="1" t="s">
        <v>18644</v>
      </c>
      <c r="D2429" s="1" t="s">
        <v>776</v>
      </c>
      <c r="F2429" s="1" t="s">
        <v>18645</v>
      </c>
      <c r="G2429" s="1" t="s">
        <v>8310</v>
      </c>
      <c r="H2429" s="1" t="s">
        <v>8310</v>
      </c>
      <c r="I2429" s="1" t="s">
        <v>2205</v>
      </c>
      <c r="K2429" s="1" t="s">
        <v>50</v>
      </c>
      <c r="L2429" s="1" t="s">
        <v>8312</v>
      </c>
      <c r="N2429" s="2" t="s">
        <v>730</v>
      </c>
      <c r="P2429" s="1" t="s">
        <v>18646</v>
      </c>
      <c r="Q2429" s="1" t="s">
        <v>50</v>
      </c>
      <c r="R2429" s="1" t="s">
        <v>50</v>
      </c>
      <c r="S2429" s="1" t="s">
        <v>50</v>
      </c>
      <c r="T2429" s="1" t="s">
        <v>50</v>
      </c>
      <c r="U2429" s="1" t="s">
        <v>50</v>
      </c>
      <c r="V2429" s="2" t="s">
        <v>50</v>
      </c>
      <c r="W2429" s="2" t="s">
        <v>50</v>
      </c>
      <c r="X2429" s="1" t="s">
        <v>50</v>
      </c>
      <c r="Y2429" s="1" t="s">
        <v>50</v>
      </c>
      <c r="Z2429" s="1" t="s">
        <v>18437</v>
      </c>
      <c r="AA2429" s="1" t="s">
        <v>2655</v>
      </c>
      <c r="AF2429" s="1" t="s">
        <v>13352</v>
      </c>
      <c r="AH2429" s="1" t="s">
        <v>18647</v>
      </c>
      <c r="AJ2429" s="1">
        <v>16</v>
      </c>
      <c r="AK2429" s="1" t="s">
        <v>2655</v>
      </c>
      <c r="AL2429" s="1" t="s">
        <v>18648</v>
      </c>
      <c r="AM2429" s="1" t="s">
        <v>18649</v>
      </c>
    </row>
    <row r="2430" spans="1:39" x14ac:dyDescent="0.25">
      <c r="A2430" s="1" t="s">
        <v>43</v>
      </c>
      <c r="B2430" s="1" t="s">
        <v>18650</v>
      </c>
      <c r="C2430" s="1" t="s">
        <v>18651</v>
      </c>
      <c r="D2430" s="1" t="s">
        <v>5978</v>
      </c>
      <c r="F2430" s="1" t="s">
        <v>12162</v>
      </c>
      <c r="G2430" s="1" t="s">
        <v>14810</v>
      </c>
      <c r="H2430" s="1" t="s">
        <v>14810</v>
      </c>
      <c r="I2430" s="1" t="s">
        <v>4405</v>
      </c>
      <c r="K2430" s="1" t="s">
        <v>50</v>
      </c>
      <c r="L2430" s="1" t="s">
        <v>16328</v>
      </c>
      <c r="N2430" s="2" t="s">
        <v>1271</v>
      </c>
      <c r="P2430" s="1" t="s">
        <v>18652</v>
      </c>
      <c r="Q2430" s="1" t="s">
        <v>50</v>
      </c>
      <c r="R2430" s="1" t="s">
        <v>50</v>
      </c>
      <c r="S2430" s="1" t="s">
        <v>50</v>
      </c>
      <c r="T2430" s="1" t="s">
        <v>50</v>
      </c>
      <c r="U2430" s="1" t="s">
        <v>50</v>
      </c>
      <c r="V2430" s="2" t="s">
        <v>50</v>
      </c>
      <c r="W2430" s="2" t="s">
        <v>53</v>
      </c>
      <c r="X2430" s="1" t="s">
        <v>50</v>
      </c>
      <c r="Y2430" s="1" t="s">
        <v>50</v>
      </c>
      <c r="Z2430" s="1" t="s">
        <v>17561</v>
      </c>
      <c r="AA2430" s="1" t="s">
        <v>712</v>
      </c>
      <c r="AF2430" s="1" t="s">
        <v>18653</v>
      </c>
      <c r="AH2430" s="1" t="s">
        <v>18654</v>
      </c>
      <c r="AJ2430" s="1">
        <v>2</v>
      </c>
      <c r="AK2430" s="1" t="s">
        <v>712</v>
      </c>
      <c r="AL2430" s="1" t="s">
        <v>18655</v>
      </c>
      <c r="AM2430" s="1" t="s">
        <v>18656</v>
      </c>
    </row>
    <row r="2431" spans="1:39" x14ac:dyDescent="0.25">
      <c r="A2431" s="1" t="s">
        <v>43</v>
      </c>
      <c r="B2431" s="1" t="s">
        <v>18657</v>
      </c>
      <c r="C2431" s="1" t="s">
        <v>18658</v>
      </c>
      <c r="D2431" s="1" t="s">
        <v>776</v>
      </c>
      <c r="F2431" s="1" t="s">
        <v>18659</v>
      </c>
      <c r="G2431" s="1" t="s">
        <v>11139</v>
      </c>
      <c r="H2431" s="1" t="s">
        <v>11139</v>
      </c>
      <c r="I2431" s="1" t="s">
        <v>11140</v>
      </c>
      <c r="K2431" s="1" t="s">
        <v>50</v>
      </c>
      <c r="L2431" s="1" t="s">
        <v>11141</v>
      </c>
      <c r="N2431" s="2" t="s">
        <v>68</v>
      </c>
      <c r="P2431" s="1" t="s">
        <v>18660</v>
      </c>
      <c r="Q2431" s="1" t="s">
        <v>50</v>
      </c>
      <c r="R2431" s="1" t="s">
        <v>50</v>
      </c>
      <c r="S2431" s="1" t="s">
        <v>50</v>
      </c>
      <c r="T2431" s="1" t="s">
        <v>50</v>
      </c>
      <c r="U2431" s="1" t="s">
        <v>50</v>
      </c>
      <c r="V2431" s="2" t="s">
        <v>50</v>
      </c>
      <c r="W2431" s="2" t="s">
        <v>50</v>
      </c>
      <c r="X2431" s="1" t="s">
        <v>50</v>
      </c>
      <c r="Y2431" s="1" t="s">
        <v>50</v>
      </c>
      <c r="Z2431" s="1" t="s">
        <v>209</v>
      </c>
      <c r="AA2431" s="1" t="s">
        <v>18661</v>
      </c>
      <c r="AF2431" s="1" t="s">
        <v>11143</v>
      </c>
      <c r="AH2431" s="1" t="s">
        <v>4315</v>
      </c>
      <c r="AJ2431" s="1">
        <v>2</v>
      </c>
      <c r="AK2431" s="1" t="s">
        <v>18661</v>
      </c>
      <c r="AL2431" s="1" t="s">
        <v>14589</v>
      </c>
      <c r="AM2431" s="1" t="s">
        <v>18662</v>
      </c>
    </row>
    <row r="2432" spans="1:39" x14ac:dyDescent="0.25">
      <c r="A2432" s="1" t="s">
        <v>43</v>
      </c>
      <c r="B2432" s="1" t="s">
        <v>18663</v>
      </c>
      <c r="C2432" s="1" t="s">
        <v>18664</v>
      </c>
      <c r="D2432" s="1" t="s">
        <v>1200</v>
      </c>
      <c r="F2432" s="1" t="s">
        <v>17168</v>
      </c>
      <c r="G2432" s="1" t="s">
        <v>681</v>
      </c>
      <c r="H2432" s="1" t="s">
        <v>681</v>
      </c>
      <c r="K2432" s="1" t="s">
        <v>50</v>
      </c>
      <c r="Q2432" s="1" t="s">
        <v>50</v>
      </c>
      <c r="R2432" s="1" t="s">
        <v>50</v>
      </c>
      <c r="S2432" s="1" t="s">
        <v>50</v>
      </c>
      <c r="T2432" s="1" t="s">
        <v>50</v>
      </c>
      <c r="U2432" s="1" t="s">
        <v>50</v>
      </c>
      <c r="V2432" s="2" t="s">
        <v>50</v>
      </c>
      <c r="W2432" s="2" t="s">
        <v>50</v>
      </c>
      <c r="X2432" s="1" t="s">
        <v>50</v>
      </c>
      <c r="Y2432" s="1" t="s">
        <v>50</v>
      </c>
      <c r="Z2432" s="1" t="s">
        <v>3394</v>
      </c>
      <c r="AA2432" s="1" t="s">
        <v>8242</v>
      </c>
      <c r="AE2432" s="2" t="s">
        <v>8240</v>
      </c>
      <c r="AG2432" s="1" t="s">
        <v>8242</v>
      </c>
      <c r="AK2432" s="1" t="s">
        <v>8242</v>
      </c>
      <c r="AL2432" s="1" t="s">
        <v>11701</v>
      </c>
      <c r="AM2432" s="1" t="s">
        <v>18665</v>
      </c>
    </row>
    <row r="2433" spans="1:39" x14ac:dyDescent="0.25">
      <c r="A2433" s="1" t="s">
        <v>43</v>
      </c>
      <c r="B2433" s="1" t="s">
        <v>18666</v>
      </c>
      <c r="C2433" s="1" t="s">
        <v>18667</v>
      </c>
      <c r="D2433" s="1" t="s">
        <v>1200</v>
      </c>
      <c r="F2433" s="1" t="s">
        <v>17168</v>
      </c>
      <c r="G2433" s="1" t="s">
        <v>5908</v>
      </c>
      <c r="H2433" s="1" t="s">
        <v>5908</v>
      </c>
      <c r="I2433" s="1" t="s">
        <v>5910</v>
      </c>
      <c r="K2433" s="1" t="s">
        <v>50</v>
      </c>
      <c r="L2433" s="1" t="s">
        <v>5911</v>
      </c>
      <c r="P2433" s="1" t="s">
        <v>18668</v>
      </c>
      <c r="Q2433" s="1" t="s">
        <v>50</v>
      </c>
      <c r="R2433" s="1" t="s">
        <v>50</v>
      </c>
      <c r="S2433" s="1" t="s">
        <v>50</v>
      </c>
      <c r="T2433" s="1" t="s">
        <v>50</v>
      </c>
      <c r="U2433" s="1" t="s">
        <v>53</v>
      </c>
      <c r="V2433" s="2" t="s">
        <v>50</v>
      </c>
      <c r="W2433" s="2" t="s">
        <v>53</v>
      </c>
      <c r="X2433" s="1" t="s">
        <v>50</v>
      </c>
      <c r="Y2433" s="1" t="s">
        <v>50</v>
      </c>
      <c r="Z2433" s="1" t="s">
        <v>2682</v>
      </c>
      <c r="AA2433" s="1" t="s">
        <v>18556</v>
      </c>
      <c r="AE2433" s="2" t="s">
        <v>5667</v>
      </c>
      <c r="AK2433" s="1" t="s">
        <v>18556</v>
      </c>
      <c r="AL2433" s="1" t="s">
        <v>11701</v>
      </c>
      <c r="AM2433" s="1" t="s">
        <v>18669</v>
      </c>
    </row>
    <row r="2434" spans="1:39" x14ac:dyDescent="0.25">
      <c r="A2434" s="1" t="s">
        <v>43</v>
      </c>
      <c r="B2434" s="1" t="s">
        <v>18670</v>
      </c>
      <c r="C2434" s="1" t="s">
        <v>18671</v>
      </c>
      <c r="D2434" s="1" t="s">
        <v>5880</v>
      </c>
      <c r="G2434" s="1" t="s">
        <v>18672</v>
      </c>
      <c r="H2434" s="1" t="s">
        <v>18673</v>
      </c>
      <c r="I2434" s="1" t="s">
        <v>539</v>
      </c>
      <c r="K2434" s="1" t="s">
        <v>50</v>
      </c>
      <c r="L2434" s="1" t="s">
        <v>5067</v>
      </c>
      <c r="P2434" s="1" t="s">
        <v>18674</v>
      </c>
      <c r="Q2434" s="1" t="s">
        <v>50</v>
      </c>
      <c r="R2434" s="1" t="s">
        <v>50</v>
      </c>
      <c r="S2434" s="1" t="s">
        <v>50</v>
      </c>
      <c r="T2434" s="1" t="s">
        <v>50</v>
      </c>
      <c r="U2434" s="1" t="s">
        <v>50</v>
      </c>
      <c r="V2434" s="2" t="s">
        <v>50</v>
      </c>
      <c r="W2434" s="2" t="s">
        <v>50</v>
      </c>
      <c r="X2434" s="1" t="s">
        <v>50</v>
      </c>
      <c r="Y2434" s="1" t="s">
        <v>50</v>
      </c>
      <c r="Z2434" s="1" t="s">
        <v>18675</v>
      </c>
      <c r="AA2434" s="1" t="s">
        <v>18563</v>
      </c>
      <c r="AD2434" s="2" t="s">
        <v>977</v>
      </c>
      <c r="AG2434" s="1" t="s">
        <v>18165</v>
      </c>
      <c r="AK2434" s="1" t="s">
        <v>18563</v>
      </c>
      <c r="AL2434" s="1" t="s">
        <v>18563</v>
      </c>
      <c r="AM2434" s="1" t="s">
        <v>18676</v>
      </c>
    </row>
    <row r="2435" spans="1:39" x14ac:dyDescent="0.25">
      <c r="A2435" s="1" t="s">
        <v>43</v>
      </c>
      <c r="B2435" s="1" t="s">
        <v>18677</v>
      </c>
      <c r="C2435" s="1" t="s">
        <v>18678</v>
      </c>
      <c r="D2435" s="1" t="s">
        <v>5880</v>
      </c>
      <c r="F2435" s="1" t="s">
        <v>17168</v>
      </c>
      <c r="G2435" s="1" t="s">
        <v>18679</v>
      </c>
      <c r="H2435" s="1" t="s">
        <v>18679</v>
      </c>
      <c r="I2435" s="1" t="s">
        <v>13775</v>
      </c>
      <c r="K2435" s="1" t="s">
        <v>50</v>
      </c>
      <c r="L2435" s="1" t="s">
        <v>18680</v>
      </c>
      <c r="N2435" s="2" t="s">
        <v>122</v>
      </c>
      <c r="P2435" s="1" t="s">
        <v>18681</v>
      </c>
      <c r="Q2435" s="1" t="s">
        <v>50</v>
      </c>
      <c r="R2435" s="1" t="s">
        <v>50</v>
      </c>
      <c r="S2435" s="1" t="s">
        <v>50</v>
      </c>
      <c r="T2435" s="1" t="s">
        <v>50</v>
      </c>
      <c r="U2435" s="1" t="s">
        <v>50</v>
      </c>
      <c r="V2435" s="2" t="s">
        <v>50</v>
      </c>
      <c r="W2435" s="2" t="s">
        <v>50</v>
      </c>
      <c r="X2435" s="1" t="s">
        <v>53</v>
      </c>
      <c r="Y2435" s="1" t="s">
        <v>50</v>
      </c>
      <c r="Z2435" s="1" t="s">
        <v>18682</v>
      </c>
      <c r="AA2435" s="1" t="s">
        <v>9594</v>
      </c>
      <c r="AD2435" s="2" t="s">
        <v>2655</v>
      </c>
      <c r="AG2435" s="1" t="s">
        <v>18683</v>
      </c>
      <c r="AK2435" s="1" t="s">
        <v>9594</v>
      </c>
      <c r="AL2435" s="1" t="s">
        <v>18564</v>
      </c>
      <c r="AM2435" s="1" t="s">
        <v>18684</v>
      </c>
    </row>
    <row r="2436" spans="1:39" x14ac:dyDescent="0.25">
      <c r="A2436" s="1" t="s">
        <v>43</v>
      </c>
      <c r="B2436" s="1" t="s">
        <v>18685</v>
      </c>
      <c r="C2436" s="1" t="s">
        <v>18686</v>
      </c>
      <c r="D2436" s="1" t="s">
        <v>5880</v>
      </c>
      <c r="F2436" s="1" t="s">
        <v>17168</v>
      </c>
      <c r="G2436" s="1" t="s">
        <v>18687</v>
      </c>
      <c r="H2436" s="1" t="s">
        <v>18687</v>
      </c>
      <c r="I2436" s="1" t="s">
        <v>5910</v>
      </c>
      <c r="K2436" s="1" t="s">
        <v>50</v>
      </c>
      <c r="L2436" s="1" t="s">
        <v>4898</v>
      </c>
      <c r="P2436" s="1" t="s">
        <v>18668</v>
      </c>
      <c r="Q2436" s="1" t="s">
        <v>50</v>
      </c>
      <c r="R2436" s="1" t="s">
        <v>50</v>
      </c>
      <c r="S2436" s="1" t="s">
        <v>50</v>
      </c>
      <c r="T2436" s="1" t="s">
        <v>50</v>
      </c>
      <c r="U2436" s="1" t="s">
        <v>50</v>
      </c>
      <c r="V2436" s="2" t="s">
        <v>50</v>
      </c>
      <c r="W2436" s="2" t="s">
        <v>50</v>
      </c>
      <c r="X2436" s="1" t="s">
        <v>50</v>
      </c>
      <c r="Y2436" s="1" t="s">
        <v>50</v>
      </c>
      <c r="Z2436" s="1" t="s">
        <v>3799</v>
      </c>
      <c r="AA2436" s="1" t="s">
        <v>687</v>
      </c>
      <c r="AD2436" s="2" t="s">
        <v>687</v>
      </c>
      <c r="AG2436" s="1" t="s">
        <v>7944</v>
      </c>
      <c r="AK2436" s="1" t="s">
        <v>687</v>
      </c>
      <c r="AL2436" s="1" t="s">
        <v>18688</v>
      </c>
      <c r="AM2436" s="1" t="s">
        <v>18689</v>
      </c>
    </row>
    <row r="2437" spans="1:39" x14ac:dyDescent="0.25">
      <c r="A2437" s="1" t="s">
        <v>43</v>
      </c>
      <c r="B2437" s="1" t="s">
        <v>18690</v>
      </c>
      <c r="C2437" s="1" t="s">
        <v>18691</v>
      </c>
      <c r="D2437" s="1" t="s">
        <v>5880</v>
      </c>
      <c r="F2437" s="1" t="s">
        <v>17168</v>
      </c>
      <c r="G2437" s="1" t="s">
        <v>18687</v>
      </c>
      <c r="H2437" s="1" t="s">
        <v>18687</v>
      </c>
      <c r="I2437" s="1" t="s">
        <v>5910</v>
      </c>
      <c r="K2437" s="1" t="s">
        <v>50</v>
      </c>
      <c r="L2437" s="1" t="s">
        <v>18692</v>
      </c>
      <c r="Q2437" s="1" t="s">
        <v>50</v>
      </c>
      <c r="R2437" s="1" t="s">
        <v>50</v>
      </c>
      <c r="S2437" s="1" t="s">
        <v>50</v>
      </c>
      <c r="T2437" s="1" t="s">
        <v>50</v>
      </c>
      <c r="U2437" s="1" t="s">
        <v>50</v>
      </c>
      <c r="V2437" s="2" t="s">
        <v>50</v>
      </c>
      <c r="W2437" s="2" t="s">
        <v>50</v>
      </c>
      <c r="X2437" s="1" t="s">
        <v>50</v>
      </c>
      <c r="Y2437" s="1" t="s">
        <v>50</v>
      </c>
      <c r="Z2437" s="1" t="s">
        <v>10265</v>
      </c>
      <c r="AA2437" s="1" t="s">
        <v>687</v>
      </c>
      <c r="AD2437" s="2" t="s">
        <v>687</v>
      </c>
      <c r="AG2437" s="1" t="s">
        <v>7944</v>
      </c>
      <c r="AK2437" s="1" t="s">
        <v>687</v>
      </c>
      <c r="AL2437" s="1" t="s">
        <v>18688</v>
      </c>
      <c r="AM2437" s="1" t="s">
        <v>18693</v>
      </c>
    </row>
    <row r="2438" spans="1:39" x14ac:dyDescent="0.25">
      <c r="A2438" s="1" t="s">
        <v>43</v>
      </c>
      <c r="B2438" s="1" t="s">
        <v>18694</v>
      </c>
      <c r="C2438" s="1" t="s">
        <v>18695</v>
      </c>
      <c r="D2438" s="1" t="s">
        <v>776</v>
      </c>
      <c r="F2438" s="1" t="s">
        <v>18696</v>
      </c>
      <c r="G2438" s="1" t="s">
        <v>901</v>
      </c>
      <c r="H2438" s="1" t="s">
        <v>901</v>
      </c>
      <c r="I2438" s="1" t="s">
        <v>577</v>
      </c>
      <c r="K2438" s="1" t="s">
        <v>50</v>
      </c>
      <c r="L2438" s="1" t="s">
        <v>902</v>
      </c>
      <c r="N2438" s="2" t="s">
        <v>579</v>
      </c>
      <c r="P2438" s="1" t="s">
        <v>903</v>
      </c>
      <c r="Q2438" s="1" t="s">
        <v>50</v>
      </c>
      <c r="R2438" s="1" t="s">
        <v>50</v>
      </c>
      <c r="S2438" s="1" t="s">
        <v>50</v>
      </c>
      <c r="T2438" s="1" t="s">
        <v>50</v>
      </c>
      <c r="U2438" s="1" t="s">
        <v>50</v>
      </c>
      <c r="V2438" s="2" t="s">
        <v>50</v>
      </c>
      <c r="W2438" s="2" t="s">
        <v>50</v>
      </c>
      <c r="X2438" s="1" t="s">
        <v>50</v>
      </c>
      <c r="Y2438" s="1" t="s">
        <v>50</v>
      </c>
      <c r="Z2438" s="1" t="s">
        <v>18523</v>
      </c>
      <c r="AA2438" s="1" t="s">
        <v>18697</v>
      </c>
      <c r="AF2438" s="1" t="s">
        <v>906</v>
      </c>
      <c r="AH2438" s="1" t="s">
        <v>18698</v>
      </c>
      <c r="AJ2438" s="1">
        <v>8</v>
      </c>
      <c r="AK2438" s="1" t="s">
        <v>18697</v>
      </c>
      <c r="AL2438" s="1" t="s">
        <v>18699</v>
      </c>
      <c r="AM2438" s="1" t="s">
        <v>18700</v>
      </c>
    </row>
    <row r="2439" spans="1:39" x14ac:dyDescent="0.25">
      <c r="A2439" s="1" t="s">
        <v>43</v>
      </c>
      <c r="B2439" s="1" t="s">
        <v>18701</v>
      </c>
      <c r="C2439" s="1" t="s">
        <v>18702</v>
      </c>
      <c r="D2439" s="1" t="s">
        <v>1200</v>
      </c>
      <c r="F2439" s="1" t="s">
        <v>17168</v>
      </c>
      <c r="K2439" s="1" t="s">
        <v>50</v>
      </c>
      <c r="P2439" s="1" t="s">
        <v>18703</v>
      </c>
      <c r="Q2439" s="1" t="s">
        <v>50</v>
      </c>
      <c r="R2439" s="1" t="s">
        <v>50</v>
      </c>
      <c r="S2439" s="1" t="s">
        <v>50</v>
      </c>
      <c r="T2439" s="1" t="s">
        <v>50</v>
      </c>
      <c r="U2439" s="1" t="s">
        <v>50</v>
      </c>
      <c r="V2439" s="2" t="s">
        <v>50</v>
      </c>
      <c r="W2439" s="2" t="s">
        <v>50</v>
      </c>
      <c r="X2439" s="1" t="s">
        <v>50</v>
      </c>
      <c r="Y2439" s="1" t="s">
        <v>50</v>
      </c>
      <c r="Z2439" s="1" t="s">
        <v>18704</v>
      </c>
      <c r="AA2439" s="1" t="s">
        <v>18599</v>
      </c>
      <c r="AE2439" s="2" t="s">
        <v>18705</v>
      </c>
      <c r="AK2439" s="1" t="s">
        <v>18599</v>
      </c>
      <c r="AL2439" s="1" t="s">
        <v>18706</v>
      </c>
      <c r="AM2439" s="1" t="s">
        <v>18707</v>
      </c>
    </row>
    <row r="2440" spans="1:39" x14ac:dyDescent="0.25">
      <c r="A2440" s="1" t="s">
        <v>43</v>
      </c>
      <c r="B2440" s="1" t="s">
        <v>18708</v>
      </c>
      <c r="C2440" s="1" t="s">
        <v>18709</v>
      </c>
      <c r="D2440" s="1" t="s">
        <v>1200</v>
      </c>
      <c r="F2440" s="1" t="s">
        <v>17168</v>
      </c>
      <c r="G2440" s="1" t="s">
        <v>8373</v>
      </c>
      <c r="I2440" s="1" t="s">
        <v>8375</v>
      </c>
      <c r="K2440" s="1" t="s">
        <v>50</v>
      </c>
      <c r="L2440" s="1" t="s">
        <v>8376</v>
      </c>
      <c r="P2440" s="1" t="s">
        <v>18710</v>
      </c>
      <c r="Q2440" s="1" t="s">
        <v>50</v>
      </c>
      <c r="R2440" s="1" t="s">
        <v>50</v>
      </c>
      <c r="S2440" s="1" t="s">
        <v>50</v>
      </c>
      <c r="T2440" s="1" t="s">
        <v>50</v>
      </c>
      <c r="U2440" s="1" t="s">
        <v>50</v>
      </c>
      <c r="V2440" s="2" t="s">
        <v>50</v>
      </c>
      <c r="W2440" s="2" t="s">
        <v>50</v>
      </c>
      <c r="X2440" s="1" t="s">
        <v>53</v>
      </c>
      <c r="Y2440" s="1" t="s">
        <v>50</v>
      </c>
      <c r="Z2440" s="1" t="s">
        <v>18711</v>
      </c>
      <c r="AA2440" s="1" t="s">
        <v>18556</v>
      </c>
      <c r="AE2440" s="2" t="s">
        <v>18712</v>
      </c>
      <c r="AK2440" s="1" t="s">
        <v>18556</v>
      </c>
      <c r="AL2440" s="1" t="s">
        <v>18556</v>
      </c>
      <c r="AM2440" s="1" t="s">
        <v>18713</v>
      </c>
    </row>
    <row r="2441" spans="1:39" x14ac:dyDescent="0.25">
      <c r="A2441" s="1" t="s">
        <v>43</v>
      </c>
      <c r="B2441" s="1" t="s">
        <v>18714</v>
      </c>
      <c r="C2441" s="1" t="s">
        <v>18715</v>
      </c>
      <c r="D2441" s="1" t="s">
        <v>776</v>
      </c>
      <c r="F2441" s="1" t="s">
        <v>18716</v>
      </c>
      <c r="G2441" s="1" t="s">
        <v>7471</v>
      </c>
      <c r="H2441" s="1" t="s">
        <v>7471</v>
      </c>
      <c r="I2441" s="1" t="s">
        <v>17323</v>
      </c>
      <c r="K2441" s="1" t="s">
        <v>50</v>
      </c>
      <c r="L2441" s="1" t="s">
        <v>7473</v>
      </c>
      <c r="N2441" s="2" t="s">
        <v>1551</v>
      </c>
      <c r="P2441" s="1" t="s">
        <v>18717</v>
      </c>
      <c r="Q2441" s="1" t="s">
        <v>50</v>
      </c>
      <c r="R2441" s="1" t="s">
        <v>50</v>
      </c>
      <c r="S2441" s="1" t="s">
        <v>50</v>
      </c>
      <c r="T2441" s="1" t="s">
        <v>50</v>
      </c>
      <c r="U2441" s="1" t="s">
        <v>50</v>
      </c>
      <c r="V2441" s="2" t="s">
        <v>50</v>
      </c>
      <c r="W2441" s="2" t="s">
        <v>50</v>
      </c>
      <c r="X2441" s="1" t="s">
        <v>50</v>
      </c>
      <c r="Y2441" s="1" t="s">
        <v>50</v>
      </c>
      <c r="Z2441" s="1" t="s">
        <v>70</v>
      </c>
      <c r="AA2441" s="1" t="s">
        <v>18718</v>
      </c>
      <c r="AF2441" s="1" t="s">
        <v>18719</v>
      </c>
      <c r="AH2441" s="1" t="s">
        <v>7271</v>
      </c>
      <c r="AJ2441" s="1">
        <v>2</v>
      </c>
      <c r="AK2441" s="1" t="s">
        <v>18718</v>
      </c>
      <c r="AL2441" s="1" t="s">
        <v>4314</v>
      </c>
      <c r="AM2441" s="1" t="s">
        <v>18720</v>
      </c>
    </row>
    <row r="2442" spans="1:39" x14ac:dyDescent="0.25">
      <c r="A2442" s="1" t="s">
        <v>43</v>
      </c>
      <c r="B2442" s="1" t="s">
        <v>18049</v>
      </c>
      <c r="C2442" s="1" t="s">
        <v>18721</v>
      </c>
      <c r="D2442" s="1" t="s">
        <v>1200</v>
      </c>
      <c r="F2442" s="1" t="s">
        <v>17168</v>
      </c>
      <c r="G2442" s="1" t="s">
        <v>671</v>
      </c>
      <c r="H2442" s="1" t="s">
        <v>672</v>
      </c>
      <c r="K2442" s="1" t="s">
        <v>50</v>
      </c>
      <c r="P2442" s="1" t="s">
        <v>18722</v>
      </c>
      <c r="Q2442" s="1" t="s">
        <v>50</v>
      </c>
      <c r="R2442" s="1" t="s">
        <v>50</v>
      </c>
      <c r="S2442" s="1" t="s">
        <v>50</v>
      </c>
      <c r="T2442" s="1" t="s">
        <v>50</v>
      </c>
      <c r="U2442" s="1" t="s">
        <v>50</v>
      </c>
      <c r="V2442" s="2" t="s">
        <v>50</v>
      </c>
      <c r="W2442" s="2" t="s">
        <v>50</v>
      </c>
      <c r="X2442" s="1" t="s">
        <v>50</v>
      </c>
      <c r="Y2442" s="1" t="s">
        <v>50</v>
      </c>
      <c r="Z2442" s="1" t="s">
        <v>18723</v>
      </c>
      <c r="AA2442" s="1" t="s">
        <v>18599</v>
      </c>
      <c r="AE2442" s="2" t="s">
        <v>2655</v>
      </c>
      <c r="AK2442" s="1" t="s">
        <v>18599</v>
      </c>
      <c r="AL2442" s="1" t="s">
        <v>18599</v>
      </c>
      <c r="AM2442" s="1" t="s">
        <v>18724</v>
      </c>
    </row>
    <row r="2443" spans="1:39" x14ac:dyDescent="0.25">
      <c r="A2443" s="1" t="s">
        <v>43</v>
      </c>
      <c r="B2443" s="1" t="s">
        <v>18725</v>
      </c>
      <c r="C2443" s="1" t="s">
        <v>18726</v>
      </c>
      <c r="D2443" s="1" t="s">
        <v>1200</v>
      </c>
      <c r="F2443" s="1" t="s">
        <v>17168</v>
      </c>
      <c r="G2443" s="1" t="s">
        <v>671</v>
      </c>
      <c r="H2443" s="1" t="s">
        <v>672</v>
      </c>
      <c r="K2443" s="1" t="s">
        <v>50</v>
      </c>
      <c r="P2443" s="1" t="s">
        <v>18722</v>
      </c>
      <c r="Q2443" s="1" t="s">
        <v>50</v>
      </c>
      <c r="R2443" s="1" t="s">
        <v>50</v>
      </c>
      <c r="S2443" s="1" t="s">
        <v>50</v>
      </c>
      <c r="T2443" s="1" t="s">
        <v>50</v>
      </c>
      <c r="U2443" s="1" t="s">
        <v>50</v>
      </c>
      <c r="V2443" s="2" t="s">
        <v>50</v>
      </c>
      <c r="W2443" s="2" t="s">
        <v>50</v>
      </c>
      <c r="X2443" s="1" t="s">
        <v>50</v>
      </c>
      <c r="Y2443" s="1" t="s">
        <v>50</v>
      </c>
      <c r="Z2443" s="1" t="s">
        <v>18723</v>
      </c>
      <c r="AA2443" s="1" t="s">
        <v>18599</v>
      </c>
      <c r="AE2443" s="2" t="s">
        <v>2655</v>
      </c>
      <c r="AK2443" s="1" t="s">
        <v>18599</v>
      </c>
      <c r="AL2443" s="1" t="s">
        <v>18599</v>
      </c>
      <c r="AM2443" s="1" t="s">
        <v>18727</v>
      </c>
    </row>
    <row r="2444" spans="1:39" x14ac:dyDescent="0.25">
      <c r="A2444" s="1" t="s">
        <v>43</v>
      </c>
      <c r="B2444" s="1" t="s">
        <v>18728</v>
      </c>
      <c r="C2444" s="1" t="s">
        <v>18729</v>
      </c>
      <c r="D2444" s="1" t="s">
        <v>1200</v>
      </c>
      <c r="F2444" s="1" t="s">
        <v>17168</v>
      </c>
      <c r="G2444" s="1" t="s">
        <v>671</v>
      </c>
      <c r="H2444" s="1" t="s">
        <v>672</v>
      </c>
      <c r="K2444" s="1" t="s">
        <v>50</v>
      </c>
      <c r="P2444" s="1" t="s">
        <v>6569</v>
      </c>
      <c r="Q2444" s="1" t="s">
        <v>50</v>
      </c>
      <c r="R2444" s="1" t="s">
        <v>50</v>
      </c>
      <c r="S2444" s="1" t="s">
        <v>50</v>
      </c>
      <c r="T2444" s="1" t="s">
        <v>50</v>
      </c>
      <c r="U2444" s="1" t="s">
        <v>50</v>
      </c>
      <c r="V2444" s="2" t="s">
        <v>50</v>
      </c>
      <c r="W2444" s="2" t="s">
        <v>50</v>
      </c>
      <c r="X2444" s="1" t="s">
        <v>50</v>
      </c>
      <c r="Y2444" s="1" t="s">
        <v>50</v>
      </c>
      <c r="Z2444" s="1" t="s">
        <v>18723</v>
      </c>
      <c r="AA2444" s="1" t="s">
        <v>18599</v>
      </c>
      <c r="AE2444" s="2" t="s">
        <v>2655</v>
      </c>
      <c r="AK2444" s="1" t="s">
        <v>18599</v>
      </c>
      <c r="AL2444" s="1" t="s">
        <v>18599</v>
      </c>
      <c r="AM2444" s="1" t="s">
        <v>18730</v>
      </c>
    </row>
    <row r="2445" spans="1:39" x14ac:dyDescent="0.25">
      <c r="A2445" s="1" t="s">
        <v>43</v>
      </c>
      <c r="B2445" s="1" t="s">
        <v>18731</v>
      </c>
      <c r="C2445" s="1" t="s">
        <v>18732</v>
      </c>
      <c r="D2445" s="1" t="s">
        <v>5880</v>
      </c>
      <c r="F2445" s="1" t="s">
        <v>17168</v>
      </c>
      <c r="G2445" s="1" t="s">
        <v>18733</v>
      </c>
      <c r="H2445" s="1" t="s">
        <v>18733</v>
      </c>
      <c r="I2445" s="1" t="s">
        <v>3159</v>
      </c>
      <c r="K2445" s="1" t="s">
        <v>50</v>
      </c>
      <c r="L2445" s="1" t="s">
        <v>18734</v>
      </c>
      <c r="P2445" s="1" t="s">
        <v>18735</v>
      </c>
      <c r="Q2445" s="1" t="s">
        <v>50</v>
      </c>
      <c r="R2445" s="1" t="s">
        <v>50</v>
      </c>
      <c r="S2445" s="1" t="s">
        <v>50</v>
      </c>
      <c r="T2445" s="1" t="s">
        <v>50</v>
      </c>
      <c r="U2445" s="1" t="s">
        <v>50</v>
      </c>
      <c r="V2445" s="2" t="s">
        <v>50</v>
      </c>
      <c r="W2445" s="2" t="s">
        <v>50</v>
      </c>
      <c r="X2445" s="1" t="s">
        <v>53</v>
      </c>
      <c r="Y2445" s="1" t="s">
        <v>50</v>
      </c>
      <c r="Z2445" s="1" t="s">
        <v>18736</v>
      </c>
      <c r="AA2445" s="1" t="s">
        <v>18737</v>
      </c>
      <c r="AD2445" s="2" t="s">
        <v>18738</v>
      </c>
      <c r="AG2445" s="1" t="s">
        <v>5616</v>
      </c>
      <c r="AK2445" s="1" t="s">
        <v>18737</v>
      </c>
      <c r="AL2445" s="1" t="s">
        <v>18739</v>
      </c>
      <c r="AM2445" s="1" t="s">
        <v>18740</v>
      </c>
    </row>
    <row r="2446" spans="1:39" x14ac:dyDescent="0.25">
      <c r="A2446" s="1" t="s">
        <v>43</v>
      </c>
      <c r="B2446" s="1" t="s">
        <v>18741</v>
      </c>
      <c r="C2446" s="1" t="s">
        <v>18742</v>
      </c>
      <c r="D2446" s="1" t="s">
        <v>776</v>
      </c>
      <c r="F2446" s="1" t="s">
        <v>18743</v>
      </c>
      <c r="G2446" s="1" t="s">
        <v>10055</v>
      </c>
      <c r="H2446" s="1" t="s">
        <v>10055</v>
      </c>
      <c r="I2446" s="1" t="s">
        <v>18744</v>
      </c>
      <c r="K2446" s="1" t="s">
        <v>50</v>
      </c>
      <c r="L2446" s="1" t="s">
        <v>7773</v>
      </c>
      <c r="N2446" s="2" t="s">
        <v>298</v>
      </c>
      <c r="P2446" s="1" t="s">
        <v>18745</v>
      </c>
      <c r="Q2446" s="1" t="s">
        <v>50</v>
      </c>
      <c r="R2446" s="1" t="s">
        <v>50</v>
      </c>
      <c r="S2446" s="1" t="s">
        <v>50</v>
      </c>
      <c r="T2446" s="1" t="s">
        <v>50</v>
      </c>
      <c r="U2446" s="1" t="s">
        <v>50</v>
      </c>
      <c r="V2446" s="2" t="s">
        <v>53</v>
      </c>
      <c r="W2446" s="2" t="s">
        <v>50</v>
      </c>
      <c r="X2446" s="1" t="s">
        <v>50</v>
      </c>
      <c r="Y2446" s="1" t="s">
        <v>50</v>
      </c>
      <c r="Z2446" s="1" t="s">
        <v>18746</v>
      </c>
      <c r="AA2446" s="1" t="s">
        <v>18747</v>
      </c>
      <c r="AF2446" s="1" t="s">
        <v>7777</v>
      </c>
      <c r="AH2446" s="1" t="s">
        <v>18661</v>
      </c>
      <c r="AJ2446" s="1">
        <v>5</v>
      </c>
      <c r="AK2446" s="1" t="s">
        <v>18747</v>
      </c>
      <c r="AL2446" s="1" t="s">
        <v>18748</v>
      </c>
      <c r="AM2446" s="1" t="s">
        <v>18749</v>
      </c>
    </row>
    <row r="2447" spans="1:39" x14ac:dyDescent="0.25">
      <c r="A2447" s="1" t="s">
        <v>43</v>
      </c>
      <c r="B2447" s="1" t="s">
        <v>18750</v>
      </c>
      <c r="C2447" s="1" t="s">
        <v>18751</v>
      </c>
      <c r="D2447" s="1" t="s">
        <v>5978</v>
      </c>
      <c r="F2447" s="1" t="s">
        <v>18752</v>
      </c>
      <c r="G2447" s="1" t="s">
        <v>2550</v>
      </c>
      <c r="H2447" s="1" t="s">
        <v>2550</v>
      </c>
      <c r="I2447" s="1" t="s">
        <v>577</v>
      </c>
      <c r="K2447" s="1" t="s">
        <v>50</v>
      </c>
      <c r="L2447" s="1" t="s">
        <v>2530</v>
      </c>
      <c r="N2447" s="2" t="s">
        <v>18753</v>
      </c>
      <c r="P2447" s="1" t="s">
        <v>2531</v>
      </c>
      <c r="Q2447" s="1" t="s">
        <v>50</v>
      </c>
      <c r="R2447" s="1" t="s">
        <v>50</v>
      </c>
      <c r="S2447" s="1" t="s">
        <v>50</v>
      </c>
      <c r="T2447" s="1" t="s">
        <v>50</v>
      </c>
      <c r="U2447" s="1" t="s">
        <v>50</v>
      </c>
      <c r="V2447" s="2" t="s">
        <v>50</v>
      </c>
      <c r="W2447" s="2" t="s">
        <v>50</v>
      </c>
      <c r="X2447" s="1" t="s">
        <v>50</v>
      </c>
      <c r="Y2447" s="1" t="s">
        <v>50</v>
      </c>
      <c r="Z2447" s="1" t="s">
        <v>18523</v>
      </c>
      <c r="AA2447" s="1" t="s">
        <v>18754</v>
      </c>
      <c r="AF2447" s="1" t="s">
        <v>2532</v>
      </c>
      <c r="AH2447" s="1" t="s">
        <v>18754</v>
      </c>
      <c r="AJ2447" s="1">
        <v>3</v>
      </c>
      <c r="AK2447" s="1" t="s">
        <v>18754</v>
      </c>
      <c r="AL2447" s="1" t="s">
        <v>18755</v>
      </c>
      <c r="AM2447" s="1" t="s">
        <v>18756</v>
      </c>
    </row>
    <row r="2448" spans="1:39" x14ac:dyDescent="0.25">
      <c r="A2448" s="1" t="s">
        <v>43</v>
      </c>
      <c r="B2448" s="1" t="s">
        <v>18757</v>
      </c>
      <c r="C2448" s="1" t="s">
        <v>18758</v>
      </c>
      <c r="D2448" s="1" t="s">
        <v>776</v>
      </c>
      <c r="F2448" s="1" t="s">
        <v>16321</v>
      </c>
      <c r="G2448" s="1" t="s">
        <v>18092</v>
      </c>
      <c r="H2448" s="1" t="s">
        <v>18092</v>
      </c>
      <c r="I2448" s="1" t="s">
        <v>310</v>
      </c>
      <c r="K2448" s="1" t="s">
        <v>50</v>
      </c>
      <c r="L2448" s="1" t="s">
        <v>18093</v>
      </c>
      <c r="N2448" s="2" t="s">
        <v>312</v>
      </c>
      <c r="P2448" s="1" t="s">
        <v>18759</v>
      </c>
      <c r="Q2448" s="1" t="s">
        <v>50</v>
      </c>
      <c r="R2448" s="1" t="s">
        <v>50</v>
      </c>
      <c r="S2448" s="1" t="s">
        <v>50</v>
      </c>
      <c r="T2448" s="1" t="s">
        <v>50</v>
      </c>
      <c r="U2448" s="1" t="s">
        <v>50</v>
      </c>
      <c r="V2448" s="2" t="s">
        <v>50</v>
      </c>
      <c r="W2448" s="2" t="s">
        <v>50</v>
      </c>
      <c r="X2448" s="1" t="s">
        <v>50</v>
      </c>
      <c r="Y2448" s="1" t="s">
        <v>50</v>
      </c>
      <c r="Z2448" s="1" t="s">
        <v>18095</v>
      </c>
      <c r="AA2448" s="1" t="s">
        <v>6707</v>
      </c>
      <c r="AF2448" s="1" t="s">
        <v>18096</v>
      </c>
      <c r="AH2448" s="1" t="s">
        <v>6707</v>
      </c>
      <c r="AJ2448" s="1">
        <v>13</v>
      </c>
      <c r="AK2448" s="1" t="s">
        <v>6707</v>
      </c>
      <c r="AL2448" s="1" t="s">
        <v>18760</v>
      </c>
      <c r="AM2448" s="1" t="s">
        <v>18761</v>
      </c>
    </row>
    <row r="2449" spans="1:39" x14ac:dyDescent="0.25">
      <c r="A2449" s="1" t="s">
        <v>43</v>
      </c>
      <c r="B2449" s="1" t="s">
        <v>18762</v>
      </c>
      <c r="C2449" s="1" t="s">
        <v>18763</v>
      </c>
      <c r="D2449" s="1" t="s">
        <v>776</v>
      </c>
      <c r="F2449" s="1" t="s">
        <v>18764</v>
      </c>
      <c r="G2449" s="1" t="s">
        <v>1548</v>
      </c>
      <c r="H2449" s="1" t="s">
        <v>1548</v>
      </c>
      <c r="I2449" s="1" t="s">
        <v>1549</v>
      </c>
      <c r="K2449" s="1" t="s">
        <v>50</v>
      </c>
      <c r="L2449" s="1" t="s">
        <v>1550</v>
      </c>
      <c r="N2449" s="2" t="s">
        <v>18765</v>
      </c>
      <c r="P2449" s="1" t="s">
        <v>1552</v>
      </c>
      <c r="Q2449" s="1" t="s">
        <v>50</v>
      </c>
      <c r="R2449" s="1" t="s">
        <v>50</v>
      </c>
      <c r="S2449" s="1" t="s">
        <v>50</v>
      </c>
      <c r="T2449" s="1" t="s">
        <v>50</v>
      </c>
      <c r="U2449" s="1" t="s">
        <v>50</v>
      </c>
      <c r="V2449" s="2" t="s">
        <v>50</v>
      </c>
      <c r="W2449" s="2" t="s">
        <v>53</v>
      </c>
      <c r="X2449" s="1" t="s">
        <v>50</v>
      </c>
      <c r="Y2449" s="1" t="s">
        <v>50</v>
      </c>
      <c r="Z2449" s="1" t="s">
        <v>7286</v>
      </c>
      <c r="AA2449" s="1" t="s">
        <v>18766</v>
      </c>
      <c r="AF2449" s="1" t="s">
        <v>10706</v>
      </c>
      <c r="AH2449" s="1" t="s">
        <v>18766</v>
      </c>
      <c r="AJ2449" s="1">
        <v>4</v>
      </c>
      <c r="AK2449" s="1" t="s">
        <v>18766</v>
      </c>
      <c r="AL2449" s="1" t="s">
        <v>18767</v>
      </c>
      <c r="AM2449" s="1" t="s">
        <v>18768</v>
      </c>
    </row>
    <row r="2450" spans="1:39" x14ac:dyDescent="0.25">
      <c r="A2450" s="1" t="s">
        <v>43</v>
      </c>
      <c r="B2450" s="1" t="s">
        <v>18769</v>
      </c>
      <c r="C2450" s="1" t="s">
        <v>18770</v>
      </c>
      <c r="D2450" s="1" t="s">
        <v>1200</v>
      </c>
      <c r="F2450" s="1" t="s">
        <v>17168</v>
      </c>
      <c r="K2450" s="1" t="s">
        <v>50</v>
      </c>
      <c r="Q2450" s="1" t="s">
        <v>50</v>
      </c>
      <c r="R2450" s="1" t="s">
        <v>50</v>
      </c>
      <c r="S2450" s="1" t="s">
        <v>50</v>
      </c>
      <c r="T2450" s="1" t="s">
        <v>50</v>
      </c>
      <c r="U2450" s="1" t="s">
        <v>50</v>
      </c>
      <c r="V2450" s="2" t="s">
        <v>50</v>
      </c>
      <c r="W2450" s="2" t="s">
        <v>50</v>
      </c>
      <c r="X2450" s="1" t="s">
        <v>50</v>
      </c>
      <c r="Y2450" s="1" t="s">
        <v>50</v>
      </c>
      <c r="Z2450" s="1" t="s">
        <v>18771</v>
      </c>
      <c r="AA2450" s="1" t="s">
        <v>18772</v>
      </c>
      <c r="AE2450" s="2" t="s">
        <v>17207</v>
      </c>
      <c r="AK2450" s="1" t="s">
        <v>18772</v>
      </c>
      <c r="AL2450" s="1" t="s">
        <v>18772</v>
      </c>
      <c r="AM2450" s="1" t="s">
        <v>18773</v>
      </c>
    </row>
    <row r="2451" spans="1:39" x14ac:dyDescent="0.25">
      <c r="A2451" s="1" t="s">
        <v>43</v>
      </c>
      <c r="B2451" s="1" t="s">
        <v>18774</v>
      </c>
      <c r="C2451" s="1" t="s">
        <v>18775</v>
      </c>
      <c r="D2451" s="1" t="s">
        <v>776</v>
      </c>
      <c r="G2451" s="1" t="s">
        <v>15938</v>
      </c>
      <c r="H2451" s="1" t="s">
        <v>15938</v>
      </c>
      <c r="I2451" s="1" t="s">
        <v>577</v>
      </c>
      <c r="K2451" s="1" t="s">
        <v>50</v>
      </c>
      <c r="L2451" s="1" t="s">
        <v>15939</v>
      </c>
      <c r="N2451" s="2" t="s">
        <v>579</v>
      </c>
      <c r="P2451" s="1" t="s">
        <v>18776</v>
      </c>
      <c r="Q2451" s="1" t="s">
        <v>50</v>
      </c>
      <c r="R2451" s="1" t="s">
        <v>50</v>
      </c>
      <c r="S2451" s="1" t="s">
        <v>50</v>
      </c>
      <c r="T2451" s="1" t="s">
        <v>50</v>
      </c>
      <c r="U2451" s="1" t="s">
        <v>50</v>
      </c>
      <c r="V2451" s="2" t="s">
        <v>50</v>
      </c>
      <c r="W2451" s="2" t="s">
        <v>50</v>
      </c>
      <c r="X2451" s="1" t="s">
        <v>50</v>
      </c>
      <c r="Y2451" s="1" t="s">
        <v>50</v>
      </c>
      <c r="Z2451" s="1" t="s">
        <v>18523</v>
      </c>
      <c r="AA2451" s="1" t="s">
        <v>10681</v>
      </c>
      <c r="AF2451" s="1" t="s">
        <v>18777</v>
      </c>
      <c r="AH2451" s="1" t="s">
        <v>10681</v>
      </c>
      <c r="AK2451" s="1" t="s">
        <v>10681</v>
      </c>
      <c r="AL2451" s="1" t="s">
        <v>711</v>
      </c>
      <c r="AM2451" s="1" t="s">
        <v>18778</v>
      </c>
    </row>
    <row r="2452" spans="1:39" x14ac:dyDescent="0.25">
      <c r="A2452" s="1" t="s">
        <v>43</v>
      </c>
      <c r="B2452" s="1" t="s">
        <v>18779</v>
      </c>
      <c r="C2452" s="1" t="s">
        <v>18780</v>
      </c>
      <c r="D2452" s="1" t="s">
        <v>776</v>
      </c>
      <c r="F2452" s="1" t="s">
        <v>17168</v>
      </c>
      <c r="G2452" s="1" t="s">
        <v>15938</v>
      </c>
      <c r="H2452" s="1" t="s">
        <v>15938</v>
      </c>
      <c r="I2452" s="1" t="s">
        <v>577</v>
      </c>
      <c r="K2452" s="1" t="s">
        <v>50</v>
      </c>
      <c r="L2452" s="1" t="s">
        <v>15939</v>
      </c>
      <c r="N2452" s="2" t="s">
        <v>579</v>
      </c>
      <c r="P2452" s="1" t="s">
        <v>18781</v>
      </c>
      <c r="Q2452" s="1" t="s">
        <v>50</v>
      </c>
      <c r="R2452" s="1" t="s">
        <v>50</v>
      </c>
      <c r="S2452" s="1" t="s">
        <v>50</v>
      </c>
      <c r="T2452" s="1" t="s">
        <v>50</v>
      </c>
      <c r="U2452" s="1" t="s">
        <v>50</v>
      </c>
      <c r="V2452" s="2" t="s">
        <v>50</v>
      </c>
      <c r="W2452" s="2" t="s">
        <v>50</v>
      </c>
      <c r="X2452" s="1" t="s">
        <v>50</v>
      </c>
      <c r="Y2452" s="1" t="s">
        <v>50</v>
      </c>
      <c r="Z2452" s="1" t="s">
        <v>18523</v>
      </c>
      <c r="AA2452" s="1" t="s">
        <v>18782</v>
      </c>
      <c r="AF2452" s="1" t="s">
        <v>6287</v>
      </c>
      <c r="AH2452" s="1" t="s">
        <v>18782</v>
      </c>
      <c r="AK2452" s="1" t="s">
        <v>18782</v>
      </c>
      <c r="AL2452" s="1" t="s">
        <v>18783</v>
      </c>
      <c r="AM2452" s="1" t="s">
        <v>18784</v>
      </c>
    </row>
    <row r="2453" spans="1:39" x14ac:dyDescent="0.25">
      <c r="A2453" s="1" t="s">
        <v>43</v>
      </c>
      <c r="B2453" s="1" t="s">
        <v>18785</v>
      </c>
      <c r="C2453" s="1" t="s">
        <v>18786</v>
      </c>
      <c r="D2453" s="1" t="s">
        <v>5978</v>
      </c>
      <c r="F2453" s="1" t="s">
        <v>18787</v>
      </c>
      <c r="G2453" s="1" t="s">
        <v>9474</v>
      </c>
      <c r="H2453" s="1" t="s">
        <v>9474</v>
      </c>
      <c r="I2453" s="1" t="s">
        <v>385</v>
      </c>
      <c r="K2453" s="1" t="s">
        <v>50</v>
      </c>
      <c r="L2453" s="1" t="s">
        <v>9475</v>
      </c>
      <c r="N2453" s="2" t="s">
        <v>387</v>
      </c>
      <c r="P2453" s="1" t="s">
        <v>18788</v>
      </c>
      <c r="Q2453" s="1" t="s">
        <v>50</v>
      </c>
      <c r="R2453" s="1" t="s">
        <v>50</v>
      </c>
      <c r="S2453" s="1" t="s">
        <v>50</v>
      </c>
      <c r="T2453" s="1" t="s">
        <v>50</v>
      </c>
      <c r="U2453" s="1" t="s">
        <v>50</v>
      </c>
      <c r="V2453" s="2" t="s">
        <v>50</v>
      </c>
      <c r="W2453" s="2" t="s">
        <v>50</v>
      </c>
      <c r="X2453" s="1" t="s">
        <v>50</v>
      </c>
      <c r="Y2453" s="1" t="s">
        <v>50</v>
      </c>
      <c r="Z2453" s="1" t="s">
        <v>18789</v>
      </c>
      <c r="AA2453" s="1" t="s">
        <v>18790</v>
      </c>
      <c r="AF2453" s="1" t="s">
        <v>9479</v>
      </c>
      <c r="AH2453" s="1" t="s">
        <v>18791</v>
      </c>
      <c r="AJ2453" s="1">
        <v>5</v>
      </c>
      <c r="AK2453" s="1" t="s">
        <v>18790</v>
      </c>
      <c r="AL2453" s="1" t="s">
        <v>8359</v>
      </c>
      <c r="AM2453" s="1" t="s">
        <v>18792</v>
      </c>
    </row>
    <row r="2454" spans="1:39" x14ac:dyDescent="0.25">
      <c r="A2454" s="1" t="s">
        <v>43</v>
      </c>
      <c r="B2454" s="1" t="s">
        <v>18793</v>
      </c>
      <c r="C2454" s="1" t="s">
        <v>18794</v>
      </c>
      <c r="D2454" s="1" t="s">
        <v>776</v>
      </c>
      <c r="G2454" s="1" t="s">
        <v>18795</v>
      </c>
      <c r="H2454" s="1" t="s">
        <v>18796</v>
      </c>
      <c r="I2454" s="1" t="s">
        <v>2228</v>
      </c>
      <c r="K2454" s="1" t="s">
        <v>50</v>
      </c>
      <c r="L2454" s="1" t="s">
        <v>18797</v>
      </c>
      <c r="N2454" s="2" t="s">
        <v>660</v>
      </c>
      <c r="P2454" s="1" t="s">
        <v>18798</v>
      </c>
      <c r="Q2454" s="1" t="s">
        <v>50</v>
      </c>
      <c r="R2454" s="1" t="s">
        <v>50</v>
      </c>
      <c r="S2454" s="1" t="s">
        <v>50</v>
      </c>
      <c r="T2454" s="1" t="s">
        <v>50</v>
      </c>
      <c r="U2454" s="1" t="s">
        <v>50</v>
      </c>
      <c r="V2454" s="2" t="s">
        <v>50</v>
      </c>
      <c r="W2454" s="2" t="s">
        <v>50</v>
      </c>
      <c r="X2454" s="1" t="s">
        <v>50</v>
      </c>
      <c r="Y2454" s="1" t="s">
        <v>50</v>
      </c>
      <c r="Z2454" s="1" t="s">
        <v>18799</v>
      </c>
      <c r="AA2454" s="1" t="s">
        <v>18747</v>
      </c>
      <c r="AF2454" s="1" t="s">
        <v>2231</v>
      </c>
      <c r="AH2454" s="1" t="s">
        <v>18747</v>
      </c>
      <c r="AK2454" s="1" t="s">
        <v>18747</v>
      </c>
      <c r="AL2454" s="1" t="s">
        <v>8359</v>
      </c>
      <c r="AM2454" s="1" t="s">
        <v>18800</v>
      </c>
    </row>
    <row r="2455" spans="1:39" x14ac:dyDescent="0.25">
      <c r="A2455" s="1" t="s">
        <v>43</v>
      </c>
      <c r="B2455" s="1" t="s">
        <v>18801</v>
      </c>
      <c r="C2455" s="1" t="s">
        <v>18802</v>
      </c>
      <c r="D2455" s="1" t="s">
        <v>776</v>
      </c>
      <c r="F2455" s="1" t="s">
        <v>18803</v>
      </c>
      <c r="G2455" s="1" t="s">
        <v>18804</v>
      </c>
      <c r="H2455" s="1" t="s">
        <v>18804</v>
      </c>
      <c r="I2455" s="1" t="s">
        <v>18805</v>
      </c>
      <c r="K2455" s="1" t="s">
        <v>50</v>
      </c>
      <c r="L2455" s="1" t="s">
        <v>18806</v>
      </c>
      <c r="N2455" s="2" t="s">
        <v>5664</v>
      </c>
      <c r="P2455" s="1" t="s">
        <v>18807</v>
      </c>
      <c r="Q2455" s="1" t="s">
        <v>50</v>
      </c>
      <c r="R2455" s="1" t="s">
        <v>50</v>
      </c>
      <c r="S2455" s="1" t="s">
        <v>50</v>
      </c>
      <c r="T2455" s="1" t="s">
        <v>50</v>
      </c>
      <c r="U2455" s="1" t="s">
        <v>50</v>
      </c>
      <c r="V2455" s="2" t="s">
        <v>50</v>
      </c>
      <c r="W2455" s="2" t="s">
        <v>50</v>
      </c>
      <c r="X2455" s="1" t="s">
        <v>50</v>
      </c>
      <c r="Y2455" s="1" t="s">
        <v>50</v>
      </c>
      <c r="Z2455" s="1" t="s">
        <v>54</v>
      </c>
      <c r="AA2455" s="1" t="s">
        <v>18808</v>
      </c>
      <c r="AF2455" s="1" t="s">
        <v>18809</v>
      </c>
      <c r="AH2455" s="1" t="s">
        <v>18810</v>
      </c>
      <c r="AJ2455" s="1">
        <v>18</v>
      </c>
      <c r="AK2455" s="1" t="s">
        <v>18808</v>
      </c>
      <c r="AL2455" s="1" t="s">
        <v>17207</v>
      </c>
      <c r="AM2455" s="1" t="s">
        <v>18811</v>
      </c>
    </row>
    <row r="2456" spans="1:39" x14ac:dyDescent="0.25">
      <c r="A2456" s="1" t="s">
        <v>43</v>
      </c>
      <c r="B2456" s="1" t="s">
        <v>18812</v>
      </c>
      <c r="C2456" s="1" t="s">
        <v>18813</v>
      </c>
      <c r="D2456" s="1" t="s">
        <v>776</v>
      </c>
      <c r="F2456" s="1" t="s">
        <v>18814</v>
      </c>
      <c r="G2456" s="1" t="s">
        <v>7162</v>
      </c>
      <c r="H2456" s="1" t="s">
        <v>7162</v>
      </c>
      <c r="I2456" s="1" t="s">
        <v>4528</v>
      </c>
      <c r="K2456" s="1" t="s">
        <v>50</v>
      </c>
      <c r="L2456" s="1" t="s">
        <v>18815</v>
      </c>
      <c r="N2456" s="2" t="s">
        <v>122</v>
      </c>
      <c r="P2456" s="1" t="s">
        <v>18816</v>
      </c>
      <c r="Q2456" s="1" t="s">
        <v>50</v>
      </c>
      <c r="R2456" s="1" t="s">
        <v>50</v>
      </c>
      <c r="S2456" s="1" t="s">
        <v>50</v>
      </c>
      <c r="T2456" s="1" t="s">
        <v>50</v>
      </c>
      <c r="U2456" s="1" t="s">
        <v>50</v>
      </c>
      <c r="V2456" s="2" t="s">
        <v>50</v>
      </c>
      <c r="W2456" s="2" t="s">
        <v>50</v>
      </c>
      <c r="X2456" s="1" t="s">
        <v>50</v>
      </c>
      <c r="Y2456" s="1" t="s">
        <v>50</v>
      </c>
      <c r="Z2456" s="1" t="s">
        <v>18817</v>
      </c>
      <c r="AA2456" s="1" t="s">
        <v>18818</v>
      </c>
      <c r="AF2456" s="1" t="s">
        <v>18818</v>
      </c>
      <c r="AH2456" s="1" t="s">
        <v>18819</v>
      </c>
      <c r="AJ2456" s="1">
        <v>14</v>
      </c>
      <c r="AK2456" s="1" t="s">
        <v>18818</v>
      </c>
      <c r="AL2456" s="1" t="s">
        <v>17207</v>
      </c>
      <c r="AM2456" s="1" t="s">
        <v>18820</v>
      </c>
    </row>
    <row r="2457" spans="1:39" x14ac:dyDescent="0.25">
      <c r="A2457" s="1" t="s">
        <v>178</v>
      </c>
      <c r="B2457" s="1" t="s">
        <v>18821</v>
      </c>
      <c r="C2457" s="1" t="s">
        <v>18822</v>
      </c>
      <c r="D2457" s="1" t="s">
        <v>776</v>
      </c>
      <c r="F2457" s="1" t="s">
        <v>13002</v>
      </c>
      <c r="G2457" s="1" t="s">
        <v>18823</v>
      </c>
      <c r="H2457" s="1" t="s">
        <v>18823</v>
      </c>
      <c r="J2457" s="1" t="s">
        <v>18824</v>
      </c>
      <c r="K2457" s="1" t="s">
        <v>50</v>
      </c>
      <c r="M2457" s="2" t="s">
        <v>18825</v>
      </c>
      <c r="O2457" s="1" t="s">
        <v>1162</v>
      </c>
      <c r="P2457" s="1" t="s">
        <v>18826</v>
      </c>
      <c r="Q2457" s="1" t="s">
        <v>50</v>
      </c>
      <c r="R2457" s="1" t="s">
        <v>50</v>
      </c>
      <c r="S2457" s="1" t="s">
        <v>50</v>
      </c>
      <c r="T2457" s="1" t="s">
        <v>50</v>
      </c>
      <c r="U2457" s="1" t="s">
        <v>50</v>
      </c>
      <c r="V2457" s="2" t="s">
        <v>50</v>
      </c>
      <c r="W2457" s="2" t="s">
        <v>50</v>
      </c>
      <c r="X2457" s="1" t="s">
        <v>50</v>
      </c>
      <c r="Y2457" s="1" t="s">
        <v>50</v>
      </c>
      <c r="Z2457" s="1" t="s">
        <v>8367</v>
      </c>
      <c r="AA2457" s="1" t="s">
        <v>18827</v>
      </c>
      <c r="AF2457" s="1" t="s">
        <v>18828</v>
      </c>
      <c r="AJ2457" s="1">
        <v>7</v>
      </c>
      <c r="AK2457" s="1" t="s">
        <v>18827</v>
      </c>
      <c r="AL2457" s="1" t="s">
        <v>17207</v>
      </c>
      <c r="AM2457" s="1" t="s">
        <v>18829</v>
      </c>
    </row>
    <row r="2458" spans="1:39" x14ac:dyDescent="0.25">
      <c r="A2458" s="1" t="s">
        <v>43</v>
      </c>
      <c r="B2458" s="1" t="s">
        <v>18830</v>
      </c>
      <c r="C2458" s="1" t="s">
        <v>18831</v>
      </c>
      <c r="D2458" s="1" t="s">
        <v>776</v>
      </c>
      <c r="F2458" s="1" t="s">
        <v>18832</v>
      </c>
      <c r="G2458" s="1" t="s">
        <v>9491</v>
      </c>
      <c r="H2458" s="1" t="s">
        <v>9491</v>
      </c>
      <c r="I2458" s="1" t="s">
        <v>15041</v>
      </c>
      <c r="K2458" s="1" t="s">
        <v>50</v>
      </c>
      <c r="L2458" s="1" t="s">
        <v>9493</v>
      </c>
      <c r="N2458" s="2" t="s">
        <v>1162</v>
      </c>
      <c r="P2458" s="1" t="s">
        <v>18833</v>
      </c>
      <c r="Q2458" s="1" t="s">
        <v>50</v>
      </c>
      <c r="R2458" s="1" t="s">
        <v>50</v>
      </c>
      <c r="S2458" s="1" t="s">
        <v>50</v>
      </c>
      <c r="T2458" s="1" t="s">
        <v>53</v>
      </c>
      <c r="U2458" s="1" t="s">
        <v>50</v>
      </c>
      <c r="V2458" s="2" t="s">
        <v>50</v>
      </c>
      <c r="W2458" s="2" t="s">
        <v>50</v>
      </c>
      <c r="X2458" s="1" t="s">
        <v>50</v>
      </c>
      <c r="Y2458" s="1" t="s">
        <v>50</v>
      </c>
      <c r="Z2458" s="1" t="s">
        <v>17561</v>
      </c>
      <c r="AA2458" s="1" t="s">
        <v>13779</v>
      </c>
      <c r="AF2458" s="1" t="s">
        <v>7280</v>
      </c>
      <c r="AH2458" s="1" t="s">
        <v>13779</v>
      </c>
      <c r="AJ2458" s="1">
        <v>5</v>
      </c>
      <c r="AK2458" s="1" t="s">
        <v>13779</v>
      </c>
      <c r="AL2458" s="1" t="s">
        <v>18834</v>
      </c>
      <c r="AM2458" s="1" t="s">
        <v>18835</v>
      </c>
    </row>
    <row r="2459" spans="1:39" x14ac:dyDescent="0.25">
      <c r="A2459" s="1" t="s">
        <v>43</v>
      </c>
      <c r="B2459" s="1" t="s">
        <v>18836</v>
      </c>
      <c r="C2459" s="1" t="s">
        <v>18837</v>
      </c>
      <c r="D2459" s="1" t="s">
        <v>776</v>
      </c>
      <c r="F2459" s="1" t="s">
        <v>18838</v>
      </c>
      <c r="G2459" s="1" t="s">
        <v>18839</v>
      </c>
      <c r="H2459" s="1" t="s">
        <v>18840</v>
      </c>
      <c r="I2459" s="1" t="s">
        <v>247</v>
      </c>
      <c r="K2459" s="1" t="s">
        <v>50</v>
      </c>
      <c r="L2459" s="1" t="s">
        <v>18841</v>
      </c>
      <c r="N2459" s="2" t="s">
        <v>6134</v>
      </c>
      <c r="P2459" s="1" t="s">
        <v>18842</v>
      </c>
      <c r="Q2459" s="1" t="s">
        <v>50</v>
      </c>
      <c r="R2459" s="1" t="s">
        <v>50</v>
      </c>
      <c r="S2459" s="1" t="s">
        <v>50</v>
      </c>
      <c r="T2459" s="1" t="s">
        <v>50</v>
      </c>
      <c r="U2459" s="1" t="s">
        <v>50</v>
      </c>
      <c r="V2459" s="2" t="s">
        <v>50</v>
      </c>
      <c r="W2459" s="2" t="s">
        <v>50</v>
      </c>
      <c r="X2459" s="1" t="s">
        <v>50</v>
      </c>
      <c r="Y2459" s="1" t="s">
        <v>50</v>
      </c>
      <c r="Z2459" s="1" t="s">
        <v>163</v>
      </c>
      <c r="AA2459" s="1" t="s">
        <v>7777</v>
      </c>
      <c r="AF2459" s="1" t="s">
        <v>18843</v>
      </c>
      <c r="AH2459" s="1" t="s">
        <v>8721</v>
      </c>
      <c r="AJ2459" s="1">
        <v>9</v>
      </c>
      <c r="AK2459" s="1" t="s">
        <v>7777</v>
      </c>
      <c r="AL2459" s="1" t="s">
        <v>18844</v>
      </c>
      <c r="AM2459" s="1" t="s">
        <v>18845</v>
      </c>
    </row>
    <row r="2460" spans="1:39" x14ac:dyDescent="0.25">
      <c r="A2460" s="1" t="s">
        <v>43</v>
      </c>
      <c r="B2460" s="1" t="s">
        <v>18846</v>
      </c>
      <c r="C2460" s="1" t="s">
        <v>18847</v>
      </c>
      <c r="D2460" s="1" t="s">
        <v>776</v>
      </c>
      <c r="F2460" s="1" t="s">
        <v>12455</v>
      </c>
      <c r="G2460" s="1" t="s">
        <v>18848</v>
      </c>
      <c r="H2460" s="1" t="s">
        <v>18848</v>
      </c>
      <c r="I2460" s="1" t="s">
        <v>18849</v>
      </c>
      <c r="K2460" s="1" t="s">
        <v>50</v>
      </c>
      <c r="L2460" s="1" t="s">
        <v>18850</v>
      </c>
      <c r="N2460" s="2" t="s">
        <v>68</v>
      </c>
      <c r="P2460" s="1" t="s">
        <v>18851</v>
      </c>
      <c r="Q2460" s="1" t="s">
        <v>50</v>
      </c>
      <c r="R2460" s="1" t="s">
        <v>50</v>
      </c>
      <c r="S2460" s="1" t="s">
        <v>50</v>
      </c>
      <c r="T2460" s="1" t="s">
        <v>50</v>
      </c>
      <c r="U2460" s="1" t="s">
        <v>50</v>
      </c>
      <c r="V2460" s="2" t="s">
        <v>50</v>
      </c>
      <c r="W2460" s="2" t="s">
        <v>50</v>
      </c>
      <c r="X2460" s="1" t="s">
        <v>50</v>
      </c>
      <c r="Y2460" s="1" t="s">
        <v>50</v>
      </c>
      <c r="Z2460" s="1" t="s">
        <v>18682</v>
      </c>
      <c r="AA2460" s="1" t="s">
        <v>12486</v>
      </c>
      <c r="AF2460" s="1" t="s">
        <v>7456</v>
      </c>
      <c r="AH2460" s="1" t="s">
        <v>12486</v>
      </c>
      <c r="AJ2460" s="1">
        <v>15</v>
      </c>
      <c r="AK2460" s="1" t="s">
        <v>12486</v>
      </c>
      <c r="AL2460" s="1" t="s">
        <v>18852</v>
      </c>
      <c r="AM2460" s="1" t="s">
        <v>18853</v>
      </c>
    </row>
    <row r="2461" spans="1:39" x14ac:dyDescent="0.25">
      <c r="A2461" s="1" t="s">
        <v>43</v>
      </c>
      <c r="B2461" s="1" t="s">
        <v>18854</v>
      </c>
      <c r="C2461" s="1" t="s">
        <v>18855</v>
      </c>
      <c r="D2461" s="1" t="s">
        <v>776</v>
      </c>
      <c r="F2461" s="1" t="s">
        <v>18856</v>
      </c>
      <c r="G2461" s="1" t="s">
        <v>2615</v>
      </c>
      <c r="H2461" s="1" t="s">
        <v>2615</v>
      </c>
      <c r="I2461" s="1" t="s">
        <v>5181</v>
      </c>
      <c r="K2461" s="1" t="s">
        <v>50</v>
      </c>
      <c r="L2461" s="1" t="s">
        <v>2617</v>
      </c>
      <c r="N2461" s="2" t="s">
        <v>68</v>
      </c>
      <c r="P2461" s="1" t="s">
        <v>18857</v>
      </c>
      <c r="Q2461" s="1" t="s">
        <v>50</v>
      </c>
      <c r="R2461" s="1" t="s">
        <v>50</v>
      </c>
      <c r="S2461" s="1" t="s">
        <v>50</v>
      </c>
      <c r="T2461" s="1" t="s">
        <v>50</v>
      </c>
      <c r="U2461" s="1" t="s">
        <v>50</v>
      </c>
      <c r="V2461" s="2" t="s">
        <v>50</v>
      </c>
      <c r="W2461" s="2" t="s">
        <v>53</v>
      </c>
      <c r="X2461" s="1" t="s">
        <v>50</v>
      </c>
      <c r="Y2461" s="1" t="s">
        <v>50</v>
      </c>
      <c r="Z2461" s="1" t="s">
        <v>18858</v>
      </c>
      <c r="AA2461" s="1" t="s">
        <v>10278</v>
      </c>
      <c r="AF2461" s="1" t="s">
        <v>556</v>
      </c>
      <c r="AH2461" s="1" t="s">
        <v>10278</v>
      </c>
      <c r="AJ2461" s="1">
        <v>1</v>
      </c>
      <c r="AK2461" s="1" t="s">
        <v>10278</v>
      </c>
      <c r="AL2461" s="1" t="s">
        <v>18859</v>
      </c>
      <c r="AM2461" s="1" t="s">
        <v>18860</v>
      </c>
    </row>
    <row r="2462" spans="1:39" x14ac:dyDescent="0.25">
      <c r="A2462" s="1" t="s">
        <v>43</v>
      </c>
      <c r="B2462" s="1" t="s">
        <v>18861</v>
      </c>
      <c r="C2462" s="1" t="s">
        <v>18862</v>
      </c>
      <c r="D2462" s="1" t="s">
        <v>776</v>
      </c>
      <c r="F2462" s="1" t="s">
        <v>18863</v>
      </c>
      <c r="G2462" s="1" t="s">
        <v>2615</v>
      </c>
      <c r="H2462" s="1" t="s">
        <v>2615</v>
      </c>
      <c r="I2462" s="1" t="s">
        <v>5181</v>
      </c>
      <c r="K2462" s="1" t="s">
        <v>50</v>
      </c>
      <c r="L2462" s="1" t="s">
        <v>2617</v>
      </c>
      <c r="N2462" s="2" t="s">
        <v>68</v>
      </c>
      <c r="P2462" s="1" t="s">
        <v>18857</v>
      </c>
      <c r="Q2462" s="1" t="s">
        <v>50</v>
      </c>
      <c r="R2462" s="1" t="s">
        <v>50</v>
      </c>
      <c r="S2462" s="1" t="s">
        <v>50</v>
      </c>
      <c r="T2462" s="1" t="s">
        <v>50</v>
      </c>
      <c r="U2462" s="1" t="s">
        <v>50</v>
      </c>
      <c r="V2462" s="2" t="s">
        <v>50</v>
      </c>
      <c r="W2462" s="2" t="s">
        <v>53</v>
      </c>
      <c r="X2462" s="1" t="s">
        <v>50</v>
      </c>
      <c r="Y2462" s="1" t="s">
        <v>50</v>
      </c>
      <c r="Z2462" s="1" t="s">
        <v>18858</v>
      </c>
      <c r="AA2462" s="1" t="s">
        <v>18864</v>
      </c>
      <c r="AF2462" s="1" t="s">
        <v>556</v>
      </c>
      <c r="AH2462" s="1" t="s">
        <v>18864</v>
      </c>
      <c r="AJ2462" s="1">
        <v>1</v>
      </c>
      <c r="AK2462" s="1" t="s">
        <v>18864</v>
      </c>
      <c r="AL2462" s="1" t="s">
        <v>18859</v>
      </c>
      <c r="AM2462" s="1" t="s">
        <v>18865</v>
      </c>
    </row>
    <row r="2463" spans="1:39" x14ac:dyDescent="0.25">
      <c r="A2463" s="1" t="s">
        <v>43</v>
      </c>
      <c r="B2463" s="1" t="s">
        <v>18866</v>
      </c>
      <c r="C2463" s="1" t="s">
        <v>18867</v>
      </c>
      <c r="D2463" s="1" t="s">
        <v>776</v>
      </c>
      <c r="F2463" s="1" t="s">
        <v>18868</v>
      </c>
      <c r="G2463" s="1" t="s">
        <v>2615</v>
      </c>
      <c r="H2463" s="1" t="s">
        <v>2615</v>
      </c>
      <c r="I2463" s="1" t="s">
        <v>16467</v>
      </c>
      <c r="K2463" s="1" t="s">
        <v>50</v>
      </c>
      <c r="L2463" s="1" t="s">
        <v>2617</v>
      </c>
      <c r="N2463" s="2" t="s">
        <v>68</v>
      </c>
      <c r="P2463" s="1" t="s">
        <v>18869</v>
      </c>
      <c r="Q2463" s="1" t="s">
        <v>50</v>
      </c>
      <c r="R2463" s="1" t="s">
        <v>50</v>
      </c>
      <c r="S2463" s="1" t="s">
        <v>50</v>
      </c>
      <c r="T2463" s="1" t="s">
        <v>50</v>
      </c>
      <c r="U2463" s="1" t="s">
        <v>50</v>
      </c>
      <c r="V2463" s="2" t="s">
        <v>50</v>
      </c>
      <c r="W2463" s="2" t="s">
        <v>53</v>
      </c>
      <c r="X2463" s="1" t="s">
        <v>50</v>
      </c>
      <c r="Y2463" s="1" t="s">
        <v>50</v>
      </c>
      <c r="Z2463" s="1" t="s">
        <v>18858</v>
      </c>
      <c r="AA2463" s="1" t="s">
        <v>18864</v>
      </c>
      <c r="AF2463" s="1" t="s">
        <v>16471</v>
      </c>
      <c r="AH2463" s="1" t="s">
        <v>18864</v>
      </c>
      <c r="AJ2463" s="1">
        <v>2</v>
      </c>
      <c r="AK2463" s="1" t="s">
        <v>18864</v>
      </c>
      <c r="AL2463" s="1" t="s">
        <v>18859</v>
      </c>
      <c r="AM2463" s="1" t="s">
        <v>18870</v>
      </c>
    </row>
    <row r="2464" spans="1:39" x14ac:dyDescent="0.25">
      <c r="A2464" s="1" t="s">
        <v>43</v>
      </c>
      <c r="B2464" s="1" t="s">
        <v>18871</v>
      </c>
      <c r="C2464" s="1" t="s">
        <v>18872</v>
      </c>
      <c r="D2464" s="1" t="s">
        <v>776</v>
      </c>
      <c r="F2464" s="1" t="s">
        <v>14701</v>
      </c>
      <c r="G2464" s="1" t="s">
        <v>901</v>
      </c>
      <c r="H2464" s="1" t="s">
        <v>901</v>
      </c>
      <c r="I2464" s="1" t="s">
        <v>577</v>
      </c>
      <c r="K2464" s="1" t="s">
        <v>50</v>
      </c>
      <c r="L2464" s="1" t="s">
        <v>902</v>
      </c>
      <c r="N2464" s="2" t="s">
        <v>579</v>
      </c>
      <c r="P2464" s="1" t="s">
        <v>903</v>
      </c>
      <c r="Q2464" s="1" t="s">
        <v>50</v>
      </c>
      <c r="R2464" s="1" t="s">
        <v>50</v>
      </c>
      <c r="S2464" s="1" t="s">
        <v>50</v>
      </c>
      <c r="T2464" s="1" t="s">
        <v>50</v>
      </c>
      <c r="U2464" s="1" t="s">
        <v>50</v>
      </c>
      <c r="V2464" s="2" t="s">
        <v>50</v>
      </c>
      <c r="W2464" s="2" t="s">
        <v>50</v>
      </c>
      <c r="X2464" s="1" t="s">
        <v>50</v>
      </c>
      <c r="Y2464" s="1" t="s">
        <v>50</v>
      </c>
      <c r="Z2464" s="1" t="s">
        <v>18523</v>
      </c>
      <c r="AA2464" s="1" t="s">
        <v>18873</v>
      </c>
      <c r="AF2464" s="1" t="s">
        <v>906</v>
      </c>
      <c r="AH2464" s="1" t="s">
        <v>18873</v>
      </c>
      <c r="AJ2464" s="1">
        <v>5</v>
      </c>
      <c r="AK2464" s="1" t="s">
        <v>18873</v>
      </c>
      <c r="AL2464" s="1" t="s">
        <v>9519</v>
      </c>
      <c r="AM2464" s="1" t="s">
        <v>18874</v>
      </c>
    </row>
    <row r="2465" spans="1:39" x14ac:dyDescent="0.25">
      <c r="A2465" s="1" t="s">
        <v>43</v>
      </c>
      <c r="B2465" s="1" t="s">
        <v>18875</v>
      </c>
      <c r="C2465" s="1" t="s">
        <v>18876</v>
      </c>
      <c r="D2465" s="1" t="s">
        <v>1200</v>
      </c>
      <c r="F2465" s="1" t="s">
        <v>17168</v>
      </c>
      <c r="H2465" s="1" t="s">
        <v>18877</v>
      </c>
      <c r="K2465" s="1" t="s">
        <v>50</v>
      </c>
      <c r="P2465" s="1" t="s">
        <v>18878</v>
      </c>
      <c r="Q2465" s="1" t="s">
        <v>50</v>
      </c>
      <c r="R2465" s="1" t="s">
        <v>50</v>
      </c>
      <c r="S2465" s="1" t="s">
        <v>50</v>
      </c>
      <c r="T2465" s="1" t="s">
        <v>50</v>
      </c>
      <c r="U2465" s="1" t="s">
        <v>50</v>
      </c>
      <c r="V2465" s="2" t="s">
        <v>50</v>
      </c>
      <c r="W2465" s="2" t="s">
        <v>50</v>
      </c>
      <c r="X2465" s="1" t="s">
        <v>50</v>
      </c>
      <c r="Y2465" s="1" t="s">
        <v>50</v>
      </c>
      <c r="Z2465" s="1" t="s">
        <v>18879</v>
      </c>
      <c r="AA2465" s="1" t="s">
        <v>9594</v>
      </c>
      <c r="AE2465" s="2" t="s">
        <v>18880</v>
      </c>
      <c r="AK2465" s="1" t="s">
        <v>9594</v>
      </c>
      <c r="AL2465" s="1" t="s">
        <v>9594</v>
      </c>
      <c r="AM2465" s="1" t="s">
        <v>18881</v>
      </c>
    </row>
    <row r="2466" spans="1:39" x14ac:dyDescent="0.25">
      <c r="A2466" s="1" t="s">
        <v>43</v>
      </c>
      <c r="B2466" s="1" t="s">
        <v>18882</v>
      </c>
      <c r="C2466" s="1" t="s">
        <v>18883</v>
      </c>
      <c r="D2466" s="1" t="s">
        <v>1200</v>
      </c>
      <c r="F2466" s="1" t="s">
        <v>17168</v>
      </c>
      <c r="H2466" s="1" t="s">
        <v>18884</v>
      </c>
      <c r="K2466" s="1" t="s">
        <v>50</v>
      </c>
      <c r="P2466" s="1" t="s">
        <v>18885</v>
      </c>
      <c r="Q2466" s="1" t="s">
        <v>50</v>
      </c>
      <c r="R2466" s="1" t="s">
        <v>50</v>
      </c>
      <c r="S2466" s="1" t="s">
        <v>50</v>
      </c>
      <c r="T2466" s="1" t="s">
        <v>50</v>
      </c>
      <c r="U2466" s="1" t="s">
        <v>50</v>
      </c>
      <c r="V2466" s="2" t="s">
        <v>50</v>
      </c>
      <c r="W2466" s="2" t="s">
        <v>50</v>
      </c>
      <c r="X2466" s="1" t="s">
        <v>50</v>
      </c>
      <c r="Y2466" s="1" t="s">
        <v>50</v>
      </c>
      <c r="Z2466" s="1" t="s">
        <v>7942</v>
      </c>
      <c r="AA2466" s="1" t="s">
        <v>18886</v>
      </c>
      <c r="AE2466" s="2" t="s">
        <v>8721</v>
      </c>
      <c r="AK2466" s="1" t="s">
        <v>18886</v>
      </c>
      <c r="AL2466" s="1" t="s">
        <v>18886</v>
      </c>
      <c r="AM2466" s="1" t="s">
        <v>18887</v>
      </c>
    </row>
    <row r="2467" spans="1:39" x14ac:dyDescent="0.25">
      <c r="A2467" s="1" t="s">
        <v>43</v>
      </c>
      <c r="B2467" s="1" t="s">
        <v>18888</v>
      </c>
      <c r="C2467" s="1" t="s">
        <v>18889</v>
      </c>
      <c r="D2467" s="1" t="s">
        <v>5880</v>
      </c>
      <c r="F2467" s="1" t="s">
        <v>17168</v>
      </c>
      <c r="G2467" s="1" t="s">
        <v>18890</v>
      </c>
      <c r="H2467" s="1" t="s">
        <v>18890</v>
      </c>
      <c r="I2467" s="1" t="s">
        <v>18891</v>
      </c>
      <c r="K2467" s="1" t="s">
        <v>50</v>
      </c>
      <c r="L2467" s="1" t="s">
        <v>18892</v>
      </c>
      <c r="N2467" s="2" t="s">
        <v>122</v>
      </c>
      <c r="P2467" s="1" t="s">
        <v>18893</v>
      </c>
      <c r="Q2467" s="1" t="s">
        <v>50</v>
      </c>
      <c r="R2467" s="1" t="s">
        <v>50</v>
      </c>
      <c r="S2467" s="1" t="s">
        <v>50</v>
      </c>
      <c r="T2467" s="1" t="s">
        <v>50</v>
      </c>
      <c r="U2467" s="1" t="s">
        <v>50</v>
      </c>
      <c r="V2467" s="2" t="s">
        <v>50</v>
      </c>
      <c r="W2467" s="2" t="s">
        <v>50</v>
      </c>
      <c r="X2467" s="1" t="s">
        <v>53</v>
      </c>
      <c r="Y2467" s="1" t="s">
        <v>50</v>
      </c>
      <c r="Z2467" s="1" t="s">
        <v>18894</v>
      </c>
      <c r="AA2467" s="1" t="s">
        <v>18895</v>
      </c>
      <c r="AD2467" s="2" t="s">
        <v>6706</v>
      </c>
      <c r="AG2467" s="1" t="s">
        <v>8721</v>
      </c>
      <c r="AK2467" s="1" t="s">
        <v>18895</v>
      </c>
      <c r="AL2467" s="1" t="s">
        <v>18896</v>
      </c>
      <c r="AM2467" s="1" t="s">
        <v>18897</v>
      </c>
    </row>
    <row r="2468" spans="1:39" x14ac:dyDescent="0.25">
      <c r="A2468" s="1" t="s">
        <v>43</v>
      </c>
      <c r="B2468" s="1" t="s">
        <v>18898</v>
      </c>
      <c r="C2468" s="1" t="s">
        <v>18899</v>
      </c>
      <c r="D2468" s="1" t="s">
        <v>1200</v>
      </c>
      <c r="F2468" s="1" t="s">
        <v>17168</v>
      </c>
      <c r="G2468" s="1" t="s">
        <v>13486</v>
      </c>
      <c r="H2468" s="1" t="s">
        <v>13487</v>
      </c>
      <c r="I2468" s="1" t="s">
        <v>205</v>
      </c>
      <c r="K2468" s="1" t="s">
        <v>50</v>
      </c>
      <c r="L2468" s="1" t="s">
        <v>13488</v>
      </c>
      <c r="N2468" s="2" t="s">
        <v>13877</v>
      </c>
      <c r="P2468" s="1" t="s">
        <v>18900</v>
      </c>
      <c r="Q2468" s="1" t="s">
        <v>50</v>
      </c>
      <c r="R2468" s="1" t="s">
        <v>50</v>
      </c>
      <c r="S2468" s="1" t="s">
        <v>50</v>
      </c>
      <c r="T2468" s="1" t="s">
        <v>50</v>
      </c>
      <c r="U2468" s="1" t="s">
        <v>50</v>
      </c>
      <c r="V2468" s="2" t="s">
        <v>50</v>
      </c>
      <c r="W2468" s="2" t="s">
        <v>53</v>
      </c>
      <c r="X2468" s="1" t="s">
        <v>50</v>
      </c>
      <c r="Y2468" s="1" t="s">
        <v>50</v>
      </c>
      <c r="Z2468" s="1" t="s">
        <v>7286</v>
      </c>
      <c r="AA2468" s="1" t="s">
        <v>18901</v>
      </c>
      <c r="AE2468" s="2" t="s">
        <v>18902</v>
      </c>
      <c r="AK2468" s="1" t="s">
        <v>18903</v>
      </c>
      <c r="AL2468" s="1" t="s">
        <v>18738</v>
      </c>
      <c r="AM2468" s="1" t="s">
        <v>18904</v>
      </c>
    </row>
    <row r="2469" spans="1:39" x14ac:dyDescent="0.25">
      <c r="A2469" s="1" t="s">
        <v>178</v>
      </c>
      <c r="B2469" s="1" t="s">
        <v>18099</v>
      </c>
      <c r="C2469" s="1" t="s">
        <v>18905</v>
      </c>
      <c r="D2469" s="1" t="s">
        <v>1200</v>
      </c>
      <c r="J2469" s="1" t="s">
        <v>2188</v>
      </c>
      <c r="K2469" s="1" t="s">
        <v>50</v>
      </c>
      <c r="Q2469" s="1" t="s">
        <v>50</v>
      </c>
      <c r="R2469" s="1" t="s">
        <v>50</v>
      </c>
      <c r="S2469" s="1" t="s">
        <v>50</v>
      </c>
      <c r="T2469" s="1" t="s">
        <v>50</v>
      </c>
      <c r="U2469" s="1" t="s">
        <v>50</v>
      </c>
      <c r="V2469" s="2" t="s">
        <v>50</v>
      </c>
      <c r="W2469" s="2" t="s">
        <v>50</v>
      </c>
      <c r="X2469" s="1" t="s">
        <v>50</v>
      </c>
      <c r="Y2469" s="1" t="s">
        <v>50</v>
      </c>
      <c r="Z2469" s="1" t="s">
        <v>18102</v>
      </c>
      <c r="AA2469" s="1" t="s">
        <v>18906</v>
      </c>
      <c r="AE2469" s="2" t="s">
        <v>18907</v>
      </c>
      <c r="AK2469" s="1" t="s">
        <v>18906</v>
      </c>
      <c r="AL2469" s="1" t="s">
        <v>18906</v>
      </c>
      <c r="AM2469" s="1" t="s">
        <v>18908</v>
      </c>
    </row>
    <row r="2470" spans="1:39" x14ac:dyDescent="0.25">
      <c r="A2470" s="1" t="s">
        <v>43</v>
      </c>
      <c r="B2470" s="1" t="s">
        <v>18909</v>
      </c>
      <c r="C2470" s="1" t="s">
        <v>18910</v>
      </c>
      <c r="D2470" s="1" t="s">
        <v>5978</v>
      </c>
      <c r="F2470" s="1" t="s">
        <v>16938</v>
      </c>
      <c r="G2470" s="1" t="s">
        <v>18911</v>
      </c>
      <c r="H2470" s="1" t="s">
        <v>18912</v>
      </c>
      <c r="I2470" s="1" t="s">
        <v>2205</v>
      </c>
      <c r="K2470" s="1" t="s">
        <v>50</v>
      </c>
      <c r="L2470" s="1" t="s">
        <v>472</v>
      </c>
      <c r="N2470" s="2" t="s">
        <v>473</v>
      </c>
      <c r="P2470" s="1" t="s">
        <v>18913</v>
      </c>
      <c r="Q2470" s="1" t="s">
        <v>50</v>
      </c>
      <c r="R2470" s="1" t="s">
        <v>50</v>
      </c>
      <c r="S2470" s="1" t="s">
        <v>50</v>
      </c>
      <c r="T2470" s="1" t="s">
        <v>50</v>
      </c>
      <c r="U2470" s="1" t="s">
        <v>50</v>
      </c>
      <c r="V2470" s="2" t="s">
        <v>50</v>
      </c>
      <c r="W2470" s="2" t="s">
        <v>50</v>
      </c>
      <c r="X2470" s="1" t="s">
        <v>50</v>
      </c>
      <c r="Y2470" s="1" t="s">
        <v>50</v>
      </c>
      <c r="Z2470" s="1" t="s">
        <v>18914</v>
      </c>
      <c r="AA2470" s="1" t="s">
        <v>18915</v>
      </c>
      <c r="AF2470" s="1" t="s">
        <v>6636</v>
      </c>
      <c r="AH2470" s="1" t="s">
        <v>18915</v>
      </c>
      <c r="AJ2470" s="1">
        <v>2</v>
      </c>
      <c r="AK2470" s="1" t="s">
        <v>18915</v>
      </c>
      <c r="AL2470" s="1" t="s">
        <v>8721</v>
      </c>
      <c r="AM2470" s="1" t="s">
        <v>18916</v>
      </c>
    </row>
    <row r="2471" spans="1:39" x14ac:dyDescent="0.25">
      <c r="A2471" s="1" t="s">
        <v>43</v>
      </c>
      <c r="B2471" s="1" t="s">
        <v>18917</v>
      </c>
      <c r="C2471" s="1" t="s">
        <v>18918</v>
      </c>
      <c r="D2471" s="1" t="s">
        <v>776</v>
      </c>
      <c r="F2471" s="1" t="s">
        <v>12608</v>
      </c>
      <c r="G2471" s="1" t="s">
        <v>18919</v>
      </c>
      <c r="H2471" s="1" t="s">
        <v>18919</v>
      </c>
      <c r="I2471" s="1" t="s">
        <v>18920</v>
      </c>
      <c r="K2471" s="1" t="s">
        <v>50</v>
      </c>
      <c r="L2471" s="1" t="s">
        <v>18921</v>
      </c>
      <c r="N2471" s="2" t="s">
        <v>473</v>
      </c>
      <c r="P2471" s="1" t="s">
        <v>18922</v>
      </c>
      <c r="Q2471" s="1" t="s">
        <v>50</v>
      </c>
      <c r="R2471" s="1" t="s">
        <v>50</v>
      </c>
      <c r="S2471" s="1" t="s">
        <v>50</v>
      </c>
      <c r="T2471" s="1" t="s">
        <v>50</v>
      </c>
      <c r="U2471" s="1" t="s">
        <v>50</v>
      </c>
      <c r="V2471" s="2" t="s">
        <v>50</v>
      </c>
      <c r="W2471" s="2" t="s">
        <v>50</v>
      </c>
      <c r="X2471" s="1" t="s">
        <v>50</v>
      </c>
      <c r="Y2471" s="1" t="s">
        <v>50</v>
      </c>
      <c r="Z2471" s="1" t="s">
        <v>18923</v>
      </c>
      <c r="AA2471" s="1" t="s">
        <v>18924</v>
      </c>
      <c r="AF2471" s="1" t="s">
        <v>11302</v>
      </c>
      <c r="AH2471" s="1" t="s">
        <v>18924</v>
      </c>
      <c r="AJ2471" s="1">
        <v>6</v>
      </c>
      <c r="AK2471" s="1" t="s">
        <v>18924</v>
      </c>
      <c r="AL2471" s="1" t="s">
        <v>18925</v>
      </c>
      <c r="AM2471" s="1" t="s">
        <v>18926</v>
      </c>
    </row>
    <row r="2472" spans="1:39" x14ac:dyDescent="0.25">
      <c r="A2472" s="1" t="s">
        <v>43</v>
      </c>
      <c r="B2472" s="1" t="s">
        <v>18927</v>
      </c>
      <c r="C2472" s="1" t="s">
        <v>18928</v>
      </c>
      <c r="D2472" s="1" t="s">
        <v>776</v>
      </c>
      <c r="F2472" s="1" t="s">
        <v>12787</v>
      </c>
      <c r="G2472" s="1" t="s">
        <v>9506</v>
      </c>
      <c r="H2472" s="1" t="s">
        <v>9506</v>
      </c>
      <c r="I2472" s="1" t="s">
        <v>18929</v>
      </c>
      <c r="K2472" s="1" t="s">
        <v>50</v>
      </c>
      <c r="L2472" s="1" t="s">
        <v>9508</v>
      </c>
      <c r="N2472" s="2" t="s">
        <v>122</v>
      </c>
      <c r="P2472" s="1" t="s">
        <v>18930</v>
      </c>
      <c r="Q2472" s="1" t="s">
        <v>50</v>
      </c>
      <c r="R2472" s="1" t="s">
        <v>50</v>
      </c>
      <c r="S2472" s="1" t="s">
        <v>50</v>
      </c>
      <c r="T2472" s="1" t="s">
        <v>50</v>
      </c>
      <c r="U2472" s="1" t="s">
        <v>50</v>
      </c>
      <c r="V2472" s="2" t="s">
        <v>50</v>
      </c>
      <c r="W2472" s="2" t="s">
        <v>53</v>
      </c>
      <c r="X2472" s="1" t="s">
        <v>50</v>
      </c>
      <c r="Y2472" s="1" t="s">
        <v>50</v>
      </c>
      <c r="Z2472" s="1" t="s">
        <v>3716</v>
      </c>
      <c r="AA2472" s="1" t="s">
        <v>18924</v>
      </c>
      <c r="AF2472" s="1" t="s">
        <v>18931</v>
      </c>
      <c r="AH2472" s="1" t="s">
        <v>18924</v>
      </c>
      <c r="AJ2472" s="1">
        <v>1</v>
      </c>
      <c r="AK2472" s="1" t="s">
        <v>18924</v>
      </c>
      <c r="AL2472" s="1" t="s">
        <v>18932</v>
      </c>
      <c r="AM2472" s="1" t="s">
        <v>18933</v>
      </c>
    </row>
    <row r="2473" spans="1:39" x14ac:dyDescent="0.25">
      <c r="A2473" s="1" t="s">
        <v>178</v>
      </c>
      <c r="B2473" s="1" t="s">
        <v>18934</v>
      </c>
      <c r="C2473" s="1" t="s">
        <v>18935</v>
      </c>
      <c r="D2473" s="1" t="s">
        <v>776</v>
      </c>
      <c r="F2473" s="1" t="s">
        <v>13327</v>
      </c>
      <c r="G2473" s="1" t="s">
        <v>18936</v>
      </c>
      <c r="H2473" s="1" t="s">
        <v>18936</v>
      </c>
      <c r="J2473" s="1" t="s">
        <v>2188</v>
      </c>
      <c r="K2473" s="1" t="s">
        <v>50</v>
      </c>
      <c r="M2473" s="2" t="s">
        <v>18937</v>
      </c>
      <c r="O2473" s="1" t="s">
        <v>7867</v>
      </c>
      <c r="P2473" s="1" t="s">
        <v>18938</v>
      </c>
      <c r="Q2473" s="1" t="s">
        <v>50</v>
      </c>
      <c r="R2473" s="1" t="s">
        <v>50</v>
      </c>
      <c r="S2473" s="1" t="s">
        <v>50</v>
      </c>
      <c r="T2473" s="1" t="s">
        <v>50</v>
      </c>
      <c r="U2473" s="1" t="s">
        <v>50</v>
      </c>
      <c r="V2473" s="2" t="s">
        <v>50</v>
      </c>
      <c r="W2473" s="2" t="s">
        <v>50</v>
      </c>
      <c r="X2473" s="1" t="s">
        <v>50</v>
      </c>
      <c r="Y2473" s="1" t="s">
        <v>50</v>
      </c>
      <c r="Z2473" s="1" t="s">
        <v>8367</v>
      </c>
      <c r="AA2473" s="1" t="s">
        <v>18939</v>
      </c>
      <c r="AF2473" s="1" t="s">
        <v>8558</v>
      </c>
      <c r="AJ2473" s="1">
        <v>13</v>
      </c>
      <c r="AK2473" s="1" t="s">
        <v>18939</v>
      </c>
      <c r="AL2473" s="1" t="s">
        <v>18940</v>
      </c>
      <c r="AM2473" s="1" t="s">
        <v>18941</v>
      </c>
    </row>
    <row r="2474" spans="1:39" x14ac:dyDescent="0.25">
      <c r="A2474" s="1" t="s">
        <v>178</v>
      </c>
      <c r="B2474" s="1" t="s">
        <v>18942</v>
      </c>
      <c r="C2474" s="1" t="s">
        <v>18943</v>
      </c>
      <c r="D2474" s="1" t="s">
        <v>776</v>
      </c>
      <c r="F2474" s="1" t="s">
        <v>11099</v>
      </c>
      <c r="G2474" s="1" t="s">
        <v>18944</v>
      </c>
      <c r="H2474" s="1" t="s">
        <v>18944</v>
      </c>
      <c r="J2474" s="1" t="s">
        <v>18945</v>
      </c>
      <c r="K2474" s="1" t="s">
        <v>50</v>
      </c>
      <c r="M2474" s="2" t="s">
        <v>18946</v>
      </c>
      <c r="O2474" s="1" t="s">
        <v>7566</v>
      </c>
      <c r="P2474" s="1" t="s">
        <v>18947</v>
      </c>
      <c r="Q2474" s="1" t="s">
        <v>53</v>
      </c>
      <c r="R2474" s="1" t="s">
        <v>50</v>
      </c>
      <c r="S2474" s="1" t="s">
        <v>50</v>
      </c>
      <c r="T2474" s="1" t="s">
        <v>50</v>
      </c>
      <c r="U2474" s="1" t="s">
        <v>50</v>
      </c>
      <c r="V2474" s="2" t="s">
        <v>53</v>
      </c>
      <c r="W2474" s="2" t="s">
        <v>50</v>
      </c>
      <c r="X2474" s="1" t="s">
        <v>50</v>
      </c>
      <c r="Y2474" s="1" t="s">
        <v>50</v>
      </c>
      <c r="Z2474" s="1" t="s">
        <v>11675</v>
      </c>
      <c r="AA2474" s="1" t="s">
        <v>18948</v>
      </c>
      <c r="AF2474" s="1" t="s">
        <v>18949</v>
      </c>
      <c r="AJ2474" s="1">
        <v>8</v>
      </c>
      <c r="AK2474" s="1" t="s">
        <v>18948</v>
      </c>
      <c r="AL2474" s="1" t="s">
        <v>10772</v>
      </c>
      <c r="AM2474" s="1" t="s">
        <v>18950</v>
      </c>
    </row>
    <row r="2475" spans="1:39" x14ac:dyDescent="0.25">
      <c r="A2475" s="1" t="s">
        <v>43</v>
      </c>
      <c r="B2475" s="1" t="s">
        <v>18951</v>
      </c>
      <c r="C2475" s="1" t="s">
        <v>18952</v>
      </c>
      <c r="D2475" s="1" t="s">
        <v>776</v>
      </c>
      <c r="F2475" s="1" t="s">
        <v>18953</v>
      </c>
      <c r="G2475" s="1" t="s">
        <v>18954</v>
      </c>
      <c r="H2475" s="1" t="s">
        <v>18954</v>
      </c>
      <c r="I2475" s="1" t="s">
        <v>18955</v>
      </c>
      <c r="K2475" s="1" t="s">
        <v>50</v>
      </c>
      <c r="L2475" s="1" t="s">
        <v>18956</v>
      </c>
      <c r="N2475" s="2" t="s">
        <v>122</v>
      </c>
      <c r="P2475" s="1" t="s">
        <v>18957</v>
      </c>
      <c r="Q2475" s="1" t="s">
        <v>50</v>
      </c>
      <c r="R2475" s="1" t="s">
        <v>50</v>
      </c>
      <c r="S2475" s="1" t="s">
        <v>50</v>
      </c>
      <c r="T2475" s="1" t="s">
        <v>50</v>
      </c>
      <c r="U2475" s="1" t="s">
        <v>50</v>
      </c>
      <c r="V2475" s="2" t="s">
        <v>50</v>
      </c>
      <c r="W2475" s="2" t="s">
        <v>50</v>
      </c>
      <c r="X2475" s="1" t="s">
        <v>50</v>
      </c>
      <c r="Y2475" s="1" t="s">
        <v>50</v>
      </c>
      <c r="Z2475" s="1" t="s">
        <v>18958</v>
      </c>
      <c r="AA2475" s="1" t="s">
        <v>9963</v>
      </c>
      <c r="AF2475" s="1" t="s">
        <v>18959</v>
      </c>
      <c r="AH2475" s="1" t="s">
        <v>9963</v>
      </c>
      <c r="AJ2475" s="1">
        <v>9</v>
      </c>
      <c r="AK2475" s="1" t="s">
        <v>9963</v>
      </c>
      <c r="AL2475" s="1" t="s">
        <v>10772</v>
      </c>
      <c r="AM2475" s="1" t="s">
        <v>18960</v>
      </c>
    </row>
    <row r="2476" spans="1:39" x14ac:dyDescent="0.25">
      <c r="A2476" s="1" t="s">
        <v>43</v>
      </c>
      <c r="B2476" s="1" t="s">
        <v>18961</v>
      </c>
      <c r="C2476" s="1" t="s">
        <v>18962</v>
      </c>
      <c r="D2476" s="1" t="s">
        <v>1200</v>
      </c>
      <c r="F2476" s="1" t="s">
        <v>17168</v>
      </c>
      <c r="G2476" s="1" t="s">
        <v>13486</v>
      </c>
      <c r="H2476" s="1" t="s">
        <v>13486</v>
      </c>
      <c r="I2476" s="1" t="s">
        <v>205</v>
      </c>
      <c r="K2476" s="1" t="s">
        <v>50</v>
      </c>
      <c r="Q2476" s="1" t="s">
        <v>50</v>
      </c>
      <c r="R2476" s="1" t="s">
        <v>50</v>
      </c>
      <c r="S2476" s="1" t="s">
        <v>50</v>
      </c>
      <c r="T2476" s="1" t="s">
        <v>50</v>
      </c>
      <c r="U2476" s="1" t="s">
        <v>50</v>
      </c>
      <c r="V2476" s="2" t="s">
        <v>50</v>
      </c>
      <c r="W2476" s="2" t="s">
        <v>53</v>
      </c>
      <c r="X2476" s="1" t="s">
        <v>50</v>
      </c>
      <c r="Y2476" s="1" t="s">
        <v>50</v>
      </c>
      <c r="Z2476" s="1" t="s">
        <v>4922</v>
      </c>
      <c r="AA2476" s="1" t="s">
        <v>18963</v>
      </c>
      <c r="AE2476" s="2" t="s">
        <v>18964</v>
      </c>
      <c r="AK2476" s="1" t="s">
        <v>18903</v>
      </c>
      <c r="AL2476" s="1" t="s">
        <v>18903</v>
      </c>
      <c r="AM2476" s="1" t="s">
        <v>18965</v>
      </c>
    </row>
    <row r="2477" spans="1:39" x14ac:dyDescent="0.25">
      <c r="A2477" s="1" t="s">
        <v>43</v>
      </c>
      <c r="B2477" s="1" t="s">
        <v>18966</v>
      </c>
      <c r="C2477" s="1" t="s">
        <v>18967</v>
      </c>
      <c r="D2477" s="1" t="s">
        <v>1200</v>
      </c>
      <c r="F2477" s="1" t="s">
        <v>17168</v>
      </c>
      <c r="G2477" s="1" t="s">
        <v>13486</v>
      </c>
      <c r="H2477" s="1" t="s">
        <v>13486</v>
      </c>
      <c r="I2477" s="1" t="s">
        <v>205</v>
      </c>
      <c r="K2477" s="1" t="s">
        <v>50</v>
      </c>
      <c r="Q2477" s="1" t="s">
        <v>50</v>
      </c>
      <c r="R2477" s="1" t="s">
        <v>50</v>
      </c>
      <c r="S2477" s="1" t="s">
        <v>50</v>
      </c>
      <c r="T2477" s="1" t="s">
        <v>50</v>
      </c>
      <c r="U2477" s="1" t="s">
        <v>50</v>
      </c>
      <c r="V2477" s="2" t="s">
        <v>50</v>
      </c>
      <c r="W2477" s="2" t="s">
        <v>53</v>
      </c>
      <c r="X2477" s="1" t="s">
        <v>50</v>
      </c>
      <c r="Y2477" s="1" t="s">
        <v>50</v>
      </c>
      <c r="Z2477" s="1" t="s">
        <v>4922</v>
      </c>
      <c r="AA2477" s="1" t="s">
        <v>18963</v>
      </c>
      <c r="AE2477" s="2" t="s">
        <v>18964</v>
      </c>
      <c r="AK2477" s="1" t="s">
        <v>18903</v>
      </c>
      <c r="AL2477" s="1" t="s">
        <v>18903</v>
      </c>
      <c r="AM2477" s="1" t="s">
        <v>18968</v>
      </c>
    </row>
    <row r="2478" spans="1:39" x14ac:dyDescent="0.25">
      <c r="A2478" s="1" t="s">
        <v>43</v>
      </c>
      <c r="B2478" s="1" t="s">
        <v>18969</v>
      </c>
      <c r="C2478" s="1" t="s">
        <v>18970</v>
      </c>
      <c r="D2478" s="1" t="s">
        <v>1200</v>
      </c>
      <c r="F2478" s="1" t="s">
        <v>17168</v>
      </c>
      <c r="G2478" s="1" t="s">
        <v>13486</v>
      </c>
      <c r="H2478" s="1" t="s">
        <v>13486</v>
      </c>
      <c r="I2478" s="1" t="s">
        <v>205</v>
      </c>
      <c r="K2478" s="1" t="s">
        <v>50</v>
      </c>
      <c r="Q2478" s="1" t="s">
        <v>50</v>
      </c>
      <c r="R2478" s="1" t="s">
        <v>50</v>
      </c>
      <c r="S2478" s="1" t="s">
        <v>50</v>
      </c>
      <c r="T2478" s="1" t="s">
        <v>50</v>
      </c>
      <c r="U2478" s="1" t="s">
        <v>50</v>
      </c>
      <c r="V2478" s="2" t="s">
        <v>50</v>
      </c>
      <c r="W2478" s="2" t="s">
        <v>53</v>
      </c>
      <c r="X2478" s="1" t="s">
        <v>50</v>
      </c>
      <c r="Y2478" s="1" t="s">
        <v>50</v>
      </c>
      <c r="Z2478" s="1" t="s">
        <v>4922</v>
      </c>
      <c r="AA2478" s="1" t="s">
        <v>18963</v>
      </c>
      <c r="AE2478" s="2" t="s">
        <v>18964</v>
      </c>
      <c r="AK2478" s="1" t="s">
        <v>18903</v>
      </c>
      <c r="AL2478" s="1" t="s">
        <v>18903</v>
      </c>
      <c r="AM2478" s="1" t="s">
        <v>18971</v>
      </c>
    </row>
    <row r="2479" spans="1:39" x14ac:dyDescent="0.25">
      <c r="A2479" s="1" t="s">
        <v>178</v>
      </c>
      <c r="B2479" s="1" t="s">
        <v>18972</v>
      </c>
      <c r="C2479" s="1" t="s">
        <v>18973</v>
      </c>
      <c r="D2479" s="1" t="s">
        <v>1200</v>
      </c>
      <c r="G2479" s="1" t="s">
        <v>3636</v>
      </c>
      <c r="H2479" s="1" t="s">
        <v>3636</v>
      </c>
      <c r="J2479" s="1" t="s">
        <v>2188</v>
      </c>
      <c r="K2479" s="1" t="s">
        <v>50</v>
      </c>
      <c r="M2479" s="2" t="s">
        <v>18974</v>
      </c>
      <c r="O2479" s="1" t="s">
        <v>18975</v>
      </c>
      <c r="P2479" s="1" t="s">
        <v>18976</v>
      </c>
      <c r="Q2479" s="1" t="s">
        <v>50</v>
      </c>
      <c r="R2479" s="1" t="s">
        <v>50</v>
      </c>
      <c r="S2479" s="1" t="s">
        <v>50</v>
      </c>
      <c r="T2479" s="1" t="s">
        <v>50</v>
      </c>
      <c r="U2479" s="1" t="s">
        <v>50</v>
      </c>
      <c r="V2479" s="2" t="s">
        <v>50</v>
      </c>
      <c r="W2479" s="2" t="s">
        <v>50</v>
      </c>
      <c r="X2479" s="1" t="s">
        <v>50</v>
      </c>
      <c r="Y2479" s="1" t="s">
        <v>50</v>
      </c>
      <c r="Z2479" s="1" t="s">
        <v>18977</v>
      </c>
      <c r="AA2479" s="1" t="s">
        <v>18978</v>
      </c>
      <c r="AE2479" s="2" t="s">
        <v>18979</v>
      </c>
      <c r="AK2479" s="1" t="s">
        <v>18978</v>
      </c>
      <c r="AL2479" s="1" t="s">
        <v>18978</v>
      </c>
      <c r="AM2479" s="1" t="s">
        <v>18980</v>
      </c>
    </row>
    <row r="2480" spans="1:39" x14ac:dyDescent="0.25">
      <c r="A2480" s="1" t="s">
        <v>43</v>
      </c>
      <c r="B2480" s="1" t="s">
        <v>18981</v>
      </c>
      <c r="C2480" s="1" t="s">
        <v>18982</v>
      </c>
      <c r="D2480" s="1" t="s">
        <v>1200</v>
      </c>
      <c r="F2480" s="1" t="s">
        <v>17168</v>
      </c>
      <c r="K2480" s="1" t="s">
        <v>50</v>
      </c>
      <c r="L2480" s="1" t="s">
        <v>1219</v>
      </c>
      <c r="P2480" s="1" t="s">
        <v>18983</v>
      </c>
      <c r="Q2480" s="1" t="s">
        <v>50</v>
      </c>
      <c r="R2480" s="1" t="s">
        <v>50</v>
      </c>
      <c r="S2480" s="1" t="s">
        <v>50</v>
      </c>
      <c r="T2480" s="1" t="s">
        <v>50</v>
      </c>
      <c r="U2480" s="1" t="s">
        <v>50</v>
      </c>
      <c r="V2480" s="2" t="s">
        <v>50</v>
      </c>
      <c r="W2480" s="2" t="s">
        <v>50</v>
      </c>
      <c r="X2480" s="1" t="s">
        <v>50</v>
      </c>
      <c r="Y2480" s="1" t="s">
        <v>50</v>
      </c>
      <c r="Z2480" s="1" t="s">
        <v>18044</v>
      </c>
      <c r="AA2480" s="1" t="s">
        <v>18309</v>
      </c>
      <c r="AE2480" s="2" t="s">
        <v>18984</v>
      </c>
      <c r="AK2480" s="1" t="s">
        <v>18309</v>
      </c>
      <c r="AL2480" s="1" t="s">
        <v>12486</v>
      </c>
      <c r="AM2480" s="1" t="s">
        <v>18985</v>
      </c>
    </row>
    <row r="2481" spans="1:39" x14ac:dyDescent="0.25">
      <c r="A2481" s="1" t="s">
        <v>43</v>
      </c>
      <c r="B2481" s="1" t="s">
        <v>18986</v>
      </c>
      <c r="C2481" s="1" t="s">
        <v>18987</v>
      </c>
      <c r="D2481" s="1" t="s">
        <v>776</v>
      </c>
      <c r="F2481" s="1" t="s">
        <v>11947</v>
      </c>
      <c r="G2481" s="1" t="s">
        <v>18919</v>
      </c>
      <c r="H2481" s="1" t="s">
        <v>18919</v>
      </c>
      <c r="I2481" s="1" t="s">
        <v>18920</v>
      </c>
      <c r="K2481" s="1" t="s">
        <v>50</v>
      </c>
      <c r="L2481" s="1" t="s">
        <v>18921</v>
      </c>
      <c r="N2481" s="2" t="s">
        <v>473</v>
      </c>
      <c r="P2481" s="1" t="s">
        <v>18988</v>
      </c>
      <c r="Q2481" s="1" t="s">
        <v>50</v>
      </c>
      <c r="R2481" s="1" t="s">
        <v>50</v>
      </c>
      <c r="S2481" s="1" t="s">
        <v>50</v>
      </c>
      <c r="T2481" s="1" t="s">
        <v>50</v>
      </c>
      <c r="U2481" s="1" t="s">
        <v>50</v>
      </c>
      <c r="V2481" s="2" t="s">
        <v>50</v>
      </c>
      <c r="W2481" s="2" t="s">
        <v>50</v>
      </c>
      <c r="X2481" s="1" t="s">
        <v>50</v>
      </c>
      <c r="Y2481" s="1" t="s">
        <v>50</v>
      </c>
      <c r="Z2481" s="1" t="s">
        <v>18989</v>
      </c>
      <c r="AA2481" s="1" t="s">
        <v>17343</v>
      </c>
      <c r="AF2481" s="1" t="s">
        <v>11302</v>
      </c>
      <c r="AH2481" s="1" t="s">
        <v>8358</v>
      </c>
      <c r="AJ2481" s="1">
        <v>6</v>
      </c>
      <c r="AK2481" s="1" t="s">
        <v>17343</v>
      </c>
      <c r="AL2481" s="1" t="s">
        <v>18990</v>
      </c>
      <c r="AM2481" s="1" t="s">
        <v>18991</v>
      </c>
    </row>
    <row r="2482" spans="1:39" x14ac:dyDescent="0.25">
      <c r="A2482" s="1" t="s">
        <v>43</v>
      </c>
      <c r="B2482" s="1" t="s">
        <v>18992</v>
      </c>
      <c r="C2482" s="1" t="s">
        <v>18993</v>
      </c>
      <c r="D2482" s="1" t="s">
        <v>776</v>
      </c>
      <c r="F2482" s="1" t="s">
        <v>6261</v>
      </c>
      <c r="G2482" s="1" t="s">
        <v>16422</v>
      </c>
      <c r="H2482" s="1" t="s">
        <v>5023</v>
      </c>
      <c r="I2482" s="1" t="s">
        <v>3745</v>
      </c>
      <c r="K2482" s="1" t="s">
        <v>50</v>
      </c>
      <c r="L2482" s="1" t="s">
        <v>1219</v>
      </c>
      <c r="N2482" s="2" t="s">
        <v>660</v>
      </c>
      <c r="P2482" s="1" t="s">
        <v>18994</v>
      </c>
      <c r="Q2482" s="1" t="s">
        <v>50</v>
      </c>
      <c r="R2482" s="1" t="s">
        <v>50</v>
      </c>
      <c r="S2482" s="1" t="s">
        <v>50</v>
      </c>
      <c r="T2482" s="1" t="s">
        <v>50</v>
      </c>
      <c r="U2482" s="1" t="s">
        <v>50</v>
      </c>
      <c r="V2482" s="2" t="s">
        <v>50</v>
      </c>
      <c r="W2482" s="2" t="s">
        <v>50</v>
      </c>
      <c r="X2482" s="1" t="s">
        <v>50</v>
      </c>
      <c r="Y2482" s="1" t="s">
        <v>50</v>
      </c>
      <c r="Z2482" s="1" t="s">
        <v>2039</v>
      </c>
      <c r="AA2482" s="1" t="s">
        <v>3340</v>
      </c>
      <c r="AF2482" s="1" t="s">
        <v>18995</v>
      </c>
      <c r="AH2482" s="1" t="s">
        <v>14862</v>
      </c>
      <c r="AJ2482" s="1">
        <v>3</v>
      </c>
      <c r="AK2482" s="1" t="s">
        <v>3340</v>
      </c>
      <c r="AL2482" s="1" t="s">
        <v>13492</v>
      </c>
      <c r="AM2482" s="1" t="s">
        <v>18996</v>
      </c>
    </row>
    <row r="2483" spans="1:39" x14ac:dyDescent="0.25">
      <c r="A2483" s="1" t="s">
        <v>43</v>
      </c>
      <c r="B2483" s="1" t="s">
        <v>18997</v>
      </c>
      <c r="C2483" s="1" t="s">
        <v>18998</v>
      </c>
      <c r="D2483" s="1" t="s">
        <v>1200</v>
      </c>
      <c r="F2483" s="1" t="s">
        <v>17168</v>
      </c>
      <c r="K2483" s="1" t="s">
        <v>50</v>
      </c>
      <c r="Q2483" s="1" t="s">
        <v>50</v>
      </c>
      <c r="R2483" s="1" t="s">
        <v>50</v>
      </c>
      <c r="S2483" s="1" t="s">
        <v>50</v>
      </c>
      <c r="T2483" s="1" t="s">
        <v>50</v>
      </c>
      <c r="U2483" s="1" t="s">
        <v>50</v>
      </c>
      <c r="V2483" s="2" t="s">
        <v>50</v>
      </c>
      <c r="W2483" s="2" t="s">
        <v>50</v>
      </c>
      <c r="X2483" s="1" t="s">
        <v>50</v>
      </c>
      <c r="Y2483" s="1" t="s">
        <v>50</v>
      </c>
      <c r="Z2483" s="1" t="s">
        <v>18999</v>
      </c>
      <c r="AA2483" s="1" t="s">
        <v>19000</v>
      </c>
      <c r="AE2483" s="2" t="s">
        <v>19001</v>
      </c>
      <c r="AK2483" s="1" t="s">
        <v>19000</v>
      </c>
      <c r="AL2483" s="1" t="s">
        <v>19002</v>
      </c>
      <c r="AM2483" s="1" t="s">
        <v>19003</v>
      </c>
    </row>
    <row r="2484" spans="1:39" x14ac:dyDescent="0.25">
      <c r="A2484" s="1" t="s">
        <v>43</v>
      </c>
      <c r="B2484" s="1" t="s">
        <v>19004</v>
      </c>
      <c r="C2484" s="1" t="s">
        <v>19005</v>
      </c>
      <c r="D2484" s="1" t="s">
        <v>776</v>
      </c>
      <c r="F2484" s="1" t="s">
        <v>19006</v>
      </c>
      <c r="G2484" s="1" t="s">
        <v>19007</v>
      </c>
      <c r="H2484" s="1" t="s">
        <v>19007</v>
      </c>
      <c r="I2484" s="1" t="s">
        <v>19008</v>
      </c>
      <c r="K2484" s="1" t="s">
        <v>50</v>
      </c>
      <c r="L2484" s="1" t="s">
        <v>19009</v>
      </c>
      <c r="N2484" s="2" t="s">
        <v>68</v>
      </c>
      <c r="P2484" s="1" t="s">
        <v>19010</v>
      </c>
      <c r="Q2484" s="1" t="s">
        <v>50</v>
      </c>
      <c r="R2484" s="1" t="s">
        <v>50</v>
      </c>
      <c r="S2484" s="1" t="s">
        <v>50</v>
      </c>
      <c r="T2484" s="1" t="s">
        <v>50</v>
      </c>
      <c r="U2484" s="1" t="s">
        <v>50</v>
      </c>
      <c r="V2484" s="2" t="s">
        <v>53</v>
      </c>
      <c r="W2484" s="2" t="s">
        <v>50</v>
      </c>
      <c r="X2484" s="1" t="s">
        <v>50</v>
      </c>
      <c r="Y2484" s="1" t="s">
        <v>50</v>
      </c>
      <c r="Z2484" s="1" t="s">
        <v>1259</v>
      </c>
      <c r="AA2484" s="1" t="s">
        <v>11263</v>
      </c>
      <c r="AF2484" s="1" t="s">
        <v>5456</v>
      </c>
      <c r="AH2484" s="1" t="s">
        <v>11263</v>
      </c>
      <c r="AJ2484" s="1">
        <v>13</v>
      </c>
      <c r="AK2484" s="1" t="s">
        <v>11263</v>
      </c>
      <c r="AL2484" s="1" t="s">
        <v>18309</v>
      </c>
      <c r="AM2484" s="1" t="s">
        <v>19011</v>
      </c>
    </row>
    <row r="2485" spans="1:39" x14ac:dyDescent="0.25">
      <c r="A2485" s="1" t="s">
        <v>43</v>
      </c>
      <c r="B2485" s="1" t="s">
        <v>19012</v>
      </c>
      <c r="C2485" s="1" t="s">
        <v>19013</v>
      </c>
      <c r="D2485" s="1" t="s">
        <v>5880</v>
      </c>
      <c r="F2485" s="1" t="s">
        <v>17168</v>
      </c>
      <c r="G2485" s="1" t="s">
        <v>19014</v>
      </c>
      <c r="H2485" s="1" t="s">
        <v>19015</v>
      </c>
      <c r="I2485" s="1" t="s">
        <v>1357</v>
      </c>
      <c r="K2485" s="1" t="s">
        <v>50</v>
      </c>
      <c r="Q2485" s="1" t="s">
        <v>50</v>
      </c>
      <c r="R2485" s="1" t="s">
        <v>50</v>
      </c>
      <c r="S2485" s="1" t="s">
        <v>50</v>
      </c>
      <c r="T2485" s="1" t="s">
        <v>50</v>
      </c>
      <c r="U2485" s="1" t="s">
        <v>50</v>
      </c>
      <c r="V2485" s="2" t="s">
        <v>50</v>
      </c>
      <c r="W2485" s="2" t="s">
        <v>53</v>
      </c>
      <c r="X2485" s="1" t="s">
        <v>50</v>
      </c>
      <c r="Y2485" s="1" t="s">
        <v>50</v>
      </c>
      <c r="Z2485" s="1" t="s">
        <v>19016</v>
      </c>
      <c r="AA2485" s="1" t="s">
        <v>18864</v>
      </c>
      <c r="AD2485" s="2" t="s">
        <v>5447</v>
      </c>
      <c r="AG2485" s="1" t="s">
        <v>18864</v>
      </c>
      <c r="AK2485" s="1" t="s">
        <v>18864</v>
      </c>
      <c r="AL2485" s="1" t="s">
        <v>5448</v>
      </c>
      <c r="AM2485" s="1" t="s">
        <v>19017</v>
      </c>
    </row>
    <row r="2486" spans="1:39" x14ac:dyDescent="0.25">
      <c r="A2486" s="1" t="s">
        <v>43</v>
      </c>
      <c r="B2486" s="1" t="s">
        <v>19018</v>
      </c>
      <c r="C2486" s="1" t="s">
        <v>19019</v>
      </c>
      <c r="D2486" s="1" t="s">
        <v>1200</v>
      </c>
      <c r="F2486" s="1" t="s">
        <v>17168</v>
      </c>
      <c r="K2486" s="1" t="s">
        <v>50</v>
      </c>
      <c r="Q2486" s="1" t="s">
        <v>50</v>
      </c>
      <c r="R2486" s="1" t="s">
        <v>50</v>
      </c>
      <c r="S2486" s="1" t="s">
        <v>50</v>
      </c>
      <c r="T2486" s="1" t="s">
        <v>50</v>
      </c>
      <c r="U2486" s="1" t="s">
        <v>50</v>
      </c>
      <c r="V2486" s="2" t="s">
        <v>50</v>
      </c>
      <c r="W2486" s="2" t="s">
        <v>50</v>
      </c>
      <c r="X2486" s="1" t="s">
        <v>50</v>
      </c>
      <c r="Y2486" s="1" t="s">
        <v>50</v>
      </c>
      <c r="Z2486" s="1" t="s">
        <v>19020</v>
      </c>
      <c r="AA2486" s="1" t="s">
        <v>19021</v>
      </c>
      <c r="AE2486" s="2" t="s">
        <v>19022</v>
      </c>
      <c r="AK2486" s="1" t="s">
        <v>19021</v>
      </c>
      <c r="AL2486" s="1" t="s">
        <v>19021</v>
      </c>
      <c r="AM2486" s="1" t="s">
        <v>19023</v>
      </c>
    </row>
    <row r="2487" spans="1:39" x14ac:dyDescent="0.25">
      <c r="A2487" s="1" t="s">
        <v>43</v>
      </c>
      <c r="B2487" s="1" t="s">
        <v>19024</v>
      </c>
      <c r="C2487" s="1" t="s">
        <v>19025</v>
      </c>
      <c r="D2487" s="1" t="s">
        <v>1200</v>
      </c>
      <c r="F2487" s="1" t="s">
        <v>17168</v>
      </c>
      <c r="K2487" s="1" t="s">
        <v>50</v>
      </c>
      <c r="Q2487" s="1" t="s">
        <v>50</v>
      </c>
      <c r="R2487" s="1" t="s">
        <v>50</v>
      </c>
      <c r="S2487" s="1" t="s">
        <v>50</v>
      </c>
      <c r="T2487" s="1" t="s">
        <v>50</v>
      </c>
      <c r="U2487" s="1" t="s">
        <v>50</v>
      </c>
      <c r="V2487" s="2" t="s">
        <v>50</v>
      </c>
      <c r="W2487" s="2" t="s">
        <v>50</v>
      </c>
      <c r="X2487" s="1" t="s">
        <v>50</v>
      </c>
      <c r="Y2487" s="1" t="s">
        <v>50</v>
      </c>
      <c r="Z2487" s="1" t="s">
        <v>18635</v>
      </c>
      <c r="AA2487" s="1" t="s">
        <v>18525</v>
      </c>
      <c r="AE2487" s="2" t="s">
        <v>19026</v>
      </c>
      <c r="AK2487" s="1" t="s">
        <v>18525</v>
      </c>
      <c r="AL2487" s="1" t="s">
        <v>18525</v>
      </c>
      <c r="AM2487" s="1" t="s">
        <v>19027</v>
      </c>
    </row>
    <row r="2488" spans="1:39" x14ac:dyDescent="0.25">
      <c r="A2488" s="1" t="s">
        <v>43</v>
      </c>
      <c r="B2488" s="1" t="s">
        <v>19028</v>
      </c>
      <c r="C2488" s="1" t="s">
        <v>19029</v>
      </c>
      <c r="D2488" s="1" t="s">
        <v>1200</v>
      </c>
      <c r="F2488" s="1" t="s">
        <v>17168</v>
      </c>
      <c r="G2488" s="1" t="s">
        <v>935</v>
      </c>
      <c r="H2488" s="1" t="s">
        <v>935</v>
      </c>
      <c r="I2488" s="1" t="s">
        <v>15909</v>
      </c>
      <c r="K2488" s="1" t="s">
        <v>50</v>
      </c>
      <c r="L2488" s="1" t="s">
        <v>937</v>
      </c>
      <c r="N2488" s="2" t="s">
        <v>19030</v>
      </c>
      <c r="P2488" s="1" t="s">
        <v>19031</v>
      </c>
      <c r="Q2488" s="1" t="s">
        <v>50</v>
      </c>
      <c r="R2488" s="1" t="s">
        <v>50</v>
      </c>
      <c r="S2488" s="1" t="s">
        <v>50</v>
      </c>
      <c r="T2488" s="1" t="s">
        <v>50</v>
      </c>
      <c r="U2488" s="1" t="s">
        <v>50</v>
      </c>
      <c r="V2488" s="2" t="s">
        <v>50</v>
      </c>
      <c r="W2488" s="2" t="s">
        <v>53</v>
      </c>
      <c r="X2488" s="1" t="s">
        <v>50</v>
      </c>
      <c r="Y2488" s="1" t="s">
        <v>50</v>
      </c>
      <c r="Z2488" s="1" t="s">
        <v>4034</v>
      </c>
      <c r="AA2488" s="1" t="s">
        <v>18901</v>
      </c>
      <c r="AE2488" s="2" t="s">
        <v>19032</v>
      </c>
      <c r="AK2488" s="1" t="s">
        <v>5447</v>
      </c>
      <c r="AL2488" s="1" t="s">
        <v>5447</v>
      </c>
      <c r="AM2488" s="1" t="s">
        <v>19033</v>
      </c>
    </row>
    <row r="2489" spans="1:39" x14ac:dyDescent="0.25">
      <c r="A2489" s="1" t="s">
        <v>43</v>
      </c>
      <c r="B2489" s="1" t="s">
        <v>19034</v>
      </c>
      <c r="C2489" s="1" t="s">
        <v>19035</v>
      </c>
      <c r="D2489" s="1" t="s">
        <v>776</v>
      </c>
      <c r="F2489" s="1" t="s">
        <v>19036</v>
      </c>
      <c r="G2489" s="1" t="s">
        <v>19037</v>
      </c>
      <c r="H2489" s="1" t="s">
        <v>19037</v>
      </c>
      <c r="I2489" s="1" t="s">
        <v>19038</v>
      </c>
      <c r="K2489" s="1" t="s">
        <v>50</v>
      </c>
      <c r="L2489" s="1" t="s">
        <v>19039</v>
      </c>
      <c r="N2489" s="2" t="s">
        <v>6134</v>
      </c>
      <c r="P2489" s="1" t="s">
        <v>19040</v>
      </c>
      <c r="Q2489" s="1" t="s">
        <v>50</v>
      </c>
      <c r="R2489" s="1" t="s">
        <v>50</v>
      </c>
      <c r="S2489" s="1" t="s">
        <v>50</v>
      </c>
      <c r="T2489" s="1" t="s">
        <v>50</v>
      </c>
      <c r="U2489" s="1" t="s">
        <v>50</v>
      </c>
      <c r="V2489" s="2" t="s">
        <v>50</v>
      </c>
      <c r="W2489" s="2" t="s">
        <v>50</v>
      </c>
      <c r="X2489" s="1" t="s">
        <v>50</v>
      </c>
      <c r="Y2489" s="1" t="s">
        <v>50</v>
      </c>
      <c r="Z2489" s="1" t="s">
        <v>19041</v>
      </c>
      <c r="AA2489" s="1" t="s">
        <v>19042</v>
      </c>
      <c r="AF2489" s="1" t="s">
        <v>19043</v>
      </c>
      <c r="AH2489" s="1" t="s">
        <v>19044</v>
      </c>
      <c r="AJ2489" s="1">
        <v>10</v>
      </c>
      <c r="AK2489" s="1" t="s">
        <v>19042</v>
      </c>
      <c r="AL2489" s="1" t="s">
        <v>19045</v>
      </c>
      <c r="AM2489" s="1" t="s">
        <v>19046</v>
      </c>
    </row>
    <row r="2490" spans="1:39" x14ac:dyDescent="0.25">
      <c r="A2490" s="1" t="s">
        <v>43</v>
      </c>
      <c r="B2490" s="1" t="s">
        <v>19047</v>
      </c>
      <c r="C2490" s="1" t="s">
        <v>19048</v>
      </c>
      <c r="D2490" s="1" t="s">
        <v>776</v>
      </c>
      <c r="F2490" s="1" t="s">
        <v>19049</v>
      </c>
      <c r="G2490" s="1" t="s">
        <v>2615</v>
      </c>
      <c r="H2490" s="1" t="s">
        <v>2615</v>
      </c>
      <c r="I2490" s="1" t="s">
        <v>5181</v>
      </c>
      <c r="K2490" s="1" t="s">
        <v>50</v>
      </c>
      <c r="L2490" s="1" t="s">
        <v>2617</v>
      </c>
      <c r="N2490" s="2" t="s">
        <v>68</v>
      </c>
      <c r="P2490" s="1" t="s">
        <v>18334</v>
      </c>
      <c r="Q2490" s="1" t="s">
        <v>50</v>
      </c>
      <c r="R2490" s="1" t="s">
        <v>50</v>
      </c>
      <c r="S2490" s="1" t="s">
        <v>50</v>
      </c>
      <c r="T2490" s="1" t="s">
        <v>50</v>
      </c>
      <c r="U2490" s="1" t="s">
        <v>50</v>
      </c>
      <c r="V2490" s="2" t="s">
        <v>50</v>
      </c>
      <c r="W2490" s="2" t="s">
        <v>53</v>
      </c>
      <c r="X2490" s="1" t="s">
        <v>50</v>
      </c>
      <c r="Y2490" s="1" t="s">
        <v>50</v>
      </c>
      <c r="Z2490" s="1" t="s">
        <v>18858</v>
      </c>
      <c r="AA2490" s="1" t="s">
        <v>19050</v>
      </c>
      <c r="AF2490" s="1" t="s">
        <v>556</v>
      </c>
      <c r="AH2490" s="1" t="s">
        <v>19051</v>
      </c>
      <c r="AJ2490" s="1">
        <v>2</v>
      </c>
      <c r="AK2490" s="1" t="s">
        <v>19050</v>
      </c>
      <c r="AL2490" s="1" t="s">
        <v>19052</v>
      </c>
      <c r="AM2490" s="1" t="s">
        <v>19053</v>
      </c>
    </row>
    <row r="2491" spans="1:39" x14ac:dyDescent="0.25">
      <c r="A2491" s="1" t="s">
        <v>43</v>
      </c>
      <c r="B2491" s="1" t="s">
        <v>19054</v>
      </c>
      <c r="C2491" s="1" t="s">
        <v>19055</v>
      </c>
      <c r="D2491" s="1" t="s">
        <v>776</v>
      </c>
      <c r="F2491" s="1" t="s">
        <v>12244</v>
      </c>
      <c r="G2491" s="1" t="s">
        <v>19056</v>
      </c>
      <c r="H2491" s="1" t="s">
        <v>19057</v>
      </c>
      <c r="I2491" s="1" t="s">
        <v>3745</v>
      </c>
      <c r="K2491" s="1" t="s">
        <v>50</v>
      </c>
      <c r="L2491" s="1" t="s">
        <v>1219</v>
      </c>
      <c r="N2491" s="2" t="s">
        <v>10191</v>
      </c>
      <c r="P2491" s="1" t="s">
        <v>19058</v>
      </c>
      <c r="Q2491" s="1" t="s">
        <v>50</v>
      </c>
      <c r="R2491" s="1" t="s">
        <v>50</v>
      </c>
      <c r="S2491" s="1" t="s">
        <v>50</v>
      </c>
      <c r="T2491" s="1" t="s">
        <v>50</v>
      </c>
      <c r="U2491" s="1" t="s">
        <v>53</v>
      </c>
      <c r="V2491" s="2" t="s">
        <v>50</v>
      </c>
      <c r="W2491" s="2" t="s">
        <v>50</v>
      </c>
      <c r="X2491" s="1" t="s">
        <v>50</v>
      </c>
      <c r="Y2491" s="1" t="s">
        <v>50</v>
      </c>
      <c r="Z2491" s="1" t="s">
        <v>2039</v>
      </c>
      <c r="AA2491" s="1" t="s">
        <v>19059</v>
      </c>
      <c r="AF2491" s="1" t="s">
        <v>19060</v>
      </c>
      <c r="AH2491" s="1" t="s">
        <v>19061</v>
      </c>
      <c r="AJ2491" s="1">
        <v>1</v>
      </c>
      <c r="AK2491" s="1" t="s">
        <v>19059</v>
      </c>
      <c r="AL2491" s="1" t="s">
        <v>19062</v>
      </c>
      <c r="AM2491" s="1" t="s">
        <v>19063</v>
      </c>
    </row>
    <row r="2492" spans="1:39" x14ac:dyDescent="0.25">
      <c r="A2492" s="1" t="s">
        <v>43</v>
      </c>
      <c r="B2492" s="1" t="s">
        <v>19064</v>
      </c>
      <c r="C2492" s="1" t="s">
        <v>19065</v>
      </c>
      <c r="D2492" s="1" t="s">
        <v>1200</v>
      </c>
      <c r="F2492" s="1" t="s">
        <v>17168</v>
      </c>
      <c r="H2492" s="1" t="s">
        <v>6115</v>
      </c>
      <c r="I2492" s="1" t="s">
        <v>17873</v>
      </c>
      <c r="K2492" s="1" t="s">
        <v>50</v>
      </c>
      <c r="L2492" s="1" t="s">
        <v>6117</v>
      </c>
      <c r="N2492" s="2" t="s">
        <v>5445</v>
      </c>
      <c r="P2492" s="1" t="s">
        <v>19066</v>
      </c>
      <c r="Q2492" s="1" t="s">
        <v>50</v>
      </c>
      <c r="R2492" s="1" t="s">
        <v>50</v>
      </c>
      <c r="S2492" s="1" t="s">
        <v>50</v>
      </c>
      <c r="T2492" s="1" t="s">
        <v>50</v>
      </c>
      <c r="U2492" s="1" t="s">
        <v>50</v>
      </c>
      <c r="V2492" s="2" t="s">
        <v>50</v>
      </c>
      <c r="W2492" s="2" t="s">
        <v>50</v>
      </c>
      <c r="X2492" s="1" t="s">
        <v>50</v>
      </c>
      <c r="Y2492" s="1" t="s">
        <v>50</v>
      </c>
      <c r="Z2492" s="1" t="s">
        <v>19067</v>
      </c>
      <c r="AA2492" s="1" t="s">
        <v>19068</v>
      </c>
      <c r="AE2492" s="2" t="s">
        <v>19069</v>
      </c>
      <c r="AK2492" s="1" t="s">
        <v>19070</v>
      </c>
      <c r="AL2492" s="1" t="s">
        <v>19070</v>
      </c>
      <c r="AM2492" s="1" t="s">
        <v>19071</v>
      </c>
    </row>
    <row r="2493" spans="1:39" x14ac:dyDescent="0.25">
      <c r="A2493" s="1" t="s">
        <v>43</v>
      </c>
      <c r="B2493" s="1" t="s">
        <v>19072</v>
      </c>
      <c r="C2493" s="1" t="s">
        <v>19073</v>
      </c>
      <c r="D2493" s="1" t="s">
        <v>5978</v>
      </c>
      <c r="F2493" s="1" t="s">
        <v>17807</v>
      </c>
      <c r="G2493" s="1" t="s">
        <v>10151</v>
      </c>
      <c r="H2493" s="1" t="s">
        <v>10151</v>
      </c>
      <c r="I2493" s="1" t="s">
        <v>15909</v>
      </c>
      <c r="K2493" s="1" t="s">
        <v>50</v>
      </c>
      <c r="L2493" s="1" t="s">
        <v>10153</v>
      </c>
      <c r="N2493" s="2" t="s">
        <v>14287</v>
      </c>
      <c r="P2493" s="1" t="s">
        <v>19074</v>
      </c>
      <c r="Q2493" s="1" t="s">
        <v>50</v>
      </c>
      <c r="R2493" s="1" t="s">
        <v>50</v>
      </c>
      <c r="S2493" s="1" t="s">
        <v>50</v>
      </c>
      <c r="T2493" s="1" t="s">
        <v>50</v>
      </c>
      <c r="U2493" s="1" t="s">
        <v>50</v>
      </c>
      <c r="V2493" s="2" t="s">
        <v>50</v>
      </c>
      <c r="W2493" s="2" t="s">
        <v>50</v>
      </c>
      <c r="X2493" s="1" t="s">
        <v>50</v>
      </c>
      <c r="Y2493" s="1" t="s">
        <v>50</v>
      </c>
      <c r="Z2493" s="1" t="s">
        <v>19075</v>
      </c>
      <c r="AA2493" s="1" t="s">
        <v>19076</v>
      </c>
      <c r="AF2493" s="1" t="s">
        <v>4494</v>
      </c>
      <c r="AH2493" s="1" t="s">
        <v>19077</v>
      </c>
      <c r="AJ2493" s="1">
        <v>4</v>
      </c>
      <c r="AK2493" s="1" t="s">
        <v>19076</v>
      </c>
      <c r="AL2493" s="1" t="s">
        <v>19044</v>
      </c>
      <c r="AM2493" s="1" t="s">
        <v>19078</v>
      </c>
    </row>
    <row r="2494" spans="1:39" x14ac:dyDescent="0.25">
      <c r="A2494" s="1" t="s">
        <v>43</v>
      </c>
      <c r="B2494" s="1" t="s">
        <v>19079</v>
      </c>
      <c r="C2494" s="1" t="s">
        <v>19080</v>
      </c>
      <c r="D2494" s="1" t="s">
        <v>1200</v>
      </c>
      <c r="F2494" s="1" t="s">
        <v>17168</v>
      </c>
      <c r="G2494" s="1" t="s">
        <v>4938</v>
      </c>
      <c r="H2494" s="1" t="s">
        <v>4939</v>
      </c>
      <c r="K2494" s="1" t="s">
        <v>50</v>
      </c>
      <c r="Q2494" s="1" t="s">
        <v>50</v>
      </c>
      <c r="R2494" s="1" t="s">
        <v>50</v>
      </c>
      <c r="S2494" s="1" t="s">
        <v>50</v>
      </c>
      <c r="T2494" s="1" t="s">
        <v>50</v>
      </c>
      <c r="U2494" s="1" t="s">
        <v>50</v>
      </c>
      <c r="V2494" s="2" t="s">
        <v>50</v>
      </c>
      <c r="W2494" s="2" t="s">
        <v>50</v>
      </c>
      <c r="X2494" s="1" t="s">
        <v>50</v>
      </c>
      <c r="Y2494" s="1" t="s">
        <v>50</v>
      </c>
      <c r="Z2494" s="1" t="s">
        <v>3716</v>
      </c>
      <c r="AA2494" s="1" t="s">
        <v>19081</v>
      </c>
      <c r="AE2494" s="2" t="s">
        <v>5253</v>
      </c>
      <c r="AK2494" s="1" t="s">
        <v>19081</v>
      </c>
      <c r="AL2494" s="1" t="s">
        <v>19082</v>
      </c>
      <c r="AM2494" s="1" t="s">
        <v>19083</v>
      </c>
    </row>
    <row r="2495" spans="1:39" x14ac:dyDescent="0.25">
      <c r="A2495" s="1" t="s">
        <v>178</v>
      </c>
      <c r="B2495" s="1" t="s">
        <v>19084</v>
      </c>
      <c r="C2495" s="1" t="s">
        <v>19085</v>
      </c>
      <c r="D2495" s="1" t="s">
        <v>776</v>
      </c>
      <c r="F2495" s="1" t="s">
        <v>13530</v>
      </c>
      <c r="G2495" s="1" t="s">
        <v>19086</v>
      </c>
      <c r="H2495" s="1" t="s">
        <v>19086</v>
      </c>
      <c r="J2495" s="1" t="s">
        <v>2188</v>
      </c>
      <c r="K2495" s="1" t="s">
        <v>50</v>
      </c>
      <c r="M2495" s="2" t="s">
        <v>19087</v>
      </c>
      <c r="O2495" s="1" t="s">
        <v>81</v>
      </c>
      <c r="P2495" s="1" t="s">
        <v>19088</v>
      </c>
      <c r="Q2495" s="1" t="s">
        <v>50</v>
      </c>
      <c r="R2495" s="1" t="s">
        <v>50</v>
      </c>
      <c r="S2495" s="1" t="s">
        <v>50</v>
      </c>
      <c r="T2495" s="1" t="s">
        <v>50</v>
      </c>
      <c r="U2495" s="1" t="s">
        <v>50</v>
      </c>
      <c r="V2495" s="2" t="s">
        <v>50</v>
      </c>
      <c r="W2495" s="2" t="s">
        <v>50</v>
      </c>
      <c r="X2495" s="1" t="s">
        <v>50</v>
      </c>
      <c r="Y2495" s="1" t="s">
        <v>50</v>
      </c>
      <c r="Z2495" s="1" t="s">
        <v>19089</v>
      </c>
      <c r="AA2495" s="1" t="s">
        <v>19090</v>
      </c>
      <c r="AF2495" s="1" t="s">
        <v>19091</v>
      </c>
      <c r="AJ2495" s="1">
        <v>3</v>
      </c>
      <c r="AK2495" s="1" t="s">
        <v>19090</v>
      </c>
      <c r="AL2495" s="1" t="s">
        <v>2276</v>
      </c>
      <c r="AM2495" s="1" t="s">
        <v>19092</v>
      </c>
    </row>
    <row r="2496" spans="1:39" x14ac:dyDescent="0.25">
      <c r="A2496" s="1" t="s">
        <v>43</v>
      </c>
      <c r="B2496" s="1" t="s">
        <v>19093</v>
      </c>
      <c r="C2496" s="1" t="s">
        <v>19094</v>
      </c>
      <c r="D2496" s="1" t="s">
        <v>1200</v>
      </c>
      <c r="F2496" s="1" t="s">
        <v>17168</v>
      </c>
      <c r="G2496" s="1" t="s">
        <v>8310</v>
      </c>
      <c r="H2496" s="1" t="s">
        <v>8310</v>
      </c>
      <c r="I2496" s="1" t="s">
        <v>19095</v>
      </c>
      <c r="K2496" s="1" t="s">
        <v>50</v>
      </c>
      <c r="L2496" s="1" t="s">
        <v>8312</v>
      </c>
      <c r="N2496" s="2" t="s">
        <v>730</v>
      </c>
      <c r="P2496" s="1" t="s">
        <v>19096</v>
      </c>
      <c r="Q2496" s="1" t="s">
        <v>50</v>
      </c>
      <c r="R2496" s="1" t="s">
        <v>50</v>
      </c>
      <c r="S2496" s="1" t="s">
        <v>50</v>
      </c>
      <c r="T2496" s="1" t="s">
        <v>50</v>
      </c>
      <c r="U2496" s="1" t="s">
        <v>50</v>
      </c>
      <c r="V2496" s="2" t="s">
        <v>50</v>
      </c>
      <c r="W2496" s="2" t="s">
        <v>53</v>
      </c>
      <c r="X2496" s="1" t="s">
        <v>50</v>
      </c>
      <c r="Y2496" s="1" t="s">
        <v>50</v>
      </c>
      <c r="Z2496" s="1" t="s">
        <v>9913</v>
      </c>
      <c r="AA2496" s="1" t="s">
        <v>16223</v>
      </c>
      <c r="AE2496" s="2" t="s">
        <v>5408</v>
      </c>
      <c r="AK2496" s="1" t="s">
        <v>19097</v>
      </c>
      <c r="AL2496" s="1" t="s">
        <v>19097</v>
      </c>
      <c r="AM2496" s="1" t="s">
        <v>19098</v>
      </c>
    </row>
    <row r="2497" spans="1:39" x14ac:dyDescent="0.25">
      <c r="A2497" s="1" t="s">
        <v>43</v>
      </c>
      <c r="B2497" s="1" t="s">
        <v>19099</v>
      </c>
      <c r="C2497" s="1" t="s">
        <v>19100</v>
      </c>
      <c r="D2497" s="1" t="s">
        <v>776</v>
      </c>
      <c r="F2497" s="1" t="s">
        <v>19101</v>
      </c>
      <c r="G2497" s="1" t="s">
        <v>19102</v>
      </c>
      <c r="H2497" s="1" t="s">
        <v>19102</v>
      </c>
      <c r="I2497" s="1" t="s">
        <v>205</v>
      </c>
      <c r="K2497" s="1" t="s">
        <v>50</v>
      </c>
      <c r="L2497" s="1" t="s">
        <v>19103</v>
      </c>
      <c r="N2497" s="2" t="s">
        <v>207</v>
      </c>
      <c r="P2497" s="1" t="s">
        <v>19104</v>
      </c>
      <c r="Q2497" s="1" t="s">
        <v>50</v>
      </c>
      <c r="R2497" s="1" t="s">
        <v>50</v>
      </c>
      <c r="S2497" s="1" t="s">
        <v>50</v>
      </c>
      <c r="T2497" s="1" t="s">
        <v>50</v>
      </c>
      <c r="U2497" s="1" t="s">
        <v>50</v>
      </c>
      <c r="V2497" s="2" t="s">
        <v>50</v>
      </c>
      <c r="W2497" s="2" t="s">
        <v>50</v>
      </c>
      <c r="X2497" s="1" t="s">
        <v>50</v>
      </c>
      <c r="Y2497" s="1" t="s">
        <v>50</v>
      </c>
      <c r="Z2497" s="1" t="s">
        <v>19105</v>
      </c>
      <c r="AA2497" s="1" t="s">
        <v>11903</v>
      </c>
      <c r="AF2497" s="1" t="s">
        <v>4398</v>
      </c>
      <c r="AJ2497" s="1">
        <v>11</v>
      </c>
      <c r="AK2497" s="1" t="s">
        <v>11903</v>
      </c>
      <c r="AL2497" s="1" t="s">
        <v>19106</v>
      </c>
      <c r="AM2497" s="1" t="s">
        <v>19107</v>
      </c>
    </row>
    <row r="2498" spans="1:39" x14ac:dyDescent="0.25">
      <c r="A2498" s="1" t="s">
        <v>43</v>
      </c>
      <c r="B2498" s="1" t="s">
        <v>19108</v>
      </c>
      <c r="C2498" s="1" t="s">
        <v>19109</v>
      </c>
      <c r="D2498" s="1" t="s">
        <v>776</v>
      </c>
      <c r="F2498" s="1" t="s">
        <v>19110</v>
      </c>
      <c r="G2498" s="1" t="s">
        <v>857</v>
      </c>
      <c r="H2498" s="1" t="s">
        <v>857</v>
      </c>
      <c r="I2498" s="1" t="s">
        <v>858</v>
      </c>
      <c r="K2498" s="1" t="s">
        <v>50</v>
      </c>
      <c r="L2498" s="1" t="s">
        <v>859</v>
      </c>
      <c r="N2498" s="2" t="s">
        <v>172</v>
      </c>
      <c r="P2498" s="1" t="s">
        <v>19111</v>
      </c>
      <c r="Q2498" s="1" t="s">
        <v>50</v>
      </c>
      <c r="R2498" s="1" t="s">
        <v>50</v>
      </c>
      <c r="S2498" s="1" t="s">
        <v>50</v>
      </c>
      <c r="T2498" s="1" t="s">
        <v>53</v>
      </c>
      <c r="U2498" s="1" t="s">
        <v>50</v>
      </c>
      <c r="V2498" s="2" t="s">
        <v>50</v>
      </c>
      <c r="W2498" s="2" t="s">
        <v>50</v>
      </c>
      <c r="X2498" s="1" t="s">
        <v>50</v>
      </c>
      <c r="Y2498" s="1" t="s">
        <v>50</v>
      </c>
      <c r="Z2498" s="1" t="s">
        <v>4922</v>
      </c>
      <c r="AA2498" s="1" t="s">
        <v>19112</v>
      </c>
      <c r="AF2498" s="1" t="s">
        <v>13455</v>
      </c>
      <c r="AH2498" s="1" t="s">
        <v>19112</v>
      </c>
      <c r="AJ2498" s="1">
        <v>1</v>
      </c>
      <c r="AK2498" s="1" t="s">
        <v>19112</v>
      </c>
      <c r="AL2498" s="1" t="s">
        <v>5253</v>
      </c>
      <c r="AM2498" s="1" t="s">
        <v>19113</v>
      </c>
    </row>
    <row r="2499" spans="1:39" x14ac:dyDescent="0.25">
      <c r="A2499" s="1" t="s">
        <v>43</v>
      </c>
      <c r="B2499" s="1" t="s">
        <v>19114</v>
      </c>
      <c r="C2499" s="1" t="s">
        <v>19115</v>
      </c>
      <c r="D2499" s="1" t="s">
        <v>776</v>
      </c>
      <c r="F2499" s="1" t="s">
        <v>17168</v>
      </c>
      <c r="G2499" s="1" t="s">
        <v>19116</v>
      </c>
      <c r="H2499" s="1" t="s">
        <v>19057</v>
      </c>
      <c r="I2499" s="1" t="s">
        <v>3745</v>
      </c>
      <c r="K2499" s="1" t="s">
        <v>50</v>
      </c>
      <c r="L2499" s="1" t="s">
        <v>1219</v>
      </c>
      <c r="N2499" s="2" t="s">
        <v>660</v>
      </c>
      <c r="P2499" s="1" t="s">
        <v>19117</v>
      </c>
      <c r="Q2499" s="1" t="s">
        <v>50</v>
      </c>
      <c r="R2499" s="1" t="s">
        <v>50</v>
      </c>
      <c r="S2499" s="1" t="s">
        <v>50</v>
      </c>
      <c r="T2499" s="1" t="s">
        <v>50</v>
      </c>
      <c r="U2499" s="1" t="s">
        <v>53</v>
      </c>
      <c r="V2499" s="2" t="s">
        <v>50</v>
      </c>
      <c r="W2499" s="2" t="s">
        <v>50</v>
      </c>
      <c r="X2499" s="1" t="s">
        <v>50</v>
      </c>
      <c r="Y2499" s="1" t="s">
        <v>50</v>
      </c>
      <c r="Z2499" s="1" t="s">
        <v>17466</v>
      </c>
      <c r="AA2499" s="1" t="s">
        <v>19118</v>
      </c>
      <c r="AF2499" s="1" t="s">
        <v>19119</v>
      </c>
      <c r="AH2499" s="1" t="s">
        <v>19118</v>
      </c>
      <c r="AK2499" s="1" t="s">
        <v>19118</v>
      </c>
      <c r="AL2499" s="1" t="s">
        <v>19120</v>
      </c>
      <c r="AM2499" s="1" t="s">
        <v>19121</v>
      </c>
    </row>
    <row r="2500" spans="1:39" x14ac:dyDescent="0.25">
      <c r="A2500" s="1" t="s">
        <v>43</v>
      </c>
      <c r="B2500" s="1" t="s">
        <v>19122</v>
      </c>
      <c r="C2500" s="1" t="s">
        <v>19123</v>
      </c>
      <c r="D2500" s="1" t="s">
        <v>776</v>
      </c>
      <c r="F2500" s="1" t="s">
        <v>14985</v>
      </c>
      <c r="G2500" s="1" t="s">
        <v>19124</v>
      </c>
      <c r="H2500" s="1" t="s">
        <v>19124</v>
      </c>
      <c r="I2500" s="1" t="s">
        <v>1304</v>
      </c>
      <c r="K2500" s="1" t="s">
        <v>50</v>
      </c>
      <c r="L2500" s="1" t="s">
        <v>19125</v>
      </c>
      <c r="N2500" s="2" t="s">
        <v>1271</v>
      </c>
      <c r="P2500" s="1" t="s">
        <v>19126</v>
      </c>
      <c r="Q2500" s="1" t="s">
        <v>50</v>
      </c>
      <c r="R2500" s="1" t="s">
        <v>50</v>
      </c>
      <c r="S2500" s="1" t="s">
        <v>50</v>
      </c>
      <c r="T2500" s="1" t="s">
        <v>50</v>
      </c>
      <c r="U2500" s="1" t="s">
        <v>50</v>
      </c>
      <c r="V2500" s="2" t="s">
        <v>50</v>
      </c>
      <c r="W2500" s="2" t="s">
        <v>50</v>
      </c>
      <c r="X2500" s="1" t="s">
        <v>50</v>
      </c>
      <c r="Y2500" s="1" t="s">
        <v>50</v>
      </c>
      <c r="Z2500" s="1" t="s">
        <v>19075</v>
      </c>
      <c r="AA2500" s="1" t="s">
        <v>19127</v>
      </c>
      <c r="AF2500" s="1" t="s">
        <v>19128</v>
      </c>
      <c r="AH2500" s="1" t="s">
        <v>16232</v>
      </c>
      <c r="AJ2500" s="1">
        <v>18</v>
      </c>
      <c r="AK2500" s="1" t="s">
        <v>19127</v>
      </c>
      <c r="AL2500" s="1" t="s">
        <v>19129</v>
      </c>
      <c r="AM2500" s="1" t="s">
        <v>19130</v>
      </c>
    </row>
    <row r="2501" spans="1:39" x14ac:dyDescent="0.25">
      <c r="A2501" s="1" t="s">
        <v>43</v>
      </c>
      <c r="B2501" s="1" t="s">
        <v>19131</v>
      </c>
      <c r="C2501" s="1" t="s">
        <v>19132</v>
      </c>
      <c r="D2501" s="1" t="s">
        <v>1200</v>
      </c>
      <c r="F2501" s="1" t="s">
        <v>17168</v>
      </c>
      <c r="H2501" s="1" t="s">
        <v>19133</v>
      </c>
      <c r="K2501" s="1" t="s">
        <v>50</v>
      </c>
      <c r="Q2501" s="1" t="s">
        <v>50</v>
      </c>
      <c r="R2501" s="1" t="s">
        <v>50</v>
      </c>
      <c r="S2501" s="1" t="s">
        <v>50</v>
      </c>
      <c r="T2501" s="1" t="s">
        <v>50</v>
      </c>
      <c r="U2501" s="1" t="s">
        <v>50</v>
      </c>
      <c r="V2501" s="2" t="s">
        <v>50</v>
      </c>
      <c r="W2501" s="2" t="s">
        <v>50</v>
      </c>
      <c r="X2501" s="1" t="s">
        <v>50</v>
      </c>
      <c r="Y2501" s="1" t="s">
        <v>50</v>
      </c>
      <c r="Z2501" s="1" t="s">
        <v>19134</v>
      </c>
      <c r="AA2501" s="1" t="s">
        <v>19135</v>
      </c>
      <c r="AE2501" s="2" t="s">
        <v>19136</v>
      </c>
      <c r="AK2501" s="1" t="s">
        <v>19135</v>
      </c>
      <c r="AL2501" s="1" t="s">
        <v>19135</v>
      </c>
      <c r="AM2501" s="1" t="s">
        <v>19137</v>
      </c>
    </row>
    <row r="2502" spans="1:39" x14ac:dyDescent="0.25">
      <c r="A2502" s="1" t="s">
        <v>43</v>
      </c>
      <c r="B2502" s="1" t="s">
        <v>19138</v>
      </c>
      <c r="C2502" s="1" t="s">
        <v>19139</v>
      </c>
      <c r="D2502" s="1" t="s">
        <v>1200</v>
      </c>
      <c r="F2502" s="1" t="s">
        <v>17168</v>
      </c>
      <c r="K2502" s="1" t="s">
        <v>50</v>
      </c>
      <c r="Q2502" s="1" t="s">
        <v>50</v>
      </c>
      <c r="R2502" s="1" t="s">
        <v>50</v>
      </c>
      <c r="S2502" s="1" t="s">
        <v>50</v>
      </c>
      <c r="T2502" s="1" t="s">
        <v>50</v>
      </c>
      <c r="U2502" s="1" t="s">
        <v>50</v>
      </c>
      <c r="V2502" s="2" t="s">
        <v>50</v>
      </c>
      <c r="W2502" s="2" t="s">
        <v>50</v>
      </c>
      <c r="X2502" s="1" t="s">
        <v>50</v>
      </c>
      <c r="Y2502" s="1" t="s">
        <v>50</v>
      </c>
      <c r="Z2502" s="1" t="s">
        <v>19140</v>
      </c>
      <c r="AA2502" s="1" t="s">
        <v>19135</v>
      </c>
      <c r="AE2502" s="2" t="s">
        <v>19141</v>
      </c>
      <c r="AK2502" s="1" t="s">
        <v>19135</v>
      </c>
      <c r="AL2502" s="1" t="s">
        <v>19135</v>
      </c>
      <c r="AM2502" s="1" t="s">
        <v>19142</v>
      </c>
    </row>
    <row r="2503" spans="1:39" x14ac:dyDescent="0.25">
      <c r="A2503" s="1" t="s">
        <v>43</v>
      </c>
      <c r="B2503" s="1" t="s">
        <v>19143</v>
      </c>
      <c r="C2503" s="1" t="s">
        <v>19144</v>
      </c>
      <c r="D2503" s="1" t="s">
        <v>776</v>
      </c>
      <c r="F2503" s="1" t="s">
        <v>18645</v>
      </c>
      <c r="G2503" s="1" t="s">
        <v>901</v>
      </c>
      <c r="H2503" s="1" t="s">
        <v>901</v>
      </c>
      <c r="I2503" s="1" t="s">
        <v>577</v>
      </c>
      <c r="K2503" s="1" t="s">
        <v>50</v>
      </c>
      <c r="L2503" s="1" t="s">
        <v>902</v>
      </c>
      <c r="N2503" s="2" t="s">
        <v>579</v>
      </c>
      <c r="P2503" s="1" t="s">
        <v>19145</v>
      </c>
      <c r="Q2503" s="1" t="s">
        <v>50</v>
      </c>
      <c r="R2503" s="1" t="s">
        <v>50</v>
      </c>
      <c r="S2503" s="1" t="s">
        <v>50</v>
      </c>
      <c r="T2503" s="1" t="s">
        <v>50</v>
      </c>
      <c r="U2503" s="1" t="s">
        <v>50</v>
      </c>
      <c r="V2503" s="2" t="s">
        <v>50</v>
      </c>
      <c r="W2503" s="2" t="s">
        <v>50</v>
      </c>
      <c r="X2503" s="1" t="s">
        <v>50</v>
      </c>
      <c r="Y2503" s="1" t="s">
        <v>50</v>
      </c>
      <c r="Z2503" s="1" t="s">
        <v>18523</v>
      </c>
      <c r="AA2503" s="1" t="s">
        <v>19146</v>
      </c>
      <c r="AF2503" s="1" t="s">
        <v>906</v>
      </c>
      <c r="AH2503" s="1" t="s">
        <v>19147</v>
      </c>
      <c r="AJ2503" s="1">
        <v>4</v>
      </c>
      <c r="AK2503" s="1" t="s">
        <v>19146</v>
      </c>
      <c r="AL2503" s="1" t="s">
        <v>3346</v>
      </c>
      <c r="AM2503" s="1" t="s">
        <v>19148</v>
      </c>
    </row>
    <row r="2504" spans="1:39" x14ac:dyDescent="0.25">
      <c r="A2504" s="1" t="s">
        <v>43</v>
      </c>
      <c r="B2504" s="1" t="s">
        <v>19149</v>
      </c>
      <c r="C2504" s="1" t="s">
        <v>19150</v>
      </c>
      <c r="D2504" s="1" t="s">
        <v>1200</v>
      </c>
      <c r="F2504" s="1" t="s">
        <v>17168</v>
      </c>
      <c r="G2504" s="1" t="s">
        <v>9910</v>
      </c>
      <c r="H2504" s="1" t="s">
        <v>9910</v>
      </c>
      <c r="I2504" s="1" t="s">
        <v>18590</v>
      </c>
      <c r="K2504" s="1" t="s">
        <v>50</v>
      </c>
      <c r="Q2504" s="1" t="s">
        <v>50</v>
      </c>
      <c r="R2504" s="1" t="s">
        <v>50</v>
      </c>
      <c r="S2504" s="1" t="s">
        <v>50</v>
      </c>
      <c r="T2504" s="1" t="s">
        <v>53</v>
      </c>
      <c r="U2504" s="1" t="s">
        <v>50</v>
      </c>
      <c r="V2504" s="2" t="s">
        <v>50</v>
      </c>
      <c r="W2504" s="2" t="s">
        <v>50</v>
      </c>
      <c r="X2504" s="1" t="s">
        <v>50</v>
      </c>
      <c r="Y2504" s="1" t="s">
        <v>50</v>
      </c>
      <c r="Z2504" s="1" t="s">
        <v>19151</v>
      </c>
      <c r="AA2504" s="1" t="s">
        <v>19136</v>
      </c>
      <c r="AE2504" s="2" t="s">
        <v>19152</v>
      </c>
      <c r="AK2504" s="1" t="s">
        <v>19136</v>
      </c>
      <c r="AL2504" s="1" t="s">
        <v>19136</v>
      </c>
      <c r="AM2504" s="1" t="s">
        <v>19153</v>
      </c>
    </row>
    <row r="2505" spans="1:39" x14ac:dyDescent="0.25">
      <c r="A2505" s="1" t="s">
        <v>43</v>
      </c>
      <c r="B2505" s="1" t="s">
        <v>19154</v>
      </c>
      <c r="C2505" s="1" t="s">
        <v>19155</v>
      </c>
      <c r="D2505" s="1" t="s">
        <v>776</v>
      </c>
      <c r="F2505" s="1" t="s">
        <v>19156</v>
      </c>
      <c r="G2505" s="1" t="s">
        <v>19157</v>
      </c>
      <c r="H2505" s="1" t="s">
        <v>19157</v>
      </c>
      <c r="I2505" s="1" t="s">
        <v>16139</v>
      </c>
      <c r="K2505" s="1" t="s">
        <v>50</v>
      </c>
      <c r="L2505" s="1" t="s">
        <v>19158</v>
      </c>
      <c r="N2505" s="2" t="s">
        <v>122</v>
      </c>
      <c r="P2505" s="1" t="s">
        <v>19159</v>
      </c>
      <c r="Q2505" s="1" t="s">
        <v>50</v>
      </c>
      <c r="R2505" s="1" t="s">
        <v>50</v>
      </c>
      <c r="S2505" s="1" t="s">
        <v>50</v>
      </c>
      <c r="T2505" s="1" t="s">
        <v>50</v>
      </c>
      <c r="U2505" s="1" t="s">
        <v>50</v>
      </c>
      <c r="V2505" s="2" t="s">
        <v>53</v>
      </c>
      <c r="W2505" s="2" t="s">
        <v>50</v>
      </c>
      <c r="X2505" s="1" t="s">
        <v>50</v>
      </c>
      <c r="Y2505" s="1" t="s">
        <v>50</v>
      </c>
      <c r="Z2505" s="1" t="s">
        <v>11675</v>
      </c>
      <c r="AA2505" s="1" t="s">
        <v>19160</v>
      </c>
      <c r="AF2505" s="1" t="s">
        <v>12408</v>
      </c>
      <c r="AH2505" s="1" t="s">
        <v>19161</v>
      </c>
      <c r="AJ2505" s="1">
        <v>13</v>
      </c>
      <c r="AK2505" s="1" t="s">
        <v>19160</v>
      </c>
      <c r="AL2505" s="1" t="s">
        <v>19162</v>
      </c>
      <c r="AM2505" s="1" t="s">
        <v>19163</v>
      </c>
    </row>
    <row r="2506" spans="1:39" x14ac:dyDescent="0.25">
      <c r="A2506" s="1" t="s">
        <v>43</v>
      </c>
      <c r="B2506" s="1" t="s">
        <v>19164</v>
      </c>
      <c r="C2506" s="1" t="s">
        <v>19165</v>
      </c>
      <c r="D2506" s="1" t="s">
        <v>776</v>
      </c>
      <c r="F2506" s="1" t="s">
        <v>13271</v>
      </c>
      <c r="G2506" s="1" t="s">
        <v>19166</v>
      </c>
      <c r="H2506" s="1" t="s">
        <v>19166</v>
      </c>
      <c r="I2506" s="1" t="s">
        <v>358</v>
      </c>
      <c r="K2506" s="1" t="s">
        <v>50</v>
      </c>
      <c r="L2506" s="1" t="s">
        <v>19167</v>
      </c>
      <c r="N2506" s="2" t="s">
        <v>360</v>
      </c>
      <c r="P2506" s="1" t="s">
        <v>19168</v>
      </c>
      <c r="Q2506" s="1" t="s">
        <v>50</v>
      </c>
      <c r="R2506" s="1" t="s">
        <v>50</v>
      </c>
      <c r="S2506" s="1" t="s">
        <v>50</v>
      </c>
      <c r="T2506" s="1" t="s">
        <v>50</v>
      </c>
      <c r="U2506" s="1" t="s">
        <v>50</v>
      </c>
      <c r="V2506" s="2" t="s">
        <v>50</v>
      </c>
      <c r="W2506" s="2" t="s">
        <v>50</v>
      </c>
      <c r="X2506" s="1" t="s">
        <v>50</v>
      </c>
      <c r="Y2506" s="1" t="s">
        <v>50</v>
      </c>
      <c r="Z2506" s="1" t="s">
        <v>19169</v>
      </c>
      <c r="AA2506" s="1" t="s">
        <v>12260</v>
      </c>
      <c r="AF2506" s="1" t="s">
        <v>19170</v>
      </c>
      <c r="AH2506" s="1" t="s">
        <v>12260</v>
      </c>
      <c r="AJ2506" s="1">
        <v>13</v>
      </c>
      <c r="AK2506" s="1" t="s">
        <v>12260</v>
      </c>
      <c r="AL2506" s="1" t="s">
        <v>19171</v>
      </c>
      <c r="AM2506" s="1" t="s">
        <v>19172</v>
      </c>
    </row>
    <row r="2507" spans="1:39" x14ac:dyDescent="0.25">
      <c r="A2507" s="1" t="s">
        <v>43</v>
      </c>
      <c r="B2507" s="1" t="s">
        <v>19173</v>
      </c>
      <c r="C2507" s="1" t="s">
        <v>19174</v>
      </c>
      <c r="D2507" s="1" t="s">
        <v>776</v>
      </c>
      <c r="F2507" s="1" t="s">
        <v>17730</v>
      </c>
      <c r="G2507" s="1" t="s">
        <v>2615</v>
      </c>
      <c r="H2507" s="1" t="s">
        <v>2615</v>
      </c>
      <c r="I2507" s="1" t="s">
        <v>19175</v>
      </c>
      <c r="K2507" s="1" t="s">
        <v>50</v>
      </c>
      <c r="L2507" s="1" t="s">
        <v>2617</v>
      </c>
      <c r="N2507" s="2" t="s">
        <v>68</v>
      </c>
      <c r="P2507" s="1" t="s">
        <v>19176</v>
      </c>
      <c r="Q2507" s="1" t="s">
        <v>50</v>
      </c>
      <c r="R2507" s="1" t="s">
        <v>50</v>
      </c>
      <c r="S2507" s="1" t="s">
        <v>50</v>
      </c>
      <c r="T2507" s="1" t="s">
        <v>50</v>
      </c>
      <c r="U2507" s="1" t="s">
        <v>50</v>
      </c>
      <c r="V2507" s="2" t="s">
        <v>50</v>
      </c>
      <c r="W2507" s="2" t="s">
        <v>53</v>
      </c>
      <c r="X2507" s="1" t="s">
        <v>50</v>
      </c>
      <c r="Y2507" s="1" t="s">
        <v>50</v>
      </c>
      <c r="Z2507" s="1" t="s">
        <v>18858</v>
      </c>
      <c r="AA2507" s="1" t="s">
        <v>19177</v>
      </c>
      <c r="AF2507" s="1" t="s">
        <v>16471</v>
      </c>
      <c r="AH2507" s="1" t="s">
        <v>19177</v>
      </c>
      <c r="AJ2507" s="1">
        <v>1</v>
      </c>
      <c r="AK2507" s="1" t="s">
        <v>19177</v>
      </c>
      <c r="AL2507" s="1" t="s">
        <v>15339</v>
      </c>
      <c r="AM2507" s="1" t="s">
        <v>19178</v>
      </c>
    </row>
    <row r="2508" spans="1:39" x14ac:dyDescent="0.25">
      <c r="A2508" s="1" t="s">
        <v>43</v>
      </c>
      <c r="B2508" s="1" t="s">
        <v>19179</v>
      </c>
      <c r="C2508" s="1" t="s">
        <v>19180</v>
      </c>
      <c r="D2508" s="1" t="s">
        <v>1200</v>
      </c>
      <c r="F2508" s="1" t="s">
        <v>17168</v>
      </c>
      <c r="G2508" s="1" t="s">
        <v>3701</v>
      </c>
      <c r="H2508" s="1" t="s">
        <v>3701</v>
      </c>
      <c r="K2508" s="1" t="s">
        <v>50</v>
      </c>
      <c r="L2508" s="1" t="s">
        <v>3703</v>
      </c>
      <c r="N2508" s="2" t="s">
        <v>122</v>
      </c>
      <c r="Q2508" s="1" t="s">
        <v>50</v>
      </c>
      <c r="R2508" s="1" t="s">
        <v>50</v>
      </c>
      <c r="S2508" s="1" t="s">
        <v>50</v>
      </c>
      <c r="T2508" s="1" t="s">
        <v>50</v>
      </c>
      <c r="U2508" s="1" t="s">
        <v>50</v>
      </c>
      <c r="V2508" s="2" t="s">
        <v>50</v>
      </c>
      <c r="W2508" s="2" t="s">
        <v>53</v>
      </c>
      <c r="X2508" s="1" t="s">
        <v>50</v>
      </c>
      <c r="Y2508" s="1" t="s">
        <v>50</v>
      </c>
      <c r="Z2508" s="1" t="s">
        <v>3716</v>
      </c>
      <c r="AA2508" s="1" t="s">
        <v>19181</v>
      </c>
      <c r="AE2508" s="2" t="s">
        <v>19182</v>
      </c>
      <c r="AK2508" s="1" t="s">
        <v>19181</v>
      </c>
      <c r="AL2508" s="1" t="s">
        <v>19181</v>
      </c>
      <c r="AM2508" s="1" t="s">
        <v>19183</v>
      </c>
    </row>
    <row r="2509" spans="1:39" x14ac:dyDescent="0.25">
      <c r="A2509" s="1" t="s">
        <v>43</v>
      </c>
      <c r="B2509" s="1" t="s">
        <v>19184</v>
      </c>
      <c r="C2509" s="1" t="s">
        <v>19185</v>
      </c>
      <c r="D2509" s="1" t="s">
        <v>1200</v>
      </c>
      <c r="F2509" s="1" t="s">
        <v>17168</v>
      </c>
      <c r="G2509" s="1" t="s">
        <v>4216</v>
      </c>
      <c r="H2509" s="1" t="s">
        <v>4217</v>
      </c>
      <c r="I2509" s="1" t="s">
        <v>2405</v>
      </c>
      <c r="K2509" s="1" t="s">
        <v>50</v>
      </c>
      <c r="L2509" s="1" t="s">
        <v>11367</v>
      </c>
      <c r="N2509" s="2" t="s">
        <v>122</v>
      </c>
      <c r="Q2509" s="1" t="s">
        <v>50</v>
      </c>
      <c r="R2509" s="1" t="s">
        <v>50</v>
      </c>
      <c r="S2509" s="1" t="s">
        <v>50</v>
      </c>
      <c r="T2509" s="1" t="s">
        <v>50</v>
      </c>
      <c r="U2509" s="1" t="s">
        <v>50</v>
      </c>
      <c r="V2509" s="2" t="s">
        <v>50</v>
      </c>
      <c r="W2509" s="2" t="s">
        <v>50</v>
      </c>
      <c r="X2509" s="1" t="s">
        <v>50</v>
      </c>
      <c r="Y2509" s="1" t="s">
        <v>50</v>
      </c>
      <c r="Z2509" s="1" t="s">
        <v>19186</v>
      </c>
      <c r="AA2509" s="1" t="s">
        <v>19147</v>
      </c>
      <c r="AE2509" s="2" t="s">
        <v>19187</v>
      </c>
      <c r="AK2509" s="1" t="s">
        <v>19181</v>
      </c>
      <c r="AL2509" s="1" t="s">
        <v>19181</v>
      </c>
      <c r="AM2509" s="1" t="s">
        <v>19188</v>
      </c>
    </row>
    <row r="2510" spans="1:39" x14ac:dyDescent="0.25">
      <c r="A2510" s="1" t="s">
        <v>43</v>
      </c>
      <c r="B2510" s="1" t="s">
        <v>19189</v>
      </c>
      <c r="C2510" s="1" t="s">
        <v>19190</v>
      </c>
      <c r="D2510" s="1" t="s">
        <v>1200</v>
      </c>
      <c r="K2510" s="1" t="s">
        <v>50</v>
      </c>
      <c r="Q2510" s="1" t="s">
        <v>50</v>
      </c>
      <c r="R2510" s="1" t="s">
        <v>50</v>
      </c>
      <c r="S2510" s="1" t="s">
        <v>50</v>
      </c>
      <c r="T2510" s="1" t="s">
        <v>50</v>
      </c>
      <c r="U2510" s="1" t="s">
        <v>50</v>
      </c>
      <c r="V2510" s="2" t="s">
        <v>50</v>
      </c>
      <c r="W2510" s="2" t="s">
        <v>50</v>
      </c>
      <c r="X2510" s="1" t="s">
        <v>53</v>
      </c>
      <c r="Y2510" s="1" t="s">
        <v>50</v>
      </c>
      <c r="Z2510" s="1" t="s">
        <v>19191</v>
      </c>
      <c r="AA2510" s="1" t="s">
        <v>19192</v>
      </c>
      <c r="AE2510" s="2" t="s">
        <v>19193</v>
      </c>
      <c r="AK2510" s="1" t="s">
        <v>19060</v>
      </c>
      <c r="AL2510" s="1" t="s">
        <v>19177</v>
      </c>
      <c r="AM2510" s="1" t="s">
        <v>19194</v>
      </c>
    </row>
    <row r="2511" spans="1:39" x14ac:dyDescent="0.25">
      <c r="A2511" s="1" t="s">
        <v>43</v>
      </c>
      <c r="B2511" s="1" t="s">
        <v>19195</v>
      </c>
      <c r="C2511" s="1" t="s">
        <v>19196</v>
      </c>
      <c r="D2511" s="1" t="s">
        <v>1200</v>
      </c>
      <c r="F2511" s="1" t="s">
        <v>17168</v>
      </c>
      <c r="H2511" s="1" t="s">
        <v>19197</v>
      </c>
      <c r="I2511" s="1" t="s">
        <v>4700</v>
      </c>
      <c r="K2511" s="1" t="s">
        <v>50</v>
      </c>
      <c r="L2511" s="1" t="s">
        <v>19198</v>
      </c>
      <c r="N2511" s="2" t="s">
        <v>122</v>
      </c>
      <c r="Q2511" s="1" t="s">
        <v>50</v>
      </c>
      <c r="R2511" s="1" t="s">
        <v>50</v>
      </c>
      <c r="S2511" s="1" t="s">
        <v>50</v>
      </c>
      <c r="T2511" s="1" t="s">
        <v>50</v>
      </c>
      <c r="U2511" s="1" t="s">
        <v>50</v>
      </c>
      <c r="V2511" s="2" t="s">
        <v>50</v>
      </c>
      <c r="W2511" s="2" t="s">
        <v>50</v>
      </c>
      <c r="X2511" s="1" t="s">
        <v>50</v>
      </c>
      <c r="Y2511" s="1" t="s">
        <v>50</v>
      </c>
      <c r="Z2511" s="1" t="s">
        <v>19199</v>
      </c>
      <c r="AA2511" s="1" t="s">
        <v>19200</v>
      </c>
      <c r="AE2511" s="2" t="s">
        <v>19201</v>
      </c>
      <c r="AK2511" s="1" t="s">
        <v>19200</v>
      </c>
      <c r="AL2511" s="1" t="s">
        <v>19200</v>
      </c>
      <c r="AM2511" s="1" t="s">
        <v>19202</v>
      </c>
    </row>
    <row r="2512" spans="1:39" x14ac:dyDescent="0.25">
      <c r="A2512" s="1" t="s">
        <v>43</v>
      </c>
      <c r="B2512" s="1" t="s">
        <v>19203</v>
      </c>
      <c r="C2512" s="1" t="s">
        <v>19204</v>
      </c>
      <c r="D2512" s="1" t="s">
        <v>1200</v>
      </c>
      <c r="F2512" s="1" t="s">
        <v>17168</v>
      </c>
      <c r="H2512" s="1" t="s">
        <v>19205</v>
      </c>
      <c r="I2512" s="1" t="s">
        <v>2690</v>
      </c>
      <c r="K2512" s="1" t="s">
        <v>50</v>
      </c>
      <c r="L2512" s="1" t="s">
        <v>19206</v>
      </c>
      <c r="N2512" s="2" t="s">
        <v>298</v>
      </c>
      <c r="Q2512" s="1" t="s">
        <v>50</v>
      </c>
      <c r="R2512" s="1" t="s">
        <v>50</v>
      </c>
      <c r="S2512" s="1" t="s">
        <v>50</v>
      </c>
      <c r="T2512" s="1" t="s">
        <v>50</v>
      </c>
      <c r="U2512" s="1" t="s">
        <v>50</v>
      </c>
      <c r="V2512" s="2" t="s">
        <v>50</v>
      </c>
      <c r="W2512" s="2" t="s">
        <v>50</v>
      </c>
      <c r="X2512" s="1" t="s">
        <v>50</v>
      </c>
      <c r="Y2512" s="1" t="s">
        <v>50</v>
      </c>
      <c r="Z2512" s="1" t="s">
        <v>19207</v>
      </c>
      <c r="AA2512" s="1" t="s">
        <v>19200</v>
      </c>
      <c r="AE2512" s="2" t="s">
        <v>19208</v>
      </c>
      <c r="AK2512" s="1" t="s">
        <v>19200</v>
      </c>
      <c r="AL2512" s="1" t="s">
        <v>19200</v>
      </c>
      <c r="AM2512" s="1" t="s">
        <v>19209</v>
      </c>
    </row>
    <row r="2513" spans="1:39" x14ac:dyDescent="0.25">
      <c r="A2513" s="1" t="s">
        <v>43</v>
      </c>
      <c r="B2513" s="1" t="s">
        <v>17243</v>
      </c>
      <c r="C2513" s="1" t="s">
        <v>19210</v>
      </c>
      <c r="D2513" s="1" t="s">
        <v>776</v>
      </c>
      <c r="F2513" s="1" t="s">
        <v>19211</v>
      </c>
      <c r="G2513" s="1" t="s">
        <v>3785</v>
      </c>
      <c r="H2513" s="1" t="s">
        <v>17246</v>
      </c>
      <c r="I2513" s="1" t="s">
        <v>11720</v>
      </c>
      <c r="K2513" s="1" t="s">
        <v>50</v>
      </c>
      <c r="L2513" s="1" t="s">
        <v>3787</v>
      </c>
      <c r="N2513" s="2" t="s">
        <v>2560</v>
      </c>
      <c r="P2513" s="1" t="s">
        <v>19212</v>
      </c>
      <c r="Q2513" s="1" t="s">
        <v>50</v>
      </c>
      <c r="R2513" s="1" t="s">
        <v>50</v>
      </c>
      <c r="S2513" s="1" t="s">
        <v>50</v>
      </c>
      <c r="T2513" s="1" t="s">
        <v>50</v>
      </c>
      <c r="U2513" s="1" t="s">
        <v>50</v>
      </c>
      <c r="V2513" s="2" t="s">
        <v>50</v>
      </c>
      <c r="W2513" s="2" t="s">
        <v>50</v>
      </c>
      <c r="X2513" s="1" t="s">
        <v>50</v>
      </c>
      <c r="Y2513" s="1" t="s">
        <v>50</v>
      </c>
      <c r="Z2513" s="1" t="s">
        <v>54</v>
      </c>
      <c r="AA2513" s="1" t="s">
        <v>19213</v>
      </c>
      <c r="AF2513" s="1" t="s">
        <v>19214</v>
      </c>
      <c r="AG2513" s="1" t="s">
        <v>6807</v>
      </c>
      <c r="AH2513" s="1" t="s">
        <v>19213</v>
      </c>
      <c r="AJ2513" s="1">
        <v>3</v>
      </c>
      <c r="AK2513" s="1" t="s">
        <v>19213</v>
      </c>
      <c r="AL2513" s="1" t="s">
        <v>19215</v>
      </c>
      <c r="AM2513" s="1" t="s">
        <v>19216</v>
      </c>
    </row>
    <row r="2514" spans="1:39" x14ac:dyDescent="0.25">
      <c r="A2514" s="1" t="s">
        <v>43</v>
      </c>
      <c r="B2514" s="1" t="s">
        <v>19217</v>
      </c>
      <c r="C2514" s="1" t="s">
        <v>19218</v>
      </c>
      <c r="D2514" s="1" t="s">
        <v>776</v>
      </c>
      <c r="G2514" s="1" t="s">
        <v>7528</v>
      </c>
      <c r="H2514" s="1" t="s">
        <v>7528</v>
      </c>
      <c r="I2514" s="1" t="s">
        <v>19219</v>
      </c>
      <c r="K2514" s="1" t="s">
        <v>50</v>
      </c>
      <c r="L2514" s="1" t="s">
        <v>7530</v>
      </c>
      <c r="N2514" s="2" t="s">
        <v>19220</v>
      </c>
      <c r="P2514" s="1" t="s">
        <v>19221</v>
      </c>
      <c r="Q2514" s="1" t="s">
        <v>50</v>
      </c>
      <c r="R2514" s="1" t="s">
        <v>50</v>
      </c>
      <c r="S2514" s="1" t="s">
        <v>50</v>
      </c>
      <c r="T2514" s="1" t="s">
        <v>50</v>
      </c>
      <c r="U2514" s="1" t="s">
        <v>50</v>
      </c>
      <c r="V2514" s="2" t="s">
        <v>50</v>
      </c>
      <c r="W2514" s="2" t="s">
        <v>50</v>
      </c>
      <c r="X2514" s="1" t="s">
        <v>50</v>
      </c>
      <c r="Y2514" s="1" t="s">
        <v>50</v>
      </c>
      <c r="Z2514" s="1" t="s">
        <v>18532</v>
      </c>
      <c r="AA2514" s="1" t="s">
        <v>5037</v>
      </c>
      <c r="AF2514" s="1" t="s">
        <v>19222</v>
      </c>
      <c r="AH2514" s="1" t="s">
        <v>5037</v>
      </c>
      <c r="AK2514" s="1" t="s">
        <v>5037</v>
      </c>
      <c r="AL2514" s="1" t="s">
        <v>19223</v>
      </c>
      <c r="AM2514" s="1" t="s">
        <v>19224</v>
      </c>
    </row>
    <row r="2515" spans="1:39" x14ac:dyDescent="0.25">
      <c r="A2515" s="1" t="s">
        <v>43</v>
      </c>
      <c r="B2515" s="1" t="s">
        <v>19225</v>
      </c>
      <c r="C2515" s="1" t="s">
        <v>19226</v>
      </c>
      <c r="D2515" s="1" t="s">
        <v>1200</v>
      </c>
      <c r="F2515" s="1" t="s">
        <v>17168</v>
      </c>
      <c r="H2515" s="1" t="s">
        <v>19227</v>
      </c>
      <c r="K2515" s="1" t="s">
        <v>50</v>
      </c>
      <c r="L2515" s="1" t="s">
        <v>11951</v>
      </c>
      <c r="N2515" s="2" t="s">
        <v>336</v>
      </c>
      <c r="Q2515" s="1" t="s">
        <v>50</v>
      </c>
      <c r="R2515" s="1" t="s">
        <v>50</v>
      </c>
      <c r="S2515" s="1" t="s">
        <v>50</v>
      </c>
      <c r="T2515" s="1" t="s">
        <v>50</v>
      </c>
      <c r="U2515" s="1" t="s">
        <v>50</v>
      </c>
      <c r="V2515" s="2" t="s">
        <v>50</v>
      </c>
      <c r="W2515" s="2" t="s">
        <v>50</v>
      </c>
      <c r="X2515" s="1" t="s">
        <v>50</v>
      </c>
      <c r="Y2515" s="1" t="s">
        <v>50</v>
      </c>
      <c r="Z2515" s="1" t="s">
        <v>19228</v>
      </c>
      <c r="AA2515" s="1" t="s">
        <v>19229</v>
      </c>
      <c r="AE2515" s="2" t="s">
        <v>19230</v>
      </c>
      <c r="AK2515" s="1" t="s">
        <v>19229</v>
      </c>
      <c r="AL2515" s="1" t="s">
        <v>2768</v>
      </c>
      <c r="AM2515" s="1" t="s">
        <v>19231</v>
      </c>
    </row>
    <row r="2516" spans="1:39" x14ac:dyDescent="0.25">
      <c r="A2516" s="1" t="s">
        <v>43</v>
      </c>
      <c r="B2516" s="1" t="s">
        <v>19232</v>
      </c>
      <c r="C2516" s="1" t="s">
        <v>19233</v>
      </c>
      <c r="D2516" s="1" t="s">
        <v>1200</v>
      </c>
      <c r="I2516" s="1" t="s">
        <v>3745</v>
      </c>
      <c r="K2516" s="1" t="s">
        <v>50</v>
      </c>
      <c r="L2516" s="1" t="s">
        <v>19234</v>
      </c>
      <c r="P2516" s="1" t="s">
        <v>19235</v>
      </c>
      <c r="Q2516" s="1" t="s">
        <v>50</v>
      </c>
      <c r="R2516" s="1" t="s">
        <v>50</v>
      </c>
      <c r="S2516" s="1" t="s">
        <v>50</v>
      </c>
      <c r="T2516" s="1" t="s">
        <v>50</v>
      </c>
      <c r="U2516" s="1" t="s">
        <v>50</v>
      </c>
      <c r="V2516" s="2" t="s">
        <v>50</v>
      </c>
      <c r="W2516" s="2" t="s">
        <v>50</v>
      </c>
      <c r="X2516" s="1" t="s">
        <v>50</v>
      </c>
      <c r="Y2516" s="1" t="s">
        <v>50</v>
      </c>
      <c r="Z2516" s="1" t="s">
        <v>17466</v>
      </c>
      <c r="AA2516" s="1" t="s">
        <v>19192</v>
      </c>
      <c r="AE2516" s="2" t="s">
        <v>19236</v>
      </c>
      <c r="AK2516" s="1" t="s">
        <v>19237</v>
      </c>
      <c r="AL2516" s="1" t="s">
        <v>19237</v>
      </c>
      <c r="AM2516" s="1" t="s">
        <v>19238</v>
      </c>
    </row>
    <row r="2517" spans="1:39" x14ac:dyDescent="0.25">
      <c r="A2517" s="1" t="s">
        <v>43</v>
      </c>
      <c r="B2517" s="1" t="s">
        <v>19239</v>
      </c>
      <c r="C2517" s="1" t="s">
        <v>19240</v>
      </c>
      <c r="D2517" s="1" t="s">
        <v>1200</v>
      </c>
      <c r="F2517" s="1" t="s">
        <v>17168</v>
      </c>
      <c r="K2517" s="1" t="s">
        <v>50</v>
      </c>
      <c r="Q2517" s="1" t="s">
        <v>50</v>
      </c>
      <c r="R2517" s="1" t="s">
        <v>50</v>
      </c>
      <c r="S2517" s="1" t="s">
        <v>50</v>
      </c>
      <c r="T2517" s="1" t="s">
        <v>50</v>
      </c>
      <c r="U2517" s="1" t="s">
        <v>50</v>
      </c>
      <c r="V2517" s="2" t="s">
        <v>50</v>
      </c>
      <c r="W2517" s="2" t="s">
        <v>50</v>
      </c>
      <c r="X2517" s="1" t="s">
        <v>50</v>
      </c>
      <c r="Y2517" s="1" t="s">
        <v>50</v>
      </c>
      <c r="Z2517" s="1" t="s">
        <v>3394</v>
      </c>
      <c r="AA2517" s="1" t="s">
        <v>13481</v>
      </c>
      <c r="AE2517" s="2" t="s">
        <v>19241</v>
      </c>
      <c r="AK2517" s="1" t="s">
        <v>13481</v>
      </c>
      <c r="AL2517" s="1" t="s">
        <v>19242</v>
      </c>
      <c r="AM2517" s="1" t="s">
        <v>19243</v>
      </c>
    </row>
    <row r="2518" spans="1:39" x14ac:dyDescent="0.25">
      <c r="A2518" s="1" t="s">
        <v>43</v>
      </c>
      <c r="B2518" s="1" t="s">
        <v>19244</v>
      </c>
      <c r="C2518" s="1" t="s">
        <v>19245</v>
      </c>
      <c r="D2518" s="1" t="s">
        <v>776</v>
      </c>
      <c r="F2518" s="1" t="s">
        <v>16127</v>
      </c>
      <c r="G2518" s="1" t="s">
        <v>19246</v>
      </c>
      <c r="H2518" s="1" t="s">
        <v>19247</v>
      </c>
      <c r="I2518" s="1" t="s">
        <v>2380</v>
      </c>
      <c r="K2518" s="1" t="s">
        <v>50</v>
      </c>
      <c r="L2518" s="1" t="s">
        <v>19248</v>
      </c>
      <c r="N2518" s="2" t="s">
        <v>161</v>
      </c>
      <c r="P2518" s="1" t="s">
        <v>19249</v>
      </c>
      <c r="Q2518" s="1" t="s">
        <v>50</v>
      </c>
      <c r="R2518" s="1" t="s">
        <v>50</v>
      </c>
      <c r="S2518" s="1" t="s">
        <v>50</v>
      </c>
      <c r="T2518" s="1" t="s">
        <v>50</v>
      </c>
      <c r="U2518" s="1" t="s">
        <v>50</v>
      </c>
      <c r="V2518" s="2" t="s">
        <v>50</v>
      </c>
      <c r="W2518" s="2" t="s">
        <v>50</v>
      </c>
      <c r="X2518" s="1" t="s">
        <v>50</v>
      </c>
      <c r="Y2518" s="1" t="s">
        <v>50</v>
      </c>
      <c r="Z2518" s="1" t="s">
        <v>6823</v>
      </c>
      <c r="AA2518" s="1" t="s">
        <v>4819</v>
      </c>
      <c r="AF2518" s="1" t="s">
        <v>13742</v>
      </c>
      <c r="AH2518" s="1" t="s">
        <v>4819</v>
      </c>
      <c r="AJ2518" s="1">
        <v>10</v>
      </c>
      <c r="AK2518" s="1" t="s">
        <v>4819</v>
      </c>
      <c r="AL2518" s="1" t="s">
        <v>15338</v>
      </c>
      <c r="AM2518" s="1" t="s">
        <v>19250</v>
      </c>
    </row>
    <row r="2519" spans="1:39" x14ac:dyDescent="0.25">
      <c r="A2519" s="1" t="s">
        <v>178</v>
      </c>
      <c r="B2519" s="1" t="s">
        <v>19251</v>
      </c>
      <c r="C2519" s="1" t="s">
        <v>19252</v>
      </c>
      <c r="D2519" s="1" t="s">
        <v>1200</v>
      </c>
      <c r="K2519" s="1" t="s">
        <v>50</v>
      </c>
      <c r="Q2519" s="1" t="s">
        <v>50</v>
      </c>
      <c r="R2519" s="1" t="s">
        <v>50</v>
      </c>
      <c r="S2519" s="1" t="s">
        <v>50</v>
      </c>
      <c r="T2519" s="1" t="s">
        <v>50</v>
      </c>
      <c r="U2519" s="1" t="s">
        <v>50</v>
      </c>
      <c r="V2519" s="2" t="s">
        <v>50</v>
      </c>
      <c r="W2519" s="2" t="s">
        <v>50</v>
      </c>
      <c r="X2519" s="1" t="s">
        <v>50</v>
      </c>
      <c r="Y2519" s="1" t="s">
        <v>50</v>
      </c>
      <c r="AA2519" s="1" t="s">
        <v>19253</v>
      </c>
      <c r="AE2519" s="2" t="s">
        <v>19254</v>
      </c>
      <c r="AK2519" s="1" t="s">
        <v>19253</v>
      </c>
      <c r="AL2519" s="1" t="s">
        <v>19253</v>
      </c>
      <c r="AM2519" s="1" t="s">
        <v>19255</v>
      </c>
    </row>
    <row r="2520" spans="1:39" x14ac:dyDescent="0.25">
      <c r="A2520" s="1" t="s">
        <v>43</v>
      </c>
      <c r="B2520" s="1" t="s">
        <v>19256</v>
      </c>
      <c r="C2520" s="1" t="s">
        <v>19257</v>
      </c>
      <c r="D2520" s="1" t="s">
        <v>5880</v>
      </c>
      <c r="G2520" s="1" t="s">
        <v>19258</v>
      </c>
      <c r="H2520" s="1" t="s">
        <v>19259</v>
      </c>
      <c r="I2520" s="1" t="s">
        <v>19260</v>
      </c>
      <c r="K2520" s="1" t="s">
        <v>50</v>
      </c>
      <c r="L2520" s="1" t="s">
        <v>19261</v>
      </c>
      <c r="Q2520" s="1" t="s">
        <v>50</v>
      </c>
      <c r="R2520" s="1" t="s">
        <v>50</v>
      </c>
      <c r="S2520" s="1" t="s">
        <v>50</v>
      </c>
      <c r="T2520" s="1" t="s">
        <v>50</v>
      </c>
      <c r="U2520" s="1" t="s">
        <v>50</v>
      </c>
      <c r="V2520" s="2" t="s">
        <v>50</v>
      </c>
      <c r="W2520" s="2" t="s">
        <v>50</v>
      </c>
      <c r="X2520" s="1" t="s">
        <v>50</v>
      </c>
      <c r="Y2520" s="1" t="s">
        <v>50</v>
      </c>
      <c r="Z2520" s="1" t="s">
        <v>54</v>
      </c>
      <c r="AA2520" s="1" t="s">
        <v>19050</v>
      </c>
      <c r="AD2520" s="2" t="s">
        <v>1404</v>
      </c>
      <c r="AG2520" s="1" t="s">
        <v>19050</v>
      </c>
      <c r="AK2520" s="1" t="s">
        <v>19050</v>
      </c>
      <c r="AL2520" s="1" t="s">
        <v>19262</v>
      </c>
      <c r="AM2520" s="1" t="s">
        <v>19263</v>
      </c>
    </row>
    <row r="2521" spans="1:39" x14ac:dyDescent="0.25">
      <c r="A2521" s="1" t="s">
        <v>178</v>
      </c>
      <c r="B2521" s="1" t="s">
        <v>19264</v>
      </c>
      <c r="C2521" s="1" t="s">
        <v>19265</v>
      </c>
      <c r="D2521" s="1" t="s">
        <v>776</v>
      </c>
      <c r="G2521" s="1" t="s">
        <v>19266</v>
      </c>
      <c r="H2521" s="1" t="s">
        <v>19266</v>
      </c>
      <c r="J2521" s="1" t="s">
        <v>19267</v>
      </c>
      <c r="K2521" s="1" t="s">
        <v>50</v>
      </c>
      <c r="M2521" s="2" t="s">
        <v>19268</v>
      </c>
      <c r="O2521" s="1" t="s">
        <v>2310</v>
      </c>
      <c r="P2521" s="1" t="s">
        <v>19269</v>
      </c>
      <c r="Q2521" s="1" t="s">
        <v>50</v>
      </c>
      <c r="R2521" s="1" t="s">
        <v>50</v>
      </c>
      <c r="S2521" s="1" t="s">
        <v>50</v>
      </c>
      <c r="T2521" s="1" t="s">
        <v>50</v>
      </c>
      <c r="U2521" s="1" t="s">
        <v>50</v>
      </c>
      <c r="V2521" s="2" t="s">
        <v>50</v>
      </c>
      <c r="W2521" s="2" t="s">
        <v>50</v>
      </c>
      <c r="X2521" s="1" t="s">
        <v>50</v>
      </c>
      <c r="Y2521" s="1" t="s">
        <v>50</v>
      </c>
      <c r="Z2521" s="1" t="s">
        <v>19270</v>
      </c>
      <c r="AA2521" s="1" t="s">
        <v>19271</v>
      </c>
      <c r="AF2521" s="1" t="s">
        <v>19271</v>
      </c>
      <c r="AK2521" s="1" t="s">
        <v>19271</v>
      </c>
      <c r="AL2521" s="1" t="s">
        <v>19272</v>
      </c>
      <c r="AM2521" s="1" t="s">
        <v>19273</v>
      </c>
    </row>
    <row r="2522" spans="1:39" x14ac:dyDescent="0.25">
      <c r="A2522" s="1" t="s">
        <v>178</v>
      </c>
      <c r="B2522" s="1" t="s">
        <v>19274</v>
      </c>
      <c r="C2522" s="1" t="s">
        <v>19275</v>
      </c>
      <c r="D2522" s="1" t="s">
        <v>776</v>
      </c>
      <c r="F2522" s="1" t="s">
        <v>19276</v>
      </c>
      <c r="G2522" s="1" t="s">
        <v>12995</v>
      </c>
      <c r="H2522" s="1" t="s">
        <v>19277</v>
      </c>
      <c r="J2522" s="1" t="s">
        <v>185</v>
      </c>
      <c r="K2522" s="1" t="s">
        <v>50</v>
      </c>
      <c r="M2522" s="2" t="s">
        <v>18946</v>
      </c>
      <c r="O2522" s="1" t="s">
        <v>187</v>
      </c>
      <c r="P2522" s="1" t="s">
        <v>19278</v>
      </c>
      <c r="Q2522" s="1" t="s">
        <v>53</v>
      </c>
      <c r="R2522" s="1" t="s">
        <v>50</v>
      </c>
      <c r="S2522" s="1" t="s">
        <v>50</v>
      </c>
      <c r="T2522" s="1" t="s">
        <v>50</v>
      </c>
      <c r="U2522" s="1" t="s">
        <v>50</v>
      </c>
      <c r="V2522" s="2" t="s">
        <v>53</v>
      </c>
      <c r="W2522" s="2" t="s">
        <v>50</v>
      </c>
      <c r="X2522" s="1" t="s">
        <v>50</v>
      </c>
      <c r="Y2522" s="1" t="s">
        <v>50</v>
      </c>
      <c r="Z2522" s="1" t="s">
        <v>8367</v>
      </c>
      <c r="AA2522" s="1" t="s">
        <v>1417</v>
      </c>
      <c r="AF2522" s="1" t="s">
        <v>19279</v>
      </c>
      <c r="AJ2522" s="1">
        <v>1</v>
      </c>
      <c r="AK2522" s="1" t="s">
        <v>1417</v>
      </c>
      <c r="AL2522" s="1" t="s">
        <v>7217</v>
      </c>
      <c r="AM2522" s="1" t="s">
        <v>19280</v>
      </c>
    </row>
    <row r="2523" spans="1:39" x14ac:dyDescent="0.25">
      <c r="A2523" s="1" t="s">
        <v>178</v>
      </c>
      <c r="B2523" s="1" t="s">
        <v>19281</v>
      </c>
      <c r="C2523" s="1" t="s">
        <v>19282</v>
      </c>
      <c r="D2523" s="1" t="s">
        <v>776</v>
      </c>
      <c r="F2523" s="1" t="s">
        <v>19283</v>
      </c>
      <c r="G2523" s="1" t="s">
        <v>19284</v>
      </c>
      <c r="H2523" s="1" t="s">
        <v>19285</v>
      </c>
      <c r="J2523" s="1" t="s">
        <v>18945</v>
      </c>
      <c r="K2523" s="1" t="s">
        <v>50</v>
      </c>
      <c r="M2523" s="2" t="s">
        <v>18946</v>
      </c>
      <c r="O2523" s="1" t="s">
        <v>187</v>
      </c>
      <c r="P2523" s="1" t="s">
        <v>19286</v>
      </c>
      <c r="Q2523" s="1" t="s">
        <v>53</v>
      </c>
      <c r="R2523" s="1" t="s">
        <v>50</v>
      </c>
      <c r="S2523" s="1" t="s">
        <v>50</v>
      </c>
      <c r="T2523" s="1" t="s">
        <v>50</v>
      </c>
      <c r="U2523" s="1" t="s">
        <v>50</v>
      </c>
      <c r="V2523" s="2" t="s">
        <v>53</v>
      </c>
      <c r="W2523" s="2" t="s">
        <v>50</v>
      </c>
      <c r="X2523" s="1" t="s">
        <v>50</v>
      </c>
      <c r="Y2523" s="1" t="s">
        <v>50</v>
      </c>
      <c r="Z2523" s="1" t="s">
        <v>8367</v>
      </c>
      <c r="AA2523" s="1" t="s">
        <v>19287</v>
      </c>
      <c r="AF2523" s="1" t="s">
        <v>19288</v>
      </c>
      <c r="AJ2523" s="1">
        <v>2</v>
      </c>
      <c r="AK2523" s="1" t="s">
        <v>19287</v>
      </c>
      <c r="AL2523" s="1" t="s">
        <v>7217</v>
      </c>
      <c r="AM2523" s="1" t="s">
        <v>19289</v>
      </c>
    </row>
    <row r="2524" spans="1:39" x14ac:dyDescent="0.25">
      <c r="A2524" s="1" t="s">
        <v>178</v>
      </c>
      <c r="B2524" s="1" t="s">
        <v>19290</v>
      </c>
      <c r="C2524" s="1" t="s">
        <v>19291</v>
      </c>
      <c r="D2524" s="1" t="s">
        <v>776</v>
      </c>
      <c r="F2524" s="1" t="s">
        <v>14830</v>
      </c>
      <c r="G2524" s="1" t="s">
        <v>19292</v>
      </c>
      <c r="H2524" s="1" t="s">
        <v>19292</v>
      </c>
      <c r="J2524" s="1" t="s">
        <v>2188</v>
      </c>
      <c r="K2524" s="1" t="s">
        <v>50</v>
      </c>
      <c r="M2524" s="2" t="s">
        <v>19293</v>
      </c>
      <c r="O2524" s="1" t="s">
        <v>8899</v>
      </c>
      <c r="P2524" s="1" t="s">
        <v>19294</v>
      </c>
      <c r="Q2524" s="1" t="s">
        <v>50</v>
      </c>
      <c r="R2524" s="1" t="s">
        <v>50</v>
      </c>
      <c r="S2524" s="1" t="s">
        <v>50</v>
      </c>
      <c r="T2524" s="1" t="s">
        <v>50</v>
      </c>
      <c r="U2524" s="1" t="s">
        <v>50</v>
      </c>
      <c r="V2524" s="2" t="s">
        <v>50</v>
      </c>
      <c r="W2524" s="2" t="s">
        <v>50</v>
      </c>
      <c r="X2524" s="1" t="s">
        <v>50</v>
      </c>
      <c r="Y2524" s="1" t="s">
        <v>50</v>
      </c>
      <c r="Z2524" s="1" t="s">
        <v>8367</v>
      </c>
      <c r="AA2524" s="1" t="s">
        <v>7124</v>
      </c>
      <c r="AF2524" s="1" t="s">
        <v>8557</v>
      </c>
      <c r="AJ2524" s="1">
        <v>4</v>
      </c>
      <c r="AK2524" s="1" t="s">
        <v>7124</v>
      </c>
      <c r="AL2524" s="1" t="s">
        <v>7217</v>
      </c>
      <c r="AM2524" s="1" t="s">
        <v>19295</v>
      </c>
    </row>
    <row r="2525" spans="1:39" x14ac:dyDescent="0.25">
      <c r="A2525" s="1" t="s">
        <v>43</v>
      </c>
      <c r="B2525" s="1" t="s">
        <v>19296</v>
      </c>
      <c r="C2525" s="1" t="s">
        <v>19297</v>
      </c>
      <c r="D2525" s="1" t="s">
        <v>1200</v>
      </c>
      <c r="F2525" s="1" t="s">
        <v>17168</v>
      </c>
      <c r="G2525" s="1" t="s">
        <v>10703</v>
      </c>
      <c r="H2525" s="1" t="s">
        <v>10703</v>
      </c>
      <c r="K2525" s="1" t="s">
        <v>50</v>
      </c>
      <c r="L2525" s="1" t="s">
        <v>10704</v>
      </c>
      <c r="N2525" s="2" t="s">
        <v>473</v>
      </c>
      <c r="Q2525" s="1" t="s">
        <v>50</v>
      </c>
      <c r="R2525" s="1" t="s">
        <v>50</v>
      </c>
      <c r="S2525" s="1" t="s">
        <v>50</v>
      </c>
      <c r="T2525" s="1" t="s">
        <v>50</v>
      </c>
      <c r="U2525" s="1" t="s">
        <v>50</v>
      </c>
      <c r="V2525" s="2" t="s">
        <v>50</v>
      </c>
      <c r="W2525" s="2" t="s">
        <v>50</v>
      </c>
      <c r="X2525" s="1" t="s">
        <v>50</v>
      </c>
      <c r="Y2525" s="1" t="s">
        <v>50</v>
      </c>
      <c r="Z2525" s="1" t="s">
        <v>19298</v>
      </c>
      <c r="AA2525" s="1" t="s">
        <v>19299</v>
      </c>
      <c r="AE2525" s="2" t="s">
        <v>19300</v>
      </c>
      <c r="AK2525" s="1" t="s">
        <v>19301</v>
      </c>
      <c r="AL2525" s="1" t="s">
        <v>19302</v>
      </c>
      <c r="AM2525" s="1" t="s">
        <v>19303</v>
      </c>
    </row>
    <row r="2526" spans="1:39" x14ac:dyDescent="0.25">
      <c r="A2526" s="1" t="s">
        <v>43</v>
      </c>
      <c r="B2526" s="1" t="s">
        <v>19304</v>
      </c>
      <c r="C2526" s="1" t="s">
        <v>19305</v>
      </c>
      <c r="D2526" s="1" t="s">
        <v>1200</v>
      </c>
      <c r="F2526" s="1" t="s">
        <v>17168</v>
      </c>
      <c r="I2526" s="1" t="s">
        <v>310</v>
      </c>
      <c r="K2526" s="1" t="s">
        <v>50</v>
      </c>
      <c r="Q2526" s="1" t="s">
        <v>50</v>
      </c>
      <c r="R2526" s="1" t="s">
        <v>50</v>
      </c>
      <c r="S2526" s="1" t="s">
        <v>50</v>
      </c>
      <c r="T2526" s="1" t="s">
        <v>50</v>
      </c>
      <c r="U2526" s="1" t="s">
        <v>50</v>
      </c>
      <c r="V2526" s="2" t="s">
        <v>50</v>
      </c>
      <c r="W2526" s="2" t="s">
        <v>50</v>
      </c>
      <c r="X2526" s="1" t="s">
        <v>50</v>
      </c>
      <c r="Y2526" s="1" t="s">
        <v>50</v>
      </c>
      <c r="Z2526" s="1" t="s">
        <v>19306</v>
      </c>
      <c r="AA2526" s="1" t="s">
        <v>19192</v>
      </c>
      <c r="AE2526" s="2" t="s">
        <v>19307</v>
      </c>
      <c r="AK2526" s="1" t="s">
        <v>19308</v>
      </c>
      <c r="AL2526" s="1" t="s">
        <v>19309</v>
      </c>
      <c r="AM2526" s="1" t="s">
        <v>19310</v>
      </c>
    </row>
    <row r="2527" spans="1:39" x14ac:dyDescent="0.25">
      <c r="A2527" s="1" t="s">
        <v>43</v>
      </c>
      <c r="B2527" s="1" t="s">
        <v>19311</v>
      </c>
      <c r="C2527" s="1" t="s">
        <v>19312</v>
      </c>
      <c r="D2527" s="1" t="s">
        <v>1200</v>
      </c>
      <c r="F2527" s="1" t="s">
        <v>17168</v>
      </c>
      <c r="H2527" s="1" t="s">
        <v>9560</v>
      </c>
      <c r="I2527" s="1" t="s">
        <v>358</v>
      </c>
      <c r="K2527" s="1" t="s">
        <v>50</v>
      </c>
      <c r="Q2527" s="1" t="s">
        <v>50</v>
      </c>
      <c r="R2527" s="1" t="s">
        <v>50</v>
      </c>
      <c r="S2527" s="1" t="s">
        <v>50</v>
      </c>
      <c r="T2527" s="1" t="s">
        <v>50</v>
      </c>
      <c r="U2527" s="1" t="s">
        <v>50</v>
      </c>
      <c r="V2527" s="2" t="s">
        <v>50</v>
      </c>
      <c r="W2527" s="2" t="s">
        <v>50</v>
      </c>
      <c r="X2527" s="1" t="s">
        <v>53</v>
      </c>
      <c r="Y2527" s="1" t="s">
        <v>50</v>
      </c>
      <c r="Z2527" s="1" t="s">
        <v>17742</v>
      </c>
      <c r="AA2527" s="1" t="s">
        <v>19313</v>
      </c>
      <c r="AE2527" s="2" t="s">
        <v>19076</v>
      </c>
      <c r="AK2527" s="1" t="s">
        <v>19060</v>
      </c>
      <c r="AL2527" s="1" t="s">
        <v>19314</v>
      </c>
      <c r="AM2527" s="1" t="s">
        <v>19315</v>
      </c>
    </row>
    <row r="2528" spans="1:39" x14ac:dyDescent="0.25">
      <c r="A2528" s="1" t="s">
        <v>43</v>
      </c>
      <c r="B2528" s="1" t="s">
        <v>19316</v>
      </c>
      <c r="C2528" s="1" t="s">
        <v>19317</v>
      </c>
      <c r="D2528" s="1" t="s">
        <v>1200</v>
      </c>
      <c r="F2528" s="1" t="s">
        <v>17168</v>
      </c>
      <c r="G2528" s="1" t="s">
        <v>12011</v>
      </c>
      <c r="H2528" s="1" t="s">
        <v>12011</v>
      </c>
      <c r="I2528" s="1" t="s">
        <v>205</v>
      </c>
      <c r="K2528" s="1" t="s">
        <v>50</v>
      </c>
      <c r="Q2528" s="1" t="s">
        <v>50</v>
      </c>
      <c r="R2528" s="1" t="s">
        <v>50</v>
      </c>
      <c r="S2528" s="1" t="s">
        <v>50</v>
      </c>
      <c r="T2528" s="1" t="s">
        <v>50</v>
      </c>
      <c r="U2528" s="1" t="s">
        <v>50</v>
      </c>
      <c r="V2528" s="2" t="s">
        <v>50</v>
      </c>
      <c r="W2528" s="2" t="s">
        <v>53</v>
      </c>
      <c r="X2528" s="1" t="s">
        <v>50</v>
      </c>
      <c r="Y2528" s="1" t="s">
        <v>50</v>
      </c>
      <c r="Z2528" s="1" t="s">
        <v>19318</v>
      </c>
      <c r="AA2528" s="1" t="s">
        <v>19313</v>
      </c>
      <c r="AE2528" s="2" t="s">
        <v>19319</v>
      </c>
      <c r="AK2528" s="1" t="s">
        <v>19319</v>
      </c>
      <c r="AL2528" s="1" t="s">
        <v>19320</v>
      </c>
      <c r="AM2528" s="1" t="s">
        <v>19321</v>
      </c>
    </row>
    <row r="2529" spans="1:39" x14ac:dyDescent="0.25">
      <c r="A2529" s="1" t="s">
        <v>43</v>
      </c>
      <c r="B2529" s="1" t="s">
        <v>19322</v>
      </c>
      <c r="C2529" s="1" t="s">
        <v>19323</v>
      </c>
      <c r="D2529" s="1" t="s">
        <v>1200</v>
      </c>
      <c r="F2529" s="1" t="s">
        <v>17168</v>
      </c>
      <c r="K2529" s="1" t="s">
        <v>50</v>
      </c>
      <c r="Q2529" s="1" t="s">
        <v>50</v>
      </c>
      <c r="R2529" s="1" t="s">
        <v>50</v>
      </c>
      <c r="S2529" s="1" t="s">
        <v>50</v>
      </c>
      <c r="T2529" s="1" t="s">
        <v>50</v>
      </c>
      <c r="U2529" s="1" t="s">
        <v>50</v>
      </c>
      <c r="V2529" s="2" t="s">
        <v>50</v>
      </c>
      <c r="W2529" s="2" t="s">
        <v>50</v>
      </c>
      <c r="X2529" s="1" t="s">
        <v>50</v>
      </c>
      <c r="Y2529" s="1" t="s">
        <v>50</v>
      </c>
      <c r="Z2529" s="1" t="s">
        <v>755</v>
      </c>
      <c r="AA2529" s="1" t="s">
        <v>19313</v>
      </c>
      <c r="AE2529" s="2" t="s">
        <v>19324</v>
      </c>
      <c r="AK2529" s="1" t="s">
        <v>16232</v>
      </c>
      <c r="AL2529" s="1" t="s">
        <v>16232</v>
      </c>
      <c r="AM2529" s="1" t="s">
        <v>19325</v>
      </c>
    </row>
    <row r="2530" spans="1:39" x14ac:dyDescent="0.25">
      <c r="A2530" s="1" t="s">
        <v>43</v>
      </c>
      <c r="B2530" s="1" t="s">
        <v>19326</v>
      </c>
      <c r="C2530" s="1" t="s">
        <v>19327</v>
      </c>
      <c r="D2530" s="1" t="s">
        <v>5880</v>
      </c>
      <c r="G2530" s="1" t="s">
        <v>19328</v>
      </c>
      <c r="H2530" s="1" t="s">
        <v>19328</v>
      </c>
      <c r="I2530" s="1" t="s">
        <v>19329</v>
      </c>
      <c r="K2530" s="1" t="s">
        <v>50</v>
      </c>
      <c r="Q2530" s="1" t="s">
        <v>50</v>
      </c>
      <c r="R2530" s="1" t="s">
        <v>50</v>
      </c>
      <c r="S2530" s="1" t="s">
        <v>50</v>
      </c>
      <c r="T2530" s="1" t="s">
        <v>50</v>
      </c>
      <c r="U2530" s="1" t="s">
        <v>50</v>
      </c>
      <c r="V2530" s="2" t="s">
        <v>50</v>
      </c>
      <c r="W2530" s="2" t="s">
        <v>50</v>
      </c>
      <c r="X2530" s="1" t="s">
        <v>50</v>
      </c>
      <c r="Y2530" s="1" t="s">
        <v>50</v>
      </c>
      <c r="Z2530" s="1" t="s">
        <v>6178</v>
      </c>
      <c r="AA2530" s="1" t="s">
        <v>19313</v>
      </c>
      <c r="AD2530" s="2" t="s">
        <v>7031</v>
      </c>
      <c r="AG2530" s="1" t="s">
        <v>19330</v>
      </c>
      <c r="AK2530" s="1" t="s">
        <v>19313</v>
      </c>
      <c r="AL2530" s="1" t="s">
        <v>19313</v>
      </c>
      <c r="AM2530" s="1" t="s">
        <v>19331</v>
      </c>
    </row>
    <row r="2531" spans="1:39" x14ac:dyDescent="0.25">
      <c r="A2531" s="1" t="s">
        <v>43</v>
      </c>
      <c r="B2531" s="1" t="s">
        <v>19332</v>
      </c>
      <c r="C2531" s="1" t="s">
        <v>19333</v>
      </c>
      <c r="D2531" s="1" t="s">
        <v>5880</v>
      </c>
      <c r="G2531" s="1" t="s">
        <v>19328</v>
      </c>
      <c r="H2531" s="1" t="s">
        <v>19328</v>
      </c>
      <c r="I2531" s="1" t="s">
        <v>19329</v>
      </c>
      <c r="K2531" s="1" t="s">
        <v>50</v>
      </c>
      <c r="Q2531" s="1" t="s">
        <v>50</v>
      </c>
      <c r="R2531" s="1" t="s">
        <v>50</v>
      </c>
      <c r="S2531" s="1" t="s">
        <v>50</v>
      </c>
      <c r="T2531" s="1" t="s">
        <v>50</v>
      </c>
      <c r="U2531" s="1" t="s">
        <v>50</v>
      </c>
      <c r="V2531" s="2" t="s">
        <v>50</v>
      </c>
      <c r="W2531" s="2" t="s">
        <v>50</v>
      </c>
      <c r="X2531" s="1" t="s">
        <v>50</v>
      </c>
      <c r="Y2531" s="1" t="s">
        <v>50</v>
      </c>
      <c r="Z2531" s="1" t="s">
        <v>6178</v>
      </c>
      <c r="AA2531" s="1" t="s">
        <v>19313</v>
      </c>
      <c r="AD2531" s="2" t="s">
        <v>7031</v>
      </c>
      <c r="AG2531" s="1" t="s">
        <v>19330</v>
      </c>
      <c r="AK2531" s="1" t="s">
        <v>19313</v>
      </c>
      <c r="AL2531" s="1" t="s">
        <v>19313</v>
      </c>
      <c r="AM2531" s="1" t="s">
        <v>19334</v>
      </c>
    </row>
    <row r="2532" spans="1:39" x14ac:dyDescent="0.25">
      <c r="A2532" s="1" t="s">
        <v>43</v>
      </c>
      <c r="B2532" s="1" t="s">
        <v>19335</v>
      </c>
      <c r="C2532" s="1" t="s">
        <v>19336</v>
      </c>
      <c r="D2532" s="1" t="s">
        <v>1200</v>
      </c>
      <c r="F2532" s="1" t="s">
        <v>17168</v>
      </c>
      <c r="H2532" s="1" t="s">
        <v>2170</v>
      </c>
      <c r="I2532" s="1" t="s">
        <v>13366</v>
      </c>
      <c r="K2532" s="1" t="s">
        <v>50</v>
      </c>
      <c r="Q2532" s="1" t="s">
        <v>50</v>
      </c>
      <c r="R2532" s="1" t="s">
        <v>50</v>
      </c>
      <c r="S2532" s="1" t="s">
        <v>50</v>
      </c>
      <c r="T2532" s="1" t="s">
        <v>50</v>
      </c>
      <c r="U2532" s="1" t="s">
        <v>50</v>
      </c>
      <c r="V2532" s="2" t="s">
        <v>50</v>
      </c>
      <c r="W2532" s="2" t="s">
        <v>50</v>
      </c>
      <c r="X2532" s="1" t="s">
        <v>50</v>
      </c>
      <c r="Y2532" s="1" t="s">
        <v>50</v>
      </c>
      <c r="Z2532" s="1" t="s">
        <v>19337</v>
      </c>
      <c r="AA2532" s="1" t="s">
        <v>19192</v>
      </c>
      <c r="AE2532" s="2" t="s">
        <v>19338</v>
      </c>
      <c r="AK2532" s="1" t="s">
        <v>16548</v>
      </c>
      <c r="AL2532" s="1" t="s">
        <v>19339</v>
      </c>
      <c r="AM2532" s="1" t="s">
        <v>19340</v>
      </c>
    </row>
    <row r="2533" spans="1:39" x14ac:dyDescent="0.25">
      <c r="A2533" s="1" t="s">
        <v>43</v>
      </c>
      <c r="B2533" s="1" t="s">
        <v>18193</v>
      </c>
      <c r="C2533" s="1" t="s">
        <v>19341</v>
      </c>
      <c r="D2533" s="1" t="s">
        <v>1200</v>
      </c>
      <c r="F2533" s="1" t="s">
        <v>17168</v>
      </c>
      <c r="G2533" s="1" t="s">
        <v>9506</v>
      </c>
      <c r="H2533" s="1" t="s">
        <v>9506</v>
      </c>
      <c r="I2533" s="1" t="s">
        <v>19342</v>
      </c>
      <c r="K2533" s="1" t="s">
        <v>50</v>
      </c>
      <c r="Q2533" s="1" t="s">
        <v>50</v>
      </c>
      <c r="R2533" s="1" t="s">
        <v>50</v>
      </c>
      <c r="S2533" s="1" t="s">
        <v>50</v>
      </c>
      <c r="T2533" s="1" t="s">
        <v>50</v>
      </c>
      <c r="U2533" s="1" t="s">
        <v>50</v>
      </c>
      <c r="V2533" s="2" t="s">
        <v>50</v>
      </c>
      <c r="W2533" s="2" t="s">
        <v>53</v>
      </c>
      <c r="X2533" s="1" t="s">
        <v>50</v>
      </c>
      <c r="Y2533" s="1" t="s">
        <v>50</v>
      </c>
      <c r="Z2533" s="1" t="s">
        <v>15951</v>
      </c>
      <c r="AA2533" s="1" t="s">
        <v>19313</v>
      </c>
      <c r="AE2533" s="2" t="s">
        <v>19193</v>
      </c>
      <c r="AK2533" s="1" t="s">
        <v>19343</v>
      </c>
      <c r="AL2533" s="1" t="s">
        <v>19343</v>
      </c>
      <c r="AM2533" s="1" t="s">
        <v>19344</v>
      </c>
    </row>
    <row r="2534" spans="1:39" x14ac:dyDescent="0.25">
      <c r="A2534" s="1" t="s">
        <v>178</v>
      </c>
      <c r="B2534" s="1" t="s">
        <v>19345</v>
      </c>
      <c r="C2534" s="1" t="s">
        <v>19346</v>
      </c>
      <c r="D2534" s="1" t="s">
        <v>776</v>
      </c>
      <c r="G2534" s="1" t="s">
        <v>18073</v>
      </c>
      <c r="H2534" s="1" t="s">
        <v>18073</v>
      </c>
      <c r="J2534" s="1" t="s">
        <v>19347</v>
      </c>
      <c r="K2534" s="1" t="s">
        <v>50</v>
      </c>
      <c r="M2534" s="2" t="s">
        <v>19348</v>
      </c>
      <c r="O2534" s="1" t="s">
        <v>553</v>
      </c>
      <c r="P2534" s="1" t="s">
        <v>19349</v>
      </c>
      <c r="Q2534" s="1" t="s">
        <v>50</v>
      </c>
      <c r="R2534" s="1" t="s">
        <v>50</v>
      </c>
      <c r="S2534" s="1" t="s">
        <v>50</v>
      </c>
      <c r="T2534" s="1" t="s">
        <v>50</v>
      </c>
      <c r="U2534" s="1" t="s">
        <v>50</v>
      </c>
      <c r="V2534" s="2" t="s">
        <v>50</v>
      </c>
      <c r="W2534" s="2" t="s">
        <v>50</v>
      </c>
      <c r="X2534" s="1" t="s">
        <v>50</v>
      </c>
      <c r="Y2534" s="1" t="s">
        <v>50</v>
      </c>
      <c r="Z2534" s="1" t="s">
        <v>14834</v>
      </c>
      <c r="AA2534" s="1" t="s">
        <v>19319</v>
      </c>
      <c r="AF2534" s="1" t="s">
        <v>8557</v>
      </c>
      <c r="AK2534" s="1" t="s">
        <v>19319</v>
      </c>
      <c r="AL2534" s="1" t="s">
        <v>19319</v>
      </c>
      <c r="AM2534" s="1" t="s">
        <v>19350</v>
      </c>
    </row>
    <row r="2535" spans="1:39" x14ac:dyDescent="0.25">
      <c r="A2535" s="1" t="s">
        <v>43</v>
      </c>
      <c r="B2535" s="1" t="s">
        <v>19351</v>
      </c>
      <c r="C2535" s="1" t="s">
        <v>19352</v>
      </c>
      <c r="D2535" s="1" t="s">
        <v>1200</v>
      </c>
      <c r="F2535" s="1" t="s">
        <v>17168</v>
      </c>
      <c r="G2535" s="1" t="s">
        <v>14891</v>
      </c>
      <c r="H2535" s="1" t="s">
        <v>14891</v>
      </c>
      <c r="I2535" s="1" t="s">
        <v>19353</v>
      </c>
      <c r="K2535" s="1" t="s">
        <v>50</v>
      </c>
      <c r="L2535" s="1" t="s">
        <v>870</v>
      </c>
      <c r="P2535" s="1" t="s">
        <v>19354</v>
      </c>
      <c r="Q2535" s="1" t="s">
        <v>50</v>
      </c>
      <c r="R2535" s="1" t="s">
        <v>50</v>
      </c>
      <c r="S2535" s="1" t="s">
        <v>50</v>
      </c>
      <c r="T2535" s="1" t="s">
        <v>50</v>
      </c>
      <c r="U2535" s="1" t="s">
        <v>50</v>
      </c>
      <c r="V2535" s="2" t="s">
        <v>50</v>
      </c>
      <c r="W2535" s="2" t="s">
        <v>50</v>
      </c>
      <c r="X2535" s="1" t="s">
        <v>50</v>
      </c>
      <c r="Y2535" s="1" t="s">
        <v>50</v>
      </c>
      <c r="Z2535" s="1" t="s">
        <v>4922</v>
      </c>
      <c r="AA2535" s="1" t="s">
        <v>19313</v>
      </c>
      <c r="AE2535" s="2" t="s">
        <v>19355</v>
      </c>
      <c r="AK2535" s="1" t="s">
        <v>19356</v>
      </c>
      <c r="AL2535" s="1" t="s">
        <v>19356</v>
      </c>
      <c r="AM2535" s="1" t="s">
        <v>19357</v>
      </c>
    </row>
    <row r="2536" spans="1:39" x14ac:dyDescent="0.25">
      <c r="A2536" s="1" t="s">
        <v>43</v>
      </c>
      <c r="B2536" s="1" t="s">
        <v>19358</v>
      </c>
      <c r="C2536" s="1" t="s">
        <v>19359</v>
      </c>
      <c r="D2536" s="1" t="s">
        <v>776</v>
      </c>
      <c r="F2536" s="1" t="s">
        <v>19360</v>
      </c>
      <c r="G2536" s="1" t="s">
        <v>3636</v>
      </c>
      <c r="H2536" s="1" t="s">
        <v>3636</v>
      </c>
      <c r="I2536" s="1" t="s">
        <v>19361</v>
      </c>
      <c r="K2536" s="1" t="s">
        <v>50</v>
      </c>
      <c r="L2536" s="1" t="s">
        <v>3638</v>
      </c>
      <c r="N2536" s="2" t="s">
        <v>122</v>
      </c>
      <c r="P2536" s="1" t="s">
        <v>19362</v>
      </c>
      <c r="Q2536" s="1" t="s">
        <v>50</v>
      </c>
      <c r="R2536" s="1" t="s">
        <v>50</v>
      </c>
      <c r="S2536" s="1" t="s">
        <v>50</v>
      </c>
      <c r="T2536" s="1" t="s">
        <v>50</v>
      </c>
      <c r="U2536" s="1" t="s">
        <v>50</v>
      </c>
      <c r="V2536" s="2" t="s">
        <v>50</v>
      </c>
      <c r="W2536" s="2" t="s">
        <v>50</v>
      </c>
      <c r="X2536" s="1" t="s">
        <v>50</v>
      </c>
      <c r="Y2536" s="1" t="s">
        <v>50</v>
      </c>
      <c r="Z2536" s="1" t="s">
        <v>19363</v>
      </c>
      <c r="AA2536" s="1" t="s">
        <v>19364</v>
      </c>
      <c r="AF2536" s="1" t="s">
        <v>19365</v>
      </c>
      <c r="AH2536" s="1" t="s">
        <v>19366</v>
      </c>
      <c r="AJ2536" s="1">
        <v>14</v>
      </c>
      <c r="AK2536" s="1" t="s">
        <v>19364</v>
      </c>
      <c r="AL2536" s="1" t="s">
        <v>19356</v>
      </c>
      <c r="AM2536" s="1" t="s">
        <v>19367</v>
      </c>
    </row>
    <row r="2537" spans="1:39" x14ac:dyDescent="0.25">
      <c r="A2537" s="1" t="s">
        <v>43</v>
      </c>
      <c r="B2537" s="1" t="s">
        <v>19368</v>
      </c>
      <c r="C2537" s="1" t="s">
        <v>19369</v>
      </c>
      <c r="D2537" s="1" t="s">
        <v>776</v>
      </c>
      <c r="G2537" s="1" t="s">
        <v>19370</v>
      </c>
      <c r="H2537" s="1" t="s">
        <v>19370</v>
      </c>
      <c r="I2537" s="1" t="s">
        <v>19371</v>
      </c>
      <c r="K2537" s="1" t="s">
        <v>50</v>
      </c>
      <c r="L2537" s="1" t="s">
        <v>19372</v>
      </c>
      <c r="N2537" s="2" t="s">
        <v>19373</v>
      </c>
      <c r="P2537" s="1" t="s">
        <v>19374</v>
      </c>
      <c r="Q2537" s="1" t="s">
        <v>50</v>
      </c>
      <c r="R2537" s="1" t="s">
        <v>50</v>
      </c>
      <c r="S2537" s="1" t="s">
        <v>50</v>
      </c>
      <c r="T2537" s="1" t="s">
        <v>50</v>
      </c>
      <c r="U2537" s="1" t="s">
        <v>50</v>
      </c>
      <c r="V2537" s="2" t="s">
        <v>50</v>
      </c>
      <c r="W2537" s="2" t="s">
        <v>50</v>
      </c>
      <c r="X2537" s="1" t="s">
        <v>50</v>
      </c>
      <c r="Y2537" s="1" t="s">
        <v>50</v>
      </c>
      <c r="Z2537" s="1" t="s">
        <v>19375</v>
      </c>
      <c r="AA2537" s="1" t="s">
        <v>19376</v>
      </c>
      <c r="AF2537" s="1" t="s">
        <v>19377</v>
      </c>
      <c r="AH2537" s="1" t="s">
        <v>19378</v>
      </c>
      <c r="AJ2537" s="1">
        <v>2</v>
      </c>
      <c r="AK2537" s="1" t="s">
        <v>19376</v>
      </c>
      <c r="AL2537" s="1" t="s">
        <v>19376</v>
      </c>
      <c r="AM2537" s="1" t="s">
        <v>19379</v>
      </c>
    </row>
    <row r="2538" spans="1:39" x14ac:dyDescent="0.25">
      <c r="A2538" s="1" t="s">
        <v>43</v>
      </c>
      <c r="B2538" s="1" t="s">
        <v>19380</v>
      </c>
      <c r="C2538" s="1" t="s">
        <v>19381</v>
      </c>
      <c r="D2538" s="1" t="s">
        <v>776</v>
      </c>
      <c r="F2538" s="1" t="s">
        <v>19382</v>
      </c>
      <c r="G2538" s="1" t="s">
        <v>2615</v>
      </c>
      <c r="H2538" s="1" t="s">
        <v>10821</v>
      </c>
      <c r="I2538" s="1" t="s">
        <v>2616</v>
      </c>
      <c r="K2538" s="1" t="s">
        <v>50</v>
      </c>
      <c r="L2538" s="1" t="s">
        <v>2617</v>
      </c>
      <c r="N2538" s="2" t="s">
        <v>68</v>
      </c>
      <c r="P2538" s="1" t="s">
        <v>19383</v>
      </c>
      <c r="Q2538" s="1" t="s">
        <v>50</v>
      </c>
      <c r="R2538" s="1" t="s">
        <v>50</v>
      </c>
      <c r="S2538" s="1" t="s">
        <v>50</v>
      </c>
      <c r="T2538" s="1" t="s">
        <v>50</v>
      </c>
      <c r="U2538" s="1" t="s">
        <v>50</v>
      </c>
      <c r="V2538" s="2" t="s">
        <v>50</v>
      </c>
      <c r="W2538" s="2" t="s">
        <v>50</v>
      </c>
      <c r="X2538" s="1" t="s">
        <v>50</v>
      </c>
      <c r="Y2538" s="1" t="s">
        <v>50</v>
      </c>
      <c r="Z2538" s="1" t="s">
        <v>567</v>
      </c>
      <c r="AA2538" s="1" t="s">
        <v>19384</v>
      </c>
      <c r="AF2538" s="1" t="s">
        <v>5820</v>
      </c>
      <c r="AH2538" s="1" t="s">
        <v>19385</v>
      </c>
      <c r="AJ2538" s="1">
        <v>3</v>
      </c>
      <c r="AK2538" s="1" t="s">
        <v>19384</v>
      </c>
      <c r="AL2538" s="1" t="s">
        <v>16123</v>
      </c>
      <c r="AM2538" s="1" t="s">
        <v>19386</v>
      </c>
    </row>
    <row r="2539" spans="1:39" x14ac:dyDescent="0.25">
      <c r="A2539" s="1" t="s">
        <v>43</v>
      </c>
      <c r="B2539" s="1" t="s">
        <v>19387</v>
      </c>
      <c r="C2539" s="1" t="s">
        <v>19388</v>
      </c>
      <c r="D2539" s="1" t="s">
        <v>1200</v>
      </c>
      <c r="F2539" s="1" t="s">
        <v>17168</v>
      </c>
      <c r="H2539" s="1" t="s">
        <v>19389</v>
      </c>
      <c r="I2539" s="1" t="s">
        <v>385</v>
      </c>
      <c r="K2539" s="1" t="s">
        <v>50</v>
      </c>
      <c r="Q2539" s="1" t="s">
        <v>50</v>
      </c>
      <c r="R2539" s="1" t="s">
        <v>50</v>
      </c>
      <c r="S2539" s="1" t="s">
        <v>50</v>
      </c>
      <c r="T2539" s="1" t="s">
        <v>50</v>
      </c>
      <c r="U2539" s="1" t="s">
        <v>50</v>
      </c>
      <c r="V2539" s="2" t="s">
        <v>50</v>
      </c>
      <c r="W2539" s="2" t="s">
        <v>50</v>
      </c>
      <c r="X2539" s="1" t="s">
        <v>50</v>
      </c>
      <c r="Y2539" s="1" t="s">
        <v>50</v>
      </c>
      <c r="Z2539" s="1" t="s">
        <v>54</v>
      </c>
      <c r="AA2539" s="1" t="s">
        <v>19192</v>
      </c>
      <c r="AE2539" s="2" t="s">
        <v>16548</v>
      </c>
      <c r="AK2539" s="1" t="s">
        <v>19390</v>
      </c>
      <c r="AL2539" s="1" t="s">
        <v>19390</v>
      </c>
      <c r="AM2539" s="1" t="s">
        <v>19391</v>
      </c>
    </row>
    <row r="2540" spans="1:39" x14ac:dyDescent="0.25">
      <c r="A2540" s="1" t="s">
        <v>43</v>
      </c>
      <c r="B2540" s="1" t="s">
        <v>19392</v>
      </c>
      <c r="C2540" s="1" t="s">
        <v>19393</v>
      </c>
      <c r="D2540" s="1" t="s">
        <v>776</v>
      </c>
      <c r="G2540" s="1" t="s">
        <v>19394</v>
      </c>
      <c r="H2540" s="1" t="s">
        <v>19394</v>
      </c>
      <c r="I2540" s="1" t="s">
        <v>10409</v>
      </c>
      <c r="K2540" s="1" t="s">
        <v>50</v>
      </c>
      <c r="L2540" s="1" t="s">
        <v>19395</v>
      </c>
      <c r="N2540" s="2" t="s">
        <v>553</v>
      </c>
      <c r="P2540" s="1" t="s">
        <v>19396</v>
      </c>
      <c r="Q2540" s="1" t="s">
        <v>50</v>
      </c>
      <c r="R2540" s="1" t="s">
        <v>50</v>
      </c>
      <c r="S2540" s="1" t="s">
        <v>50</v>
      </c>
      <c r="T2540" s="1" t="s">
        <v>50</v>
      </c>
      <c r="U2540" s="1" t="s">
        <v>50</v>
      </c>
      <c r="V2540" s="2" t="s">
        <v>50</v>
      </c>
      <c r="W2540" s="2" t="s">
        <v>50</v>
      </c>
      <c r="X2540" s="1" t="s">
        <v>50</v>
      </c>
      <c r="Y2540" s="1" t="s">
        <v>50</v>
      </c>
      <c r="Z2540" s="1" t="s">
        <v>11675</v>
      </c>
      <c r="AA2540" s="1" t="s">
        <v>11543</v>
      </c>
      <c r="AF2540" s="1" t="s">
        <v>19397</v>
      </c>
      <c r="AH2540" s="1" t="s">
        <v>9441</v>
      </c>
      <c r="AK2540" s="1" t="s">
        <v>11543</v>
      </c>
      <c r="AL2540" s="1" t="s">
        <v>11543</v>
      </c>
      <c r="AM2540" s="1" t="s">
        <v>19398</v>
      </c>
    </row>
    <row r="2541" spans="1:39" x14ac:dyDescent="0.25">
      <c r="A2541" s="1" t="s">
        <v>43</v>
      </c>
      <c r="B2541" s="1" t="s">
        <v>19399</v>
      </c>
      <c r="C2541" s="1" t="s">
        <v>19400</v>
      </c>
      <c r="D2541" s="1" t="s">
        <v>776</v>
      </c>
      <c r="G2541" s="1" t="s">
        <v>19394</v>
      </c>
      <c r="H2541" s="1" t="s">
        <v>19401</v>
      </c>
      <c r="I2541" s="1" t="s">
        <v>10409</v>
      </c>
      <c r="K2541" s="1" t="s">
        <v>50</v>
      </c>
      <c r="L2541" s="1" t="s">
        <v>19395</v>
      </c>
      <c r="N2541" s="2" t="s">
        <v>553</v>
      </c>
      <c r="P2541" s="1" t="s">
        <v>19396</v>
      </c>
      <c r="Q2541" s="1" t="s">
        <v>50</v>
      </c>
      <c r="R2541" s="1" t="s">
        <v>50</v>
      </c>
      <c r="S2541" s="1" t="s">
        <v>50</v>
      </c>
      <c r="T2541" s="1" t="s">
        <v>50</v>
      </c>
      <c r="U2541" s="1" t="s">
        <v>50</v>
      </c>
      <c r="V2541" s="2" t="s">
        <v>50</v>
      </c>
      <c r="W2541" s="2" t="s">
        <v>50</v>
      </c>
      <c r="X2541" s="1" t="s">
        <v>50</v>
      </c>
      <c r="Y2541" s="1" t="s">
        <v>50</v>
      </c>
      <c r="Z2541" s="1" t="s">
        <v>11675</v>
      </c>
      <c r="AA2541" s="1" t="s">
        <v>11543</v>
      </c>
      <c r="AF2541" s="1" t="s">
        <v>19402</v>
      </c>
      <c r="AH2541" s="1" t="s">
        <v>9441</v>
      </c>
      <c r="AK2541" s="1" t="s">
        <v>11543</v>
      </c>
      <c r="AL2541" s="1" t="s">
        <v>11543</v>
      </c>
      <c r="AM2541" s="1" t="s">
        <v>19403</v>
      </c>
    </row>
    <row r="2542" spans="1:39" x14ac:dyDescent="0.25">
      <c r="A2542" s="1" t="s">
        <v>43</v>
      </c>
      <c r="B2542" s="1" t="s">
        <v>19404</v>
      </c>
      <c r="C2542" s="1" t="s">
        <v>19405</v>
      </c>
      <c r="D2542" s="1" t="s">
        <v>5880</v>
      </c>
      <c r="G2542" s="1" t="s">
        <v>9289</v>
      </c>
      <c r="H2542" s="1" t="s">
        <v>9289</v>
      </c>
      <c r="I2542" s="1" t="s">
        <v>146</v>
      </c>
      <c r="K2542" s="1" t="s">
        <v>50</v>
      </c>
      <c r="L2542" s="1" t="s">
        <v>9291</v>
      </c>
      <c r="N2542" s="2" t="s">
        <v>1551</v>
      </c>
      <c r="P2542" s="1" t="s">
        <v>19406</v>
      </c>
      <c r="Q2542" s="1" t="s">
        <v>50</v>
      </c>
      <c r="R2542" s="1" t="s">
        <v>50</v>
      </c>
      <c r="S2542" s="1" t="s">
        <v>50</v>
      </c>
      <c r="T2542" s="1" t="s">
        <v>50</v>
      </c>
      <c r="U2542" s="1" t="s">
        <v>50</v>
      </c>
      <c r="V2542" s="2" t="s">
        <v>50</v>
      </c>
      <c r="W2542" s="2" t="s">
        <v>50</v>
      </c>
      <c r="X2542" s="1" t="s">
        <v>53</v>
      </c>
      <c r="Y2542" s="1" t="s">
        <v>50</v>
      </c>
      <c r="Z2542" s="1" t="s">
        <v>19407</v>
      </c>
      <c r="AA2542" s="1" t="s">
        <v>19192</v>
      </c>
      <c r="AD2542" s="2" t="s">
        <v>7540</v>
      </c>
      <c r="AG2542" s="1" t="s">
        <v>19408</v>
      </c>
      <c r="AK2542" s="1" t="s">
        <v>19192</v>
      </c>
      <c r="AL2542" s="1" t="s">
        <v>19192</v>
      </c>
      <c r="AM2542" s="1" t="s">
        <v>19409</v>
      </c>
    </row>
    <row r="2543" spans="1:39" x14ac:dyDescent="0.25">
      <c r="A2543" s="1" t="s">
        <v>43</v>
      </c>
      <c r="B2543" s="1" t="s">
        <v>19410</v>
      </c>
      <c r="C2543" s="1" t="s">
        <v>19411</v>
      </c>
      <c r="D2543" s="1" t="s">
        <v>776</v>
      </c>
      <c r="G2543" s="1" t="s">
        <v>19394</v>
      </c>
      <c r="H2543" s="1" t="s">
        <v>19401</v>
      </c>
      <c r="I2543" s="1" t="s">
        <v>10409</v>
      </c>
      <c r="K2543" s="1" t="s">
        <v>50</v>
      </c>
      <c r="L2543" s="1" t="s">
        <v>19395</v>
      </c>
      <c r="N2543" s="2" t="s">
        <v>553</v>
      </c>
      <c r="P2543" s="1" t="s">
        <v>19396</v>
      </c>
      <c r="Q2543" s="1" t="s">
        <v>50</v>
      </c>
      <c r="R2543" s="1" t="s">
        <v>50</v>
      </c>
      <c r="S2543" s="1" t="s">
        <v>50</v>
      </c>
      <c r="T2543" s="1" t="s">
        <v>50</v>
      </c>
      <c r="U2543" s="1" t="s">
        <v>50</v>
      </c>
      <c r="V2543" s="2" t="s">
        <v>50</v>
      </c>
      <c r="W2543" s="2" t="s">
        <v>50</v>
      </c>
      <c r="X2543" s="1" t="s">
        <v>50</v>
      </c>
      <c r="Y2543" s="1" t="s">
        <v>50</v>
      </c>
      <c r="Z2543" s="1" t="s">
        <v>11675</v>
      </c>
      <c r="AA2543" s="1" t="s">
        <v>19192</v>
      </c>
      <c r="AF2543" s="1" t="s">
        <v>19402</v>
      </c>
      <c r="AH2543" s="1" t="s">
        <v>9441</v>
      </c>
      <c r="AK2543" s="1" t="s">
        <v>19192</v>
      </c>
      <c r="AL2543" s="1" t="s">
        <v>19192</v>
      </c>
      <c r="AM2543" s="1" t="s">
        <v>19412</v>
      </c>
    </row>
    <row r="2544" spans="1:39" x14ac:dyDescent="0.25">
      <c r="A2544" s="1" t="s">
        <v>43</v>
      </c>
      <c r="B2544" s="1" t="s">
        <v>19413</v>
      </c>
      <c r="C2544" s="1" t="s">
        <v>19414</v>
      </c>
      <c r="D2544" s="1" t="s">
        <v>776</v>
      </c>
      <c r="G2544" s="1" t="s">
        <v>935</v>
      </c>
      <c r="H2544" s="1" t="s">
        <v>935</v>
      </c>
      <c r="I2544" s="1" t="s">
        <v>936</v>
      </c>
      <c r="K2544" s="1" t="s">
        <v>50</v>
      </c>
      <c r="L2544" s="1" t="s">
        <v>937</v>
      </c>
      <c r="N2544" s="2" t="s">
        <v>938</v>
      </c>
      <c r="P2544" s="1" t="s">
        <v>19415</v>
      </c>
      <c r="Q2544" s="1" t="s">
        <v>50</v>
      </c>
      <c r="R2544" s="1" t="s">
        <v>50</v>
      </c>
      <c r="S2544" s="1" t="s">
        <v>50</v>
      </c>
      <c r="T2544" s="1" t="s">
        <v>50</v>
      </c>
      <c r="U2544" s="1" t="s">
        <v>50</v>
      </c>
      <c r="V2544" s="2" t="s">
        <v>50</v>
      </c>
      <c r="W2544" s="2" t="s">
        <v>50</v>
      </c>
      <c r="X2544" s="1" t="s">
        <v>50</v>
      </c>
      <c r="Y2544" s="1" t="s">
        <v>50</v>
      </c>
      <c r="Z2544" s="1" t="s">
        <v>19228</v>
      </c>
      <c r="AA2544" s="1" t="s">
        <v>19192</v>
      </c>
      <c r="AF2544" s="1" t="s">
        <v>942</v>
      </c>
      <c r="AH2544" s="1" t="s">
        <v>19416</v>
      </c>
      <c r="AK2544" s="1" t="s">
        <v>19192</v>
      </c>
      <c r="AL2544" s="1" t="s">
        <v>19192</v>
      </c>
      <c r="AM2544" s="1" t="s">
        <v>19417</v>
      </c>
    </row>
    <row r="2545" spans="1:39" x14ac:dyDescent="0.25">
      <c r="A2545" s="1" t="s">
        <v>43</v>
      </c>
      <c r="B2545" s="1" t="s">
        <v>19418</v>
      </c>
      <c r="C2545" s="1" t="s">
        <v>19419</v>
      </c>
      <c r="D2545" s="1" t="s">
        <v>776</v>
      </c>
      <c r="G2545" s="1" t="s">
        <v>3701</v>
      </c>
      <c r="H2545" s="1" t="s">
        <v>3701</v>
      </c>
      <c r="I2545" s="1" t="s">
        <v>5971</v>
      </c>
      <c r="K2545" s="1" t="s">
        <v>50</v>
      </c>
      <c r="L2545" s="1" t="s">
        <v>3703</v>
      </c>
      <c r="N2545" s="2" t="s">
        <v>122</v>
      </c>
      <c r="P2545" s="1" t="s">
        <v>19420</v>
      </c>
      <c r="Q2545" s="1" t="s">
        <v>50</v>
      </c>
      <c r="R2545" s="1" t="s">
        <v>50</v>
      </c>
      <c r="S2545" s="1" t="s">
        <v>50</v>
      </c>
      <c r="T2545" s="1" t="s">
        <v>50</v>
      </c>
      <c r="U2545" s="1" t="s">
        <v>50</v>
      </c>
      <c r="V2545" s="2" t="s">
        <v>50</v>
      </c>
      <c r="W2545" s="2" t="s">
        <v>50</v>
      </c>
      <c r="X2545" s="1" t="s">
        <v>50</v>
      </c>
      <c r="Y2545" s="1" t="s">
        <v>50</v>
      </c>
      <c r="Z2545" s="1" t="s">
        <v>19421</v>
      </c>
      <c r="AA2545" s="1" t="s">
        <v>19192</v>
      </c>
      <c r="AF2545" s="1" t="s">
        <v>19422</v>
      </c>
      <c r="AK2545" s="1" t="s">
        <v>19192</v>
      </c>
      <c r="AL2545" s="1" t="s">
        <v>19192</v>
      </c>
      <c r="AM2545" s="1" t="s">
        <v>19423</v>
      </c>
    </row>
    <row r="2546" spans="1:39" x14ac:dyDescent="0.25">
      <c r="A2546" s="1" t="s">
        <v>43</v>
      </c>
      <c r="B2546" s="1" t="s">
        <v>19424</v>
      </c>
      <c r="C2546" s="1" t="s">
        <v>19425</v>
      </c>
      <c r="D2546" s="1" t="s">
        <v>776</v>
      </c>
      <c r="G2546" s="1" t="s">
        <v>19394</v>
      </c>
      <c r="H2546" s="1" t="s">
        <v>19394</v>
      </c>
      <c r="I2546" s="1" t="s">
        <v>10409</v>
      </c>
      <c r="K2546" s="1" t="s">
        <v>50</v>
      </c>
      <c r="L2546" s="1" t="s">
        <v>19395</v>
      </c>
      <c r="N2546" s="2" t="s">
        <v>553</v>
      </c>
      <c r="P2546" s="1" t="s">
        <v>19426</v>
      </c>
      <c r="Q2546" s="1" t="s">
        <v>50</v>
      </c>
      <c r="R2546" s="1" t="s">
        <v>50</v>
      </c>
      <c r="S2546" s="1" t="s">
        <v>50</v>
      </c>
      <c r="T2546" s="1" t="s">
        <v>50</v>
      </c>
      <c r="U2546" s="1" t="s">
        <v>50</v>
      </c>
      <c r="V2546" s="2" t="s">
        <v>50</v>
      </c>
      <c r="W2546" s="2" t="s">
        <v>50</v>
      </c>
      <c r="X2546" s="1" t="s">
        <v>50</v>
      </c>
      <c r="Y2546" s="1" t="s">
        <v>50</v>
      </c>
      <c r="Z2546" s="1" t="s">
        <v>11675</v>
      </c>
      <c r="AA2546" s="1" t="s">
        <v>19192</v>
      </c>
      <c r="AF2546" s="1" t="s">
        <v>19402</v>
      </c>
      <c r="AH2546" s="1" t="s">
        <v>9441</v>
      </c>
      <c r="AK2546" s="1" t="s">
        <v>19192</v>
      </c>
      <c r="AL2546" s="1" t="s">
        <v>19192</v>
      </c>
      <c r="AM2546" s="1" t="s">
        <v>19427</v>
      </c>
    </row>
    <row r="2547" spans="1:39" x14ac:dyDescent="0.25">
      <c r="A2547" s="1" t="s">
        <v>43</v>
      </c>
      <c r="B2547" s="1" t="s">
        <v>19428</v>
      </c>
      <c r="C2547" s="1" t="s">
        <v>19429</v>
      </c>
      <c r="D2547" s="1" t="s">
        <v>776</v>
      </c>
      <c r="G2547" s="1" t="s">
        <v>19430</v>
      </c>
      <c r="H2547" s="1" t="s">
        <v>19430</v>
      </c>
      <c r="I2547" s="1" t="s">
        <v>19431</v>
      </c>
      <c r="K2547" s="1" t="s">
        <v>50</v>
      </c>
      <c r="L2547" s="1" t="s">
        <v>19432</v>
      </c>
      <c r="N2547" s="2" t="s">
        <v>161</v>
      </c>
      <c r="P2547" s="1" t="s">
        <v>19433</v>
      </c>
      <c r="Q2547" s="1" t="s">
        <v>50</v>
      </c>
      <c r="R2547" s="1" t="s">
        <v>50</v>
      </c>
      <c r="S2547" s="1" t="s">
        <v>50</v>
      </c>
      <c r="T2547" s="1" t="s">
        <v>50</v>
      </c>
      <c r="U2547" s="1" t="s">
        <v>50</v>
      </c>
      <c r="V2547" s="2" t="s">
        <v>50</v>
      </c>
      <c r="W2547" s="2" t="s">
        <v>50</v>
      </c>
      <c r="X2547" s="1" t="s">
        <v>50</v>
      </c>
      <c r="Y2547" s="1" t="s">
        <v>50</v>
      </c>
      <c r="Z2547" s="1" t="s">
        <v>6823</v>
      </c>
      <c r="AA2547" s="1" t="s">
        <v>19192</v>
      </c>
      <c r="AF2547" s="1" t="s">
        <v>15825</v>
      </c>
      <c r="AK2547" s="1" t="s">
        <v>19192</v>
      </c>
      <c r="AL2547" s="1" t="s">
        <v>19192</v>
      </c>
      <c r="AM2547" s="1" t="s">
        <v>19434</v>
      </c>
    </row>
    <row r="2548" spans="1:39" x14ac:dyDescent="0.25">
      <c r="A2548" s="1" t="s">
        <v>43</v>
      </c>
      <c r="B2548" s="1" t="s">
        <v>19435</v>
      </c>
      <c r="C2548" s="1" t="s">
        <v>19436</v>
      </c>
      <c r="D2548" s="1" t="s">
        <v>776</v>
      </c>
      <c r="G2548" s="1" t="s">
        <v>19437</v>
      </c>
      <c r="H2548" s="1" t="s">
        <v>19438</v>
      </c>
      <c r="I2548" s="1" t="s">
        <v>4484</v>
      </c>
      <c r="K2548" s="1" t="s">
        <v>50</v>
      </c>
      <c r="L2548" s="1" t="s">
        <v>19439</v>
      </c>
      <c r="N2548" s="2" t="s">
        <v>660</v>
      </c>
      <c r="P2548" s="1" t="s">
        <v>19440</v>
      </c>
      <c r="Q2548" s="1" t="s">
        <v>50</v>
      </c>
      <c r="R2548" s="1" t="s">
        <v>50</v>
      </c>
      <c r="S2548" s="1" t="s">
        <v>50</v>
      </c>
      <c r="T2548" s="1" t="s">
        <v>50</v>
      </c>
      <c r="U2548" s="1" t="s">
        <v>50</v>
      </c>
      <c r="V2548" s="2" t="s">
        <v>50</v>
      </c>
      <c r="W2548" s="2" t="s">
        <v>50</v>
      </c>
      <c r="X2548" s="1" t="s">
        <v>50</v>
      </c>
      <c r="Y2548" s="1" t="s">
        <v>50</v>
      </c>
      <c r="Z2548" s="1" t="s">
        <v>19441</v>
      </c>
      <c r="AA2548" s="1" t="s">
        <v>19192</v>
      </c>
      <c r="AF2548" s="1" t="s">
        <v>19442</v>
      </c>
      <c r="AH2548" s="1" t="s">
        <v>15258</v>
      </c>
      <c r="AK2548" s="1" t="s">
        <v>19192</v>
      </c>
      <c r="AL2548" s="1" t="s">
        <v>19192</v>
      </c>
      <c r="AM2548" s="1" t="s">
        <v>19443</v>
      </c>
    </row>
    <row r="2549" spans="1:39" x14ac:dyDescent="0.25">
      <c r="A2549" s="1" t="s">
        <v>43</v>
      </c>
      <c r="B2549" s="1" t="s">
        <v>19444</v>
      </c>
      <c r="C2549" s="1" t="s">
        <v>19445</v>
      </c>
      <c r="D2549" s="1" t="s">
        <v>776</v>
      </c>
      <c r="G2549" s="1" t="s">
        <v>8310</v>
      </c>
      <c r="H2549" s="1" t="s">
        <v>8310</v>
      </c>
      <c r="I2549" s="1" t="s">
        <v>19446</v>
      </c>
      <c r="K2549" s="1" t="s">
        <v>50</v>
      </c>
      <c r="L2549" s="1" t="s">
        <v>8312</v>
      </c>
      <c r="N2549" s="2" t="s">
        <v>730</v>
      </c>
      <c r="P2549" s="1" t="s">
        <v>19447</v>
      </c>
      <c r="Q2549" s="1" t="s">
        <v>50</v>
      </c>
      <c r="R2549" s="1" t="s">
        <v>50</v>
      </c>
      <c r="S2549" s="1" t="s">
        <v>50</v>
      </c>
      <c r="T2549" s="1" t="s">
        <v>50</v>
      </c>
      <c r="U2549" s="1" t="s">
        <v>50</v>
      </c>
      <c r="V2549" s="2" t="s">
        <v>50</v>
      </c>
      <c r="W2549" s="2" t="s">
        <v>50</v>
      </c>
      <c r="X2549" s="1" t="s">
        <v>50</v>
      </c>
      <c r="Y2549" s="1" t="s">
        <v>50</v>
      </c>
      <c r="Z2549" s="1" t="s">
        <v>18437</v>
      </c>
      <c r="AA2549" s="1" t="s">
        <v>19192</v>
      </c>
      <c r="AF2549" s="1" t="s">
        <v>13360</v>
      </c>
      <c r="AK2549" s="1" t="s">
        <v>19192</v>
      </c>
      <c r="AL2549" s="1" t="s">
        <v>19192</v>
      </c>
      <c r="AM2549" s="1" t="s">
        <v>19448</v>
      </c>
    </row>
    <row r="2550" spans="1:39" x14ac:dyDescent="0.25">
      <c r="A2550" s="1" t="s">
        <v>43</v>
      </c>
      <c r="B2550" s="1" t="s">
        <v>19449</v>
      </c>
      <c r="C2550" s="1" t="s">
        <v>19450</v>
      </c>
      <c r="D2550" s="1" t="s">
        <v>5880</v>
      </c>
      <c r="G2550" s="1" t="s">
        <v>19451</v>
      </c>
      <c r="H2550" s="1" t="s">
        <v>19451</v>
      </c>
      <c r="I2550" s="1" t="s">
        <v>3281</v>
      </c>
      <c r="K2550" s="1" t="s">
        <v>50</v>
      </c>
      <c r="L2550" s="1" t="s">
        <v>19452</v>
      </c>
      <c r="N2550" s="2" t="s">
        <v>11270</v>
      </c>
      <c r="P2550" s="1" t="s">
        <v>19453</v>
      </c>
      <c r="Q2550" s="1" t="s">
        <v>50</v>
      </c>
      <c r="R2550" s="1" t="s">
        <v>50</v>
      </c>
      <c r="S2550" s="1" t="s">
        <v>50</v>
      </c>
      <c r="T2550" s="1" t="s">
        <v>50</v>
      </c>
      <c r="U2550" s="1" t="s">
        <v>50</v>
      </c>
      <c r="V2550" s="2" t="s">
        <v>50</v>
      </c>
      <c r="W2550" s="2" t="s">
        <v>50</v>
      </c>
      <c r="X2550" s="1" t="s">
        <v>50</v>
      </c>
      <c r="Y2550" s="1" t="s">
        <v>50</v>
      </c>
      <c r="Z2550" s="1" t="s">
        <v>755</v>
      </c>
      <c r="AA2550" s="1" t="s">
        <v>19192</v>
      </c>
      <c r="AD2550" s="2" t="s">
        <v>10434</v>
      </c>
      <c r="AG2550" s="1" t="s">
        <v>10435</v>
      </c>
      <c r="AK2550" s="1" t="s">
        <v>19192</v>
      </c>
      <c r="AL2550" s="1" t="s">
        <v>19192</v>
      </c>
      <c r="AM2550" s="1" t="s">
        <v>19454</v>
      </c>
    </row>
    <row r="2551" spans="1:39" x14ac:dyDescent="0.25">
      <c r="A2551" s="1" t="s">
        <v>43</v>
      </c>
      <c r="B2551" s="1" t="s">
        <v>19455</v>
      </c>
      <c r="C2551" s="1" t="s">
        <v>19456</v>
      </c>
      <c r="D2551" s="1" t="s">
        <v>776</v>
      </c>
      <c r="G2551" s="1" t="s">
        <v>19457</v>
      </c>
      <c r="H2551" s="1" t="s">
        <v>19457</v>
      </c>
      <c r="I2551" s="1" t="s">
        <v>19458</v>
      </c>
      <c r="K2551" s="1" t="s">
        <v>50</v>
      </c>
      <c r="L2551" s="1" t="s">
        <v>19459</v>
      </c>
      <c r="N2551" s="2" t="s">
        <v>2950</v>
      </c>
      <c r="P2551" s="1" t="s">
        <v>19460</v>
      </c>
      <c r="Q2551" s="1" t="s">
        <v>50</v>
      </c>
      <c r="R2551" s="1" t="s">
        <v>50</v>
      </c>
      <c r="S2551" s="1" t="s">
        <v>50</v>
      </c>
      <c r="T2551" s="1" t="s">
        <v>50</v>
      </c>
      <c r="U2551" s="1" t="s">
        <v>50</v>
      </c>
      <c r="V2551" s="2" t="s">
        <v>50</v>
      </c>
      <c r="W2551" s="2" t="s">
        <v>50</v>
      </c>
      <c r="X2551" s="1" t="s">
        <v>50</v>
      </c>
      <c r="Y2551" s="1" t="s">
        <v>50</v>
      </c>
      <c r="Z2551" s="1" t="s">
        <v>11675</v>
      </c>
      <c r="AA2551" s="1" t="s">
        <v>19192</v>
      </c>
      <c r="AF2551" s="1" t="s">
        <v>19461</v>
      </c>
      <c r="AH2551" s="1" t="s">
        <v>10642</v>
      </c>
      <c r="AK2551" s="1" t="s">
        <v>19192</v>
      </c>
      <c r="AL2551" s="1" t="s">
        <v>19192</v>
      </c>
      <c r="AM2551" s="1" t="s">
        <v>19462</v>
      </c>
    </row>
    <row r="2552" spans="1:39" x14ac:dyDescent="0.25">
      <c r="A2552" s="1" t="s">
        <v>43</v>
      </c>
      <c r="B2552" s="1" t="s">
        <v>19463</v>
      </c>
      <c r="C2552" s="1" t="s">
        <v>19464</v>
      </c>
      <c r="D2552" s="1" t="s">
        <v>776</v>
      </c>
      <c r="G2552" s="1" t="s">
        <v>19465</v>
      </c>
      <c r="H2552" s="1" t="s">
        <v>19465</v>
      </c>
      <c r="I2552" s="1" t="s">
        <v>19466</v>
      </c>
      <c r="K2552" s="1" t="s">
        <v>50</v>
      </c>
      <c r="L2552" s="1" t="s">
        <v>19467</v>
      </c>
      <c r="N2552" s="2" t="s">
        <v>161</v>
      </c>
      <c r="P2552" s="1" t="s">
        <v>19468</v>
      </c>
      <c r="Q2552" s="1" t="s">
        <v>50</v>
      </c>
      <c r="R2552" s="1" t="s">
        <v>50</v>
      </c>
      <c r="S2552" s="1" t="s">
        <v>50</v>
      </c>
      <c r="T2552" s="1" t="s">
        <v>50</v>
      </c>
      <c r="U2552" s="1" t="s">
        <v>50</v>
      </c>
      <c r="V2552" s="2" t="s">
        <v>50</v>
      </c>
      <c r="W2552" s="2" t="s">
        <v>50</v>
      </c>
      <c r="X2552" s="1" t="s">
        <v>50</v>
      </c>
      <c r="Y2552" s="1" t="s">
        <v>50</v>
      </c>
      <c r="Z2552" s="1" t="s">
        <v>19469</v>
      </c>
      <c r="AA2552" s="1" t="s">
        <v>19192</v>
      </c>
      <c r="AF2552" s="1" t="s">
        <v>19470</v>
      </c>
      <c r="AK2552" s="1" t="s">
        <v>19192</v>
      </c>
      <c r="AL2552" s="1" t="s">
        <v>19192</v>
      </c>
      <c r="AM2552" s="1" t="s">
        <v>19471</v>
      </c>
    </row>
    <row r="2553" spans="1:39" x14ac:dyDescent="0.25">
      <c r="A2553" s="1" t="s">
        <v>43</v>
      </c>
      <c r="B2553" s="1" t="s">
        <v>19472</v>
      </c>
      <c r="C2553" s="1" t="s">
        <v>19473</v>
      </c>
      <c r="D2553" s="1" t="s">
        <v>5880</v>
      </c>
      <c r="G2553" s="1" t="s">
        <v>19474</v>
      </c>
      <c r="H2553" s="1" t="s">
        <v>4813</v>
      </c>
      <c r="I2553" s="1" t="s">
        <v>19475</v>
      </c>
      <c r="K2553" s="1" t="s">
        <v>50</v>
      </c>
      <c r="L2553" s="1" t="s">
        <v>19476</v>
      </c>
      <c r="N2553" s="2" t="s">
        <v>628</v>
      </c>
      <c r="P2553" s="1" t="s">
        <v>19477</v>
      </c>
      <c r="Q2553" s="1" t="s">
        <v>50</v>
      </c>
      <c r="R2553" s="1" t="s">
        <v>50</v>
      </c>
      <c r="S2553" s="1" t="s">
        <v>50</v>
      </c>
      <c r="T2553" s="1" t="s">
        <v>50</v>
      </c>
      <c r="U2553" s="1" t="s">
        <v>50</v>
      </c>
      <c r="V2553" s="2" t="s">
        <v>50</v>
      </c>
      <c r="W2553" s="2" t="s">
        <v>50</v>
      </c>
      <c r="X2553" s="1" t="s">
        <v>50</v>
      </c>
      <c r="Y2553" s="1" t="s">
        <v>50</v>
      </c>
      <c r="Z2553" s="1" t="s">
        <v>4817</v>
      </c>
      <c r="AA2553" s="1" t="s">
        <v>19192</v>
      </c>
      <c r="AD2553" s="2" t="s">
        <v>7288</v>
      </c>
      <c r="AG2553" s="1" t="s">
        <v>19478</v>
      </c>
      <c r="AK2553" s="1" t="s">
        <v>19192</v>
      </c>
      <c r="AL2553" s="1" t="s">
        <v>19192</v>
      </c>
      <c r="AM2553" s="1" t="s">
        <v>19479</v>
      </c>
    </row>
    <row r="2554" spans="1:39" x14ac:dyDescent="0.25">
      <c r="A2554" s="1" t="s">
        <v>43</v>
      </c>
      <c r="B2554" s="1" t="s">
        <v>19480</v>
      </c>
      <c r="C2554" s="1" t="s">
        <v>19481</v>
      </c>
      <c r="D2554" s="1" t="s">
        <v>5880</v>
      </c>
      <c r="G2554" s="1" t="s">
        <v>19482</v>
      </c>
      <c r="H2554" s="1" t="s">
        <v>19482</v>
      </c>
      <c r="I2554" s="1" t="s">
        <v>4579</v>
      </c>
      <c r="K2554" s="1" t="s">
        <v>50</v>
      </c>
      <c r="Q2554" s="1" t="s">
        <v>50</v>
      </c>
      <c r="R2554" s="1" t="s">
        <v>50</v>
      </c>
      <c r="S2554" s="1" t="s">
        <v>50</v>
      </c>
      <c r="T2554" s="1" t="s">
        <v>50</v>
      </c>
      <c r="U2554" s="1" t="s">
        <v>50</v>
      </c>
      <c r="V2554" s="2" t="s">
        <v>50</v>
      </c>
      <c r="W2554" s="2" t="s">
        <v>50</v>
      </c>
      <c r="X2554" s="1" t="s">
        <v>50</v>
      </c>
      <c r="Y2554" s="1" t="s">
        <v>50</v>
      </c>
      <c r="Z2554" s="1" t="s">
        <v>19483</v>
      </c>
      <c r="AA2554" s="1" t="s">
        <v>19192</v>
      </c>
      <c r="AD2554" s="2" t="s">
        <v>4277</v>
      </c>
      <c r="AG2554" s="1" t="s">
        <v>19484</v>
      </c>
      <c r="AK2554" s="1" t="s">
        <v>19192</v>
      </c>
      <c r="AL2554" s="1" t="s">
        <v>19192</v>
      </c>
      <c r="AM2554" s="1" t="s">
        <v>19485</v>
      </c>
    </row>
    <row r="2555" spans="1:39" x14ac:dyDescent="0.25">
      <c r="A2555" s="1" t="s">
        <v>43</v>
      </c>
      <c r="B2555" s="1" t="s">
        <v>19486</v>
      </c>
      <c r="C2555" s="1" t="s">
        <v>19487</v>
      </c>
      <c r="D2555" s="1" t="s">
        <v>1200</v>
      </c>
      <c r="F2555" s="1" t="s">
        <v>17168</v>
      </c>
      <c r="K2555" s="1" t="s">
        <v>50</v>
      </c>
      <c r="Q2555" s="1" t="s">
        <v>50</v>
      </c>
      <c r="R2555" s="1" t="s">
        <v>50</v>
      </c>
      <c r="S2555" s="1" t="s">
        <v>50</v>
      </c>
      <c r="T2555" s="1" t="s">
        <v>50</v>
      </c>
      <c r="U2555" s="1" t="s">
        <v>50</v>
      </c>
      <c r="V2555" s="2" t="s">
        <v>50</v>
      </c>
      <c r="W2555" s="2" t="s">
        <v>50</v>
      </c>
      <c r="X2555" s="1" t="s">
        <v>53</v>
      </c>
      <c r="Y2555" s="1" t="s">
        <v>50</v>
      </c>
      <c r="Z2555" s="1" t="s">
        <v>19488</v>
      </c>
      <c r="AA2555" s="1" t="s">
        <v>19192</v>
      </c>
      <c r="AE2555" s="2" t="s">
        <v>8084</v>
      </c>
      <c r="AK2555" s="1" t="s">
        <v>19308</v>
      </c>
      <c r="AL2555" s="1" t="s">
        <v>19308</v>
      </c>
      <c r="AM2555" s="1" t="s">
        <v>19489</v>
      </c>
    </row>
    <row r="2556" spans="1:39" x14ac:dyDescent="0.25">
      <c r="A2556" s="1" t="s">
        <v>43</v>
      </c>
      <c r="B2556" s="1" t="s">
        <v>19490</v>
      </c>
      <c r="C2556" s="1" t="s">
        <v>19491</v>
      </c>
      <c r="D2556" s="1" t="s">
        <v>1200</v>
      </c>
      <c r="F2556" s="1" t="s">
        <v>17168</v>
      </c>
      <c r="I2556" s="1" t="s">
        <v>19492</v>
      </c>
      <c r="K2556" s="1" t="s">
        <v>50</v>
      </c>
      <c r="Q2556" s="1" t="s">
        <v>50</v>
      </c>
      <c r="R2556" s="1" t="s">
        <v>50</v>
      </c>
      <c r="S2556" s="1" t="s">
        <v>50</v>
      </c>
      <c r="T2556" s="1" t="s">
        <v>50</v>
      </c>
      <c r="U2556" s="1" t="s">
        <v>50</v>
      </c>
      <c r="V2556" s="2" t="s">
        <v>50</v>
      </c>
      <c r="W2556" s="2" t="s">
        <v>50</v>
      </c>
      <c r="X2556" s="1" t="s">
        <v>53</v>
      </c>
      <c r="Y2556" s="1" t="s">
        <v>50</v>
      </c>
      <c r="Z2556" s="1" t="s">
        <v>19493</v>
      </c>
      <c r="AA2556" s="1" t="s">
        <v>19192</v>
      </c>
      <c r="AE2556" s="2" t="s">
        <v>12927</v>
      </c>
      <c r="AK2556" s="1" t="s">
        <v>19494</v>
      </c>
      <c r="AL2556" s="1" t="s">
        <v>19494</v>
      </c>
      <c r="AM2556" s="1" t="s">
        <v>19495</v>
      </c>
    </row>
    <row r="2557" spans="1:39" x14ac:dyDescent="0.25">
      <c r="A2557" s="1" t="s">
        <v>43</v>
      </c>
      <c r="B2557" s="1" t="s">
        <v>19496</v>
      </c>
      <c r="C2557" s="1" t="s">
        <v>19497</v>
      </c>
      <c r="D2557" s="1" t="s">
        <v>1200</v>
      </c>
      <c r="F2557" s="1" t="s">
        <v>17168</v>
      </c>
      <c r="H2557" s="1" t="s">
        <v>19498</v>
      </c>
      <c r="K2557" s="1" t="s">
        <v>50</v>
      </c>
      <c r="Q2557" s="1" t="s">
        <v>50</v>
      </c>
      <c r="R2557" s="1" t="s">
        <v>50</v>
      </c>
      <c r="S2557" s="1" t="s">
        <v>50</v>
      </c>
      <c r="T2557" s="1" t="s">
        <v>50</v>
      </c>
      <c r="U2557" s="1" t="s">
        <v>50</v>
      </c>
      <c r="V2557" s="2" t="s">
        <v>50</v>
      </c>
      <c r="W2557" s="2" t="s">
        <v>50</v>
      </c>
      <c r="X2557" s="1" t="s">
        <v>50</v>
      </c>
      <c r="Y2557" s="1" t="s">
        <v>50</v>
      </c>
      <c r="Z2557" s="1" t="s">
        <v>19499</v>
      </c>
      <c r="AA2557" s="1" t="s">
        <v>19192</v>
      </c>
      <c r="AE2557" s="2" t="s">
        <v>4065</v>
      </c>
      <c r="AK2557" s="1" t="s">
        <v>19500</v>
      </c>
      <c r="AL2557" s="1" t="s">
        <v>19500</v>
      </c>
      <c r="AM2557" s="1" t="s">
        <v>19501</v>
      </c>
    </row>
    <row r="2558" spans="1:39" x14ac:dyDescent="0.25">
      <c r="A2558" s="1" t="s">
        <v>43</v>
      </c>
      <c r="B2558" s="1" t="s">
        <v>19502</v>
      </c>
      <c r="C2558" s="1" t="s">
        <v>19503</v>
      </c>
      <c r="D2558" s="1" t="s">
        <v>1200</v>
      </c>
      <c r="F2558" s="1" t="s">
        <v>17168</v>
      </c>
      <c r="K2558" s="1" t="s">
        <v>50</v>
      </c>
      <c r="Q2558" s="1" t="s">
        <v>50</v>
      </c>
      <c r="R2558" s="1" t="s">
        <v>50</v>
      </c>
      <c r="S2558" s="1" t="s">
        <v>50</v>
      </c>
      <c r="T2558" s="1" t="s">
        <v>50</v>
      </c>
      <c r="U2558" s="1" t="s">
        <v>50</v>
      </c>
      <c r="V2558" s="2" t="s">
        <v>50</v>
      </c>
      <c r="W2558" s="2" t="s">
        <v>50</v>
      </c>
      <c r="X2558" s="1" t="s">
        <v>53</v>
      </c>
      <c r="Y2558" s="1" t="s">
        <v>50</v>
      </c>
      <c r="Z2558" s="1" t="s">
        <v>19504</v>
      </c>
      <c r="AA2558" s="1" t="s">
        <v>19192</v>
      </c>
      <c r="AE2558" s="2" t="s">
        <v>19505</v>
      </c>
      <c r="AK2558" s="1" t="s">
        <v>19506</v>
      </c>
      <c r="AL2558" s="1" t="s">
        <v>19506</v>
      </c>
      <c r="AM2558" s="1" t="s">
        <v>19507</v>
      </c>
    </row>
    <row r="2559" spans="1:39" x14ac:dyDescent="0.25">
      <c r="A2559" s="1" t="s">
        <v>43</v>
      </c>
      <c r="B2559" s="1" t="s">
        <v>19508</v>
      </c>
      <c r="C2559" s="1" t="s">
        <v>19509</v>
      </c>
      <c r="D2559" s="1" t="s">
        <v>1200</v>
      </c>
      <c r="F2559" s="1" t="s">
        <v>17168</v>
      </c>
      <c r="H2559" s="1" t="s">
        <v>19510</v>
      </c>
      <c r="I2559" s="1" t="s">
        <v>19511</v>
      </c>
      <c r="K2559" s="1" t="s">
        <v>50</v>
      </c>
      <c r="Q2559" s="1" t="s">
        <v>50</v>
      </c>
      <c r="R2559" s="1" t="s">
        <v>50</v>
      </c>
      <c r="S2559" s="1" t="s">
        <v>50</v>
      </c>
      <c r="T2559" s="1" t="s">
        <v>50</v>
      </c>
      <c r="U2559" s="1" t="s">
        <v>50</v>
      </c>
      <c r="V2559" s="2" t="s">
        <v>50</v>
      </c>
      <c r="W2559" s="2" t="s">
        <v>50</v>
      </c>
      <c r="X2559" s="1" t="s">
        <v>50</v>
      </c>
      <c r="Y2559" s="1" t="s">
        <v>50</v>
      </c>
      <c r="Z2559" s="1" t="s">
        <v>19512</v>
      </c>
      <c r="AA2559" s="1" t="s">
        <v>19192</v>
      </c>
      <c r="AE2559" s="2" t="s">
        <v>6388</v>
      </c>
      <c r="AK2559" s="1" t="s">
        <v>15527</v>
      </c>
      <c r="AL2559" s="1" t="s">
        <v>15527</v>
      </c>
      <c r="AM2559" s="1" t="s">
        <v>19513</v>
      </c>
    </row>
    <row r="2560" spans="1:39" x14ac:dyDescent="0.25">
      <c r="A2560" s="1" t="s">
        <v>43</v>
      </c>
      <c r="B2560" s="1" t="s">
        <v>19514</v>
      </c>
      <c r="C2560" s="1" t="s">
        <v>19515</v>
      </c>
      <c r="D2560" s="1" t="s">
        <v>776</v>
      </c>
      <c r="F2560" s="1" t="s">
        <v>12871</v>
      </c>
      <c r="G2560" s="1" t="s">
        <v>3894</v>
      </c>
      <c r="H2560" s="1" t="s">
        <v>3894</v>
      </c>
      <c r="I2560" s="1" t="s">
        <v>577</v>
      </c>
      <c r="K2560" s="1" t="s">
        <v>50</v>
      </c>
      <c r="L2560" s="1" t="s">
        <v>3895</v>
      </c>
      <c r="N2560" s="2" t="s">
        <v>579</v>
      </c>
      <c r="P2560" s="1" t="s">
        <v>19516</v>
      </c>
      <c r="Q2560" s="1" t="s">
        <v>50</v>
      </c>
      <c r="R2560" s="1" t="s">
        <v>50</v>
      </c>
      <c r="S2560" s="1" t="s">
        <v>50</v>
      </c>
      <c r="T2560" s="1" t="s">
        <v>50</v>
      </c>
      <c r="U2560" s="1" t="s">
        <v>50</v>
      </c>
      <c r="V2560" s="2" t="s">
        <v>50</v>
      </c>
      <c r="W2560" s="2" t="s">
        <v>50</v>
      </c>
      <c r="X2560" s="1" t="s">
        <v>50</v>
      </c>
      <c r="Y2560" s="1" t="s">
        <v>50</v>
      </c>
      <c r="Z2560" s="1" t="s">
        <v>567</v>
      </c>
      <c r="AA2560" s="1" t="s">
        <v>19517</v>
      </c>
      <c r="AF2560" s="1" t="s">
        <v>12117</v>
      </c>
      <c r="AH2560" s="1" t="s">
        <v>19518</v>
      </c>
      <c r="AJ2560" s="1">
        <v>7</v>
      </c>
      <c r="AK2560" s="1" t="s">
        <v>19517</v>
      </c>
      <c r="AL2560" s="1" t="s">
        <v>4057</v>
      </c>
      <c r="AM2560" s="1" t="s">
        <v>19519</v>
      </c>
    </row>
    <row r="2561" spans="1:39" x14ac:dyDescent="0.25">
      <c r="A2561" s="1" t="s">
        <v>43</v>
      </c>
      <c r="B2561" s="1" t="s">
        <v>19520</v>
      </c>
      <c r="C2561" s="1" t="s">
        <v>19521</v>
      </c>
      <c r="D2561" s="1" t="s">
        <v>776</v>
      </c>
      <c r="F2561" s="1" t="s">
        <v>15600</v>
      </c>
      <c r="G2561" s="1" t="s">
        <v>3979</v>
      </c>
      <c r="H2561" s="1" t="s">
        <v>3979</v>
      </c>
      <c r="I2561" s="1" t="s">
        <v>577</v>
      </c>
      <c r="K2561" s="1" t="s">
        <v>50</v>
      </c>
      <c r="L2561" s="1" t="s">
        <v>3980</v>
      </c>
      <c r="N2561" s="2" t="s">
        <v>579</v>
      </c>
      <c r="P2561" s="1" t="s">
        <v>19522</v>
      </c>
      <c r="Q2561" s="1" t="s">
        <v>50</v>
      </c>
      <c r="R2561" s="1" t="s">
        <v>50</v>
      </c>
      <c r="S2561" s="1" t="s">
        <v>50</v>
      </c>
      <c r="T2561" s="1" t="s">
        <v>50</v>
      </c>
      <c r="U2561" s="1" t="s">
        <v>50</v>
      </c>
      <c r="V2561" s="2" t="s">
        <v>50</v>
      </c>
      <c r="W2561" s="2" t="s">
        <v>50</v>
      </c>
      <c r="X2561" s="1" t="s">
        <v>50</v>
      </c>
      <c r="Y2561" s="1" t="s">
        <v>50</v>
      </c>
      <c r="Z2561" s="1" t="s">
        <v>567</v>
      </c>
      <c r="AA2561" s="1" t="s">
        <v>19523</v>
      </c>
      <c r="AF2561" s="1" t="s">
        <v>12117</v>
      </c>
      <c r="AH2561" s="1" t="s">
        <v>19518</v>
      </c>
      <c r="AJ2561" s="1">
        <v>8</v>
      </c>
      <c r="AK2561" s="1" t="s">
        <v>19523</v>
      </c>
      <c r="AL2561" s="1" t="s">
        <v>19524</v>
      </c>
      <c r="AM2561" s="1" t="s">
        <v>19525</v>
      </c>
    </row>
    <row r="2562" spans="1:39" x14ac:dyDescent="0.25">
      <c r="A2562" s="1" t="s">
        <v>43</v>
      </c>
      <c r="B2562" s="1" t="s">
        <v>19526</v>
      </c>
      <c r="C2562" s="1" t="s">
        <v>19527</v>
      </c>
      <c r="D2562" s="1" t="s">
        <v>5880</v>
      </c>
      <c r="G2562" s="1" t="s">
        <v>18804</v>
      </c>
      <c r="H2562" s="1" t="s">
        <v>18804</v>
      </c>
      <c r="I2562" s="1" t="s">
        <v>19528</v>
      </c>
      <c r="K2562" s="1" t="s">
        <v>50</v>
      </c>
      <c r="Q2562" s="1" t="s">
        <v>50</v>
      </c>
      <c r="R2562" s="1" t="s">
        <v>50</v>
      </c>
      <c r="S2562" s="1" t="s">
        <v>50</v>
      </c>
      <c r="T2562" s="1" t="s">
        <v>50</v>
      </c>
      <c r="U2562" s="1" t="s">
        <v>50</v>
      </c>
      <c r="V2562" s="2" t="s">
        <v>50</v>
      </c>
      <c r="W2562" s="2" t="s">
        <v>50</v>
      </c>
      <c r="X2562" s="1" t="s">
        <v>50</v>
      </c>
      <c r="Y2562" s="1" t="s">
        <v>50</v>
      </c>
      <c r="Z2562" s="1" t="s">
        <v>19529</v>
      </c>
      <c r="AA2562" s="1" t="s">
        <v>19530</v>
      </c>
      <c r="AD2562" s="2" t="s">
        <v>7031</v>
      </c>
      <c r="AG2562" s="1" t="s">
        <v>10955</v>
      </c>
      <c r="AK2562" s="1" t="s">
        <v>19530</v>
      </c>
      <c r="AL2562" s="1" t="s">
        <v>19530</v>
      </c>
      <c r="AM2562" s="1" t="s">
        <v>19531</v>
      </c>
    </row>
    <row r="2563" spans="1:39" x14ac:dyDescent="0.25">
      <c r="A2563" s="1" t="s">
        <v>43</v>
      </c>
      <c r="B2563" s="1" t="s">
        <v>19532</v>
      </c>
      <c r="C2563" s="1" t="s">
        <v>19533</v>
      </c>
      <c r="D2563" s="1" t="s">
        <v>1200</v>
      </c>
      <c r="F2563" s="1" t="s">
        <v>17168</v>
      </c>
      <c r="G2563" s="1" t="s">
        <v>5444</v>
      </c>
      <c r="H2563" s="1" t="s">
        <v>5444</v>
      </c>
      <c r="I2563" s="1" t="s">
        <v>1032</v>
      </c>
      <c r="K2563" s="1" t="s">
        <v>50</v>
      </c>
      <c r="Q2563" s="1" t="s">
        <v>50</v>
      </c>
      <c r="R2563" s="1" t="s">
        <v>50</v>
      </c>
      <c r="S2563" s="1" t="s">
        <v>50</v>
      </c>
      <c r="T2563" s="1" t="s">
        <v>50</v>
      </c>
      <c r="U2563" s="1" t="s">
        <v>50</v>
      </c>
      <c r="V2563" s="2" t="s">
        <v>50</v>
      </c>
      <c r="W2563" s="2" t="s">
        <v>50</v>
      </c>
      <c r="X2563" s="1" t="s">
        <v>50</v>
      </c>
      <c r="Y2563" s="1" t="s">
        <v>50</v>
      </c>
      <c r="Z2563" s="1" t="s">
        <v>19534</v>
      </c>
      <c r="AA2563" s="1" t="s">
        <v>19192</v>
      </c>
      <c r="AE2563" s="2" t="s">
        <v>19535</v>
      </c>
      <c r="AK2563" s="1" t="s">
        <v>12137</v>
      </c>
      <c r="AL2563" s="1" t="s">
        <v>12137</v>
      </c>
      <c r="AM2563" s="1" t="s">
        <v>19536</v>
      </c>
    </row>
    <row r="2564" spans="1:39" x14ac:dyDescent="0.25">
      <c r="A2564" s="1" t="s">
        <v>43</v>
      </c>
      <c r="B2564" s="1" t="s">
        <v>19537</v>
      </c>
      <c r="C2564" s="1" t="s">
        <v>19538</v>
      </c>
      <c r="D2564" s="1" t="s">
        <v>1200</v>
      </c>
      <c r="F2564" s="1" t="s">
        <v>17168</v>
      </c>
      <c r="I2564" s="1" t="s">
        <v>19539</v>
      </c>
      <c r="K2564" s="1" t="s">
        <v>50</v>
      </c>
      <c r="Q2564" s="1" t="s">
        <v>50</v>
      </c>
      <c r="R2564" s="1" t="s">
        <v>50</v>
      </c>
      <c r="S2564" s="1" t="s">
        <v>50</v>
      </c>
      <c r="T2564" s="1" t="s">
        <v>50</v>
      </c>
      <c r="U2564" s="1" t="s">
        <v>50</v>
      </c>
      <c r="V2564" s="2" t="s">
        <v>50</v>
      </c>
      <c r="W2564" s="2" t="s">
        <v>50</v>
      </c>
      <c r="X2564" s="1" t="s">
        <v>50</v>
      </c>
      <c r="Y2564" s="1" t="s">
        <v>50</v>
      </c>
      <c r="Z2564" s="1" t="s">
        <v>19540</v>
      </c>
      <c r="AA2564" s="1" t="s">
        <v>19192</v>
      </c>
      <c r="AE2564" s="2" t="s">
        <v>19541</v>
      </c>
      <c r="AK2564" s="1" t="s">
        <v>7777</v>
      </c>
      <c r="AL2564" s="1" t="s">
        <v>7777</v>
      </c>
      <c r="AM2564" s="1" t="s">
        <v>19542</v>
      </c>
    </row>
    <row r="2565" spans="1:39" x14ac:dyDescent="0.25">
      <c r="A2565" s="1" t="s">
        <v>43</v>
      </c>
      <c r="B2565" s="1" t="s">
        <v>19543</v>
      </c>
      <c r="C2565" s="1" t="s">
        <v>19544</v>
      </c>
      <c r="D2565" s="1" t="s">
        <v>1200</v>
      </c>
      <c r="F2565" s="1" t="s">
        <v>17168</v>
      </c>
      <c r="H2565" s="1" t="s">
        <v>19545</v>
      </c>
      <c r="I2565" s="1" t="s">
        <v>7187</v>
      </c>
      <c r="K2565" s="1" t="s">
        <v>50</v>
      </c>
      <c r="Q2565" s="1" t="s">
        <v>50</v>
      </c>
      <c r="R2565" s="1" t="s">
        <v>50</v>
      </c>
      <c r="S2565" s="1" t="s">
        <v>50</v>
      </c>
      <c r="T2565" s="1" t="s">
        <v>50</v>
      </c>
      <c r="U2565" s="1" t="s">
        <v>50</v>
      </c>
      <c r="V2565" s="2" t="s">
        <v>50</v>
      </c>
      <c r="W2565" s="2" t="s">
        <v>50</v>
      </c>
      <c r="X2565" s="1" t="s">
        <v>50</v>
      </c>
      <c r="Y2565" s="1" t="s">
        <v>50</v>
      </c>
      <c r="Z2565" s="1" t="s">
        <v>17125</v>
      </c>
      <c r="AA2565" s="1" t="s">
        <v>19192</v>
      </c>
      <c r="AE2565" s="2" t="s">
        <v>19546</v>
      </c>
      <c r="AK2565" s="1" t="s">
        <v>12058</v>
      </c>
      <c r="AL2565" s="1" t="s">
        <v>12058</v>
      </c>
      <c r="AM2565" s="1" t="s">
        <v>19547</v>
      </c>
    </row>
    <row r="2566" spans="1:39" x14ac:dyDescent="0.25">
      <c r="A2566" s="1" t="s">
        <v>43</v>
      </c>
      <c r="B2566" s="1" t="s">
        <v>19548</v>
      </c>
      <c r="C2566" s="1" t="s">
        <v>19549</v>
      </c>
      <c r="D2566" s="1" t="s">
        <v>776</v>
      </c>
      <c r="F2566" s="1" t="s">
        <v>18645</v>
      </c>
      <c r="G2566" s="1" t="s">
        <v>901</v>
      </c>
      <c r="H2566" s="1" t="s">
        <v>901</v>
      </c>
      <c r="I2566" s="1" t="s">
        <v>577</v>
      </c>
      <c r="K2566" s="1" t="s">
        <v>50</v>
      </c>
      <c r="L2566" s="1" t="s">
        <v>902</v>
      </c>
      <c r="N2566" s="2" t="s">
        <v>579</v>
      </c>
      <c r="P2566" s="1" t="s">
        <v>19145</v>
      </c>
      <c r="Q2566" s="1" t="s">
        <v>50</v>
      </c>
      <c r="R2566" s="1" t="s">
        <v>50</v>
      </c>
      <c r="S2566" s="1" t="s">
        <v>50</v>
      </c>
      <c r="T2566" s="1" t="s">
        <v>50</v>
      </c>
      <c r="U2566" s="1" t="s">
        <v>50</v>
      </c>
      <c r="V2566" s="2" t="s">
        <v>50</v>
      </c>
      <c r="W2566" s="2" t="s">
        <v>50</v>
      </c>
      <c r="X2566" s="1" t="s">
        <v>50</v>
      </c>
      <c r="Y2566" s="1" t="s">
        <v>50</v>
      </c>
      <c r="Z2566" s="1" t="s">
        <v>18523</v>
      </c>
      <c r="AA2566" s="1" t="s">
        <v>19146</v>
      </c>
      <c r="AF2566" s="1" t="s">
        <v>906</v>
      </c>
      <c r="AH2566" s="1" t="s">
        <v>19550</v>
      </c>
      <c r="AJ2566" s="1">
        <v>4</v>
      </c>
      <c r="AK2566" s="1" t="s">
        <v>19146</v>
      </c>
      <c r="AL2566" s="1" t="s">
        <v>19546</v>
      </c>
      <c r="AM2566" s="1" t="s">
        <v>19551</v>
      </c>
    </row>
    <row r="2567" spans="1:39" x14ac:dyDescent="0.25">
      <c r="A2567" s="1" t="s">
        <v>43</v>
      </c>
      <c r="B2567" s="1" t="s">
        <v>19552</v>
      </c>
      <c r="C2567" s="1" t="s">
        <v>19553</v>
      </c>
      <c r="D2567" s="1" t="s">
        <v>1200</v>
      </c>
      <c r="F2567" s="1" t="s">
        <v>17168</v>
      </c>
      <c r="I2567" s="1" t="s">
        <v>1032</v>
      </c>
      <c r="K2567" s="1" t="s">
        <v>50</v>
      </c>
      <c r="Q2567" s="1" t="s">
        <v>50</v>
      </c>
      <c r="R2567" s="1" t="s">
        <v>50</v>
      </c>
      <c r="S2567" s="1" t="s">
        <v>50</v>
      </c>
      <c r="T2567" s="1" t="s">
        <v>50</v>
      </c>
      <c r="U2567" s="1" t="s">
        <v>50</v>
      </c>
      <c r="V2567" s="2" t="s">
        <v>50</v>
      </c>
      <c r="W2567" s="2" t="s">
        <v>50</v>
      </c>
      <c r="X2567" s="1" t="s">
        <v>50</v>
      </c>
      <c r="Y2567" s="1" t="s">
        <v>50</v>
      </c>
      <c r="Z2567" s="1" t="s">
        <v>19554</v>
      </c>
      <c r="AA2567" s="1" t="s">
        <v>19192</v>
      </c>
      <c r="AE2567" s="2" t="s">
        <v>556</v>
      </c>
      <c r="AK2567" s="1" t="s">
        <v>10816</v>
      </c>
      <c r="AL2567" s="1" t="s">
        <v>10816</v>
      </c>
      <c r="AM2567" s="1" t="s">
        <v>19555</v>
      </c>
    </row>
    <row r="2568" spans="1:39" x14ac:dyDescent="0.25">
      <c r="A2568" s="1" t="s">
        <v>43</v>
      </c>
      <c r="B2568" s="1" t="s">
        <v>19556</v>
      </c>
      <c r="C2568" s="1" t="s">
        <v>19557</v>
      </c>
      <c r="D2568" s="1" t="s">
        <v>1200</v>
      </c>
      <c r="F2568" s="1" t="s">
        <v>17168</v>
      </c>
      <c r="G2568" s="1" t="s">
        <v>12758</v>
      </c>
      <c r="I2568" s="1" t="s">
        <v>19558</v>
      </c>
      <c r="K2568" s="1" t="s">
        <v>50</v>
      </c>
      <c r="Q2568" s="1" t="s">
        <v>50</v>
      </c>
      <c r="R2568" s="1" t="s">
        <v>50</v>
      </c>
      <c r="S2568" s="1" t="s">
        <v>50</v>
      </c>
      <c r="T2568" s="1" t="s">
        <v>50</v>
      </c>
      <c r="U2568" s="1" t="s">
        <v>50</v>
      </c>
      <c r="V2568" s="2" t="s">
        <v>50</v>
      </c>
      <c r="W2568" s="2" t="s">
        <v>50</v>
      </c>
      <c r="X2568" s="1" t="s">
        <v>50</v>
      </c>
      <c r="Y2568" s="1" t="s">
        <v>50</v>
      </c>
      <c r="Z2568" s="1" t="s">
        <v>19559</v>
      </c>
      <c r="AA2568" s="1" t="s">
        <v>19192</v>
      </c>
      <c r="AE2568" s="2" t="s">
        <v>19560</v>
      </c>
      <c r="AK2568" s="1" t="s">
        <v>19561</v>
      </c>
      <c r="AL2568" s="1" t="s">
        <v>19561</v>
      </c>
      <c r="AM2568" s="1" t="s">
        <v>19562</v>
      </c>
    </row>
    <row r="2569" spans="1:39" x14ac:dyDescent="0.25">
      <c r="A2569" s="1" t="s">
        <v>43</v>
      </c>
      <c r="B2569" s="1" t="s">
        <v>19563</v>
      </c>
      <c r="C2569" s="1" t="s">
        <v>19564</v>
      </c>
      <c r="D2569" s="1" t="s">
        <v>5978</v>
      </c>
      <c r="F2569" s="1" t="s">
        <v>13280</v>
      </c>
      <c r="G2569" s="1" t="s">
        <v>15869</v>
      </c>
      <c r="H2569" s="1" t="s">
        <v>15869</v>
      </c>
      <c r="I2569" s="1" t="s">
        <v>205</v>
      </c>
      <c r="K2569" s="1" t="s">
        <v>50</v>
      </c>
      <c r="L2569" s="1" t="s">
        <v>15870</v>
      </c>
      <c r="N2569" s="2" t="s">
        <v>207</v>
      </c>
      <c r="P2569" s="1" t="s">
        <v>19565</v>
      </c>
      <c r="Q2569" s="1" t="s">
        <v>50</v>
      </c>
      <c r="R2569" s="1" t="s">
        <v>50</v>
      </c>
      <c r="S2569" s="1" t="s">
        <v>50</v>
      </c>
      <c r="T2569" s="1" t="s">
        <v>50</v>
      </c>
      <c r="U2569" s="1" t="s">
        <v>50</v>
      </c>
      <c r="V2569" s="2" t="s">
        <v>50</v>
      </c>
      <c r="W2569" s="2" t="s">
        <v>50</v>
      </c>
      <c r="X2569" s="1" t="s">
        <v>50</v>
      </c>
      <c r="Y2569" s="1" t="s">
        <v>50</v>
      </c>
      <c r="Z2569" s="1" t="s">
        <v>18523</v>
      </c>
      <c r="AA2569" s="1" t="s">
        <v>14620</v>
      </c>
      <c r="AF2569" s="1" t="s">
        <v>15873</v>
      </c>
      <c r="AH2569" s="1" t="s">
        <v>7540</v>
      </c>
      <c r="AJ2569" s="1">
        <v>5</v>
      </c>
      <c r="AK2569" s="1" t="s">
        <v>14620</v>
      </c>
      <c r="AL2569" s="1" t="s">
        <v>19566</v>
      </c>
      <c r="AM2569" s="1" t="s">
        <v>19567</v>
      </c>
    </row>
    <row r="2570" spans="1:39" x14ac:dyDescent="0.25">
      <c r="A2570" s="1" t="s">
        <v>43</v>
      </c>
      <c r="B2570" s="1" t="s">
        <v>19568</v>
      </c>
      <c r="C2570" s="1" t="s">
        <v>19569</v>
      </c>
      <c r="D2570" s="1" t="s">
        <v>5978</v>
      </c>
      <c r="F2570" s="1" t="s">
        <v>14188</v>
      </c>
      <c r="G2570" s="1" t="s">
        <v>10368</v>
      </c>
      <c r="H2570" s="1" t="s">
        <v>10368</v>
      </c>
      <c r="I2570" s="1" t="s">
        <v>10369</v>
      </c>
      <c r="K2570" s="1" t="s">
        <v>50</v>
      </c>
      <c r="L2570" s="1" t="s">
        <v>10370</v>
      </c>
      <c r="N2570" s="2" t="s">
        <v>1736</v>
      </c>
      <c r="P2570" s="1" t="s">
        <v>19570</v>
      </c>
      <c r="Q2570" s="1" t="s">
        <v>50</v>
      </c>
      <c r="R2570" s="1" t="s">
        <v>50</v>
      </c>
      <c r="S2570" s="1" t="s">
        <v>50</v>
      </c>
      <c r="T2570" s="1" t="s">
        <v>50</v>
      </c>
      <c r="U2570" s="1" t="s">
        <v>50</v>
      </c>
      <c r="V2570" s="2" t="s">
        <v>50</v>
      </c>
      <c r="W2570" s="2" t="s">
        <v>50</v>
      </c>
      <c r="X2570" s="1" t="s">
        <v>50</v>
      </c>
      <c r="Y2570" s="1" t="s">
        <v>50</v>
      </c>
      <c r="Z2570" s="1" t="s">
        <v>19228</v>
      </c>
      <c r="AA2570" s="1" t="s">
        <v>19571</v>
      </c>
      <c r="AF2570" s="1" t="s">
        <v>6500</v>
      </c>
      <c r="AH2570" s="1" t="s">
        <v>7540</v>
      </c>
      <c r="AJ2570" s="1">
        <v>5</v>
      </c>
      <c r="AK2570" s="1" t="s">
        <v>19571</v>
      </c>
      <c r="AL2570" s="1" t="s">
        <v>19572</v>
      </c>
      <c r="AM2570" s="1" t="s">
        <v>19573</v>
      </c>
    </row>
    <row r="2571" spans="1:39" x14ac:dyDescent="0.25">
      <c r="A2571" s="1" t="s">
        <v>43</v>
      </c>
      <c r="B2571" s="1" t="s">
        <v>19574</v>
      </c>
      <c r="C2571" s="1" t="s">
        <v>19575</v>
      </c>
      <c r="D2571" s="1" t="s">
        <v>776</v>
      </c>
      <c r="F2571" s="1" t="s">
        <v>8846</v>
      </c>
      <c r="G2571" s="1" t="s">
        <v>19576</v>
      </c>
      <c r="H2571" s="1" t="s">
        <v>19576</v>
      </c>
      <c r="I2571" s="1" t="s">
        <v>2690</v>
      </c>
      <c r="K2571" s="1" t="s">
        <v>50</v>
      </c>
      <c r="L2571" s="1" t="s">
        <v>19577</v>
      </c>
      <c r="N2571" s="2" t="s">
        <v>298</v>
      </c>
      <c r="P2571" s="1" t="s">
        <v>19578</v>
      </c>
      <c r="Q2571" s="1" t="s">
        <v>50</v>
      </c>
      <c r="R2571" s="1" t="s">
        <v>50</v>
      </c>
      <c r="S2571" s="1" t="s">
        <v>50</v>
      </c>
      <c r="T2571" s="1" t="s">
        <v>50</v>
      </c>
      <c r="U2571" s="1" t="s">
        <v>50</v>
      </c>
      <c r="V2571" s="2" t="s">
        <v>50</v>
      </c>
      <c r="W2571" s="2" t="s">
        <v>50</v>
      </c>
      <c r="X2571" s="1" t="s">
        <v>50</v>
      </c>
      <c r="Y2571" s="1" t="s">
        <v>50</v>
      </c>
      <c r="Z2571" s="1" t="s">
        <v>19579</v>
      </c>
      <c r="AA2571" s="1" t="s">
        <v>2577</v>
      </c>
      <c r="AF2571" s="1" t="s">
        <v>3974</v>
      </c>
      <c r="AH2571" s="1" t="s">
        <v>12365</v>
      </c>
      <c r="AJ2571" s="1">
        <v>8</v>
      </c>
      <c r="AK2571" s="1" t="s">
        <v>2577</v>
      </c>
      <c r="AL2571" s="1" t="s">
        <v>19572</v>
      </c>
      <c r="AM2571" s="1" t="s">
        <v>19580</v>
      </c>
    </row>
    <row r="2572" spans="1:39" x14ac:dyDescent="0.25">
      <c r="A2572" s="1" t="s">
        <v>43</v>
      </c>
      <c r="B2572" s="1" t="s">
        <v>19581</v>
      </c>
      <c r="C2572" s="1" t="s">
        <v>19582</v>
      </c>
      <c r="D2572" s="1" t="s">
        <v>1200</v>
      </c>
      <c r="F2572" s="1" t="s">
        <v>17168</v>
      </c>
      <c r="G2572" s="1" t="s">
        <v>537</v>
      </c>
      <c r="H2572" s="1" t="s">
        <v>538</v>
      </c>
      <c r="I2572" s="1" t="s">
        <v>19583</v>
      </c>
      <c r="K2572" s="1" t="s">
        <v>50</v>
      </c>
      <c r="Q2572" s="1" t="s">
        <v>50</v>
      </c>
      <c r="R2572" s="1" t="s">
        <v>50</v>
      </c>
      <c r="S2572" s="1" t="s">
        <v>50</v>
      </c>
      <c r="T2572" s="1" t="s">
        <v>50</v>
      </c>
      <c r="U2572" s="1" t="s">
        <v>50</v>
      </c>
      <c r="V2572" s="2" t="s">
        <v>50</v>
      </c>
      <c r="W2572" s="2" t="s">
        <v>50</v>
      </c>
      <c r="X2572" s="1" t="s">
        <v>53</v>
      </c>
      <c r="Y2572" s="1" t="s">
        <v>50</v>
      </c>
      <c r="Z2572" s="1" t="s">
        <v>19584</v>
      </c>
      <c r="AA2572" s="1" t="s">
        <v>19192</v>
      </c>
      <c r="AE2572" s="2" t="s">
        <v>16471</v>
      </c>
      <c r="AK2572" s="1" t="s">
        <v>19585</v>
      </c>
      <c r="AL2572" s="1" t="s">
        <v>19585</v>
      </c>
      <c r="AM2572" s="1" t="s">
        <v>19586</v>
      </c>
    </row>
    <row r="2573" spans="1:39" x14ac:dyDescent="0.25">
      <c r="A2573" s="1" t="s">
        <v>43</v>
      </c>
      <c r="B2573" s="1" t="s">
        <v>19587</v>
      </c>
      <c r="C2573" s="1" t="s">
        <v>19588</v>
      </c>
      <c r="D2573" s="1" t="s">
        <v>11940</v>
      </c>
      <c r="F2573" s="1" t="s">
        <v>19156</v>
      </c>
      <c r="G2573" s="1" t="s">
        <v>19589</v>
      </c>
      <c r="H2573" s="1" t="s">
        <v>19590</v>
      </c>
      <c r="I2573" s="1" t="s">
        <v>19591</v>
      </c>
      <c r="K2573" s="1" t="s">
        <v>50</v>
      </c>
      <c r="L2573" s="1" t="s">
        <v>18797</v>
      </c>
      <c r="N2573" s="2" t="s">
        <v>660</v>
      </c>
      <c r="P2573" s="1" t="s">
        <v>19592</v>
      </c>
      <c r="Q2573" s="1" t="s">
        <v>50</v>
      </c>
      <c r="R2573" s="1" t="s">
        <v>50</v>
      </c>
      <c r="S2573" s="1" t="s">
        <v>50</v>
      </c>
      <c r="T2573" s="1" t="s">
        <v>50</v>
      </c>
      <c r="U2573" s="1" t="s">
        <v>50</v>
      </c>
      <c r="V2573" s="2" t="s">
        <v>50</v>
      </c>
      <c r="W2573" s="2" t="s">
        <v>50</v>
      </c>
      <c r="X2573" s="1" t="s">
        <v>50</v>
      </c>
      <c r="Y2573" s="1" t="s">
        <v>50</v>
      </c>
      <c r="Z2573" s="1" t="s">
        <v>18799</v>
      </c>
      <c r="AA2573" s="1" t="s">
        <v>3512</v>
      </c>
      <c r="AF2573" s="1" t="s">
        <v>19442</v>
      </c>
      <c r="AH2573" s="1" t="s">
        <v>19593</v>
      </c>
      <c r="AJ2573" s="1">
        <v>9</v>
      </c>
      <c r="AK2573" s="1" t="s">
        <v>3512</v>
      </c>
      <c r="AL2573" s="1" t="s">
        <v>19585</v>
      </c>
      <c r="AM2573" s="1" t="s">
        <v>19594</v>
      </c>
    </row>
    <row r="2574" spans="1:39" x14ac:dyDescent="0.25">
      <c r="A2574" s="1" t="s">
        <v>43</v>
      </c>
      <c r="B2574" s="1" t="s">
        <v>19595</v>
      </c>
      <c r="C2574" s="1" t="s">
        <v>19596</v>
      </c>
      <c r="D2574" s="1" t="s">
        <v>1200</v>
      </c>
      <c r="F2574" s="1" t="s">
        <v>17168</v>
      </c>
      <c r="I2574" s="1" t="s">
        <v>2283</v>
      </c>
      <c r="K2574" s="1" t="s">
        <v>50</v>
      </c>
      <c r="Q2574" s="1" t="s">
        <v>50</v>
      </c>
      <c r="R2574" s="1" t="s">
        <v>50</v>
      </c>
      <c r="S2574" s="1" t="s">
        <v>50</v>
      </c>
      <c r="T2574" s="1" t="s">
        <v>50</v>
      </c>
      <c r="U2574" s="1" t="s">
        <v>50</v>
      </c>
      <c r="V2574" s="2" t="s">
        <v>50</v>
      </c>
      <c r="W2574" s="2" t="s">
        <v>50</v>
      </c>
      <c r="X2574" s="1" t="s">
        <v>50</v>
      </c>
      <c r="Y2574" s="1" t="s">
        <v>50</v>
      </c>
      <c r="Z2574" s="1" t="s">
        <v>19493</v>
      </c>
      <c r="AA2574" s="1" t="s">
        <v>19192</v>
      </c>
      <c r="AE2574" s="2" t="s">
        <v>15217</v>
      </c>
      <c r="AK2574" s="1" t="s">
        <v>2208</v>
      </c>
      <c r="AL2574" s="1" t="s">
        <v>2208</v>
      </c>
      <c r="AM2574" s="1" t="s">
        <v>19597</v>
      </c>
    </row>
    <row r="2575" spans="1:39" x14ac:dyDescent="0.25">
      <c r="A2575" s="1" t="s">
        <v>43</v>
      </c>
      <c r="B2575" s="1" t="s">
        <v>19598</v>
      </c>
      <c r="C2575" s="1" t="s">
        <v>19599</v>
      </c>
      <c r="D2575" s="1" t="s">
        <v>1200</v>
      </c>
      <c r="F2575" s="1" t="s">
        <v>17168</v>
      </c>
      <c r="I2575" s="1" t="s">
        <v>19600</v>
      </c>
      <c r="K2575" s="1" t="s">
        <v>50</v>
      </c>
      <c r="Q2575" s="1" t="s">
        <v>50</v>
      </c>
      <c r="R2575" s="1" t="s">
        <v>50</v>
      </c>
      <c r="S2575" s="1" t="s">
        <v>50</v>
      </c>
      <c r="T2575" s="1" t="s">
        <v>50</v>
      </c>
      <c r="U2575" s="1" t="s">
        <v>50</v>
      </c>
      <c r="V2575" s="2" t="s">
        <v>50</v>
      </c>
      <c r="W2575" s="2" t="s">
        <v>50</v>
      </c>
      <c r="X2575" s="1" t="s">
        <v>50</v>
      </c>
      <c r="Y2575" s="1" t="s">
        <v>50</v>
      </c>
      <c r="Z2575" s="1" t="s">
        <v>4601</v>
      </c>
      <c r="AA2575" s="1" t="s">
        <v>19192</v>
      </c>
      <c r="AE2575" s="2" t="s">
        <v>19601</v>
      </c>
      <c r="AK2575" s="1" t="s">
        <v>19602</v>
      </c>
      <c r="AL2575" s="1" t="s">
        <v>19602</v>
      </c>
      <c r="AM2575" s="1" t="s">
        <v>19603</v>
      </c>
    </row>
    <row r="2576" spans="1:39" x14ac:dyDescent="0.25">
      <c r="A2576" s="1" t="s">
        <v>43</v>
      </c>
      <c r="B2576" s="1" t="s">
        <v>19604</v>
      </c>
      <c r="C2576" s="1" t="s">
        <v>19605</v>
      </c>
      <c r="D2576" s="1" t="s">
        <v>1200</v>
      </c>
      <c r="F2576" s="1" t="s">
        <v>17168</v>
      </c>
      <c r="G2576" s="1" t="s">
        <v>7452</v>
      </c>
      <c r="H2576" s="1" t="s">
        <v>7452</v>
      </c>
      <c r="I2576" s="1" t="s">
        <v>2405</v>
      </c>
      <c r="K2576" s="1" t="s">
        <v>50</v>
      </c>
      <c r="Q2576" s="1" t="s">
        <v>50</v>
      </c>
      <c r="R2576" s="1" t="s">
        <v>50</v>
      </c>
      <c r="S2576" s="1" t="s">
        <v>50</v>
      </c>
      <c r="T2576" s="1" t="s">
        <v>50</v>
      </c>
      <c r="U2576" s="1" t="s">
        <v>50</v>
      </c>
      <c r="V2576" s="2" t="s">
        <v>50</v>
      </c>
      <c r="W2576" s="2" t="s">
        <v>50</v>
      </c>
      <c r="X2576" s="1" t="s">
        <v>50</v>
      </c>
      <c r="Y2576" s="1" t="s">
        <v>50</v>
      </c>
      <c r="Z2576" s="1" t="s">
        <v>17561</v>
      </c>
      <c r="AA2576" s="1" t="s">
        <v>19192</v>
      </c>
      <c r="AE2576" s="2" t="s">
        <v>11485</v>
      </c>
      <c r="AK2576" s="1" t="s">
        <v>10243</v>
      </c>
      <c r="AL2576" s="1" t="s">
        <v>10243</v>
      </c>
      <c r="AM2576" s="1" t="s">
        <v>19606</v>
      </c>
    </row>
    <row r="2577" spans="1:39" x14ac:dyDescent="0.25">
      <c r="A2577" s="1" t="s">
        <v>43</v>
      </c>
      <c r="B2577" s="1" t="s">
        <v>19607</v>
      </c>
      <c r="C2577" s="1" t="s">
        <v>19608</v>
      </c>
      <c r="D2577" s="1" t="s">
        <v>1200</v>
      </c>
      <c r="F2577" s="1" t="s">
        <v>17168</v>
      </c>
      <c r="H2577" s="1" t="s">
        <v>19609</v>
      </c>
      <c r="I2577" s="1" t="s">
        <v>310</v>
      </c>
      <c r="K2577" s="1" t="s">
        <v>50</v>
      </c>
      <c r="Q2577" s="1" t="s">
        <v>50</v>
      </c>
      <c r="R2577" s="1" t="s">
        <v>50</v>
      </c>
      <c r="S2577" s="1" t="s">
        <v>50</v>
      </c>
      <c r="T2577" s="1" t="s">
        <v>50</v>
      </c>
      <c r="U2577" s="1" t="s">
        <v>50</v>
      </c>
      <c r="V2577" s="2" t="s">
        <v>50</v>
      </c>
      <c r="W2577" s="2" t="s">
        <v>50</v>
      </c>
      <c r="X2577" s="1" t="s">
        <v>50</v>
      </c>
      <c r="Y2577" s="1" t="s">
        <v>50</v>
      </c>
      <c r="Z2577" s="1" t="s">
        <v>19610</v>
      </c>
      <c r="AA2577" s="1" t="s">
        <v>8292</v>
      </c>
      <c r="AE2577" s="2" t="s">
        <v>19611</v>
      </c>
      <c r="AK2577" s="1" t="s">
        <v>8292</v>
      </c>
      <c r="AL2577" s="1" t="s">
        <v>8292</v>
      </c>
      <c r="AM2577" s="1" t="s">
        <v>19612</v>
      </c>
    </row>
    <row r="2578" spans="1:39" x14ac:dyDescent="0.25">
      <c r="A2578" s="1" t="s">
        <v>43</v>
      </c>
      <c r="B2578" s="1" t="s">
        <v>19613</v>
      </c>
      <c r="C2578" s="1" t="s">
        <v>19614</v>
      </c>
      <c r="D2578" s="1" t="s">
        <v>776</v>
      </c>
      <c r="F2578" s="1" t="s">
        <v>9342</v>
      </c>
      <c r="G2578" s="1" t="s">
        <v>8076</v>
      </c>
      <c r="H2578" s="1" t="s">
        <v>8076</v>
      </c>
      <c r="I2578" s="1" t="s">
        <v>14072</v>
      </c>
      <c r="K2578" s="1" t="s">
        <v>50</v>
      </c>
      <c r="L2578" s="1" t="s">
        <v>8079</v>
      </c>
      <c r="N2578" s="2" t="s">
        <v>1194</v>
      </c>
      <c r="P2578" s="1" t="s">
        <v>19615</v>
      </c>
      <c r="Q2578" s="1" t="s">
        <v>50</v>
      </c>
      <c r="R2578" s="1" t="s">
        <v>50</v>
      </c>
      <c r="S2578" s="1" t="s">
        <v>50</v>
      </c>
      <c r="T2578" s="1" t="s">
        <v>50</v>
      </c>
      <c r="U2578" s="1" t="s">
        <v>50</v>
      </c>
      <c r="V2578" s="2" t="s">
        <v>50</v>
      </c>
      <c r="W2578" s="2" t="s">
        <v>50</v>
      </c>
      <c r="X2578" s="1" t="s">
        <v>50</v>
      </c>
      <c r="Y2578" s="1" t="s">
        <v>50</v>
      </c>
      <c r="Z2578" s="1" t="s">
        <v>19616</v>
      </c>
      <c r="AA2578" s="1" t="s">
        <v>19617</v>
      </c>
      <c r="AF2578" s="1" t="s">
        <v>8590</v>
      </c>
      <c r="AH2578" s="1" t="s">
        <v>19618</v>
      </c>
      <c r="AJ2578" s="1">
        <v>6</v>
      </c>
      <c r="AK2578" s="1" t="s">
        <v>19617</v>
      </c>
      <c r="AL2578" s="1" t="s">
        <v>19593</v>
      </c>
      <c r="AM2578" s="1" t="s">
        <v>19619</v>
      </c>
    </row>
    <row r="2579" spans="1:39" x14ac:dyDescent="0.25">
      <c r="A2579" s="1" t="s">
        <v>43</v>
      </c>
      <c r="B2579" s="1" t="s">
        <v>19620</v>
      </c>
      <c r="C2579" s="1" t="s">
        <v>19621</v>
      </c>
      <c r="D2579" s="1" t="s">
        <v>1200</v>
      </c>
      <c r="F2579" s="1" t="s">
        <v>17168</v>
      </c>
      <c r="G2579" s="1" t="s">
        <v>2615</v>
      </c>
      <c r="H2579" s="1" t="s">
        <v>2615</v>
      </c>
      <c r="I2579" s="1" t="s">
        <v>19622</v>
      </c>
      <c r="K2579" s="1" t="s">
        <v>50</v>
      </c>
      <c r="Q2579" s="1" t="s">
        <v>50</v>
      </c>
      <c r="R2579" s="1" t="s">
        <v>50</v>
      </c>
      <c r="S2579" s="1" t="s">
        <v>50</v>
      </c>
      <c r="T2579" s="1" t="s">
        <v>50</v>
      </c>
      <c r="U2579" s="1" t="s">
        <v>50</v>
      </c>
      <c r="V2579" s="2" t="s">
        <v>50</v>
      </c>
      <c r="W2579" s="2" t="s">
        <v>50</v>
      </c>
      <c r="X2579" s="1" t="s">
        <v>50</v>
      </c>
      <c r="Y2579" s="1" t="s">
        <v>50</v>
      </c>
      <c r="Z2579" s="1" t="s">
        <v>7286</v>
      </c>
      <c r="AA2579" s="1" t="s">
        <v>19192</v>
      </c>
      <c r="AE2579" s="2" t="s">
        <v>19146</v>
      </c>
      <c r="AK2579" s="1" t="s">
        <v>4043</v>
      </c>
      <c r="AL2579" s="1" t="s">
        <v>4043</v>
      </c>
      <c r="AM2579" s="1" t="s">
        <v>19623</v>
      </c>
    </row>
    <row r="2580" spans="1:39" x14ac:dyDescent="0.25">
      <c r="A2580" s="1" t="s">
        <v>43</v>
      </c>
      <c r="B2580" s="1" t="s">
        <v>19624</v>
      </c>
      <c r="C2580" s="1" t="s">
        <v>19625</v>
      </c>
      <c r="D2580" s="1" t="s">
        <v>776</v>
      </c>
      <c r="F2580" s="1" t="s">
        <v>10081</v>
      </c>
      <c r="G2580" s="1" t="s">
        <v>19626</v>
      </c>
      <c r="H2580" s="1" t="s">
        <v>19626</v>
      </c>
      <c r="I2580" s="1" t="s">
        <v>19627</v>
      </c>
      <c r="K2580" s="1" t="s">
        <v>50</v>
      </c>
      <c r="L2580" s="1" t="s">
        <v>14688</v>
      </c>
      <c r="N2580" s="2" t="s">
        <v>8165</v>
      </c>
      <c r="P2580" s="1" t="s">
        <v>19628</v>
      </c>
      <c r="Q2580" s="1" t="s">
        <v>50</v>
      </c>
      <c r="R2580" s="1" t="s">
        <v>50</v>
      </c>
      <c r="S2580" s="1" t="s">
        <v>50</v>
      </c>
      <c r="T2580" s="1" t="s">
        <v>50</v>
      </c>
      <c r="U2580" s="1" t="s">
        <v>50</v>
      </c>
      <c r="V2580" s="2" t="s">
        <v>50</v>
      </c>
      <c r="W2580" s="2" t="s">
        <v>50</v>
      </c>
      <c r="X2580" s="1" t="s">
        <v>50</v>
      </c>
      <c r="Y2580" s="1" t="s">
        <v>50</v>
      </c>
      <c r="Z2580" s="1" t="s">
        <v>19629</v>
      </c>
      <c r="AA2580" s="1" t="s">
        <v>19630</v>
      </c>
      <c r="AF2580" s="1" t="s">
        <v>19631</v>
      </c>
      <c r="AG2580" s="1" t="s">
        <v>19632</v>
      </c>
      <c r="AH2580" s="1" t="s">
        <v>17423</v>
      </c>
      <c r="AJ2580" s="1">
        <v>9</v>
      </c>
      <c r="AK2580" s="1" t="s">
        <v>19630</v>
      </c>
      <c r="AL2580" s="1" t="s">
        <v>4043</v>
      </c>
      <c r="AM2580" s="1" t="s">
        <v>19633</v>
      </c>
    </row>
    <row r="2581" spans="1:39" x14ac:dyDescent="0.25">
      <c r="A2581" s="1" t="s">
        <v>178</v>
      </c>
      <c r="B2581" s="1" t="s">
        <v>16331</v>
      </c>
      <c r="C2581" s="1" t="s">
        <v>19634</v>
      </c>
      <c r="D2581" s="1" t="s">
        <v>1200</v>
      </c>
      <c r="K2581" s="1" t="s">
        <v>50</v>
      </c>
      <c r="Q2581" s="1" t="s">
        <v>50</v>
      </c>
      <c r="R2581" s="1" t="s">
        <v>50</v>
      </c>
      <c r="S2581" s="1" t="s">
        <v>50</v>
      </c>
      <c r="T2581" s="1" t="s">
        <v>50</v>
      </c>
      <c r="U2581" s="1" t="s">
        <v>50</v>
      </c>
      <c r="V2581" s="2" t="s">
        <v>50</v>
      </c>
      <c r="W2581" s="2" t="s">
        <v>50</v>
      </c>
      <c r="X2581" s="1" t="s">
        <v>50</v>
      </c>
      <c r="Y2581" s="1" t="s">
        <v>50</v>
      </c>
      <c r="Z2581" s="1" t="s">
        <v>19635</v>
      </c>
      <c r="AA2581" s="1" t="s">
        <v>19313</v>
      </c>
      <c r="AE2581" s="2" t="s">
        <v>19636</v>
      </c>
      <c r="AK2581" s="1" t="s">
        <v>19146</v>
      </c>
      <c r="AL2581" s="1" t="s">
        <v>19146</v>
      </c>
      <c r="AM2581" s="1" t="s">
        <v>19637</v>
      </c>
    </row>
    <row r="2582" spans="1:39" x14ac:dyDescent="0.25">
      <c r="A2582" s="1" t="s">
        <v>43</v>
      </c>
      <c r="B2582" s="1" t="s">
        <v>19638</v>
      </c>
      <c r="C2582" s="1" t="s">
        <v>19639</v>
      </c>
      <c r="D2582" s="1" t="s">
        <v>776</v>
      </c>
      <c r="F2582" s="1" t="s">
        <v>19640</v>
      </c>
      <c r="G2582" s="1" t="s">
        <v>14566</v>
      </c>
      <c r="H2582" s="1" t="s">
        <v>672</v>
      </c>
      <c r="I2582" s="1" t="s">
        <v>411</v>
      </c>
      <c r="K2582" s="1" t="s">
        <v>50</v>
      </c>
      <c r="L2582" s="1" t="s">
        <v>7305</v>
      </c>
      <c r="N2582" s="2" t="s">
        <v>207</v>
      </c>
      <c r="P2582" s="1" t="s">
        <v>1125</v>
      </c>
      <c r="Q2582" s="1" t="s">
        <v>50</v>
      </c>
      <c r="R2582" s="1" t="s">
        <v>50</v>
      </c>
      <c r="S2582" s="1" t="s">
        <v>50</v>
      </c>
      <c r="T2582" s="1" t="s">
        <v>50</v>
      </c>
      <c r="U2582" s="1" t="s">
        <v>50</v>
      </c>
      <c r="V2582" s="2" t="s">
        <v>50</v>
      </c>
      <c r="W2582" s="2" t="s">
        <v>50</v>
      </c>
      <c r="X2582" s="1" t="s">
        <v>50</v>
      </c>
      <c r="Y2582" s="1" t="s">
        <v>50</v>
      </c>
      <c r="Z2582" s="1" t="s">
        <v>83</v>
      </c>
      <c r="AA2582" s="1" t="s">
        <v>19641</v>
      </c>
      <c r="AF2582" s="1" t="s">
        <v>14570</v>
      </c>
      <c r="AH2582" s="1" t="s">
        <v>19642</v>
      </c>
      <c r="AJ2582" s="1">
        <v>5</v>
      </c>
      <c r="AK2582" s="1" t="s">
        <v>19641</v>
      </c>
      <c r="AL2582" s="1" t="s">
        <v>10706</v>
      </c>
      <c r="AM2582" s="1" t="s">
        <v>19643</v>
      </c>
    </row>
    <row r="2583" spans="1:39" x14ac:dyDescent="0.25">
      <c r="A2583" s="1" t="s">
        <v>43</v>
      </c>
      <c r="B2583" s="1" t="s">
        <v>19644</v>
      </c>
      <c r="C2583" s="1" t="s">
        <v>19645</v>
      </c>
      <c r="D2583" s="1" t="s">
        <v>1200</v>
      </c>
      <c r="F2583" s="1" t="s">
        <v>17168</v>
      </c>
      <c r="I2583" s="1" t="s">
        <v>1169</v>
      </c>
      <c r="K2583" s="1" t="s">
        <v>50</v>
      </c>
      <c r="Q2583" s="1" t="s">
        <v>50</v>
      </c>
      <c r="R2583" s="1" t="s">
        <v>50</v>
      </c>
      <c r="S2583" s="1" t="s">
        <v>50</v>
      </c>
      <c r="T2583" s="1" t="s">
        <v>50</v>
      </c>
      <c r="U2583" s="1" t="s">
        <v>50</v>
      </c>
      <c r="V2583" s="2" t="s">
        <v>50</v>
      </c>
      <c r="W2583" s="2" t="s">
        <v>50</v>
      </c>
      <c r="X2583" s="1" t="s">
        <v>50</v>
      </c>
      <c r="Y2583" s="1" t="s">
        <v>50</v>
      </c>
      <c r="Z2583" s="1" t="s">
        <v>567</v>
      </c>
      <c r="AA2583" s="1" t="s">
        <v>19192</v>
      </c>
      <c r="AE2583" s="2" t="s">
        <v>19646</v>
      </c>
      <c r="AK2583" s="1" t="s">
        <v>12364</v>
      </c>
      <c r="AL2583" s="1" t="s">
        <v>12364</v>
      </c>
      <c r="AM2583" s="1" t="s">
        <v>19647</v>
      </c>
    </row>
    <row r="2584" spans="1:39" x14ac:dyDescent="0.25">
      <c r="A2584" s="1" t="s">
        <v>43</v>
      </c>
      <c r="B2584" s="1" t="s">
        <v>19648</v>
      </c>
      <c r="C2584" s="1" t="s">
        <v>19649</v>
      </c>
      <c r="D2584" s="1" t="s">
        <v>1200</v>
      </c>
      <c r="F2584" s="1" t="s">
        <v>17168</v>
      </c>
      <c r="G2584" s="1" t="s">
        <v>16348</v>
      </c>
      <c r="H2584" s="1" t="s">
        <v>16348</v>
      </c>
      <c r="I2584" s="1" t="s">
        <v>4579</v>
      </c>
      <c r="K2584" s="1" t="s">
        <v>50</v>
      </c>
      <c r="Q2584" s="1" t="s">
        <v>50</v>
      </c>
      <c r="R2584" s="1" t="s">
        <v>50</v>
      </c>
      <c r="S2584" s="1" t="s">
        <v>50</v>
      </c>
      <c r="T2584" s="1" t="s">
        <v>50</v>
      </c>
      <c r="U2584" s="1" t="s">
        <v>50</v>
      </c>
      <c r="V2584" s="2" t="s">
        <v>50</v>
      </c>
      <c r="W2584" s="2" t="s">
        <v>50</v>
      </c>
      <c r="X2584" s="1" t="s">
        <v>50</v>
      </c>
      <c r="Y2584" s="1" t="s">
        <v>50</v>
      </c>
      <c r="Z2584" s="1" t="s">
        <v>19650</v>
      </c>
      <c r="AA2584" s="1" t="s">
        <v>19192</v>
      </c>
      <c r="AE2584" s="2" t="s">
        <v>19651</v>
      </c>
      <c r="AK2584" s="1" t="s">
        <v>19652</v>
      </c>
      <c r="AL2584" s="1" t="s">
        <v>19652</v>
      </c>
      <c r="AM2584" s="1" t="s">
        <v>19653</v>
      </c>
    </row>
    <row r="2585" spans="1:39" x14ac:dyDescent="0.25">
      <c r="A2585" s="1" t="s">
        <v>43</v>
      </c>
      <c r="B2585" s="1" t="s">
        <v>19654</v>
      </c>
      <c r="C2585" s="1" t="s">
        <v>19655</v>
      </c>
      <c r="D2585" s="1" t="s">
        <v>1200</v>
      </c>
      <c r="F2585" s="1" t="s">
        <v>17168</v>
      </c>
      <c r="H2585" s="1" t="s">
        <v>19656</v>
      </c>
      <c r="I2585" s="1" t="s">
        <v>9423</v>
      </c>
      <c r="K2585" s="1" t="s">
        <v>50</v>
      </c>
      <c r="Q2585" s="1" t="s">
        <v>50</v>
      </c>
      <c r="R2585" s="1" t="s">
        <v>50</v>
      </c>
      <c r="S2585" s="1" t="s">
        <v>50</v>
      </c>
      <c r="T2585" s="1" t="s">
        <v>50</v>
      </c>
      <c r="U2585" s="1" t="s">
        <v>50</v>
      </c>
      <c r="V2585" s="2" t="s">
        <v>50</v>
      </c>
      <c r="W2585" s="2" t="s">
        <v>50</v>
      </c>
      <c r="X2585" s="1" t="s">
        <v>50</v>
      </c>
      <c r="Y2585" s="1" t="s">
        <v>50</v>
      </c>
      <c r="Z2585" s="1" t="s">
        <v>6558</v>
      </c>
      <c r="AA2585" s="1" t="s">
        <v>19192</v>
      </c>
      <c r="AE2585" s="2" t="s">
        <v>19657</v>
      </c>
      <c r="AK2585" s="1" t="s">
        <v>15701</v>
      </c>
      <c r="AL2585" s="1" t="s">
        <v>15701</v>
      </c>
      <c r="AM2585" s="1" t="s">
        <v>19658</v>
      </c>
    </row>
    <row r="2586" spans="1:39" x14ac:dyDescent="0.25">
      <c r="A2586" s="1" t="s">
        <v>43</v>
      </c>
      <c r="B2586" s="1" t="s">
        <v>19659</v>
      </c>
      <c r="C2586" s="1" t="s">
        <v>19660</v>
      </c>
      <c r="D2586" s="1" t="s">
        <v>776</v>
      </c>
      <c r="F2586" s="1" t="s">
        <v>19661</v>
      </c>
      <c r="G2586" s="1" t="s">
        <v>17392</v>
      </c>
      <c r="H2586" s="1" t="s">
        <v>17392</v>
      </c>
      <c r="I2586" s="1" t="s">
        <v>4786</v>
      </c>
      <c r="K2586" s="1" t="s">
        <v>50</v>
      </c>
      <c r="L2586" s="1" t="s">
        <v>19662</v>
      </c>
      <c r="N2586" s="2" t="s">
        <v>298</v>
      </c>
      <c r="P2586" s="1" t="s">
        <v>19663</v>
      </c>
      <c r="Q2586" s="1" t="s">
        <v>50</v>
      </c>
      <c r="R2586" s="1" t="s">
        <v>50</v>
      </c>
      <c r="S2586" s="1" t="s">
        <v>50</v>
      </c>
      <c r="T2586" s="1" t="s">
        <v>50</v>
      </c>
      <c r="U2586" s="1" t="s">
        <v>50</v>
      </c>
      <c r="V2586" s="2" t="s">
        <v>50</v>
      </c>
      <c r="W2586" s="2" t="s">
        <v>50</v>
      </c>
      <c r="X2586" s="1" t="s">
        <v>50</v>
      </c>
      <c r="Y2586" s="1" t="s">
        <v>50</v>
      </c>
      <c r="Z2586" s="1" t="s">
        <v>18437</v>
      </c>
      <c r="AA2586" s="1" t="s">
        <v>19664</v>
      </c>
      <c r="AF2586" s="1" t="s">
        <v>19665</v>
      </c>
      <c r="AH2586" s="1" t="s">
        <v>19666</v>
      </c>
      <c r="AJ2586" s="1">
        <v>8</v>
      </c>
      <c r="AK2586" s="1" t="s">
        <v>19664</v>
      </c>
      <c r="AL2586" s="1" t="s">
        <v>19657</v>
      </c>
      <c r="AM2586" s="1" t="s">
        <v>19667</v>
      </c>
    </row>
    <row r="2587" spans="1:39" x14ac:dyDescent="0.25">
      <c r="A2587" s="1" t="s">
        <v>43</v>
      </c>
      <c r="B2587" s="1" t="s">
        <v>19668</v>
      </c>
      <c r="C2587" s="1" t="s">
        <v>19669</v>
      </c>
      <c r="D2587" s="1" t="s">
        <v>776</v>
      </c>
      <c r="F2587" s="1" t="s">
        <v>14188</v>
      </c>
      <c r="G2587" s="1" t="s">
        <v>19670</v>
      </c>
      <c r="H2587" s="1" t="s">
        <v>19670</v>
      </c>
      <c r="I2587" s="1" t="s">
        <v>3250</v>
      </c>
      <c r="K2587" s="1" t="s">
        <v>50</v>
      </c>
      <c r="L2587" s="1" t="s">
        <v>19671</v>
      </c>
      <c r="N2587" s="2" t="s">
        <v>81</v>
      </c>
      <c r="P2587" s="1" t="s">
        <v>19672</v>
      </c>
      <c r="Q2587" s="1" t="s">
        <v>50</v>
      </c>
      <c r="R2587" s="1" t="s">
        <v>50</v>
      </c>
      <c r="S2587" s="1" t="s">
        <v>50</v>
      </c>
      <c r="T2587" s="1" t="s">
        <v>50</v>
      </c>
      <c r="U2587" s="1" t="s">
        <v>50</v>
      </c>
      <c r="V2587" s="2" t="s">
        <v>50</v>
      </c>
      <c r="W2587" s="2" t="s">
        <v>50</v>
      </c>
      <c r="X2587" s="1" t="s">
        <v>50</v>
      </c>
      <c r="Y2587" s="1" t="s">
        <v>50</v>
      </c>
      <c r="Z2587" s="1" t="s">
        <v>19673</v>
      </c>
      <c r="AA2587" s="1" t="s">
        <v>19674</v>
      </c>
      <c r="AF2587" s="1" t="s">
        <v>19675</v>
      </c>
      <c r="AH2587" s="1" t="s">
        <v>10961</v>
      </c>
      <c r="AJ2587" s="1">
        <v>8</v>
      </c>
      <c r="AK2587" s="1" t="s">
        <v>19674</v>
      </c>
      <c r="AL2587" s="1" t="s">
        <v>19642</v>
      </c>
      <c r="AM2587" s="1" t="s">
        <v>19676</v>
      </c>
    </row>
    <row r="2588" spans="1:39" x14ac:dyDescent="0.25">
      <c r="A2588" s="1" t="s">
        <v>43</v>
      </c>
      <c r="B2588" s="1" t="s">
        <v>19677</v>
      </c>
      <c r="C2588" s="1" t="s">
        <v>19678</v>
      </c>
      <c r="D2588" s="1" t="s">
        <v>776</v>
      </c>
      <c r="F2588" s="1" t="s">
        <v>14188</v>
      </c>
      <c r="G2588" s="1" t="s">
        <v>19670</v>
      </c>
      <c r="H2588" s="1" t="s">
        <v>19670</v>
      </c>
      <c r="I2588" s="1" t="s">
        <v>3250</v>
      </c>
      <c r="K2588" s="1" t="s">
        <v>50</v>
      </c>
      <c r="L2588" s="1" t="s">
        <v>19671</v>
      </c>
      <c r="N2588" s="2" t="s">
        <v>81</v>
      </c>
      <c r="P2588" s="1" t="s">
        <v>19672</v>
      </c>
      <c r="Q2588" s="1" t="s">
        <v>50</v>
      </c>
      <c r="R2588" s="1" t="s">
        <v>50</v>
      </c>
      <c r="S2588" s="1" t="s">
        <v>50</v>
      </c>
      <c r="T2588" s="1" t="s">
        <v>50</v>
      </c>
      <c r="U2588" s="1" t="s">
        <v>50</v>
      </c>
      <c r="V2588" s="2" t="s">
        <v>50</v>
      </c>
      <c r="W2588" s="2" t="s">
        <v>50</v>
      </c>
      <c r="X2588" s="1" t="s">
        <v>50</v>
      </c>
      <c r="Y2588" s="1" t="s">
        <v>50</v>
      </c>
      <c r="Z2588" s="1" t="s">
        <v>19673</v>
      </c>
      <c r="AA2588" s="1" t="s">
        <v>19674</v>
      </c>
      <c r="AF2588" s="1" t="s">
        <v>19675</v>
      </c>
      <c r="AH2588" s="1" t="s">
        <v>10961</v>
      </c>
      <c r="AJ2588" s="1">
        <v>8</v>
      </c>
      <c r="AK2588" s="1" t="s">
        <v>19674</v>
      </c>
      <c r="AL2588" s="1" t="s">
        <v>19642</v>
      </c>
      <c r="AM2588" s="1" t="s">
        <v>19679</v>
      </c>
    </row>
    <row r="2589" spans="1:39" x14ac:dyDescent="0.25">
      <c r="A2589" s="1" t="s">
        <v>43</v>
      </c>
      <c r="B2589" s="1" t="s">
        <v>19680</v>
      </c>
      <c r="C2589" s="1" t="s">
        <v>19681</v>
      </c>
      <c r="D2589" s="1" t="s">
        <v>776</v>
      </c>
      <c r="F2589" s="1" t="s">
        <v>1215</v>
      </c>
      <c r="G2589" s="1" t="s">
        <v>4197</v>
      </c>
      <c r="H2589" s="1" t="s">
        <v>4197</v>
      </c>
      <c r="I2589" s="1" t="s">
        <v>14892</v>
      </c>
      <c r="K2589" s="1" t="s">
        <v>50</v>
      </c>
      <c r="L2589" s="1" t="s">
        <v>4199</v>
      </c>
      <c r="N2589" s="2" t="s">
        <v>8165</v>
      </c>
      <c r="P2589" s="1" t="s">
        <v>19682</v>
      </c>
      <c r="Q2589" s="1" t="s">
        <v>50</v>
      </c>
      <c r="R2589" s="1" t="s">
        <v>50</v>
      </c>
      <c r="S2589" s="1" t="s">
        <v>50</v>
      </c>
      <c r="T2589" s="1" t="s">
        <v>50</v>
      </c>
      <c r="U2589" s="1" t="s">
        <v>50</v>
      </c>
      <c r="V2589" s="2" t="s">
        <v>50</v>
      </c>
      <c r="W2589" s="2" t="s">
        <v>50</v>
      </c>
      <c r="X2589" s="1" t="s">
        <v>50</v>
      </c>
      <c r="Y2589" s="1" t="s">
        <v>50</v>
      </c>
      <c r="Z2589" s="1" t="s">
        <v>19616</v>
      </c>
      <c r="AA2589" s="1" t="s">
        <v>19683</v>
      </c>
      <c r="AF2589" s="1" t="s">
        <v>4202</v>
      </c>
      <c r="AH2589" s="1" t="s">
        <v>19618</v>
      </c>
      <c r="AJ2589" s="1">
        <v>19</v>
      </c>
      <c r="AK2589" s="1" t="s">
        <v>19683</v>
      </c>
      <c r="AL2589" s="1" t="s">
        <v>19684</v>
      </c>
      <c r="AM2589" s="1" t="s">
        <v>19685</v>
      </c>
    </row>
    <row r="2590" spans="1:39" x14ac:dyDescent="0.25">
      <c r="A2590" s="1" t="s">
        <v>43</v>
      </c>
      <c r="B2590" s="1" t="s">
        <v>19686</v>
      </c>
      <c r="C2590" s="1" t="s">
        <v>19687</v>
      </c>
      <c r="D2590" s="1" t="s">
        <v>776</v>
      </c>
      <c r="F2590" s="1" t="s">
        <v>9260</v>
      </c>
      <c r="G2590" s="1" t="s">
        <v>1529</v>
      </c>
      <c r="H2590" s="1" t="s">
        <v>1529</v>
      </c>
      <c r="I2590" s="1" t="s">
        <v>19688</v>
      </c>
      <c r="K2590" s="1" t="s">
        <v>50</v>
      </c>
      <c r="L2590" s="1" t="s">
        <v>1531</v>
      </c>
      <c r="N2590" s="2" t="s">
        <v>172</v>
      </c>
      <c r="P2590" s="1" t="s">
        <v>5454</v>
      </c>
      <c r="Q2590" s="1" t="s">
        <v>50</v>
      </c>
      <c r="R2590" s="1" t="s">
        <v>50</v>
      </c>
      <c r="S2590" s="1" t="s">
        <v>50</v>
      </c>
      <c r="T2590" s="1" t="s">
        <v>50</v>
      </c>
      <c r="U2590" s="1" t="s">
        <v>50</v>
      </c>
      <c r="V2590" s="2" t="s">
        <v>50</v>
      </c>
      <c r="W2590" s="2" t="s">
        <v>50</v>
      </c>
      <c r="X2590" s="1" t="s">
        <v>50</v>
      </c>
      <c r="Y2590" s="1" t="s">
        <v>50</v>
      </c>
      <c r="Z2590" s="1" t="s">
        <v>19616</v>
      </c>
      <c r="AA2590" s="1" t="s">
        <v>19689</v>
      </c>
      <c r="AF2590" s="1" t="s">
        <v>5456</v>
      </c>
      <c r="AH2590" s="1" t="s">
        <v>19618</v>
      </c>
      <c r="AJ2590" s="1">
        <v>9</v>
      </c>
      <c r="AK2590" s="1" t="s">
        <v>19689</v>
      </c>
      <c r="AL2590" s="1" t="s">
        <v>19690</v>
      </c>
      <c r="AM2590" s="1" t="s">
        <v>19691</v>
      </c>
    </row>
    <row r="2591" spans="1:39" x14ac:dyDescent="0.25">
      <c r="A2591" s="1" t="s">
        <v>43</v>
      </c>
      <c r="B2591" s="1" t="s">
        <v>19692</v>
      </c>
      <c r="C2591" s="1" t="s">
        <v>19693</v>
      </c>
      <c r="D2591" s="1" t="s">
        <v>1200</v>
      </c>
      <c r="F2591" s="1" t="s">
        <v>17168</v>
      </c>
      <c r="H2591" s="1" t="s">
        <v>19694</v>
      </c>
      <c r="I2591" s="1" t="s">
        <v>1143</v>
      </c>
      <c r="K2591" s="1" t="s">
        <v>50</v>
      </c>
      <c r="Q2591" s="1" t="s">
        <v>50</v>
      </c>
      <c r="R2591" s="1" t="s">
        <v>50</v>
      </c>
      <c r="S2591" s="1" t="s">
        <v>50</v>
      </c>
      <c r="T2591" s="1" t="s">
        <v>50</v>
      </c>
      <c r="U2591" s="1" t="s">
        <v>50</v>
      </c>
      <c r="V2591" s="2" t="s">
        <v>50</v>
      </c>
      <c r="W2591" s="2" t="s">
        <v>50</v>
      </c>
      <c r="X2591" s="1" t="s">
        <v>53</v>
      </c>
      <c r="Y2591" s="1" t="s">
        <v>50</v>
      </c>
      <c r="Z2591" s="1" t="s">
        <v>19695</v>
      </c>
      <c r="AA2591" s="1" t="s">
        <v>19192</v>
      </c>
      <c r="AE2591" s="2" t="s">
        <v>10657</v>
      </c>
      <c r="AK2591" s="1" t="s">
        <v>19571</v>
      </c>
      <c r="AL2591" s="1" t="s">
        <v>19571</v>
      </c>
      <c r="AM2591" s="1" t="s">
        <v>19696</v>
      </c>
    </row>
    <row r="2592" spans="1:39" x14ac:dyDescent="0.25">
      <c r="A2592" s="1" t="s">
        <v>43</v>
      </c>
      <c r="B2592" s="1" t="s">
        <v>19697</v>
      </c>
      <c r="C2592" s="1" t="s">
        <v>19698</v>
      </c>
      <c r="D2592" s="1" t="s">
        <v>776</v>
      </c>
      <c r="F2592" s="1" t="s">
        <v>19699</v>
      </c>
      <c r="G2592" s="1" t="s">
        <v>19700</v>
      </c>
      <c r="H2592" s="1" t="s">
        <v>19700</v>
      </c>
      <c r="I2592" s="1" t="s">
        <v>19701</v>
      </c>
      <c r="K2592" s="1" t="s">
        <v>50</v>
      </c>
      <c r="L2592" s="1" t="s">
        <v>19702</v>
      </c>
      <c r="N2592" s="2" t="s">
        <v>1194</v>
      </c>
      <c r="P2592" s="1" t="s">
        <v>19703</v>
      </c>
      <c r="Q2592" s="1" t="s">
        <v>50</v>
      </c>
      <c r="R2592" s="1" t="s">
        <v>50</v>
      </c>
      <c r="S2592" s="1" t="s">
        <v>50</v>
      </c>
      <c r="T2592" s="1" t="s">
        <v>50</v>
      </c>
      <c r="U2592" s="1" t="s">
        <v>50</v>
      </c>
      <c r="V2592" s="2" t="s">
        <v>50</v>
      </c>
      <c r="W2592" s="2" t="s">
        <v>50</v>
      </c>
      <c r="X2592" s="1" t="s">
        <v>50</v>
      </c>
      <c r="Y2592" s="1" t="s">
        <v>50</v>
      </c>
      <c r="Z2592" s="1" t="s">
        <v>19704</v>
      </c>
      <c r="AA2592" s="1" t="s">
        <v>7540</v>
      </c>
      <c r="AF2592" s="1" t="s">
        <v>19705</v>
      </c>
      <c r="AH2592" s="1" t="s">
        <v>19617</v>
      </c>
      <c r="AK2592" s="1" t="s">
        <v>7540</v>
      </c>
      <c r="AL2592" s="1" t="s">
        <v>7540</v>
      </c>
      <c r="AM2592" s="1" t="s">
        <v>19706</v>
      </c>
    </row>
    <row r="2593" spans="1:39" x14ac:dyDescent="0.25">
      <c r="A2593" s="1" t="s">
        <v>43</v>
      </c>
      <c r="B2593" s="1" t="s">
        <v>19707</v>
      </c>
      <c r="C2593" s="1" t="s">
        <v>19708</v>
      </c>
      <c r="D2593" s="1" t="s">
        <v>776</v>
      </c>
      <c r="F2593" s="1" t="s">
        <v>11422</v>
      </c>
      <c r="G2593" s="1" t="s">
        <v>15542</v>
      </c>
      <c r="H2593" s="1" t="s">
        <v>15542</v>
      </c>
      <c r="I2593" s="1" t="s">
        <v>19709</v>
      </c>
      <c r="K2593" s="1" t="s">
        <v>50</v>
      </c>
      <c r="L2593" s="1" t="s">
        <v>15544</v>
      </c>
      <c r="N2593" s="2" t="s">
        <v>172</v>
      </c>
      <c r="P2593" s="1" t="s">
        <v>19710</v>
      </c>
      <c r="Q2593" s="1" t="s">
        <v>50</v>
      </c>
      <c r="R2593" s="1" t="s">
        <v>50</v>
      </c>
      <c r="S2593" s="1" t="s">
        <v>50</v>
      </c>
      <c r="T2593" s="1" t="s">
        <v>50</v>
      </c>
      <c r="U2593" s="1" t="s">
        <v>50</v>
      </c>
      <c r="V2593" s="2" t="s">
        <v>50</v>
      </c>
      <c r="W2593" s="2" t="s">
        <v>50</v>
      </c>
      <c r="X2593" s="1" t="s">
        <v>50</v>
      </c>
      <c r="Y2593" s="1" t="s">
        <v>50</v>
      </c>
      <c r="Z2593" s="1" t="s">
        <v>19228</v>
      </c>
      <c r="AA2593" s="1" t="s">
        <v>19711</v>
      </c>
      <c r="AF2593" s="1" t="s">
        <v>2465</v>
      </c>
      <c r="AH2593" s="1" t="s">
        <v>19712</v>
      </c>
      <c r="AJ2593" s="1">
        <v>11</v>
      </c>
      <c r="AK2593" s="1" t="s">
        <v>19711</v>
      </c>
      <c r="AL2593" s="1" t="s">
        <v>2456</v>
      </c>
      <c r="AM2593" s="1" t="s">
        <v>19713</v>
      </c>
    </row>
    <row r="2594" spans="1:39" x14ac:dyDescent="0.25">
      <c r="A2594" s="1" t="s">
        <v>43</v>
      </c>
      <c r="B2594" s="1" t="s">
        <v>19714</v>
      </c>
      <c r="C2594" s="1" t="s">
        <v>19715</v>
      </c>
      <c r="D2594" s="1" t="s">
        <v>1200</v>
      </c>
      <c r="F2594" s="1" t="s">
        <v>17168</v>
      </c>
      <c r="G2594" s="1" t="s">
        <v>4096</v>
      </c>
      <c r="H2594" s="1" t="s">
        <v>4096</v>
      </c>
      <c r="I2594" s="1" t="s">
        <v>3563</v>
      </c>
      <c r="K2594" s="1" t="s">
        <v>50</v>
      </c>
      <c r="Q2594" s="1" t="s">
        <v>50</v>
      </c>
      <c r="R2594" s="1" t="s">
        <v>50</v>
      </c>
      <c r="S2594" s="1" t="s">
        <v>50</v>
      </c>
      <c r="T2594" s="1" t="s">
        <v>50</v>
      </c>
      <c r="U2594" s="1" t="s">
        <v>50</v>
      </c>
      <c r="V2594" s="2" t="s">
        <v>50</v>
      </c>
      <c r="W2594" s="2" t="s">
        <v>50</v>
      </c>
      <c r="X2594" s="1" t="s">
        <v>53</v>
      </c>
      <c r="Y2594" s="1" t="s">
        <v>50</v>
      </c>
      <c r="Z2594" s="1" t="s">
        <v>19716</v>
      </c>
      <c r="AA2594" s="1" t="s">
        <v>19192</v>
      </c>
      <c r="AE2594" s="2" t="s">
        <v>19717</v>
      </c>
      <c r="AK2594" s="1" t="s">
        <v>19718</v>
      </c>
      <c r="AL2594" s="1" t="s">
        <v>19718</v>
      </c>
      <c r="AM2594" s="1" t="s">
        <v>19719</v>
      </c>
    </row>
    <row r="2595" spans="1:39" x14ac:dyDescent="0.25">
      <c r="A2595" s="1" t="s">
        <v>43</v>
      </c>
      <c r="B2595" s="1" t="s">
        <v>19720</v>
      </c>
      <c r="C2595" s="1" t="s">
        <v>19721</v>
      </c>
      <c r="D2595" s="1" t="s">
        <v>776</v>
      </c>
      <c r="F2595" s="1" t="s">
        <v>9342</v>
      </c>
      <c r="G2595" s="1" t="s">
        <v>671</v>
      </c>
      <c r="H2595" s="1" t="s">
        <v>672</v>
      </c>
      <c r="I2595" s="1" t="s">
        <v>411</v>
      </c>
      <c r="K2595" s="1" t="s">
        <v>50</v>
      </c>
      <c r="L2595" s="1" t="s">
        <v>19722</v>
      </c>
      <c r="N2595" s="2" t="s">
        <v>207</v>
      </c>
      <c r="P2595" s="1" t="s">
        <v>19723</v>
      </c>
      <c r="Q2595" s="1" t="s">
        <v>50</v>
      </c>
      <c r="R2595" s="1" t="s">
        <v>50</v>
      </c>
      <c r="S2595" s="1" t="s">
        <v>50</v>
      </c>
      <c r="T2595" s="1" t="s">
        <v>50</v>
      </c>
      <c r="U2595" s="1" t="s">
        <v>50</v>
      </c>
      <c r="V2595" s="2" t="s">
        <v>50</v>
      </c>
      <c r="W2595" s="2" t="s">
        <v>50</v>
      </c>
      <c r="X2595" s="1" t="s">
        <v>50</v>
      </c>
      <c r="Y2595" s="1" t="s">
        <v>50</v>
      </c>
      <c r="Z2595" s="1" t="s">
        <v>11675</v>
      </c>
      <c r="AA2595" s="1" t="s">
        <v>19724</v>
      </c>
      <c r="AF2595" s="1" t="s">
        <v>19214</v>
      </c>
      <c r="AH2595" s="1" t="s">
        <v>18995</v>
      </c>
      <c r="AJ2595" s="1">
        <v>6</v>
      </c>
      <c r="AK2595" s="1" t="s">
        <v>19724</v>
      </c>
      <c r="AL2595" s="1" t="s">
        <v>19725</v>
      </c>
      <c r="AM2595" s="1" t="s">
        <v>19726</v>
      </c>
    </row>
    <row r="2596" spans="1:39" x14ac:dyDescent="0.25">
      <c r="A2596" s="1" t="s">
        <v>43</v>
      </c>
      <c r="B2596" s="1" t="s">
        <v>19727</v>
      </c>
      <c r="C2596" s="1" t="s">
        <v>19728</v>
      </c>
      <c r="D2596" s="1" t="s">
        <v>776</v>
      </c>
      <c r="F2596" s="1" t="s">
        <v>19156</v>
      </c>
      <c r="G2596" s="1" t="s">
        <v>5699</v>
      </c>
      <c r="H2596" s="1" t="s">
        <v>5699</v>
      </c>
      <c r="I2596" s="1" t="s">
        <v>2518</v>
      </c>
      <c r="K2596" s="1" t="s">
        <v>50</v>
      </c>
      <c r="L2596" s="1" t="s">
        <v>19729</v>
      </c>
      <c r="N2596" s="2" t="s">
        <v>951</v>
      </c>
      <c r="P2596" s="1" t="s">
        <v>19730</v>
      </c>
      <c r="Q2596" s="1" t="s">
        <v>50</v>
      </c>
      <c r="R2596" s="1" t="s">
        <v>50</v>
      </c>
      <c r="S2596" s="1" t="s">
        <v>50</v>
      </c>
      <c r="T2596" s="1" t="s">
        <v>50</v>
      </c>
      <c r="U2596" s="1" t="s">
        <v>50</v>
      </c>
      <c r="V2596" s="2" t="s">
        <v>50</v>
      </c>
      <c r="W2596" s="2" t="s">
        <v>50</v>
      </c>
      <c r="X2596" s="1" t="s">
        <v>50</v>
      </c>
      <c r="Y2596" s="1" t="s">
        <v>50</v>
      </c>
      <c r="Z2596" s="1" t="s">
        <v>19731</v>
      </c>
      <c r="AA2596" s="1" t="s">
        <v>19732</v>
      </c>
      <c r="AF2596" s="1" t="s">
        <v>19733</v>
      </c>
      <c r="AH2596" s="1" t="s">
        <v>19734</v>
      </c>
      <c r="AJ2596" s="1">
        <v>10</v>
      </c>
      <c r="AK2596" s="1" t="s">
        <v>19732</v>
      </c>
      <c r="AL2596" s="1" t="s">
        <v>19617</v>
      </c>
      <c r="AM2596" s="1" t="s">
        <v>19735</v>
      </c>
    </row>
    <row r="2597" spans="1:39" x14ac:dyDescent="0.25">
      <c r="A2597" s="1" t="s">
        <v>43</v>
      </c>
      <c r="B2597" s="1" t="s">
        <v>17425</v>
      </c>
      <c r="C2597" s="1" t="s">
        <v>19736</v>
      </c>
      <c r="D2597" s="1" t="s">
        <v>1200</v>
      </c>
      <c r="F2597" s="1" t="s">
        <v>17168</v>
      </c>
      <c r="G2597" s="1" t="s">
        <v>17428</v>
      </c>
      <c r="H2597" s="1" t="s">
        <v>17428</v>
      </c>
      <c r="I2597" s="1" t="s">
        <v>19737</v>
      </c>
      <c r="K2597" s="1" t="s">
        <v>50</v>
      </c>
      <c r="Q2597" s="1" t="s">
        <v>50</v>
      </c>
      <c r="R2597" s="1" t="s">
        <v>50</v>
      </c>
      <c r="S2597" s="1" t="s">
        <v>50</v>
      </c>
      <c r="T2597" s="1" t="s">
        <v>50</v>
      </c>
      <c r="U2597" s="1" t="s">
        <v>50</v>
      </c>
      <c r="V2597" s="2" t="s">
        <v>50</v>
      </c>
      <c r="W2597" s="2" t="s">
        <v>50</v>
      </c>
      <c r="X2597" s="1" t="s">
        <v>50</v>
      </c>
      <c r="Y2597" s="1" t="s">
        <v>50</v>
      </c>
      <c r="Z2597" s="1" t="s">
        <v>19738</v>
      </c>
      <c r="AA2597" s="1" t="s">
        <v>19192</v>
      </c>
      <c r="AE2597" s="2" t="s">
        <v>19090</v>
      </c>
      <c r="AK2597" s="1" t="s">
        <v>19739</v>
      </c>
      <c r="AL2597" s="1" t="s">
        <v>19739</v>
      </c>
      <c r="AM2597" s="1" t="s">
        <v>19740</v>
      </c>
    </row>
    <row r="2598" spans="1:39" x14ac:dyDescent="0.25">
      <c r="A2598" s="1" t="s">
        <v>43</v>
      </c>
      <c r="B2598" s="1" t="s">
        <v>19741</v>
      </c>
      <c r="C2598" s="1" t="s">
        <v>19742</v>
      </c>
      <c r="D2598" s="1" t="s">
        <v>1200</v>
      </c>
      <c r="F2598" s="1" t="s">
        <v>17168</v>
      </c>
      <c r="I2598" s="1" t="s">
        <v>3796</v>
      </c>
      <c r="K2598" s="1" t="s">
        <v>50</v>
      </c>
      <c r="Q2598" s="1" t="s">
        <v>50</v>
      </c>
      <c r="R2598" s="1" t="s">
        <v>50</v>
      </c>
      <c r="S2598" s="1" t="s">
        <v>50</v>
      </c>
      <c r="T2598" s="1" t="s">
        <v>50</v>
      </c>
      <c r="U2598" s="1" t="s">
        <v>50</v>
      </c>
      <c r="V2598" s="2" t="s">
        <v>50</v>
      </c>
      <c r="W2598" s="2" t="s">
        <v>50</v>
      </c>
      <c r="X2598" s="1" t="s">
        <v>50</v>
      </c>
      <c r="Y2598" s="1" t="s">
        <v>50</v>
      </c>
      <c r="Z2598" s="1" t="s">
        <v>19743</v>
      </c>
      <c r="AA2598" s="1" t="s">
        <v>19192</v>
      </c>
      <c r="AE2598" s="2" t="s">
        <v>19712</v>
      </c>
      <c r="AK2598" s="1" t="s">
        <v>16381</v>
      </c>
      <c r="AL2598" s="1" t="s">
        <v>16381</v>
      </c>
      <c r="AM2598" s="1" t="s">
        <v>19744</v>
      </c>
    </row>
    <row r="2599" spans="1:39" x14ac:dyDescent="0.25">
      <c r="A2599" s="1" t="s">
        <v>43</v>
      </c>
      <c r="B2599" s="1" t="s">
        <v>19745</v>
      </c>
      <c r="C2599" s="1" t="s">
        <v>19746</v>
      </c>
      <c r="D2599" s="1" t="s">
        <v>1200</v>
      </c>
      <c r="F2599" s="1" t="s">
        <v>17168</v>
      </c>
      <c r="G2599" s="1" t="s">
        <v>384</v>
      </c>
      <c r="H2599" s="1" t="s">
        <v>384</v>
      </c>
      <c r="I2599" s="1" t="s">
        <v>17323</v>
      </c>
      <c r="K2599" s="1" t="s">
        <v>50</v>
      </c>
      <c r="Q2599" s="1" t="s">
        <v>50</v>
      </c>
      <c r="R2599" s="1" t="s">
        <v>50</v>
      </c>
      <c r="S2599" s="1" t="s">
        <v>50</v>
      </c>
      <c r="T2599" s="1" t="s">
        <v>50</v>
      </c>
      <c r="U2599" s="1" t="s">
        <v>50</v>
      </c>
      <c r="V2599" s="2" t="s">
        <v>50</v>
      </c>
      <c r="W2599" s="2" t="s">
        <v>50</v>
      </c>
      <c r="X2599" s="1" t="s">
        <v>50</v>
      </c>
      <c r="Y2599" s="1" t="s">
        <v>50</v>
      </c>
      <c r="Z2599" s="1" t="s">
        <v>10623</v>
      </c>
      <c r="AA2599" s="1" t="s">
        <v>19192</v>
      </c>
      <c r="AE2599" s="2" t="s">
        <v>2455</v>
      </c>
      <c r="AK2599" s="1" t="s">
        <v>18995</v>
      </c>
      <c r="AL2599" s="1" t="s">
        <v>18995</v>
      </c>
      <c r="AM2599" s="1" t="s">
        <v>19747</v>
      </c>
    </row>
    <row r="2600" spans="1:39" x14ac:dyDescent="0.25">
      <c r="A2600" s="1" t="s">
        <v>43</v>
      </c>
      <c r="B2600" s="1" t="s">
        <v>19748</v>
      </c>
      <c r="C2600" s="1" t="s">
        <v>19749</v>
      </c>
      <c r="D2600" s="1" t="s">
        <v>1200</v>
      </c>
      <c r="F2600" s="1" t="s">
        <v>17168</v>
      </c>
      <c r="I2600" s="1" t="s">
        <v>310</v>
      </c>
      <c r="K2600" s="1" t="s">
        <v>50</v>
      </c>
      <c r="Q2600" s="1" t="s">
        <v>50</v>
      </c>
      <c r="R2600" s="1" t="s">
        <v>50</v>
      </c>
      <c r="S2600" s="1" t="s">
        <v>50</v>
      </c>
      <c r="T2600" s="1" t="s">
        <v>50</v>
      </c>
      <c r="U2600" s="1" t="s">
        <v>50</v>
      </c>
      <c r="V2600" s="2" t="s">
        <v>50</v>
      </c>
      <c r="W2600" s="2" t="s">
        <v>50</v>
      </c>
      <c r="X2600" s="1" t="s">
        <v>50</v>
      </c>
      <c r="Y2600" s="1" t="s">
        <v>50</v>
      </c>
      <c r="Z2600" s="1" t="s">
        <v>19750</v>
      </c>
      <c r="AA2600" s="1" t="s">
        <v>19192</v>
      </c>
      <c r="AE2600" s="2" t="s">
        <v>19751</v>
      </c>
      <c r="AK2600" s="1" t="s">
        <v>2455</v>
      </c>
      <c r="AL2600" s="1" t="s">
        <v>2455</v>
      </c>
      <c r="AM2600" s="1" t="s">
        <v>19752</v>
      </c>
    </row>
    <row r="2601" spans="1:39" x14ac:dyDescent="0.25">
      <c r="A2601" s="1" t="s">
        <v>43</v>
      </c>
      <c r="B2601" s="1" t="s">
        <v>19753</v>
      </c>
      <c r="C2601" s="1" t="s">
        <v>19754</v>
      </c>
      <c r="D2601" s="1" t="s">
        <v>1200</v>
      </c>
      <c r="F2601" s="1" t="s">
        <v>17168</v>
      </c>
      <c r="I2601" s="1" t="s">
        <v>19737</v>
      </c>
      <c r="K2601" s="1" t="s">
        <v>50</v>
      </c>
      <c r="Q2601" s="1" t="s">
        <v>50</v>
      </c>
      <c r="R2601" s="1" t="s">
        <v>50</v>
      </c>
      <c r="S2601" s="1" t="s">
        <v>50</v>
      </c>
      <c r="T2601" s="1" t="s">
        <v>50</v>
      </c>
      <c r="U2601" s="1" t="s">
        <v>50</v>
      </c>
      <c r="V2601" s="2" t="s">
        <v>50</v>
      </c>
      <c r="W2601" s="2" t="s">
        <v>50</v>
      </c>
      <c r="X2601" s="1" t="s">
        <v>50</v>
      </c>
      <c r="Y2601" s="1" t="s">
        <v>50</v>
      </c>
      <c r="Z2601" s="1" t="s">
        <v>11675</v>
      </c>
      <c r="AA2601" s="1" t="s">
        <v>19192</v>
      </c>
      <c r="AE2601" s="2" t="s">
        <v>19755</v>
      </c>
      <c r="AK2601" s="1" t="s">
        <v>19756</v>
      </c>
      <c r="AL2601" s="1" t="s">
        <v>19756</v>
      </c>
      <c r="AM2601" s="1" t="s">
        <v>19757</v>
      </c>
    </row>
    <row r="2602" spans="1:39" x14ac:dyDescent="0.25">
      <c r="A2602" s="1" t="s">
        <v>43</v>
      </c>
      <c r="B2602" s="1" t="s">
        <v>19758</v>
      </c>
      <c r="C2602" s="1" t="s">
        <v>19759</v>
      </c>
      <c r="D2602" s="1" t="s">
        <v>776</v>
      </c>
      <c r="F2602" s="1" t="s">
        <v>10308</v>
      </c>
      <c r="G2602" s="1" t="s">
        <v>19760</v>
      </c>
      <c r="H2602" s="1" t="s">
        <v>19761</v>
      </c>
      <c r="I2602" s="1" t="s">
        <v>19762</v>
      </c>
      <c r="K2602" s="1" t="s">
        <v>50</v>
      </c>
      <c r="L2602" s="1" t="s">
        <v>19763</v>
      </c>
      <c r="N2602" s="2" t="s">
        <v>660</v>
      </c>
      <c r="P2602" s="1" t="s">
        <v>19764</v>
      </c>
      <c r="Q2602" s="1" t="s">
        <v>50</v>
      </c>
      <c r="R2602" s="1" t="s">
        <v>50</v>
      </c>
      <c r="S2602" s="1" t="s">
        <v>50</v>
      </c>
      <c r="T2602" s="1" t="s">
        <v>50</v>
      </c>
      <c r="U2602" s="1" t="s">
        <v>50</v>
      </c>
      <c r="V2602" s="2" t="s">
        <v>50</v>
      </c>
      <c r="W2602" s="2" t="s">
        <v>50</v>
      </c>
      <c r="X2602" s="1" t="s">
        <v>50</v>
      </c>
      <c r="Y2602" s="1" t="s">
        <v>50</v>
      </c>
      <c r="Z2602" s="1" t="s">
        <v>2039</v>
      </c>
      <c r="AA2602" s="1" t="s">
        <v>3512</v>
      </c>
      <c r="AF2602" s="1" t="s">
        <v>19765</v>
      </c>
      <c r="AH2602" s="1" t="s">
        <v>13561</v>
      </c>
      <c r="AJ2602" s="1">
        <v>2</v>
      </c>
      <c r="AK2602" s="1" t="s">
        <v>3512</v>
      </c>
      <c r="AL2602" s="1" t="s">
        <v>19756</v>
      </c>
      <c r="AM2602" s="1" t="s">
        <v>19766</v>
      </c>
    </row>
    <row r="2603" spans="1:39" x14ac:dyDescent="0.25">
      <c r="A2603" s="1" t="s">
        <v>43</v>
      </c>
      <c r="B2603" s="1" t="s">
        <v>19767</v>
      </c>
      <c r="C2603" s="1" t="s">
        <v>19768</v>
      </c>
      <c r="D2603" s="1" t="s">
        <v>1200</v>
      </c>
      <c r="F2603" s="1" t="s">
        <v>17168</v>
      </c>
      <c r="G2603" s="1" t="s">
        <v>19769</v>
      </c>
      <c r="H2603" s="1" t="s">
        <v>19769</v>
      </c>
      <c r="I2603" s="1" t="s">
        <v>914</v>
      </c>
      <c r="K2603" s="1" t="s">
        <v>50</v>
      </c>
      <c r="Q2603" s="1" t="s">
        <v>50</v>
      </c>
      <c r="R2603" s="1" t="s">
        <v>50</v>
      </c>
      <c r="S2603" s="1" t="s">
        <v>50</v>
      </c>
      <c r="T2603" s="1" t="s">
        <v>50</v>
      </c>
      <c r="U2603" s="1" t="s">
        <v>50</v>
      </c>
      <c r="V2603" s="2" t="s">
        <v>50</v>
      </c>
      <c r="W2603" s="2" t="s">
        <v>50</v>
      </c>
      <c r="X2603" s="1" t="s">
        <v>50</v>
      </c>
      <c r="Y2603" s="1" t="s">
        <v>50</v>
      </c>
      <c r="Z2603" s="1" t="s">
        <v>19770</v>
      </c>
      <c r="AA2603" s="1" t="s">
        <v>19192</v>
      </c>
      <c r="AE2603" s="2" t="s">
        <v>19771</v>
      </c>
      <c r="AK2603" s="1" t="s">
        <v>19772</v>
      </c>
      <c r="AL2603" s="1" t="s">
        <v>19772</v>
      </c>
      <c r="AM2603" s="1" t="s">
        <v>19773</v>
      </c>
    </row>
    <row r="2604" spans="1:39" x14ac:dyDescent="0.25">
      <c r="A2604" s="1" t="s">
        <v>43</v>
      </c>
      <c r="B2604" s="1" t="s">
        <v>19774</v>
      </c>
      <c r="C2604" s="1" t="s">
        <v>19775</v>
      </c>
      <c r="D2604" s="1" t="s">
        <v>1200</v>
      </c>
      <c r="F2604" s="1" t="s">
        <v>17168</v>
      </c>
      <c r="G2604" s="1" t="s">
        <v>19776</v>
      </c>
      <c r="H2604" s="1" t="s">
        <v>19776</v>
      </c>
      <c r="I2604" s="1" t="s">
        <v>19777</v>
      </c>
      <c r="K2604" s="1" t="s">
        <v>50</v>
      </c>
      <c r="Q2604" s="1" t="s">
        <v>50</v>
      </c>
      <c r="R2604" s="1" t="s">
        <v>50</v>
      </c>
      <c r="S2604" s="1" t="s">
        <v>50</v>
      </c>
      <c r="T2604" s="1" t="s">
        <v>50</v>
      </c>
      <c r="U2604" s="1" t="s">
        <v>50</v>
      </c>
      <c r="V2604" s="2" t="s">
        <v>50</v>
      </c>
      <c r="W2604" s="2" t="s">
        <v>50</v>
      </c>
      <c r="X2604" s="1" t="s">
        <v>50</v>
      </c>
      <c r="Y2604" s="1" t="s">
        <v>50</v>
      </c>
      <c r="Z2604" s="1" t="s">
        <v>19778</v>
      </c>
      <c r="AA2604" s="1" t="s">
        <v>19192</v>
      </c>
      <c r="AE2604" s="2" t="s">
        <v>19779</v>
      </c>
      <c r="AK2604" s="1" t="s">
        <v>3223</v>
      </c>
      <c r="AL2604" s="1" t="s">
        <v>3223</v>
      </c>
      <c r="AM2604" s="1" t="s">
        <v>19780</v>
      </c>
    </row>
    <row r="2605" spans="1:39" x14ac:dyDescent="0.25">
      <c r="A2605" s="1" t="s">
        <v>43</v>
      </c>
      <c r="B2605" s="1" t="s">
        <v>19781</v>
      </c>
      <c r="C2605" s="1" t="s">
        <v>19782</v>
      </c>
      <c r="D2605" s="1" t="s">
        <v>1200</v>
      </c>
      <c r="F2605" s="1" t="s">
        <v>17168</v>
      </c>
      <c r="G2605" s="1" t="s">
        <v>19783</v>
      </c>
      <c r="H2605" s="1" t="s">
        <v>19784</v>
      </c>
      <c r="I2605" s="1" t="s">
        <v>19785</v>
      </c>
      <c r="K2605" s="1" t="s">
        <v>50</v>
      </c>
      <c r="Q2605" s="1" t="s">
        <v>50</v>
      </c>
      <c r="R2605" s="1" t="s">
        <v>50</v>
      </c>
      <c r="S2605" s="1" t="s">
        <v>50</v>
      </c>
      <c r="T2605" s="1" t="s">
        <v>50</v>
      </c>
      <c r="U2605" s="1" t="s">
        <v>50</v>
      </c>
      <c r="V2605" s="2" t="s">
        <v>50</v>
      </c>
      <c r="W2605" s="2" t="s">
        <v>50</v>
      </c>
      <c r="X2605" s="1" t="s">
        <v>53</v>
      </c>
      <c r="Y2605" s="1" t="s">
        <v>50</v>
      </c>
      <c r="Z2605" s="1" t="s">
        <v>19786</v>
      </c>
      <c r="AA2605" s="1" t="s">
        <v>19192</v>
      </c>
      <c r="AE2605" s="2" t="s">
        <v>19787</v>
      </c>
      <c r="AK2605" s="1" t="s">
        <v>19788</v>
      </c>
      <c r="AL2605" s="1" t="s">
        <v>19788</v>
      </c>
      <c r="AM2605" s="1" t="s">
        <v>19789</v>
      </c>
    </row>
    <row r="2606" spans="1:39" x14ac:dyDescent="0.25">
      <c r="A2606" s="1" t="s">
        <v>43</v>
      </c>
      <c r="B2606" s="1" t="s">
        <v>3740</v>
      </c>
      <c r="C2606" s="1" t="s">
        <v>19790</v>
      </c>
      <c r="D2606" s="1" t="s">
        <v>1200</v>
      </c>
      <c r="F2606" s="1" t="s">
        <v>17168</v>
      </c>
      <c r="G2606" s="1" t="s">
        <v>19791</v>
      </c>
      <c r="H2606" s="1" t="s">
        <v>19791</v>
      </c>
      <c r="I2606" s="1" t="s">
        <v>3745</v>
      </c>
      <c r="K2606" s="1" t="s">
        <v>50</v>
      </c>
      <c r="Q2606" s="1" t="s">
        <v>50</v>
      </c>
      <c r="R2606" s="1" t="s">
        <v>50</v>
      </c>
      <c r="S2606" s="1" t="s">
        <v>50</v>
      </c>
      <c r="T2606" s="1" t="s">
        <v>50</v>
      </c>
      <c r="U2606" s="1" t="s">
        <v>50</v>
      </c>
      <c r="V2606" s="2" t="s">
        <v>50</v>
      </c>
      <c r="W2606" s="2" t="s">
        <v>50</v>
      </c>
      <c r="X2606" s="1" t="s">
        <v>50</v>
      </c>
      <c r="Y2606" s="1" t="s">
        <v>50</v>
      </c>
      <c r="Z2606" s="1" t="s">
        <v>18044</v>
      </c>
      <c r="AA2606" s="1" t="s">
        <v>19192</v>
      </c>
      <c r="AE2606" s="2" t="s">
        <v>19792</v>
      </c>
      <c r="AK2606" s="1" t="s">
        <v>19793</v>
      </c>
      <c r="AL2606" s="1" t="s">
        <v>19793</v>
      </c>
      <c r="AM2606" s="1" t="s">
        <v>19794</v>
      </c>
    </row>
    <row r="2607" spans="1:39" x14ac:dyDescent="0.25">
      <c r="A2607" s="1" t="s">
        <v>43</v>
      </c>
      <c r="B2607" s="1" t="s">
        <v>19795</v>
      </c>
      <c r="C2607" s="1" t="s">
        <v>19796</v>
      </c>
      <c r="D2607" s="1" t="s">
        <v>1200</v>
      </c>
      <c r="F2607" s="1" t="s">
        <v>17168</v>
      </c>
      <c r="G2607" s="1" t="s">
        <v>294</v>
      </c>
      <c r="H2607" s="1" t="s">
        <v>294</v>
      </c>
      <c r="I2607" s="1" t="s">
        <v>19797</v>
      </c>
      <c r="K2607" s="1" t="s">
        <v>50</v>
      </c>
      <c r="Q2607" s="1" t="s">
        <v>50</v>
      </c>
      <c r="R2607" s="1" t="s">
        <v>50</v>
      </c>
      <c r="S2607" s="1" t="s">
        <v>50</v>
      </c>
      <c r="T2607" s="1" t="s">
        <v>50</v>
      </c>
      <c r="U2607" s="1" t="s">
        <v>50</v>
      </c>
      <c r="V2607" s="2" t="s">
        <v>50</v>
      </c>
      <c r="W2607" s="2" t="s">
        <v>50</v>
      </c>
      <c r="X2607" s="1" t="s">
        <v>50</v>
      </c>
      <c r="Y2607" s="1" t="s">
        <v>50</v>
      </c>
      <c r="Z2607" s="1" t="s">
        <v>19798</v>
      </c>
      <c r="AA2607" s="1" t="s">
        <v>19192</v>
      </c>
      <c r="AE2607" s="2" t="s">
        <v>19799</v>
      </c>
      <c r="AK2607" s="1" t="s">
        <v>19800</v>
      </c>
      <c r="AL2607" s="1" t="s">
        <v>19800</v>
      </c>
      <c r="AM2607" s="1" t="s">
        <v>19801</v>
      </c>
    </row>
    <row r="2608" spans="1:39" x14ac:dyDescent="0.25">
      <c r="A2608" s="1" t="s">
        <v>43</v>
      </c>
      <c r="B2608" s="1" t="s">
        <v>19802</v>
      </c>
      <c r="C2608" s="1" t="s">
        <v>19803</v>
      </c>
      <c r="D2608" s="1" t="s">
        <v>1200</v>
      </c>
      <c r="F2608" s="1" t="s">
        <v>17168</v>
      </c>
      <c r="G2608" s="1" t="s">
        <v>19804</v>
      </c>
      <c r="H2608" s="1" t="s">
        <v>19804</v>
      </c>
      <c r="I2608" s="1" t="s">
        <v>19805</v>
      </c>
      <c r="K2608" s="1" t="s">
        <v>50</v>
      </c>
      <c r="Q2608" s="1" t="s">
        <v>50</v>
      </c>
      <c r="R2608" s="1" t="s">
        <v>50</v>
      </c>
      <c r="S2608" s="1" t="s">
        <v>50</v>
      </c>
      <c r="T2608" s="1" t="s">
        <v>50</v>
      </c>
      <c r="U2608" s="1" t="s">
        <v>50</v>
      </c>
      <c r="V2608" s="2" t="s">
        <v>50</v>
      </c>
      <c r="W2608" s="2" t="s">
        <v>50</v>
      </c>
      <c r="X2608" s="1" t="s">
        <v>50</v>
      </c>
      <c r="Y2608" s="1" t="s">
        <v>50</v>
      </c>
      <c r="Z2608" s="1" t="s">
        <v>19806</v>
      </c>
      <c r="AA2608" s="1" t="s">
        <v>19192</v>
      </c>
      <c r="AE2608" s="2" t="s">
        <v>19807</v>
      </c>
      <c r="AK2608" s="1" t="s">
        <v>19808</v>
      </c>
      <c r="AL2608" s="1" t="s">
        <v>19808</v>
      </c>
      <c r="AM2608" s="1" t="s">
        <v>19809</v>
      </c>
    </row>
    <row r="2609" spans="1:39" x14ac:dyDescent="0.25">
      <c r="A2609" s="1" t="s">
        <v>43</v>
      </c>
      <c r="B2609" s="1" t="s">
        <v>13744</v>
      </c>
      <c r="C2609" s="1" t="s">
        <v>19810</v>
      </c>
      <c r="D2609" s="1" t="s">
        <v>1200</v>
      </c>
      <c r="F2609" s="1" t="s">
        <v>17168</v>
      </c>
      <c r="G2609" s="1" t="s">
        <v>11026</v>
      </c>
      <c r="H2609" s="1" t="s">
        <v>11026</v>
      </c>
      <c r="I2609" s="1" t="s">
        <v>19811</v>
      </c>
      <c r="K2609" s="1" t="s">
        <v>50</v>
      </c>
      <c r="Q2609" s="1" t="s">
        <v>50</v>
      </c>
      <c r="R2609" s="1" t="s">
        <v>50</v>
      </c>
      <c r="S2609" s="1" t="s">
        <v>50</v>
      </c>
      <c r="T2609" s="1" t="s">
        <v>50</v>
      </c>
      <c r="U2609" s="1" t="s">
        <v>50</v>
      </c>
      <c r="V2609" s="2" t="s">
        <v>50</v>
      </c>
      <c r="W2609" s="2" t="s">
        <v>50</v>
      </c>
      <c r="X2609" s="1" t="s">
        <v>50</v>
      </c>
      <c r="Y2609" s="1" t="s">
        <v>50</v>
      </c>
      <c r="Z2609" s="1" t="s">
        <v>19812</v>
      </c>
      <c r="AA2609" s="1" t="s">
        <v>19192</v>
      </c>
      <c r="AE2609" s="2" t="s">
        <v>19807</v>
      </c>
      <c r="AK2609" s="1" t="s">
        <v>19813</v>
      </c>
      <c r="AL2609" s="1" t="s">
        <v>19813</v>
      </c>
      <c r="AM2609" s="1" t="s">
        <v>19814</v>
      </c>
    </row>
    <row r="2610" spans="1:39" x14ac:dyDescent="0.25">
      <c r="A2610" s="1" t="s">
        <v>43</v>
      </c>
      <c r="B2610" s="1" t="s">
        <v>19815</v>
      </c>
      <c r="C2610" s="1" t="s">
        <v>19816</v>
      </c>
      <c r="D2610" s="1" t="s">
        <v>1200</v>
      </c>
      <c r="F2610" s="1" t="s">
        <v>17168</v>
      </c>
      <c r="G2610" s="1" t="s">
        <v>11026</v>
      </c>
      <c r="H2610" s="1" t="s">
        <v>11026</v>
      </c>
      <c r="I2610" s="1" t="s">
        <v>19811</v>
      </c>
      <c r="K2610" s="1" t="s">
        <v>50</v>
      </c>
      <c r="Q2610" s="1" t="s">
        <v>50</v>
      </c>
      <c r="R2610" s="1" t="s">
        <v>50</v>
      </c>
      <c r="S2610" s="1" t="s">
        <v>50</v>
      </c>
      <c r="T2610" s="1" t="s">
        <v>50</v>
      </c>
      <c r="U2610" s="1" t="s">
        <v>50</v>
      </c>
      <c r="V2610" s="2" t="s">
        <v>50</v>
      </c>
      <c r="W2610" s="2" t="s">
        <v>50</v>
      </c>
      <c r="X2610" s="1" t="s">
        <v>50</v>
      </c>
      <c r="Y2610" s="1" t="s">
        <v>50</v>
      </c>
      <c r="Z2610" s="1" t="s">
        <v>4239</v>
      </c>
      <c r="AA2610" s="1" t="s">
        <v>19192</v>
      </c>
      <c r="AE2610" s="2" t="s">
        <v>19807</v>
      </c>
      <c r="AK2610" s="1" t="s">
        <v>19813</v>
      </c>
      <c r="AL2610" s="1" t="s">
        <v>19813</v>
      </c>
      <c r="AM2610" s="1" t="s">
        <v>19817</v>
      </c>
    </row>
    <row r="2611" spans="1:39" x14ac:dyDescent="0.25">
      <c r="A2611" s="1" t="s">
        <v>43</v>
      </c>
      <c r="B2611" s="1" t="s">
        <v>19818</v>
      </c>
      <c r="C2611" s="1" t="s">
        <v>19819</v>
      </c>
      <c r="D2611" s="1" t="s">
        <v>1200</v>
      </c>
      <c r="F2611" s="1" t="s">
        <v>17168</v>
      </c>
      <c r="G2611" s="1" t="s">
        <v>19820</v>
      </c>
      <c r="H2611" s="1" t="s">
        <v>19820</v>
      </c>
      <c r="I2611" s="1" t="s">
        <v>2874</v>
      </c>
      <c r="K2611" s="1" t="s">
        <v>50</v>
      </c>
      <c r="Q2611" s="1" t="s">
        <v>50</v>
      </c>
      <c r="R2611" s="1" t="s">
        <v>50</v>
      </c>
      <c r="S2611" s="1" t="s">
        <v>50</v>
      </c>
      <c r="T2611" s="1" t="s">
        <v>50</v>
      </c>
      <c r="U2611" s="1" t="s">
        <v>50</v>
      </c>
      <c r="V2611" s="2" t="s">
        <v>50</v>
      </c>
      <c r="W2611" s="2" t="s">
        <v>50</v>
      </c>
      <c r="X2611" s="1" t="s">
        <v>53</v>
      </c>
      <c r="Y2611" s="1" t="s">
        <v>50</v>
      </c>
      <c r="Z2611" s="1" t="s">
        <v>19821</v>
      </c>
      <c r="AA2611" s="1" t="s">
        <v>19192</v>
      </c>
      <c r="AE2611" s="2" t="s">
        <v>19478</v>
      </c>
      <c r="AK2611" s="1" t="s">
        <v>19807</v>
      </c>
      <c r="AL2611" s="1" t="s">
        <v>19807</v>
      </c>
      <c r="AM2611" s="1" t="s">
        <v>19822</v>
      </c>
    </row>
    <row r="2612" spans="1:39" x14ac:dyDescent="0.25">
      <c r="A2612" s="1" t="s">
        <v>43</v>
      </c>
      <c r="B2612" s="1" t="s">
        <v>19823</v>
      </c>
      <c r="C2612" s="1" t="s">
        <v>19824</v>
      </c>
      <c r="D2612" s="1" t="s">
        <v>776</v>
      </c>
      <c r="F2612" s="1" t="s">
        <v>11568</v>
      </c>
      <c r="G2612" s="1" t="s">
        <v>2987</v>
      </c>
      <c r="H2612" s="1" t="s">
        <v>2987</v>
      </c>
      <c r="I2612" s="1" t="s">
        <v>2988</v>
      </c>
      <c r="K2612" s="1" t="s">
        <v>50</v>
      </c>
      <c r="L2612" s="1" t="s">
        <v>2989</v>
      </c>
      <c r="N2612" s="2" t="s">
        <v>68</v>
      </c>
      <c r="P2612" s="1" t="s">
        <v>19825</v>
      </c>
      <c r="Q2612" s="1" t="s">
        <v>50</v>
      </c>
      <c r="R2612" s="1" t="s">
        <v>50</v>
      </c>
      <c r="S2612" s="1" t="s">
        <v>50</v>
      </c>
      <c r="T2612" s="1" t="s">
        <v>50</v>
      </c>
      <c r="U2612" s="1" t="s">
        <v>50</v>
      </c>
      <c r="V2612" s="2" t="s">
        <v>50</v>
      </c>
      <c r="W2612" s="2" t="s">
        <v>50</v>
      </c>
      <c r="X2612" s="1" t="s">
        <v>50</v>
      </c>
      <c r="Y2612" s="1" t="s">
        <v>50</v>
      </c>
      <c r="Z2612" s="1" t="s">
        <v>19075</v>
      </c>
      <c r="AA2612" s="1" t="s">
        <v>19826</v>
      </c>
      <c r="AF2612" s="1" t="s">
        <v>6891</v>
      </c>
      <c r="AH2612" s="1" t="s">
        <v>19827</v>
      </c>
      <c r="AJ2612" s="1">
        <v>10</v>
      </c>
      <c r="AK2612" s="1" t="s">
        <v>19826</v>
      </c>
      <c r="AL2612" s="1" t="s">
        <v>19828</v>
      </c>
      <c r="AM2612" s="1" t="s">
        <v>19829</v>
      </c>
    </row>
    <row r="2613" spans="1:39" x14ac:dyDescent="0.25">
      <c r="A2613" s="1" t="s">
        <v>43</v>
      </c>
      <c r="B2613" s="1" t="s">
        <v>3287</v>
      </c>
      <c r="C2613" s="1" t="s">
        <v>19830</v>
      </c>
      <c r="D2613" s="1" t="s">
        <v>5880</v>
      </c>
      <c r="G2613" s="1" t="s">
        <v>3290</v>
      </c>
      <c r="H2613" s="1" t="s">
        <v>3290</v>
      </c>
      <c r="I2613" s="1" t="s">
        <v>2081</v>
      </c>
      <c r="K2613" s="1" t="s">
        <v>50</v>
      </c>
      <c r="L2613" s="1" t="s">
        <v>3291</v>
      </c>
      <c r="N2613" s="2" t="s">
        <v>298</v>
      </c>
      <c r="P2613" s="1" t="s">
        <v>19831</v>
      </c>
      <c r="Q2613" s="1" t="s">
        <v>50</v>
      </c>
      <c r="R2613" s="1" t="s">
        <v>50</v>
      </c>
      <c r="S2613" s="1" t="s">
        <v>50</v>
      </c>
      <c r="T2613" s="1" t="s">
        <v>50</v>
      </c>
      <c r="U2613" s="1" t="s">
        <v>50</v>
      </c>
      <c r="V2613" s="2" t="s">
        <v>50</v>
      </c>
      <c r="W2613" s="2" t="s">
        <v>50</v>
      </c>
      <c r="X2613" s="1" t="s">
        <v>50</v>
      </c>
      <c r="Y2613" s="1" t="s">
        <v>50</v>
      </c>
      <c r="Z2613" s="1" t="s">
        <v>389</v>
      </c>
      <c r="AA2613" s="1" t="s">
        <v>19832</v>
      </c>
      <c r="AD2613" s="2" t="s">
        <v>6378</v>
      </c>
      <c r="AG2613" s="1" t="s">
        <v>19833</v>
      </c>
      <c r="AK2613" s="1" t="s">
        <v>19832</v>
      </c>
      <c r="AL2613" s="1" t="s">
        <v>19832</v>
      </c>
      <c r="AM2613" s="1" t="s">
        <v>19834</v>
      </c>
    </row>
    <row r="2614" spans="1:39" x14ac:dyDescent="0.25">
      <c r="A2614" s="1" t="s">
        <v>43</v>
      </c>
      <c r="B2614" s="1" t="s">
        <v>19835</v>
      </c>
      <c r="C2614" s="1" t="s">
        <v>19836</v>
      </c>
      <c r="D2614" s="1" t="s">
        <v>1200</v>
      </c>
      <c r="F2614" s="1" t="s">
        <v>17168</v>
      </c>
      <c r="G2614" s="1" t="s">
        <v>19837</v>
      </c>
      <c r="H2614" s="1" t="s">
        <v>19837</v>
      </c>
      <c r="I2614" s="1" t="s">
        <v>8548</v>
      </c>
      <c r="K2614" s="1" t="s">
        <v>50</v>
      </c>
      <c r="Q2614" s="1" t="s">
        <v>50</v>
      </c>
      <c r="R2614" s="1" t="s">
        <v>50</v>
      </c>
      <c r="S2614" s="1" t="s">
        <v>50</v>
      </c>
      <c r="T2614" s="1" t="s">
        <v>50</v>
      </c>
      <c r="U2614" s="1" t="s">
        <v>50</v>
      </c>
      <c r="V2614" s="2" t="s">
        <v>50</v>
      </c>
      <c r="W2614" s="2" t="s">
        <v>50</v>
      </c>
      <c r="X2614" s="1" t="s">
        <v>53</v>
      </c>
      <c r="Y2614" s="1" t="s">
        <v>50</v>
      </c>
      <c r="Z2614" s="1" t="s">
        <v>19838</v>
      </c>
      <c r="AA2614" s="1" t="s">
        <v>19192</v>
      </c>
      <c r="AE2614" s="2" t="s">
        <v>19839</v>
      </c>
      <c r="AK2614" s="1" t="s">
        <v>72</v>
      </c>
      <c r="AL2614" s="1" t="s">
        <v>72</v>
      </c>
      <c r="AM2614" s="1" t="s">
        <v>19840</v>
      </c>
    </row>
    <row r="2615" spans="1:39" x14ac:dyDescent="0.25">
      <c r="A2615" s="1" t="s">
        <v>178</v>
      </c>
      <c r="B2615" s="1" t="s">
        <v>19841</v>
      </c>
      <c r="C2615" s="1" t="s">
        <v>19842</v>
      </c>
      <c r="D2615" s="1" t="s">
        <v>776</v>
      </c>
      <c r="G2615" s="1" t="s">
        <v>16260</v>
      </c>
      <c r="H2615" s="1" t="s">
        <v>19843</v>
      </c>
      <c r="J2615" s="1" t="s">
        <v>16170</v>
      </c>
      <c r="K2615" s="1" t="s">
        <v>50</v>
      </c>
      <c r="M2615" s="2" t="s">
        <v>19844</v>
      </c>
      <c r="O2615" s="1" t="s">
        <v>7732</v>
      </c>
      <c r="P2615" s="1" t="s">
        <v>19845</v>
      </c>
      <c r="Q2615" s="1" t="s">
        <v>50</v>
      </c>
      <c r="R2615" s="1" t="s">
        <v>50</v>
      </c>
      <c r="S2615" s="1" t="s">
        <v>50</v>
      </c>
      <c r="T2615" s="1" t="s">
        <v>50</v>
      </c>
      <c r="U2615" s="1" t="s">
        <v>50</v>
      </c>
      <c r="V2615" s="2" t="s">
        <v>50</v>
      </c>
      <c r="W2615" s="2" t="s">
        <v>50</v>
      </c>
      <c r="X2615" s="1" t="s">
        <v>50</v>
      </c>
      <c r="Y2615" s="1" t="s">
        <v>50</v>
      </c>
      <c r="Z2615" s="1" t="s">
        <v>11675</v>
      </c>
      <c r="AA2615" s="1" t="s">
        <v>19846</v>
      </c>
      <c r="AF2615" s="1" t="s">
        <v>10636</v>
      </c>
      <c r="AJ2615" s="1">
        <v>5</v>
      </c>
      <c r="AK2615" s="1" t="s">
        <v>19846</v>
      </c>
      <c r="AL2615" s="1" t="s">
        <v>72</v>
      </c>
      <c r="AM2615" s="1" t="s">
        <v>19847</v>
      </c>
    </row>
    <row r="2616" spans="1:39" x14ac:dyDescent="0.25">
      <c r="A2616" s="1" t="s">
        <v>43</v>
      </c>
      <c r="B2616" s="1" t="s">
        <v>19848</v>
      </c>
      <c r="C2616" s="1" t="s">
        <v>19849</v>
      </c>
      <c r="D2616" s="1" t="s">
        <v>1200</v>
      </c>
      <c r="F2616" s="1" t="s">
        <v>17168</v>
      </c>
      <c r="G2616" s="1" t="s">
        <v>19850</v>
      </c>
      <c r="H2616" s="1" t="s">
        <v>19850</v>
      </c>
      <c r="K2616" s="1" t="s">
        <v>50</v>
      </c>
      <c r="Q2616" s="1" t="s">
        <v>50</v>
      </c>
      <c r="R2616" s="1" t="s">
        <v>50</v>
      </c>
      <c r="S2616" s="1" t="s">
        <v>50</v>
      </c>
      <c r="T2616" s="1" t="s">
        <v>50</v>
      </c>
      <c r="U2616" s="1" t="s">
        <v>50</v>
      </c>
      <c r="V2616" s="2" t="s">
        <v>50</v>
      </c>
      <c r="W2616" s="2" t="s">
        <v>50</v>
      </c>
      <c r="X2616" s="1" t="s">
        <v>50</v>
      </c>
      <c r="Y2616" s="1" t="s">
        <v>50</v>
      </c>
      <c r="Z2616" s="1" t="s">
        <v>19851</v>
      </c>
      <c r="AA2616" s="1" t="s">
        <v>19192</v>
      </c>
      <c r="AE2616" s="2" t="s">
        <v>19852</v>
      </c>
      <c r="AK2616" s="1" t="s">
        <v>19632</v>
      </c>
      <c r="AL2616" s="1" t="s">
        <v>19632</v>
      </c>
      <c r="AM2616" s="1" t="s">
        <v>19853</v>
      </c>
    </row>
    <row r="2617" spans="1:39" x14ac:dyDescent="0.25">
      <c r="A2617" s="1" t="s">
        <v>43</v>
      </c>
      <c r="B2617" s="1" t="s">
        <v>19854</v>
      </c>
      <c r="C2617" s="1" t="s">
        <v>19855</v>
      </c>
      <c r="D2617" s="1" t="s">
        <v>776</v>
      </c>
      <c r="F2617" s="1" t="s">
        <v>19856</v>
      </c>
      <c r="G2617" s="1" t="s">
        <v>17046</v>
      </c>
      <c r="H2617" s="1" t="s">
        <v>17046</v>
      </c>
      <c r="I2617" s="1" t="s">
        <v>19857</v>
      </c>
      <c r="K2617" s="1" t="s">
        <v>50</v>
      </c>
      <c r="L2617" s="1" t="s">
        <v>17048</v>
      </c>
      <c r="N2617" s="2" t="s">
        <v>553</v>
      </c>
      <c r="P2617" s="1" t="s">
        <v>19858</v>
      </c>
      <c r="Q2617" s="1" t="s">
        <v>50</v>
      </c>
      <c r="R2617" s="1" t="s">
        <v>50</v>
      </c>
      <c r="S2617" s="1" t="s">
        <v>50</v>
      </c>
      <c r="T2617" s="1" t="s">
        <v>50</v>
      </c>
      <c r="U2617" s="1" t="s">
        <v>50</v>
      </c>
      <c r="V2617" s="2" t="s">
        <v>50</v>
      </c>
      <c r="W2617" s="2" t="s">
        <v>50</v>
      </c>
      <c r="X2617" s="1" t="s">
        <v>50</v>
      </c>
      <c r="Y2617" s="1" t="s">
        <v>50</v>
      </c>
      <c r="Z2617" s="1" t="s">
        <v>17050</v>
      </c>
      <c r="AA2617" s="1" t="s">
        <v>19859</v>
      </c>
      <c r="AF2617" s="1" t="s">
        <v>17051</v>
      </c>
      <c r="AH2617" s="1" t="s">
        <v>17051</v>
      </c>
      <c r="AJ2617" s="1">
        <v>10</v>
      </c>
      <c r="AK2617" s="1" t="s">
        <v>19859</v>
      </c>
      <c r="AL2617" s="1" t="s">
        <v>19860</v>
      </c>
      <c r="AM2617" s="1" t="s">
        <v>19861</v>
      </c>
    </row>
    <row r="2618" spans="1:39" x14ac:dyDescent="0.25">
      <c r="A2618" s="1" t="s">
        <v>43</v>
      </c>
      <c r="B2618" s="1" t="s">
        <v>19862</v>
      </c>
      <c r="C2618" s="1" t="s">
        <v>19863</v>
      </c>
      <c r="D2618" s="1" t="s">
        <v>776</v>
      </c>
      <c r="F2618" s="1" t="s">
        <v>19864</v>
      </c>
      <c r="G2618" s="1" t="s">
        <v>14566</v>
      </c>
      <c r="H2618" s="1" t="s">
        <v>672</v>
      </c>
      <c r="I2618" s="1" t="s">
        <v>411</v>
      </c>
      <c r="K2618" s="1" t="s">
        <v>50</v>
      </c>
      <c r="L2618" s="1" t="s">
        <v>16553</v>
      </c>
      <c r="N2618" s="2" t="s">
        <v>207</v>
      </c>
      <c r="P2618" s="1" t="s">
        <v>1125</v>
      </c>
      <c r="Q2618" s="1" t="s">
        <v>50</v>
      </c>
      <c r="R2618" s="1" t="s">
        <v>50</v>
      </c>
      <c r="S2618" s="1" t="s">
        <v>50</v>
      </c>
      <c r="T2618" s="1" t="s">
        <v>50</v>
      </c>
      <c r="U2618" s="1" t="s">
        <v>50</v>
      </c>
      <c r="V2618" s="2" t="s">
        <v>50</v>
      </c>
      <c r="W2618" s="2" t="s">
        <v>50</v>
      </c>
      <c r="X2618" s="1" t="s">
        <v>50</v>
      </c>
      <c r="Y2618" s="1" t="s">
        <v>50</v>
      </c>
      <c r="Z2618" s="1" t="s">
        <v>83</v>
      </c>
      <c r="AA2618" s="1" t="s">
        <v>14569</v>
      </c>
      <c r="AF2618" s="1" t="s">
        <v>14570</v>
      </c>
      <c r="AH2618" s="1" t="s">
        <v>19091</v>
      </c>
      <c r="AK2618" s="1" t="s">
        <v>14569</v>
      </c>
      <c r="AL2618" s="1" t="s">
        <v>19860</v>
      </c>
      <c r="AM2618" s="1" t="s">
        <v>19865</v>
      </c>
    </row>
    <row r="2619" spans="1:39" x14ac:dyDescent="0.25">
      <c r="A2619" s="1" t="s">
        <v>43</v>
      </c>
      <c r="B2619" s="1" t="s">
        <v>19866</v>
      </c>
      <c r="C2619" s="1" t="s">
        <v>19867</v>
      </c>
      <c r="D2619" s="1" t="s">
        <v>776</v>
      </c>
      <c r="F2619" s="1" t="s">
        <v>9260</v>
      </c>
      <c r="G2619" s="1" t="s">
        <v>1948</v>
      </c>
      <c r="H2619" s="1" t="s">
        <v>1948</v>
      </c>
      <c r="I2619" s="1" t="s">
        <v>19868</v>
      </c>
      <c r="K2619" s="1" t="s">
        <v>50</v>
      </c>
      <c r="L2619" s="1" t="s">
        <v>19869</v>
      </c>
      <c r="N2619" s="2" t="s">
        <v>298</v>
      </c>
      <c r="P2619" s="1" t="s">
        <v>19870</v>
      </c>
      <c r="Q2619" s="1" t="s">
        <v>50</v>
      </c>
      <c r="R2619" s="1" t="s">
        <v>50</v>
      </c>
      <c r="S2619" s="1" t="s">
        <v>50</v>
      </c>
      <c r="T2619" s="1" t="s">
        <v>50</v>
      </c>
      <c r="U2619" s="1" t="s">
        <v>50</v>
      </c>
      <c r="V2619" s="2" t="s">
        <v>50</v>
      </c>
      <c r="W2619" s="2" t="s">
        <v>50</v>
      </c>
      <c r="X2619" s="1" t="s">
        <v>50</v>
      </c>
      <c r="Y2619" s="1" t="s">
        <v>50</v>
      </c>
      <c r="Z2619" s="1" t="s">
        <v>19207</v>
      </c>
      <c r="AA2619" s="1" t="s">
        <v>2322</v>
      </c>
      <c r="AF2619" s="1" t="s">
        <v>19871</v>
      </c>
      <c r="AH2619" s="1" t="s">
        <v>19872</v>
      </c>
      <c r="AJ2619" s="1">
        <v>8</v>
      </c>
      <c r="AK2619" s="1" t="s">
        <v>2322</v>
      </c>
      <c r="AL2619" s="1" t="s">
        <v>19860</v>
      </c>
      <c r="AM2619" s="1" t="s">
        <v>19873</v>
      </c>
    </row>
    <row r="2620" spans="1:39" x14ac:dyDescent="0.25">
      <c r="A2620" s="1" t="s">
        <v>43</v>
      </c>
      <c r="B2620" s="1" t="s">
        <v>19874</v>
      </c>
      <c r="C2620" s="1" t="s">
        <v>19875</v>
      </c>
      <c r="D2620" s="1" t="s">
        <v>776</v>
      </c>
      <c r="G2620" s="1" t="s">
        <v>14566</v>
      </c>
      <c r="H2620" s="1" t="s">
        <v>672</v>
      </c>
      <c r="I2620" s="1" t="s">
        <v>411</v>
      </c>
      <c r="K2620" s="1" t="s">
        <v>50</v>
      </c>
      <c r="L2620" s="1" t="s">
        <v>19876</v>
      </c>
      <c r="N2620" s="2" t="s">
        <v>207</v>
      </c>
      <c r="P2620" s="1" t="s">
        <v>1125</v>
      </c>
      <c r="Q2620" s="1" t="s">
        <v>50</v>
      </c>
      <c r="R2620" s="1" t="s">
        <v>50</v>
      </c>
      <c r="S2620" s="1" t="s">
        <v>50</v>
      </c>
      <c r="T2620" s="1" t="s">
        <v>50</v>
      </c>
      <c r="U2620" s="1" t="s">
        <v>50</v>
      </c>
      <c r="V2620" s="2" t="s">
        <v>50</v>
      </c>
      <c r="W2620" s="2" t="s">
        <v>50</v>
      </c>
      <c r="X2620" s="1" t="s">
        <v>50</v>
      </c>
      <c r="Y2620" s="1" t="s">
        <v>50</v>
      </c>
      <c r="Z2620" s="1" t="s">
        <v>83</v>
      </c>
      <c r="AA2620" s="1" t="s">
        <v>14570</v>
      </c>
      <c r="AF2620" s="1" t="s">
        <v>14570</v>
      </c>
      <c r="AH2620" s="1" t="s">
        <v>19091</v>
      </c>
      <c r="AK2620" s="1" t="s">
        <v>14570</v>
      </c>
      <c r="AL2620" s="1" t="s">
        <v>19860</v>
      </c>
      <c r="AM2620" s="1" t="s">
        <v>19877</v>
      </c>
    </row>
    <row r="2621" spans="1:39" x14ac:dyDescent="0.25">
      <c r="A2621" s="1" t="s">
        <v>43</v>
      </c>
      <c r="B2621" s="1" t="s">
        <v>19878</v>
      </c>
      <c r="C2621" s="1" t="s">
        <v>19879</v>
      </c>
      <c r="D2621" s="1" t="s">
        <v>5880</v>
      </c>
      <c r="G2621" s="1" t="s">
        <v>588</v>
      </c>
      <c r="H2621" s="1" t="s">
        <v>588</v>
      </c>
      <c r="I2621" s="1" t="s">
        <v>2081</v>
      </c>
      <c r="K2621" s="1" t="s">
        <v>50</v>
      </c>
      <c r="L2621" s="1" t="s">
        <v>19880</v>
      </c>
      <c r="N2621" s="2" t="s">
        <v>172</v>
      </c>
      <c r="P2621" s="1" t="s">
        <v>19881</v>
      </c>
      <c r="Q2621" s="1" t="s">
        <v>50</v>
      </c>
      <c r="R2621" s="1" t="s">
        <v>50</v>
      </c>
      <c r="S2621" s="1" t="s">
        <v>50</v>
      </c>
      <c r="T2621" s="1" t="s">
        <v>50</v>
      </c>
      <c r="U2621" s="1" t="s">
        <v>50</v>
      </c>
      <c r="V2621" s="2" t="s">
        <v>50</v>
      </c>
      <c r="W2621" s="2" t="s">
        <v>50</v>
      </c>
      <c r="X2621" s="1" t="s">
        <v>50</v>
      </c>
      <c r="Y2621" s="1" t="s">
        <v>50</v>
      </c>
      <c r="Z2621" s="1" t="s">
        <v>19882</v>
      </c>
      <c r="AA2621" s="1" t="s">
        <v>19883</v>
      </c>
      <c r="AD2621" s="2" t="s">
        <v>5852</v>
      </c>
      <c r="AG2621" s="1" t="s">
        <v>3640</v>
      </c>
      <c r="AK2621" s="1" t="s">
        <v>19883</v>
      </c>
      <c r="AL2621" s="1" t="s">
        <v>19883</v>
      </c>
      <c r="AM2621" s="1" t="s">
        <v>19884</v>
      </c>
    </row>
    <row r="2622" spans="1:39" x14ac:dyDescent="0.25">
      <c r="A2622" s="1" t="s">
        <v>43</v>
      </c>
      <c r="B2622" s="1" t="s">
        <v>8560</v>
      </c>
      <c r="C2622" s="1" t="s">
        <v>19885</v>
      </c>
      <c r="D2622" s="1" t="s">
        <v>5880</v>
      </c>
      <c r="G2622" s="1" t="s">
        <v>8562</v>
      </c>
      <c r="H2622" s="1" t="s">
        <v>8562</v>
      </c>
      <c r="I2622" s="1" t="s">
        <v>3991</v>
      </c>
      <c r="K2622" s="1" t="s">
        <v>50</v>
      </c>
      <c r="L2622" s="1" t="s">
        <v>19886</v>
      </c>
      <c r="N2622" s="2" t="s">
        <v>122</v>
      </c>
      <c r="P2622" s="1" t="s">
        <v>19887</v>
      </c>
      <c r="Q2622" s="1" t="s">
        <v>50</v>
      </c>
      <c r="R2622" s="1" t="s">
        <v>50</v>
      </c>
      <c r="S2622" s="1" t="s">
        <v>50</v>
      </c>
      <c r="T2622" s="1" t="s">
        <v>50</v>
      </c>
      <c r="U2622" s="1" t="s">
        <v>50</v>
      </c>
      <c r="V2622" s="2" t="s">
        <v>50</v>
      </c>
      <c r="W2622" s="2" t="s">
        <v>50</v>
      </c>
      <c r="X2622" s="1" t="s">
        <v>53</v>
      </c>
      <c r="Y2622" s="1" t="s">
        <v>50</v>
      </c>
      <c r="Z2622" s="1" t="s">
        <v>19298</v>
      </c>
      <c r="AA2622" s="1" t="s">
        <v>19888</v>
      </c>
      <c r="AD2622" s="2" t="s">
        <v>19888</v>
      </c>
      <c r="AG2622" s="1" t="s">
        <v>19889</v>
      </c>
      <c r="AK2622" s="1" t="s">
        <v>19888</v>
      </c>
      <c r="AL2622" s="1" t="s">
        <v>19888</v>
      </c>
      <c r="AM2622" s="1" t="s">
        <v>19890</v>
      </c>
    </row>
    <row r="2623" spans="1:39" x14ac:dyDescent="0.25">
      <c r="A2623" s="1" t="s">
        <v>43</v>
      </c>
      <c r="B2623" s="1" t="s">
        <v>19891</v>
      </c>
      <c r="C2623" s="1" t="s">
        <v>19892</v>
      </c>
      <c r="D2623" s="1" t="s">
        <v>1200</v>
      </c>
      <c r="F2623" s="1" t="s">
        <v>17168</v>
      </c>
      <c r="G2623" s="1" t="s">
        <v>671</v>
      </c>
      <c r="H2623" s="1" t="s">
        <v>16608</v>
      </c>
      <c r="I2623" s="1" t="s">
        <v>411</v>
      </c>
      <c r="K2623" s="1" t="s">
        <v>50</v>
      </c>
      <c r="Q2623" s="1" t="s">
        <v>50</v>
      </c>
      <c r="R2623" s="1" t="s">
        <v>50</v>
      </c>
      <c r="S2623" s="1" t="s">
        <v>50</v>
      </c>
      <c r="T2623" s="1" t="s">
        <v>50</v>
      </c>
      <c r="U2623" s="1" t="s">
        <v>50</v>
      </c>
      <c r="V2623" s="2" t="s">
        <v>50</v>
      </c>
      <c r="W2623" s="2" t="s">
        <v>50</v>
      </c>
      <c r="X2623" s="1" t="s">
        <v>50</v>
      </c>
      <c r="Y2623" s="1" t="s">
        <v>50</v>
      </c>
      <c r="Z2623" s="1" t="s">
        <v>19893</v>
      </c>
      <c r="AA2623" s="1" t="s">
        <v>19192</v>
      </c>
      <c r="AE2623" s="2" t="s">
        <v>19894</v>
      </c>
      <c r="AK2623" s="1" t="s">
        <v>19895</v>
      </c>
      <c r="AL2623" s="1" t="s">
        <v>19895</v>
      </c>
      <c r="AM2623" s="1" t="s">
        <v>19896</v>
      </c>
    </row>
    <row r="2624" spans="1:39" x14ac:dyDescent="0.25">
      <c r="A2624" s="1" t="s">
        <v>43</v>
      </c>
      <c r="B2624" s="1" t="s">
        <v>19897</v>
      </c>
      <c r="C2624" s="1" t="s">
        <v>19898</v>
      </c>
      <c r="D2624" s="1" t="s">
        <v>1200</v>
      </c>
      <c r="F2624" s="1" t="s">
        <v>17168</v>
      </c>
      <c r="G2624" s="1" t="s">
        <v>671</v>
      </c>
      <c r="H2624" s="1" t="s">
        <v>16608</v>
      </c>
      <c r="I2624" s="1" t="s">
        <v>411</v>
      </c>
      <c r="K2624" s="1" t="s">
        <v>50</v>
      </c>
      <c r="Q2624" s="1" t="s">
        <v>50</v>
      </c>
      <c r="R2624" s="1" t="s">
        <v>50</v>
      </c>
      <c r="S2624" s="1" t="s">
        <v>50</v>
      </c>
      <c r="T2624" s="1" t="s">
        <v>50</v>
      </c>
      <c r="U2624" s="1" t="s">
        <v>50</v>
      </c>
      <c r="V2624" s="2" t="s">
        <v>50</v>
      </c>
      <c r="W2624" s="2" t="s">
        <v>50</v>
      </c>
      <c r="X2624" s="1" t="s">
        <v>50</v>
      </c>
      <c r="Y2624" s="1" t="s">
        <v>50</v>
      </c>
      <c r="Z2624" s="1" t="s">
        <v>19893</v>
      </c>
      <c r="AA2624" s="1" t="s">
        <v>19192</v>
      </c>
      <c r="AE2624" s="2" t="s">
        <v>19894</v>
      </c>
      <c r="AK2624" s="1" t="s">
        <v>19895</v>
      </c>
      <c r="AL2624" s="1" t="s">
        <v>19895</v>
      </c>
      <c r="AM2624" s="1" t="s">
        <v>19899</v>
      </c>
    </row>
    <row r="2625" spans="1:39" x14ac:dyDescent="0.25">
      <c r="A2625" s="1" t="s">
        <v>43</v>
      </c>
      <c r="B2625" s="1" t="s">
        <v>19900</v>
      </c>
      <c r="C2625" s="1" t="s">
        <v>19901</v>
      </c>
      <c r="D2625" s="1" t="s">
        <v>1200</v>
      </c>
      <c r="F2625" s="1" t="s">
        <v>17168</v>
      </c>
      <c r="G2625" s="1" t="s">
        <v>671</v>
      </c>
      <c r="H2625" s="1" t="s">
        <v>16608</v>
      </c>
      <c r="I2625" s="1" t="s">
        <v>411</v>
      </c>
      <c r="K2625" s="1" t="s">
        <v>50</v>
      </c>
      <c r="Q2625" s="1" t="s">
        <v>50</v>
      </c>
      <c r="R2625" s="1" t="s">
        <v>50</v>
      </c>
      <c r="S2625" s="1" t="s">
        <v>50</v>
      </c>
      <c r="T2625" s="1" t="s">
        <v>50</v>
      </c>
      <c r="U2625" s="1" t="s">
        <v>50</v>
      </c>
      <c r="V2625" s="2" t="s">
        <v>50</v>
      </c>
      <c r="W2625" s="2" t="s">
        <v>50</v>
      </c>
      <c r="X2625" s="1" t="s">
        <v>50</v>
      </c>
      <c r="Y2625" s="1" t="s">
        <v>50</v>
      </c>
      <c r="Z2625" s="1" t="s">
        <v>19893</v>
      </c>
      <c r="AA2625" s="1" t="s">
        <v>19192</v>
      </c>
      <c r="AE2625" s="2" t="s">
        <v>19894</v>
      </c>
      <c r="AK2625" s="1" t="s">
        <v>19895</v>
      </c>
      <c r="AL2625" s="1" t="s">
        <v>19895</v>
      </c>
      <c r="AM2625" s="1" t="s">
        <v>19902</v>
      </c>
    </row>
    <row r="2626" spans="1:39" x14ac:dyDescent="0.25">
      <c r="A2626" s="1" t="s">
        <v>43</v>
      </c>
      <c r="B2626" s="1" t="s">
        <v>19903</v>
      </c>
      <c r="C2626" s="1" t="s">
        <v>19904</v>
      </c>
      <c r="D2626" s="1" t="s">
        <v>1200</v>
      </c>
      <c r="F2626" s="1" t="s">
        <v>17168</v>
      </c>
      <c r="G2626" s="1" t="s">
        <v>19905</v>
      </c>
      <c r="H2626" s="1" t="s">
        <v>19905</v>
      </c>
      <c r="I2626" s="1" t="s">
        <v>247</v>
      </c>
      <c r="K2626" s="1" t="s">
        <v>50</v>
      </c>
      <c r="Q2626" s="1" t="s">
        <v>50</v>
      </c>
      <c r="R2626" s="1" t="s">
        <v>50</v>
      </c>
      <c r="S2626" s="1" t="s">
        <v>50</v>
      </c>
      <c r="T2626" s="1" t="s">
        <v>50</v>
      </c>
      <c r="U2626" s="1" t="s">
        <v>50</v>
      </c>
      <c r="V2626" s="2" t="s">
        <v>50</v>
      </c>
      <c r="W2626" s="2" t="s">
        <v>50</v>
      </c>
      <c r="X2626" s="1" t="s">
        <v>50</v>
      </c>
      <c r="Y2626" s="1" t="s">
        <v>50</v>
      </c>
      <c r="Z2626" s="1" t="s">
        <v>251</v>
      </c>
      <c r="AA2626" s="1" t="s">
        <v>19192</v>
      </c>
      <c r="AE2626" s="2" t="s">
        <v>7288</v>
      </c>
      <c r="AK2626" s="1" t="s">
        <v>19906</v>
      </c>
      <c r="AL2626" s="1" t="s">
        <v>19906</v>
      </c>
      <c r="AM2626" s="1" t="s">
        <v>19907</v>
      </c>
    </row>
    <row r="2627" spans="1:39" x14ac:dyDescent="0.25">
      <c r="A2627" s="1" t="s">
        <v>43</v>
      </c>
      <c r="B2627" s="1" t="s">
        <v>19908</v>
      </c>
      <c r="C2627" s="1" t="s">
        <v>19909</v>
      </c>
      <c r="D2627" s="1" t="s">
        <v>1200</v>
      </c>
      <c r="F2627" s="1" t="s">
        <v>17168</v>
      </c>
      <c r="G2627" s="1" t="s">
        <v>19910</v>
      </c>
      <c r="H2627" s="1" t="s">
        <v>19910</v>
      </c>
      <c r="I2627" s="1" t="s">
        <v>19911</v>
      </c>
      <c r="K2627" s="1" t="s">
        <v>50</v>
      </c>
      <c r="Q2627" s="1" t="s">
        <v>50</v>
      </c>
      <c r="R2627" s="1" t="s">
        <v>50</v>
      </c>
      <c r="S2627" s="1" t="s">
        <v>50</v>
      </c>
      <c r="T2627" s="1" t="s">
        <v>50</v>
      </c>
      <c r="U2627" s="1" t="s">
        <v>50</v>
      </c>
      <c r="V2627" s="2" t="s">
        <v>50</v>
      </c>
      <c r="W2627" s="2" t="s">
        <v>50</v>
      </c>
      <c r="X2627" s="1" t="s">
        <v>50</v>
      </c>
      <c r="Y2627" s="1" t="s">
        <v>50</v>
      </c>
      <c r="Z2627" s="1" t="s">
        <v>2502</v>
      </c>
      <c r="AA2627" s="1" t="s">
        <v>19192</v>
      </c>
      <c r="AE2627" s="2" t="s">
        <v>19912</v>
      </c>
      <c r="AK2627" s="1" t="s">
        <v>19913</v>
      </c>
      <c r="AL2627" s="1" t="s">
        <v>19913</v>
      </c>
      <c r="AM2627" s="1" t="s">
        <v>19914</v>
      </c>
    </row>
    <row r="2628" spans="1:39" x14ac:dyDescent="0.25">
      <c r="A2628" s="1" t="s">
        <v>43</v>
      </c>
      <c r="B2628" s="1" t="s">
        <v>19915</v>
      </c>
      <c r="C2628" s="1" t="s">
        <v>19916</v>
      </c>
      <c r="D2628" s="1" t="s">
        <v>1200</v>
      </c>
      <c r="F2628" s="1" t="s">
        <v>17168</v>
      </c>
      <c r="G2628" s="1" t="s">
        <v>19917</v>
      </c>
      <c r="H2628" s="1" t="s">
        <v>19917</v>
      </c>
      <c r="I2628" s="1" t="s">
        <v>19918</v>
      </c>
      <c r="K2628" s="1" t="s">
        <v>50</v>
      </c>
      <c r="Q2628" s="1" t="s">
        <v>50</v>
      </c>
      <c r="R2628" s="1" t="s">
        <v>50</v>
      </c>
      <c r="S2628" s="1" t="s">
        <v>50</v>
      </c>
      <c r="T2628" s="1" t="s">
        <v>50</v>
      </c>
      <c r="U2628" s="1" t="s">
        <v>50</v>
      </c>
      <c r="V2628" s="2" t="s">
        <v>50</v>
      </c>
      <c r="W2628" s="2" t="s">
        <v>50</v>
      </c>
      <c r="X2628" s="1" t="s">
        <v>50</v>
      </c>
      <c r="Y2628" s="1" t="s">
        <v>50</v>
      </c>
      <c r="Z2628" s="1" t="s">
        <v>19228</v>
      </c>
      <c r="AA2628" s="1" t="s">
        <v>19192</v>
      </c>
      <c r="AE2628" s="2" t="s">
        <v>19919</v>
      </c>
      <c r="AK2628" s="1" t="s">
        <v>19920</v>
      </c>
      <c r="AL2628" s="1" t="s">
        <v>19920</v>
      </c>
      <c r="AM2628" s="1" t="s">
        <v>19921</v>
      </c>
    </row>
    <row r="2629" spans="1:39" x14ac:dyDescent="0.25">
      <c r="A2629" s="1" t="s">
        <v>43</v>
      </c>
      <c r="B2629" s="1" t="s">
        <v>19922</v>
      </c>
      <c r="C2629" s="1" t="s">
        <v>19923</v>
      </c>
      <c r="D2629" s="1" t="s">
        <v>1200</v>
      </c>
      <c r="F2629" s="1" t="s">
        <v>17168</v>
      </c>
      <c r="G2629" s="1" t="s">
        <v>19924</v>
      </c>
      <c r="H2629" s="1" t="s">
        <v>19925</v>
      </c>
      <c r="K2629" s="1" t="s">
        <v>50</v>
      </c>
      <c r="Q2629" s="1" t="s">
        <v>50</v>
      </c>
      <c r="R2629" s="1" t="s">
        <v>50</v>
      </c>
      <c r="S2629" s="1" t="s">
        <v>50</v>
      </c>
      <c r="T2629" s="1" t="s">
        <v>50</v>
      </c>
      <c r="U2629" s="1" t="s">
        <v>50</v>
      </c>
      <c r="V2629" s="2" t="s">
        <v>50</v>
      </c>
      <c r="W2629" s="2" t="s">
        <v>50</v>
      </c>
      <c r="X2629" s="1" t="s">
        <v>53</v>
      </c>
      <c r="Y2629" s="1" t="s">
        <v>50</v>
      </c>
      <c r="Z2629" s="1" t="s">
        <v>19926</v>
      </c>
      <c r="AA2629" s="1" t="s">
        <v>19192</v>
      </c>
      <c r="AE2629" s="2" t="s">
        <v>19927</v>
      </c>
      <c r="AK2629" s="1" t="s">
        <v>14620</v>
      </c>
      <c r="AL2629" s="1" t="s">
        <v>14620</v>
      </c>
      <c r="AM2629" s="1" t="s">
        <v>19928</v>
      </c>
    </row>
    <row r="2630" spans="1:39" x14ac:dyDescent="0.25">
      <c r="A2630" s="1" t="s">
        <v>43</v>
      </c>
      <c r="B2630" s="1" t="s">
        <v>19189</v>
      </c>
      <c r="C2630" s="1" t="s">
        <v>19929</v>
      </c>
      <c r="D2630" s="1" t="s">
        <v>1200</v>
      </c>
      <c r="F2630" s="1" t="s">
        <v>17168</v>
      </c>
      <c r="H2630" s="1" t="s">
        <v>19930</v>
      </c>
      <c r="I2630" s="1" t="s">
        <v>1143</v>
      </c>
      <c r="K2630" s="1" t="s">
        <v>50</v>
      </c>
      <c r="Q2630" s="1" t="s">
        <v>50</v>
      </c>
      <c r="R2630" s="1" t="s">
        <v>50</v>
      </c>
      <c r="S2630" s="1" t="s">
        <v>50</v>
      </c>
      <c r="T2630" s="1" t="s">
        <v>50</v>
      </c>
      <c r="U2630" s="1" t="s">
        <v>50</v>
      </c>
      <c r="V2630" s="2" t="s">
        <v>50</v>
      </c>
      <c r="W2630" s="2" t="s">
        <v>50</v>
      </c>
      <c r="X2630" s="1" t="s">
        <v>53</v>
      </c>
      <c r="Y2630" s="1" t="s">
        <v>50</v>
      </c>
      <c r="Z2630" s="1" t="s">
        <v>19191</v>
      </c>
      <c r="AA2630" s="1" t="s">
        <v>19192</v>
      </c>
      <c r="AE2630" s="2" t="s">
        <v>19931</v>
      </c>
      <c r="AK2630" s="1" t="s">
        <v>11227</v>
      </c>
      <c r="AL2630" s="1" t="s">
        <v>11227</v>
      </c>
      <c r="AM2630" s="1" t="s">
        <v>19932</v>
      </c>
    </row>
    <row r="2631" spans="1:39" x14ac:dyDescent="0.25">
      <c r="A2631" s="1" t="s">
        <v>43</v>
      </c>
      <c r="B2631" s="1" t="s">
        <v>4533</v>
      </c>
      <c r="C2631" s="1" t="s">
        <v>19933</v>
      </c>
      <c r="D2631" s="1" t="s">
        <v>1200</v>
      </c>
      <c r="F2631" s="1" t="s">
        <v>17168</v>
      </c>
      <c r="G2631" s="1" t="s">
        <v>4536</v>
      </c>
      <c r="H2631" s="1" t="s">
        <v>4536</v>
      </c>
      <c r="K2631" s="1" t="s">
        <v>50</v>
      </c>
      <c r="Q2631" s="1" t="s">
        <v>50</v>
      </c>
      <c r="R2631" s="1" t="s">
        <v>50</v>
      </c>
      <c r="S2631" s="1" t="s">
        <v>50</v>
      </c>
      <c r="T2631" s="1" t="s">
        <v>50</v>
      </c>
      <c r="U2631" s="1" t="s">
        <v>50</v>
      </c>
      <c r="V2631" s="2" t="s">
        <v>50</v>
      </c>
      <c r="W2631" s="2" t="s">
        <v>50</v>
      </c>
      <c r="X2631" s="1" t="s">
        <v>53</v>
      </c>
      <c r="Y2631" s="1" t="s">
        <v>50</v>
      </c>
      <c r="Z2631" s="1" t="s">
        <v>19934</v>
      </c>
      <c r="AA2631" s="1" t="s">
        <v>19192</v>
      </c>
      <c r="AE2631" s="2" t="s">
        <v>10738</v>
      </c>
      <c r="AK2631" s="1" t="s">
        <v>19935</v>
      </c>
      <c r="AL2631" s="1" t="s">
        <v>19935</v>
      </c>
      <c r="AM2631" s="1" t="s">
        <v>19936</v>
      </c>
    </row>
    <row r="2632" spans="1:39" x14ac:dyDescent="0.25">
      <c r="A2632" s="1" t="s">
        <v>43</v>
      </c>
      <c r="B2632" s="1" t="s">
        <v>19937</v>
      </c>
      <c r="C2632" s="1" t="s">
        <v>19938</v>
      </c>
      <c r="D2632" s="1" t="s">
        <v>1200</v>
      </c>
      <c r="F2632" s="1" t="s">
        <v>17168</v>
      </c>
      <c r="G2632" s="1" t="s">
        <v>19939</v>
      </c>
      <c r="H2632" s="1" t="s">
        <v>19939</v>
      </c>
      <c r="I2632" s="1" t="s">
        <v>19940</v>
      </c>
      <c r="K2632" s="1" t="s">
        <v>50</v>
      </c>
      <c r="Q2632" s="1" t="s">
        <v>50</v>
      </c>
      <c r="R2632" s="1" t="s">
        <v>50</v>
      </c>
      <c r="S2632" s="1" t="s">
        <v>50</v>
      </c>
      <c r="T2632" s="1" t="s">
        <v>50</v>
      </c>
      <c r="U2632" s="1" t="s">
        <v>50</v>
      </c>
      <c r="V2632" s="2" t="s">
        <v>50</v>
      </c>
      <c r="W2632" s="2" t="s">
        <v>50</v>
      </c>
      <c r="X2632" s="1" t="s">
        <v>50</v>
      </c>
      <c r="Y2632" s="1" t="s">
        <v>50</v>
      </c>
      <c r="Z2632" s="1" t="s">
        <v>19941</v>
      </c>
      <c r="AA2632" s="1" t="s">
        <v>19192</v>
      </c>
      <c r="AE2632" s="2" t="s">
        <v>19942</v>
      </c>
      <c r="AK2632" s="1" t="s">
        <v>19943</v>
      </c>
      <c r="AL2632" s="1" t="s">
        <v>19943</v>
      </c>
      <c r="AM2632" s="1" t="s">
        <v>19944</v>
      </c>
    </row>
    <row r="2633" spans="1:39" x14ac:dyDescent="0.25">
      <c r="A2633" s="1" t="s">
        <v>43</v>
      </c>
      <c r="B2633" s="1" t="s">
        <v>19945</v>
      </c>
      <c r="C2633" s="1" t="s">
        <v>19946</v>
      </c>
      <c r="D2633" s="1" t="s">
        <v>1200</v>
      </c>
      <c r="F2633" s="1" t="s">
        <v>17168</v>
      </c>
      <c r="G2633" s="1" t="s">
        <v>19947</v>
      </c>
      <c r="H2633" s="1" t="s">
        <v>19948</v>
      </c>
      <c r="I2633" s="1" t="s">
        <v>19949</v>
      </c>
      <c r="K2633" s="1" t="s">
        <v>50</v>
      </c>
      <c r="Q2633" s="1" t="s">
        <v>50</v>
      </c>
      <c r="R2633" s="1" t="s">
        <v>50</v>
      </c>
      <c r="S2633" s="1" t="s">
        <v>50</v>
      </c>
      <c r="T2633" s="1" t="s">
        <v>50</v>
      </c>
      <c r="U2633" s="1" t="s">
        <v>50</v>
      </c>
      <c r="V2633" s="2" t="s">
        <v>50</v>
      </c>
      <c r="W2633" s="2" t="s">
        <v>50</v>
      </c>
      <c r="X2633" s="1" t="s">
        <v>50</v>
      </c>
      <c r="Y2633" s="1" t="s">
        <v>50</v>
      </c>
      <c r="Z2633" s="1" t="s">
        <v>19950</v>
      </c>
      <c r="AA2633" s="1" t="s">
        <v>19192</v>
      </c>
      <c r="AE2633" s="2" t="s">
        <v>19951</v>
      </c>
      <c r="AK2633" s="1" t="s">
        <v>19951</v>
      </c>
      <c r="AL2633" s="1" t="s">
        <v>19951</v>
      </c>
      <c r="AM2633" s="1" t="s">
        <v>19952</v>
      </c>
    </row>
    <row r="2634" spans="1:39" x14ac:dyDescent="0.25">
      <c r="A2634" s="1" t="s">
        <v>43</v>
      </c>
      <c r="B2634" s="1" t="s">
        <v>19953</v>
      </c>
      <c r="C2634" s="1" t="s">
        <v>19954</v>
      </c>
      <c r="D2634" s="1" t="s">
        <v>5880</v>
      </c>
      <c r="G2634" s="1" t="s">
        <v>19955</v>
      </c>
      <c r="H2634" s="1" t="s">
        <v>19956</v>
      </c>
      <c r="I2634" s="1" t="s">
        <v>7795</v>
      </c>
      <c r="K2634" s="1" t="s">
        <v>50</v>
      </c>
      <c r="L2634" s="1" t="s">
        <v>14840</v>
      </c>
      <c r="N2634" s="2" t="s">
        <v>1736</v>
      </c>
      <c r="P2634" s="1" t="s">
        <v>19957</v>
      </c>
      <c r="Q2634" s="1" t="s">
        <v>50</v>
      </c>
      <c r="R2634" s="1" t="s">
        <v>50</v>
      </c>
      <c r="S2634" s="1" t="s">
        <v>50</v>
      </c>
      <c r="T2634" s="1" t="s">
        <v>50</v>
      </c>
      <c r="U2634" s="1" t="s">
        <v>50</v>
      </c>
      <c r="V2634" s="2" t="s">
        <v>50</v>
      </c>
      <c r="W2634" s="2" t="s">
        <v>50</v>
      </c>
      <c r="X2634" s="1" t="s">
        <v>50</v>
      </c>
      <c r="Y2634" s="1" t="s">
        <v>50</v>
      </c>
      <c r="Z2634" s="1" t="s">
        <v>19958</v>
      </c>
      <c r="AA2634" s="1" t="s">
        <v>5802</v>
      </c>
      <c r="AD2634" s="2" t="s">
        <v>7012</v>
      </c>
      <c r="AG2634" s="1" t="s">
        <v>19959</v>
      </c>
      <c r="AK2634" s="1" t="s">
        <v>5802</v>
      </c>
      <c r="AL2634" s="1" t="s">
        <v>5802</v>
      </c>
      <c r="AM2634" s="1" t="s">
        <v>19960</v>
      </c>
    </row>
    <row r="2635" spans="1:39" x14ac:dyDescent="0.25">
      <c r="A2635" s="1" t="s">
        <v>43</v>
      </c>
      <c r="B2635" s="1" t="s">
        <v>19961</v>
      </c>
      <c r="C2635" s="1" t="s">
        <v>19962</v>
      </c>
      <c r="D2635" s="1" t="s">
        <v>1200</v>
      </c>
      <c r="F2635" s="1" t="s">
        <v>17168</v>
      </c>
      <c r="G2635" s="1" t="s">
        <v>19963</v>
      </c>
      <c r="I2635" s="1" t="s">
        <v>19964</v>
      </c>
      <c r="K2635" s="1" t="s">
        <v>50</v>
      </c>
      <c r="Q2635" s="1" t="s">
        <v>50</v>
      </c>
      <c r="R2635" s="1" t="s">
        <v>50</v>
      </c>
      <c r="S2635" s="1" t="s">
        <v>50</v>
      </c>
      <c r="T2635" s="1" t="s">
        <v>50</v>
      </c>
      <c r="U2635" s="1" t="s">
        <v>50</v>
      </c>
      <c r="V2635" s="2" t="s">
        <v>50</v>
      </c>
      <c r="W2635" s="2" t="s">
        <v>50</v>
      </c>
      <c r="X2635" s="1" t="s">
        <v>50</v>
      </c>
      <c r="Y2635" s="1" t="s">
        <v>50</v>
      </c>
      <c r="Z2635" s="1" t="s">
        <v>1259</v>
      </c>
      <c r="AA2635" s="1" t="s">
        <v>19192</v>
      </c>
      <c r="AE2635" s="2" t="s">
        <v>19965</v>
      </c>
      <c r="AK2635" s="1" t="s">
        <v>19966</v>
      </c>
      <c r="AL2635" s="1" t="s">
        <v>19966</v>
      </c>
      <c r="AM2635" s="1" t="s">
        <v>19967</v>
      </c>
    </row>
    <row r="2636" spans="1:39" x14ac:dyDescent="0.25">
      <c r="A2636" s="1" t="s">
        <v>178</v>
      </c>
      <c r="B2636" s="1" t="s">
        <v>7499</v>
      </c>
      <c r="C2636" s="1" t="s">
        <v>19968</v>
      </c>
      <c r="D2636" s="1" t="s">
        <v>5880</v>
      </c>
      <c r="G2636" s="1" t="s">
        <v>7501</v>
      </c>
      <c r="H2636" s="1" t="s">
        <v>7501</v>
      </c>
      <c r="J2636" s="1" t="s">
        <v>2188</v>
      </c>
      <c r="K2636" s="1" t="s">
        <v>50</v>
      </c>
      <c r="M2636" s="2" t="s">
        <v>19348</v>
      </c>
      <c r="O2636" s="1" t="s">
        <v>553</v>
      </c>
      <c r="P2636" s="1" t="s">
        <v>19969</v>
      </c>
      <c r="Q2636" s="1" t="s">
        <v>50</v>
      </c>
      <c r="R2636" s="1" t="s">
        <v>50</v>
      </c>
      <c r="S2636" s="1" t="s">
        <v>50</v>
      </c>
      <c r="T2636" s="1" t="s">
        <v>50</v>
      </c>
      <c r="U2636" s="1" t="s">
        <v>50</v>
      </c>
      <c r="V2636" s="2" t="s">
        <v>50</v>
      </c>
      <c r="W2636" s="2" t="s">
        <v>50</v>
      </c>
      <c r="X2636" s="1" t="s">
        <v>50</v>
      </c>
      <c r="Y2636" s="1" t="s">
        <v>50</v>
      </c>
      <c r="Z2636" s="1" t="s">
        <v>19970</v>
      </c>
      <c r="AA2636" s="1" t="s">
        <v>19971</v>
      </c>
      <c r="AD2636" s="2" t="s">
        <v>19972</v>
      </c>
      <c r="AG2636" s="1" t="s">
        <v>19973</v>
      </c>
      <c r="AK2636" s="1" t="s">
        <v>19971</v>
      </c>
      <c r="AL2636" s="1" t="s">
        <v>19971</v>
      </c>
      <c r="AM2636" s="1" t="s">
        <v>19974</v>
      </c>
    </row>
    <row r="2637" spans="1:39" x14ac:dyDescent="0.25">
      <c r="A2637" s="1" t="s">
        <v>43</v>
      </c>
      <c r="B2637" s="1" t="s">
        <v>19975</v>
      </c>
      <c r="C2637" s="1" t="s">
        <v>19976</v>
      </c>
      <c r="D2637" s="1" t="s">
        <v>1200</v>
      </c>
      <c r="F2637" s="1" t="s">
        <v>17168</v>
      </c>
      <c r="G2637" s="1" t="s">
        <v>19977</v>
      </c>
      <c r="H2637" s="1" t="s">
        <v>19977</v>
      </c>
      <c r="I2637" s="1" t="s">
        <v>205</v>
      </c>
      <c r="K2637" s="1" t="s">
        <v>50</v>
      </c>
      <c r="Q2637" s="1" t="s">
        <v>50</v>
      </c>
      <c r="R2637" s="1" t="s">
        <v>50</v>
      </c>
      <c r="S2637" s="1" t="s">
        <v>50</v>
      </c>
      <c r="T2637" s="1" t="s">
        <v>50</v>
      </c>
      <c r="U2637" s="1" t="s">
        <v>50</v>
      </c>
      <c r="V2637" s="2" t="s">
        <v>50</v>
      </c>
      <c r="W2637" s="2" t="s">
        <v>50</v>
      </c>
      <c r="X2637" s="1" t="s">
        <v>50</v>
      </c>
      <c r="Y2637" s="1" t="s">
        <v>50</v>
      </c>
      <c r="Z2637" s="1" t="s">
        <v>19978</v>
      </c>
      <c r="AA2637" s="1" t="s">
        <v>19192</v>
      </c>
      <c r="AE2637" s="2" t="s">
        <v>19979</v>
      </c>
      <c r="AK2637" s="1" t="s">
        <v>19980</v>
      </c>
      <c r="AL2637" s="1" t="s">
        <v>19980</v>
      </c>
      <c r="AM2637" s="1" t="s">
        <v>19981</v>
      </c>
    </row>
    <row r="2638" spans="1:39" x14ac:dyDescent="0.25">
      <c r="A2638" s="1" t="s">
        <v>43</v>
      </c>
      <c r="B2638" s="1" t="s">
        <v>19982</v>
      </c>
      <c r="C2638" s="1" t="s">
        <v>19983</v>
      </c>
      <c r="D2638" s="1" t="s">
        <v>1200</v>
      </c>
      <c r="F2638" s="1" t="s">
        <v>17168</v>
      </c>
      <c r="G2638" s="1" t="s">
        <v>19984</v>
      </c>
      <c r="H2638" s="1" t="s">
        <v>19984</v>
      </c>
      <c r="I2638" s="1" t="s">
        <v>6116</v>
      </c>
      <c r="K2638" s="1" t="s">
        <v>50</v>
      </c>
      <c r="Q2638" s="1" t="s">
        <v>50</v>
      </c>
      <c r="R2638" s="1" t="s">
        <v>50</v>
      </c>
      <c r="S2638" s="1" t="s">
        <v>50</v>
      </c>
      <c r="T2638" s="1" t="s">
        <v>50</v>
      </c>
      <c r="U2638" s="1" t="s">
        <v>50</v>
      </c>
      <c r="V2638" s="2" t="s">
        <v>50</v>
      </c>
      <c r="W2638" s="2" t="s">
        <v>50</v>
      </c>
      <c r="X2638" s="1" t="s">
        <v>50</v>
      </c>
      <c r="Y2638" s="1" t="s">
        <v>50</v>
      </c>
      <c r="Z2638" s="1" t="s">
        <v>19985</v>
      </c>
      <c r="AA2638" s="1" t="s">
        <v>19192</v>
      </c>
      <c r="AE2638" s="2" t="s">
        <v>19986</v>
      </c>
      <c r="AK2638" s="1" t="s">
        <v>19986</v>
      </c>
      <c r="AL2638" s="1" t="s">
        <v>19986</v>
      </c>
      <c r="AM2638" s="1" t="s">
        <v>19987</v>
      </c>
    </row>
    <row r="2639" spans="1:39" x14ac:dyDescent="0.25">
      <c r="A2639" s="1" t="s">
        <v>43</v>
      </c>
      <c r="B2639" s="1" t="s">
        <v>7134</v>
      </c>
      <c r="C2639" s="1" t="s">
        <v>19988</v>
      </c>
      <c r="D2639" s="1" t="s">
        <v>1200</v>
      </c>
      <c r="F2639" s="1" t="s">
        <v>17168</v>
      </c>
      <c r="G2639" s="1" t="s">
        <v>7137</v>
      </c>
      <c r="H2639" s="1" t="s">
        <v>7137</v>
      </c>
      <c r="I2639" s="1" t="s">
        <v>19458</v>
      </c>
      <c r="K2639" s="1" t="s">
        <v>50</v>
      </c>
      <c r="Q2639" s="1" t="s">
        <v>50</v>
      </c>
      <c r="R2639" s="1" t="s">
        <v>50</v>
      </c>
      <c r="S2639" s="1" t="s">
        <v>50</v>
      </c>
      <c r="T2639" s="1" t="s">
        <v>50</v>
      </c>
      <c r="U2639" s="1" t="s">
        <v>50</v>
      </c>
      <c r="V2639" s="2" t="s">
        <v>50</v>
      </c>
      <c r="W2639" s="2" t="s">
        <v>50</v>
      </c>
      <c r="X2639" s="1" t="s">
        <v>50</v>
      </c>
      <c r="Y2639" s="1" t="s">
        <v>50</v>
      </c>
      <c r="Z2639" s="1" t="s">
        <v>19806</v>
      </c>
      <c r="AA2639" s="1" t="s">
        <v>19192</v>
      </c>
      <c r="AE2639" s="2" t="s">
        <v>19989</v>
      </c>
      <c r="AK2639" s="1" t="s">
        <v>19990</v>
      </c>
      <c r="AL2639" s="1" t="s">
        <v>19990</v>
      </c>
      <c r="AM2639" s="1" t="s">
        <v>19991</v>
      </c>
    </row>
    <row r="2640" spans="1:39" x14ac:dyDescent="0.25">
      <c r="A2640" s="1" t="s">
        <v>43</v>
      </c>
      <c r="B2640" s="1" t="s">
        <v>19992</v>
      </c>
      <c r="C2640" s="1" t="s">
        <v>19993</v>
      </c>
      <c r="D2640" s="1" t="s">
        <v>776</v>
      </c>
      <c r="G2640" s="1" t="s">
        <v>14915</v>
      </c>
      <c r="H2640" s="1" t="s">
        <v>14915</v>
      </c>
      <c r="I2640" s="1" t="s">
        <v>1304</v>
      </c>
      <c r="K2640" s="1" t="s">
        <v>50</v>
      </c>
      <c r="L2640" s="1" t="s">
        <v>14916</v>
      </c>
      <c r="N2640" s="2" t="s">
        <v>1271</v>
      </c>
      <c r="P2640" s="1" t="s">
        <v>19994</v>
      </c>
      <c r="Q2640" s="1" t="s">
        <v>50</v>
      </c>
      <c r="R2640" s="1" t="s">
        <v>50</v>
      </c>
      <c r="S2640" s="1" t="s">
        <v>50</v>
      </c>
      <c r="T2640" s="1" t="s">
        <v>50</v>
      </c>
      <c r="U2640" s="1" t="s">
        <v>50</v>
      </c>
      <c r="V2640" s="2" t="s">
        <v>50</v>
      </c>
      <c r="W2640" s="2" t="s">
        <v>50</v>
      </c>
      <c r="X2640" s="1" t="s">
        <v>50</v>
      </c>
      <c r="Y2640" s="1" t="s">
        <v>50</v>
      </c>
      <c r="Z2640" s="1" t="s">
        <v>18437</v>
      </c>
      <c r="AA2640" s="1" t="s">
        <v>19995</v>
      </c>
      <c r="AF2640" s="1" t="s">
        <v>19995</v>
      </c>
      <c r="AH2640" s="1" t="s">
        <v>4398</v>
      </c>
      <c r="AJ2640" s="1">
        <v>11</v>
      </c>
      <c r="AK2640" s="1" t="s">
        <v>19995</v>
      </c>
      <c r="AL2640" s="1" t="s">
        <v>19996</v>
      </c>
      <c r="AM2640" s="1" t="s">
        <v>19997</v>
      </c>
    </row>
    <row r="2641" spans="1:39" x14ac:dyDescent="0.25">
      <c r="A2641" s="1" t="s">
        <v>43</v>
      </c>
      <c r="B2641" s="1" t="s">
        <v>15770</v>
      </c>
      <c r="C2641" s="1" t="s">
        <v>19998</v>
      </c>
      <c r="D2641" s="1" t="s">
        <v>5880</v>
      </c>
      <c r="G2641" s="1" t="s">
        <v>11204</v>
      </c>
      <c r="H2641" s="1" t="s">
        <v>11204</v>
      </c>
      <c r="I2641" s="1" t="s">
        <v>3796</v>
      </c>
      <c r="K2641" s="1" t="s">
        <v>50</v>
      </c>
      <c r="Q2641" s="1" t="s">
        <v>50</v>
      </c>
      <c r="R2641" s="1" t="s">
        <v>50</v>
      </c>
      <c r="S2641" s="1" t="s">
        <v>50</v>
      </c>
      <c r="T2641" s="1" t="s">
        <v>50</v>
      </c>
      <c r="U2641" s="1" t="s">
        <v>50</v>
      </c>
      <c r="V2641" s="2" t="s">
        <v>50</v>
      </c>
      <c r="W2641" s="2" t="s">
        <v>50</v>
      </c>
      <c r="X2641" s="1" t="s">
        <v>50</v>
      </c>
      <c r="Y2641" s="1" t="s">
        <v>50</v>
      </c>
      <c r="Z2641" s="1" t="s">
        <v>1485</v>
      </c>
      <c r="AA2641" s="1" t="s">
        <v>7373</v>
      </c>
      <c r="AD2641" s="2" t="s">
        <v>7373</v>
      </c>
      <c r="AG2641" s="1" t="s">
        <v>6351</v>
      </c>
      <c r="AK2641" s="1" t="s">
        <v>7373</v>
      </c>
      <c r="AL2641" s="1" t="s">
        <v>7373</v>
      </c>
      <c r="AM2641" s="1" t="s">
        <v>19999</v>
      </c>
    </row>
    <row r="2642" spans="1:39" x14ac:dyDescent="0.25">
      <c r="A2642" s="1" t="s">
        <v>43</v>
      </c>
      <c r="B2642" s="1" t="s">
        <v>11201</v>
      </c>
      <c r="C2642" s="1" t="s">
        <v>20000</v>
      </c>
      <c r="D2642" s="1" t="s">
        <v>5880</v>
      </c>
      <c r="G2642" s="1" t="s">
        <v>11204</v>
      </c>
      <c r="H2642" s="1" t="s">
        <v>11204</v>
      </c>
      <c r="I2642" s="1" t="s">
        <v>3796</v>
      </c>
      <c r="K2642" s="1" t="s">
        <v>50</v>
      </c>
      <c r="Q2642" s="1" t="s">
        <v>50</v>
      </c>
      <c r="R2642" s="1" t="s">
        <v>50</v>
      </c>
      <c r="S2642" s="1" t="s">
        <v>50</v>
      </c>
      <c r="T2642" s="1" t="s">
        <v>50</v>
      </c>
      <c r="U2642" s="1" t="s">
        <v>50</v>
      </c>
      <c r="V2642" s="2" t="s">
        <v>50</v>
      </c>
      <c r="W2642" s="2" t="s">
        <v>50</v>
      </c>
      <c r="X2642" s="1" t="s">
        <v>50</v>
      </c>
      <c r="Y2642" s="1" t="s">
        <v>50</v>
      </c>
      <c r="Z2642" s="1" t="s">
        <v>1485</v>
      </c>
      <c r="AA2642" s="1" t="s">
        <v>7373</v>
      </c>
      <c r="AD2642" s="2" t="s">
        <v>7373</v>
      </c>
      <c r="AG2642" s="1" t="s">
        <v>6351</v>
      </c>
      <c r="AK2642" s="1" t="s">
        <v>7373</v>
      </c>
      <c r="AL2642" s="1" t="s">
        <v>7373</v>
      </c>
      <c r="AM2642" s="1" t="s">
        <v>20001</v>
      </c>
    </row>
    <row r="2643" spans="1:39" x14ac:dyDescent="0.25">
      <c r="A2643" s="1" t="s">
        <v>43</v>
      </c>
      <c r="B2643" s="1" t="s">
        <v>20002</v>
      </c>
      <c r="C2643" s="1" t="s">
        <v>20003</v>
      </c>
      <c r="D2643" s="1" t="s">
        <v>5880</v>
      </c>
      <c r="G2643" s="1" t="s">
        <v>20004</v>
      </c>
      <c r="H2643" s="1" t="s">
        <v>20005</v>
      </c>
      <c r="I2643" s="1" t="s">
        <v>4405</v>
      </c>
      <c r="K2643" s="1" t="s">
        <v>50</v>
      </c>
      <c r="L2643" s="1" t="s">
        <v>20006</v>
      </c>
      <c r="N2643" s="2" t="s">
        <v>172</v>
      </c>
      <c r="P2643" s="1" t="s">
        <v>20007</v>
      </c>
      <c r="Q2643" s="1" t="s">
        <v>50</v>
      </c>
      <c r="R2643" s="1" t="s">
        <v>50</v>
      </c>
      <c r="S2643" s="1" t="s">
        <v>50</v>
      </c>
      <c r="T2643" s="1" t="s">
        <v>53</v>
      </c>
      <c r="U2643" s="1" t="s">
        <v>50</v>
      </c>
      <c r="V2643" s="2" t="s">
        <v>50</v>
      </c>
      <c r="W2643" s="2" t="s">
        <v>50</v>
      </c>
      <c r="X2643" s="1" t="s">
        <v>50</v>
      </c>
      <c r="Y2643" s="1" t="s">
        <v>50</v>
      </c>
      <c r="Z2643" s="1" t="s">
        <v>17561</v>
      </c>
      <c r="AA2643" s="1" t="s">
        <v>2593</v>
      </c>
      <c r="AD2643" s="2" t="s">
        <v>2593</v>
      </c>
      <c r="AG2643" s="1" t="s">
        <v>20008</v>
      </c>
      <c r="AK2643" s="1" t="s">
        <v>2593</v>
      </c>
      <c r="AL2643" s="1" t="s">
        <v>2593</v>
      </c>
      <c r="AM2643" s="1" t="s">
        <v>20009</v>
      </c>
    </row>
    <row r="2644" spans="1:39" x14ac:dyDescent="0.25">
      <c r="A2644" s="1" t="s">
        <v>43</v>
      </c>
      <c r="B2644" s="1" t="s">
        <v>20010</v>
      </c>
      <c r="C2644" s="1" t="s">
        <v>20011</v>
      </c>
      <c r="D2644" s="1" t="s">
        <v>1200</v>
      </c>
      <c r="F2644" s="1" t="s">
        <v>17168</v>
      </c>
      <c r="G2644" s="1" t="s">
        <v>20012</v>
      </c>
      <c r="H2644" s="1" t="s">
        <v>20013</v>
      </c>
      <c r="I2644" s="1" t="s">
        <v>20014</v>
      </c>
      <c r="K2644" s="1" t="s">
        <v>50</v>
      </c>
      <c r="Q2644" s="1" t="s">
        <v>50</v>
      </c>
      <c r="R2644" s="1" t="s">
        <v>50</v>
      </c>
      <c r="S2644" s="1" t="s">
        <v>50</v>
      </c>
      <c r="T2644" s="1" t="s">
        <v>50</v>
      </c>
      <c r="U2644" s="1" t="s">
        <v>50</v>
      </c>
      <c r="V2644" s="2" t="s">
        <v>50</v>
      </c>
      <c r="W2644" s="2" t="s">
        <v>50</v>
      </c>
      <c r="X2644" s="1" t="s">
        <v>53</v>
      </c>
      <c r="Y2644" s="1" t="s">
        <v>50</v>
      </c>
      <c r="Z2644" s="1" t="s">
        <v>20015</v>
      </c>
      <c r="AA2644" s="1" t="s">
        <v>19192</v>
      </c>
      <c r="AE2644" s="2" t="s">
        <v>20016</v>
      </c>
      <c r="AK2644" s="1" t="s">
        <v>20017</v>
      </c>
      <c r="AL2644" s="1" t="s">
        <v>20017</v>
      </c>
      <c r="AM2644" s="1" t="s">
        <v>20018</v>
      </c>
    </row>
    <row r="2645" spans="1:39" x14ac:dyDescent="0.25">
      <c r="A2645" s="1" t="s">
        <v>43</v>
      </c>
      <c r="B2645" s="1" t="s">
        <v>20019</v>
      </c>
      <c r="C2645" s="1" t="s">
        <v>20020</v>
      </c>
      <c r="D2645" s="1" t="s">
        <v>776</v>
      </c>
      <c r="G2645" s="1" t="s">
        <v>20021</v>
      </c>
      <c r="H2645" s="1" t="s">
        <v>20021</v>
      </c>
      <c r="I2645" s="1" t="s">
        <v>4405</v>
      </c>
      <c r="K2645" s="1" t="s">
        <v>50</v>
      </c>
      <c r="L2645" s="1" t="s">
        <v>20022</v>
      </c>
      <c r="N2645" s="2" t="s">
        <v>172</v>
      </c>
      <c r="P2645" s="1" t="s">
        <v>20023</v>
      </c>
      <c r="Q2645" s="1" t="s">
        <v>50</v>
      </c>
      <c r="R2645" s="1" t="s">
        <v>50</v>
      </c>
      <c r="S2645" s="1" t="s">
        <v>50</v>
      </c>
      <c r="T2645" s="1" t="s">
        <v>50</v>
      </c>
      <c r="U2645" s="1" t="s">
        <v>50</v>
      </c>
      <c r="V2645" s="2" t="s">
        <v>50</v>
      </c>
      <c r="W2645" s="2" t="s">
        <v>50</v>
      </c>
      <c r="X2645" s="1" t="s">
        <v>50</v>
      </c>
      <c r="Y2645" s="1" t="s">
        <v>50</v>
      </c>
      <c r="Z2645" s="1" t="s">
        <v>531</v>
      </c>
      <c r="AA2645" s="1" t="s">
        <v>7065</v>
      </c>
      <c r="AF2645" s="1" t="s">
        <v>20024</v>
      </c>
      <c r="AH2645" s="1" t="s">
        <v>7065</v>
      </c>
      <c r="AJ2645" s="1">
        <v>8</v>
      </c>
      <c r="AK2645" s="1" t="s">
        <v>7065</v>
      </c>
      <c r="AL2645" s="1" t="s">
        <v>20025</v>
      </c>
      <c r="AM2645" s="1" t="s">
        <v>20026</v>
      </c>
    </row>
    <row r="2646" spans="1:39" x14ac:dyDescent="0.25">
      <c r="A2646" s="1" t="s">
        <v>43</v>
      </c>
      <c r="B2646" s="1" t="s">
        <v>20027</v>
      </c>
      <c r="C2646" s="1" t="s">
        <v>20028</v>
      </c>
      <c r="D2646" s="1" t="s">
        <v>776</v>
      </c>
      <c r="G2646" s="1" t="s">
        <v>20029</v>
      </c>
      <c r="H2646" s="1" t="s">
        <v>20030</v>
      </c>
      <c r="I2646" s="1" t="s">
        <v>1446</v>
      </c>
      <c r="K2646" s="1" t="s">
        <v>50</v>
      </c>
      <c r="L2646" s="1" t="s">
        <v>20031</v>
      </c>
      <c r="N2646" s="2" t="s">
        <v>1448</v>
      </c>
      <c r="P2646" s="1" t="s">
        <v>20032</v>
      </c>
      <c r="Q2646" s="1" t="s">
        <v>50</v>
      </c>
      <c r="R2646" s="1" t="s">
        <v>50</v>
      </c>
      <c r="S2646" s="1" t="s">
        <v>50</v>
      </c>
      <c r="T2646" s="1" t="s">
        <v>50</v>
      </c>
      <c r="U2646" s="1" t="s">
        <v>50</v>
      </c>
      <c r="V2646" s="2" t="s">
        <v>50</v>
      </c>
      <c r="W2646" s="2" t="s">
        <v>50</v>
      </c>
      <c r="X2646" s="1" t="s">
        <v>50</v>
      </c>
      <c r="Y2646" s="1" t="s">
        <v>50</v>
      </c>
      <c r="Z2646" s="1" t="s">
        <v>19207</v>
      </c>
      <c r="AA2646" s="1" t="s">
        <v>13714</v>
      </c>
      <c r="AF2646" s="1" t="s">
        <v>20033</v>
      </c>
      <c r="AH2646" s="1" t="s">
        <v>20034</v>
      </c>
      <c r="AJ2646" s="1">
        <v>4</v>
      </c>
      <c r="AK2646" s="1" t="s">
        <v>13714</v>
      </c>
      <c r="AL2646" s="1" t="s">
        <v>13714</v>
      </c>
      <c r="AM2646" s="1" t="s">
        <v>20035</v>
      </c>
    </row>
    <row r="2647" spans="1:39" x14ac:dyDescent="0.25">
      <c r="A2647" s="1" t="s">
        <v>43</v>
      </c>
      <c r="B2647" s="1" t="s">
        <v>20036</v>
      </c>
      <c r="C2647" s="1" t="s">
        <v>20037</v>
      </c>
      <c r="D2647" s="1" t="s">
        <v>776</v>
      </c>
      <c r="G2647" s="1" t="s">
        <v>13444</v>
      </c>
      <c r="H2647" s="1" t="s">
        <v>13445</v>
      </c>
      <c r="I2647" s="1" t="s">
        <v>1150</v>
      </c>
      <c r="K2647" s="1" t="s">
        <v>50</v>
      </c>
      <c r="L2647" s="1" t="s">
        <v>13446</v>
      </c>
      <c r="N2647" s="2" t="s">
        <v>1152</v>
      </c>
      <c r="P2647" s="1" t="s">
        <v>20038</v>
      </c>
      <c r="Q2647" s="1" t="s">
        <v>50</v>
      </c>
      <c r="R2647" s="1" t="s">
        <v>50</v>
      </c>
      <c r="S2647" s="1" t="s">
        <v>50</v>
      </c>
      <c r="T2647" s="1" t="s">
        <v>50</v>
      </c>
      <c r="U2647" s="1" t="s">
        <v>50</v>
      </c>
      <c r="V2647" s="2" t="s">
        <v>50</v>
      </c>
      <c r="W2647" s="2" t="s">
        <v>50</v>
      </c>
      <c r="X2647" s="1" t="s">
        <v>50</v>
      </c>
      <c r="Y2647" s="1" t="s">
        <v>50</v>
      </c>
      <c r="Z2647" s="1" t="s">
        <v>20039</v>
      </c>
      <c r="AA2647" s="1" t="s">
        <v>20040</v>
      </c>
      <c r="AF2647" s="1" t="s">
        <v>20041</v>
      </c>
      <c r="AH2647" s="1" t="s">
        <v>20040</v>
      </c>
      <c r="AJ2647" s="1">
        <v>5</v>
      </c>
      <c r="AK2647" s="1" t="s">
        <v>20040</v>
      </c>
      <c r="AL2647" s="1" t="s">
        <v>20042</v>
      </c>
      <c r="AM2647" s="1" t="s">
        <v>20043</v>
      </c>
    </row>
    <row r="2648" spans="1:39" x14ac:dyDescent="0.25">
      <c r="A2648" s="1" t="s">
        <v>43</v>
      </c>
      <c r="B2648" s="1" t="s">
        <v>11534</v>
      </c>
      <c r="C2648" s="1" t="s">
        <v>20044</v>
      </c>
      <c r="D2648" s="1" t="s">
        <v>1200</v>
      </c>
      <c r="F2648" s="1" t="s">
        <v>17168</v>
      </c>
      <c r="G2648" s="1" t="s">
        <v>11537</v>
      </c>
      <c r="H2648" s="1" t="s">
        <v>11537</v>
      </c>
      <c r="I2648" s="1" t="s">
        <v>2380</v>
      </c>
      <c r="K2648" s="1" t="s">
        <v>50</v>
      </c>
      <c r="Q2648" s="1" t="s">
        <v>50</v>
      </c>
      <c r="R2648" s="1" t="s">
        <v>50</v>
      </c>
      <c r="S2648" s="1" t="s">
        <v>50</v>
      </c>
      <c r="T2648" s="1" t="s">
        <v>50</v>
      </c>
      <c r="U2648" s="1" t="s">
        <v>50</v>
      </c>
      <c r="V2648" s="2" t="s">
        <v>50</v>
      </c>
      <c r="W2648" s="2" t="s">
        <v>50</v>
      </c>
      <c r="X2648" s="1" t="s">
        <v>50</v>
      </c>
      <c r="Y2648" s="1" t="s">
        <v>50</v>
      </c>
      <c r="Z2648" s="1" t="s">
        <v>6823</v>
      </c>
      <c r="AA2648" s="1" t="s">
        <v>19192</v>
      </c>
      <c r="AE2648" s="2" t="s">
        <v>20045</v>
      </c>
      <c r="AK2648" s="1" t="s">
        <v>20046</v>
      </c>
      <c r="AL2648" s="1" t="s">
        <v>20046</v>
      </c>
      <c r="AM2648" s="1" t="s">
        <v>20047</v>
      </c>
    </row>
    <row r="2649" spans="1:39" x14ac:dyDescent="0.25">
      <c r="A2649" s="1" t="s">
        <v>43</v>
      </c>
      <c r="B2649" s="1" t="s">
        <v>20048</v>
      </c>
      <c r="C2649" s="1" t="s">
        <v>20049</v>
      </c>
      <c r="D2649" s="1" t="s">
        <v>1200</v>
      </c>
      <c r="F2649" s="1" t="s">
        <v>17168</v>
      </c>
      <c r="G2649" s="1" t="s">
        <v>20050</v>
      </c>
      <c r="H2649" s="1" t="s">
        <v>20050</v>
      </c>
      <c r="I2649" s="1" t="s">
        <v>2444</v>
      </c>
      <c r="K2649" s="1" t="s">
        <v>50</v>
      </c>
      <c r="Q2649" s="1" t="s">
        <v>50</v>
      </c>
      <c r="R2649" s="1" t="s">
        <v>50</v>
      </c>
      <c r="S2649" s="1" t="s">
        <v>50</v>
      </c>
      <c r="T2649" s="1" t="s">
        <v>50</v>
      </c>
      <c r="U2649" s="1" t="s">
        <v>50</v>
      </c>
      <c r="V2649" s="2" t="s">
        <v>50</v>
      </c>
      <c r="W2649" s="2" t="s">
        <v>50</v>
      </c>
      <c r="X2649" s="1" t="s">
        <v>50</v>
      </c>
      <c r="Y2649" s="1" t="s">
        <v>50</v>
      </c>
      <c r="Z2649" s="1" t="s">
        <v>20051</v>
      </c>
      <c r="AA2649" s="1" t="s">
        <v>19192</v>
      </c>
      <c r="AE2649" s="2" t="s">
        <v>20052</v>
      </c>
      <c r="AK2649" s="1" t="s">
        <v>20053</v>
      </c>
      <c r="AL2649" s="1" t="s">
        <v>20053</v>
      </c>
      <c r="AM2649" s="1" t="s">
        <v>20054</v>
      </c>
    </row>
    <row r="2650" spans="1:39" x14ac:dyDescent="0.25">
      <c r="A2650" s="1" t="s">
        <v>43</v>
      </c>
      <c r="B2650" s="1" t="s">
        <v>20055</v>
      </c>
      <c r="C2650" s="1" t="s">
        <v>20056</v>
      </c>
      <c r="D2650" s="1" t="s">
        <v>776</v>
      </c>
      <c r="G2650" s="1" t="s">
        <v>16079</v>
      </c>
      <c r="H2650" s="1" t="s">
        <v>16080</v>
      </c>
      <c r="I2650" s="1" t="s">
        <v>2380</v>
      </c>
      <c r="K2650" s="1" t="s">
        <v>50</v>
      </c>
      <c r="L2650" s="1" t="s">
        <v>915</v>
      </c>
      <c r="N2650" s="2" t="s">
        <v>161</v>
      </c>
      <c r="P2650" s="1" t="s">
        <v>16081</v>
      </c>
      <c r="Q2650" s="1" t="s">
        <v>50</v>
      </c>
      <c r="R2650" s="1" t="s">
        <v>50</v>
      </c>
      <c r="S2650" s="1" t="s">
        <v>50</v>
      </c>
      <c r="T2650" s="1" t="s">
        <v>50</v>
      </c>
      <c r="U2650" s="1" t="s">
        <v>50</v>
      </c>
      <c r="V2650" s="2" t="s">
        <v>50</v>
      </c>
      <c r="W2650" s="2" t="s">
        <v>50</v>
      </c>
      <c r="X2650" s="1" t="s">
        <v>50</v>
      </c>
      <c r="Y2650" s="1" t="s">
        <v>50</v>
      </c>
      <c r="Z2650" s="1" t="s">
        <v>20057</v>
      </c>
      <c r="AA2650" s="1" t="s">
        <v>20040</v>
      </c>
      <c r="AF2650" s="1" t="s">
        <v>20058</v>
      </c>
      <c r="AH2650" s="1" t="s">
        <v>20040</v>
      </c>
      <c r="AJ2650" s="1">
        <v>1</v>
      </c>
      <c r="AK2650" s="1" t="s">
        <v>20040</v>
      </c>
      <c r="AL2650" s="1" t="s">
        <v>20053</v>
      </c>
      <c r="AM2650" s="1" t="s">
        <v>20059</v>
      </c>
    </row>
    <row r="2651" spans="1:39" x14ac:dyDescent="0.25">
      <c r="A2651" s="1" t="s">
        <v>43</v>
      </c>
      <c r="B2651" s="1" t="s">
        <v>20060</v>
      </c>
      <c r="C2651" s="1" t="s">
        <v>20061</v>
      </c>
      <c r="D2651" s="1" t="s">
        <v>1200</v>
      </c>
      <c r="F2651" s="1" t="s">
        <v>17168</v>
      </c>
      <c r="G2651" s="1" t="s">
        <v>20062</v>
      </c>
      <c r="H2651" s="1" t="s">
        <v>20062</v>
      </c>
      <c r="I2651" s="1" t="s">
        <v>7138</v>
      </c>
      <c r="K2651" s="1" t="s">
        <v>50</v>
      </c>
      <c r="Q2651" s="1" t="s">
        <v>50</v>
      </c>
      <c r="R2651" s="1" t="s">
        <v>50</v>
      </c>
      <c r="S2651" s="1" t="s">
        <v>50</v>
      </c>
      <c r="T2651" s="1" t="s">
        <v>50</v>
      </c>
      <c r="U2651" s="1" t="s">
        <v>50</v>
      </c>
      <c r="V2651" s="2" t="s">
        <v>50</v>
      </c>
      <c r="W2651" s="2" t="s">
        <v>50</v>
      </c>
      <c r="X2651" s="1" t="s">
        <v>50</v>
      </c>
      <c r="Y2651" s="1" t="s">
        <v>50</v>
      </c>
      <c r="Z2651" s="1" t="s">
        <v>19534</v>
      </c>
      <c r="AA2651" s="1" t="s">
        <v>19192</v>
      </c>
      <c r="AE2651" s="2" t="s">
        <v>20063</v>
      </c>
      <c r="AK2651" s="1" t="s">
        <v>20064</v>
      </c>
      <c r="AL2651" s="1" t="s">
        <v>20064</v>
      </c>
      <c r="AM2651" s="1" t="s">
        <v>20065</v>
      </c>
    </row>
    <row r="2652" spans="1:39" x14ac:dyDescent="0.25">
      <c r="A2652" s="1" t="s">
        <v>43</v>
      </c>
      <c r="B2652" s="1" t="s">
        <v>20066</v>
      </c>
      <c r="C2652" s="1" t="s">
        <v>20067</v>
      </c>
      <c r="D2652" s="1" t="s">
        <v>1200</v>
      </c>
      <c r="F2652" s="1" t="s">
        <v>17168</v>
      </c>
      <c r="G2652" s="1" t="s">
        <v>20068</v>
      </c>
      <c r="H2652" s="1" t="s">
        <v>20068</v>
      </c>
      <c r="I2652" s="1" t="s">
        <v>12649</v>
      </c>
      <c r="K2652" s="1" t="s">
        <v>50</v>
      </c>
      <c r="Q2652" s="1" t="s">
        <v>50</v>
      </c>
      <c r="R2652" s="1" t="s">
        <v>50</v>
      </c>
      <c r="S2652" s="1" t="s">
        <v>50</v>
      </c>
      <c r="T2652" s="1" t="s">
        <v>50</v>
      </c>
      <c r="U2652" s="1" t="s">
        <v>50</v>
      </c>
      <c r="V2652" s="2" t="s">
        <v>50</v>
      </c>
      <c r="W2652" s="2" t="s">
        <v>50</v>
      </c>
      <c r="X2652" s="1" t="s">
        <v>53</v>
      </c>
      <c r="Y2652" s="1" t="s">
        <v>50</v>
      </c>
      <c r="Z2652" s="1" t="s">
        <v>20069</v>
      </c>
      <c r="AA2652" s="1" t="s">
        <v>19192</v>
      </c>
      <c r="AE2652" s="2" t="s">
        <v>6785</v>
      </c>
      <c r="AK2652" s="1" t="s">
        <v>12519</v>
      </c>
      <c r="AL2652" s="1" t="s">
        <v>12519</v>
      </c>
      <c r="AM2652" s="1" t="s">
        <v>20070</v>
      </c>
    </row>
    <row r="2653" spans="1:39" x14ac:dyDescent="0.25">
      <c r="A2653" s="1" t="s">
        <v>43</v>
      </c>
      <c r="B2653" s="1" t="s">
        <v>20071</v>
      </c>
      <c r="C2653" s="1" t="s">
        <v>20072</v>
      </c>
      <c r="D2653" s="1" t="s">
        <v>776</v>
      </c>
      <c r="G2653" s="1" t="s">
        <v>5954</v>
      </c>
      <c r="H2653" s="1" t="s">
        <v>5954</v>
      </c>
      <c r="I2653" s="1" t="s">
        <v>5955</v>
      </c>
      <c r="K2653" s="1" t="s">
        <v>50</v>
      </c>
      <c r="L2653" s="1" t="s">
        <v>20073</v>
      </c>
      <c r="N2653" s="2" t="s">
        <v>68</v>
      </c>
      <c r="P2653" s="1" t="s">
        <v>20074</v>
      </c>
      <c r="Q2653" s="1" t="s">
        <v>50</v>
      </c>
      <c r="R2653" s="1" t="s">
        <v>50</v>
      </c>
      <c r="S2653" s="1" t="s">
        <v>50</v>
      </c>
      <c r="T2653" s="1" t="s">
        <v>50</v>
      </c>
      <c r="U2653" s="1" t="s">
        <v>50</v>
      </c>
      <c r="V2653" s="2" t="s">
        <v>50</v>
      </c>
      <c r="W2653" s="2" t="s">
        <v>50</v>
      </c>
      <c r="X2653" s="1" t="s">
        <v>50</v>
      </c>
      <c r="Y2653" s="1" t="s">
        <v>50</v>
      </c>
      <c r="Z2653" s="1" t="s">
        <v>70</v>
      </c>
      <c r="AA2653" s="1" t="s">
        <v>20075</v>
      </c>
      <c r="AF2653" s="1" t="s">
        <v>5958</v>
      </c>
      <c r="AH2653" s="1" t="s">
        <v>20075</v>
      </c>
      <c r="AJ2653" s="1">
        <v>2</v>
      </c>
      <c r="AK2653" s="1" t="s">
        <v>20075</v>
      </c>
      <c r="AL2653" s="1" t="s">
        <v>20076</v>
      </c>
      <c r="AM2653" s="1" t="s">
        <v>20077</v>
      </c>
    </row>
    <row r="2654" spans="1:39" x14ac:dyDescent="0.25">
      <c r="A2654" s="1" t="s">
        <v>43</v>
      </c>
      <c r="B2654" s="1" t="s">
        <v>20078</v>
      </c>
      <c r="C2654" s="1" t="s">
        <v>20079</v>
      </c>
      <c r="D2654" s="1" t="s">
        <v>776</v>
      </c>
      <c r="G2654" s="1" t="s">
        <v>20080</v>
      </c>
      <c r="H2654" s="1" t="s">
        <v>20080</v>
      </c>
      <c r="I2654" s="1" t="s">
        <v>20081</v>
      </c>
      <c r="K2654" s="1" t="s">
        <v>50</v>
      </c>
      <c r="L2654" s="1" t="s">
        <v>20082</v>
      </c>
      <c r="N2654" s="2" t="s">
        <v>161</v>
      </c>
      <c r="P2654" s="1" t="s">
        <v>20083</v>
      </c>
      <c r="Q2654" s="1" t="s">
        <v>50</v>
      </c>
      <c r="R2654" s="1" t="s">
        <v>50</v>
      </c>
      <c r="S2654" s="1" t="s">
        <v>50</v>
      </c>
      <c r="T2654" s="1" t="s">
        <v>50</v>
      </c>
      <c r="U2654" s="1" t="s">
        <v>50</v>
      </c>
      <c r="V2654" s="2" t="s">
        <v>50</v>
      </c>
      <c r="W2654" s="2" t="s">
        <v>50</v>
      </c>
      <c r="X2654" s="1" t="s">
        <v>50</v>
      </c>
      <c r="Y2654" s="1" t="s">
        <v>50</v>
      </c>
      <c r="Z2654" s="1" t="s">
        <v>17506</v>
      </c>
      <c r="AA2654" s="1" t="s">
        <v>20084</v>
      </c>
      <c r="AF2654" s="1" t="s">
        <v>15825</v>
      </c>
      <c r="AH2654" s="1" t="s">
        <v>20085</v>
      </c>
      <c r="AJ2654" s="1">
        <v>6</v>
      </c>
      <c r="AK2654" s="1" t="s">
        <v>20084</v>
      </c>
      <c r="AL2654" s="1" t="s">
        <v>20086</v>
      </c>
      <c r="AM2654" s="1" t="s">
        <v>20087</v>
      </c>
    </row>
    <row r="2655" spans="1:39" x14ac:dyDescent="0.25">
      <c r="A2655" s="1" t="s">
        <v>43</v>
      </c>
      <c r="B2655" s="1" t="s">
        <v>20088</v>
      </c>
      <c r="C2655" s="1" t="s">
        <v>20089</v>
      </c>
      <c r="D2655" s="1" t="s">
        <v>776</v>
      </c>
      <c r="G2655" s="1" t="s">
        <v>11718</v>
      </c>
      <c r="H2655" s="1" t="s">
        <v>11718</v>
      </c>
      <c r="I2655" s="1" t="s">
        <v>11720</v>
      </c>
      <c r="K2655" s="1" t="s">
        <v>50</v>
      </c>
      <c r="L2655" s="1" t="s">
        <v>11721</v>
      </c>
      <c r="N2655" s="2" t="s">
        <v>19373</v>
      </c>
      <c r="P2655" s="1" t="s">
        <v>20090</v>
      </c>
      <c r="Q2655" s="1" t="s">
        <v>50</v>
      </c>
      <c r="R2655" s="1" t="s">
        <v>50</v>
      </c>
      <c r="S2655" s="1" t="s">
        <v>50</v>
      </c>
      <c r="T2655" s="1" t="s">
        <v>50</v>
      </c>
      <c r="U2655" s="1" t="s">
        <v>50</v>
      </c>
      <c r="V2655" s="2" t="s">
        <v>50</v>
      </c>
      <c r="W2655" s="2" t="s">
        <v>50</v>
      </c>
      <c r="X2655" s="1" t="s">
        <v>50</v>
      </c>
      <c r="Y2655" s="1" t="s">
        <v>50</v>
      </c>
      <c r="Z2655" s="1" t="s">
        <v>20091</v>
      </c>
      <c r="AA2655" s="1" t="s">
        <v>20092</v>
      </c>
      <c r="AF2655" s="1" t="s">
        <v>11725</v>
      </c>
      <c r="AH2655" s="1" t="s">
        <v>20092</v>
      </c>
      <c r="AJ2655" s="1">
        <v>4</v>
      </c>
      <c r="AK2655" s="1" t="s">
        <v>20092</v>
      </c>
      <c r="AL2655" s="1" t="s">
        <v>20093</v>
      </c>
      <c r="AM2655" s="1" t="s">
        <v>20094</v>
      </c>
    </row>
    <row r="2656" spans="1:39" x14ac:dyDescent="0.25">
      <c r="A2656" s="1" t="s">
        <v>43</v>
      </c>
      <c r="B2656" s="1" t="s">
        <v>20095</v>
      </c>
      <c r="C2656" s="1" t="s">
        <v>20096</v>
      </c>
      <c r="D2656" s="1" t="s">
        <v>776</v>
      </c>
      <c r="G2656" s="1" t="s">
        <v>5749</v>
      </c>
      <c r="H2656" s="1" t="s">
        <v>5749</v>
      </c>
      <c r="I2656" s="1" t="s">
        <v>1446</v>
      </c>
      <c r="K2656" s="1" t="s">
        <v>50</v>
      </c>
      <c r="L2656" s="1" t="s">
        <v>5750</v>
      </c>
      <c r="N2656" s="2" t="s">
        <v>1448</v>
      </c>
      <c r="P2656" s="1" t="s">
        <v>20097</v>
      </c>
      <c r="Q2656" s="1" t="s">
        <v>50</v>
      </c>
      <c r="R2656" s="1" t="s">
        <v>50</v>
      </c>
      <c r="S2656" s="1" t="s">
        <v>50</v>
      </c>
      <c r="T2656" s="1" t="s">
        <v>50</v>
      </c>
      <c r="U2656" s="1" t="s">
        <v>50</v>
      </c>
      <c r="V2656" s="2" t="s">
        <v>50</v>
      </c>
      <c r="W2656" s="2" t="s">
        <v>50</v>
      </c>
      <c r="X2656" s="1" t="s">
        <v>50</v>
      </c>
      <c r="Y2656" s="1" t="s">
        <v>50</v>
      </c>
      <c r="Z2656" s="1" t="s">
        <v>11675</v>
      </c>
      <c r="AA2656" s="1" t="s">
        <v>5095</v>
      </c>
      <c r="AF2656" s="1" t="s">
        <v>20098</v>
      </c>
      <c r="AH2656" s="1" t="s">
        <v>5095</v>
      </c>
      <c r="AJ2656" s="1">
        <v>4</v>
      </c>
      <c r="AK2656" s="1" t="s">
        <v>5095</v>
      </c>
      <c r="AL2656" s="1" t="s">
        <v>20099</v>
      </c>
      <c r="AM2656" s="1" t="s">
        <v>20100</v>
      </c>
    </row>
    <row r="2657" spans="1:39" x14ac:dyDescent="0.25">
      <c r="A2657" s="1" t="s">
        <v>43</v>
      </c>
      <c r="B2657" s="1" t="s">
        <v>20101</v>
      </c>
      <c r="C2657" s="1" t="s">
        <v>20102</v>
      </c>
      <c r="D2657" s="1" t="s">
        <v>776</v>
      </c>
      <c r="G2657" s="1" t="s">
        <v>19370</v>
      </c>
      <c r="H2657" s="1" t="s">
        <v>19370</v>
      </c>
      <c r="I2657" s="1" t="s">
        <v>19371</v>
      </c>
      <c r="K2657" s="1" t="s">
        <v>50</v>
      </c>
      <c r="L2657" s="1" t="s">
        <v>19372</v>
      </c>
      <c r="N2657" s="2" t="s">
        <v>19373</v>
      </c>
      <c r="P2657" s="1" t="s">
        <v>20103</v>
      </c>
      <c r="Q2657" s="1" t="s">
        <v>50</v>
      </c>
      <c r="R2657" s="1" t="s">
        <v>50</v>
      </c>
      <c r="S2657" s="1" t="s">
        <v>50</v>
      </c>
      <c r="T2657" s="1" t="s">
        <v>50</v>
      </c>
      <c r="U2657" s="1" t="s">
        <v>50</v>
      </c>
      <c r="V2657" s="2" t="s">
        <v>50</v>
      </c>
      <c r="W2657" s="2" t="s">
        <v>50</v>
      </c>
      <c r="X2657" s="1" t="s">
        <v>50</v>
      </c>
      <c r="Y2657" s="1" t="s">
        <v>50</v>
      </c>
      <c r="Z2657" s="1" t="s">
        <v>11675</v>
      </c>
      <c r="AA2657" s="1" t="s">
        <v>20092</v>
      </c>
      <c r="AF2657" s="1" t="s">
        <v>19377</v>
      </c>
      <c r="AH2657" s="1" t="s">
        <v>20104</v>
      </c>
      <c r="AK2657" s="1" t="s">
        <v>20092</v>
      </c>
      <c r="AL2657" s="1" t="s">
        <v>20105</v>
      </c>
      <c r="AM2657" s="1" t="s">
        <v>20106</v>
      </c>
    </row>
    <row r="2658" spans="1:39" x14ac:dyDescent="0.25">
      <c r="A2658" s="1" t="s">
        <v>43</v>
      </c>
      <c r="B2658" s="1" t="s">
        <v>20107</v>
      </c>
      <c r="C2658" s="1" t="s">
        <v>20108</v>
      </c>
      <c r="D2658" s="1" t="s">
        <v>776</v>
      </c>
      <c r="G2658" s="1" t="s">
        <v>20109</v>
      </c>
      <c r="H2658" s="1" t="s">
        <v>20110</v>
      </c>
      <c r="I2658" s="1" t="s">
        <v>18500</v>
      </c>
      <c r="K2658" s="1" t="s">
        <v>50</v>
      </c>
      <c r="L2658" s="1" t="s">
        <v>18797</v>
      </c>
      <c r="N2658" s="2" t="s">
        <v>660</v>
      </c>
      <c r="P2658" s="1" t="s">
        <v>20111</v>
      </c>
      <c r="Q2658" s="1" t="s">
        <v>50</v>
      </c>
      <c r="R2658" s="1" t="s">
        <v>50</v>
      </c>
      <c r="S2658" s="1" t="s">
        <v>50</v>
      </c>
      <c r="T2658" s="1" t="s">
        <v>50</v>
      </c>
      <c r="U2658" s="1" t="s">
        <v>50</v>
      </c>
      <c r="V2658" s="2" t="s">
        <v>50</v>
      </c>
      <c r="W2658" s="2" t="s">
        <v>50</v>
      </c>
      <c r="X2658" s="1" t="s">
        <v>50</v>
      </c>
      <c r="Y2658" s="1" t="s">
        <v>50</v>
      </c>
      <c r="Z2658" s="1" t="s">
        <v>2039</v>
      </c>
      <c r="AA2658" s="1" t="s">
        <v>20112</v>
      </c>
      <c r="AF2658" s="1" t="s">
        <v>20113</v>
      </c>
      <c r="AJ2658" s="1">
        <v>3</v>
      </c>
      <c r="AK2658" s="1" t="s">
        <v>20112</v>
      </c>
      <c r="AL2658" s="1" t="s">
        <v>20114</v>
      </c>
      <c r="AM2658" s="1" t="s">
        <v>20115</v>
      </c>
    </row>
    <row r="2659" spans="1:39" x14ac:dyDescent="0.25">
      <c r="A2659" s="1" t="s">
        <v>43</v>
      </c>
      <c r="B2659" s="1" t="s">
        <v>20116</v>
      </c>
      <c r="C2659" s="1" t="s">
        <v>20117</v>
      </c>
      <c r="D2659" s="1" t="s">
        <v>776</v>
      </c>
      <c r="G2659" s="1" t="s">
        <v>17969</v>
      </c>
      <c r="H2659" s="1" t="s">
        <v>17969</v>
      </c>
      <c r="I2659" s="1" t="s">
        <v>205</v>
      </c>
      <c r="K2659" s="1" t="s">
        <v>50</v>
      </c>
      <c r="L2659" s="1" t="s">
        <v>17970</v>
      </c>
      <c r="N2659" s="2" t="s">
        <v>207</v>
      </c>
      <c r="P2659" s="1" t="s">
        <v>20118</v>
      </c>
      <c r="Q2659" s="1" t="s">
        <v>50</v>
      </c>
      <c r="R2659" s="1" t="s">
        <v>50</v>
      </c>
      <c r="S2659" s="1" t="s">
        <v>50</v>
      </c>
      <c r="T2659" s="1" t="s">
        <v>50</v>
      </c>
      <c r="U2659" s="1" t="s">
        <v>50</v>
      </c>
      <c r="V2659" s="2" t="s">
        <v>50</v>
      </c>
      <c r="W2659" s="2" t="s">
        <v>50</v>
      </c>
      <c r="X2659" s="1" t="s">
        <v>50</v>
      </c>
      <c r="Y2659" s="1" t="s">
        <v>50</v>
      </c>
      <c r="Z2659" s="1" t="s">
        <v>17962</v>
      </c>
      <c r="AA2659" s="1" t="s">
        <v>20119</v>
      </c>
      <c r="AF2659" s="1" t="s">
        <v>17972</v>
      </c>
      <c r="AH2659" s="1" t="s">
        <v>20120</v>
      </c>
      <c r="AJ2659" s="1">
        <v>6</v>
      </c>
      <c r="AK2659" s="1" t="s">
        <v>20119</v>
      </c>
      <c r="AL2659" s="1" t="s">
        <v>20121</v>
      </c>
      <c r="AM2659" s="1" t="s">
        <v>20122</v>
      </c>
    </row>
    <row r="2660" spans="1:39" x14ac:dyDescent="0.25">
      <c r="A2660" s="1" t="s">
        <v>43</v>
      </c>
      <c r="B2660" s="1" t="s">
        <v>20123</v>
      </c>
      <c r="C2660" s="1" t="s">
        <v>20124</v>
      </c>
      <c r="D2660" s="1" t="s">
        <v>776</v>
      </c>
      <c r="G2660" s="1" t="s">
        <v>17969</v>
      </c>
      <c r="H2660" s="1" t="s">
        <v>17969</v>
      </c>
      <c r="I2660" s="1" t="s">
        <v>205</v>
      </c>
      <c r="K2660" s="1" t="s">
        <v>50</v>
      </c>
      <c r="L2660" s="1" t="s">
        <v>17970</v>
      </c>
      <c r="N2660" s="2" t="s">
        <v>207</v>
      </c>
      <c r="P2660" s="1" t="s">
        <v>20125</v>
      </c>
      <c r="Q2660" s="1" t="s">
        <v>50</v>
      </c>
      <c r="R2660" s="1" t="s">
        <v>50</v>
      </c>
      <c r="S2660" s="1" t="s">
        <v>50</v>
      </c>
      <c r="T2660" s="1" t="s">
        <v>50</v>
      </c>
      <c r="U2660" s="1" t="s">
        <v>50</v>
      </c>
      <c r="V2660" s="2" t="s">
        <v>50</v>
      </c>
      <c r="W2660" s="2" t="s">
        <v>50</v>
      </c>
      <c r="X2660" s="1" t="s">
        <v>50</v>
      </c>
      <c r="Y2660" s="1" t="s">
        <v>50</v>
      </c>
      <c r="Z2660" s="1" t="s">
        <v>17962</v>
      </c>
      <c r="AA2660" s="1" t="s">
        <v>20120</v>
      </c>
      <c r="AF2660" s="1" t="s">
        <v>17972</v>
      </c>
      <c r="AH2660" s="1" t="s">
        <v>20120</v>
      </c>
      <c r="AJ2660" s="1">
        <v>6</v>
      </c>
      <c r="AK2660" s="1" t="s">
        <v>20120</v>
      </c>
      <c r="AL2660" s="1" t="s">
        <v>20121</v>
      </c>
      <c r="AM2660" s="1" t="s">
        <v>20126</v>
      </c>
    </row>
    <row r="2661" spans="1:39" x14ac:dyDescent="0.25">
      <c r="A2661" s="1" t="s">
        <v>43</v>
      </c>
      <c r="B2661" s="1" t="s">
        <v>20127</v>
      </c>
      <c r="C2661" s="1" t="s">
        <v>20128</v>
      </c>
      <c r="D2661" s="1" t="s">
        <v>776</v>
      </c>
      <c r="G2661" s="1" t="s">
        <v>20029</v>
      </c>
      <c r="H2661" s="1" t="s">
        <v>20030</v>
      </c>
      <c r="I2661" s="1" t="s">
        <v>1446</v>
      </c>
      <c r="K2661" s="1" t="s">
        <v>50</v>
      </c>
      <c r="L2661" s="1" t="s">
        <v>20031</v>
      </c>
      <c r="N2661" s="2" t="s">
        <v>1448</v>
      </c>
      <c r="P2661" s="1" t="s">
        <v>20129</v>
      </c>
      <c r="Q2661" s="1" t="s">
        <v>50</v>
      </c>
      <c r="R2661" s="1" t="s">
        <v>50</v>
      </c>
      <c r="S2661" s="1" t="s">
        <v>50</v>
      </c>
      <c r="T2661" s="1" t="s">
        <v>50</v>
      </c>
      <c r="U2661" s="1" t="s">
        <v>50</v>
      </c>
      <c r="V2661" s="2" t="s">
        <v>50</v>
      </c>
      <c r="W2661" s="2" t="s">
        <v>50</v>
      </c>
      <c r="X2661" s="1" t="s">
        <v>50</v>
      </c>
      <c r="Y2661" s="1" t="s">
        <v>50</v>
      </c>
      <c r="Z2661" s="1" t="s">
        <v>20130</v>
      </c>
      <c r="AA2661" s="1" t="s">
        <v>20131</v>
      </c>
      <c r="AF2661" s="1" t="s">
        <v>20033</v>
      </c>
      <c r="AH2661" s="1" t="s">
        <v>20131</v>
      </c>
      <c r="AK2661" s="1" t="s">
        <v>20131</v>
      </c>
      <c r="AL2661" s="1" t="s">
        <v>20132</v>
      </c>
      <c r="AM2661" s="1" t="s">
        <v>20133</v>
      </c>
    </row>
    <row r="2662" spans="1:39" x14ac:dyDescent="0.25">
      <c r="A2662" s="1" t="s">
        <v>43</v>
      </c>
      <c r="B2662" s="1" t="s">
        <v>20134</v>
      </c>
      <c r="C2662" s="1" t="s">
        <v>20135</v>
      </c>
      <c r="D2662" s="1" t="s">
        <v>776</v>
      </c>
      <c r="G2662" s="1" t="s">
        <v>20029</v>
      </c>
      <c r="H2662" s="1" t="s">
        <v>20030</v>
      </c>
      <c r="I2662" s="1" t="s">
        <v>1446</v>
      </c>
      <c r="K2662" s="1" t="s">
        <v>50</v>
      </c>
      <c r="L2662" s="1" t="s">
        <v>20031</v>
      </c>
      <c r="N2662" s="2" t="s">
        <v>1448</v>
      </c>
      <c r="P2662" s="1" t="s">
        <v>20136</v>
      </c>
      <c r="Q2662" s="1" t="s">
        <v>50</v>
      </c>
      <c r="R2662" s="1" t="s">
        <v>50</v>
      </c>
      <c r="S2662" s="1" t="s">
        <v>50</v>
      </c>
      <c r="T2662" s="1" t="s">
        <v>50</v>
      </c>
      <c r="U2662" s="1" t="s">
        <v>50</v>
      </c>
      <c r="V2662" s="2" t="s">
        <v>50</v>
      </c>
      <c r="W2662" s="2" t="s">
        <v>50</v>
      </c>
      <c r="X2662" s="1" t="s">
        <v>50</v>
      </c>
      <c r="Y2662" s="1" t="s">
        <v>50</v>
      </c>
      <c r="Z2662" s="1" t="s">
        <v>20137</v>
      </c>
      <c r="AA2662" s="1" t="s">
        <v>20138</v>
      </c>
      <c r="AF2662" s="1" t="s">
        <v>20033</v>
      </c>
      <c r="AH2662" s="1" t="s">
        <v>20138</v>
      </c>
      <c r="AK2662" s="1" t="s">
        <v>20138</v>
      </c>
      <c r="AL2662" s="1" t="s">
        <v>20132</v>
      </c>
      <c r="AM2662" s="1" t="s">
        <v>20139</v>
      </c>
    </row>
    <row r="2663" spans="1:39" x14ac:dyDescent="0.25">
      <c r="A2663" s="1" t="s">
        <v>178</v>
      </c>
      <c r="B2663" s="1" t="s">
        <v>20140</v>
      </c>
      <c r="C2663" s="1" t="s">
        <v>20141</v>
      </c>
      <c r="D2663" s="1" t="s">
        <v>776</v>
      </c>
      <c r="G2663" s="1" t="s">
        <v>20142</v>
      </c>
      <c r="H2663" s="1" t="s">
        <v>20142</v>
      </c>
      <c r="J2663" s="1" t="s">
        <v>2188</v>
      </c>
      <c r="K2663" s="1" t="s">
        <v>50</v>
      </c>
      <c r="M2663" s="2" t="s">
        <v>20143</v>
      </c>
      <c r="O2663" s="1" t="s">
        <v>553</v>
      </c>
      <c r="P2663" s="1" t="s">
        <v>20144</v>
      </c>
      <c r="Q2663" s="1" t="s">
        <v>50</v>
      </c>
      <c r="R2663" s="1" t="s">
        <v>50</v>
      </c>
      <c r="S2663" s="1" t="s">
        <v>50</v>
      </c>
      <c r="T2663" s="1" t="s">
        <v>50</v>
      </c>
      <c r="U2663" s="1" t="s">
        <v>50</v>
      </c>
      <c r="V2663" s="2" t="s">
        <v>50</v>
      </c>
      <c r="W2663" s="2" t="s">
        <v>50</v>
      </c>
      <c r="X2663" s="1" t="s">
        <v>50</v>
      </c>
      <c r="Y2663" s="1" t="s">
        <v>50</v>
      </c>
      <c r="Z2663" s="1" t="s">
        <v>11675</v>
      </c>
      <c r="AA2663" s="1" t="s">
        <v>20145</v>
      </c>
      <c r="AF2663" s="1" t="s">
        <v>20146</v>
      </c>
      <c r="AJ2663" s="1">
        <v>4</v>
      </c>
      <c r="AK2663" s="1" t="s">
        <v>20145</v>
      </c>
      <c r="AL2663" s="1" t="s">
        <v>13811</v>
      </c>
      <c r="AM2663" s="1" t="s">
        <v>20147</v>
      </c>
    </row>
    <row r="2664" spans="1:39" x14ac:dyDescent="0.25">
      <c r="A2664" s="1" t="s">
        <v>43</v>
      </c>
      <c r="B2664" s="1" t="s">
        <v>20148</v>
      </c>
      <c r="C2664" s="1" t="s">
        <v>20149</v>
      </c>
      <c r="D2664" s="1" t="s">
        <v>776</v>
      </c>
      <c r="G2664" s="1" t="s">
        <v>11718</v>
      </c>
      <c r="H2664" s="1" t="s">
        <v>11718</v>
      </c>
      <c r="I2664" s="1" t="s">
        <v>11720</v>
      </c>
      <c r="K2664" s="1" t="s">
        <v>50</v>
      </c>
      <c r="L2664" s="1" t="s">
        <v>11721</v>
      </c>
      <c r="N2664" s="2" t="s">
        <v>19373</v>
      </c>
      <c r="P2664" s="1" t="s">
        <v>20150</v>
      </c>
      <c r="Q2664" s="1" t="s">
        <v>50</v>
      </c>
      <c r="R2664" s="1" t="s">
        <v>50</v>
      </c>
      <c r="S2664" s="1" t="s">
        <v>50</v>
      </c>
      <c r="T2664" s="1" t="s">
        <v>50</v>
      </c>
      <c r="U2664" s="1" t="s">
        <v>50</v>
      </c>
      <c r="V2664" s="2" t="s">
        <v>50</v>
      </c>
      <c r="W2664" s="2" t="s">
        <v>50</v>
      </c>
      <c r="X2664" s="1" t="s">
        <v>50</v>
      </c>
      <c r="Y2664" s="1" t="s">
        <v>50</v>
      </c>
      <c r="Z2664" s="1" t="s">
        <v>20091</v>
      </c>
      <c r="AA2664" s="1" t="s">
        <v>13133</v>
      </c>
      <c r="AF2664" s="1" t="s">
        <v>11725</v>
      </c>
      <c r="AH2664" s="1" t="s">
        <v>10642</v>
      </c>
      <c r="AK2664" s="1" t="s">
        <v>13133</v>
      </c>
      <c r="AL2664" s="1" t="s">
        <v>20151</v>
      </c>
      <c r="AM2664" s="1" t="s">
        <v>20152</v>
      </c>
    </row>
    <row r="2665" spans="1:39" x14ac:dyDescent="0.25">
      <c r="A2665" s="1" t="s">
        <v>43</v>
      </c>
      <c r="B2665" s="1" t="s">
        <v>20153</v>
      </c>
      <c r="C2665" s="1" t="s">
        <v>20154</v>
      </c>
      <c r="D2665" s="1" t="s">
        <v>776</v>
      </c>
      <c r="G2665" s="1" t="s">
        <v>19370</v>
      </c>
      <c r="H2665" s="1" t="s">
        <v>19370</v>
      </c>
      <c r="I2665" s="1" t="s">
        <v>20155</v>
      </c>
      <c r="K2665" s="1" t="s">
        <v>50</v>
      </c>
      <c r="L2665" s="1" t="s">
        <v>19372</v>
      </c>
      <c r="N2665" s="2" t="s">
        <v>19373</v>
      </c>
      <c r="P2665" s="1" t="s">
        <v>20103</v>
      </c>
      <c r="Q2665" s="1" t="s">
        <v>50</v>
      </c>
      <c r="R2665" s="1" t="s">
        <v>50</v>
      </c>
      <c r="S2665" s="1" t="s">
        <v>50</v>
      </c>
      <c r="T2665" s="1" t="s">
        <v>50</v>
      </c>
      <c r="U2665" s="1" t="s">
        <v>50</v>
      </c>
      <c r="V2665" s="2" t="s">
        <v>50</v>
      </c>
      <c r="W2665" s="2" t="s">
        <v>50</v>
      </c>
      <c r="X2665" s="1" t="s">
        <v>50</v>
      </c>
      <c r="Y2665" s="1" t="s">
        <v>50</v>
      </c>
      <c r="Z2665" s="1" t="s">
        <v>20091</v>
      </c>
      <c r="AA2665" s="1" t="s">
        <v>10642</v>
      </c>
      <c r="AF2665" s="1" t="s">
        <v>19377</v>
      </c>
      <c r="AH2665" s="1" t="s">
        <v>10642</v>
      </c>
      <c r="AK2665" s="1" t="s">
        <v>10642</v>
      </c>
      <c r="AL2665" s="1" t="s">
        <v>20151</v>
      </c>
      <c r="AM2665" s="1" t="s">
        <v>20156</v>
      </c>
    </row>
    <row r="2666" spans="1:39" x14ac:dyDescent="0.25">
      <c r="A2666" s="1" t="s">
        <v>178</v>
      </c>
      <c r="B2666" s="1" t="s">
        <v>20157</v>
      </c>
      <c r="C2666" s="1" t="s">
        <v>20158</v>
      </c>
      <c r="D2666" s="1" t="s">
        <v>776</v>
      </c>
      <c r="G2666" s="1" t="s">
        <v>20159</v>
      </c>
      <c r="H2666" s="1" t="s">
        <v>20160</v>
      </c>
      <c r="J2666" s="1" t="s">
        <v>5306</v>
      </c>
      <c r="K2666" s="1" t="s">
        <v>50</v>
      </c>
      <c r="M2666" s="2" t="s">
        <v>18248</v>
      </c>
      <c r="O2666" s="1" t="s">
        <v>7845</v>
      </c>
      <c r="P2666" s="1" t="s">
        <v>20161</v>
      </c>
      <c r="Q2666" s="1" t="s">
        <v>50</v>
      </c>
      <c r="R2666" s="1" t="s">
        <v>50</v>
      </c>
      <c r="S2666" s="1" t="s">
        <v>50</v>
      </c>
      <c r="T2666" s="1" t="s">
        <v>50</v>
      </c>
      <c r="U2666" s="1" t="s">
        <v>50</v>
      </c>
      <c r="V2666" s="2" t="s">
        <v>50</v>
      </c>
      <c r="W2666" s="2" t="s">
        <v>50</v>
      </c>
      <c r="X2666" s="1" t="s">
        <v>50</v>
      </c>
      <c r="Y2666" s="1" t="s">
        <v>50</v>
      </c>
      <c r="Z2666" s="1" t="s">
        <v>17003</v>
      </c>
      <c r="AA2666" s="1" t="s">
        <v>20162</v>
      </c>
      <c r="AF2666" s="1" t="s">
        <v>2856</v>
      </c>
      <c r="AJ2666" s="1">
        <v>8</v>
      </c>
      <c r="AK2666" s="1" t="s">
        <v>20162</v>
      </c>
      <c r="AL2666" s="1" t="s">
        <v>20162</v>
      </c>
      <c r="AM2666" s="1" t="s">
        <v>20163</v>
      </c>
    </row>
    <row r="2667" spans="1:39" x14ac:dyDescent="0.25">
      <c r="A2667" s="1" t="s">
        <v>43</v>
      </c>
      <c r="B2667" s="1" t="s">
        <v>20164</v>
      </c>
      <c r="C2667" s="1" t="s">
        <v>20165</v>
      </c>
      <c r="D2667" s="1" t="s">
        <v>776</v>
      </c>
      <c r="G2667" s="1" t="s">
        <v>935</v>
      </c>
      <c r="H2667" s="1" t="s">
        <v>935</v>
      </c>
      <c r="I2667" s="1" t="s">
        <v>936</v>
      </c>
      <c r="K2667" s="1" t="s">
        <v>50</v>
      </c>
      <c r="L2667" s="1" t="s">
        <v>937</v>
      </c>
      <c r="N2667" s="2" t="s">
        <v>938</v>
      </c>
      <c r="P2667" s="1" t="s">
        <v>20166</v>
      </c>
      <c r="Q2667" s="1" t="s">
        <v>50</v>
      </c>
      <c r="R2667" s="1" t="s">
        <v>50</v>
      </c>
      <c r="S2667" s="1" t="s">
        <v>50</v>
      </c>
      <c r="T2667" s="1" t="s">
        <v>50</v>
      </c>
      <c r="U2667" s="1" t="s">
        <v>50</v>
      </c>
      <c r="V2667" s="2" t="s">
        <v>50</v>
      </c>
      <c r="W2667" s="2" t="s">
        <v>50</v>
      </c>
      <c r="X2667" s="1" t="s">
        <v>50</v>
      </c>
      <c r="Y2667" s="1" t="s">
        <v>50</v>
      </c>
      <c r="Z2667" s="1" t="s">
        <v>19228</v>
      </c>
      <c r="AA2667" s="1" t="s">
        <v>19416</v>
      </c>
      <c r="AF2667" s="1" t="s">
        <v>942</v>
      </c>
      <c r="AH2667" s="1" t="s">
        <v>19416</v>
      </c>
      <c r="AK2667" s="1" t="s">
        <v>19416</v>
      </c>
      <c r="AL2667" s="1" t="s">
        <v>20167</v>
      </c>
      <c r="AM2667" s="1" t="s">
        <v>20168</v>
      </c>
    </row>
    <row r="2668" spans="1:39" x14ac:dyDescent="0.25">
      <c r="A2668" s="1" t="s">
        <v>43</v>
      </c>
      <c r="B2668" s="1" t="s">
        <v>20169</v>
      </c>
      <c r="C2668" s="1" t="s">
        <v>20170</v>
      </c>
      <c r="D2668" s="1" t="s">
        <v>776</v>
      </c>
      <c r="G2668" s="1" t="s">
        <v>14810</v>
      </c>
      <c r="H2668" s="1" t="s">
        <v>14810</v>
      </c>
      <c r="I2668" s="1" t="s">
        <v>4405</v>
      </c>
      <c r="K2668" s="1" t="s">
        <v>50</v>
      </c>
      <c r="L2668" s="1" t="s">
        <v>16328</v>
      </c>
      <c r="N2668" s="2" t="s">
        <v>1271</v>
      </c>
      <c r="P2668" s="1" t="s">
        <v>20171</v>
      </c>
      <c r="Q2668" s="1" t="s">
        <v>50</v>
      </c>
      <c r="R2668" s="1" t="s">
        <v>50</v>
      </c>
      <c r="S2668" s="1" t="s">
        <v>50</v>
      </c>
      <c r="T2668" s="1" t="s">
        <v>50</v>
      </c>
      <c r="U2668" s="1" t="s">
        <v>50</v>
      </c>
      <c r="V2668" s="2" t="s">
        <v>50</v>
      </c>
      <c r="W2668" s="2" t="s">
        <v>50</v>
      </c>
      <c r="X2668" s="1" t="s">
        <v>50</v>
      </c>
      <c r="Y2668" s="1" t="s">
        <v>50</v>
      </c>
      <c r="Z2668" s="1" t="s">
        <v>19228</v>
      </c>
      <c r="AA2668" s="1" t="s">
        <v>13133</v>
      </c>
      <c r="AF2668" s="1" t="s">
        <v>19442</v>
      </c>
      <c r="AJ2668" s="1">
        <v>4</v>
      </c>
      <c r="AK2668" s="1" t="s">
        <v>13133</v>
      </c>
      <c r="AL2668" s="1" t="s">
        <v>13133</v>
      </c>
      <c r="AM2668" s="1" t="s">
        <v>20172</v>
      </c>
    </row>
    <row r="2669" spans="1:39" x14ac:dyDescent="0.25">
      <c r="A2669" s="1" t="s">
        <v>43</v>
      </c>
      <c r="B2669" s="1" t="s">
        <v>20173</v>
      </c>
      <c r="C2669" s="1" t="s">
        <v>20174</v>
      </c>
      <c r="D2669" s="1" t="s">
        <v>776</v>
      </c>
      <c r="G2669" s="1" t="s">
        <v>20175</v>
      </c>
      <c r="H2669" s="1" t="s">
        <v>20175</v>
      </c>
      <c r="I2669" s="1" t="s">
        <v>20176</v>
      </c>
      <c r="K2669" s="1" t="s">
        <v>50</v>
      </c>
      <c r="L2669" s="1" t="s">
        <v>11346</v>
      </c>
      <c r="N2669" s="2" t="s">
        <v>161</v>
      </c>
      <c r="P2669" s="1" t="s">
        <v>20177</v>
      </c>
      <c r="Q2669" s="1" t="s">
        <v>50</v>
      </c>
      <c r="R2669" s="1" t="s">
        <v>50</v>
      </c>
      <c r="S2669" s="1" t="s">
        <v>50</v>
      </c>
      <c r="T2669" s="1" t="s">
        <v>50</v>
      </c>
      <c r="U2669" s="1" t="s">
        <v>50</v>
      </c>
      <c r="V2669" s="2" t="s">
        <v>50</v>
      </c>
      <c r="W2669" s="2" t="s">
        <v>50</v>
      </c>
      <c r="X2669" s="1" t="s">
        <v>50</v>
      </c>
      <c r="Y2669" s="1" t="s">
        <v>50</v>
      </c>
      <c r="Z2669" s="1" t="s">
        <v>20178</v>
      </c>
      <c r="AA2669" s="1" t="s">
        <v>20179</v>
      </c>
      <c r="AF2669" s="1" t="s">
        <v>20180</v>
      </c>
      <c r="AH2669" s="1" t="s">
        <v>20179</v>
      </c>
      <c r="AK2669" s="1" t="s">
        <v>20179</v>
      </c>
      <c r="AL2669" s="1" t="s">
        <v>13352</v>
      </c>
      <c r="AM2669" s="1" t="s">
        <v>20181</v>
      </c>
    </row>
    <row r="2670" spans="1:39" x14ac:dyDescent="0.25">
      <c r="A2670" s="1" t="s">
        <v>43</v>
      </c>
      <c r="B2670" s="1" t="s">
        <v>11371</v>
      </c>
      <c r="C2670" s="1" t="s">
        <v>20182</v>
      </c>
      <c r="D2670" s="1" t="s">
        <v>5880</v>
      </c>
      <c r="G2670" s="1" t="s">
        <v>9809</v>
      </c>
      <c r="H2670" s="1" t="s">
        <v>9809</v>
      </c>
      <c r="I2670" s="1" t="s">
        <v>16093</v>
      </c>
      <c r="K2670" s="1" t="s">
        <v>50</v>
      </c>
      <c r="L2670" s="1" t="s">
        <v>9811</v>
      </c>
      <c r="N2670" s="2" t="s">
        <v>122</v>
      </c>
      <c r="P2670" s="1" t="s">
        <v>20183</v>
      </c>
      <c r="Q2670" s="1" t="s">
        <v>50</v>
      </c>
      <c r="R2670" s="1" t="s">
        <v>50</v>
      </c>
      <c r="S2670" s="1" t="s">
        <v>50</v>
      </c>
      <c r="T2670" s="1" t="s">
        <v>50</v>
      </c>
      <c r="U2670" s="1" t="s">
        <v>50</v>
      </c>
      <c r="V2670" s="2" t="s">
        <v>50</v>
      </c>
      <c r="W2670" s="2" t="s">
        <v>50</v>
      </c>
      <c r="X2670" s="1" t="s">
        <v>50</v>
      </c>
      <c r="Y2670" s="1" t="s">
        <v>50</v>
      </c>
      <c r="Z2670" s="1" t="s">
        <v>8099</v>
      </c>
      <c r="AA2670" s="1" t="s">
        <v>20184</v>
      </c>
      <c r="AD2670" s="2" t="s">
        <v>20184</v>
      </c>
      <c r="AG2670" s="1" t="s">
        <v>20185</v>
      </c>
      <c r="AK2670" s="1" t="s">
        <v>20184</v>
      </c>
      <c r="AL2670" s="1" t="s">
        <v>20184</v>
      </c>
      <c r="AM2670" s="1" t="s">
        <v>20186</v>
      </c>
    </row>
    <row r="2671" spans="1:39" x14ac:dyDescent="0.25">
      <c r="A2671" s="1" t="s">
        <v>43</v>
      </c>
      <c r="B2671" s="1" t="s">
        <v>20187</v>
      </c>
      <c r="C2671" s="1" t="s">
        <v>20188</v>
      </c>
      <c r="D2671" s="1" t="s">
        <v>776</v>
      </c>
      <c r="G2671" s="1" t="s">
        <v>1021</v>
      </c>
      <c r="H2671" s="1" t="s">
        <v>1021</v>
      </c>
      <c r="I2671" s="1" t="s">
        <v>435</v>
      </c>
      <c r="K2671" s="1" t="s">
        <v>50</v>
      </c>
      <c r="L2671" s="1" t="s">
        <v>1022</v>
      </c>
      <c r="N2671" s="2" t="s">
        <v>312</v>
      </c>
      <c r="P2671" s="1" t="s">
        <v>20189</v>
      </c>
      <c r="Q2671" s="1" t="s">
        <v>50</v>
      </c>
      <c r="R2671" s="1" t="s">
        <v>50</v>
      </c>
      <c r="S2671" s="1" t="s">
        <v>50</v>
      </c>
      <c r="T2671" s="1" t="s">
        <v>50</v>
      </c>
      <c r="U2671" s="1" t="s">
        <v>50</v>
      </c>
      <c r="V2671" s="2" t="s">
        <v>50</v>
      </c>
      <c r="W2671" s="2" t="s">
        <v>50</v>
      </c>
      <c r="X2671" s="1" t="s">
        <v>50</v>
      </c>
      <c r="Y2671" s="1" t="s">
        <v>50</v>
      </c>
      <c r="Z2671" s="1" t="s">
        <v>20190</v>
      </c>
      <c r="AA2671" s="1" t="s">
        <v>20191</v>
      </c>
      <c r="AF2671" s="1" t="s">
        <v>20192</v>
      </c>
      <c r="AH2671" s="1" t="s">
        <v>20191</v>
      </c>
      <c r="AK2671" s="1" t="s">
        <v>20191</v>
      </c>
      <c r="AL2671" s="1" t="s">
        <v>20193</v>
      </c>
      <c r="AM2671" s="1" t="s">
        <v>20194</v>
      </c>
    </row>
    <row r="2672" spans="1:39" x14ac:dyDescent="0.25">
      <c r="A2672" s="1" t="s">
        <v>43</v>
      </c>
      <c r="B2672" s="1" t="s">
        <v>20195</v>
      </c>
      <c r="C2672" s="1" t="s">
        <v>20196</v>
      </c>
      <c r="D2672" s="1" t="s">
        <v>776</v>
      </c>
      <c r="G2672" s="1" t="s">
        <v>20197</v>
      </c>
      <c r="H2672" s="1" t="s">
        <v>20197</v>
      </c>
      <c r="I2672" s="1" t="s">
        <v>6762</v>
      </c>
      <c r="K2672" s="1" t="s">
        <v>50</v>
      </c>
      <c r="L2672" s="1" t="s">
        <v>20198</v>
      </c>
      <c r="N2672" s="2" t="s">
        <v>660</v>
      </c>
      <c r="P2672" s="1" t="s">
        <v>20199</v>
      </c>
      <c r="Q2672" s="1" t="s">
        <v>50</v>
      </c>
      <c r="R2672" s="1" t="s">
        <v>50</v>
      </c>
      <c r="S2672" s="1" t="s">
        <v>50</v>
      </c>
      <c r="T2672" s="1" t="s">
        <v>50</v>
      </c>
      <c r="U2672" s="1" t="s">
        <v>50</v>
      </c>
      <c r="V2672" s="2" t="s">
        <v>50</v>
      </c>
      <c r="W2672" s="2" t="s">
        <v>50</v>
      </c>
      <c r="X2672" s="1" t="s">
        <v>50</v>
      </c>
      <c r="Y2672" s="1" t="s">
        <v>50</v>
      </c>
      <c r="Z2672" s="1" t="s">
        <v>20200</v>
      </c>
      <c r="AA2672" s="1" t="s">
        <v>20201</v>
      </c>
      <c r="AF2672" s="1" t="s">
        <v>15391</v>
      </c>
      <c r="AH2672" s="1" t="s">
        <v>20201</v>
      </c>
      <c r="AK2672" s="1" t="s">
        <v>20201</v>
      </c>
      <c r="AL2672" s="1" t="s">
        <v>20202</v>
      </c>
      <c r="AM2672" s="1" t="s">
        <v>20203</v>
      </c>
    </row>
    <row r="2673" spans="1:39" x14ac:dyDescent="0.25">
      <c r="A2673" s="1" t="s">
        <v>43</v>
      </c>
      <c r="B2673" s="1" t="s">
        <v>20204</v>
      </c>
      <c r="C2673" s="1" t="s">
        <v>20205</v>
      </c>
      <c r="D2673" s="1" t="s">
        <v>776</v>
      </c>
      <c r="G2673" s="1" t="s">
        <v>20206</v>
      </c>
      <c r="H2673" s="1" t="s">
        <v>20206</v>
      </c>
      <c r="I2673" s="1" t="s">
        <v>20207</v>
      </c>
      <c r="K2673" s="1" t="s">
        <v>50</v>
      </c>
      <c r="L2673" s="1" t="s">
        <v>20208</v>
      </c>
      <c r="N2673" s="2" t="s">
        <v>708</v>
      </c>
      <c r="P2673" s="1" t="s">
        <v>20209</v>
      </c>
      <c r="Q2673" s="1" t="s">
        <v>50</v>
      </c>
      <c r="R2673" s="1" t="s">
        <v>50</v>
      </c>
      <c r="S2673" s="1" t="s">
        <v>50</v>
      </c>
      <c r="T2673" s="1" t="s">
        <v>50</v>
      </c>
      <c r="U2673" s="1" t="s">
        <v>50</v>
      </c>
      <c r="V2673" s="2" t="s">
        <v>50</v>
      </c>
      <c r="W2673" s="2" t="s">
        <v>50</v>
      </c>
      <c r="X2673" s="1" t="s">
        <v>50</v>
      </c>
      <c r="Y2673" s="1" t="s">
        <v>50</v>
      </c>
      <c r="Z2673" s="1" t="s">
        <v>20210</v>
      </c>
      <c r="AA2673" s="1" t="s">
        <v>20211</v>
      </c>
      <c r="AF2673" s="1" t="s">
        <v>10502</v>
      </c>
      <c r="AH2673" s="1" t="s">
        <v>20211</v>
      </c>
      <c r="AK2673" s="1" t="s">
        <v>20211</v>
      </c>
      <c r="AL2673" s="1" t="s">
        <v>20212</v>
      </c>
      <c r="AM2673" s="1" t="s">
        <v>20213</v>
      </c>
    </row>
    <row r="2674" spans="1:39" x14ac:dyDescent="0.25">
      <c r="A2674" s="1" t="s">
        <v>43</v>
      </c>
      <c r="B2674" s="1" t="s">
        <v>20214</v>
      </c>
      <c r="C2674" s="1" t="s">
        <v>20215</v>
      </c>
      <c r="D2674" s="1" t="s">
        <v>776</v>
      </c>
      <c r="G2674" s="1" t="s">
        <v>9725</v>
      </c>
      <c r="H2674" s="1" t="s">
        <v>9725</v>
      </c>
      <c r="I2674" s="1" t="s">
        <v>20216</v>
      </c>
      <c r="K2674" s="1" t="s">
        <v>50</v>
      </c>
      <c r="L2674" s="1" t="s">
        <v>18114</v>
      </c>
      <c r="N2674" s="2" t="s">
        <v>172</v>
      </c>
      <c r="P2674" s="1" t="s">
        <v>20217</v>
      </c>
      <c r="Q2674" s="1" t="s">
        <v>50</v>
      </c>
      <c r="R2674" s="1" t="s">
        <v>50</v>
      </c>
      <c r="S2674" s="1" t="s">
        <v>50</v>
      </c>
      <c r="T2674" s="1" t="s">
        <v>50</v>
      </c>
      <c r="U2674" s="1" t="s">
        <v>50</v>
      </c>
      <c r="V2674" s="2" t="s">
        <v>50</v>
      </c>
      <c r="W2674" s="2" t="s">
        <v>50</v>
      </c>
      <c r="X2674" s="1" t="s">
        <v>50</v>
      </c>
      <c r="Y2674" s="1" t="s">
        <v>50</v>
      </c>
      <c r="Z2674" s="1" t="s">
        <v>20218</v>
      </c>
      <c r="AA2674" s="1" t="s">
        <v>20219</v>
      </c>
      <c r="AF2674" s="1" t="s">
        <v>9755</v>
      </c>
      <c r="AH2674" s="1" t="s">
        <v>20219</v>
      </c>
      <c r="AK2674" s="1" t="s">
        <v>20219</v>
      </c>
      <c r="AL2674" s="1" t="s">
        <v>20220</v>
      </c>
      <c r="AM2674" s="1" t="s">
        <v>20221</v>
      </c>
    </row>
    <row r="2675" spans="1:39" x14ac:dyDescent="0.25">
      <c r="A2675" s="1" t="s">
        <v>43</v>
      </c>
      <c r="B2675" s="1" t="s">
        <v>20222</v>
      </c>
      <c r="C2675" s="1" t="s">
        <v>20223</v>
      </c>
      <c r="D2675" s="1" t="s">
        <v>776</v>
      </c>
      <c r="G2675" s="1" t="s">
        <v>20224</v>
      </c>
      <c r="H2675" s="1" t="s">
        <v>20225</v>
      </c>
      <c r="I2675" s="1" t="s">
        <v>20226</v>
      </c>
      <c r="K2675" s="1" t="s">
        <v>50</v>
      </c>
      <c r="L2675" s="1" t="s">
        <v>20227</v>
      </c>
      <c r="N2675" s="2" t="s">
        <v>660</v>
      </c>
      <c r="P2675" s="1" t="s">
        <v>20228</v>
      </c>
      <c r="Q2675" s="1" t="s">
        <v>50</v>
      </c>
      <c r="R2675" s="1" t="s">
        <v>50</v>
      </c>
      <c r="S2675" s="1" t="s">
        <v>50</v>
      </c>
      <c r="T2675" s="1" t="s">
        <v>50</v>
      </c>
      <c r="U2675" s="1" t="s">
        <v>50</v>
      </c>
      <c r="V2675" s="2" t="s">
        <v>50</v>
      </c>
      <c r="W2675" s="2" t="s">
        <v>50</v>
      </c>
      <c r="X2675" s="1" t="s">
        <v>50</v>
      </c>
      <c r="Y2675" s="1" t="s">
        <v>50</v>
      </c>
      <c r="Z2675" s="1" t="s">
        <v>20229</v>
      </c>
      <c r="AA2675" s="1" t="s">
        <v>20230</v>
      </c>
      <c r="AF2675" s="1" t="s">
        <v>19705</v>
      </c>
      <c r="AH2675" s="1" t="s">
        <v>20230</v>
      </c>
      <c r="AK2675" s="1" t="s">
        <v>20230</v>
      </c>
      <c r="AL2675" s="1" t="s">
        <v>20231</v>
      </c>
      <c r="AM2675" s="1" t="s">
        <v>20232</v>
      </c>
    </row>
    <row r="2676" spans="1:39" x14ac:dyDescent="0.25">
      <c r="A2676" s="1" t="s">
        <v>43</v>
      </c>
      <c r="B2676" s="1" t="s">
        <v>20233</v>
      </c>
      <c r="C2676" s="1" t="s">
        <v>20234</v>
      </c>
      <c r="D2676" s="1" t="s">
        <v>776</v>
      </c>
      <c r="G2676" s="1" t="s">
        <v>20235</v>
      </c>
      <c r="H2676" s="1" t="s">
        <v>20235</v>
      </c>
      <c r="I2676" s="1" t="s">
        <v>2938</v>
      </c>
      <c r="K2676" s="1" t="s">
        <v>50</v>
      </c>
      <c r="L2676" s="1" t="s">
        <v>20236</v>
      </c>
      <c r="N2676" s="2" t="s">
        <v>2560</v>
      </c>
      <c r="P2676" s="1" t="s">
        <v>20237</v>
      </c>
      <c r="Q2676" s="1" t="s">
        <v>50</v>
      </c>
      <c r="R2676" s="1" t="s">
        <v>50</v>
      </c>
      <c r="S2676" s="1" t="s">
        <v>50</v>
      </c>
      <c r="T2676" s="1" t="s">
        <v>50</v>
      </c>
      <c r="U2676" s="1" t="s">
        <v>50</v>
      </c>
      <c r="V2676" s="2" t="s">
        <v>50</v>
      </c>
      <c r="W2676" s="2" t="s">
        <v>50</v>
      </c>
      <c r="X2676" s="1" t="s">
        <v>50</v>
      </c>
      <c r="Y2676" s="1" t="s">
        <v>50</v>
      </c>
      <c r="Z2676" s="1" t="s">
        <v>20238</v>
      </c>
      <c r="AA2676" s="1" t="s">
        <v>20219</v>
      </c>
      <c r="AF2676" s="1" t="s">
        <v>20239</v>
      </c>
      <c r="AK2676" s="1" t="s">
        <v>20219</v>
      </c>
      <c r="AL2676" s="1" t="s">
        <v>20240</v>
      </c>
      <c r="AM2676" s="1" t="s">
        <v>20241</v>
      </c>
    </row>
    <row r="2677" spans="1:39" x14ac:dyDescent="0.25">
      <c r="A2677" s="1" t="s">
        <v>43</v>
      </c>
      <c r="B2677" s="1" t="s">
        <v>20242</v>
      </c>
      <c r="C2677" s="1" t="s">
        <v>20243</v>
      </c>
      <c r="D2677" s="1" t="s">
        <v>776</v>
      </c>
      <c r="G2677" s="1" t="s">
        <v>20244</v>
      </c>
      <c r="H2677" s="1" t="s">
        <v>20244</v>
      </c>
      <c r="I2677" s="1" t="s">
        <v>20207</v>
      </c>
      <c r="K2677" s="1" t="s">
        <v>50</v>
      </c>
      <c r="L2677" s="1" t="s">
        <v>20245</v>
      </c>
      <c r="N2677" s="2" t="s">
        <v>1271</v>
      </c>
      <c r="P2677" s="1" t="s">
        <v>20246</v>
      </c>
      <c r="Q2677" s="1" t="s">
        <v>50</v>
      </c>
      <c r="R2677" s="1" t="s">
        <v>50</v>
      </c>
      <c r="S2677" s="1" t="s">
        <v>50</v>
      </c>
      <c r="T2677" s="1" t="s">
        <v>50</v>
      </c>
      <c r="U2677" s="1" t="s">
        <v>50</v>
      </c>
      <c r="V2677" s="2" t="s">
        <v>50</v>
      </c>
      <c r="W2677" s="2" t="s">
        <v>50</v>
      </c>
      <c r="X2677" s="1" t="s">
        <v>50</v>
      </c>
      <c r="Y2677" s="1" t="s">
        <v>50</v>
      </c>
      <c r="Z2677" s="1" t="s">
        <v>20247</v>
      </c>
      <c r="AA2677" s="1" t="s">
        <v>20248</v>
      </c>
      <c r="AF2677" s="1" t="s">
        <v>20249</v>
      </c>
      <c r="AH2677" s="1" t="s">
        <v>20248</v>
      </c>
      <c r="AK2677" s="1" t="s">
        <v>20248</v>
      </c>
      <c r="AL2677" s="1" t="s">
        <v>20250</v>
      </c>
      <c r="AM2677" s="1" t="s">
        <v>20251</v>
      </c>
    </row>
    <row r="2678" spans="1:39" x14ac:dyDescent="0.25">
      <c r="A2678" s="1" t="s">
        <v>43</v>
      </c>
      <c r="B2678" s="1" t="s">
        <v>3605</v>
      </c>
      <c r="C2678" s="1" t="s">
        <v>20252</v>
      </c>
      <c r="D2678" s="1" t="s">
        <v>776</v>
      </c>
      <c r="G2678" s="1" t="s">
        <v>1123</v>
      </c>
      <c r="H2678" s="1" t="s">
        <v>1123</v>
      </c>
      <c r="I2678" s="1" t="s">
        <v>411</v>
      </c>
      <c r="K2678" s="1" t="s">
        <v>50</v>
      </c>
      <c r="L2678" s="1" t="s">
        <v>1124</v>
      </c>
      <c r="N2678" s="2" t="s">
        <v>16238</v>
      </c>
      <c r="P2678" s="1" t="s">
        <v>20253</v>
      </c>
      <c r="Q2678" s="1" t="s">
        <v>50</v>
      </c>
      <c r="R2678" s="1" t="s">
        <v>50</v>
      </c>
      <c r="S2678" s="1" t="s">
        <v>50</v>
      </c>
      <c r="T2678" s="1" t="s">
        <v>50</v>
      </c>
      <c r="U2678" s="1" t="s">
        <v>50</v>
      </c>
      <c r="V2678" s="2" t="s">
        <v>50</v>
      </c>
      <c r="W2678" s="2" t="s">
        <v>50</v>
      </c>
      <c r="X2678" s="1" t="s">
        <v>50</v>
      </c>
      <c r="Y2678" s="1" t="s">
        <v>50</v>
      </c>
      <c r="Z2678" s="1" t="s">
        <v>17277</v>
      </c>
      <c r="AA2678" s="1" t="s">
        <v>20254</v>
      </c>
      <c r="AF2678" s="1" t="s">
        <v>20255</v>
      </c>
      <c r="AH2678" s="1" t="s">
        <v>20254</v>
      </c>
      <c r="AK2678" s="1" t="s">
        <v>20254</v>
      </c>
      <c r="AL2678" s="1" t="s">
        <v>2965</v>
      </c>
      <c r="AM2678" s="1" t="s">
        <v>20256</v>
      </c>
    </row>
    <row r="2679" spans="1:39" x14ac:dyDescent="0.25">
      <c r="A2679" s="1" t="s">
        <v>43</v>
      </c>
      <c r="B2679" s="1" t="s">
        <v>20257</v>
      </c>
      <c r="C2679" s="1" t="s">
        <v>20258</v>
      </c>
      <c r="D2679" s="1" t="s">
        <v>776</v>
      </c>
      <c r="G2679" s="1" t="s">
        <v>20259</v>
      </c>
      <c r="H2679" s="1" t="s">
        <v>20259</v>
      </c>
      <c r="I2679" s="1" t="s">
        <v>15117</v>
      </c>
      <c r="K2679" s="1" t="s">
        <v>50</v>
      </c>
      <c r="L2679" s="1" t="s">
        <v>20260</v>
      </c>
      <c r="N2679" s="2" t="s">
        <v>6134</v>
      </c>
      <c r="P2679" s="1" t="s">
        <v>20261</v>
      </c>
      <c r="Q2679" s="1" t="s">
        <v>50</v>
      </c>
      <c r="R2679" s="1" t="s">
        <v>50</v>
      </c>
      <c r="S2679" s="1" t="s">
        <v>50</v>
      </c>
      <c r="T2679" s="1" t="s">
        <v>50</v>
      </c>
      <c r="U2679" s="1" t="s">
        <v>50</v>
      </c>
      <c r="V2679" s="2" t="s">
        <v>50</v>
      </c>
      <c r="W2679" s="2" t="s">
        <v>50</v>
      </c>
      <c r="X2679" s="1" t="s">
        <v>50</v>
      </c>
      <c r="Y2679" s="1" t="s">
        <v>50</v>
      </c>
      <c r="Z2679" s="1" t="s">
        <v>20262</v>
      </c>
      <c r="AA2679" s="1" t="s">
        <v>15258</v>
      </c>
      <c r="AF2679" s="1" t="s">
        <v>20263</v>
      </c>
      <c r="AH2679" s="1" t="s">
        <v>15258</v>
      </c>
      <c r="AK2679" s="1" t="s">
        <v>15258</v>
      </c>
      <c r="AL2679" s="1" t="s">
        <v>20264</v>
      </c>
      <c r="AM2679" s="1" t="s">
        <v>20265</v>
      </c>
    </row>
    <row r="2680" spans="1:39" x14ac:dyDescent="0.25">
      <c r="A2680" s="1" t="s">
        <v>43</v>
      </c>
      <c r="B2680" s="1" t="s">
        <v>20266</v>
      </c>
      <c r="C2680" s="1" t="s">
        <v>20267</v>
      </c>
      <c r="D2680" s="1" t="s">
        <v>776</v>
      </c>
      <c r="G2680" s="1" t="s">
        <v>15185</v>
      </c>
      <c r="H2680" s="1" t="s">
        <v>15185</v>
      </c>
      <c r="I2680" s="1" t="s">
        <v>5955</v>
      </c>
      <c r="K2680" s="1" t="s">
        <v>50</v>
      </c>
      <c r="L2680" s="1" t="s">
        <v>15186</v>
      </c>
      <c r="N2680" s="2" t="s">
        <v>68</v>
      </c>
      <c r="P2680" s="1" t="s">
        <v>20268</v>
      </c>
      <c r="Q2680" s="1" t="s">
        <v>50</v>
      </c>
      <c r="R2680" s="1" t="s">
        <v>50</v>
      </c>
      <c r="S2680" s="1" t="s">
        <v>50</v>
      </c>
      <c r="T2680" s="1" t="s">
        <v>50</v>
      </c>
      <c r="U2680" s="1" t="s">
        <v>50</v>
      </c>
      <c r="V2680" s="2" t="s">
        <v>50</v>
      </c>
      <c r="W2680" s="2" t="s">
        <v>50</v>
      </c>
      <c r="X2680" s="1" t="s">
        <v>50</v>
      </c>
      <c r="Y2680" s="1" t="s">
        <v>50</v>
      </c>
      <c r="Z2680" s="1" t="s">
        <v>18437</v>
      </c>
      <c r="AA2680" s="1" t="s">
        <v>20269</v>
      </c>
      <c r="AF2680" s="1" t="s">
        <v>15188</v>
      </c>
      <c r="AH2680" s="1" t="s">
        <v>20269</v>
      </c>
      <c r="AK2680" s="1" t="s">
        <v>20269</v>
      </c>
      <c r="AL2680" s="1" t="s">
        <v>20270</v>
      </c>
      <c r="AM2680" s="1" t="s">
        <v>20271</v>
      </c>
    </row>
    <row r="2681" spans="1:39" x14ac:dyDescent="0.25">
      <c r="A2681" s="1" t="s">
        <v>43</v>
      </c>
      <c r="B2681" s="1" t="s">
        <v>20272</v>
      </c>
      <c r="C2681" s="1" t="s">
        <v>20273</v>
      </c>
      <c r="D2681" s="1" t="s">
        <v>776</v>
      </c>
      <c r="G2681" s="1" t="s">
        <v>20274</v>
      </c>
      <c r="H2681" s="1" t="s">
        <v>20275</v>
      </c>
      <c r="I2681" s="1" t="s">
        <v>20276</v>
      </c>
      <c r="K2681" s="1" t="s">
        <v>50</v>
      </c>
      <c r="L2681" s="1" t="s">
        <v>18797</v>
      </c>
      <c r="N2681" s="2" t="s">
        <v>660</v>
      </c>
      <c r="P2681" s="1" t="s">
        <v>20277</v>
      </c>
      <c r="Q2681" s="1" t="s">
        <v>50</v>
      </c>
      <c r="R2681" s="1" t="s">
        <v>50</v>
      </c>
      <c r="S2681" s="1" t="s">
        <v>50</v>
      </c>
      <c r="T2681" s="1" t="s">
        <v>50</v>
      </c>
      <c r="U2681" s="1" t="s">
        <v>50</v>
      </c>
      <c r="V2681" s="2" t="s">
        <v>50</v>
      </c>
      <c r="W2681" s="2" t="s">
        <v>50</v>
      </c>
      <c r="X2681" s="1" t="s">
        <v>50</v>
      </c>
      <c r="Y2681" s="1" t="s">
        <v>50</v>
      </c>
      <c r="Z2681" s="1" t="s">
        <v>20278</v>
      </c>
      <c r="AA2681" s="1" t="s">
        <v>1428</v>
      </c>
      <c r="AF2681" s="1" t="s">
        <v>20279</v>
      </c>
      <c r="AH2681" s="1" t="s">
        <v>1428</v>
      </c>
      <c r="AK2681" s="1" t="s">
        <v>1428</v>
      </c>
      <c r="AL2681" s="1" t="s">
        <v>20280</v>
      </c>
      <c r="AM2681" s="1" t="s">
        <v>20281</v>
      </c>
    </row>
    <row r="2682" spans="1:39" x14ac:dyDescent="0.25">
      <c r="A2682" s="1" t="s">
        <v>43</v>
      </c>
      <c r="B2682" s="1" t="s">
        <v>20282</v>
      </c>
      <c r="C2682" s="1" t="s">
        <v>20283</v>
      </c>
      <c r="D2682" s="1" t="s">
        <v>776</v>
      </c>
      <c r="G2682" s="1" t="s">
        <v>2496</v>
      </c>
      <c r="H2682" s="1" t="s">
        <v>2497</v>
      </c>
      <c r="I2682" s="1" t="s">
        <v>2498</v>
      </c>
      <c r="K2682" s="1" t="s">
        <v>50</v>
      </c>
      <c r="L2682" s="1" t="s">
        <v>2499</v>
      </c>
      <c r="N2682" s="2" t="s">
        <v>2500</v>
      </c>
      <c r="P2682" s="1" t="s">
        <v>20284</v>
      </c>
      <c r="Q2682" s="1" t="s">
        <v>50</v>
      </c>
      <c r="R2682" s="1" t="s">
        <v>50</v>
      </c>
      <c r="S2682" s="1" t="s">
        <v>50</v>
      </c>
      <c r="T2682" s="1" t="s">
        <v>50</v>
      </c>
      <c r="U2682" s="1" t="s">
        <v>50</v>
      </c>
      <c r="V2682" s="2" t="s">
        <v>50</v>
      </c>
      <c r="W2682" s="2" t="s">
        <v>50</v>
      </c>
      <c r="X2682" s="1" t="s">
        <v>50</v>
      </c>
      <c r="Y2682" s="1" t="s">
        <v>50</v>
      </c>
      <c r="Z2682" s="1" t="s">
        <v>20285</v>
      </c>
      <c r="AA2682" s="1" t="s">
        <v>20286</v>
      </c>
      <c r="AF2682" s="1" t="s">
        <v>20287</v>
      </c>
      <c r="AH2682" s="1" t="s">
        <v>20286</v>
      </c>
      <c r="AK2682" s="1" t="s">
        <v>20286</v>
      </c>
      <c r="AL2682" s="1" t="s">
        <v>20288</v>
      </c>
      <c r="AM2682" s="1" t="s">
        <v>20289</v>
      </c>
    </row>
  </sheetData>
  <autoFilter ref="A9:AM2682" xr:uid="{00000000-0009-0000-0000-000000000000}"/>
  <hyperlinks>
    <hyperlink ref="AM19" r:id="rId1" xr:uid="{16015793-A1A7-45C9-B99A-9207057E5BFE}"/>
  </hyperlinks>
  <pageMargins left="0.78749999999999998" right="0.78749999999999998" top="1.0527777777778" bottom="1.0527777777778" header="0.78749999999999998" footer="0.78749999999999998"/>
  <pageSetup paperSize="9" orientation="portrait" useFirstPageNumber="1"/>
  <headerFooter>
    <oddHeader>&amp;C&amp;"Times New Roman,Regular"&amp;12 &amp;A</oddHeader>
    <oddFooter>&amp;C&amp;"Times New Roman,Regular"&amp;12 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9A315-CD70-4506-AADC-7DAF0771D2B1}">
  <sheetPr filterMode="1"/>
  <dimension ref="A1:AM2674"/>
  <sheetViews>
    <sheetView topLeftCell="Q1" workbookViewId="0">
      <selection activeCell="AM56" sqref="AM56"/>
    </sheetView>
  </sheetViews>
  <sheetFormatPr defaultRowHeight="13.2" x14ac:dyDescent="0.25"/>
  <cols>
    <col min="1" max="1" width="9.44140625" bestFit="1" customWidth="1"/>
    <col min="2" max="2" width="17.77734375" customWidth="1"/>
    <col min="3" max="3" width="17.21875" bestFit="1" customWidth="1"/>
    <col min="4" max="4" width="11.6640625" customWidth="1"/>
    <col min="7" max="7" width="13.109375" customWidth="1"/>
    <col min="8" max="8" width="23.44140625" customWidth="1"/>
  </cols>
  <sheetData>
    <row r="1" spans="1:39" ht="125.4" x14ac:dyDescent="0.25">
      <c r="A1" s="6" t="s">
        <v>4</v>
      </c>
      <c r="B1" s="6" t="s">
        <v>5</v>
      </c>
      <c r="C1" s="6" t="s">
        <v>6</v>
      </c>
      <c r="D1" s="6" t="s">
        <v>7</v>
      </c>
      <c r="E1" s="11" t="s">
        <v>8</v>
      </c>
      <c r="F1" s="6" t="s">
        <v>9</v>
      </c>
      <c r="G1" s="6" t="s">
        <v>10</v>
      </c>
      <c r="H1" s="6" t="s">
        <v>11</v>
      </c>
      <c r="I1" s="6" t="s">
        <v>12</v>
      </c>
      <c r="J1" s="6" t="s">
        <v>13</v>
      </c>
      <c r="K1" s="6" t="s">
        <v>14</v>
      </c>
      <c r="L1" s="6" t="s">
        <v>15</v>
      </c>
      <c r="M1" s="6" t="s">
        <v>16</v>
      </c>
      <c r="N1" s="6" t="s">
        <v>17</v>
      </c>
      <c r="O1" s="6" t="s">
        <v>18</v>
      </c>
      <c r="P1" s="6" t="s">
        <v>19</v>
      </c>
      <c r="Q1" s="6" t="s">
        <v>20</v>
      </c>
      <c r="R1" s="6" t="s">
        <v>21</v>
      </c>
      <c r="S1" s="6" t="s">
        <v>22</v>
      </c>
      <c r="T1" s="6" t="s">
        <v>23</v>
      </c>
      <c r="U1" s="6" t="s">
        <v>24</v>
      </c>
      <c r="V1" s="6" t="s">
        <v>25</v>
      </c>
      <c r="W1" s="6" t="s">
        <v>26</v>
      </c>
      <c r="X1" s="6" t="s">
        <v>27</v>
      </c>
      <c r="Y1" s="6" t="s">
        <v>28</v>
      </c>
      <c r="Z1" s="6" t="s">
        <v>29</v>
      </c>
      <c r="AA1" s="6" t="s">
        <v>30</v>
      </c>
      <c r="AB1" s="6" t="s">
        <v>31</v>
      </c>
      <c r="AC1" s="6" t="s">
        <v>32</v>
      </c>
      <c r="AD1" s="6" t="s">
        <v>33</v>
      </c>
      <c r="AE1" s="6" t="s">
        <v>34</v>
      </c>
      <c r="AF1" s="11" t="s">
        <v>35</v>
      </c>
      <c r="AG1" s="11" t="s">
        <v>36</v>
      </c>
      <c r="AH1" s="11" t="s">
        <v>37</v>
      </c>
      <c r="AI1" s="11" t="s">
        <v>38</v>
      </c>
      <c r="AJ1" s="11" t="s">
        <v>40</v>
      </c>
      <c r="AK1" s="12" t="s">
        <v>42</v>
      </c>
      <c r="AM1" t="s">
        <v>20290</v>
      </c>
    </row>
    <row r="2" spans="1:39" x14ac:dyDescent="0.25">
      <c r="A2" s="1" t="s">
        <v>43</v>
      </c>
      <c r="B2" s="1" t="s">
        <v>44</v>
      </c>
      <c r="C2" s="1" t="s">
        <v>45</v>
      </c>
      <c r="D2" s="1" t="s">
        <v>46</v>
      </c>
      <c r="E2" s="1"/>
      <c r="F2" s="1" t="s">
        <v>47</v>
      </c>
      <c r="G2" s="1" t="s">
        <v>48</v>
      </c>
      <c r="H2" s="1" t="s">
        <v>48</v>
      </c>
      <c r="I2" s="1" t="s">
        <v>49</v>
      </c>
      <c r="J2" s="1"/>
      <c r="K2" s="1" t="s">
        <v>50</v>
      </c>
      <c r="L2" s="1" t="s">
        <v>51</v>
      </c>
      <c r="M2" s="2"/>
      <c r="N2" s="2"/>
      <c r="O2" s="1"/>
      <c r="P2" s="1" t="s">
        <v>52</v>
      </c>
      <c r="Q2" s="1" t="s">
        <v>50</v>
      </c>
      <c r="R2" s="1" t="s">
        <v>53</v>
      </c>
      <c r="S2" s="1" t="s">
        <v>53</v>
      </c>
      <c r="T2" s="1" t="s">
        <v>50</v>
      </c>
      <c r="U2" s="1" t="s">
        <v>50</v>
      </c>
      <c r="V2" s="2" t="s">
        <v>50</v>
      </c>
      <c r="W2" s="2" t="s">
        <v>50</v>
      </c>
      <c r="X2" s="1" t="s">
        <v>53</v>
      </c>
      <c r="Y2" s="1" t="s">
        <v>53</v>
      </c>
      <c r="Z2" s="1" t="s">
        <v>54</v>
      </c>
      <c r="AA2" s="1" t="s">
        <v>55</v>
      </c>
      <c r="AB2" s="1"/>
      <c r="AC2" s="1"/>
      <c r="AD2" s="2" t="s">
        <v>56</v>
      </c>
      <c r="AE2" s="2"/>
      <c r="AF2" s="1" t="s">
        <v>57</v>
      </c>
      <c r="AG2" s="1"/>
      <c r="AH2" s="1"/>
      <c r="AI2" s="1"/>
      <c r="AJ2" s="1" t="s">
        <v>58</v>
      </c>
      <c r="AK2" s="1" t="s">
        <v>60</v>
      </c>
      <c r="AM2" t="str">
        <f>IF(OR(
ISNUMBER(SEARCH("cancer",I2)),
ISNUMBER(SEARCH("carcinoma",I2)),
ISNUMBER(SEARCH("tumor",I2)),
ISNUMBER(SEARCH("leukemia",I2)),
ISNUMBER(SEARCH("lymphoma",I2)),
ISNUMBER(SEARCH("myeloma",I2)),
ISNUMBER(SEARCH("melanoma",I2)),
ISNUMBER(SEARCH("neoplasms",I2)),
ISNUMBER(SEARCH("leukemia",I2)),
ISNUMBER(SEARCH("Mesothelioma",I2)),
ISNUMBER(SEARCH("Sarcoma",I2)),
ISNUMBER(SEARCH("Glioma",I2)),
ISNUMBER(SEARCH("Leiomyoma",I2)),
ISNUMBER(SEARCH("Blastoma",I2)),
),"Oncology","Non-Oncology")</f>
        <v>Oncology</v>
      </c>
    </row>
    <row r="3" spans="1:39" hidden="1" x14ac:dyDescent="0.25">
      <c r="A3" s="1" t="s">
        <v>43</v>
      </c>
      <c r="B3" s="1" t="s">
        <v>61</v>
      </c>
      <c r="C3" s="1" t="s">
        <v>62</v>
      </c>
      <c r="D3" s="1" t="s">
        <v>46</v>
      </c>
      <c r="E3" s="1"/>
      <c r="F3" s="1" t="s">
        <v>63</v>
      </c>
      <c r="G3" s="1" t="s">
        <v>64</v>
      </c>
      <c r="H3" s="1" t="s">
        <v>65</v>
      </c>
      <c r="I3" s="1" t="s">
        <v>66</v>
      </c>
      <c r="J3" s="1"/>
      <c r="K3" s="1" t="s">
        <v>50</v>
      </c>
      <c r="L3" s="1" t="s">
        <v>67</v>
      </c>
      <c r="M3" s="2"/>
      <c r="N3" s="2" t="s">
        <v>68</v>
      </c>
      <c r="O3" s="1"/>
      <c r="P3" s="1" t="s">
        <v>69</v>
      </c>
      <c r="Q3" s="1" t="s">
        <v>50</v>
      </c>
      <c r="R3" s="1" t="s">
        <v>50</v>
      </c>
      <c r="S3" s="1" t="s">
        <v>50</v>
      </c>
      <c r="T3" s="1" t="s">
        <v>50</v>
      </c>
      <c r="U3" s="1" t="s">
        <v>50</v>
      </c>
      <c r="V3" s="2" t="s">
        <v>50</v>
      </c>
      <c r="W3" s="2" t="s">
        <v>50</v>
      </c>
      <c r="X3" s="1" t="s">
        <v>50</v>
      </c>
      <c r="Y3" s="1" t="s">
        <v>50</v>
      </c>
      <c r="Z3" s="1" t="s">
        <v>70</v>
      </c>
      <c r="AA3" s="1" t="s">
        <v>71</v>
      </c>
      <c r="AB3" s="1"/>
      <c r="AC3" s="1"/>
      <c r="AD3" s="2"/>
      <c r="AE3" s="2"/>
      <c r="AF3" s="1" t="s">
        <v>72</v>
      </c>
      <c r="AG3" s="1"/>
      <c r="AH3" s="1"/>
      <c r="AI3" s="1"/>
      <c r="AJ3" s="1" t="s">
        <v>73</v>
      </c>
      <c r="AK3" s="1" t="s">
        <v>74</v>
      </c>
      <c r="AM3" t="str">
        <f t="shared" ref="AM3:AM66" si="0">IF(OR(
ISNUMBER(SEARCH("cancer",I3)),
ISNUMBER(SEARCH("carcinoma",I3)),
ISNUMBER(SEARCH("tumor",I3)),
ISNUMBER(SEARCH("leukemia",I3)),
ISNUMBER(SEARCH("lymphoma",I3)),
ISNUMBER(SEARCH("myeloma",I3)),
ISNUMBER(SEARCH("melanoma",I3)),
ISNUMBER(SEARCH("neoplasms",I3)),
ISNUMBER(SEARCH("leukemia",I3)),
ISNUMBER(SEARCH("Mesothelioma",I3)),
ISNUMBER(SEARCH("Sarcoma",I3)),
ISNUMBER(SEARCH("Glioma",I3)),
ISNUMBER(SEARCH("Leiomyoma",I3)),
ISNUMBER(SEARCH("Blastoma",I3)),
),"Oncology","Non-Oncology")</f>
        <v>Non-Oncology</v>
      </c>
    </row>
    <row r="4" spans="1:39" hidden="1" x14ac:dyDescent="0.25">
      <c r="A4" s="1" t="s">
        <v>43</v>
      </c>
      <c r="B4" s="1" t="s">
        <v>75</v>
      </c>
      <c r="C4" s="1" t="s">
        <v>76</v>
      </c>
      <c r="D4" s="1" t="s">
        <v>46</v>
      </c>
      <c r="E4" s="1"/>
      <c r="F4" s="1" t="s">
        <v>77</v>
      </c>
      <c r="G4" s="1" t="s">
        <v>78</v>
      </c>
      <c r="H4" s="1" t="s">
        <v>78</v>
      </c>
      <c r="I4" s="1" t="s">
        <v>79</v>
      </c>
      <c r="J4" s="1"/>
      <c r="K4" s="1" t="s">
        <v>50</v>
      </c>
      <c r="L4" s="1" t="s">
        <v>80</v>
      </c>
      <c r="M4" s="2"/>
      <c r="N4" s="2" t="s">
        <v>81</v>
      </c>
      <c r="O4" s="1"/>
      <c r="P4" s="1" t="s">
        <v>82</v>
      </c>
      <c r="Q4" s="1" t="s">
        <v>50</v>
      </c>
      <c r="R4" s="1" t="s">
        <v>53</v>
      </c>
      <c r="S4" s="1" t="s">
        <v>50</v>
      </c>
      <c r="T4" s="1" t="s">
        <v>50</v>
      </c>
      <c r="U4" s="1" t="s">
        <v>50</v>
      </c>
      <c r="V4" s="2" t="s">
        <v>50</v>
      </c>
      <c r="W4" s="2" t="s">
        <v>50</v>
      </c>
      <c r="X4" s="1" t="s">
        <v>50</v>
      </c>
      <c r="Y4" s="1" t="s">
        <v>50</v>
      </c>
      <c r="Z4" s="1" t="s">
        <v>83</v>
      </c>
      <c r="AA4" s="1" t="s">
        <v>84</v>
      </c>
      <c r="AB4" s="1"/>
      <c r="AC4" s="1"/>
      <c r="AD4" s="2" t="s">
        <v>85</v>
      </c>
      <c r="AE4" s="2"/>
      <c r="AF4" s="1" t="s">
        <v>86</v>
      </c>
      <c r="AG4" s="1"/>
      <c r="AH4" s="1"/>
      <c r="AI4" s="1"/>
      <c r="AJ4" s="1" t="s">
        <v>85</v>
      </c>
      <c r="AK4" s="1" t="s">
        <v>87</v>
      </c>
      <c r="AM4" t="str">
        <f t="shared" si="0"/>
        <v>Non-Oncology</v>
      </c>
    </row>
    <row r="5" spans="1:39" hidden="1" x14ac:dyDescent="0.25">
      <c r="A5" s="1" t="s">
        <v>43</v>
      </c>
      <c r="B5" s="1" t="s">
        <v>88</v>
      </c>
      <c r="C5" s="1" t="s">
        <v>89</v>
      </c>
      <c r="D5" s="1" t="s">
        <v>46</v>
      </c>
      <c r="E5" s="1"/>
      <c r="F5" s="1" t="s">
        <v>90</v>
      </c>
      <c r="G5" s="1" t="s">
        <v>91</v>
      </c>
      <c r="H5" s="1" t="s">
        <v>91</v>
      </c>
      <c r="I5" s="1" t="s">
        <v>92</v>
      </c>
      <c r="J5" s="1"/>
      <c r="K5" s="1" t="s">
        <v>50</v>
      </c>
      <c r="L5" s="1" t="s">
        <v>93</v>
      </c>
      <c r="M5" s="2"/>
      <c r="N5" s="2" t="s">
        <v>94</v>
      </c>
      <c r="O5" s="1"/>
      <c r="P5" s="1" t="s">
        <v>95</v>
      </c>
      <c r="Q5" s="1" t="s">
        <v>50</v>
      </c>
      <c r="R5" s="1" t="s">
        <v>53</v>
      </c>
      <c r="S5" s="1" t="s">
        <v>50</v>
      </c>
      <c r="T5" s="1" t="s">
        <v>50</v>
      </c>
      <c r="U5" s="1" t="s">
        <v>50</v>
      </c>
      <c r="V5" s="2" t="s">
        <v>53</v>
      </c>
      <c r="W5" s="2" t="s">
        <v>50</v>
      </c>
      <c r="X5" s="1" t="s">
        <v>50</v>
      </c>
      <c r="Y5" s="1" t="s">
        <v>50</v>
      </c>
      <c r="Z5" s="1" t="s">
        <v>96</v>
      </c>
      <c r="AA5" s="1" t="s">
        <v>59</v>
      </c>
      <c r="AB5" s="1"/>
      <c r="AC5" s="1"/>
      <c r="AD5" s="2" t="s">
        <v>97</v>
      </c>
      <c r="AE5" s="2"/>
      <c r="AF5" s="1" t="s">
        <v>98</v>
      </c>
      <c r="AG5" s="1"/>
      <c r="AH5" s="1"/>
      <c r="AI5" s="1"/>
      <c r="AJ5" s="1" t="s">
        <v>99</v>
      </c>
      <c r="AK5" s="1" t="s">
        <v>100</v>
      </c>
      <c r="AM5" t="str">
        <f t="shared" si="0"/>
        <v>Non-Oncology</v>
      </c>
    </row>
    <row r="6" spans="1:39" hidden="1" x14ac:dyDescent="0.25">
      <c r="A6" s="1" t="s">
        <v>43</v>
      </c>
      <c r="B6" s="1" t="s">
        <v>101</v>
      </c>
      <c r="C6" s="1" t="s">
        <v>102</v>
      </c>
      <c r="D6" s="1" t="s">
        <v>46</v>
      </c>
      <c r="E6" s="1"/>
      <c r="F6" s="1" t="s">
        <v>103</v>
      </c>
      <c r="G6" s="1" t="s">
        <v>104</v>
      </c>
      <c r="H6" s="1" t="s">
        <v>105</v>
      </c>
      <c r="I6" s="1" t="s">
        <v>106</v>
      </c>
      <c r="J6" s="1"/>
      <c r="K6" s="1" t="s">
        <v>50</v>
      </c>
      <c r="L6" s="1" t="s">
        <v>107</v>
      </c>
      <c r="M6" s="2"/>
      <c r="N6" s="2" t="s">
        <v>108</v>
      </c>
      <c r="O6" s="1"/>
      <c r="P6" s="1" t="s">
        <v>109</v>
      </c>
      <c r="Q6" s="1" t="s">
        <v>50</v>
      </c>
      <c r="R6" s="1" t="s">
        <v>53</v>
      </c>
      <c r="S6" s="1" t="s">
        <v>50</v>
      </c>
      <c r="T6" s="1" t="s">
        <v>50</v>
      </c>
      <c r="U6" s="1" t="s">
        <v>50</v>
      </c>
      <c r="V6" s="2" t="s">
        <v>50</v>
      </c>
      <c r="W6" s="2" t="s">
        <v>50</v>
      </c>
      <c r="X6" s="1" t="s">
        <v>50</v>
      </c>
      <c r="Y6" s="1" t="s">
        <v>50</v>
      </c>
      <c r="Z6" s="1" t="s">
        <v>110</v>
      </c>
      <c r="AA6" s="1" t="s">
        <v>111</v>
      </c>
      <c r="AB6" s="1"/>
      <c r="AC6" s="1"/>
      <c r="AD6" s="2" t="s">
        <v>112</v>
      </c>
      <c r="AE6" s="2"/>
      <c r="AF6" s="1" t="s">
        <v>113</v>
      </c>
      <c r="AG6" s="1"/>
      <c r="AH6" s="1"/>
      <c r="AI6" s="1"/>
      <c r="AJ6" s="1" t="s">
        <v>114</v>
      </c>
      <c r="AK6" s="1" t="s">
        <v>115</v>
      </c>
      <c r="AM6" t="str">
        <f t="shared" si="0"/>
        <v>Non-Oncology</v>
      </c>
    </row>
    <row r="7" spans="1:39" x14ac:dyDescent="0.25">
      <c r="A7" s="1" t="s">
        <v>43</v>
      </c>
      <c r="B7" s="1" t="s">
        <v>116</v>
      </c>
      <c r="C7" s="1" t="s">
        <v>117</v>
      </c>
      <c r="D7" s="1" t="s">
        <v>46</v>
      </c>
      <c r="E7" s="1"/>
      <c r="F7" s="1" t="s">
        <v>118</v>
      </c>
      <c r="G7" s="1" t="s">
        <v>119</v>
      </c>
      <c r="H7" s="1" t="s">
        <v>119</v>
      </c>
      <c r="I7" s="1" t="s">
        <v>120</v>
      </c>
      <c r="J7" s="1"/>
      <c r="K7" s="1" t="s">
        <v>50</v>
      </c>
      <c r="L7" s="1" t="s">
        <v>121</v>
      </c>
      <c r="M7" s="2"/>
      <c r="N7" s="2" t="s">
        <v>122</v>
      </c>
      <c r="O7" s="1"/>
      <c r="P7" s="1" t="s">
        <v>123</v>
      </c>
      <c r="Q7" s="1" t="s">
        <v>50</v>
      </c>
      <c r="R7" s="1" t="s">
        <v>50</v>
      </c>
      <c r="S7" s="1" t="s">
        <v>50</v>
      </c>
      <c r="T7" s="1" t="s">
        <v>50</v>
      </c>
      <c r="U7" s="1" t="s">
        <v>50</v>
      </c>
      <c r="V7" s="2" t="s">
        <v>50</v>
      </c>
      <c r="W7" s="2" t="s">
        <v>53</v>
      </c>
      <c r="X7" s="1" t="s">
        <v>50</v>
      </c>
      <c r="Y7" s="1" t="s">
        <v>50</v>
      </c>
      <c r="Z7" s="1" t="s">
        <v>124</v>
      </c>
      <c r="AA7" s="1" t="s">
        <v>59</v>
      </c>
      <c r="AB7" s="1"/>
      <c r="AC7" s="1"/>
      <c r="AD7" s="2" t="s">
        <v>125</v>
      </c>
      <c r="AE7" s="2"/>
      <c r="AF7" s="1" t="s">
        <v>126</v>
      </c>
      <c r="AG7" s="1"/>
      <c r="AH7" s="1"/>
      <c r="AI7" s="1"/>
      <c r="AJ7" s="1" t="s">
        <v>127</v>
      </c>
      <c r="AK7" s="1" t="s">
        <v>128</v>
      </c>
      <c r="AM7" t="str">
        <f t="shared" si="0"/>
        <v>Oncology</v>
      </c>
    </row>
    <row r="8" spans="1:39" hidden="1" x14ac:dyDescent="0.25">
      <c r="A8" s="1" t="s">
        <v>43</v>
      </c>
      <c r="B8" s="1" t="s">
        <v>129</v>
      </c>
      <c r="C8" s="1" t="s">
        <v>130</v>
      </c>
      <c r="D8" s="1" t="s">
        <v>46</v>
      </c>
      <c r="E8" s="1"/>
      <c r="F8" s="1" t="s">
        <v>131</v>
      </c>
      <c r="G8" s="1" t="s">
        <v>132</v>
      </c>
      <c r="H8" s="1" t="s">
        <v>132</v>
      </c>
      <c r="I8" s="1" t="s">
        <v>133</v>
      </c>
      <c r="J8" s="1"/>
      <c r="K8" s="1" t="s">
        <v>50</v>
      </c>
      <c r="L8" s="1" t="s">
        <v>134</v>
      </c>
      <c r="M8" s="2"/>
      <c r="N8" s="2" t="s">
        <v>135</v>
      </c>
      <c r="O8" s="1"/>
      <c r="P8" s="1" t="s">
        <v>136</v>
      </c>
      <c r="Q8" s="1" t="s">
        <v>50</v>
      </c>
      <c r="R8" s="1" t="s">
        <v>50</v>
      </c>
      <c r="S8" s="1" t="s">
        <v>50</v>
      </c>
      <c r="T8" s="1" t="s">
        <v>50</v>
      </c>
      <c r="U8" s="1" t="s">
        <v>50</v>
      </c>
      <c r="V8" s="2" t="s">
        <v>50</v>
      </c>
      <c r="W8" s="2" t="s">
        <v>50</v>
      </c>
      <c r="X8" s="1" t="s">
        <v>50</v>
      </c>
      <c r="Y8" s="1" t="s">
        <v>50</v>
      </c>
      <c r="Z8" s="1" t="s">
        <v>137</v>
      </c>
      <c r="AA8" s="1" t="s">
        <v>138</v>
      </c>
      <c r="AB8" s="1"/>
      <c r="AC8" s="1"/>
      <c r="AD8" s="2"/>
      <c r="AE8" s="2"/>
      <c r="AF8" s="1" t="s">
        <v>139</v>
      </c>
      <c r="AG8" s="1"/>
      <c r="AH8" s="1"/>
      <c r="AI8" s="1"/>
      <c r="AJ8" s="1" t="s">
        <v>140</v>
      </c>
      <c r="AK8" s="1" t="s">
        <v>141</v>
      </c>
      <c r="AM8" t="str">
        <f t="shared" si="0"/>
        <v>Non-Oncology</v>
      </c>
    </row>
    <row r="9" spans="1:39" hidden="1" x14ac:dyDescent="0.25">
      <c r="A9" s="1" t="s">
        <v>43</v>
      </c>
      <c r="B9" s="1" t="s">
        <v>142</v>
      </c>
      <c r="C9" s="1" t="s">
        <v>143</v>
      </c>
      <c r="D9" s="1" t="s">
        <v>46</v>
      </c>
      <c r="E9" s="1"/>
      <c r="F9" s="1" t="s">
        <v>144</v>
      </c>
      <c r="G9" s="1" t="s">
        <v>145</v>
      </c>
      <c r="H9" s="1" t="s">
        <v>145</v>
      </c>
      <c r="I9" s="1" t="s">
        <v>146</v>
      </c>
      <c r="J9" s="1"/>
      <c r="K9" s="1" t="s">
        <v>50</v>
      </c>
      <c r="L9" s="1" t="s">
        <v>147</v>
      </c>
      <c r="M9" s="2"/>
      <c r="N9" s="2" t="s">
        <v>148</v>
      </c>
      <c r="O9" s="1"/>
      <c r="P9" s="1" t="s">
        <v>149</v>
      </c>
      <c r="Q9" s="1" t="s">
        <v>50</v>
      </c>
      <c r="R9" s="1" t="s">
        <v>53</v>
      </c>
      <c r="S9" s="1" t="s">
        <v>50</v>
      </c>
      <c r="T9" s="1" t="s">
        <v>50</v>
      </c>
      <c r="U9" s="1" t="s">
        <v>50</v>
      </c>
      <c r="V9" s="2" t="s">
        <v>50</v>
      </c>
      <c r="W9" s="2" t="s">
        <v>50</v>
      </c>
      <c r="X9" s="1" t="s">
        <v>53</v>
      </c>
      <c r="Y9" s="1" t="s">
        <v>50</v>
      </c>
      <c r="Z9" s="1" t="s">
        <v>150</v>
      </c>
      <c r="AA9" s="1" t="s">
        <v>59</v>
      </c>
      <c r="AB9" s="1"/>
      <c r="AC9" s="1"/>
      <c r="AD9" s="2" t="s">
        <v>151</v>
      </c>
      <c r="AE9" s="2"/>
      <c r="AF9" s="1" t="s">
        <v>152</v>
      </c>
      <c r="AG9" s="1"/>
      <c r="AH9" s="1"/>
      <c r="AI9" s="1"/>
      <c r="AJ9" s="1" t="s">
        <v>153</v>
      </c>
      <c r="AK9" s="1" t="s">
        <v>154</v>
      </c>
      <c r="AM9" t="str">
        <f t="shared" si="0"/>
        <v>Non-Oncology</v>
      </c>
    </row>
    <row r="10" spans="1:39" hidden="1" x14ac:dyDescent="0.25">
      <c r="A10" s="1" t="s">
        <v>43</v>
      </c>
      <c r="B10" s="1" t="s">
        <v>155</v>
      </c>
      <c r="C10" s="1" t="s">
        <v>156</v>
      </c>
      <c r="D10" s="1" t="s">
        <v>46</v>
      </c>
      <c r="E10" s="1"/>
      <c r="F10" s="1" t="s">
        <v>157</v>
      </c>
      <c r="G10" s="1" t="s">
        <v>158</v>
      </c>
      <c r="H10" s="1" t="s">
        <v>158</v>
      </c>
      <c r="I10" s="1" t="s">
        <v>159</v>
      </c>
      <c r="J10" s="1"/>
      <c r="K10" s="1" t="s">
        <v>50</v>
      </c>
      <c r="L10" s="1" t="s">
        <v>160</v>
      </c>
      <c r="M10" s="2"/>
      <c r="N10" s="2" t="s">
        <v>161</v>
      </c>
      <c r="O10" s="1"/>
      <c r="P10" s="1" t="s">
        <v>162</v>
      </c>
      <c r="Q10" s="1" t="s">
        <v>50</v>
      </c>
      <c r="R10" s="1" t="s">
        <v>50</v>
      </c>
      <c r="S10" s="1" t="s">
        <v>50</v>
      </c>
      <c r="T10" s="1" t="s">
        <v>50</v>
      </c>
      <c r="U10" s="1" t="s">
        <v>50</v>
      </c>
      <c r="V10" s="2" t="s">
        <v>50</v>
      </c>
      <c r="W10" s="2" t="s">
        <v>50</v>
      </c>
      <c r="X10" s="1" t="s">
        <v>50</v>
      </c>
      <c r="Y10" s="1" t="s">
        <v>50</v>
      </c>
      <c r="Z10" s="1" t="s">
        <v>163</v>
      </c>
      <c r="AA10" s="1" t="s">
        <v>59</v>
      </c>
      <c r="AB10" s="1"/>
      <c r="AC10" s="1"/>
      <c r="AD10" s="2" t="s">
        <v>164</v>
      </c>
      <c r="AE10" s="2"/>
      <c r="AF10" s="1" t="s">
        <v>165</v>
      </c>
      <c r="AG10" s="1"/>
      <c r="AH10" s="1"/>
      <c r="AI10" s="1"/>
      <c r="AJ10" s="1" t="s">
        <v>166</v>
      </c>
      <c r="AK10" s="1" t="s">
        <v>167</v>
      </c>
      <c r="AM10" t="str">
        <f t="shared" si="0"/>
        <v>Non-Oncology</v>
      </c>
    </row>
    <row r="11" spans="1:39" hidden="1" x14ac:dyDescent="0.25">
      <c r="A11" s="1" t="s">
        <v>43</v>
      </c>
      <c r="B11" s="1" t="s">
        <v>168</v>
      </c>
      <c r="C11" s="1" t="s">
        <v>169</v>
      </c>
      <c r="D11" s="1" t="s">
        <v>46</v>
      </c>
      <c r="E11" s="1"/>
      <c r="F11" s="1"/>
      <c r="G11" s="1" t="s">
        <v>170</v>
      </c>
      <c r="H11" s="1" t="s">
        <v>170</v>
      </c>
      <c r="I11" s="1"/>
      <c r="J11" s="1"/>
      <c r="K11" s="1" t="s">
        <v>50</v>
      </c>
      <c r="L11" s="1" t="s">
        <v>171</v>
      </c>
      <c r="M11" s="2"/>
      <c r="N11" s="2" t="s">
        <v>172</v>
      </c>
      <c r="O11" s="1"/>
      <c r="P11" s="1" t="s">
        <v>173</v>
      </c>
      <c r="Q11" s="1" t="s">
        <v>50</v>
      </c>
      <c r="R11" s="1" t="s">
        <v>53</v>
      </c>
      <c r="S11" s="1" t="s">
        <v>50</v>
      </c>
      <c r="T11" s="1" t="s">
        <v>50</v>
      </c>
      <c r="U11" s="1" t="s">
        <v>53</v>
      </c>
      <c r="V11" s="2" t="s">
        <v>50</v>
      </c>
      <c r="W11" s="2" t="s">
        <v>50</v>
      </c>
      <c r="X11" s="1" t="s">
        <v>50</v>
      </c>
      <c r="Y11" s="1" t="s">
        <v>50</v>
      </c>
      <c r="Z11" s="1" t="s">
        <v>174</v>
      </c>
      <c r="AA11" s="1"/>
      <c r="AB11" s="1"/>
      <c r="AC11" s="1"/>
      <c r="AD11" s="2" t="s">
        <v>175</v>
      </c>
      <c r="AE11" s="2"/>
      <c r="AF11" s="1" t="s">
        <v>84</v>
      </c>
      <c r="AG11" s="1"/>
      <c r="AH11" s="1"/>
      <c r="AI11" s="1"/>
      <c r="AJ11" s="1" t="s">
        <v>176</v>
      </c>
      <c r="AK11" s="13" t="s">
        <v>177</v>
      </c>
      <c r="AM11" t="str">
        <f t="shared" si="0"/>
        <v>Non-Oncology</v>
      </c>
    </row>
    <row r="12" spans="1:39" hidden="1" x14ac:dyDescent="0.25">
      <c r="A12" s="1" t="s">
        <v>178</v>
      </c>
      <c r="B12" s="1" t="s">
        <v>179</v>
      </c>
      <c r="C12" s="1" t="s">
        <v>180</v>
      </c>
      <c r="D12" s="1" t="s">
        <v>181</v>
      </c>
      <c r="E12" s="1" t="s">
        <v>182</v>
      </c>
      <c r="F12" s="1"/>
      <c r="G12" s="1" t="s">
        <v>183</v>
      </c>
      <c r="H12" s="1" t="s">
        <v>184</v>
      </c>
      <c r="I12" s="1"/>
      <c r="J12" s="1" t="s">
        <v>185</v>
      </c>
      <c r="K12" s="1" t="s">
        <v>50</v>
      </c>
      <c r="L12" s="1"/>
      <c r="M12" s="2" t="s">
        <v>186</v>
      </c>
      <c r="N12" s="2"/>
      <c r="O12" s="1" t="s">
        <v>187</v>
      </c>
      <c r="P12" s="1"/>
      <c r="Q12" s="1" t="s">
        <v>50</v>
      </c>
      <c r="R12" s="1" t="s">
        <v>50</v>
      </c>
      <c r="S12" s="1" t="s">
        <v>50</v>
      </c>
      <c r="T12" s="1" t="s">
        <v>50</v>
      </c>
      <c r="U12" s="1" t="s">
        <v>50</v>
      </c>
      <c r="V12" s="2" t="s">
        <v>50</v>
      </c>
      <c r="W12" s="2" t="s">
        <v>50</v>
      </c>
      <c r="X12" s="1" t="s">
        <v>50</v>
      </c>
      <c r="Y12" s="1" t="s">
        <v>50</v>
      </c>
      <c r="Z12" s="1" t="s">
        <v>188</v>
      </c>
      <c r="AA12" s="1"/>
      <c r="AB12" s="1"/>
      <c r="AC12" s="1"/>
      <c r="AD12" s="2" t="s">
        <v>189</v>
      </c>
      <c r="AE12" s="2"/>
      <c r="AF12" s="1"/>
      <c r="AG12" s="1"/>
      <c r="AH12" s="1"/>
      <c r="AI12" s="1"/>
      <c r="AJ12" s="1" t="s">
        <v>59</v>
      </c>
      <c r="AK12" s="1" t="s">
        <v>190</v>
      </c>
      <c r="AM12" t="str">
        <f t="shared" si="0"/>
        <v>Non-Oncology</v>
      </c>
    </row>
    <row r="13" spans="1:39" hidden="1" x14ac:dyDescent="0.25">
      <c r="A13" s="1" t="s">
        <v>178</v>
      </c>
      <c r="B13" s="1" t="s">
        <v>191</v>
      </c>
      <c r="C13" s="1" t="s">
        <v>192</v>
      </c>
      <c r="D13" s="1" t="s">
        <v>181</v>
      </c>
      <c r="E13" s="1" t="s">
        <v>182</v>
      </c>
      <c r="F13" s="1"/>
      <c r="G13" s="1" t="s">
        <v>193</v>
      </c>
      <c r="H13" s="1" t="s">
        <v>194</v>
      </c>
      <c r="I13" s="1"/>
      <c r="J13" s="1" t="s">
        <v>195</v>
      </c>
      <c r="K13" s="1" t="s">
        <v>50</v>
      </c>
      <c r="L13" s="1"/>
      <c r="M13" s="2" t="s">
        <v>196</v>
      </c>
      <c r="N13" s="2"/>
      <c r="O13" s="1" t="s">
        <v>197</v>
      </c>
      <c r="P13" s="1"/>
      <c r="Q13" s="1" t="s">
        <v>50</v>
      </c>
      <c r="R13" s="1" t="s">
        <v>50</v>
      </c>
      <c r="S13" s="1" t="s">
        <v>50</v>
      </c>
      <c r="T13" s="1" t="s">
        <v>50</v>
      </c>
      <c r="U13" s="1" t="s">
        <v>50</v>
      </c>
      <c r="V13" s="2" t="s">
        <v>50</v>
      </c>
      <c r="W13" s="2" t="s">
        <v>50</v>
      </c>
      <c r="X13" s="1" t="s">
        <v>50</v>
      </c>
      <c r="Y13" s="1" t="s">
        <v>50</v>
      </c>
      <c r="Z13" s="1" t="s">
        <v>198</v>
      </c>
      <c r="AA13" s="1"/>
      <c r="AB13" s="1"/>
      <c r="AC13" s="1"/>
      <c r="AD13" s="2" t="s">
        <v>189</v>
      </c>
      <c r="AE13" s="2"/>
      <c r="AF13" s="1"/>
      <c r="AG13" s="1"/>
      <c r="AH13" s="1"/>
      <c r="AI13" s="1"/>
      <c r="AJ13" s="1" t="s">
        <v>59</v>
      </c>
      <c r="AK13" s="1" t="s">
        <v>199</v>
      </c>
      <c r="AM13" t="str">
        <f t="shared" si="0"/>
        <v>Non-Oncology</v>
      </c>
    </row>
    <row r="14" spans="1:39" hidden="1" x14ac:dyDescent="0.25">
      <c r="A14" s="1" t="s">
        <v>43</v>
      </c>
      <c r="B14" s="1" t="s">
        <v>200</v>
      </c>
      <c r="C14" s="1" t="s">
        <v>201</v>
      </c>
      <c r="D14" s="1" t="s">
        <v>46</v>
      </c>
      <c r="E14" s="1"/>
      <c r="F14" s="1" t="s">
        <v>202</v>
      </c>
      <c r="G14" s="1" t="s">
        <v>203</v>
      </c>
      <c r="H14" s="1" t="s">
        <v>204</v>
      </c>
      <c r="I14" s="1" t="s">
        <v>205</v>
      </c>
      <c r="J14" s="1"/>
      <c r="K14" s="1" t="s">
        <v>50</v>
      </c>
      <c r="L14" s="1" t="s">
        <v>206</v>
      </c>
      <c r="M14" s="2"/>
      <c r="N14" s="2" t="s">
        <v>207</v>
      </c>
      <c r="O14" s="1"/>
      <c r="P14" s="1" t="s">
        <v>208</v>
      </c>
      <c r="Q14" s="1" t="s">
        <v>50</v>
      </c>
      <c r="R14" s="1" t="s">
        <v>50</v>
      </c>
      <c r="S14" s="1" t="s">
        <v>50</v>
      </c>
      <c r="T14" s="1" t="s">
        <v>50</v>
      </c>
      <c r="U14" s="1" t="s">
        <v>50</v>
      </c>
      <c r="V14" s="2" t="s">
        <v>50</v>
      </c>
      <c r="W14" s="2" t="s">
        <v>50</v>
      </c>
      <c r="X14" s="1" t="s">
        <v>50</v>
      </c>
      <c r="Y14" s="1" t="s">
        <v>50</v>
      </c>
      <c r="Z14" s="1" t="s">
        <v>209</v>
      </c>
      <c r="AA14" s="1" t="s">
        <v>189</v>
      </c>
      <c r="AB14" s="1"/>
      <c r="AC14" s="1"/>
      <c r="AD14" s="2" t="s">
        <v>210</v>
      </c>
      <c r="AE14" s="2"/>
      <c r="AF14" s="1" t="s">
        <v>211</v>
      </c>
      <c r="AG14" s="1"/>
      <c r="AH14" s="1"/>
      <c r="AI14" s="1"/>
      <c r="AJ14" s="1" t="s">
        <v>212</v>
      </c>
      <c r="AK14" s="1" t="s">
        <v>213</v>
      </c>
      <c r="AM14" t="str">
        <f t="shared" si="0"/>
        <v>Non-Oncology</v>
      </c>
    </row>
    <row r="15" spans="1:39" hidden="1" x14ac:dyDescent="0.25">
      <c r="A15" s="1" t="s">
        <v>43</v>
      </c>
      <c r="B15" s="1" t="s">
        <v>214</v>
      </c>
      <c r="C15" s="1" t="s">
        <v>215</v>
      </c>
      <c r="D15" s="1" t="s">
        <v>46</v>
      </c>
      <c r="E15" s="1"/>
      <c r="F15" s="1" t="s">
        <v>202</v>
      </c>
      <c r="G15" s="1" t="s">
        <v>216</v>
      </c>
      <c r="H15" s="1" t="s">
        <v>217</v>
      </c>
      <c r="I15" s="1" t="s">
        <v>218</v>
      </c>
      <c r="J15" s="1"/>
      <c r="K15" s="1" t="s">
        <v>50</v>
      </c>
      <c r="L15" s="1" t="s">
        <v>219</v>
      </c>
      <c r="M15" s="2"/>
      <c r="N15" s="2" t="s">
        <v>207</v>
      </c>
      <c r="O15" s="1"/>
      <c r="P15" s="1" t="s">
        <v>220</v>
      </c>
      <c r="Q15" s="1" t="s">
        <v>50</v>
      </c>
      <c r="R15" s="1" t="s">
        <v>50</v>
      </c>
      <c r="S15" s="1" t="s">
        <v>50</v>
      </c>
      <c r="T15" s="1" t="s">
        <v>50</v>
      </c>
      <c r="U15" s="1" t="s">
        <v>50</v>
      </c>
      <c r="V15" s="2" t="s">
        <v>50</v>
      </c>
      <c r="W15" s="2" t="s">
        <v>50</v>
      </c>
      <c r="X15" s="1" t="s">
        <v>50</v>
      </c>
      <c r="Y15" s="1" t="s">
        <v>50</v>
      </c>
      <c r="Z15" s="1" t="s">
        <v>209</v>
      </c>
      <c r="AA15" s="1" t="s">
        <v>189</v>
      </c>
      <c r="AB15" s="1"/>
      <c r="AC15" s="1"/>
      <c r="AD15" s="2" t="s">
        <v>210</v>
      </c>
      <c r="AE15" s="2"/>
      <c r="AF15" s="1" t="s">
        <v>221</v>
      </c>
      <c r="AG15" s="1"/>
      <c r="AH15" s="1"/>
      <c r="AI15" s="1"/>
      <c r="AJ15" s="1" t="s">
        <v>222</v>
      </c>
      <c r="AK15" s="1" t="s">
        <v>223</v>
      </c>
      <c r="AM15" t="str">
        <f t="shared" si="0"/>
        <v>Non-Oncology</v>
      </c>
    </row>
    <row r="16" spans="1:39" hidden="1" x14ac:dyDescent="0.25">
      <c r="A16" s="1" t="s">
        <v>43</v>
      </c>
      <c r="B16" s="1" t="s">
        <v>224</v>
      </c>
      <c r="C16" s="1" t="s">
        <v>225</v>
      </c>
      <c r="D16" s="1" t="s">
        <v>46</v>
      </c>
      <c r="E16" s="1"/>
      <c r="F16" s="1" t="s">
        <v>202</v>
      </c>
      <c r="G16" s="1" t="s">
        <v>226</v>
      </c>
      <c r="H16" s="1" t="s">
        <v>227</v>
      </c>
      <c r="I16" s="1" t="s">
        <v>228</v>
      </c>
      <c r="J16" s="1"/>
      <c r="K16" s="1" t="s">
        <v>50</v>
      </c>
      <c r="L16" s="1" t="s">
        <v>229</v>
      </c>
      <c r="M16" s="2"/>
      <c r="N16" s="2" t="s">
        <v>207</v>
      </c>
      <c r="O16" s="1"/>
      <c r="P16" s="1" t="s">
        <v>230</v>
      </c>
      <c r="Q16" s="1" t="s">
        <v>50</v>
      </c>
      <c r="R16" s="1" t="s">
        <v>50</v>
      </c>
      <c r="S16" s="1" t="s">
        <v>50</v>
      </c>
      <c r="T16" s="1" t="s">
        <v>50</v>
      </c>
      <c r="U16" s="1" t="s">
        <v>50</v>
      </c>
      <c r="V16" s="2" t="s">
        <v>50</v>
      </c>
      <c r="W16" s="2" t="s">
        <v>50</v>
      </c>
      <c r="X16" s="1" t="s">
        <v>50</v>
      </c>
      <c r="Y16" s="1" t="s">
        <v>50</v>
      </c>
      <c r="Z16" s="1" t="s">
        <v>231</v>
      </c>
      <c r="AA16" s="1" t="s">
        <v>189</v>
      </c>
      <c r="AB16" s="1"/>
      <c r="AC16" s="1"/>
      <c r="AD16" s="2"/>
      <c r="AE16" s="2"/>
      <c r="AF16" s="1" t="s">
        <v>232</v>
      </c>
      <c r="AG16" s="1"/>
      <c r="AH16" s="1"/>
      <c r="AI16" s="1"/>
      <c r="AJ16" s="1" t="s">
        <v>212</v>
      </c>
      <c r="AK16" s="1" t="s">
        <v>233</v>
      </c>
      <c r="AM16" t="str">
        <f t="shared" si="0"/>
        <v>Non-Oncology</v>
      </c>
    </row>
    <row r="17" spans="1:39" hidden="1" x14ac:dyDescent="0.25">
      <c r="A17" s="1" t="s">
        <v>43</v>
      </c>
      <c r="B17" s="1" t="s">
        <v>234</v>
      </c>
      <c r="C17" s="1" t="s">
        <v>235</v>
      </c>
      <c r="D17" s="1" t="s">
        <v>46</v>
      </c>
      <c r="E17" s="1"/>
      <c r="F17" s="1" t="s">
        <v>202</v>
      </c>
      <c r="G17" s="1" t="s">
        <v>203</v>
      </c>
      <c r="H17" s="1" t="s">
        <v>236</v>
      </c>
      <c r="I17" s="1" t="s">
        <v>205</v>
      </c>
      <c r="J17" s="1"/>
      <c r="K17" s="1" t="s">
        <v>50</v>
      </c>
      <c r="L17" s="1" t="s">
        <v>206</v>
      </c>
      <c r="M17" s="2"/>
      <c r="N17" s="2" t="s">
        <v>237</v>
      </c>
      <c r="O17" s="1"/>
      <c r="P17" s="1" t="s">
        <v>238</v>
      </c>
      <c r="Q17" s="1" t="s">
        <v>50</v>
      </c>
      <c r="R17" s="1" t="s">
        <v>50</v>
      </c>
      <c r="S17" s="1" t="s">
        <v>50</v>
      </c>
      <c r="T17" s="1" t="s">
        <v>50</v>
      </c>
      <c r="U17" s="1" t="s">
        <v>50</v>
      </c>
      <c r="V17" s="2" t="s">
        <v>50</v>
      </c>
      <c r="W17" s="2" t="s">
        <v>50</v>
      </c>
      <c r="X17" s="1" t="s">
        <v>50</v>
      </c>
      <c r="Y17" s="1" t="s">
        <v>50</v>
      </c>
      <c r="Z17" s="1" t="s">
        <v>209</v>
      </c>
      <c r="AA17" s="1" t="s">
        <v>189</v>
      </c>
      <c r="AB17" s="1"/>
      <c r="AC17" s="1"/>
      <c r="AD17" s="2" t="s">
        <v>239</v>
      </c>
      <c r="AE17" s="2"/>
      <c r="AF17" s="1" t="s">
        <v>240</v>
      </c>
      <c r="AG17" s="1"/>
      <c r="AH17" s="1"/>
      <c r="AI17" s="1"/>
      <c r="AJ17" s="1" t="s">
        <v>212</v>
      </c>
      <c r="AK17" s="1" t="s">
        <v>241</v>
      </c>
      <c r="AM17" t="str">
        <f t="shared" si="0"/>
        <v>Non-Oncology</v>
      </c>
    </row>
    <row r="18" spans="1:39" hidden="1" x14ac:dyDescent="0.25">
      <c r="A18" s="1" t="s">
        <v>43</v>
      </c>
      <c r="B18" s="1" t="s">
        <v>242</v>
      </c>
      <c r="C18" s="1" t="s">
        <v>243</v>
      </c>
      <c r="D18" s="1" t="s">
        <v>46</v>
      </c>
      <c r="E18" s="1"/>
      <c r="F18" s="1" t="s">
        <v>244</v>
      </c>
      <c r="G18" s="1" t="s">
        <v>245</v>
      </c>
      <c r="H18" s="1" t="s">
        <v>246</v>
      </c>
      <c r="I18" s="1" t="s">
        <v>247</v>
      </c>
      <c r="J18" s="1"/>
      <c r="K18" s="1" t="s">
        <v>50</v>
      </c>
      <c r="L18" s="1" t="s">
        <v>248</v>
      </c>
      <c r="M18" s="2"/>
      <c r="N18" s="2" t="s">
        <v>249</v>
      </c>
      <c r="O18" s="1"/>
      <c r="P18" s="1" t="s">
        <v>250</v>
      </c>
      <c r="Q18" s="1" t="s">
        <v>50</v>
      </c>
      <c r="R18" s="1" t="s">
        <v>53</v>
      </c>
      <c r="S18" s="1" t="s">
        <v>50</v>
      </c>
      <c r="T18" s="1" t="s">
        <v>50</v>
      </c>
      <c r="U18" s="1" t="s">
        <v>50</v>
      </c>
      <c r="V18" s="2" t="s">
        <v>50</v>
      </c>
      <c r="W18" s="2" t="s">
        <v>50</v>
      </c>
      <c r="X18" s="1" t="s">
        <v>50</v>
      </c>
      <c r="Y18" s="1" t="s">
        <v>50</v>
      </c>
      <c r="Z18" s="1" t="s">
        <v>251</v>
      </c>
      <c r="AA18" s="1" t="s">
        <v>252</v>
      </c>
      <c r="AB18" s="1"/>
      <c r="AC18" s="1"/>
      <c r="AD18" s="2" t="s">
        <v>253</v>
      </c>
      <c r="AE18" s="2"/>
      <c r="AF18" s="1" t="s">
        <v>254</v>
      </c>
      <c r="AG18" s="1"/>
      <c r="AH18" s="1"/>
      <c r="AI18" s="1"/>
      <c r="AJ18" s="1" t="s">
        <v>255</v>
      </c>
      <c r="AK18" s="1" t="s">
        <v>256</v>
      </c>
      <c r="AM18" t="str">
        <f t="shared" si="0"/>
        <v>Non-Oncology</v>
      </c>
    </row>
    <row r="19" spans="1:39" hidden="1" x14ac:dyDescent="0.25">
      <c r="A19" s="1" t="s">
        <v>43</v>
      </c>
      <c r="B19" s="1" t="s">
        <v>257</v>
      </c>
      <c r="C19" s="1" t="s">
        <v>258</v>
      </c>
      <c r="D19" s="1" t="s">
        <v>46</v>
      </c>
      <c r="E19" s="1"/>
      <c r="F19" s="1" t="s">
        <v>244</v>
      </c>
      <c r="G19" s="1" t="s">
        <v>245</v>
      </c>
      <c r="H19" s="1" t="s">
        <v>246</v>
      </c>
      <c r="I19" s="1" t="s">
        <v>247</v>
      </c>
      <c r="J19" s="1"/>
      <c r="K19" s="1" t="s">
        <v>50</v>
      </c>
      <c r="L19" s="1" t="s">
        <v>248</v>
      </c>
      <c r="M19" s="2"/>
      <c r="N19" s="2" t="s">
        <v>249</v>
      </c>
      <c r="O19" s="1"/>
      <c r="P19" s="1" t="s">
        <v>259</v>
      </c>
      <c r="Q19" s="1" t="s">
        <v>50</v>
      </c>
      <c r="R19" s="1" t="s">
        <v>53</v>
      </c>
      <c r="S19" s="1" t="s">
        <v>50</v>
      </c>
      <c r="T19" s="1" t="s">
        <v>50</v>
      </c>
      <c r="U19" s="1" t="s">
        <v>50</v>
      </c>
      <c r="V19" s="2" t="s">
        <v>50</v>
      </c>
      <c r="W19" s="2" t="s">
        <v>50</v>
      </c>
      <c r="X19" s="1" t="s">
        <v>50</v>
      </c>
      <c r="Y19" s="1" t="s">
        <v>50</v>
      </c>
      <c r="Z19" s="1" t="s">
        <v>260</v>
      </c>
      <c r="AA19" s="1" t="s">
        <v>252</v>
      </c>
      <c r="AB19" s="1"/>
      <c r="AC19" s="1"/>
      <c r="AD19" s="2" t="s">
        <v>253</v>
      </c>
      <c r="AE19" s="2"/>
      <c r="AF19" s="1" t="s">
        <v>254</v>
      </c>
      <c r="AG19" s="1"/>
      <c r="AH19" s="1"/>
      <c r="AI19" s="1"/>
      <c r="AJ19" s="1" t="s">
        <v>255</v>
      </c>
      <c r="AK19" s="1" t="s">
        <v>261</v>
      </c>
      <c r="AM19" t="str">
        <f t="shared" si="0"/>
        <v>Non-Oncology</v>
      </c>
    </row>
    <row r="20" spans="1:39" x14ac:dyDescent="0.25">
      <c r="A20" s="1" t="s">
        <v>43</v>
      </c>
      <c r="B20" s="1" t="s">
        <v>262</v>
      </c>
      <c r="C20" s="1" t="s">
        <v>263</v>
      </c>
      <c r="D20" s="1" t="s">
        <v>46</v>
      </c>
      <c r="E20" s="1"/>
      <c r="F20" s="1" t="s">
        <v>264</v>
      </c>
      <c r="G20" s="1" t="s">
        <v>265</v>
      </c>
      <c r="H20" s="1" t="s">
        <v>266</v>
      </c>
      <c r="I20" s="1" t="s">
        <v>267</v>
      </c>
      <c r="J20" s="1"/>
      <c r="K20" s="1" t="s">
        <v>50</v>
      </c>
      <c r="L20" s="1" t="s">
        <v>268</v>
      </c>
      <c r="M20" s="2"/>
      <c r="N20" s="2" t="s">
        <v>122</v>
      </c>
      <c r="O20" s="1"/>
      <c r="P20" s="1" t="s">
        <v>269</v>
      </c>
      <c r="Q20" s="1" t="s">
        <v>50</v>
      </c>
      <c r="R20" s="1" t="s">
        <v>53</v>
      </c>
      <c r="S20" s="1" t="s">
        <v>53</v>
      </c>
      <c r="T20" s="1" t="s">
        <v>50</v>
      </c>
      <c r="U20" s="1" t="s">
        <v>53</v>
      </c>
      <c r="V20" s="2" t="s">
        <v>50</v>
      </c>
      <c r="W20" s="2" t="s">
        <v>50</v>
      </c>
      <c r="X20" s="1" t="s">
        <v>53</v>
      </c>
      <c r="Y20" s="1" t="s">
        <v>53</v>
      </c>
      <c r="Z20" s="1" t="s">
        <v>270</v>
      </c>
      <c r="AA20" s="1" t="s">
        <v>271</v>
      </c>
      <c r="AB20" s="1"/>
      <c r="AC20" s="1"/>
      <c r="AD20" s="2" t="s">
        <v>272</v>
      </c>
      <c r="AE20" s="2"/>
      <c r="AF20" s="1" t="s">
        <v>273</v>
      </c>
      <c r="AG20" s="1"/>
      <c r="AH20" s="1"/>
      <c r="AI20" s="1"/>
      <c r="AJ20" s="1" t="s">
        <v>274</v>
      </c>
      <c r="AK20" s="1" t="s">
        <v>275</v>
      </c>
      <c r="AM20" t="str">
        <f t="shared" si="0"/>
        <v>Oncology</v>
      </c>
    </row>
    <row r="21" spans="1:39" x14ac:dyDescent="0.25">
      <c r="A21" s="1" t="s">
        <v>43</v>
      </c>
      <c r="B21" s="1" t="s">
        <v>276</v>
      </c>
      <c r="C21" s="1" t="s">
        <v>277</v>
      </c>
      <c r="D21" s="1" t="s">
        <v>46</v>
      </c>
      <c r="E21" s="1"/>
      <c r="F21" s="1" t="s">
        <v>264</v>
      </c>
      <c r="G21" s="1" t="s">
        <v>278</v>
      </c>
      <c r="H21" s="1" t="s">
        <v>278</v>
      </c>
      <c r="I21" s="1" t="s">
        <v>279</v>
      </c>
      <c r="J21" s="1"/>
      <c r="K21" s="1" t="s">
        <v>50</v>
      </c>
      <c r="L21" s="1" t="s">
        <v>280</v>
      </c>
      <c r="M21" s="2"/>
      <c r="N21" s="2" t="s">
        <v>122</v>
      </c>
      <c r="O21" s="1"/>
      <c r="P21" s="1" t="s">
        <v>281</v>
      </c>
      <c r="Q21" s="1" t="s">
        <v>50</v>
      </c>
      <c r="R21" s="1" t="s">
        <v>53</v>
      </c>
      <c r="S21" s="1" t="s">
        <v>53</v>
      </c>
      <c r="T21" s="1" t="s">
        <v>50</v>
      </c>
      <c r="U21" s="1" t="s">
        <v>50</v>
      </c>
      <c r="V21" s="2" t="s">
        <v>50</v>
      </c>
      <c r="W21" s="2" t="s">
        <v>50</v>
      </c>
      <c r="X21" s="1" t="s">
        <v>53</v>
      </c>
      <c r="Y21" s="1" t="s">
        <v>53</v>
      </c>
      <c r="Z21" s="1" t="s">
        <v>270</v>
      </c>
      <c r="AA21" s="1" t="s">
        <v>271</v>
      </c>
      <c r="AB21" s="1"/>
      <c r="AC21" s="1"/>
      <c r="AD21" s="2" t="s">
        <v>282</v>
      </c>
      <c r="AE21" s="2"/>
      <c r="AF21" s="1" t="s">
        <v>283</v>
      </c>
      <c r="AG21" s="1"/>
      <c r="AH21" s="1"/>
      <c r="AI21" s="1"/>
      <c r="AJ21" s="1" t="s">
        <v>283</v>
      </c>
      <c r="AK21" s="1" t="s">
        <v>284</v>
      </c>
      <c r="AM21" t="str">
        <f t="shared" si="0"/>
        <v>Oncology</v>
      </c>
    </row>
    <row r="22" spans="1:39" hidden="1" x14ac:dyDescent="0.25">
      <c r="A22" s="1" t="s">
        <v>43</v>
      </c>
      <c r="B22" s="1" t="s">
        <v>285</v>
      </c>
      <c r="C22" s="1" t="s">
        <v>286</v>
      </c>
      <c r="D22" s="1" t="s">
        <v>46</v>
      </c>
      <c r="E22" s="1"/>
      <c r="F22" s="1" t="s">
        <v>202</v>
      </c>
      <c r="G22" s="1" t="s">
        <v>216</v>
      </c>
      <c r="H22" s="1" t="s">
        <v>217</v>
      </c>
      <c r="I22" s="1" t="s">
        <v>218</v>
      </c>
      <c r="J22" s="1"/>
      <c r="K22" s="1" t="s">
        <v>50</v>
      </c>
      <c r="L22" s="1" t="s">
        <v>219</v>
      </c>
      <c r="M22" s="2"/>
      <c r="N22" s="2" t="s">
        <v>207</v>
      </c>
      <c r="O22" s="1"/>
      <c r="P22" s="1" t="s">
        <v>287</v>
      </c>
      <c r="Q22" s="1" t="s">
        <v>50</v>
      </c>
      <c r="R22" s="1" t="s">
        <v>50</v>
      </c>
      <c r="S22" s="1" t="s">
        <v>50</v>
      </c>
      <c r="T22" s="1" t="s">
        <v>50</v>
      </c>
      <c r="U22" s="1" t="s">
        <v>50</v>
      </c>
      <c r="V22" s="2" t="s">
        <v>50</v>
      </c>
      <c r="W22" s="2" t="s">
        <v>50</v>
      </c>
      <c r="X22" s="1" t="s">
        <v>50</v>
      </c>
      <c r="Y22" s="1" t="s">
        <v>50</v>
      </c>
      <c r="Z22" s="1" t="s">
        <v>209</v>
      </c>
      <c r="AA22" s="1" t="s">
        <v>189</v>
      </c>
      <c r="AB22" s="1"/>
      <c r="AC22" s="1"/>
      <c r="AD22" s="2"/>
      <c r="AE22" s="2"/>
      <c r="AF22" s="1" t="s">
        <v>288</v>
      </c>
      <c r="AG22" s="1"/>
      <c r="AH22" s="1"/>
      <c r="AI22" s="1"/>
      <c r="AJ22" s="1" t="s">
        <v>289</v>
      </c>
      <c r="AK22" s="1" t="s">
        <v>290</v>
      </c>
      <c r="AM22" t="str">
        <f t="shared" si="0"/>
        <v>Non-Oncology</v>
      </c>
    </row>
    <row r="23" spans="1:39" x14ac:dyDescent="0.25">
      <c r="A23" s="1" t="s">
        <v>43</v>
      </c>
      <c r="B23" s="1" t="s">
        <v>291</v>
      </c>
      <c r="C23" s="1" t="s">
        <v>292</v>
      </c>
      <c r="D23" s="1" t="s">
        <v>46</v>
      </c>
      <c r="E23" s="1"/>
      <c r="F23" s="1" t="s">
        <v>293</v>
      </c>
      <c r="G23" s="1" t="s">
        <v>294</v>
      </c>
      <c r="H23" s="1" t="s">
        <v>295</v>
      </c>
      <c r="I23" s="1" t="s">
        <v>296</v>
      </c>
      <c r="J23" s="1"/>
      <c r="K23" s="1" t="s">
        <v>50</v>
      </c>
      <c r="L23" s="1" t="s">
        <v>297</v>
      </c>
      <c r="M23" s="2"/>
      <c r="N23" s="2" t="s">
        <v>298</v>
      </c>
      <c r="O23" s="1"/>
      <c r="P23" s="1" t="s">
        <v>299</v>
      </c>
      <c r="Q23" s="1" t="s">
        <v>50</v>
      </c>
      <c r="R23" s="1" t="s">
        <v>50</v>
      </c>
      <c r="S23" s="1" t="s">
        <v>50</v>
      </c>
      <c r="T23" s="1" t="s">
        <v>50</v>
      </c>
      <c r="U23" s="1" t="s">
        <v>50</v>
      </c>
      <c r="V23" s="2" t="s">
        <v>50</v>
      </c>
      <c r="W23" s="2" t="s">
        <v>53</v>
      </c>
      <c r="X23" s="1" t="s">
        <v>50</v>
      </c>
      <c r="Y23" s="1" t="s">
        <v>50</v>
      </c>
      <c r="Z23" s="1" t="s">
        <v>300</v>
      </c>
      <c r="AA23" s="1" t="s">
        <v>189</v>
      </c>
      <c r="AB23" s="1"/>
      <c r="AC23" s="1"/>
      <c r="AD23" s="2" t="s">
        <v>301</v>
      </c>
      <c r="AE23" s="2"/>
      <c r="AF23" s="1" t="s">
        <v>302</v>
      </c>
      <c r="AG23" s="1"/>
      <c r="AH23" s="1"/>
      <c r="AI23" s="1"/>
      <c r="AJ23" s="1" t="s">
        <v>303</v>
      </c>
      <c r="AK23" s="1" t="s">
        <v>304</v>
      </c>
      <c r="AM23" t="str">
        <f t="shared" si="0"/>
        <v>Oncology</v>
      </c>
    </row>
    <row r="24" spans="1:39" hidden="1" x14ac:dyDescent="0.25">
      <c r="A24" s="1" t="s">
        <v>43</v>
      </c>
      <c r="B24" s="1" t="s">
        <v>305</v>
      </c>
      <c r="C24" s="1" t="s">
        <v>306</v>
      </c>
      <c r="D24" s="1" t="s">
        <v>46</v>
      </c>
      <c r="E24" s="1"/>
      <c r="F24" s="1" t="s">
        <v>307</v>
      </c>
      <c r="G24" s="1" t="s">
        <v>308</v>
      </c>
      <c r="H24" s="1" t="s">
        <v>309</v>
      </c>
      <c r="I24" s="1" t="s">
        <v>310</v>
      </c>
      <c r="J24" s="1"/>
      <c r="K24" s="1" t="s">
        <v>50</v>
      </c>
      <c r="L24" s="1" t="s">
        <v>311</v>
      </c>
      <c r="M24" s="2"/>
      <c r="N24" s="2" t="s">
        <v>312</v>
      </c>
      <c r="O24" s="1"/>
      <c r="P24" s="1" t="s">
        <v>313</v>
      </c>
      <c r="Q24" s="1" t="s">
        <v>50</v>
      </c>
      <c r="R24" s="1" t="s">
        <v>53</v>
      </c>
      <c r="S24" s="1" t="s">
        <v>50</v>
      </c>
      <c r="T24" s="1" t="s">
        <v>50</v>
      </c>
      <c r="U24" s="1" t="s">
        <v>50</v>
      </c>
      <c r="V24" s="2" t="s">
        <v>50</v>
      </c>
      <c r="W24" s="2" t="s">
        <v>50</v>
      </c>
      <c r="X24" s="1" t="s">
        <v>50</v>
      </c>
      <c r="Y24" s="1" t="s">
        <v>50</v>
      </c>
      <c r="Z24" s="1" t="s">
        <v>314</v>
      </c>
      <c r="AA24" s="1" t="s">
        <v>189</v>
      </c>
      <c r="AB24" s="1"/>
      <c r="AC24" s="1"/>
      <c r="AD24" s="2" t="s">
        <v>315</v>
      </c>
      <c r="AE24" s="2"/>
      <c r="AF24" s="1" t="s">
        <v>316</v>
      </c>
      <c r="AG24" s="1"/>
      <c r="AH24" s="1"/>
      <c r="AI24" s="1"/>
      <c r="AJ24" s="1" t="s">
        <v>317</v>
      </c>
      <c r="AK24" s="1" t="s">
        <v>318</v>
      </c>
      <c r="AM24" t="str">
        <f t="shared" si="0"/>
        <v>Non-Oncology</v>
      </c>
    </row>
    <row r="25" spans="1:39" hidden="1" x14ac:dyDescent="0.25">
      <c r="A25" s="1" t="s">
        <v>43</v>
      </c>
      <c r="B25" s="1" t="s">
        <v>319</v>
      </c>
      <c r="C25" s="1" t="s">
        <v>320</v>
      </c>
      <c r="D25" s="1" t="s">
        <v>46</v>
      </c>
      <c r="E25" s="1"/>
      <c r="F25" s="1" t="s">
        <v>321</v>
      </c>
      <c r="G25" s="1" t="s">
        <v>322</v>
      </c>
      <c r="H25" s="1" t="s">
        <v>322</v>
      </c>
      <c r="I25" s="1" t="s">
        <v>323</v>
      </c>
      <c r="J25" s="1"/>
      <c r="K25" s="1" t="s">
        <v>50</v>
      </c>
      <c r="L25" s="1" t="s">
        <v>324</v>
      </c>
      <c r="M25" s="2"/>
      <c r="N25" s="2" t="s">
        <v>68</v>
      </c>
      <c r="O25" s="1"/>
      <c r="P25" s="1" t="s">
        <v>325</v>
      </c>
      <c r="Q25" s="1" t="s">
        <v>50</v>
      </c>
      <c r="R25" s="1" t="s">
        <v>50</v>
      </c>
      <c r="S25" s="1" t="s">
        <v>50</v>
      </c>
      <c r="T25" s="1" t="s">
        <v>50</v>
      </c>
      <c r="U25" s="1" t="s">
        <v>50</v>
      </c>
      <c r="V25" s="2" t="s">
        <v>50</v>
      </c>
      <c r="W25" s="2" t="s">
        <v>50</v>
      </c>
      <c r="X25" s="1" t="s">
        <v>50</v>
      </c>
      <c r="Y25" s="1" t="s">
        <v>50</v>
      </c>
      <c r="Z25" s="1" t="s">
        <v>326</v>
      </c>
      <c r="AA25" s="1" t="s">
        <v>189</v>
      </c>
      <c r="AB25" s="1"/>
      <c r="AC25" s="1"/>
      <c r="AD25" s="2" t="s">
        <v>327</v>
      </c>
      <c r="AE25" s="2"/>
      <c r="AF25" s="1" t="s">
        <v>328</v>
      </c>
      <c r="AG25" s="1"/>
      <c r="AH25" s="1"/>
      <c r="AI25" s="1"/>
      <c r="AJ25" s="1" t="s">
        <v>329</v>
      </c>
      <c r="AK25" s="1" t="s">
        <v>330</v>
      </c>
      <c r="AM25" t="str">
        <f t="shared" si="0"/>
        <v>Non-Oncology</v>
      </c>
    </row>
    <row r="26" spans="1:39" hidden="1" x14ac:dyDescent="0.25">
      <c r="A26" s="1" t="s">
        <v>43</v>
      </c>
      <c r="B26" s="1" t="s">
        <v>331</v>
      </c>
      <c r="C26" s="1" t="s">
        <v>332</v>
      </c>
      <c r="D26" s="1" t="s">
        <v>46</v>
      </c>
      <c r="E26" s="1"/>
      <c r="F26" s="1"/>
      <c r="G26" s="1" t="s">
        <v>333</v>
      </c>
      <c r="H26" s="1" t="s">
        <v>333</v>
      </c>
      <c r="I26" s="1" t="s">
        <v>334</v>
      </c>
      <c r="J26" s="1"/>
      <c r="K26" s="1" t="s">
        <v>50</v>
      </c>
      <c r="L26" s="1" t="s">
        <v>335</v>
      </c>
      <c r="M26" s="2"/>
      <c r="N26" s="2" t="s">
        <v>336</v>
      </c>
      <c r="O26" s="1"/>
      <c r="P26" s="1" t="s">
        <v>337</v>
      </c>
      <c r="Q26" s="1" t="s">
        <v>50</v>
      </c>
      <c r="R26" s="1" t="s">
        <v>53</v>
      </c>
      <c r="S26" s="1" t="s">
        <v>50</v>
      </c>
      <c r="T26" s="1" t="s">
        <v>50</v>
      </c>
      <c r="U26" s="1" t="s">
        <v>50</v>
      </c>
      <c r="V26" s="2" t="s">
        <v>50</v>
      </c>
      <c r="W26" s="2" t="s">
        <v>50</v>
      </c>
      <c r="X26" s="1" t="s">
        <v>50</v>
      </c>
      <c r="Y26" s="1" t="s">
        <v>50</v>
      </c>
      <c r="Z26" s="1" t="s">
        <v>338</v>
      </c>
      <c r="AA26" s="1"/>
      <c r="AB26" s="1"/>
      <c r="AC26" s="1"/>
      <c r="AD26" s="2" t="s">
        <v>175</v>
      </c>
      <c r="AE26" s="2"/>
      <c r="AF26" s="1" t="s">
        <v>339</v>
      </c>
      <c r="AG26" s="1"/>
      <c r="AH26" s="1"/>
      <c r="AI26" s="1"/>
      <c r="AJ26" s="1" t="s">
        <v>176</v>
      </c>
      <c r="AK26" s="1" t="s">
        <v>340</v>
      </c>
      <c r="AM26" t="str">
        <f t="shared" si="0"/>
        <v>Non-Oncology</v>
      </c>
    </row>
    <row r="27" spans="1:39" hidden="1" x14ac:dyDescent="0.25">
      <c r="A27" s="1" t="s">
        <v>43</v>
      </c>
      <c r="B27" s="1" t="s">
        <v>341</v>
      </c>
      <c r="C27" s="1" t="s">
        <v>342</v>
      </c>
      <c r="D27" s="1" t="s">
        <v>46</v>
      </c>
      <c r="E27" s="1"/>
      <c r="F27" s="1" t="s">
        <v>343</v>
      </c>
      <c r="G27" s="1" t="s">
        <v>344</v>
      </c>
      <c r="H27" s="1" t="s">
        <v>344</v>
      </c>
      <c r="I27" s="1" t="s">
        <v>345</v>
      </c>
      <c r="J27" s="1"/>
      <c r="K27" s="1" t="s">
        <v>50</v>
      </c>
      <c r="L27" s="1" t="s">
        <v>346</v>
      </c>
      <c r="M27" s="2"/>
      <c r="N27" s="2" t="s">
        <v>312</v>
      </c>
      <c r="O27" s="1"/>
      <c r="P27" s="1" t="s">
        <v>347</v>
      </c>
      <c r="Q27" s="1" t="s">
        <v>50</v>
      </c>
      <c r="R27" s="1" t="s">
        <v>50</v>
      </c>
      <c r="S27" s="1" t="s">
        <v>50</v>
      </c>
      <c r="T27" s="1" t="s">
        <v>50</v>
      </c>
      <c r="U27" s="1" t="s">
        <v>50</v>
      </c>
      <c r="V27" s="2" t="s">
        <v>50</v>
      </c>
      <c r="W27" s="2" t="s">
        <v>50</v>
      </c>
      <c r="X27" s="1" t="s">
        <v>50</v>
      </c>
      <c r="Y27" s="1" t="s">
        <v>50</v>
      </c>
      <c r="Z27" s="1" t="s">
        <v>348</v>
      </c>
      <c r="AA27" s="1" t="s">
        <v>349</v>
      </c>
      <c r="AB27" s="1"/>
      <c r="AC27" s="1"/>
      <c r="AD27" s="2" t="s">
        <v>350</v>
      </c>
      <c r="AE27" s="2"/>
      <c r="AF27" s="1" t="s">
        <v>351</v>
      </c>
      <c r="AG27" s="1"/>
      <c r="AH27" s="1"/>
      <c r="AI27" s="1"/>
      <c r="AJ27" s="1" t="s">
        <v>352</v>
      </c>
      <c r="AK27" s="1" t="s">
        <v>353</v>
      </c>
      <c r="AM27" t="str">
        <f t="shared" si="0"/>
        <v>Non-Oncology</v>
      </c>
    </row>
    <row r="28" spans="1:39" hidden="1" x14ac:dyDescent="0.25">
      <c r="A28" s="1" t="s">
        <v>43</v>
      </c>
      <c r="B28" s="1" t="s">
        <v>354</v>
      </c>
      <c r="C28" s="1" t="s">
        <v>355</v>
      </c>
      <c r="D28" s="1" t="s">
        <v>46</v>
      </c>
      <c r="E28" s="1"/>
      <c r="F28" s="1" t="s">
        <v>356</v>
      </c>
      <c r="G28" s="1" t="s">
        <v>357</v>
      </c>
      <c r="H28" s="1" t="s">
        <v>357</v>
      </c>
      <c r="I28" s="1" t="s">
        <v>358</v>
      </c>
      <c r="J28" s="1"/>
      <c r="K28" s="1" t="s">
        <v>50</v>
      </c>
      <c r="L28" s="1" t="s">
        <v>359</v>
      </c>
      <c r="M28" s="2"/>
      <c r="N28" s="2" t="s">
        <v>360</v>
      </c>
      <c r="O28" s="1"/>
      <c r="P28" s="1" t="s">
        <v>361</v>
      </c>
      <c r="Q28" s="1" t="s">
        <v>50</v>
      </c>
      <c r="R28" s="1" t="s">
        <v>53</v>
      </c>
      <c r="S28" s="1" t="s">
        <v>50</v>
      </c>
      <c r="T28" s="1" t="s">
        <v>50</v>
      </c>
      <c r="U28" s="1" t="s">
        <v>50</v>
      </c>
      <c r="V28" s="2" t="s">
        <v>50</v>
      </c>
      <c r="W28" s="2" t="s">
        <v>50</v>
      </c>
      <c r="X28" s="1" t="s">
        <v>53</v>
      </c>
      <c r="Y28" s="1" t="s">
        <v>53</v>
      </c>
      <c r="Z28" s="1" t="s">
        <v>362</v>
      </c>
      <c r="AA28" s="1" t="s">
        <v>363</v>
      </c>
      <c r="AB28" s="1"/>
      <c r="AC28" s="1"/>
      <c r="AD28" s="2" t="s">
        <v>364</v>
      </c>
      <c r="AE28" s="2"/>
      <c r="AF28" s="1" t="s">
        <v>365</v>
      </c>
      <c r="AG28" s="1"/>
      <c r="AH28" s="1"/>
      <c r="AI28" s="1"/>
      <c r="AJ28" s="1" t="s">
        <v>366</v>
      </c>
      <c r="AK28" s="1" t="s">
        <v>368</v>
      </c>
      <c r="AM28" t="str">
        <f t="shared" si="0"/>
        <v>Non-Oncology</v>
      </c>
    </row>
    <row r="29" spans="1:39" x14ac:dyDescent="0.25">
      <c r="A29" s="1" t="s">
        <v>43</v>
      </c>
      <c r="B29" s="1" t="s">
        <v>369</v>
      </c>
      <c r="C29" s="1" t="s">
        <v>370</v>
      </c>
      <c r="D29" s="1" t="s">
        <v>46</v>
      </c>
      <c r="E29" s="1"/>
      <c r="F29" s="1" t="s">
        <v>371</v>
      </c>
      <c r="G29" s="1" t="s">
        <v>372</v>
      </c>
      <c r="H29" s="1" t="s">
        <v>373</v>
      </c>
      <c r="I29" s="1" t="s">
        <v>374</v>
      </c>
      <c r="J29" s="1"/>
      <c r="K29" s="1" t="s">
        <v>50</v>
      </c>
      <c r="L29" s="1" t="s">
        <v>375</v>
      </c>
      <c r="M29" s="2"/>
      <c r="N29" s="2" t="s">
        <v>122</v>
      </c>
      <c r="O29" s="1"/>
      <c r="P29" s="1" t="s">
        <v>376</v>
      </c>
      <c r="Q29" s="1" t="s">
        <v>50</v>
      </c>
      <c r="R29" s="1" t="s">
        <v>53</v>
      </c>
      <c r="S29" s="1" t="s">
        <v>50</v>
      </c>
      <c r="T29" s="1" t="s">
        <v>50</v>
      </c>
      <c r="U29" s="1" t="s">
        <v>53</v>
      </c>
      <c r="V29" s="2" t="s">
        <v>50</v>
      </c>
      <c r="W29" s="2" t="s">
        <v>50</v>
      </c>
      <c r="X29" s="1" t="s">
        <v>50</v>
      </c>
      <c r="Y29" s="1" t="s">
        <v>50</v>
      </c>
      <c r="Z29" s="1" t="s">
        <v>377</v>
      </c>
      <c r="AA29" s="1" t="s">
        <v>111</v>
      </c>
      <c r="AB29" s="1"/>
      <c r="AC29" s="1"/>
      <c r="AD29" s="2" t="s">
        <v>378</v>
      </c>
      <c r="AE29" s="2"/>
      <c r="AF29" s="1" t="s">
        <v>125</v>
      </c>
      <c r="AG29" s="1"/>
      <c r="AH29" s="1"/>
      <c r="AI29" s="1"/>
      <c r="AJ29" s="1" t="s">
        <v>379</v>
      </c>
      <c r="AK29" s="1" t="s">
        <v>380</v>
      </c>
      <c r="AM29" t="str">
        <f t="shared" si="0"/>
        <v>Oncology</v>
      </c>
    </row>
    <row r="30" spans="1:39" hidden="1" x14ac:dyDescent="0.25">
      <c r="A30" s="1" t="s">
        <v>43</v>
      </c>
      <c r="B30" s="1" t="s">
        <v>381</v>
      </c>
      <c r="C30" s="1" t="s">
        <v>382</v>
      </c>
      <c r="D30" s="1" t="s">
        <v>46</v>
      </c>
      <c r="E30" s="1"/>
      <c r="F30" s="1" t="s">
        <v>383</v>
      </c>
      <c r="G30" s="1" t="s">
        <v>384</v>
      </c>
      <c r="H30" s="1" t="s">
        <v>384</v>
      </c>
      <c r="I30" s="1" t="s">
        <v>385</v>
      </c>
      <c r="J30" s="1"/>
      <c r="K30" s="1" t="s">
        <v>50</v>
      </c>
      <c r="L30" s="1" t="s">
        <v>386</v>
      </c>
      <c r="M30" s="2"/>
      <c r="N30" s="2" t="s">
        <v>387</v>
      </c>
      <c r="O30" s="1"/>
      <c r="P30" s="1" t="s">
        <v>388</v>
      </c>
      <c r="Q30" s="1" t="s">
        <v>50</v>
      </c>
      <c r="R30" s="1" t="s">
        <v>50</v>
      </c>
      <c r="S30" s="1" t="s">
        <v>50</v>
      </c>
      <c r="T30" s="1" t="s">
        <v>50</v>
      </c>
      <c r="U30" s="1" t="s">
        <v>50</v>
      </c>
      <c r="V30" s="2" t="s">
        <v>50</v>
      </c>
      <c r="W30" s="2" t="s">
        <v>50</v>
      </c>
      <c r="X30" s="1" t="s">
        <v>50</v>
      </c>
      <c r="Y30" s="1" t="s">
        <v>50</v>
      </c>
      <c r="Z30" s="1" t="s">
        <v>389</v>
      </c>
      <c r="AA30" s="1" t="s">
        <v>390</v>
      </c>
      <c r="AB30" s="1"/>
      <c r="AC30" s="1"/>
      <c r="AD30" s="2" t="s">
        <v>391</v>
      </c>
      <c r="AE30" s="2"/>
      <c r="AF30" s="1" t="s">
        <v>392</v>
      </c>
      <c r="AG30" s="1"/>
      <c r="AH30" s="1"/>
      <c r="AI30" s="1"/>
      <c r="AJ30" s="1" t="s">
        <v>351</v>
      </c>
      <c r="AK30" s="1" t="s">
        <v>393</v>
      </c>
      <c r="AM30" t="str">
        <f t="shared" si="0"/>
        <v>Non-Oncology</v>
      </c>
    </row>
    <row r="31" spans="1:39" hidden="1" x14ac:dyDescent="0.25">
      <c r="A31" s="1" t="s">
        <v>43</v>
      </c>
      <c r="B31" s="1" t="s">
        <v>394</v>
      </c>
      <c r="C31" s="1" t="s">
        <v>395</v>
      </c>
      <c r="D31" s="1" t="s">
        <v>46</v>
      </c>
      <c r="E31" s="1"/>
      <c r="F31" s="1" t="s">
        <v>396</v>
      </c>
      <c r="G31" s="1" t="s">
        <v>397</v>
      </c>
      <c r="H31" s="1" t="s">
        <v>398</v>
      </c>
      <c r="I31" s="1" t="s">
        <v>399</v>
      </c>
      <c r="J31" s="1"/>
      <c r="K31" s="1" t="s">
        <v>50</v>
      </c>
      <c r="L31" s="1" t="s">
        <v>400</v>
      </c>
      <c r="M31" s="2"/>
      <c r="N31" s="2" t="s">
        <v>148</v>
      </c>
      <c r="O31" s="1"/>
      <c r="P31" s="1" t="s">
        <v>401</v>
      </c>
      <c r="Q31" s="1" t="s">
        <v>53</v>
      </c>
      <c r="R31" s="1" t="s">
        <v>50</v>
      </c>
      <c r="S31" s="1" t="s">
        <v>50</v>
      </c>
      <c r="T31" s="1" t="s">
        <v>50</v>
      </c>
      <c r="U31" s="1" t="s">
        <v>50</v>
      </c>
      <c r="V31" s="2" t="s">
        <v>50</v>
      </c>
      <c r="W31" s="2" t="s">
        <v>50</v>
      </c>
      <c r="X31" s="1" t="s">
        <v>53</v>
      </c>
      <c r="Y31" s="1" t="s">
        <v>50</v>
      </c>
      <c r="Z31" s="1" t="s">
        <v>150</v>
      </c>
      <c r="AA31" s="1" t="s">
        <v>402</v>
      </c>
      <c r="AB31" s="1"/>
      <c r="AC31" s="1"/>
      <c r="AD31" s="2" t="s">
        <v>403</v>
      </c>
      <c r="AE31" s="2"/>
      <c r="AF31" s="1" t="s">
        <v>404</v>
      </c>
      <c r="AG31" s="1"/>
      <c r="AH31" s="1"/>
      <c r="AI31" s="1"/>
      <c r="AJ31" s="1" t="s">
        <v>405</v>
      </c>
      <c r="AK31" s="1" t="s">
        <v>406</v>
      </c>
      <c r="AM31" t="str">
        <f t="shared" si="0"/>
        <v>Non-Oncology</v>
      </c>
    </row>
    <row r="32" spans="1:39" hidden="1" x14ac:dyDescent="0.25">
      <c r="A32" s="1" t="s">
        <v>43</v>
      </c>
      <c r="B32" s="1" t="s">
        <v>407</v>
      </c>
      <c r="C32" s="1" t="s">
        <v>408</v>
      </c>
      <c r="D32" s="1" t="s">
        <v>46</v>
      </c>
      <c r="E32" s="1"/>
      <c r="F32" s="1" t="s">
        <v>409</v>
      </c>
      <c r="G32" s="1" t="s">
        <v>410</v>
      </c>
      <c r="H32" s="1" t="s">
        <v>410</v>
      </c>
      <c r="I32" s="1" t="s">
        <v>411</v>
      </c>
      <c r="J32" s="1"/>
      <c r="K32" s="1" t="s">
        <v>50</v>
      </c>
      <c r="L32" s="1" t="s">
        <v>412</v>
      </c>
      <c r="M32" s="2"/>
      <c r="N32" s="2" t="s">
        <v>207</v>
      </c>
      <c r="O32" s="1"/>
      <c r="P32" s="1" t="s">
        <v>413</v>
      </c>
      <c r="Q32" s="1" t="s">
        <v>50</v>
      </c>
      <c r="R32" s="1" t="s">
        <v>53</v>
      </c>
      <c r="S32" s="1" t="s">
        <v>50</v>
      </c>
      <c r="T32" s="1" t="s">
        <v>53</v>
      </c>
      <c r="U32" s="1" t="s">
        <v>50</v>
      </c>
      <c r="V32" s="2" t="s">
        <v>50</v>
      </c>
      <c r="W32" s="2" t="s">
        <v>50</v>
      </c>
      <c r="X32" s="1" t="s">
        <v>50</v>
      </c>
      <c r="Y32" s="1" t="s">
        <v>50</v>
      </c>
      <c r="Z32" s="1" t="s">
        <v>414</v>
      </c>
      <c r="AA32" s="1" t="s">
        <v>367</v>
      </c>
      <c r="AB32" s="1"/>
      <c r="AC32" s="1"/>
      <c r="AD32" s="2" t="s">
        <v>301</v>
      </c>
      <c r="AE32" s="2"/>
      <c r="AF32" s="1" t="s">
        <v>415</v>
      </c>
      <c r="AG32" s="1"/>
      <c r="AH32" s="1"/>
      <c r="AI32" s="1"/>
      <c r="AJ32" s="1" t="s">
        <v>416</v>
      </c>
      <c r="AK32" s="1" t="s">
        <v>417</v>
      </c>
      <c r="AM32" t="str">
        <f t="shared" si="0"/>
        <v>Non-Oncology</v>
      </c>
    </row>
    <row r="33" spans="1:39" x14ac:dyDescent="0.25">
      <c r="A33" s="1" t="s">
        <v>43</v>
      </c>
      <c r="B33" s="1" t="s">
        <v>418</v>
      </c>
      <c r="C33" s="1" t="s">
        <v>419</v>
      </c>
      <c r="D33" s="1" t="s">
        <v>46</v>
      </c>
      <c r="E33" s="1"/>
      <c r="F33" s="1" t="s">
        <v>420</v>
      </c>
      <c r="G33" s="1" t="s">
        <v>421</v>
      </c>
      <c r="H33" s="1" t="s">
        <v>421</v>
      </c>
      <c r="I33" s="1" t="s">
        <v>422</v>
      </c>
      <c r="J33" s="1"/>
      <c r="K33" s="1" t="s">
        <v>50</v>
      </c>
      <c r="L33" s="1" t="s">
        <v>423</v>
      </c>
      <c r="M33" s="2"/>
      <c r="N33" s="2" t="s">
        <v>122</v>
      </c>
      <c r="O33" s="1"/>
      <c r="P33" s="1" t="s">
        <v>424</v>
      </c>
      <c r="Q33" s="1" t="s">
        <v>50</v>
      </c>
      <c r="R33" s="1" t="s">
        <v>50</v>
      </c>
      <c r="S33" s="1" t="s">
        <v>50</v>
      </c>
      <c r="T33" s="1" t="s">
        <v>50</v>
      </c>
      <c r="U33" s="1" t="s">
        <v>50</v>
      </c>
      <c r="V33" s="2" t="s">
        <v>50</v>
      </c>
      <c r="W33" s="2" t="s">
        <v>50</v>
      </c>
      <c r="X33" s="1" t="s">
        <v>50</v>
      </c>
      <c r="Y33" s="1" t="s">
        <v>50</v>
      </c>
      <c r="Z33" s="1" t="s">
        <v>425</v>
      </c>
      <c r="AA33" s="1" t="s">
        <v>426</v>
      </c>
      <c r="AB33" s="1"/>
      <c r="AC33" s="1"/>
      <c r="AD33" s="2"/>
      <c r="AE33" s="2"/>
      <c r="AF33" s="1" t="s">
        <v>427</v>
      </c>
      <c r="AG33" s="1"/>
      <c r="AH33" s="1"/>
      <c r="AI33" s="1"/>
      <c r="AJ33" s="1" t="s">
        <v>428</v>
      </c>
      <c r="AK33" s="1" t="s">
        <v>429</v>
      </c>
      <c r="AM33" t="str">
        <f t="shared" si="0"/>
        <v>Oncology</v>
      </c>
    </row>
    <row r="34" spans="1:39" hidden="1" x14ac:dyDescent="0.25">
      <c r="A34" s="1" t="s">
        <v>43</v>
      </c>
      <c r="B34" s="1" t="s">
        <v>430</v>
      </c>
      <c r="C34" s="1" t="s">
        <v>431</v>
      </c>
      <c r="D34" s="1" t="s">
        <v>432</v>
      </c>
      <c r="E34" s="1" t="s">
        <v>433</v>
      </c>
      <c r="F34" s="1"/>
      <c r="G34" s="1" t="s">
        <v>434</v>
      </c>
      <c r="H34" s="1" t="s">
        <v>434</v>
      </c>
      <c r="I34" s="1" t="s">
        <v>435</v>
      </c>
      <c r="J34" s="1"/>
      <c r="K34" s="1" t="s">
        <v>50</v>
      </c>
      <c r="L34" s="1" t="s">
        <v>436</v>
      </c>
      <c r="M34" s="2"/>
      <c r="N34" s="2" t="s">
        <v>312</v>
      </c>
      <c r="O34" s="1"/>
      <c r="P34" s="1" t="s">
        <v>437</v>
      </c>
      <c r="Q34" s="1" t="s">
        <v>50</v>
      </c>
      <c r="R34" s="1" t="s">
        <v>50</v>
      </c>
      <c r="S34" s="1" t="s">
        <v>50</v>
      </c>
      <c r="T34" s="1" t="s">
        <v>50</v>
      </c>
      <c r="U34" s="1" t="s">
        <v>50</v>
      </c>
      <c r="V34" s="2" t="s">
        <v>50</v>
      </c>
      <c r="W34" s="2" t="s">
        <v>50</v>
      </c>
      <c r="X34" s="1" t="s">
        <v>50</v>
      </c>
      <c r="Y34" s="1" t="s">
        <v>50</v>
      </c>
      <c r="Z34" s="1" t="s">
        <v>438</v>
      </c>
      <c r="AA34" s="1"/>
      <c r="AB34" s="1"/>
      <c r="AC34" s="1"/>
      <c r="AD34" s="2" t="s">
        <v>271</v>
      </c>
      <c r="AE34" s="2"/>
      <c r="AF34" s="1"/>
      <c r="AG34" s="1"/>
      <c r="AH34" s="1"/>
      <c r="AI34" s="1"/>
      <c r="AJ34" s="1" t="s">
        <v>439</v>
      </c>
      <c r="AK34" s="1" t="s">
        <v>441</v>
      </c>
      <c r="AM34" t="str">
        <f t="shared" si="0"/>
        <v>Non-Oncology</v>
      </c>
    </row>
    <row r="35" spans="1:39" hidden="1" x14ac:dyDescent="0.25">
      <c r="A35" s="1" t="s">
        <v>43</v>
      </c>
      <c r="B35" s="1" t="s">
        <v>442</v>
      </c>
      <c r="C35" s="1" t="s">
        <v>443</v>
      </c>
      <c r="D35" s="1" t="s">
        <v>46</v>
      </c>
      <c r="E35" s="1"/>
      <c r="F35" s="1" t="s">
        <v>444</v>
      </c>
      <c r="G35" s="1" t="s">
        <v>445</v>
      </c>
      <c r="H35" s="1" t="s">
        <v>445</v>
      </c>
      <c r="I35" s="1" t="s">
        <v>446</v>
      </c>
      <c r="J35" s="1"/>
      <c r="K35" s="1" t="s">
        <v>50</v>
      </c>
      <c r="L35" s="1" t="s">
        <v>447</v>
      </c>
      <c r="M35" s="2"/>
      <c r="N35" s="2" t="s">
        <v>298</v>
      </c>
      <c r="O35" s="1"/>
      <c r="P35" s="1" t="s">
        <v>448</v>
      </c>
      <c r="Q35" s="1" t="s">
        <v>50</v>
      </c>
      <c r="R35" s="1" t="s">
        <v>50</v>
      </c>
      <c r="S35" s="1" t="s">
        <v>50</v>
      </c>
      <c r="T35" s="1" t="s">
        <v>50</v>
      </c>
      <c r="U35" s="1" t="s">
        <v>50</v>
      </c>
      <c r="V35" s="2" t="s">
        <v>50</v>
      </c>
      <c r="W35" s="2" t="s">
        <v>50</v>
      </c>
      <c r="X35" s="1" t="s">
        <v>50</v>
      </c>
      <c r="Y35" s="1" t="s">
        <v>50</v>
      </c>
      <c r="Z35" s="1" t="s">
        <v>449</v>
      </c>
      <c r="AA35" s="1" t="s">
        <v>339</v>
      </c>
      <c r="AB35" s="1"/>
      <c r="AC35" s="1"/>
      <c r="AD35" s="2" t="s">
        <v>450</v>
      </c>
      <c r="AE35" s="2"/>
      <c r="AF35" s="1" t="s">
        <v>451</v>
      </c>
      <c r="AG35" s="1"/>
      <c r="AH35" s="1"/>
      <c r="AI35" s="1"/>
      <c r="AJ35" s="1" t="s">
        <v>452</v>
      </c>
      <c r="AK35" s="1" t="s">
        <v>453</v>
      </c>
      <c r="AM35" t="str">
        <f t="shared" si="0"/>
        <v>Non-Oncology</v>
      </c>
    </row>
    <row r="36" spans="1:39" hidden="1" x14ac:dyDescent="0.25">
      <c r="A36" s="1" t="s">
        <v>43</v>
      </c>
      <c r="B36" s="1" t="s">
        <v>454</v>
      </c>
      <c r="C36" s="1" t="s">
        <v>455</v>
      </c>
      <c r="D36" s="1" t="s">
        <v>46</v>
      </c>
      <c r="E36" s="1"/>
      <c r="F36" s="1" t="s">
        <v>456</v>
      </c>
      <c r="G36" s="1" t="s">
        <v>457</v>
      </c>
      <c r="H36" s="1" t="s">
        <v>457</v>
      </c>
      <c r="I36" s="1" t="s">
        <v>458</v>
      </c>
      <c r="J36" s="1"/>
      <c r="K36" s="1" t="s">
        <v>50</v>
      </c>
      <c r="L36" s="1" t="s">
        <v>459</v>
      </c>
      <c r="M36" s="2"/>
      <c r="N36" s="2" t="s">
        <v>68</v>
      </c>
      <c r="O36" s="1"/>
      <c r="P36" s="1" t="s">
        <v>460</v>
      </c>
      <c r="Q36" s="1" t="s">
        <v>50</v>
      </c>
      <c r="R36" s="1" t="s">
        <v>53</v>
      </c>
      <c r="S36" s="1" t="s">
        <v>50</v>
      </c>
      <c r="T36" s="1" t="s">
        <v>50</v>
      </c>
      <c r="U36" s="1" t="s">
        <v>50</v>
      </c>
      <c r="V36" s="2" t="s">
        <v>50</v>
      </c>
      <c r="W36" s="2" t="s">
        <v>50</v>
      </c>
      <c r="X36" s="1" t="s">
        <v>50</v>
      </c>
      <c r="Y36" s="1" t="s">
        <v>50</v>
      </c>
      <c r="Z36" s="1" t="s">
        <v>461</v>
      </c>
      <c r="AA36" s="1" t="s">
        <v>55</v>
      </c>
      <c r="AB36" s="1"/>
      <c r="AC36" s="1"/>
      <c r="AD36" s="2" t="s">
        <v>462</v>
      </c>
      <c r="AE36" s="2"/>
      <c r="AF36" s="1" t="s">
        <v>463</v>
      </c>
      <c r="AG36" s="1"/>
      <c r="AH36" s="1"/>
      <c r="AI36" s="1"/>
      <c r="AJ36" s="1" t="s">
        <v>464</v>
      </c>
      <c r="AK36" s="1" t="s">
        <v>465</v>
      </c>
      <c r="AM36" t="str">
        <f t="shared" si="0"/>
        <v>Non-Oncology</v>
      </c>
    </row>
    <row r="37" spans="1:39" hidden="1" x14ac:dyDescent="0.25">
      <c r="A37" s="1" t="s">
        <v>43</v>
      </c>
      <c r="B37" s="1" t="s">
        <v>466</v>
      </c>
      <c r="C37" s="1" t="s">
        <v>467</v>
      </c>
      <c r="D37" s="1" t="s">
        <v>46</v>
      </c>
      <c r="E37" s="1"/>
      <c r="F37" s="1" t="s">
        <v>468</v>
      </c>
      <c r="G37" s="1" t="s">
        <v>469</v>
      </c>
      <c r="H37" s="1" t="s">
        <v>470</v>
      </c>
      <c r="I37" s="1" t="s">
        <v>471</v>
      </c>
      <c r="J37" s="1"/>
      <c r="K37" s="1" t="s">
        <v>50</v>
      </c>
      <c r="L37" s="1" t="s">
        <v>472</v>
      </c>
      <c r="M37" s="2"/>
      <c r="N37" s="2" t="s">
        <v>473</v>
      </c>
      <c r="O37" s="1"/>
      <c r="P37" s="1" t="s">
        <v>474</v>
      </c>
      <c r="Q37" s="1" t="s">
        <v>50</v>
      </c>
      <c r="R37" s="1" t="s">
        <v>53</v>
      </c>
      <c r="S37" s="1" t="s">
        <v>50</v>
      </c>
      <c r="T37" s="1" t="s">
        <v>50</v>
      </c>
      <c r="U37" s="1" t="s">
        <v>50</v>
      </c>
      <c r="V37" s="2" t="s">
        <v>50</v>
      </c>
      <c r="W37" s="2" t="s">
        <v>50</v>
      </c>
      <c r="X37" s="1" t="s">
        <v>50</v>
      </c>
      <c r="Y37" s="1" t="s">
        <v>50</v>
      </c>
      <c r="Z37" s="1" t="s">
        <v>475</v>
      </c>
      <c r="AA37" s="1" t="s">
        <v>476</v>
      </c>
      <c r="AB37" s="1"/>
      <c r="AC37" s="1"/>
      <c r="AD37" s="2" t="s">
        <v>450</v>
      </c>
      <c r="AE37" s="2"/>
      <c r="AF37" s="1" t="s">
        <v>451</v>
      </c>
      <c r="AG37" s="1"/>
      <c r="AH37" s="1"/>
      <c r="AI37" s="1"/>
      <c r="AJ37" s="1" t="s">
        <v>452</v>
      </c>
      <c r="AK37" s="1" t="s">
        <v>477</v>
      </c>
      <c r="AM37" t="str">
        <f t="shared" si="0"/>
        <v>Non-Oncology</v>
      </c>
    </row>
    <row r="38" spans="1:39" hidden="1" x14ac:dyDescent="0.25">
      <c r="A38" s="1" t="s">
        <v>43</v>
      </c>
      <c r="B38" s="1" t="s">
        <v>478</v>
      </c>
      <c r="C38" s="1" t="s">
        <v>479</v>
      </c>
      <c r="D38" s="1" t="s">
        <v>46</v>
      </c>
      <c r="E38" s="1"/>
      <c r="F38" s="1" t="s">
        <v>480</v>
      </c>
      <c r="G38" s="1" t="s">
        <v>469</v>
      </c>
      <c r="H38" s="1" t="s">
        <v>481</v>
      </c>
      <c r="I38" s="1" t="s">
        <v>471</v>
      </c>
      <c r="J38" s="1"/>
      <c r="K38" s="1" t="s">
        <v>50</v>
      </c>
      <c r="L38" s="1" t="s">
        <v>472</v>
      </c>
      <c r="M38" s="2"/>
      <c r="N38" s="2" t="s">
        <v>473</v>
      </c>
      <c r="O38" s="1"/>
      <c r="P38" s="1" t="s">
        <v>482</v>
      </c>
      <c r="Q38" s="1" t="s">
        <v>50</v>
      </c>
      <c r="R38" s="1" t="s">
        <v>53</v>
      </c>
      <c r="S38" s="1" t="s">
        <v>50</v>
      </c>
      <c r="T38" s="1" t="s">
        <v>50</v>
      </c>
      <c r="U38" s="1" t="s">
        <v>50</v>
      </c>
      <c r="V38" s="2" t="s">
        <v>50</v>
      </c>
      <c r="W38" s="2" t="s">
        <v>50</v>
      </c>
      <c r="X38" s="1" t="s">
        <v>50</v>
      </c>
      <c r="Y38" s="1" t="s">
        <v>50</v>
      </c>
      <c r="Z38" s="1" t="s">
        <v>483</v>
      </c>
      <c r="AA38" s="1" t="s">
        <v>476</v>
      </c>
      <c r="AB38" s="1"/>
      <c r="AC38" s="1"/>
      <c r="AD38" s="2" t="s">
        <v>450</v>
      </c>
      <c r="AE38" s="2"/>
      <c r="AF38" s="1" t="s">
        <v>451</v>
      </c>
      <c r="AG38" s="1"/>
      <c r="AH38" s="1"/>
      <c r="AI38" s="1"/>
      <c r="AJ38" s="1" t="s">
        <v>452</v>
      </c>
      <c r="AK38" s="1" t="s">
        <v>484</v>
      </c>
      <c r="AM38" t="str">
        <f t="shared" si="0"/>
        <v>Non-Oncology</v>
      </c>
    </row>
    <row r="39" spans="1:39" hidden="1" x14ac:dyDescent="0.25">
      <c r="A39" s="1" t="s">
        <v>43</v>
      </c>
      <c r="B39" s="1" t="s">
        <v>485</v>
      </c>
      <c r="C39" s="1" t="s">
        <v>486</v>
      </c>
      <c r="D39" s="1" t="s">
        <v>46</v>
      </c>
      <c r="E39" s="1"/>
      <c r="F39" s="1" t="s">
        <v>487</v>
      </c>
      <c r="G39" s="1" t="s">
        <v>488</v>
      </c>
      <c r="H39" s="1" t="s">
        <v>489</v>
      </c>
      <c r="I39" s="1" t="s">
        <v>490</v>
      </c>
      <c r="J39" s="1"/>
      <c r="K39" s="1" t="s">
        <v>50</v>
      </c>
      <c r="L39" s="1" t="s">
        <v>491</v>
      </c>
      <c r="M39" s="2"/>
      <c r="N39" s="2" t="s">
        <v>492</v>
      </c>
      <c r="O39" s="1"/>
      <c r="P39" s="1" t="s">
        <v>493</v>
      </c>
      <c r="Q39" s="1" t="s">
        <v>50</v>
      </c>
      <c r="R39" s="1" t="s">
        <v>50</v>
      </c>
      <c r="S39" s="1" t="s">
        <v>50</v>
      </c>
      <c r="T39" s="1" t="s">
        <v>50</v>
      </c>
      <c r="U39" s="1" t="s">
        <v>50</v>
      </c>
      <c r="V39" s="2" t="s">
        <v>50</v>
      </c>
      <c r="W39" s="2" t="s">
        <v>53</v>
      </c>
      <c r="X39" s="1" t="s">
        <v>50</v>
      </c>
      <c r="Y39" s="1" t="s">
        <v>50</v>
      </c>
      <c r="Z39" s="1" t="s">
        <v>494</v>
      </c>
      <c r="AA39" s="1" t="s">
        <v>440</v>
      </c>
      <c r="AB39" s="1"/>
      <c r="AC39" s="1"/>
      <c r="AD39" s="2" t="s">
        <v>315</v>
      </c>
      <c r="AE39" s="2"/>
      <c r="AF39" s="1" t="s">
        <v>495</v>
      </c>
      <c r="AG39" s="1"/>
      <c r="AH39" s="1"/>
      <c r="AI39" s="1"/>
      <c r="AJ39" s="1" t="s">
        <v>496</v>
      </c>
      <c r="AK39" s="1" t="s">
        <v>497</v>
      </c>
      <c r="AM39" t="str">
        <f t="shared" si="0"/>
        <v>Non-Oncology</v>
      </c>
    </row>
    <row r="40" spans="1:39" hidden="1" x14ac:dyDescent="0.25">
      <c r="A40" s="1" t="s">
        <v>43</v>
      </c>
      <c r="B40" s="1" t="s">
        <v>498</v>
      </c>
      <c r="C40" s="1" t="s">
        <v>499</v>
      </c>
      <c r="D40" s="1" t="s">
        <v>46</v>
      </c>
      <c r="E40" s="1"/>
      <c r="F40" s="1" t="s">
        <v>500</v>
      </c>
      <c r="G40" s="1" t="s">
        <v>501</v>
      </c>
      <c r="H40" s="1" t="s">
        <v>501</v>
      </c>
      <c r="I40" s="1" t="s">
        <v>502</v>
      </c>
      <c r="J40" s="1"/>
      <c r="K40" s="1" t="s">
        <v>50</v>
      </c>
      <c r="L40" s="1" t="s">
        <v>503</v>
      </c>
      <c r="M40" s="2"/>
      <c r="N40" s="2" t="s">
        <v>492</v>
      </c>
      <c r="O40" s="1"/>
      <c r="P40" s="1" t="s">
        <v>504</v>
      </c>
      <c r="Q40" s="1" t="s">
        <v>50</v>
      </c>
      <c r="R40" s="1" t="s">
        <v>50</v>
      </c>
      <c r="S40" s="1" t="s">
        <v>50</v>
      </c>
      <c r="T40" s="1" t="s">
        <v>50</v>
      </c>
      <c r="U40" s="1" t="s">
        <v>50</v>
      </c>
      <c r="V40" s="2" t="s">
        <v>50</v>
      </c>
      <c r="W40" s="2" t="s">
        <v>53</v>
      </c>
      <c r="X40" s="1" t="s">
        <v>50</v>
      </c>
      <c r="Y40" s="1" t="s">
        <v>50</v>
      </c>
      <c r="Z40" s="1" t="s">
        <v>505</v>
      </c>
      <c r="AA40" s="1" t="s">
        <v>440</v>
      </c>
      <c r="AB40" s="1"/>
      <c r="AC40" s="1"/>
      <c r="AD40" s="2" t="s">
        <v>506</v>
      </c>
      <c r="AE40" s="2"/>
      <c r="AF40" s="1" t="s">
        <v>507</v>
      </c>
      <c r="AG40" s="1"/>
      <c r="AH40" s="1"/>
      <c r="AI40" s="1"/>
      <c r="AJ40" s="1" t="s">
        <v>508</v>
      </c>
      <c r="AK40" s="1" t="s">
        <v>509</v>
      </c>
      <c r="AM40" t="str">
        <f t="shared" si="0"/>
        <v>Non-Oncology</v>
      </c>
    </row>
    <row r="41" spans="1:39" hidden="1" x14ac:dyDescent="0.25">
      <c r="A41" s="1" t="s">
        <v>43</v>
      </c>
      <c r="B41" s="1" t="s">
        <v>510</v>
      </c>
      <c r="C41" s="1" t="s">
        <v>511</v>
      </c>
      <c r="D41" s="1" t="s">
        <v>46</v>
      </c>
      <c r="E41" s="1"/>
      <c r="F41" s="1" t="s">
        <v>512</v>
      </c>
      <c r="G41" s="1" t="s">
        <v>513</v>
      </c>
      <c r="H41" s="1" t="s">
        <v>513</v>
      </c>
      <c r="I41" s="1" t="s">
        <v>514</v>
      </c>
      <c r="J41" s="1"/>
      <c r="K41" s="1" t="s">
        <v>50</v>
      </c>
      <c r="L41" s="1" t="s">
        <v>515</v>
      </c>
      <c r="M41" s="2"/>
      <c r="N41" s="2" t="s">
        <v>516</v>
      </c>
      <c r="O41" s="1"/>
      <c r="P41" s="1" t="s">
        <v>517</v>
      </c>
      <c r="Q41" s="1" t="s">
        <v>50</v>
      </c>
      <c r="R41" s="1" t="s">
        <v>50</v>
      </c>
      <c r="S41" s="1" t="s">
        <v>50</v>
      </c>
      <c r="T41" s="1" t="s">
        <v>50</v>
      </c>
      <c r="U41" s="1" t="s">
        <v>50</v>
      </c>
      <c r="V41" s="2" t="s">
        <v>50</v>
      </c>
      <c r="W41" s="2" t="s">
        <v>50</v>
      </c>
      <c r="X41" s="1" t="s">
        <v>50</v>
      </c>
      <c r="Y41" s="1" t="s">
        <v>50</v>
      </c>
      <c r="Z41" s="1" t="s">
        <v>518</v>
      </c>
      <c r="AA41" s="1" t="s">
        <v>440</v>
      </c>
      <c r="AB41" s="1"/>
      <c r="AC41" s="1"/>
      <c r="AD41" s="2" t="s">
        <v>519</v>
      </c>
      <c r="AE41" s="2"/>
      <c r="AF41" s="1" t="s">
        <v>520</v>
      </c>
      <c r="AG41" s="1"/>
      <c r="AH41" s="1"/>
      <c r="AI41" s="1"/>
      <c r="AJ41" s="1" t="s">
        <v>521</v>
      </c>
      <c r="AK41" s="1" t="s">
        <v>522</v>
      </c>
      <c r="AM41" t="str">
        <f t="shared" si="0"/>
        <v>Non-Oncology</v>
      </c>
    </row>
    <row r="42" spans="1:39" hidden="1" x14ac:dyDescent="0.25">
      <c r="A42" s="1" t="s">
        <v>43</v>
      </c>
      <c r="B42" s="1" t="s">
        <v>523</v>
      </c>
      <c r="C42" s="1" t="s">
        <v>524</v>
      </c>
      <c r="D42" s="1" t="s">
        <v>46</v>
      </c>
      <c r="E42" s="1"/>
      <c r="F42" s="1" t="s">
        <v>525</v>
      </c>
      <c r="G42" s="1" t="s">
        <v>526</v>
      </c>
      <c r="H42" s="1" t="s">
        <v>526</v>
      </c>
      <c r="I42" s="1" t="s">
        <v>527</v>
      </c>
      <c r="J42" s="1"/>
      <c r="K42" s="1" t="s">
        <v>50</v>
      </c>
      <c r="L42" s="1" t="s">
        <v>528</v>
      </c>
      <c r="M42" s="2"/>
      <c r="N42" s="2" t="s">
        <v>529</v>
      </c>
      <c r="O42" s="1"/>
      <c r="P42" s="1" t="s">
        <v>530</v>
      </c>
      <c r="Q42" s="1" t="s">
        <v>50</v>
      </c>
      <c r="R42" s="1" t="s">
        <v>53</v>
      </c>
      <c r="S42" s="1" t="s">
        <v>50</v>
      </c>
      <c r="T42" s="1" t="s">
        <v>50</v>
      </c>
      <c r="U42" s="1" t="s">
        <v>50</v>
      </c>
      <c r="V42" s="2" t="s">
        <v>50</v>
      </c>
      <c r="W42" s="2" t="s">
        <v>50</v>
      </c>
      <c r="X42" s="1" t="s">
        <v>50</v>
      </c>
      <c r="Y42" s="1" t="s">
        <v>50</v>
      </c>
      <c r="Z42" s="1" t="s">
        <v>531</v>
      </c>
      <c r="AA42" s="1" t="s">
        <v>339</v>
      </c>
      <c r="AB42" s="1"/>
      <c r="AC42" s="1"/>
      <c r="AD42" s="2" t="s">
        <v>253</v>
      </c>
      <c r="AE42" s="2"/>
      <c r="AF42" s="1" t="s">
        <v>254</v>
      </c>
      <c r="AG42" s="1"/>
      <c r="AH42" s="1"/>
      <c r="AI42" s="1"/>
      <c r="AJ42" s="1" t="s">
        <v>532</v>
      </c>
      <c r="AK42" s="1" t="s">
        <v>533</v>
      </c>
      <c r="AM42" t="str">
        <f t="shared" si="0"/>
        <v>Non-Oncology</v>
      </c>
    </row>
    <row r="43" spans="1:39" hidden="1" x14ac:dyDescent="0.25">
      <c r="A43" s="1" t="s">
        <v>43</v>
      </c>
      <c r="B43" s="1" t="s">
        <v>534</v>
      </c>
      <c r="C43" s="1" t="s">
        <v>535</v>
      </c>
      <c r="D43" s="1" t="s">
        <v>46</v>
      </c>
      <c r="E43" s="1"/>
      <c r="F43" s="1" t="s">
        <v>536</v>
      </c>
      <c r="G43" s="1" t="s">
        <v>537</v>
      </c>
      <c r="H43" s="1" t="s">
        <v>538</v>
      </c>
      <c r="I43" s="1" t="s">
        <v>539</v>
      </c>
      <c r="J43" s="1"/>
      <c r="K43" s="1" t="s">
        <v>50</v>
      </c>
      <c r="L43" s="1" t="s">
        <v>540</v>
      </c>
      <c r="M43" s="2"/>
      <c r="N43" s="2" t="s">
        <v>336</v>
      </c>
      <c r="O43" s="1"/>
      <c r="P43" s="1" t="s">
        <v>541</v>
      </c>
      <c r="Q43" s="1" t="s">
        <v>50</v>
      </c>
      <c r="R43" s="1" t="s">
        <v>50</v>
      </c>
      <c r="S43" s="1" t="s">
        <v>50</v>
      </c>
      <c r="T43" s="1" t="s">
        <v>50</v>
      </c>
      <c r="U43" s="1" t="s">
        <v>50</v>
      </c>
      <c r="V43" s="2" t="s">
        <v>50</v>
      </c>
      <c r="W43" s="2" t="s">
        <v>50</v>
      </c>
      <c r="X43" s="1" t="s">
        <v>50</v>
      </c>
      <c r="Y43" s="1" t="s">
        <v>50</v>
      </c>
      <c r="Z43" s="1" t="s">
        <v>338</v>
      </c>
      <c r="AA43" s="1" t="s">
        <v>542</v>
      </c>
      <c r="AB43" s="1"/>
      <c r="AC43" s="1"/>
      <c r="AD43" s="2" t="s">
        <v>210</v>
      </c>
      <c r="AE43" s="2"/>
      <c r="AF43" s="1" t="s">
        <v>543</v>
      </c>
      <c r="AG43" s="1"/>
      <c r="AH43" s="1"/>
      <c r="AI43" s="1"/>
      <c r="AJ43" s="1" t="s">
        <v>544</v>
      </c>
      <c r="AK43" s="1" t="s">
        <v>545</v>
      </c>
      <c r="AM43" t="str">
        <f t="shared" si="0"/>
        <v>Non-Oncology</v>
      </c>
    </row>
    <row r="44" spans="1:39" hidden="1" x14ac:dyDescent="0.25">
      <c r="A44" s="1" t="s">
        <v>43</v>
      </c>
      <c r="B44" s="1" t="s">
        <v>546</v>
      </c>
      <c r="C44" s="1" t="s">
        <v>547</v>
      </c>
      <c r="D44" s="1" t="s">
        <v>46</v>
      </c>
      <c r="E44" s="1"/>
      <c r="F44" s="1" t="s">
        <v>548</v>
      </c>
      <c r="G44" s="1" t="s">
        <v>549</v>
      </c>
      <c r="H44" s="1" t="s">
        <v>550</v>
      </c>
      <c r="I44" s="1" t="s">
        <v>551</v>
      </c>
      <c r="J44" s="1"/>
      <c r="K44" s="1" t="s">
        <v>50</v>
      </c>
      <c r="L44" s="1" t="s">
        <v>552</v>
      </c>
      <c r="M44" s="2"/>
      <c r="N44" s="2" t="s">
        <v>553</v>
      </c>
      <c r="O44" s="1"/>
      <c r="P44" s="1" t="s">
        <v>554</v>
      </c>
      <c r="Q44" s="1" t="s">
        <v>50</v>
      </c>
      <c r="R44" s="1" t="s">
        <v>50</v>
      </c>
      <c r="S44" s="1" t="s">
        <v>50</v>
      </c>
      <c r="T44" s="1" t="s">
        <v>50</v>
      </c>
      <c r="U44" s="1" t="s">
        <v>50</v>
      </c>
      <c r="V44" s="2" t="s">
        <v>50</v>
      </c>
      <c r="W44" s="2" t="s">
        <v>50</v>
      </c>
      <c r="X44" s="1" t="s">
        <v>50</v>
      </c>
      <c r="Y44" s="1" t="s">
        <v>50</v>
      </c>
      <c r="Z44" s="1" t="s">
        <v>555</v>
      </c>
      <c r="AA44" s="1" t="s">
        <v>111</v>
      </c>
      <c r="AB44" s="1"/>
      <c r="AC44" s="1"/>
      <c r="AD44" s="2"/>
      <c r="AE44" s="2"/>
      <c r="AF44" s="1" t="s">
        <v>556</v>
      </c>
      <c r="AG44" s="1"/>
      <c r="AH44" s="1"/>
      <c r="AI44" s="1"/>
      <c r="AJ44" s="1" t="s">
        <v>557</v>
      </c>
      <c r="AK44" s="1" t="s">
        <v>558</v>
      </c>
      <c r="AM44" t="str">
        <f t="shared" si="0"/>
        <v>Non-Oncology</v>
      </c>
    </row>
    <row r="45" spans="1:39" x14ac:dyDescent="0.25">
      <c r="A45" s="1" t="s">
        <v>43</v>
      </c>
      <c r="B45" s="1" t="s">
        <v>559</v>
      </c>
      <c r="C45" s="1" t="s">
        <v>560</v>
      </c>
      <c r="D45" s="1" t="s">
        <v>46</v>
      </c>
      <c r="E45" s="1"/>
      <c r="F45" s="1" t="s">
        <v>561</v>
      </c>
      <c r="G45" s="1" t="s">
        <v>562</v>
      </c>
      <c r="H45" s="1" t="s">
        <v>563</v>
      </c>
      <c r="I45" s="1" t="s">
        <v>564</v>
      </c>
      <c r="J45" s="1"/>
      <c r="K45" s="1" t="s">
        <v>50</v>
      </c>
      <c r="L45" s="1" t="s">
        <v>565</v>
      </c>
      <c r="M45" s="2"/>
      <c r="N45" s="2" t="s">
        <v>122</v>
      </c>
      <c r="O45" s="1"/>
      <c r="P45" s="1" t="s">
        <v>566</v>
      </c>
      <c r="Q45" s="1" t="s">
        <v>50</v>
      </c>
      <c r="R45" s="1" t="s">
        <v>50</v>
      </c>
      <c r="S45" s="1" t="s">
        <v>50</v>
      </c>
      <c r="T45" s="1" t="s">
        <v>50</v>
      </c>
      <c r="U45" s="1" t="s">
        <v>50</v>
      </c>
      <c r="V45" s="2" t="s">
        <v>50</v>
      </c>
      <c r="W45" s="2" t="s">
        <v>50</v>
      </c>
      <c r="X45" s="1" t="s">
        <v>50</v>
      </c>
      <c r="Y45" s="1" t="s">
        <v>50</v>
      </c>
      <c r="Z45" s="1" t="s">
        <v>567</v>
      </c>
      <c r="AA45" s="1" t="s">
        <v>568</v>
      </c>
      <c r="AB45" s="1"/>
      <c r="AC45" s="1"/>
      <c r="AD45" s="2" t="s">
        <v>569</v>
      </c>
      <c r="AE45" s="2"/>
      <c r="AF45" s="1" t="s">
        <v>570</v>
      </c>
      <c r="AG45" s="1"/>
      <c r="AH45" s="1"/>
      <c r="AI45" s="1"/>
      <c r="AJ45" s="1" t="s">
        <v>329</v>
      </c>
      <c r="AK45" s="1" t="s">
        <v>572</v>
      </c>
      <c r="AM45" t="str">
        <f t="shared" si="0"/>
        <v>Oncology</v>
      </c>
    </row>
    <row r="46" spans="1:39" hidden="1" x14ac:dyDescent="0.25">
      <c r="A46" s="1" t="s">
        <v>43</v>
      </c>
      <c r="B46" s="1" t="s">
        <v>573</v>
      </c>
      <c r="C46" s="1" t="s">
        <v>574</v>
      </c>
      <c r="D46" s="1" t="s">
        <v>46</v>
      </c>
      <c r="E46" s="1"/>
      <c r="F46" s="1" t="s">
        <v>575</v>
      </c>
      <c r="G46" s="1" t="s">
        <v>576</v>
      </c>
      <c r="H46" s="1" t="s">
        <v>576</v>
      </c>
      <c r="I46" s="1" t="s">
        <v>577</v>
      </c>
      <c r="J46" s="1"/>
      <c r="K46" s="1" t="s">
        <v>50</v>
      </c>
      <c r="L46" s="1" t="s">
        <v>578</v>
      </c>
      <c r="M46" s="2"/>
      <c r="N46" s="2" t="s">
        <v>579</v>
      </c>
      <c r="O46" s="1"/>
      <c r="P46" s="1" t="s">
        <v>580</v>
      </c>
      <c r="Q46" s="1" t="s">
        <v>50</v>
      </c>
      <c r="R46" s="1" t="s">
        <v>50</v>
      </c>
      <c r="S46" s="1" t="s">
        <v>50</v>
      </c>
      <c r="T46" s="1" t="s">
        <v>50</v>
      </c>
      <c r="U46" s="1" t="s">
        <v>50</v>
      </c>
      <c r="V46" s="2" t="s">
        <v>50</v>
      </c>
      <c r="W46" s="2" t="s">
        <v>50</v>
      </c>
      <c r="X46" s="1" t="s">
        <v>50</v>
      </c>
      <c r="Y46" s="1" t="s">
        <v>50</v>
      </c>
      <c r="Z46" s="1" t="s">
        <v>70</v>
      </c>
      <c r="AA46" s="1" t="s">
        <v>581</v>
      </c>
      <c r="AB46" s="1"/>
      <c r="AC46" s="1"/>
      <c r="AD46" s="2"/>
      <c r="AE46" s="2"/>
      <c r="AF46" s="1" t="s">
        <v>582</v>
      </c>
      <c r="AG46" s="1"/>
      <c r="AH46" s="1"/>
      <c r="AI46" s="1"/>
      <c r="AJ46" s="1" t="s">
        <v>583</v>
      </c>
      <c r="AK46" s="1" t="s">
        <v>584</v>
      </c>
      <c r="AM46" t="str">
        <f t="shared" si="0"/>
        <v>Non-Oncology</v>
      </c>
    </row>
    <row r="47" spans="1:39" hidden="1" x14ac:dyDescent="0.25">
      <c r="A47" s="1" t="s">
        <v>43</v>
      </c>
      <c r="B47" s="1" t="s">
        <v>585</v>
      </c>
      <c r="C47" s="1" t="s">
        <v>586</v>
      </c>
      <c r="D47" s="1" t="s">
        <v>46</v>
      </c>
      <c r="E47" s="1"/>
      <c r="F47" s="1" t="s">
        <v>587</v>
      </c>
      <c r="G47" s="1" t="s">
        <v>588</v>
      </c>
      <c r="H47" s="1" t="s">
        <v>588</v>
      </c>
      <c r="I47" s="1" t="s">
        <v>589</v>
      </c>
      <c r="J47" s="1"/>
      <c r="K47" s="1" t="s">
        <v>50</v>
      </c>
      <c r="L47" s="1" t="s">
        <v>590</v>
      </c>
      <c r="M47" s="2"/>
      <c r="N47" s="2" t="s">
        <v>298</v>
      </c>
      <c r="O47" s="1"/>
      <c r="P47" s="1" t="s">
        <v>591</v>
      </c>
      <c r="Q47" s="1" t="s">
        <v>50</v>
      </c>
      <c r="R47" s="1" t="s">
        <v>53</v>
      </c>
      <c r="S47" s="1" t="s">
        <v>50</v>
      </c>
      <c r="T47" s="1" t="s">
        <v>53</v>
      </c>
      <c r="U47" s="1" t="s">
        <v>50</v>
      </c>
      <c r="V47" s="2" t="s">
        <v>50</v>
      </c>
      <c r="W47" s="2" t="s">
        <v>50</v>
      </c>
      <c r="X47" s="1" t="s">
        <v>50</v>
      </c>
      <c r="Y47" s="1" t="s">
        <v>50</v>
      </c>
      <c r="Z47" s="1" t="s">
        <v>592</v>
      </c>
      <c r="AA47" s="1" t="s">
        <v>593</v>
      </c>
      <c r="AB47" s="1"/>
      <c r="AC47" s="1"/>
      <c r="AD47" s="2" t="s">
        <v>594</v>
      </c>
      <c r="AE47" s="2"/>
      <c r="AF47" s="1" t="s">
        <v>595</v>
      </c>
      <c r="AG47" s="1"/>
      <c r="AH47" s="1"/>
      <c r="AI47" s="1"/>
      <c r="AJ47" s="1" t="s">
        <v>596</v>
      </c>
      <c r="AK47" s="1" t="s">
        <v>597</v>
      </c>
      <c r="AM47" t="str">
        <f t="shared" si="0"/>
        <v>Non-Oncology</v>
      </c>
    </row>
    <row r="48" spans="1:39" x14ac:dyDescent="0.25">
      <c r="A48" s="1" t="s">
        <v>43</v>
      </c>
      <c r="B48" s="1" t="s">
        <v>598</v>
      </c>
      <c r="C48" s="1" t="s">
        <v>599</v>
      </c>
      <c r="D48" s="1" t="s">
        <v>46</v>
      </c>
      <c r="E48" s="1"/>
      <c r="F48" s="1" t="s">
        <v>600</v>
      </c>
      <c r="G48" s="1" t="s">
        <v>601</v>
      </c>
      <c r="H48" s="1" t="s">
        <v>601</v>
      </c>
      <c r="I48" s="1" t="s">
        <v>602</v>
      </c>
      <c r="J48" s="1"/>
      <c r="K48" s="1" t="s">
        <v>50</v>
      </c>
      <c r="L48" s="1" t="s">
        <v>603</v>
      </c>
      <c r="M48" s="2"/>
      <c r="N48" s="2" t="s">
        <v>122</v>
      </c>
      <c r="O48" s="1"/>
      <c r="P48" s="1" t="s">
        <v>604</v>
      </c>
      <c r="Q48" s="1" t="s">
        <v>50</v>
      </c>
      <c r="R48" s="1" t="s">
        <v>50</v>
      </c>
      <c r="S48" s="1" t="s">
        <v>50</v>
      </c>
      <c r="T48" s="1" t="s">
        <v>50</v>
      </c>
      <c r="U48" s="1" t="s">
        <v>50</v>
      </c>
      <c r="V48" s="2" t="s">
        <v>50</v>
      </c>
      <c r="W48" s="2" t="s">
        <v>50</v>
      </c>
      <c r="X48" s="1" t="s">
        <v>50</v>
      </c>
      <c r="Y48" s="1" t="s">
        <v>50</v>
      </c>
      <c r="Z48" s="1" t="s">
        <v>567</v>
      </c>
      <c r="AA48" s="1" t="s">
        <v>571</v>
      </c>
      <c r="AB48" s="1"/>
      <c r="AC48" s="1"/>
      <c r="AD48" s="2" t="s">
        <v>605</v>
      </c>
      <c r="AE48" s="2"/>
      <c r="AF48" s="1" t="s">
        <v>606</v>
      </c>
      <c r="AG48" s="1"/>
      <c r="AH48" s="1"/>
      <c r="AI48" s="1"/>
      <c r="AJ48" s="1" t="s">
        <v>607</v>
      </c>
      <c r="AK48" s="1" t="s">
        <v>608</v>
      </c>
      <c r="AM48" t="str">
        <f t="shared" si="0"/>
        <v>Oncology</v>
      </c>
    </row>
    <row r="49" spans="1:39" hidden="1" x14ac:dyDescent="0.25">
      <c r="A49" s="1" t="s">
        <v>43</v>
      </c>
      <c r="B49" s="1" t="s">
        <v>609</v>
      </c>
      <c r="C49" s="1" t="s">
        <v>610</v>
      </c>
      <c r="D49" s="1" t="s">
        <v>46</v>
      </c>
      <c r="E49" s="1"/>
      <c r="F49" s="1" t="s">
        <v>611</v>
      </c>
      <c r="G49" s="1" t="s">
        <v>612</v>
      </c>
      <c r="H49" s="1" t="s">
        <v>612</v>
      </c>
      <c r="I49" s="1" t="s">
        <v>613</v>
      </c>
      <c r="J49" s="1"/>
      <c r="K49" s="1" t="s">
        <v>50</v>
      </c>
      <c r="L49" s="1" t="s">
        <v>614</v>
      </c>
      <c r="M49" s="2"/>
      <c r="N49" s="2" t="s">
        <v>68</v>
      </c>
      <c r="O49" s="1"/>
      <c r="P49" s="1" t="s">
        <v>615</v>
      </c>
      <c r="Q49" s="1" t="s">
        <v>50</v>
      </c>
      <c r="R49" s="1" t="s">
        <v>50</v>
      </c>
      <c r="S49" s="1" t="s">
        <v>50</v>
      </c>
      <c r="T49" s="1" t="s">
        <v>53</v>
      </c>
      <c r="U49" s="1" t="s">
        <v>50</v>
      </c>
      <c r="V49" s="2" t="s">
        <v>50</v>
      </c>
      <c r="W49" s="2" t="s">
        <v>50</v>
      </c>
      <c r="X49" s="1" t="s">
        <v>50</v>
      </c>
      <c r="Y49" s="1" t="s">
        <v>50</v>
      </c>
      <c r="Z49" s="1" t="s">
        <v>616</v>
      </c>
      <c r="AA49" s="1" t="s">
        <v>617</v>
      </c>
      <c r="AB49" s="1"/>
      <c r="AC49" s="1"/>
      <c r="AD49" s="2" t="s">
        <v>618</v>
      </c>
      <c r="AE49" s="2"/>
      <c r="AF49" s="1" t="s">
        <v>619</v>
      </c>
      <c r="AG49" s="1"/>
      <c r="AH49" s="1"/>
      <c r="AI49" s="1"/>
      <c r="AJ49" s="1" t="s">
        <v>620</v>
      </c>
      <c r="AK49" s="1" t="s">
        <v>621</v>
      </c>
      <c r="AM49" t="str">
        <f t="shared" si="0"/>
        <v>Non-Oncology</v>
      </c>
    </row>
    <row r="50" spans="1:39" hidden="1" x14ac:dyDescent="0.25">
      <c r="A50" s="1" t="s">
        <v>43</v>
      </c>
      <c r="B50" s="1" t="s">
        <v>622</v>
      </c>
      <c r="C50" s="1" t="s">
        <v>623</v>
      </c>
      <c r="D50" s="1" t="s">
        <v>46</v>
      </c>
      <c r="E50" s="1"/>
      <c r="F50" s="1"/>
      <c r="G50" s="1" t="s">
        <v>624</v>
      </c>
      <c r="H50" s="1" t="s">
        <v>625</v>
      </c>
      <c r="I50" s="1" t="s">
        <v>626</v>
      </c>
      <c r="J50" s="1"/>
      <c r="K50" s="1" t="s">
        <v>50</v>
      </c>
      <c r="L50" s="1" t="s">
        <v>627</v>
      </c>
      <c r="M50" s="2"/>
      <c r="N50" s="2" t="s">
        <v>628</v>
      </c>
      <c r="O50" s="1"/>
      <c r="P50" s="1" t="s">
        <v>629</v>
      </c>
      <c r="Q50" s="1" t="s">
        <v>50</v>
      </c>
      <c r="R50" s="1" t="s">
        <v>53</v>
      </c>
      <c r="S50" s="1" t="s">
        <v>53</v>
      </c>
      <c r="T50" s="1" t="s">
        <v>50</v>
      </c>
      <c r="U50" s="1" t="s">
        <v>50</v>
      </c>
      <c r="V50" s="2" t="s">
        <v>50</v>
      </c>
      <c r="W50" s="2" t="s">
        <v>50</v>
      </c>
      <c r="X50" s="1" t="s">
        <v>53</v>
      </c>
      <c r="Y50" s="1" t="s">
        <v>50</v>
      </c>
      <c r="Z50" s="1" t="s">
        <v>630</v>
      </c>
      <c r="AA50" s="1" t="s">
        <v>402</v>
      </c>
      <c r="AB50" s="1"/>
      <c r="AC50" s="1"/>
      <c r="AD50" s="2" t="s">
        <v>506</v>
      </c>
      <c r="AE50" s="2"/>
      <c r="AF50" s="1" t="s">
        <v>402</v>
      </c>
      <c r="AG50" s="1"/>
      <c r="AH50" s="1"/>
      <c r="AI50" s="1"/>
      <c r="AJ50" s="1" t="s">
        <v>508</v>
      </c>
      <c r="AK50" s="1" t="s">
        <v>631</v>
      </c>
      <c r="AM50" t="str">
        <f t="shared" si="0"/>
        <v>Non-Oncology</v>
      </c>
    </row>
    <row r="51" spans="1:39" hidden="1" x14ac:dyDescent="0.25">
      <c r="A51" s="1" t="s">
        <v>43</v>
      </c>
      <c r="B51" s="1" t="s">
        <v>632</v>
      </c>
      <c r="C51" s="1" t="s">
        <v>633</v>
      </c>
      <c r="D51" s="1" t="s">
        <v>46</v>
      </c>
      <c r="E51" s="1"/>
      <c r="F51" s="1" t="s">
        <v>634</v>
      </c>
      <c r="G51" s="1" t="s">
        <v>635</v>
      </c>
      <c r="H51" s="1" t="s">
        <v>635</v>
      </c>
      <c r="I51" s="1" t="s">
        <v>411</v>
      </c>
      <c r="J51" s="1"/>
      <c r="K51" s="1" t="s">
        <v>50</v>
      </c>
      <c r="L51" s="1" t="s">
        <v>636</v>
      </c>
      <c r="M51" s="2"/>
      <c r="N51" s="2" t="s">
        <v>207</v>
      </c>
      <c r="O51" s="1"/>
      <c r="P51" s="1" t="s">
        <v>637</v>
      </c>
      <c r="Q51" s="1" t="s">
        <v>50</v>
      </c>
      <c r="R51" s="1" t="s">
        <v>50</v>
      </c>
      <c r="S51" s="1" t="s">
        <v>50</v>
      </c>
      <c r="T51" s="1" t="s">
        <v>50</v>
      </c>
      <c r="U51" s="1" t="s">
        <v>50</v>
      </c>
      <c r="V51" s="2" t="s">
        <v>50</v>
      </c>
      <c r="W51" s="2" t="s">
        <v>50</v>
      </c>
      <c r="X51" s="1" t="s">
        <v>50</v>
      </c>
      <c r="Y51" s="1" t="s">
        <v>50</v>
      </c>
      <c r="Z51" s="1" t="s">
        <v>638</v>
      </c>
      <c r="AA51" s="1" t="s">
        <v>617</v>
      </c>
      <c r="AB51" s="1"/>
      <c r="AC51" s="1"/>
      <c r="AD51" s="2" t="s">
        <v>639</v>
      </c>
      <c r="AE51" s="2"/>
      <c r="AF51" s="1" t="s">
        <v>640</v>
      </c>
      <c r="AG51" s="1"/>
      <c r="AH51" s="1"/>
      <c r="AI51" s="1"/>
      <c r="AJ51" s="1" t="s">
        <v>641</v>
      </c>
      <c r="AK51" s="1" t="s">
        <v>642</v>
      </c>
      <c r="AM51" t="str">
        <f t="shared" si="0"/>
        <v>Non-Oncology</v>
      </c>
    </row>
    <row r="52" spans="1:39" hidden="1" x14ac:dyDescent="0.25">
      <c r="A52" s="1" t="s">
        <v>43</v>
      </c>
      <c r="B52" s="1" t="s">
        <v>643</v>
      </c>
      <c r="C52" s="1" t="s">
        <v>644</v>
      </c>
      <c r="D52" s="1" t="s">
        <v>46</v>
      </c>
      <c r="E52" s="1"/>
      <c r="F52" s="1" t="s">
        <v>634</v>
      </c>
      <c r="G52" s="1" t="s">
        <v>645</v>
      </c>
      <c r="H52" s="1" t="s">
        <v>645</v>
      </c>
      <c r="I52" s="1" t="s">
        <v>411</v>
      </c>
      <c r="J52" s="1"/>
      <c r="K52" s="1" t="s">
        <v>50</v>
      </c>
      <c r="L52" s="1" t="s">
        <v>646</v>
      </c>
      <c r="M52" s="2"/>
      <c r="N52" s="2" t="s">
        <v>207</v>
      </c>
      <c r="O52" s="1"/>
      <c r="P52" s="1" t="s">
        <v>647</v>
      </c>
      <c r="Q52" s="1" t="s">
        <v>50</v>
      </c>
      <c r="R52" s="1" t="s">
        <v>50</v>
      </c>
      <c r="S52" s="1" t="s">
        <v>50</v>
      </c>
      <c r="T52" s="1" t="s">
        <v>50</v>
      </c>
      <c r="U52" s="1" t="s">
        <v>50</v>
      </c>
      <c r="V52" s="2" t="s">
        <v>50</v>
      </c>
      <c r="W52" s="2" t="s">
        <v>50</v>
      </c>
      <c r="X52" s="1" t="s">
        <v>50</v>
      </c>
      <c r="Y52" s="1" t="s">
        <v>50</v>
      </c>
      <c r="Z52" s="1" t="s">
        <v>648</v>
      </c>
      <c r="AA52" s="1" t="s">
        <v>617</v>
      </c>
      <c r="AB52" s="1"/>
      <c r="AC52" s="1"/>
      <c r="AD52" s="2" t="s">
        <v>649</v>
      </c>
      <c r="AE52" s="2"/>
      <c r="AF52" s="1" t="s">
        <v>650</v>
      </c>
      <c r="AG52" s="1"/>
      <c r="AH52" s="1"/>
      <c r="AI52" s="1"/>
      <c r="AJ52" s="1" t="s">
        <v>651</v>
      </c>
      <c r="AK52" s="1" t="s">
        <v>652</v>
      </c>
      <c r="AM52" t="str">
        <f t="shared" si="0"/>
        <v>Non-Oncology</v>
      </c>
    </row>
    <row r="53" spans="1:39" hidden="1" x14ac:dyDescent="0.25">
      <c r="A53" s="1" t="s">
        <v>43</v>
      </c>
      <c r="B53" s="1" t="s">
        <v>653</v>
      </c>
      <c r="C53" s="1" t="s">
        <v>654</v>
      </c>
      <c r="D53" s="1" t="s">
        <v>46</v>
      </c>
      <c r="E53" s="1"/>
      <c r="F53" s="1" t="s">
        <v>655</v>
      </c>
      <c r="G53" s="1" t="s">
        <v>656</v>
      </c>
      <c r="H53" s="1" t="s">
        <v>657</v>
      </c>
      <c r="I53" s="1" t="s">
        <v>658</v>
      </c>
      <c r="J53" s="1"/>
      <c r="K53" s="1" t="s">
        <v>50</v>
      </c>
      <c r="L53" s="1" t="s">
        <v>659</v>
      </c>
      <c r="M53" s="2"/>
      <c r="N53" s="2" t="s">
        <v>660</v>
      </c>
      <c r="O53" s="1"/>
      <c r="P53" s="1" t="s">
        <v>661</v>
      </c>
      <c r="Q53" s="1" t="s">
        <v>50</v>
      </c>
      <c r="R53" s="1" t="s">
        <v>50</v>
      </c>
      <c r="S53" s="1" t="s">
        <v>50</v>
      </c>
      <c r="T53" s="1" t="s">
        <v>50</v>
      </c>
      <c r="U53" s="1" t="s">
        <v>50</v>
      </c>
      <c r="V53" s="2" t="s">
        <v>50</v>
      </c>
      <c r="W53" s="2" t="s">
        <v>50</v>
      </c>
      <c r="X53" s="1" t="s">
        <v>50</v>
      </c>
      <c r="Y53" s="1" t="s">
        <v>50</v>
      </c>
      <c r="Z53" s="1" t="s">
        <v>662</v>
      </c>
      <c r="AA53" s="1" t="s">
        <v>617</v>
      </c>
      <c r="AB53" s="1"/>
      <c r="AC53" s="1"/>
      <c r="AD53" s="2" t="s">
        <v>506</v>
      </c>
      <c r="AE53" s="2"/>
      <c r="AF53" s="1" t="s">
        <v>402</v>
      </c>
      <c r="AG53" s="1"/>
      <c r="AH53" s="1"/>
      <c r="AI53" s="1"/>
      <c r="AJ53" s="1" t="s">
        <v>508</v>
      </c>
      <c r="AK53" s="1" t="s">
        <v>663</v>
      </c>
      <c r="AM53" t="str">
        <f t="shared" si="0"/>
        <v>Non-Oncology</v>
      </c>
    </row>
    <row r="54" spans="1:39" hidden="1" x14ac:dyDescent="0.25">
      <c r="A54" s="1" t="s">
        <v>43</v>
      </c>
      <c r="B54" s="1" t="s">
        <v>664</v>
      </c>
      <c r="C54" s="1" t="s">
        <v>665</v>
      </c>
      <c r="D54" s="1" t="s">
        <v>46</v>
      </c>
      <c r="E54" s="1"/>
      <c r="F54" s="1" t="s">
        <v>634</v>
      </c>
      <c r="G54" s="1" t="s">
        <v>635</v>
      </c>
      <c r="H54" s="1" t="s">
        <v>635</v>
      </c>
      <c r="I54" s="1" t="s">
        <v>411</v>
      </c>
      <c r="J54" s="1"/>
      <c r="K54" s="1" t="s">
        <v>50</v>
      </c>
      <c r="L54" s="1" t="s">
        <v>636</v>
      </c>
      <c r="M54" s="2"/>
      <c r="N54" s="2" t="s">
        <v>207</v>
      </c>
      <c r="O54" s="1"/>
      <c r="P54" s="1" t="s">
        <v>666</v>
      </c>
      <c r="Q54" s="1" t="s">
        <v>50</v>
      </c>
      <c r="R54" s="1" t="s">
        <v>50</v>
      </c>
      <c r="S54" s="1" t="s">
        <v>50</v>
      </c>
      <c r="T54" s="1" t="s">
        <v>50</v>
      </c>
      <c r="U54" s="1" t="s">
        <v>50</v>
      </c>
      <c r="V54" s="2" t="s">
        <v>50</v>
      </c>
      <c r="W54" s="2" t="s">
        <v>50</v>
      </c>
      <c r="X54" s="1" t="s">
        <v>50</v>
      </c>
      <c r="Y54" s="1" t="s">
        <v>50</v>
      </c>
      <c r="Z54" s="1" t="s">
        <v>648</v>
      </c>
      <c r="AA54" s="1" t="s">
        <v>617</v>
      </c>
      <c r="AB54" s="1"/>
      <c r="AC54" s="1"/>
      <c r="AD54" s="2" t="s">
        <v>639</v>
      </c>
      <c r="AE54" s="2"/>
      <c r="AF54" s="1" t="s">
        <v>667</v>
      </c>
      <c r="AG54" s="1"/>
      <c r="AH54" s="1"/>
      <c r="AI54" s="1"/>
      <c r="AJ54" s="1" t="s">
        <v>651</v>
      </c>
      <c r="AK54" s="1" t="s">
        <v>668</v>
      </c>
      <c r="AM54" t="str">
        <f t="shared" si="0"/>
        <v>Non-Oncology</v>
      </c>
    </row>
    <row r="55" spans="1:39" hidden="1" x14ac:dyDescent="0.25">
      <c r="A55" s="1" t="s">
        <v>43</v>
      </c>
      <c r="B55" s="1" t="s">
        <v>669</v>
      </c>
      <c r="C55" s="1" t="s">
        <v>670</v>
      </c>
      <c r="D55" s="1" t="s">
        <v>46</v>
      </c>
      <c r="E55" s="1"/>
      <c r="F55" s="1" t="s">
        <v>634</v>
      </c>
      <c r="G55" s="1" t="s">
        <v>671</v>
      </c>
      <c r="H55" s="1" t="s">
        <v>672</v>
      </c>
      <c r="I55" s="1" t="s">
        <v>411</v>
      </c>
      <c r="J55" s="1"/>
      <c r="K55" s="1" t="s">
        <v>50</v>
      </c>
      <c r="L55" s="1" t="s">
        <v>673</v>
      </c>
      <c r="M55" s="2"/>
      <c r="N55" s="2" t="s">
        <v>207</v>
      </c>
      <c r="O55" s="1"/>
      <c r="P55" s="1" t="s">
        <v>674</v>
      </c>
      <c r="Q55" s="1" t="s">
        <v>50</v>
      </c>
      <c r="R55" s="1" t="s">
        <v>50</v>
      </c>
      <c r="S55" s="1" t="s">
        <v>50</v>
      </c>
      <c r="T55" s="1" t="s">
        <v>50</v>
      </c>
      <c r="U55" s="1" t="s">
        <v>50</v>
      </c>
      <c r="V55" s="2" t="s">
        <v>50</v>
      </c>
      <c r="W55" s="2" t="s">
        <v>50</v>
      </c>
      <c r="X55" s="1" t="s">
        <v>50</v>
      </c>
      <c r="Y55" s="1" t="s">
        <v>50</v>
      </c>
      <c r="Z55" s="1" t="s">
        <v>638</v>
      </c>
      <c r="AA55" s="1" t="s">
        <v>617</v>
      </c>
      <c r="AB55" s="1"/>
      <c r="AC55" s="1"/>
      <c r="AD55" s="2" t="s">
        <v>675</v>
      </c>
      <c r="AE55" s="2"/>
      <c r="AF55" s="1" t="s">
        <v>676</v>
      </c>
      <c r="AG55" s="1"/>
      <c r="AH55" s="1"/>
      <c r="AI55" s="1"/>
      <c r="AJ55" s="1" t="s">
        <v>651</v>
      </c>
      <c r="AK55" s="1" t="s">
        <v>677</v>
      </c>
      <c r="AM55" t="str">
        <f t="shared" si="0"/>
        <v>Non-Oncology</v>
      </c>
    </row>
    <row r="56" spans="1:39" x14ac:dyDescent="0.25">
      <c r="A56" s="1" t="s">
        <v>43</v>
      </c>
      <c r="B56" s="1" t="s">
        <v>678</v>
      </c>
      <c r="C56" s="1" t="s">
        <v>679</v>
      </c>
      <c r="D56" s="1" t="s">
        <v>46</v>
      </c>
      <c r="E56" s="1"/>
      <c r="F56" s="1" t="s">
        <v>680</v>
      </c>
      <c r="G56" s="1" t="s">
        <v>681</v>
      </c>
      <c r="H56" s="1" t="s">
        <v>681</v>
      </c>
      <c r="I56" s="1" t="s">
        <v>682</v>
      </c>
      <c r="J56" s="1"/>
      <c r="K56" s="1" t="s">
        <v>50</v>
      </c>
      <c r="L56" s="1" t="s">
        <v>683</v>
      </c>
      <c r="M56" s="2"/>
      <c r="N56" s="2" t="s">
        <v>684</v>
      </c>
      <c r="O56" s="1"/>
      <c r="P56" s="1" t="s">
        <v>685</v>
      </c>
      <c r="Q56" s="1" t="s">
        <v>50</v>
      </c>
      <c r="R56" s="1" t="s">
        <v>50</v>
      </c>
      <c r="S56" s="1" t="s">
        <v>50</v>
      </c>
      <c r="T56" s="1" t="s">
        <v>50</v>
      </c>
      <c r="U56" s="1" t="s">
        <v>50</v>
      </c>
      <c r="V56" s="2" t="s">
        <v>50</v>
      </c>
      <c r="W56" s="2" t="s">
        <v>53</v>
      </c>
      <c r="X56" s="1" t="s">
        <v>50</v>
      </c>
      <c r="Y56" s="1" t="s">
        <v>50</v>
      </c>
      <c r="Z56" s="1" t="s">
        <v>686</v>
      </c>
      <c r="AA56" s="1" t="s">
        <v>617</v>
      </c>
      <c r="AB56" s="1"/>
      <c r="AC56" s="1"/>
      <c r="AD56" s="2" t="s">
        <v>687</v>
      </c>
      <c r="AE56" s="2"/>
      <c r="AF56" s="1" t="s">
        <v>688</v>
      </c>
      <c r="AG56" s="1"/>
      <c r="AH56" s="1"/>
      <c r="AI56" s="1"/>
      <c r="AJ56" s="1" t="s">
        <v>689</v>
      </c>
      <c r="AK56" s="1" t="s">
        <v>690</v>
      </c>
      <c r="AM56" t="str">
        <f t="shared" si="0"/>
        <v>Oncology</v>
      </c>
    </row>
    <row r="57" spans="1:39" hidden="1" x14ac:dyDescent="0.25">
      <c r="A57" s="1" t="s">
        <v>43</v>
      </c>
      <c r="B57" s="1" t="s">
        <v>691</v>
      </c>
      <c r="C57" s="1" t="s">
        <v>692</v>
      </c>
      <c r="D57" s="1" t="s">
        <v>46</v>
      </c>
      <c r="E57" s="1"/>
      <c r="F57" s="1" t="s">
        <v>693</v>
      </c>
      <c r="G57" s="1" t="s">
        <v>694</v>
      </c>
      <c r="H57" s="1" t="s">
        <v>694</v>
      </c>
      <c r="I57" s="1" t="s">
        <v>695</v>
      </c>
      <c r="J57" s="1"/>
      <c r="K57" s="1" t="s">
        <v>50</v>
      </c>
      <c r="L57" s="1" t="s">
        <v>696</v>
      </c>
      <c r="M57" s="2"/>
      <c r="N57" s="2" t="s">
        <v>298</v>
      </c>
      <c r="O57" s="1"/>
      <c r="P57" s="1" t="s">
        <v>697</v>
      </c>
      <c r="Q57" s="1" t="s">
        <v>50</v>
      </c>
      <c r="R57" s="1" t="s">
        <v>50</v>
      </c>
      <c r="S57" s="1" t="s">
        <v>50</v>
      </c>
      <c r="T57" s="1" t="s">
        <v>50</v>
      </c>
      <c r="U57" s="1" t="s">
        <v>50</v>
      </c>
      <c r="V57" s="2" t="s">
        <v>50</v>
      </c>
      <c r="W57" s="2" t="s">
        <v>50</v>
      </c>
      <c r="X57" s="1" t="s">
        <v>50</v>
      </c>
      <c r="Y57" s="1" t="s">
        <v>50</v>
      </c>
      <c r="Z57" s="1" t="s">
        <v>698</v>
      </c>
      <c r="AA57" s="1" t="s">
        <v>363</v>
      </c>
      <c r="AB57" s="1"/>
      <c r="AC57" s="1"/>
      <c r="AD57" s="2"/>
      <c r="AE57" s="2"/>
      <c r="AF57" s="1" t="s">
        <v>699</v>
      </c>
      <c r="AG57" s="1"/>
      <c r="AH57" s="1"/>
      <c r="AI57" s="1"/>
      <c r="AJ57" s="1" t="s">
        <v>700</v>
      </c>
      <c r="AK57" s="1" t="s">
        <v>701</v>
      </c>
      <c r="AM57" t="str">
        <f t="shared" si="0"/>
        <v>Non-Oncology</v>
      </c>
    </row>
    <row r="58" spans="1:39" hidden="1" x14ac:dyDescent="0.25">
      <c r="A58" s="1" t="s">
        <v>43</v>
      </c>
      <c r="B58" s="1" t="s">
        <v>702</v>
      </c>
      <c r="C58" s="1" t="s">
        <v>703</v>
      </c>
      <c r="D58" s="1" t="s">
        <v>46</v>
      </c>
      <c r="E58" s="1"/>
      <c r="F58" s="1" t="s">
        <v>704</v>
      </c>
      <c r="G58" s="1" t="s">
        <v>705</v>
      </c>
      <c r="H58" s="1" t="s">
        <v>705</v>
      </c>
      <c r="I58" s="1" t="s">
        <v>706</v>
      </c>
      <c r="J58" s="1"/>
      <c r="K58" s="1" t="s">
        <v>50</v>
      </c>
      <c r="L58" s="1" t="s">
        <v>707</v>
      </c>
      <c r="M58" s="2"/>
      <c r="N58" s="2" t="s">
        <v>708</v>
      </c>
      <c r="O58" s="1"/>
      <c r="P58" s="1" t="s">
        <v>709</v>
      </c>
      <c r="Q58" s="1" t="s">
        <v>50</v>
      </c>
      <c r="R58" s="1" t="s">
        <v>50</v>
      </c>
      <c r="S58" s="1" t="s">
        <v>50</v>
      </c>
      <c r="T58" s="1" t="s">
        <v>50</v>
      </c>
      <c r="U58" s="1" t="s">
        <v>50</v>
      </c>
      <c r="V58" s="2" t="s">
        <v>50</v>
      </c>
      <c r="W58" s="2" t="s">
        <v>50</v>
      </c>
      <c r="X58" s="1" t="s">
        <v>50</v>
      </c>
      <c r="Y58" s="1" t="s">
        <v>50</v>
      </c>
      <c r="Z58" s="1" t="s">
        <v>377</v>
      </c>
      <c r="AA58" s="1" t="s">
        <v>710</v>
      </c>
      <c r="AB58" s="1"/>
      <c r="AC58" s="1"/>
      <c r="AD58" s="2" t="s">
        <v>711</v>
      </c>
      <c r="AE58" s="2"/>
      <c r="AF58" s="1" t="s">
        <v>712</v>
      </c>
      <c r="AG58" s="1"/>
      <c r="AH58" s="1"/>
      <c r="AI58" s="1"/>
      <c r="AJ58" s="1" t="s">
        <v>607</v>
      </c>
      <c r="AK58" s="1" t="s">
        <v>714</v>
      </c>
      <c r="AM58" t="str">
        <f t="shared" si="0"/>
        <v>Non-Oncology</v>
      </c>
    </row>
    <row r="59" spans="1:39" hidden="1" x14ac:dyDescent="0.25">
      <c r="A59" s="1" t="s">
        <v>43</v>
      </c>
      <c r="B59" s="1" t="s">
        <v>715</v>
      </c>
      <c r="C59" s="1" t="s">
        <v>716</v>
      </c>
      <c r="D59" s="1" t="s">
        <v>46</v>
      </c>
      <c r="E59" s="1"/>
      <c r="F59" s="1"/>
      <c r="G59" s="1" t="s">
        <v>717</v>
      </c>
      <c r="H59" s="1" t="s">
        <v>718</v>
      </c>
      <c r="I59" s="1" t="s">
        <v>719</v>
      </c>
      <c r="J59" s="1"/>
      <c r="K59" s="1" t="s">
        <v>50</v>
      </c>
      <c r="L59" s="1" t="s">
        <v>720</v>
      </c>
      <c r="M59" s="2"/>
      <c r="N59" s="2" t="s">
        <v>660</v>
      </c>
      <c r="O59" s="1"/>
      <c r="P59" s="1" t="s">
        <v>721</v>
      </c>
      <c r="Q59" s="1" t="s">
        <v>50</v>
      </c>
      <c r="R59" s="1" t="s">
        <v>53</v>
      </c>
      <c r="S59" s="1" t="s">
        <v>50</v>
      </c>
      <c r="T59" s="1" t="s">
        <v>50</v>
      </c>
      <c r="U59" s="1" t="s">
        <v>50</v>
      </c>
      <c r="V59" s="2" t="s">
        <v>50</v>
      </c>
      <c r="W59" s="2" t="s">
        <v>50</v>
      </c>
      <c r="X59" s="1" t="s">
        <v>50</v>
      </c>
      <c r="Y59" s="1" t="s">
        <v>50</v>
      </c>
      <c r="Z59" s="1" t="s">
        <v>722</v>
      </c>
      <c r="AA59" s="1"/>
      <c r="AB59" s="1"/>
      <c r="AC59" s="1"/>
      <c r="AD59" s="2" t="s">
        <v>175</v>
      </c>
      <c r="AE59" s="2"/>
      <c r="AF59" s="1" t="s">
        <v>339</v>
      </c>
      <c r="AG59" s="1"/>
      <c r="AH59" s="1"/>
      <c r="AI59" s="1"/>
      <c r="AJ59" s="1" t="s">
        <v>176</v>
      </c>
      <c r="AK59" s="1" t="s">
        <v>723</v>
      </c>
      <c r="AM59" t="str">
        <f t="shared" si="0"/>
        <v>Non-Oncology</v>
      </c>
    </row>
    <row r="60" spans="1:39" hidden="1" x14ac:dyDescent="0.25">
      <c r="A60" s="1" t="s">
        <v>43</v>
      </c>
      <c r="B60" s="1" t="s">
        <v>724</v>
      </c>
      <c r="C60" s="1" t="s">
        <v>725</v>
      </c>
      <c r="D60" s="1" t="s">
        <v>46</v>
      </c>
      <c r="E60" s="1"/>
      <c r="F60" s="1" t="s">
        <v>726</v>
      </c>
      <c r="G60" s="1" t="s">
        <v>727</v>
      </c>
      <c r="H60" s="1" t="s">
        <v>727</v>
      </c>
      <c r="I60" s="1" t="s">
        <v>728</v>
      </c>
      <c r="J60" s="1"/>
      <c r="K60" s="1" t="s">
        <v>50</v>
      </c>
      <c r="L60" s="1" t="s">
        <v>729</v>
      </c>
      <c r="M60" s="2"/>
      <c r="N60" s="2" t="s">
        <v>730</v>
      </c>
      <c r="O60" s="1"/>
      <c r="P60" s="1" t="s">
        <v>731</v>
      </c>
      <c r="Q60" s="1" t="s">
        <v>50</v>
      </c>
      <c r="R60" s="1" t="s">
        <v>53</v>
      </c>
      <c r="S60" s="1" t="s">
        <v>50</v>
      </c>
      <c r="T60" s="1" t="s">
        <v>53</v>
      </c>
      <c r="U60" s="1" t="s">
        <v>50</v>
      </c>
      <c r="V60" s="2" t="s">
        <v>50</v>
      </c>
      <c r="W60" s="2" t="s">
        <v>50</v>
      </c>
      <c r="X60" s="1" t="s">
        <v>50</v>
      </c>
      <c r="Y60" s="1" t="s">
        <v>50</v>
      </c>
      <c r="Z60" s="1" t="s">
        <v>732</v>
      </c>
      <c r="AA60" s="1" t="s">
        <v>713</v>
      </c>
      <c r="AB60" s="1"/>
      <c r="AC60" s="1"/>
      <c r="AD60" s="2" t="s">
        <v>733</v>
      </c>
      <c r="AE60" s="2"/>
      <c r="AF60" s="1" t="s">
        <v>734</v>
      </c>
      <c r="AG60" s="1"/>
      <c r="AH60" s="1"/>
      <c r="AI60" s="1"/>
      <c r="AJ60" s="1" t="s">
        <v>735</v>
      </c>
      <c r="AK60" s="1" t="s">
        <v>736</v>
      </c>
      <c r="AM60" t="str">
        <f t="shared" si="0"/>
        <v>Non-Oncology</v>
      </c>
    </row>
    <row r="61" spans="1:39" hidden="1" x14ac:dyDescent="0.25">
      <c r="A61" s="1" t="s">
        <v>43</v>
      </c>
      <c r="B61" s="1" t="s">
        <v>737</v>
      </c>
      <c r="C61" s="1" t="s">
        <v>738</v>
      </c>
      <c r="D61" s="1" t="s">
        <v>46</v>
      </c>
      <c r="E61" s="1"/>
      <c r="F61" s="1" t="s">
        <v>739</v>
      </c>
      <c r="G61" s="1" t="s">
        <v>740</v>
      </c>
      <c r="H61" s="1" t="s">
        <v>740</v>
      </c>
      <c r="I61" s="1" t="s">
        <v>741</v>
      </c>
      <c r="J61" s="1"/>
      <c r="K61" s="1" t="s">
        <v>50</v>
      </c>
      <c r="L61" s="1" t="s">
        <v>742</v>
      </c>
      <c r="M61" s="2"/>
      <c r="N61" s="2" t="s">
        <v>298</v>
      </c>
      <c r="O61" s="1"/>
      <c r="P61" s="1" t="s">
        <v>743</v>
      </c>
      <c r="Q61" s="1" t="s">
        <v>50</v>
      </c>
      <c r="R61" s="1" t="s">
        <v>50</v>
      </c>
      <c r="S61" s="1" t="s">
        <v>50</v>
      </c>
      <c r="T61" s="1" t="s">
        <v>50</v>
      </c>
      <c r="U61" s="1" t="s">
        <v>50</v>
      </c>
      <c r="V61" s="2" t="s">
        <v>50</v>
      </c>
      <c r="W61" s="2" t="s">
        <v>50</v>
      </c>
      <c r="X61" s="1" t="s">
        <v>50</v>
      </c>
      <c r="Y61" s="1" t="s">
        <v>50</v>
      </c>
      <c r="Z61" s="1" t="s">
        <v>744</v>
      </c>
      <c r="AA61" s="1" t="s">
        <v>745</v>
      </c>
      <c r="AB61" s="1"/>
      <c r="AC61" s="1"/>
      <c r="AD61" s="2"/>
      <c r="AE61" s="2"/>
      <c r="AF61" s="1" t="s">
        <v>746</v>
      </c>
      <c r="AG61" s="1"/>
      <c r="AH61" s="1"/>
      <c r="AI61" s="1"/>
      <c r="AJ61" s="1" t="s">
        <v>747</v>
      </c>
      <c r="AK61" s="1" t="s">
        <v>748</v>
      </c>
      <c r="AM61" t="str">
        <f t="shared" si="0"/>
        <v>Non-Oncology</v>
      </c>
    </row>
    <row r="62" spans="1:39" hidden="1" x14ac:dyDescent="0.25">
      <c r="A62" s="1" t="s">
        <v>43</v>
      </c>
      <c r="B62" s="1" t="s">
        <v>749</v>
      </c>
      <c r="C62" s="1" t="s">
        <v>750</v>
      </c>
      <c r="D62" s="1" t="s">
        <v>46</v>
      </c>
      <c r="E62" s="1"/>
      <c r="F62" s="1" t="s">
        <v>751</v>
      </c>
      <c r="G62" s="1" t="s">
        <v>752</v>
      </c>
      <c r="H62" s="1" t="s">
        <v>752</v>
      </c>
      <c r="I62" s="1" t="s">
        <v>753</v>
      </c>
      <c r="J62" s="1"/>
      <c r="K62" s="1" t="s">
        <v>50</v>
      </c>
      <c r="L62" s="1" t="s">
        <v>107</v>
      </c>
      <c r="M62" s="2"/>
      <c r="N62" s="2" t="s">
        <v>108</v>
      </c>
      <c r="O62" s="1"/>
      <c r="P62" s="1" t="s">
        <v>754</v>
      </c>
      <c r="Q62" s="1" t="s">
        <v>50</v>
      </c>
      <c r="R62" s="1" t="s">
        <v>50</v>
      </c>
      <c r="S62" s="1" t="s">
        <v>50</v>
      </c>
      <c r="T62" s="1" t="s">
        <v>50</v>
      </c>
      <c r="U62" s="1" t="s">
        <v>50</v>
      </c>
      <c r="V62" s="2" t="s">
        <v>50</v>
      </c>
      <c r="W62" s="2" t="s">
        <v>50</v>
      </c>
      <c r="X62" s="1" t="s">
        <v>50</v>
      </c>
      <c r="Y62" s="1" t="s">
        <v>50</v>
      </c>
      <c r="Z62" s="1" t="s">
        <v>755</v>
      </c>
      <c r="AA62" s="1" t="s">
        <v>713</v>
      </c>
      <c r="AB62" s="1"/>
      <c r="AC62" s="1"/>
      <c r="AD62" s="2" t="s">
        <v>272</v>
      </c>
      <c r="AE62" s="2"/>
      <c r="AF62" s="1" t="s">
        <v>756</v>
      </c>
      <c r="AG62" s="1"/>
      <c r="AH62" s="1"/>
      <c r="AI62" s="1"/>
      <c r="AJ62" s="1" t="s">
        <v>757</v>
      </c>
      <c r="AK62" s="1" t="s">
        <v>758</v>
      </c>
      <c r="AM62" t="str">
        <f t="shared" si="0"/>
        <v>Non-Oncology</v>
      </c>
    </row>
    <row r="63" spans="1:39" hidden="1" x14ac:dyDescent="0.25">
      <c r="A63" s="1" t="s">
        <v>43</v>
      </c>
      <c r="B63" s="1" t="s">
        <v>759</v>
      </c>
      <c r="C63" s="1" t="s">
        <v>760</v>
      </c>
      <c r="D63" s="1" t="s">
        <v>46</v>
      </c>
      <c r="E63" s="1"/>
      <c r="F63" s="1" t="s">
        <v>761</v>
      </c>
      <c r="G63" s="1" t="s">
        <v>762</v>
      </c>
      <c r="H63" s="1" t="s">
        <v>763</v>
      </c>
      <c r="I63" s="1" t="s">
        <v>764</v>
      </c>
      <c r="J63" s="1"/>
      <c r="K63" s="1" t="s">
        <v>50</v>
      </c>
      <c r="L63" s="1" t="s">
        <v>765</v>
      </c>
      <c r="M63" s="2"/>
      <c r="N63" s="2" t="s">
        <v>766</v>
      </c>
      <c r="O63" s="1"/>
      <c r="P63" s="1" t="s">
        <v>767</v>
      </c>
      <c r="Q63" s="1" t="s">
        <v>50</v>
      </c>
      <c r="R63" s="1" t="s">
        <v>53</v>
      </c>
      <c r="S63" s="1" t="s">
        <v>53</v>
      </c>
      <c r="T63" s="1" t="s">
        <v>50</v>
      </c>
      <c r="U63" s="1" t="s">
        <v>53</v>
      </c>
      <c r="V63" s="2" t="s">
        <v>50</v>
      </c>
      <c r="W63" s="2" t="s">
        <v>50</v>
      </c>
      <c r="X63" s="1" t="s">
        <v>53</v>
      </c>
      <c r="Y63" s="1" t="s">
        <v>53</v>
      </c>
      <c r="Z63" s="1" t="s">
        <v>768</v>
      </c>
      <c r="AA63" s="1" t="s">
        <v>769</v>
      </c>
      <c r="AB63" s="1"/>
      <c r="AC63" s="1"/>
      <c r="AD63" s="2" t="s">
        <v>770</v>
      </c>
      <c r="AE63" s="2"/>
      <c r="AF63" s="1" t="s">
        <v>771</v>
      </c>
      <c r="AG63" s="1"/>
      <c r="AH63" s="1"/>
      <c r="AI63" s="1"/>
      <c r="AJ63" s="1" t="s">
        <v>772</v>
      </c>
      <c r="AK63" s="1" t="s">
        <v>773</v>
      </c>
      <c r="AM63" t="str">
        <f t="shared" si="0"/>
        <v>Non-Oncology</v>
      </c>
    </row>
    <row r="64" spans="1:39" hidden="1" x14ac:dyDescent="0.25">
      <c r="A64" s="1" t="s">
        <v>43</v>
      </c>
      <c r="B64" s="1" t="s">
        <v>774</v>
      </c>
      <c r="C64" s="1" t="s">
        <v>775</v>
      </c>
      <c r="D64" s="1" t="s">
        <v>776</v>
      </c>
      <c r="E64" s="1"/>
      <c r="F64" s="1" t="s">
        <v>777</v>
      </c>
      <c r="G64" s="1" t="s">
        <v>778</v>
      </c>
      <c r="H64" s="1" t="s">
        <v>778</v>
      </c>
      <c r="I64" s="1" t="s">
        <v>719</v>
      </c>
      <c r="J64" s="1"/>
      <c r="K64" s="1" t="s">
        <v>50</v>
      </c>
      <c r="L64" s="1" t="s">
        <v>779</v>
      </c>
      <c r="M64" s="2"/>
      <c r="N64" s="2" t="s">
        <v>780</v>
      </c>
      <c r="O64" s="1"/>
      <c r="P64" s="1" t="s">
        <v>781</v>
      </c>
      <c r="Q64" s="1" t="s">
        <v>50</v>
      </c>
      <c r="R64" s="1" t="s">
        <v>53</v>
      </c>
      <c r="S64" s="1" t="s">
        <v>50</v>
      </c>
      <c r="T64" s="1" t="s">
        <v>50</v>
      </c>
      <c r="U64" s="1" t="s">
        <v>50</v>
      </c>
      <c r="V64" s="2" t="s">
        <v>50</v>
      </c>
      <c r="W64" s="2" t="s">
        <v>50</v>
      </c>
      <c r="X64" s="1" t="s">
        <v>50</v>
      </c>
      <c r="Y64" s="1" t="s">
        <v>50</v>
      </c>
      <c r="Z64" s="1" t="s">
        <v>338</v>
      </c>
      <c r="AA64" s="1" t="s">
        <v>782</v>
      </c>
      <c r="AB64" s="1"/>
      <c r="AC64" s="1"/>
      <c r="AD64" s="2" t="s">
        <v>783</v>
      </c>
      <c r="AE64" s="2"/>
      <c r="AF64" s="1" t="s">
        <v>784</v>
      </c>
      <c r="AG64" s="1"/>
      <c r="AH64" s="1"/>
      <c r="AI64" s="1"/>
      <c r="AJ64" s="1" t="s">
        <v>785</v>
      </c>
      <c r="AK64" s="1" t="s">
        <v>786</v>
      </c>
      <c r="AM64" t="str">
        <f t="shared" si="0"/>
        <v>Non-Oncology</v>
      </c>
    </row>
    <row r="65" spans="1:39" hidden="1" x14ac:dyDescent="0.25">
      <c r="A65" s="1" t="s">
        <v>43</v>
      </c>
      <c r="B65" s="1" t="s">
        <v>787</v>
      </c>
      <c r="C65" s="1" t="s">
        <v>788</v>
      </c>
      <c r="D65" s="1" t="s">
        <v>46</v>
      </c>
      <c r="E65" s="1"/>
      <c r="F65" s="1" t="s">
        <v>789</v>
      </c>
      <c r="G65" s="1" t="s">
        <v>705</v>
      </c>
      <c r="H65" s="1" t="s">
        <v>705</v>
      </c>
      <c r="I65" s="1" t="s">
        <v>790</v>
      </c>
      <c r="J65" s="1"/>
      <c r="K65" s="1" t="s">
        <v>50</v>
      </c>
      <c r="L65" s="1" t="s">
        <v>707</v>
      </c>
      <c r="M65" s="2"/>
      <c r="N65" s="2" t="s">
        <v>708</v>
      </c>
      <c r="O65" s="1"/>
      <c r="P65" s="1" t="s">
        <v>791</v>
      </c>
      <c r="Q65" s="1" t="s">
        <v>50</v>
      </c>
      <c r="R65" s="1" t="s">
        <v>53</v>
      </c>
      <c r="S65" s="1" t="s">
        <v>50</v>
      </c>
      <c r="T65" s="1" t="s">
        <v>53</v>
      </c>
      <c r="U65" s="1" t="s">
        <v>50</v>
      </c>
      <c r="V65" s="2" t="s">
        <v>50</v>
      </c>
      <c r="W65" s="2" t="s">
        <v>50</v>
      </c>
      <c r="X65" s="1" t="s">
        <v>50</v>
      </c>
      <c r="Y65" s="1" t="s">
        <v>50</v>
      </c>
      <c r="Z65" s="1" t="s">
        <v>592</v>
      </c>
      <c r="AA65" s="1" t="s">
        <v>792</v>
      </c>
      <c r="AB65" s="1"/>
      <c r="AC65" s="1"/>
      <c r="AD65" s="2" t="s">
        <v>793</v>
      </c>
      <c r="AE65" s="2"/>
      <c r="AF65" s="1" t="s">
        <v>794</v>
      </c>
      <c r="AG65" s="1"/>
      <c r="AH65" s="1"/>
      <c r="AI65" s="1"/>
      <c r="AJ65" s="1" t="s">
        <v>795</v>
      </c>
      <c r="AK65" s="1" t="s">
        <v>796</v>
      </c>
      <c r="AM65" t="str">
        <f t="shared" si="0"/>
        <v>Non-Oncology</v>
      </c>
    </row>
    <row r="66" spans="1:39" hidden="1" x14ac:dyDescent="0.25">
      <c r="A66" s="1" t="s">
        <v>43</v>
      </c>
      <c r="B66" s="1" t="s">
        <v>797</v>
      </c>
      <c r="C66" s="1" t="s">
        <v>798</v>
      </c>
      <c r="D66" s="1" t="s">
        <v>46</v>
      </c>
      <c r="E66" s="1"/>
      <c r="F66" s="1" t="s">
        <v>799</v>
      </c>
      <c r="G66" s="1" t="s">
        <v>800</v>
      </c>
      <c r="H66" s="1" t="s">
        <v>800</v>
      </c>
      <c r="I66" s="1" t="s">
        <v>801</v>
      </c>
      <c r="J66" s="1"/>
      <c r="K66" s="1" t="s">
        <v>50</v>
      </c>
      <c r="L66" s="1"/>
      <c r="M66" s="2"/>
      <c r="N66" s="2" t="s">
        <v>802</v>
      </c>
      <c r="O66" s="1"/>
      <c r="P66" s="1" t="s">
        <v>803</v>
      </c>
      <c r="Q66" s="1" t="s">
        <v>50</v>
      </c>
      <c r="R66" s="1" t="s">
        <v>50</v>
      </c>
      <c r="S66" s="1" t="s">
        <v>50</v>
      </c>
      <c r="T66" s="1" t="s">
        <v>50</v>
      </c>
      <c r="U66" s="1" t="s">
        <v>50</v>
      </c>
      <c r="V66" s="2" t="s">
        <v>50</v>
      </c>
      <c r="W66" s="2" t="s">
        <v>50</v>
      </c>
      <c r="X66" s="1" t="s">
        <v>50</v>
      </c>
      <c r="Y66" s="1" t="s">
        <v>50</v>
      </c>
      <c r="Z66" s="1" t="s">
        <v>804</v>
      </c>
      <c r="AA66" s="1" t="s">
        <v>710</v>
      </c>
      <c r="AB66" s="1"/>
      <c r="AC66" s="1"/>
      <c r="AD66" s="2" t="s">
        <v>805</v>
      </c>
      <c r="AE66" s="2"/>
      <c r="AF66" s="1" t="s">
        <v>806</v>
      </c>
      <c r="AG66" s="1"/>
      <c r="AH66" s="1"/>
      <c r="AI66" s="1"/>
      <c r="AJ66" s="1" t="s">
        <v>283</v>
      </c>
      <c r="AK66" s="1" t="s">
        <v>807</v>
      </c>
      <c r="AM66" t="str">
        <f t="shared" si="0"/>
        <v>Non-Oncology</v>
      </c>
    </row>
    <row r="67" spans="1:39" hidden="1" x14ac:dyDescent="0.25">
      <c r="A67" s="1" t="s">
        <v>43</v>
      </c>
      <c r="B67" s="1" t="s">
        <v>808</v>
      </c>
      <c r="C67" s="1" t="s">
        <v>809</v>
      </c>
      <c r="D67" s="1" t="s">
        <v>46</v>
      </c>
      <c r="E67" s="1"/>
      <c r="F67" s="1" t="s">
        <v>810</v>
      </c>
      <c r="G67" s="1" t="s">
        <v>811</v>
      </c>
      <c r="H67" s="1" t="s">
        <v>812</v>
      </c>
      <c r="I67" s="1" t="s">
        <v>813</v>
      </c>
      <c r="J67" s="1"/>
      <c r="K67" s="1" t="s">
        <v>50</v>
      </c>
      <c r="L67" s="1" t="s">
        <v>814</v>
      </c>
      <c r="M67" s="2"/>
      <c r="N67" s="2" t="s">
        <v>298</v>
      </c>
      <c r="O67" s="1"/>
      <c r="P67" s="1" t="s">
        <v>815</v>
      </c>
      <c r="Q67" s="1" t="s">
        <v>50</v>
      </c>
      <c r="R67" s="1" t="s">
        <v>50</v>
      </c>
      <c r="S67" s="1" t="s">
        <v>50</v>
      </c>
      <c r="T67" s="1" t="s">
        <v>50</v>
      </c>
      <c r="U67" s="1" t="s">
        <v>50</v>
      </c>
      <c r="V67" s="2" t="s">
        <v>50</v>
      </c>
      <c r="W67" s="2" t="s">
        <v>50</v>
      </c>
      <c r="X67" s="1" t="s">
        <v>50</v>
      </c>
      <c r="Y67" s="1" t="s">
        <v>50</v>
      </c>
      <c r="Z67" s="1" t="s">
        <v>567</v>
      </c>
      <c r="AA67" s="1" t="s">
        <v>710</v>
      </c>
      <c r="AB67" s="1"/>
      <c r="AC67" s="1"/>
      <c r="AD67" s="2" t="s">
        <v>816</v>
      </c>
      <c r="AE67" s="2"/>
      <c r="AF67" s="1" t="s">
        <v>817</v>
      </c>
      <c r="AG67" s="1"/>
      <c r="AH67" s="1"/>
      <c r="AI67" s="1"/>
      <c r="AJ67" s="1" t="s">
        <v>818</v>
      </c>
      <c r="AK67" s="1" t="s">
        <v>819</v>
      </c>
      <c r="AM67" t="str">
        <f t="shared" ref="AM67:AM130" si="1">IF(OR(
ISNUMBER(SEARCH("cancer",I67)),
ISNUMBER(SEARCH("carcinoma",I67)),
ISNUMBER(SEARCH("tumor",I67)),
ISNUMBER(SEARCH("leukemia",I67)),
ISNUMBER(SEARCH("lymphoma",I67)),
ISNUMBER(SEARCH("myeloma",I67)),
ISNUMBER(SEARCH("melanoma",I67)),
ISNUMBER(SEARCH("neoplasms",I67)),
ISNUMBER(SEARCH("leukemia",I67)),
ISNUMBER(SEARCH("Mesothelioma",I67)),
ISNUMBER(SEARCH("Sarcoma",I67)),
ISNUMBER(SEARCH("Glioma",I67)),
ISNUMBER(SEARCH("Leiomyoma",I67)),
ISNUMBER(SEARCH("Blastoma",I67)),
),"Oncology","Non-Oncology")</f>
        <v>Non-Oncology</v>
      </c>
    </row>
    <row r="68" spans="1:39" x14ac:dyDescent="0.25">
      <c r="A68" s="1" t="s">
        <v>43</v>
      </c>
      <c r="B68" s="1" t="s">
        <v>820</v>
      </c>
      <c r="C68" s="1" t="s">
        <v>821</v>
      </c>
      <c r="D68" s="1" t="s">
        <v>46</v>
      </c>
      <c r="E68" s="1"/>
      <c r="F68" s="1" t="s">
        <v>822</v>
      </c>
      <c r="G68" s="1" t="s">
        <v>823</v>
      </c>
      <c r="H68" s="1" t="s">
        <v>823</v>
      </c>
      <c r="I68" s="1" t="s">
        <v>824</v>
      </c>
      <c r="J68" s="1"/>
      <c r="K68" s="1" t="s">
        <v>50</v>
      </c>
      <c r="L68" s="1" t="s">
        <v>825</v>
      </c>
      <c r="M68" s="2"/>
      <c r="N68" s="2"/>
      <c r="O68" s="1"/>
      <c r="P68" s="1" t="s">
        <v>826</v>
      </c>
      <c r="Q68" s="1" t="s">
        <v>50</v>
      </c>
      <c r="R68" s="1" t="s">
        <v>53</v>
      </c>
      <c r="S68" s="1" t="s">
        <v>50</v>
      </c>
      <c r="T68" s="1" t="s">
        <v>50</v>
      </c>
      <c r="U68" s="1" t="s">
        <v>50</v>
      </c>
      <c r="V68" s="2" t="s">
        <v>50</v>
      </c>
      <c r="W68" s="2" t="s">
        <v>50</v>
      </c>
      <c r="X68" s="1" t="s">
        <v>53</v>
      </c>
      <c r="Y68" s="1" t="s">
        <v>50</v>
      </c>
      <c r="Z68" s="1" t="s">
        <v>531</v>
      </c>
      <c r="AA68" s="1" t="s">
        <v>252</v>
      </c>
      <c r="AB68" s="1"/>
      <c r="AC68" s="1"/>
      <c r="AD68" s="2" t="s">
        <v>827</v>
      </c>
      <c r="AE68" s="2"/>
      <c r="AF68" s="1" t="s">
        <v>793</v>
      </c>
      <c r="AG68" s="1"/>
      <c r="AH68" s="1"/>
      <c r="AI68" s="1"/>
      <c r="AJ68" s="1" t="s">
        <v>828</v>
      </c>
      <c r="AK68" s="1" t="s">
        <v>829</v>
      </c>
      <c r="AM68" t="str">
        <f t="shared" si="1"/>
        <v>Oncology</v>
      </c>
    </row>
    <row r="69" spans="1:39" hidden="1" x14ac:dyDescent="0.25">
      <c r="A69" s="1" t="s">
        <v>43</v>
      </c>
      <c r="B69" s="1" t="s">
        <v>830</v>
      </c>
      <c r="C69" s="1" t="s">
        <v>831</v>
      </c>
      <c r="D69" s="1" t="s">
        <v>46</v>
      </c>
      <c r="E69" s="1"/>
      <c r="F69" s="1"/>
      <c r="G69" s="1" t="s">
        <v>832</v>
      </c>
      <c r="H69" s="1" t="s">
        <v>832</v>
      </c>
      <c r="I69" s="1" t="s">
        <v>833</v>
      </c>
      <c r="J69" s="1"/>
      <c r="K69" s="1" t="s">
        <v>50</v>
      </c>
      <c r="L69" s="1"/>
      <c r="M69" s="2"/>
      <c r="N69" s="2"/>
      <c r="O69" s="1"/>
      <c r="P69" s="1" t="s">
        <v>834</v>
      </c>
      <c r="Q69" s="1" t="s">
        <v>50</v>
      </c>
      <c r="R69" s="1" t="s">
        <v>53</v>
      </c>
      <c r="S69" s="1" t="s">
        <v>50</v>
      </c>
      <c r="T69" s="1" t="s">
        <v>50</v>
      </c>
      <c r="U69" s="1" t="s">
        <v>50</v>
      </c>
      <c r="V69" s="2" t="s">
        <v>50</v>
      </c>
      <c r="W69" s="2" t="s">
        <v>50</v>
      </c>
      <c r="X69" s="1" t="s">
        <v>50</v>
      </c>
      <c r="Y69" s="1" t="s">
        <v>50</v>
      </c>
      <c r="Z69" s="1" t="s">
        <v>835</v>
      </c>
      <c r="AA69" s="1"/>
      <c r="AB69" s="1"/>
      <c r="AC69" s="1"/>
      <c r="AD69" s="2" t="s">
        <v>175</v>
      </c>
      <c r="AE69" s="2"/>
      <c r="AF69" s="1" t="s">
        <v>339</v>
      </c>
      <c r="AG69" s="1"/>
      <c r="AH69" s="1"/>
      <c r="AI69" s="1"/>
      <c r="AJ69" s="1" t="s">
        <v>176</v>
      </c>
      <c r="AK69" s="1" t="s">
        <v>836</v>
      </c>
      <c r="AM69" t="str">
        <f t="shared" si="1"/>
        <v>Non-Oncology</v>
      </c>
    </row>
    <row r="70" spans="1:39" hidden="1" x14ac:dyDescent="0.25">
      <c r="A70" s="1" t="s">
        <v>43</v>
      </c>
      <c r="B70" s="1" t="s">
        <v>837</v>
      </c>
      <c r="C70" s="1" t="s">
        <v>838</v>
      </c>
      <c r="D70" s="1" t="s">
        <v>46</v>
      </c>
      <c r="E70" s="1"/>
      <c r="F70" s="1" t="s">
        <v>839</v>
      </c>
      <c r="G70" s="1" t="s">
        <v>840</v>
      </c>
      <c r="H70" s="1" t="s">
        <v>840</v>
      </c>
      <c r="I70" s="1" t="s">
        <v>841</v>
      </c>
      <c r="J70" s="1"/>
      <c r="K70" s="1" t="s">
        <v>50</v>
      </c>
      <c r="L70" s="1" t="s">
        <v>842</v>
      </c>
      <c r="M70" s="2"/>
      <c r="N70" s="2" t="s">
        <v>148</v>
      </c>
      <c r="O70" s="1"/>
      <c r="P70" s="1" t="s">
        <v>843</v>
      </c>
      <c r="Q70" s="1" t="s">
        <v>50</v>
      </c>
      <c r="R70" s="1" t="s">
        <v>53</v>
      </c>
      <c r="S70" s="1" t="s">
        <v>50</v>
      </c>
      <c r="T70" s="1" t="s">
        <v>50</v>
      </c>
      <c r="U70" s="1" t="s">
        <v>50</v>
      </c>
      <c r="V70" s="2" t="s">
        <v>50</v>
      </c>
      <c r="W70" s="2" t="s">
        <v>50</v>
      </c>
      <c r="X70" s="1" t="s">
        <v>53</v>
      </c>
      <c r="Y70" s="1" t="s">
        <v>50</v>
      </c>
      <c r="Z70" s="1" t="s">
        <v>844</v>
      </c>
      <c r="AA70" s="1" t="s">
        <v>845</v>
      </c>
      <c r="AB70" s="1"/>
      <c r="AC70" s="1"/>
      <c r="AD70" s="2" t="s">
        <v>506</v>
      </c>
      <c r="AE70" s="2"/>
      <c r="AF70" s="1" t="s">
        <v>363</v>
      </c>
      <c r="AG70" s="1"/>
      <c r="AH70" s="1"/>
      <c r="AI70" s="1"/>
      <c r="AJ70" s="1" t="s">
        <v>846</v>
      </c>
      <c r="AK70" s="1" t="s">
        <v>847</v>
      </c>
      <c r="AM70" t="str">
        <f t="shared" si="1"/>
        <v>Non-Oncology</v>
      </c>
    </row>
    <row r="71" spans="1:39" hidden="1" x14ac:dyDescent="0.25">
      <c r="A71" s="1" t="s">
        <v>178</v>
      </c>
      <c r="B71" s="1" t="s">
        <v>848</v>
      </c>
      <c r="C71" s="1" t="s">
        <v>849</v>
      </c>
      <c r="D71" s="1" t="s">
        <v>46</v>
      </c>
      <c r="E71" s="1"/>
      <c r="F71" s="1"/>
      <c r="G71" s="1" t="s">
        <v>850</v>
      </c>
      <c r="H71" s="1" t="s">
        <v>850</v>
      </c>
      <c r="I71" s="1"/>
      <c r="J71" s="1"/>
      <c r="K71" s="1" t="s">
        <v>50</v>
      </c>
      <c r="L71" s="1"/>
      <c r="M71" s="2"/>
      <c r="N71" s="2"/>
      <c r="O71" s="1" t="s">
        <v>851</v>
      </c>
      <c r="P71" s="1"/>
      <c r="Q71" s="1" t="s">
        <v>50</v>
      </c>
      <c r="R71" s="1" t="s">
        <v>50</v>
      </c>
      <c r="S71" s="1" t="s">
        <v>50</v>
      </c>
      <c r="T71" s="1" t="s">
        <v>50</v>
      </c>
      <c r="U71" s="1" t="s">
        <v>50</v>
      </c>
      <c r="V71" s="2" t="s">
        <v>50</v>
      </c>
      <c r="W71" s="2" t="s">
        <v>50</v>
      </c>
      <c r="X71" s="1" t="s">
        <v>50</v>
      </c>
      <c r="Y71" s="1" t="s">
        <v>50</v>
      </c>
      <c r="Z71" s="1"/>
      <c r="AA71" s="1"/>
      <c r="AB71" s="1"/>
      <c r="AC71" s="1"/>
      <c r="AD71" s="2"/>
      <c r="AE71" s="2"/>
      <c r="AF71" s="1"/>
      <c r="AG71" s="1"/>
      <c r="AH71" s="1"/>
      <c r="AI71" s="1"/>
      <c r="AJ71" s="1" t="s">
        <v>852</v>
      </c>
      <c r="AK71" s="1" t="s">
        <v>853</v>
      </c>
      <c r="AM71" t="str">
        <f t="shared" si="1"/>
        <v>Non-Oncology</v>
      </c>
    </row>
    <row r="72" spans="1:39" x14ac:dyDescent="0.25">
      <c r="A72" s="1" t="s">
        <v>43</v>
      </c>
      <c r="B72" s="1" t="s">
        <v>854</v>
      </c>
      <c r="C72" s="1" t="s">
        <v>855</v>
      </c>
      <c r="D72" s="1" t="s">
        <v>46</v>
      </c>
      <c r="E72" s="1"/>
      <c r="F72" s="1" t="s">
        <v>856</v>
      </c>
      <c r="G72" s="1" t="s">
        <v>857</v>
      </c>
      <c r="H72" s="1" t="s">
        <v>857</v>
      </c>
      <c r="I72" s="1" t="s">
        <v>858</v>
      </c>
      <c r="J72" s="1"/>
      <c r="K72" s="1" t="s">
        <v>50</v>
      </c>
      <c r="L72" s="1" t="s">
        <v>859</v>
      </c>
      <c r="M72" s="2"/>
      <c r="N72" s="2" t="s">
        <v>172</v>
      </c>
      <c r="O72" s="1"/>
      <c r="P72" s="1" t="s">
        <v>860</v>
      </c>
      <c r="Q72" s="1" t="s">
        <v>50</v>
      </c>
      <c r="R72" s="1" t="s">
        <v>50</v>
      </c>
      <c r="S72" s="1" t="s">
        <v>50</v>
      </c>
      <c r="T72" s="1" t="s">
        <v>53</v>
      </c>
      <c r="U72" s="1" t="s">
        <v>50</v>
      </c>
      <c r="V72" s="2" t="s">
        <v>50</v>
      </c>
      <c r="W72" s="2" t="s">
        <v>50</v>
      </c>
      <c r="X72" s="1" t="s">
        <v>50</v>
      </c>
      <c r="Y72" s="1" t="s">
        <v>50</v>
      </c>
      <c r="Z72" s="1" t="s">
        <v>861</v>
      </c>
      <c r="AA72" s="1" t="s">
        <v>339</v>
      </c>
      <c r="AB72" s="1"/>
      <c r="AC72" s="1"/>
      <c r="AD72" s="2" t="s">
        <v>862</v>
      </c>
      <c r="AE72" s="2"/>
      <c r="AF72" s="1" t="s">
        <v>863</v>
      </c>
      <c r="AG72" s="1"/>
      <c r="AH72" s="1"/>
      <c r="AI72" s="1"/>
      <c r="AJ72" s="1" t="s">
        <v>283</v>
      </c>
      <c r="AK72" s="1" t="s">
        <v>864</v>
      </c>
      <c r="AM72" t="str">
        <f t="shared" si="1"/>
        <v>Oncology</v>
      </c>
    </row>
    <row r="73" spans="1:39" x14ac:dyDescent="0.25">
      <c r="A73" s="1" t="s">
        <v>43</v>
      </c>
      <c r="B73" s="1" t="s">
        <v>865</v>
      </c>
      <c r="C73" s="1" t="s">
        <v>866</v>
      </c>
      <c r="D73" s="1" t="s">
        <v>46</v>
      </c>
      <c r="E73" s="1"/>
      <c r="F73" s="1" t="s">
        <v>867</v>
      </c>
      <c r="G73" s="1" t="s">
        <v>868</v>
      </c>
      <c r="H73" s="1" t="s">
        <v>868</v>
      </c>
      <c r="I73" s="1" t="s">
        <v>869</v>
      </c>
      <c r="J73" s="1"/>
      <c r="K73" s="1" t="s">
        <v>50</v>
      </c>
      <c r="L73" s="1" t="s">
        <v>870</v>
      </c>
      <c r="M73" s="2"/>
      <c r="N73" s="2" t="s">
        <v>871</v>
      </c>
      <c r="O73" s="1"/>
      <c r="P73" s="1" t="s">
        <v>872</v>
      </c>
      <c r="Q73" s="1" t="s">
        <v>50</v>
      </c>
      <c r="R73" s="1" t="s">
        <v>50</v>
      </c>
      <c r="S73" s="1" t="s">
        <v>50</v>
      </c>
      <c r="T73" s="1" t="s">
        <v>53</v>
      </c>
      <c r="U73" s="1" t="s">
        <v>50</v>
      </c>
      <c r="V73" s="2" t="s">
        <v>50</v>
      </c>
      <c r="W73" s="2" t="s">
        <v>50</v>
      </c>
      <c r="X73" s="1" t="s">
        <v>50</v>
      </c>
      <c r="Y73" s="1" t="s">
        <v>50</v>
      </c>
      <c r="Z73" s="1" t="s">
        <v>861</v>
      </c>
      <c r="AA73" s="1" t="s">
        <v>593</v>
      </c>
      <c r="AB73" s="1"/>
      <c r="AC73" s="1"/>
      <c r="AD73" s="2" t="s">
        <v>873</v>
      </c>
      <c r="AE73" s="2"/>
      <c r="AF73" s="1" t="s">
        <v>874</v>
      </c>
      <c r="AG73" s="1"/>
      <c r="AH73" s="1"/>
      <c r="AI73" s="1"/>
      <c r="AJ73" s="1" t="s">
        <v>329</v>
      </c>
      <c r="AK73" s="1" t="s">
        <v>875</v>
      </c>
      <c r="AM73" t="str">
        <f t="shared" si="1"/>
        <v>Oncology</v>
      </c>
    </row>
    <row r="74" spans="1:39" hidden="1" x14ac:dyDescent="0.25">
      <c r="A74" s="1" t="s">
        <v>43</v>
      </c>
      <c r="B74" s="1" t="s">
        <v>876</v>
      </c>
      <c r="C74" s="1" t="s">
        <v>877</v>
      </c>
      <c r="D74" s="1" t="s">
        <v>46</v>
      </c>
      <c r="E74" s="1"/>
      <c r="F74" s="1" t="s">
        <v>878</v>
      </c>
      <c r="G74" s="1" t="s">
        <v>879</v>
      </c>
      <c r="H74" s="1" t="s">
        <v>879</v>
      </c>
      <c r="I74" s="1" t="s">
        <v>880</v>
      </c>
      <c r="J74" s="1"/>
      <c r="K74" s="1" t="s">
        <v>50</v>
      </c>
      <c r="L74" s="1" t="s">
        <v>881</v>
      </c>
      <c r="M74" s="2"/>
      <c r="N74" s="2" t="s">
        <v>492</v>
      </c>
      <c r="O74" s="1"/>
      <c r="P74" s="1" t="s">
        <v>882</v>
      </c>
      <c r="Q74" s="1" t="s">
        <v>50</v>
      </c>
      <c r="R74" s="1" t="s">
        <v>53</v>
      </c>
      <c r="S74" s="1" t="s">
        <v>50</v>
      </c>
      <c r="T74" s="1" t="s">
        <v>50</v>
      </c>
      <c r="U74" s="1" t="s">
        <v>50</v>
      </c>
      <c r="V74" s="2" t="s">
        <v>53</v>
      </c>
      <c r="W74" s="2" t="s">
        <v>50</v>
      </c>
      <c r="X74" s="1" t="s">
        <v>53</v>
      </c>
      <c r="Y74" s="1" t="s">
        <v>50</v>
      </c>
      <c r="Z74" s="1" t="s">
        <v>461</v>
      </c>
      <c r="AA74" s="1" t="s">
        <v>593</v>
      </c>
      <c r="AB74" s="1"/>
      <c r="AC74" s="1"/>
      <c r="AD74" s="2" t="s">
        <v>519</v>
      </c>
      <c r="AE74" s="2"/>
      <c r="AF74" s="1" t="s">
        <v>883</v>
      </c>
      <c r="AG74" s="1"/>
      <c r="AH74" s="1"/>
      <c r="AI74" s="1"/>
      <c r="AJ74" s="1" t="s">
        <v>883</v>
      </c>
      <c r="AK74" s="1" t="s">
        <v>884</v>
      </c>
      <c r="AM74" t="str">
        <f t="shared" si="1"/>
        <v>Non-Oncology</v>
      </c>
    </row>
    <row r="75" spans="1:39" hidden="1" x14ac:dyDescent="0.25">
      <c r="A75" s="1" t="s">
        <v>43</v>
      </c>
      <c r="B75" s="1" t="s">
        <v>885</v>
      </c>
      <c r="C75" s="1" t="s">
        <v>886</v>
      </c>
      <c r="D75" s="1" t="s">
        <v>46</v>
      </c>
      <c r="E75" s="1"/>
      <c r="F75" s="1" t="s">
        <v>887</v>
      </c>
      <c r="G75" s="1" t="s">
        <v>888</v>
      </c>
      <c r="H75" s="1" t="s">
        <v>889</v>
      </c>
      <c r="I75" s="1" t="s">
        <v>446</v>
      </c>
      <c r="J75" s="1"/>
      <c r="K75" s="1" t="s">
        <v>50</v>
      </c>
      <c r="L75" s="1" t="s">
        <v>890</v>
      </c>
      <c r="M75" s="2"/>
      <c r="N75" s="2" t="s">
        <v>891</v>
      </c>
      <c r="O75" s="1"/>
      <c r="P75" s="1" t="s">
        <v>892</v>
      </c>
      <c r="Q75" s="1" t="s">
        <v>50</v>
      </c>
      <c r="R75" s="1" t="s">
        <v>50</v>
      </c>
      <c r="S75" s="1" t="s">
        <v>50</v>
      </c>
      <c r="T75" s="1" t="s">
        <v>50</v>
      </c>
      <c r="U75" s="1" t="s">
        <v>50</v>
      </c>
      <c r="V75" s="2" t="s">
        <v>50</v>
      </c>
      <c r="W75" s="2" t="s">
        <v>53</v>
      </c>
      <c r="X75" s="1" t="s">
        <v>50</v>
      </c>
      <c r="Y75" s="1" t="s">
        <v>50</v>
      </c>
      <c r="Z75" s="1" t="s">
        <v>124</v>
      </c>
      <c r="AA75" s="1" t="s">
        <v>893</v>
      </c>
      <c r="AB75" s="1"/>
      <c r="AC75" s="1"/>
      <c r="AD75" s="2" t="s">
        <v>894</v>
      </c>
      <c r="AE75" s="2"/>
      <c r="AF75" s="1" t="s">
        <v>895</v>
      </c>
      <c r="AG75" s="1"/>
      <c r="AH75" s="1"/>
      <c r="AI75" s="1"/>
      <c r="AJ75" s="1" t="s">
        <v>896</v>
      </c>
      <c r="AK75" s="1" t="s">
        <v>897</v>
      </c>
      <c r="AM75" t="str">
        <f t="shared" si="1"/>
        <v>Non-Oncology</v>
      </c>
    </row>
    <row r="76" spans="1:39" hidden="1" x14ac:dyDescent="0.25">
      <c r="A76" s="1" t="s">
        <v>43</v>
      </c>
      <c r="B76" s="1" t="s">
        <v>898</v>
      </c>
      <c r="C76" s="1" t="s">
        <v>899</v>
      </c>
      <c r="D76" s="1" t="s">
        <v>46</v>
      </c>
      <c r="E76" s="1"/>
      <c r="F76" s="1" t="s">
        <v>900</v>
      </c>
      <c r="G76" s="1" t="s">
        <v>901</v>
      </c>
      <c r="H76" s="1" t="s">
        <v>901</v>
      </c>
      <c r="I76" s="1" t="s">
        <v>577</v>
      </c>
      <c r="J76" s="1"/>
      <c r="K76" s="1" t="s">
        <v>50</v>
      </c>
      <c r="L76" s="1" t="s">
        <v>902</v>
      </c>
      <c r="M76" s="2"/>
      <c r="N76" s="2" t="s">
        <v>579</v>
      </c>
      <c r="O76" s="1"/>
      <c r="P76" s="1" t="s">
        <v>903</v>
      </c>
      <c r="Q76" s="1" t="s">
        <v>50</v>
      </c>
      <c r="R76" s="1" t="s">
        <v>50</v>
      </c>
      <c r="S76" s="1" t="s">
        <v>50</v>
      </c>
      <c r="T76" s="1" t="s">
        <v>50</v>
      </c>
      <c r="U76" s="1" t="s">
        <v>50</v>
      </c>
      <c r="V76" s="2" t="s">
        <v>50</v>
      </c>
      <c r="W76" s="2" t="s">
        <v>50</v>
      </c>
      <c r="X76" s="1" t="s">
        <v>50</v>
      </c>
      <c r="Y76" s="1" t="s">
        <v>50</v>
      </c>
      <c r="Z76" s="1" t="s">
        <v>904</v>
      </c>
      <c r="AA76" s="1" t="s">
        <v>905</v>
      </c>
      <c r="AB76" s="1"/>
      <c r="AC76" s="1"/>
      <c r="AD76" s="2"/>
      <c r="AE76" s="2"/>
      <c r="AF76" s="1" t="s">
        <v>906</v>
      </c>
      <c r="AG76" s="1"/>
      <c r="AH76" s="1"/>
      <c r="AI76" s="1"/>
      <c r="AJ76" s="1" t="s">
        <v>907</v>
      </c>
      <c r="AK76" s="1" t="s">
        <v>908</v>
      </c>
      <c r="AM76" t="str">
        <f t="shared" si="1"/>
        <v>Non-Oncology</v>
      </c>
    </row>
    <row r="77" spans="1:39" x14ac:dyDescent="0.25">
      <c r="A77" s="1" t="s">
        <v>43</v>
      </c>
      <c r="B77" s="1" t="s">
        <v>909</v>
      </c>
      <c r="C77" s="1" t="s">
        <v>910</v>
      </c>
      <c r="D77" s="1" t="s">
        <v>46</v>
      </c>
      <c r="E77" s="1"/>
      <c r="F77" s="1" t="s">
        <v>911</v>
      </c>
      <c r="G77" s="1" t="s">
        <v>912</v>
      </c>
      <c r="H77" s="1" t="s">
        <v>913</v>
      </c>
      <c r="I77" s="1" t="s">
        <v>914</v>
      </c>
      <c r="J77" s="1"/>
      <c r="K77" s="1" t="s">
        <v>50</v>
      </c>
      <c r="L77" s="1" t="s">
        <v>915</v>
      </c>
      <c r="M77" s="2"/>
      <c r="N77" s="2" t="s">
        <v>161</v>
      </c>
      <c r="O77" s="1"/>
      <c r="P77" s="1" t="s">
        <v>916</v>
      </c>
      <c r="Q77" s="1" t="s">
        <v>50</v>
      </c>
      <c r="R77" s="1" t="s">
        <v>53</v>
      </c>
      <c r="S77" s="1" t="s">
        <v>50</v>
      </c>
      <c r="T77" s="1" t="s">
        <v>50</v>
      </c>
      <c r="U77" s="1" t="s">
        <v>50</v>
      </c>
      <c r="V77" s="2" t="s">
        <v>50</v>
      </c>
      <c r="W77" s="2" t="s">
        <v>50</v>
      </c>
      <c r="X77" s="1" t="s">
        <v>50</v>
      </c>
      <c r="Y77" s="1" t="s">
        <v>50</v>
      </c>
      <c r="Z77" s="1" t="s">
        <v>917</v>
      </c>
      <c r="AA77" s="1" t="s">
        <v>593</v>
      </c>
      <c r="AB77" s="1"/>
      <c r="AC77" s="1"/>
      <c r="AD77" s="2" t="s">
        <v>918</v>
      </c>
      <c r="AE77" s="2"/>
      <c r="AF77" s="1" t="s">
        <v>919</v>
      </c>
      <c r="AG77" s="1"/>
      <c r="AH77" s="1"/>
      <c r="AI77" s="1"/>
      <c r="AJ77" s="1" t="s">
        <v>920</v>
      </c>
      <c r="AK77" s="1" t="s">
        <v>921</v>
      </c>
      <c r="AM77" t="str">
        <f t="shared" si="1"/>
        <v>Oncology</v>
      </c>
    </row>
    <row r="78" spans="1:39" x14ac:dyDescent="0.25">
      <c r="A78" s="1" t="s">
        <v>43</v>
      </c>
      <c r="B78" s="1" t="s">
        <v>922</v>
      </c>
      <c r="C78" s="1" t="s">
        <v>923</v>
      </c>
      <c r="D78" s="1" t="s">
        <v>46</v>
      </c>
      <c r="E78" s="1"/>
      <c r="F78" s="1" t="s">
        <v>924</v>
      </c>
      <c r="G78" s="1" t="s">
        <v>925</v>
      </c>
      <c r="H78" s="1" t="s">
        <v>925</v>
      </c>
      <c r="I78" s="1" t="s">
        <v>926</v>
      </c>
      <c r="J78" s="1"/>
      <c r="K78" s="1" t="s">
        <v>50</v>
      </c>
      <c r="L78" s="1" t="s">
        <v>927</v>
      </c>
      <c r="M78" s="2"/>
      <c r="N78" s="2" t="s">
        <v>122</v>
      </c>
      <c r="O78" s="1"/>
      <c r="P78" s="1" t="s">
        <v>928</v>
      </c>
      <c r="Q78" s="1" t="s">
        <v>50</v>
      </c>
      <c r="R78" s="1" t="s">
        <v>50</v>
      </c>
      <c r="S78" s="1" t="s">
        <v>50</v>
      </c>
      <c r="T78" s="1" t="s">
        <v>50</v>
      </c>
      <c r="U78" s="1" t="s">
        <v>50</v>
      </c>
      <c r="V78" s="2" t="s">
        <v>50</v>
      </c>
      <c r="W78" s="2" t="s">
        <v>50</v>
      </c>
      <c r="X78" s="1" t="s">
        <v>50</v>
      </c>
      <c r="Y78" s="1" t="s">
        <v>50</v>
      </c>
      <c r="Z78" s="1" t="s">
        <v>929</v>
      </c>
      <c r="AA78" s="1" t="s">
        <v>71</v>
      </c>
      <c r="AB78" s="1"/>
      <c r="AC78" s="1"/>
      <c r="AD78" s="2"/>
      <c r="AE78" s="2"/>
      <c r="AF78" s="1" t="s">
        <v>930</v>
      </c>
      <c r="AG78" s="1"/>
      <c r="AH78" s="1"/>
      <c r="AI78" s="1"/>
      <c r="AJ78" s="1" t="s">
        <v>283</v>
      </c>
      <c r="AK78" s="1" t="s">
        <v>931</v>
      </c>
      <c r="AM78" t="str">
        <f t="shared" si="1"/>
        <v>Oncology</v>
      </c>
    </row>
    <row r="79" spans="1:39" hidden="1" x14ac:dyDescent="0.25">
      <c r="A79" s="1" t="s">
        <v>43</v>
      </c>
      <c r="B79" s="1" t="s">
        <v>932</v>
      </c>
      <c r="C79" s="1" t="s">
        <v>933</v>
      </c>
      <c r="D79" s="1" t="s">
        <v>46</v>
      </c>
      <c r="E79" s="1"/>
      <c r="F79" s="1" t="s">
        <v>934</v>
      </c>
      <c r="G79" s="1" t="s">
        <v>935</v>
      </c>
      <c r="H79" s="1" t="s">
        <v>935</v>
      </c>
      <c r="I79" s="1" t="s">
        <v>936</v>
      </c>
      <c r="J79" s="1"/>
      <c r="K79" s="1" t="s">
        <v>50</v>
      </c>
      <c r="L79" s="1" t="s">
        <v>937</v>
      </c>
      <c r="M79" s="2"/>
      <c r="N79" s="2" t="s">
        <v>938</v>
      </c>
      <c r="O79" s="1"/>
      <c r="P79" s="1" t="s">
        <v>939</v>
      </c>
      <c r="Q79" s="1" t="s">
        <v>50</v>
      </c>
      <c r="R79" s="1" t="s">
        <v>50</v>
      </c>
      <c r="S79" s="1" t="s">
        <v>50</v>
      </c>
      <c r="T79" s="1" t="s">
        <v>50</v>
      </c>
      <c r="U79" s="1" t="s">
        <v>50</v>
      </c>
      <c r="V79" s="2" t="s">
        <v>50</v>
      </c>
      <c r="W79" s="2" t="s">
        <v>50</v>
      </c>
      <c r="X79" s="1" t="s">
        <v>50</v>
      </c>
      <c r="Y79" s="1" t="s">
        <v>50</v>
      </c>
      <c r="Z79" s="1" t="s">
        <v>940</v>
      </c>
      <c r="AA79" s="1" t="s">
        <v>271</v>
      </c>
      <c r="AB79" s="1"/>
      <c r="AC79" s="1"/>
      <c r="AD79" s="2" t="s">
        <v>941</v>
      </c>
      <c r="AE79" s="2"/>
      <c r="AF79" s="1" t="s">
        <v>942</v>
      </c>
      <c r="AG79" s="1"/>
      <c r="AH79" s="1"/>
      <c r="AI79" s="1"/>
      <c r="AJ79" s="1" t="s">
        <v>943</v>
      </c>
      <c r="AK79" s="1" t="s">
        <v>944</v>
      </c>
      <c r="AM79" t="str">
        <f t="shared" si="1"/>
        <v>Non-Oncology</v>
      </c>
    </row>
    <row r="80" spans="1:39" hidden="1" x14ac:dyDescent="0.25">
      <c r="A80" s="1" t="s">
        <v>43</v>
      </c>
      <c r="B80" s="1" t="s">
        <v>945</v>
      </c>
      <c r="C80" s="1" t="s">
        <v>946</v>
      </c>
      <c r="D80" s="1" t="s">
        <v>46</v>
      </c>
      <c r="E80" s="1"/>
      <c r="F80" s="1" t="s">
        <v>947</v>
      </c>
      <c r="G80" s="1" t="s">
        <v>948</v>
      </c>
      <c r="H80" s="1" t="s">
        <v>948</v>
      </c>
      <c r="I80" s="1" t="s">
        <v>949</v>
      </c>
      <c r="J80" s="1"/>
      <c r="K80" s="1" t="s">
        <v>50</v>
      </c>
      <c r="L80" s="1" t="s">
        <v>950</v>
      </c>
      <c r="M80" s="2"/>
      <c r="N80" s="2" t="s">
        <v>951</v>
      </c>
      <c r="O80" s="1"/>
      <c r="P80" s="1" t="s">
        <v>952</v>
      </c>
      <c r="Q80" s="1" t="s">
        <v>50</v>
      </c>
      <c r="R80" s="1" t="s">
        <v>53</v>
      </c>
      <c r="S80" s="1" t="s">
        <v>50</v>
      </c>
      <c r="T80" s="1" t="s">
        <v>50</v>
      </c>
      <c r="U80" s="1" t="s">
        <v>50</v>
      </c>
      <c r="V80" s="2" t="s">
        <v>50</v>
      </c>
      <c r="W80" s="2" t="s">
        <v>50</v>
      </c>
      <c r="X80" s="1" t="s">
        <v>50</v>
      </c>
      <c r="Y80" s="1" t="s">
        <v>50</v>
      </c>
      <c r="Z80" s="1" t="s">
        <v>953</v>
      </c>
      <c r="AA80" s="1" t="s">
        <v>507</v>
      </c>
      <c r="AB80" s="1"/>
      <c r="AC80" s="1"/>
      <c r="AD80" s="2" t="s">
        <v>954</v>
      </c>
      <c r="AE80" s="2"/>
      <c r="AF80" s="1" t="s">
        <v>955</v>
      </c>
      <c r="AG80" s="1"/>
      <c r="AH80" s="1"/>
      <c r="AI80" s="1"/>
      <c r="AJ80" s="1" t="s">
        <v>956</v>
      </c>
      <c r="AK80" s="1" t="s">
        <v>957</v>
      </c>
      <c r="AM80" t="str">
        <f t="shared" si="1"/>
        <v>Non-Oncology</v>
      </c>
    </row>
    <row r="81" spans="1:39" hidden="1" x14ac:dyDescent="0.25">
      <c r="A81" s="1" t="s">
        <v>43</v>
      </c>
      <c r="B81" s="1" t="s">
        <v>958</v>
      </c>
      <c r="C81" s="1" t="s">
        <v>959</v>
      </c>
      <c r="D81" s="1" t="s">
        <v>46</v>
      </c>
      <c r="E81" s="1"/>
      <c r="F81" s="1" t="s">
        <v>934</v>
      </c>
      <c r="G81" s="1" t="s">
        <v>935</v>
      </c>
      <c r="H81" s="1" t="s">
        <v>935</v>
      </c>
      <c r="I81" s="1" t="s">
        <v>936</v>
      </c>
      <c r="J81" s="1"/>
      <c r="K81" s="1" t="s">
        <v>50</v>
      </c>
      <c r="L81" s="1" t="s">
        <v>937</v>
      </c>
      <c r="M81" s="2"/>
      <c r="N81" s="2" t="s">
        <v>938</v>
      </c>
      <c r="O81" s="1"/>
      <c r="P81" s="1" t="s">
        <v>960</v>
      </c>
      <c r="Q81" s="1" t="s">
        <v>50</v>
      </c>
      <c r="R81" s="1" t="s">
        <v>50</v>
      </c>
      <c r="S81" s="1" t="s">
        <v>50</v>
      </c>
      <c r="T81" s="1" t="s">
        <v>50</v>
      </c>
      <c r="U81" s="1" t="s">
        <v>50</v>
      </c>
      <c r="V81" s="2" t="s">
        <v>50</v>
      </c>
      <c r="W81" s="2" t="s">
        <v>50</v>
      </c>
      <c r="X81" s="1" t="s">
        <v>50</v>
      </c>
      <c r="Y81" s="1" t="s">
        <v>50</v>
      </c>
      <c r="Z81" s="1" t="s">
        <v>940</v>
      </c>
      <c r="AA81" s="1" t="s">
        <v>271</v>
      </c>
      <c r="AB81" s="1"/>
      <c r="AC81" s="1"/>
      <c r="AD81" s="2" t="s">
        <v>961</v>
      </c>
      <c r="AE81" s="2"/>
      <c r="AF81" s="1" t="s">
        <v>942</v>
      </c>
      <c r="AG81" s="1"/>
      <c r="AH81" s="1"/>
      <c r="AI81" s="1"/>
      <c r="AJ81" s="1" t="s">
        <v>521</v>
      </c>
      <c r="AK81" s="1" t="s">
        <v>962</v>
      </c>
      <c r="AM81" t="str">
        <f t="shared" si="1"/>
        <v>Non-Oncology</v>
      </c>
    </row>
    <row r="82" spans="1:39" hidden="1" x14ac:dyDescent="0.25">
      <c r="A82" s="1" t="s">
        <v>43</v>
      </c>
      <c r="B82" s="1" t="s">
        <v>963</v>
      </c>
      <c r="C82" s="1" t="s">
        <v>964</v>
      </c>
      <c r="D82" s="1" t="s">
        <v>46</v>
      </c>
      <c r="E82" s="1"/>
      <c r="F82" s="1" t="s">
        <v>934</v>
      </c>
      <c r="G82" s="1" t="s">
        <v>935</v>
      </c>
      <c r="H82" s="1" t="s">
        <v>935</v>
      </c>
      <c r="I82" s="1" t="s">
        <v>936</v>
      </c>
      <c r="J82" s="1"/>
      <c r="K82" s="1" t="s">
        <v>50</v>
      </c>
      <c r="L82" s="1" t="s">
        <v>937</v>
      </c>
      <c r="M82" s="2"/>
      <c r="N82" s="2" t="s">
        <v>938</v>
      </c>
      <c r="O82" s="1"/>
      <c r="P82" s="1" t="s">
        <v>965</v>
      </c>
      <c r="Q82" s="1" t="s">
        <v>50</v>
      </c>
      <c r="R82" s="1" t="s">
        <v>50</v>
      </c>
      <c r="S82" s="1" t="s">
        <v>50</v>
      </c>
      <c r="T82" s="1" t="s">
        <v>50</v>
      </c>
      <c r="U82" s="1" t="s">
        <v>50</v>
      </c>
      <c r="V82" s="2" t="s">
        <v>50</v>
      </c>
      <c r="W82" s="2" t="s">
        <v>50</v>
      </c>
      <c r="X82" s="1" t="s">
        <v>50</v>
      </c>
      <c r="Y82" s="1" t="s">
        <v>50</v>
      </c>
      <c r="Z82" s="1" t="s">
        <v>940</v>
      </c>
      <c r="AA82" s="1" t="s">
        <v>271</v>
      </c>
      <c r="AB82" s="1"/>
      <c r="AC82" s="1"/>
      <c r="AD82" s="2" t="s">
        <v>941</v>
      </c>
      <c r="AE82" s="2"/>
      <c r="AF82" s="1" t="s">
        <v>942</v>
      </c>
      <c r="AG82" s="1"/>
      <c r="AH82" s="1"/>
      <c r="AI82" s="1"/>
      <c r="AJ82" s="1" t="s">
        <v>521</v>
      </c>
      <c r="AK82" s="1" t="s">
        <v>966</v>
      </c>
      <c r="AM82" t="str">
        <f t="shared" si="1"/>
        <v>Non-Oncology</v>
      </c>
    </row>
    <row r="83" spans="1:39" hidden="1" x14ac:dyDescent="0.25">
      <c r="A83" s="1" t="s">
        <v>43</v>
      </c>
      <c r="B83" s="1" t="s">
        <v>967</v>
      </c>
      <c r="C83" s="1" t="s">
        <v>968</v>
      </c>
      <c r="D83" s="1" t="s">
        <v>46</v>
      </c>
      <c r="E83" s="1"/>
      <c r="F83" s="1" t="s">
        <v>969</v>
      </c>
      <c r="G83" s="1" t="s">
        <v>970</v>
      </c>
      <c r="H83" s="1" t="s">
        <v>970</v>
      </c>
      <c r="I83" s="1" t="s">
        <v>971</v>
      </c>
      <c r="J83" s="1"/>
      <c r="K83" s="1" t="s">
        <v>50</v>
      </c>
      <c r="L83" s="1" t="s">
        <v>972</v>
      </c>
      <c r="M83" s="2"/>
      <c r="N83" s="2" t="s">
        <v>973</v>
      </c>
      <c r="O83" s="1"/>
      <c r="P83" s="1" t="s">
        <v>974</v>
      </c>
      <c r="Q83" s="1" t="s">
        <v>50</v>
      </c>
      <c r="R83" s="1" t="s">
        <v>50</v>
      </c>
      <c r="S83" s="1" t="s">
        <v>50</v>
      </c>
      <c r="T83" s="1" t="s">
        <v>50</v>
      </c>
      <c r="U83" s="1" t="s">
        <v>50</v>
      </c>
      <c r="V83" s="2" t="s">
        <v>50</v>
      </c>
      <c r="W83" s="2" t="s">
        <v>50</v>
      </c>
      <c r="X83" s="1" t="s">
        <v>50</v>
      </c>
      <c r="Y83" s="1" t="s">
        <v>50</v>
      </c>
      <c r="Z83" s="1" t="s">
        <v>975</v>
      </c>
      <c r="AA83" s="1" t="s">
        <v>976</v>
      </c>
      <c r="AB83" s="1"/>
      <c r="AC83" s="1"/>
      <c r="AD83" s="2" t="s">
        <v>977</v>
      </c>
      <c r="AE83" s="2"/>
      <c r="AF83" s="1" t="s">
        <v>978</v>
      </c>
      <c r="AG83" s="1"/>
      <c r="AH83" s="1"/>
      <c r="AI83" s="1"/>
      <c r="AJ83" s="1" t="s">
        <v>979</v>
      </c>
      <c r="AK83" s="1" t="s">
        <v>980</v>
      </c>
      <c r="AM83" t="str">
        <f t="shared" si="1"/>
        <v>Non-Oncology</v>
      </c>
    </row>
    <row r="84" spans="1:39" x14ac:dyDescent="0.25">
      <c r="A84" s="1" t="s">
        <v>43</v>
      </c>
      <c r="B84" s="1" t="s">
        <v>981</v>
      </c>
      <c r="C84" s="1" t="s">
        <v>982</v>
      </c>
      <c r="D84" s="1" t="s">
        <v>46</v>
      </c>
      <c r="E84" s="1"/>
      <c r="F84" s="1" t="s">
        <v>983</v>
      </c>
      <c r="G84" s="1" t="s">
        <v>727</v>
      </c>
      <c r="H84" s="1" t="s">
        <v>727</v>
      </c>
      <c r="I84" s="1" t="s">
        <v>984</v>
      </c>
      <c r="J84" s="1"/>
      <c r="K84" s="1" t="s">
        <v>50</v>
      </c>
      <c r="L84" s="1" t="s">
        <v>729</v>
      </c>
      <c r="M84" s="2"/>
      <c r="N84" s="2" t="s">
        <v>730</v>
      </c>
      <c r="O84" s="1"/>
      <c r="P84" s="1" t="s">
        <v>985</v>
      </c>
      <c r="Q84" s="1" t="s">
        <v>50</v>
      </c>
      <c r="R84" s="1" t="s">
        <v>50</v>
      </c>
      <c r="S84" s="1" t="s">
        <v>50</v>
      </c>
      <c r="T84" s="1" t="s">
        <v>53</v>
      </c>
      <c r="U84" s="1" t="s">
        <v>50</v>
      </c>
      <c r="V84" s="2" t="s">
        <v>50</v>
      </c>
      <c r="W84" s="2" t="s">
        <v>50</v>
      </c>
      <c r="X84" s="1" t="s">
        <v>50</v>
      </c>
      <c r="Y84" s="1" t="s">
        <v>50</v>
      </c>
      <c r="Z84" s="1" t="s">
        <v>986</v>
      </c>
      <c r="AA84" s="1" t="s">
        <v>507</v>
      </c>
      <c r="AB84" s="1"/>
      <c r="AC84" s="1"/>
      <c r="AD84" s="2" t="s">
        <v>733</v>
      </c>
      <c r="AE84" s="2"/>
      <c r="AF84" s="1" t="s">
        <v>734</v>
      </c>
      <c r="AG84" s="1"/>
      <c r="AH84" s="1"/>
      <c r="AI84" s="1"/>
      <c r="AJ84" s="1" t="s">
        <v>735</v>
      </c>
      <c r="AK84" s="1" t="s">
        <v>987</v>
      </c>
      <c r="AM84" t="str">
        <f t="shared" si="1"/>
        <v>Oncology</v>
      </c>
    </row>
    <row r="85" spans="1:39" hidden="1" x14ac:dyDescent="0.25">
      <c r="A85" s="1" t="s">
        <v>43</v>
      </c>
      <c r="B85" s="1" t="s">
        <v>988</v>
      </c>
      <c r="C85" s="1" t="s">
        <v>989</v>
      </c>
      <c r="D85" s="1" t="s">
        <v>46</v>
      </c>
      <c r="E85" s="1"/>
      <c r="F85" s="1" t="s">
        <v>990</v>
      </c>
      <c r="G85" s="1" t="s">
        <v>991</v>
      </c>
      <c r="H85" s="1" t="s">
        <v>991</v>
      </c>
      <c r="I85" s="1" t="s">
        <v>992</v>
      </c>
      <c r="J85" s="1"/>
      <c r="K85" s="1" t="s">
        <v>50</v>
      </c>
      <c r="L85" s="1" t="s">
        <v>993</v>
      </c>
      <c r="M85" s="2"/>
      <c r="N85" s="2" t="s">
        <v>994</v>
      </c>
      <c r="O85" s="1"/>
      <c r="P85" s="1" t="s">
        <v>995</v>
      </c>
      <c r="Q85" s="1" t="s">
        <v>50</v>
      </c>
      <c r="R85" s="1" t="s">
        <v>53</v>
      </c>
      <c r="S85" s="1" t="s">
        <v>50</v>
      </c>
      <c r="T85" s="1" t="s">
        <v>50</v>
      </c>
      <c r="U85" s="1" t="s">
        <v>50</v>
      </c>
      <c r="V85" s="2" t="s">
        <v>50</v>
      </c>
      <c r="W85" s="2" t="s">
        <v>50</v>
      </c>
      <c r="X85" s="1" t="s">
        <v>53</v>
      </c>
      <c r="Y85" s="1" t="s">
        <v>50</v>
      </c>
      <c r="Z85" s="1" t="s">
        <v>996</v>
      </c>
      <c r="AA85" s="1" t="s">
        <v>710</v>
      </c>
      <c r="AB85" s="1"/>
      <c r="AC85" s="1"/>
      <c r="AD85" s="2" t="s">
        <v>918</v>
      </c>
      <c r="AE85" s="2"/>
      <c r="AF85" s="1" t="s">
        <v>997</v>
      </c>
      <c r="AG85" s="1"/>
      <c r="AH85" s="1"/>
      <c r="AI85" s="1"/>
      <c r="AJ85" s="1" t="s">
        <v>998</v>
      </c>
      <c r="AK85" s="1" t="s">
        <v>999</v>
      </c>
      <c r="AM85" t="str">
        <f t="shared" si="1"/>
        <v>Non-Oncology</v>
      </c>
    </row>
    <row r="86" spans="1:39" hidden="1" x14ac:dyDescent="0.25">
      <c r="A86" s="1" t="s">
        <v>43</v>
      </c>
      <c r="B86" s="1" t="s">
        <v>1000</v>
      </c>
      <c r="C86" s="1" t="s">
        <v>1001</v>
      </c>
      <c r="D86" s="1" t="s">
        <v>46</v>
      </c>
      <c r="E86" s="1"/>
      <c r="F86" s="1" t="s">
        <v>1002</v>
      </c>
      <c r="G86" s="1" t="s">
        <v>1003</v>
      </c>
      <c r="H86" s="1" t="s">
        <v>1003</v>
      </c>
      <c r="I86" s="1" t="s">
        <v>1004</v>
      </c>
      <c r="J86" s="1"/>
      <c r="K86" s="1" t="s">
        <v>50</v>
      </c>
      <c r="L86" s="1" t="s">
        <v>993</v>
      </c>
      <c r="M86" s="2"/>
      <c r="N86" s="2" t="s">
        <v>387</v>
      </c>
      <c r="O86" s="1"/>
      <c r="P86" s="1" t="s">
        <v>1005</v>
      </c>
      <c r="Q86" s="1" t="s">
        <v>50</v>
      </c>
      <c r="R86" s="1" t="s">
        <v>50</v>
      </c>
      <c r="S86" s="1" t="s">
        <v>50</v>
      </c>
      <c r="T86" s="1" t="s">
        <v>50</v>
      </c>
      <c r="U86" s="1" t="s">
        <v>50</v>
      </c>
      <c r="V86" s="2" t="s">
        <v>50</v>
      </c>
      <c r="W86" s="2" t="s">
        <v>50</v>
      </c>
      <c r="X86" s="1" t="s">
        <v>53</v>
      </c>
      <c r="Y86" s="1" t="s">
        <v>50</v>
      </c>
      <c r="Z86" s="1" t="s">
        <v>1006</v>
      </c>
      <c r="AA86" s="1" t="s">
        <v>710</v>
      </c>
      <c r="AB86" s="1"/>
      <c r="AC86" s="1"/>
      <c r="AD86" s="2" t="s">
        <v>378</v>
      </c>
      <c r="AE86" s="2"/>
      <c r="AF86" s="1" t="s">
        <v>125</v>
      </c>
      <c r="AG86" s="1"/>
      <c r="AH86" s="1"/>
      <c r="AI86" s="1"/>
      <c r="AJ86" s="1" t="s">
        <v>1007</v>
      </c>
      <c r="AK86" s="1" t="s">
        <v>1008</v>
      </c>
      <c r="AM86" t="str">
        <f t="shared" si="1"/>
        <v>Non-Oncology</v>
      </c>
    </row>
    <row r="87" spans="1:39" hidden="1" x14ac:dyDescent="0.25">
      <c r="A87" s="1" t="s">
        <v>43</v>
      </c>
      <c r="B87" s="1" t="s">
        <v>1009</v>
      </c>
      <c r="C87" s="1" t="s">
        <v>1010</v>
      </c>
      <c r="D87" s="1" t="s">
        <v>46</v>
      </c>
      <c r="E87" s="1"/>
      <c r="F87" s="1" t="s">
        <v>1011</v>
      </c>
      <c r="G87" s="1" t="s">
        <v>1012</v>
      </c>
      <c r="H87" s="1" t="s">
        <v>1012</v>
      </c>
      <c r="I87" s="1" t="s">
        <v>577</v>
      </c>
      <c r="J87" s="1"/>
      <c r="K87" s="1" t="s">
        <v>50</v>
      </c>
      <c r="L87" s="1" t="s">
        <v>1013</v>
      </c>
      <c r="M87" s="2"/>
      <c r="N87" s="2" t="s">
        <v>360</v>
      </c>
      <c r="O87" s="1"/>
      <c r="P87" s="1" t="s">
        <v>1014</v>
      </c>
      <c r="Q87" s="1" t="s">
        <v>50</v>
      </c>
      <c r="R87" s="1" t="s">
        <v>53</v>
      </c>
      <c r="S87" s="1" t="s">
        <v>50</v>
      </c>
      <c r="T87" s="1" t="s">
        <v>50</v>
      </c>
      <c r="U87" s="1" t="s">
        <v>50</v>
      </c>
      <c r="V87" s="2" t="s">
        <v>50</v>
      </c>
      <c r="W87" s="2" t="s">
        <v>50</v>
      </c>
      <c r="X87" s="1" t="s">
        <v>50</v>
      </c>
      <c r="Y87" s="1" t="s">
        <v>50</v>
      </c>
      <c r="Z87" s="1" t="s">
        <v>314</v>
      </c>
      <c r="AA87" s="1" t="s">
        <v>769</v>
      </c>
      <c r="AB87" s="1"/>
      <c r="AC87" s="1"/>
      <c r="AD87" s="2" t="s">
        <v>1015</v>
      </c>
      <c r="AE87" s="2"/>
      <c r="AF87" s="1"/>
      <c r="AG87" s="1"/>
      <c r="AH87" s="1"/>
      <c r="AI87" s="1"/>
      <c r="AJ87" s="1" t="s">
        <v>1016</v>
      </c>
      <c r="AK87" s="1" t="s">
        <v>1017</v>
      </c>
      <c r="AM87" t="str">
        <f t="shared" si="1"/>
        <v>Non-Oncology</v>
      </c>
    </row>
    <row r="88" spans="1:39" hidden="1" x14ac:dyDescent="0.25">
      <c r="A88" s="1" t="s">
        <v>43</v>
      </c>
      <c r="B88" s="1" t="s">
        <v>1018</v>
      </c>
      <c r="C88" s="1" t="s">
        <v>1019</v>
      </c>
      <c r="D88" s="1" t="s">
        <v>46</v>
      </c>
      <c r="E88" s="1"/>
      <c r="F88" s="1" t="s">
        <v>1020</v>
      </c>
      <c r="G88" s="1" t="s">
        <v>1021</v>
      </c>
      <c r="H88" s="1" t="s">
        <v>1021</v>
      </c>
      <c r="I88" s="1" t="s">
        <v>435</v>
      </c>
      <c r="J88" s="1"/>
      <c r="K88" s="1" t="s">
        <v>50</v>
      </c>
      <c r="L88" s="1" t="s">
        <v>1022</v>
      </c>
      <c r="M88" s="2"/>
      <c r="N88" s="2" t="s">
        <v>312</v>
      </c>
      <c r="O88" s="1"/>
      <c r="P88" s="1" t="s">
        <v>1023</v>
      </c>
      <c r="Q88" s="1" t="s">
        <v>50</v>
      </c>
      <c r="R88" s="1" t="s">
        <v>50</v>
      </c>
      <c r="S88" s="1" t="s">
        <v>50</v>
      </c>
      <c r="T88" s="1" t="s">
        <v>50</v>
      </c>
      <c r="U88" s="1" t="s">
        <v>50</v>
      </c>
      <c r="V88" s="2" t="s">
        <v>50</v>
      </c>
      <c r="W88" s="2" t="s">
        <v>50</v>
      </c>
      <c r="X88" s="1" t="s">
        <v>50</v>
      </c>
      <c r="Y88" s="1" t="s">
        <v>50</v>
      </c>
      <c r="Z88" s="1" t="s">
        <v>1024</v>
      </c>
      <c r="AA88" s="1" t="s">
        <v>271</v>
      </c>
      <c r="AB88" s="1"/>
      <c r="AC88" s="1"/>
      <c r="AD88" s="2"/>
      <c r="AE88" s="2"/>
      <c r="AF88" s="1" t="s">
        <v>1025</v>
      </c>
      <c r="AG88" s="1"/>
      <c r="AH88" s="1"/>
      <c r="AI88" s="1"/>
      <c r="AJ88" s="1" t="s">
        <v>1026</v>
      </c>
      <c r="AK88" s="1" t="s">
        <v>1027</v>
      </c>
      <c r="AM88" t="str">
        <f t="shared" si="1"/>
        <v>Non-Oncology</v>
      </c>
    </row>
    <row r="89" spans="1:39" x14ac:dyDescent="0.25">
      <c r="A89" s="1" t="s">
        <v>43</v>
      </c>
      <c r="B89" s="1" t="s">
        <v>1028</v>
      </c>
      <c r="C89" s="1" t="s">
        <v>1029</v>
      </c>
      <c r="D89" s="1" t="s">
        <v>46</v>
      </c>
      <c r="E89" s="1"/>
      <c r="F89" s="1"/>
      <c r="G89" s="1" t="s">
        <v>1030</v>
      </c>
      <c r="H89" s="1" t="s">
        <v>1031</v>
      </c>
      <c r="I89" s="1" t="s">
        <v>1032</v>
      </c>
      <c r="J89" s="1"/>
      <c r="K89" s="1" t="s">
        <v>50</v>
      </c>
      <c r="L89" s="1" t="s">
        <v>1033</v>
      </c>
      <c r="M89" s="2"/>
      <c r="N89" s="2" t="s">
        <v>122</v>
      </c>
      <c r="O89" s="1"/>
      <c r="P89" s="1" t="s">
        <v>1034</v>
      </c>
      <c r="Q89" s="1" t="s">
        <v>50</v>
      </c>
      <c r="R89" s="1" t="s">
        <v>53</v>
      </c>
      <c r="S89" s="1" t="s">
        <v>50</v>
      </c>
      <c r="T89" s="1" t="s">
        <v>50</v>
      </c>
      <c r="U89" s="1" t="s">
        <v>50</v>
      </c>
      <c r="V89" s="2" t="s">
        <v>50</v>
      </c>
      <c r="W89" s="2" t="s">
        <v>50</v>
      </c>
      <c r="X89" s="1" t="s">
        <v>50</v>
      </c>
      <c r="Y89" s="1" t="s">
        <v>50</v>
      </c>
      <c r="Z89" s="1" t="s">
        <v>1035</v>
      </c>
      <c r="AA89" s="1"/>
      <c r="AB89" s="1"/>
      <c r="AC89" s="1"/>
      <c r="AD89" s="2" t="s">
        <v>175</v>
      </c>
      <c r="AE89" s="2"/>
      <c r="AF89" s="1" t="s">
        <v>339</v>
      </c>
      <c r="AG89" s="1"/>
      <c r="AH89" s="1"/>
      <c r="AI89" s="1"/>
      <c r="AJ89" s="1" t="s">
        <v>176</v>
      </c>
      <c r="AK89" s="1" t="s">
        <v>1036</v>
      </c>
      <c r="AM89" t="str">
        <f t="shared" si="1"/>
        <v>Oncology</v>
      </c>
    </row>
    <row r="90" spans="1:39" hidden="1" x14ac:dyDescent="0.25">
      <c r="A90" s="1" t="s">
        <v>43</v>
      </c>
      <c r="B90" s="1" t="s">
        <v>1037</v>
      </c>
      <c r="C90" s="1" t="s">
        <v>1038</v>
      </c>
      <c r="D90" s="1" t="s">
        <v>46</v>
      </c>
      <c r="E90" s="1"/>
      <c r="F90" s="1" t="s">
        <v>1039</v>
      </c>
      <c r="G90" s="1" t="s">
        <v>717</v>
      </c>
      <c r="H90" s="1" t="s">
        <v>1040</v>
      </c>
      <c r="I90" s="1" t="s">
        <v>719</v>
      </c>
      <c r="J90" s="1"/>
      <c r="K90" s="1" t="s">
        <v>50</v>
      </c>
      <c r="L90" s="1" t="s">
        <v>720</v>
      </c>
      <c r="M90" s="2"/>
      <c r="N90" s="2" t="s">
        <v>660</v>
      </c>
      <c r="O90" s="1"/>
      <c r="P90" s="1" t="s">
        <v>1041</v>
      </c>
      <c r="Q90" s="1" t="s">
        <v>50</v>
      </c>
      <c r="R90" s="1" t="s">
        <v>53</v>
      </c>
      <c r="S90" s="1" t="s">
        <v>50</v>
      </c>
      <c r="T90" s="1" t="s">
        <v>50</v>
      </c>
      <c r="U90" s="1" t="s">
        <v>50</v>
      </c>
      <c r="V90" s="2" t="s">
        <v>50</v>
      </c>
      <c r="W90" s="2" t="s">
        <v>50</v>
      </c>
      <c r="X90" s="1" t="s">
        <v>50</v>
      </c>
      <c r="Y90" s="1" t="s">
        <v>50</v>
      </c>
      <c r="Z90" s="1" t="s">
        <v>1042</v>
      </c>
      <c r="AA90" s="1" t="s">
        <v>1043</v>
      </c>
      <c r="AB90" s="1"/>
      <c r="AC90" s="1"/>
      <c r="AD90" s="2" t="s">
        <v>1044</v>
      </c>
      <c r="AE90" s="2"/>
      <c r="AF90" s="1" t="s">
        <v>1044</v>
      </c>
      <c r="AG90" s="1"/>
      <c r="AH90" s="1"/>
      <c r="AI90" s="1"/>
      <c r="AJ90" s="1" t="s">
        <v>1045</v>
      </c>
      <c r="AK90" s="1" t="s">
        <v>1046</v>
      </c>
      <c r="AM90" t="str">
        <f t="shared" si="1"/>
        <v>Non-Oncology</v>
      </c>
    </row>
    <row r="91" spans="1:39" hidden="1" x14ac:dyDescent="0.25">
      <c r="A91" s="1" t="s">
        <v>43</v>
      </c>
      <c r="B91" s="1" t="s">
        <v>1047</v>
      </c>
      <c r="C91" s="1" t="s">
        <v>1048</v>
      </c>
      <c r="D91" s="1" t="s">
        <v>46</v>
      </c>
      <c r="E91" s="1"/>
      <c r="F91" s="1" t="s">
        <v>1049</v>
      </c>
      <c r="G91" s="1" t="s">
        <v>717</v>
      </c>
      <c r="H91" s="1" t="s">
        <v>1050</v>
      </c>
      <c r="I91" s="1" t="s">
        <v>719</v>
      </c>
      <c r="J91" s="1"/>
      <c r="K91" s="1" t="s">
        <v>50</v>
      </c>
      <c r="L91" s="1" t="s">
        <v>720</v>
      </c>
      <c r="M91" s="2"/>
      <c r="N91" s="2" t="s">
        <v>660</v>
      </c>
      <c r="O91" s="1"/>
      <c r="P91" s="1" t="s">
        <v>1051</v>
      </c>
      <c r="Q91" s="1" t="s">
        <v>50</v>
      </c>
      <c r="R91" s="1" t="s">
        <v>53</v>
      </c>
      <c r="S91" s="1" t="s">
        <v>50</v>
      </c>
      <c r="T91" s="1" t="s">
        <v>50</v>
      </c>
      <c r="U91" s="1" t="s">
        <v>50</v>
      </c>
      <c r="V91" s="2" t="s">
        <v>50</v>
      </c>
      <c r="W91" s="2" t="s">
        <v>50</v>
      </c>
      <c r="X91" s="1" t="s">
        <v>50</v>
      </c>
      <c r="Y91" s="1" t="s">
        <v>50</v>
      </c>
      <c r="Z91" s="1" t="s">
        <v>722</v>
      </c>
      <c r="AA91" s="1" t="s">
        <v>1052</v>
      </c>
      <c r="AB91" s="1"/>
      <c r="AC91" s="1"/>
      <c r="AD91" s="2" t="s">
        <v>1053</v>
      </c>
      <c r="AE91" s="2"/>
      <c r="AF91" s="1" t="s">
        <v>757</v>
      </c>
      <c r="AG91" s="1"/>
      <c r="AH91" s="1"/>
      <c r="AI91" s="1"/>
      <c r="AJ91" s="1" t="s">
        <v>1054</v>
      </c>
      <c r="AK91" s="1" t="s">
        <v>1055</v>
      </c>
      <c r="AM91" t="str">
        <f t="shared" si="1"/>
        <v>Non-Oncology</v>
      </c>
    </row>
    <row r="92" spans="1:39" hidden="1" x14ac:dyDescent="0.25">
      <c r="A92" s="1" t="s">
        <v>43</v>
      </c>
      <c r="B92" s="1" t="s">
        <v>1056</v>
      </c>
      <c r="C92" s="1" t="s">
        <v>1057</v>
      </c>
      <c r="D92" s="1" t="s">
        <v>46</v>
      </c>
      <c r="E92" s="1"/>
      <c r="F92" s="1" t="s">
        <v>1058</v>
      </c>
      <c r="G92" s="1" t="s">
        <v>1059</v>
      </c>
      <c r="H92" s="1" t="s">
        <v>1059</v>
      </c>
      <c r="I92" s="1" t="s">
        <v>753</v>
      </c>
      <c r="J92" s="1"/>
      <c r="K92" s="1" t="s">
        <v>50</v>
      </c>
      <c r="L92" s="1" t="s">
        <v>1060</v>
      </c>
      <c r="M92" s="2"/>
      <c r="N92" s="2" t="s">
        <v>108</v>
      </c>
      <c r="O92" s="1"/>
      <c r="P92" s="1" t="s">
        <v>1061</v>
      </c>
      <c r="Q92" s="1" t="s">
        <v>50</v>
      </c>
      <c r="R92" s="1" t="s">
        <v>50</v>
      </c>
      <c r="S92" s="1" t="s">
        <v>50</v>
      </c>
      <c r="T92" s="1" t="s">
        <v>50</v>
      </c>
      <c r="U92" s="1" t="s">
        <v>50</v>
      </c>
      <c r="V92" s="2" t="s">
        <v>50</v>
      </c>
      <c r="W92" s="2" t="s">
        <v>50</v>
      </c>
      <c r="X92" s="1" t="s">
        <v>50</v>
      </c>
      <c r="Y92" s="1" t="s">
        <v>50</v>
      </c>
      <c r="Z92" s="1" t="s">
        <v>1062</v>
      </c>
      <c r="AA92" s="1" t="s">
        <v>710</v>
      </c>
      <c r="AB92" s="1"/>
      <c r="AC92" s="1"/>
      <c r="AD92" s="2" t="s">
        <v>1063</v>
      </c>
      <c r="AE92" s="2"/>
      <c r="AF92" s="1" t="s">
        <v>1064</v>
      </c>
      <c r="AG92" s="1"/>
      <c r="AH92" s="1"/>
      <c r="AI92" s="1"/>
      <c r="AJ92" s="1" t="s">
        <v>1065</v>
      </c>
      <c r="AK92" s="1" t="s">
        <v>1066</v>
      </c>
      <c r="AM92" t="str">
        <f t="shared" si="1"/>
        <v>Non-Oncology</v>
      </c>
    </row>
    <row r="93" spans="1:39" hidden="1" x14ac:dyDescent="0.25">
      <c r="A93" s="1" t="s">
        <v>43</v>
      </c>
      <c r="B93" s="1" t="s">
        <v>1067</v>
      </c>
      <c r="C93" s="1" t="s">
        <v>1068</v>
      </c>
      <c r="D93" s="1" t="s">
        <v>46</v>
      </c>
      <c r="E93" s="1"/>
      <c r="F93" s="1" t="s">
        <v>1069</v>
      </c>
      <c r="G93" s="1" t="s">
        <v>1070</v>
      </c>
      <c r="H93" s="1" t="s">
        <v>1070</v>
      </c>
      <c r="I93" s="1" t="s">
        <v>753</v>
      </c>
      <c r="J93" s="1"/>
      <c r="K93" s="1" t="s">
        <v>50</v>
      </c>
      <c r="L93" s="1" t="s">
        <v>107</v>
      </c>
      <c r="M93" s="2"/>
      <c r="N93" s="2" t="s">
        <v>108</v>
      </c>
      <c r="O93" s="1"/>
      <c r="P93" s="1" t="s">
        <v>1071</v>
      </c>
      <c r="Q93" s="1" t="s">
        <v>50</v>
      </c>
      <c r="R93" s="1" t="s">
        <v>50</v>
      </c>
      <c r="S93" s="1" t="s">
        <v>50</v>
      </c>
      <c r="T93" s="1" t="s">
        <v>50</v>
      </c>
      <c r="U93" s="1" t="s">
        <v>50</v>
      </c>
      <c r="V93" s="2" t="s">
        <v>50</v>
      </c>
      <c r="W93" s="2" t="s">
        <v>50</v>
      </c>
      <c r="X93" s="1" t="s">
        <v>50</v>
      </c>
      <c r="Y93" s="1" t="s">
        <v>50</v>
      </c>
      <c r="Z93" s="1" t="s">
        <v>1062</v>
      </c>
      <c r="AA93" s="1" t="s">
        <v>710</v>
      </c>
      <c r="AB93" s="1"/>
      <c r="AC93" s="1"/>
      <c r="AD93" s="2" t="s">
        <v>1063</v>
      </c>
      <c r="AE93" s="2"/>
      <c r="AF93" s="1" t="s">
        <v>1072</v>
      </c>
      <c r="AG93" s="1"/>
      <c r="AH93" s="1"/>
      <c r="AI93" s="1"/>
      <c r="AJ93" s="1" t="s">
        <v>1065</v>
      </c>
      <c r="AK93" s="1" t="s">
        <v>1073</v>
      </c>
      <c r="AM93" t="str">
        <f t="shared" si="1"/>
        <v>Non-Oncology</v>
      </c>
    </row>
    <row r="94" spans="1:39" x14ac:dyDescent="0.25">
      <c r="A94" s="1" t="s">
        <v>43</v>
      </c>
      <c r="B94" s="1" t="s">
        <v>1074</v>
      </c>
      <c r="C94" s="1" t="s">
        <v>1075</v>
      </c>
      <c r="D94" s="1" t="s">
        <v>46</v>
      </c>
      <c r="E94" s="1"/>
      <c r="F94" s="1" t="s">
        <v>1076</v>
      </c>
      <c r="G94" s="1" t="s">
        <v>1077</v>
      </c>
      <c r="H94" s="1" t="s">
        <v>1078</v>
      </c>
      <c r="I94" s="1" t="s">
        <v>1032</v>
      </c>
      <c r="J94" s="1"/>
      <c r="K94" s="1" t="s">
        <v>50</v>
      </c>
      <c r="L94" s="1" t="s">
        <v>1079</v>
      </c>
      <c r="M94" s="2"/>
      <c r="N94" s="2" t="s">
        <v>122</v>
      </c>
      <c r="O94" s="1"/>
      <c r="P94" s="1" t="s">
        <v>1080</v>
      </c>
      <c r="Q94" s="1" t="s">
        <v>50</v>
      </c>
      <c r="R94" s="1" t="s">
        <v>53</v>
      </c>
      <c r="S94" s="1" t="s">
        <v>50</v>
      </c>
      <c r="T94" s="1" t="s">
        <v>50</v>
      </c>
      <c r="U94" s="1" t="s">
        <v>50</v>
      </c>
      <c r="V94" s="2" t="s">
        <v>50</v>
      </c>
      <c r="W94" s="2" t="s">
        <v>50</v>
      </c>
      <c r="X94" s="1" t="s">
        <v>50</v>
      </c>
      <c r="Y94" s="1" t="s">
        <v>50</v>
      </c>
      <c r="Z94" s="1" t="s">
        <v>929</v>
      </c>
      <c r="AA94" s="1" t="s">
        <v>769</v>
      </c>
      <c r="AB94" s="1"/>
      <c r="AC94" s="1"/>
      <c r="AD94" s="2" t="s">
        <v>1081</v>
      </c>
      <c r="AE94" s="2"/>
      <c r="AF94" s="1" t="s">
        <v>1082</v>
      </c>
      <c r="AG94" s="1"/>
      <c r="AH94" s="1"/>
      <c r="AI94" s="1"/>
      <c r="AJ94" s="1" t="s">
        <v>1083</v>
      </c>
      <c r="AK94" s="1" t="s">
        <v>1084</v>
      </c>
      <c r="AM94" t="str">
        <f t="shared" si="1"/>
        <v>Oncology</v>
      </c>
    </row>
    <row r="95" spans="1:39" x14ac:dyDescent="0.25">
      <c r="A95" s="1" t="s">
        <v>43</v>
      </c>
      <c r="B95" s="1" t="s">
        <v>1085</v>
      </c>
      <c r="C95" s="1" t="s">
        <v>1086</v>
      </c>
      <c r="D95" s="1" t="s">
        <v>46</v>
      </c>
      <c r="E95" s="1"/>
      <c r="F95" s="1" t="s">
        <v>1087</v>
      </c>
      <c r="G95" s="1" t="s">
        <v>1088</v>
      </c>
      <c r="H95" s="1" t="s">
        <v>1088</v>
      </c>
      <c r="I95" s="1" t="s">
        <v>1089</v>
      </c>
      <c r="J95" s="1"/>
      <c r="K95" s="1" t="s">
        <v>50</v>
      </c>
      <c r="L95" s="1" t="s">
        <v>1090</v>
      </c>
      <c r="M95" s="2"/>
      <c r="N95" s="2" t="s">
        <v>122</v>
      </c>
      <c r="O95" s="1"/>
      <c r="P95" s="1" t="s">
        <v>1091</v>
      </c>
      <c r="Q95" s="1" t="s">
        <v>50</v>
      </c>
      <c r="R95" s="1" t="s">
        <v>50</v>
      </c>
      <c r="S95" s="1" t="s">
        <v>50</v>
      </c>
      <c r="T95" s="1" t="s">
        <v>50</v>
      </c>
      <c r="U95" s="1" t="s">
        <v>50</v>
      </c>
      <c r="V95" s="2" t="s">
        <v>50</v>
      </c>
      <c r="W95" s="2" t="s">
        <v>50</v>
      </c>
      <c r="X95" s="1" t="s">
        <v>53</v>
      </c>
      <c r="Y95" s="1" t="s">
        <v>50</v>
      </c>
      <c r="Z95" s="1" t="s">
        <v>1092</v>
      </c>
      <c r="AA95" s="1" t="s">
        <v>710</v>
      </c>
      <c r="AB95" s="1"/>
      <c r="AC95" s="1"/>
      <c r="AD95" s="2" t="s">
        <v>1093</v>
      </c>
      <c r="AE95" s="2"/>
      <c r="AF95" s="1" t="s">
        <v>1094</v>
      </c>
      <c r="AG95" s="1"/>
      <c r="AH95" s="1"/>
      <c r="AI95" s="1"/>
      <c r="AJ95" s="1" t="s">
        <v>1095</v>
      </c>
      <c r="AK95" s="1" t="s">
        <v>1096</v>
      </c>
      <c r="AM95" t="str">
        <f t="shared" si="1"/>
        <v>Oncology</v>
      </c>
    </row>
    <row r="96" spans="1:39" x14ac:dyDescent="0.25">
      <c r="A96" s="1" t="s">
        <v>43</v>
      </c>
      <c r="B96" s="1" t="s">
        <v>1097</v>
      </c>
      <c r="C96" s="1" t="s">
        <v>1098</v>
      </c>
      <c r="D96" s="1" t="s">
        <v>46</v>
      </c>
      <c r="E96" s="1"/>
      <c r="F96" s="1" t="s">
        <v>1087</v>
      </c>
      <c r="G96" s="1" t="s">
        <v>1088</v>
      </c>
      <c r="H96" s="1" t="s">
        <v>1099</v>
      </c>
      <c r="I96" s="1" t="s">
        <v>1100</v>
      </c>
      <c r="J96" s="1"/>
      <c r="K96" s="1" t="s">
        <v>50</v>
      </c>
      <c r="L96" s="1" t="s">
        <v>1101</v>
      </c>
      <c r="M96" s="2"/>
      <c r="N96" s="2" t="s">
        <v>122</v>
      </c>
      <c r="O96" s="1"/>
      <c r="P96" s="1" t="s">
        <v>1102</v>
      </c>
      <c r="Q96" s="1" t="s">
        <v>53</v>
      </c>
      <c r="R96" s="1" t="s">
        <v>50</v>
      </c>
      <c r="S96" s="1" t="s">
        <v>50</v>
      </c>
      <c r="T96" s="1" t="s">
        <v>50</v>
      </c>
      <c r="U96" s="1" t="s">
        <v>50</v>
      </c>
      <c r="V96" s="2" t="s">
        <v>50</v>
      </c>
      <c r="W96" s="2" t="s">
        <v>50</v>
      </c>
      <c r="X96" s="1" t="s">
        <v>50</v>
      </c>
      <c r="Y96" s="1" t="s">
        <v>50</v>
      </c>
      <c r="Z96" s="1" t="s">
        <v>1092</v>
      </c>
      <c r="AA96" s="1" t="s">
        <v>710</v>
      </c>
      <c r="AB96" s="1"/>
      <c r="AC96" s="1"/>
      <c r="AD96" s="2" t="s">
        <v>618</v>
      </c>
      <c r="AE96" s="2"/>
      <c r="AF96" s="1" t="s">
        <v>1103</v>
      </c>
      <c r="AG96" s="1"/>
      <c r="AH96" s="1"/>
      <c r="AI96" s="1"/>
      <c r="AJ96" s="1" t="s">
        <v>1104</v>
      </c>
      <c r="AK96" s="1" t="s">
        <v>1105</v>
      </c>
      <c r="AM96" t="str">
        <f t="shared" si="1"/>
        <v>Oncology</v>
      </c>
    </row>
    <row r="97" spans="1:39" hidden="1" x14ac:dyDescent="0.25">
      <c r="A97" s="1" t="s">
        <v>43</v>
      </c>
      <c r="B97" s="1" t="s">
        <v>1106</v>
      </c>
      <c r="C97" s="1" t="s">
        <v>1107</v>
      </c>
      <c r="D97" s="1" t="s">
        <v>181</v>
      </c>
      <c r="E97" s="1" t="s">
        <v>182</v>
      </c>
      <c r="F97" s="1"/>
      <c r="G97" s="1" t="s">
        <v>1108</v>
      </c>
      <c r="H97" s="1" t="s">
        <v>1108</v>
      </c>
      <c r="I97" s="1" t="s">
        <v>1109</v>
      </c>
      <c r="J97" s="1"/>
      <c r="K97" s="1" t="s">
        <v>50</v>
      </c>
      <c r="L97" s="1" t="s">
        <v>1110</v>
      </c>
      <c r="M97" s="2"/>
      <c r="N97" s="2"/>
      <c r="O97" s="1"/>
      <c r="P97" s="1" t="s">
        <v>1111</v>
      </c>
      <c r="Q97" s="1" t="s">
        <v>50</v>
      </c>
      <c r="R97" s="1" t="s">
        <v>50</v>
      </c>
      <c r="S97" s="1" t="s">
        <v>50</v>
      </c>
      <c r="T97" s="1" t="s">
        <v>53</v>
      </c>
      <c r="U97" s="1" t="s">
        <v>50</v>
      </c>
      <c r="V97" s="2" t="s">
        <v>50</v>
      </c>
      <c r="W97" s="2" t="s">
        <v>50</v>
      </c>
      <c r="X97" s="1" t="s">
        <v>50</v>
      </c>
      <c r="Y97" s="1" t="s">
        <v>50</v>
      </c>
      <c r="Z97" s="1" t="s">
        <v>414</v>
      </c>
      <c r="AA97" s="1"/>
      <c r="AB97" s="1"/>
      <c r="AC97" s="1"/>
      <c r="AD97" s="2" t="s">
        <v>271</v>
      </c>
      <c r="AE97" s="2"/>
      <c r="AF97" s="1"/>
      <c r="AG97" s="1"/>
      <c r="AH97" s="1"/>
      <c r="AI97" s="1"/>
      <c r="AJ97" s="1" t="s">
        <v>439</v>
      </c>
      <c r="AK97" s="1" t="s">
        <v>1112</v>
      </c>
      <c r="AM97" t="str">
        <f t="shared" si="1"/>
        <v>Non-Oncology</v>
      </c>
    </row>
    <row r="98" spans="1:39" hidden="1" x14ac:dyDescent="0.25">
      <c r="A98" s="1" t="s">
        <v>43</v>
      </c>
      <c r="B98" s="1" t="s">
        <v>1113</v>
      </c>
      <c r="C98" s="1" t="s">
        <v>1114</v>
      </c>
      <c r="D98" s="1" t="s">
        <v>181</v>
      </c>
      <c r="E98" s="1" t="s">
        <v>433</v>
      </c>
      <c r="F98" s="1"/>
      <c r="G98" s="1" t="s">
        <v>1115</v>
      </c>
      <c r="H98" s="1" t="s">
        <v>1115</v>
      </c>
      <c r="I98" s="1" t="s">
        <v>1116</v>
      </c>
      <c r="J98" s="1"/>
      <c r="K98" s="1" t="s">
        <v>50</v>
      </c>
      <c r="L98" s="1" t="s">
        <v>1117</v>
      </c>
      <c r="M98" s="2"/>
      <c r="N98" s="2" t="s">
        <v>148</v>
      </c>
      <c r="O98" s="1"/>
      <c r="P98" s="1" t="s">
        <v>1118</v>
      </c>
      <c r="Q98" s="1" t="s">
        <v>50</v>
      </c>
      <c r="R98" s="1" t="s">
        <v>50</v>
      </c>
      <c r="S98" s="1" t="s">
        <v>50</v>
      </c>
      <c r="T98" s="1" t="s">
        <v>50</v>
      </c>
      <c r="U98" s="1" t="s">
        <v>50</v>
      </c>
      <c r="V98" s="2" t="s">
        <v>50</v>
      </c>
      <c r="W98" s="2" t="s">
        <v>50</v>
      </c>
      <c r="X98" s="1" t="s">
        <v>53</v>
      </c>
      <c r="Y98" s="1" t="s">
        <v>50</v>
      </c>
      <c r="Z98" s="1" t="s">
        <v>1119</v>
      </c>
      <c r="AA98" s="1"/>
      <c r="AB98" s="1"/>
      <c r="AC98" s="1"/>
      <c r="AD98" s="2" t="s">
        <v>271</v>
      </c>
      <c r="AE98" s="2"/>
      <c r="AF98" s="1"/>
      <c r="AG98" s="1"/>
      <c r="AH98" s="1"/>
      <c r="AI98" s="1"/>
      <c r="AJ98" s="1" t="s">
        <v>439</v>
      </c>
      <c r="AK98" s="1" t="s">
        <v>1120</v>
      </c>
      <c r="AM98" t="str">
        <f t="shared" si="1"/>
        <v>Non-Oncology</v>
      </c>
    </row>
    <row r="99" spans="1:39" hidden="1" x14ac:dyDescent="0.25">
      <c r="A99" s="1" t="s">
        <v>43</v>
      </c>
      <c r="B99" s="1" t="s">
        <v>1121</v>
      </c>
      <c r="C99" s="1" t="s">
        <v>1122</v>
      </c>
      <c r="D99" s="1" t="s">
        <v>181</v>
      </c>
      <c r="E99" s="1" t="s">
        <v>182</v>
      </c>
      <c r="F99" s="1"/>
      <c r="G99" s="1" t="s">
        <v>1123</v>
      </c>
      <c r="H99" s="1" t="s">
        <v>1123</v>
      </c>
      <c r="I99" s="1" t="s">
        <v>411</v>
      </c>
      <c r="J99" s="1"/>
      <c r="K99" s="1" t="s">
        <v>50</v>
      </c>
      <c r="L99" s="1" t="s">
        <v>1124</v>
      </c>
      <c r="M99" s="2"/>
      <c r="N99" s="2" t="s">
        <v>207</v>
      </c>
      <c r="O99" s="1"/>
      <c r="P99" s="1" t="s">
        <v>1125</v>
      </c>
      <c r="Q99" s="1" t="s">
        <v>50</v>
      </c>
      <c r="R99" s="1" t="s">
        <v>50</v>
      </c>
      <c r="S99" s="1" t="s">
        <v>50</v>
      </c>
      <c r="T99" s="1" t="s">
        <v>53</v>
      </c>
      <c r="U99" s="1" t="s">
        <v>50</v>
      </c>
      <c r="V99" s="2" t="s">
        <v>50</v>
      </c>
      <c r="W99" s="2" t="s">
        <v>50</v>
      </c>
      <c r="X99" s="1" t="s">
        <v>50</v>
      </c>
      <c r="Y99" s="1" t="s">
        <v>50</v>
      </c>
      <c r="Z99" s="1" t="s">
        <v>1126</v>
      </c>
      <c r="AA99" s="1"/>
      <c r="AB99" s="1"/>
      <c r="AC99" s="1"/>
      <c r="AD99" s="2" t="s">
        <v>271</v>
      </c>
      <c r="AE99" s="2"/>
      <c r="AF99" s="1"/>
      <c r="AG99" s="1"/>
      <c r="AH99" s="1"/>
      <c r="AI99" s="1"/>
      <c r="AJ99" s="1" t="s">
        <v>439</v>
      </c>
      <c r="AK99" s="1" t="s">
        <v>1127</v>
      </c>
      <c r="AM99" t="str">
        <f t="shared" si="1"/>
        <v>Non-Oncology</v>
      </c>
    </row>
    <row r="100" spans="1:39" hidden="1" x14ac:dyDescent="0.25">
      <c r="A100" s="1" t="s">
        <v>43</v>
      </c>
      <c r="B100" s="1" t="s">
        <v>1128</v>
      </c>
      <c r="C100" s="1" t="s">
        <v>1129</v>
      </c>
      <c r="D100" s="1" t="s">
        <v>181</v>
      </c>
      <c r="E100" s="1" t="s">
        <v>182</v>
      </c>
      <c r="F100" s="1"/>
      <c r="G100" s="1" t="s">
        <v>410</v>
      </c>
      <c r="H100" s="1" t="s">
        <v>410</v>
      </c>
      <c r="I100" s="1" t="s">
        <v>411</v>
      </c>
      <c r="J100" s="1"/>
      <c r="K100" s="1" t="s">
        <v>50</v>
      </c>
      <c r="L100" s="1" t="s">
        <v>412</v>
      </c>
      <c r="M100" s="2"/>
      <c r="N100" s="2" t="s">
        <v>207</v>
      </c>
      <c r="O100" s="1"/>
      <c r="P100" s="1" t="s">
        <v>1130</v>
      </c>
      <c r="Q100" s="1" t="s">
        <v>50</v>
      </c>
      <c r="R100" s="1" t="s">
        <v>50</v>
      </c>
      <c r="S100" s="1" t="s">
        <v>50</v>
      </c>
      <c r="T100" s="1" t="s">
        <v>53</v>
      </c>
      <c r="U100" s="1" t="s">
        <v>50</v>
      </c>
      <c r="V100" s="2" t="s">
        <v>50</v>
      </c>
      <c r="W100" s="2" t="s">
        <v>50</v>
      </c>
      <c r="X100" s="1" t="s">
        <v>50</v>
      </c>
      <c r="Y100" s="1" t="s">
        <v>50</v>
      </c>
      <c r="Z100" s="1" t="s">
        <v>1126</v>
      </c>
      <c r="AA100" s="1"/>
      <c r="AB100" s="1"/>
      <c r="AC100" s="1"/>
      <c r="AD100" s="2" t="s">
        <v>271</v>
      </c>
      <c r="AE100" s="2"/>
      <c r="AF100" s="1"/>
      <c r="AG100" s="1"/>
      <c r="AH100" s="1"/>
      <c r="AI100" s="1"/>
      <c r="AJ100" s="1" t="s">
        <v>439</v>
      </c>
      <c r="AK100" s="1" t="s">
        <v>1131</v>
      </c>
      <c r="AM100" t="str">
        <f t="shared" si="1"/>
        <v>Non-Oncology</v>
      </c>
    </row>
    <row r="101" spans="1:39" hidden="1" x14ac:dyDescent="0.25">
      <c r="A101" s="1" t="s">
        <v>43</v>
      </c>
      <c r="B101" s="1" t="s">
        <v>1132</v>
      </c>
      <c r="C101" s="1" t="s">
        <v>1133</v>
      </c>
      <c r="D101" s="1" t="s">
        <v>181</v>
      </c>
      <c r="E101" s="1" t="s">
        <v>182</v>
      </c>
      <c r="F101" s="1"/>
      <c r="G101" s="1" t="s">
        <v>1134</v>
      </c>
      <c r="H101" s="1" t="s">
        <v>1135</v>
      </c>
      <c r="I101" s="1" t="s">
        <v>1136</v>
      </c>
      <c r="J101" s="1"/>
      <c r="K101" s="1" t="s">
        <v>50</v>
      </c>
      <c r="L101" s="1" t="s">
        <v>1137</v>
      </c>
      <c r="M101" s="2"/>
      <c r="N101" s="2" t="s">
        <v>660</v>
      </c>
      <c r="O101" s="1"/>
      <c r="P101" s="1" t="s">
        <v>1138</v>
      </c>
      <c r="Q101" s="1" t="s">
        <v>50</v>
      </c>
      <c r="R101" s="1" t="s">
        <v>50</v>
      </c>
      <c r="S101" s="1" t="s">
        <v>50</v>
      </c>
      <c r="T101" s="1" t="s">
        <v>50</v>
      </c>
      <c r="U101" s="1" t="s">
        <v>50</v>
      </c>
      <c r="V101" s="2" t="s">
        <v>50</v>
      </c>
      <c r="W101" s="2" t="s">
        <v>50</v>
      </c>
      <c r="X101" s="1" t="s">
        <v>50</v>
      </c>
      <c r="Y101" s="1" t="s">
        <v>50</v>
      </c>
      <c r="Z101" s="1" t="s">
        <v>722</v>
      </c>
      <c r="AA101" s="1"/>
      <c r="AB101" s="1"/>
      <c r="AC101" s="1"/>
      <c r="AD101" s="2" t="s">
        <v>271</v>
      </c>
      <c r="AE101" s="2"/>
      <c r="AF101" s="1"/>
      <c r="AG101" s="1"/>
      <c r="AH101" s="1"/>
      <c r="AI101" s="1"/>
      <c r="AJ101" s="1" t="s">
        <v>439</v>
      </c>
      <c r="AK101" s="1" t="s">
        <v>1139</v>
      </c>
      <c r="AM101" t="str">
        <f t="shared" si="1"/>
        <v>Non-Oncology</v>
      </c>
    </row>
    <row r="102" spans="1:39" x14ac:dyDescent="0.25">
      <c r="A102" s="1" t="s">
        <v>43</v>
      </c>
      <c r="B102" s="1" t="s">
        <v>1140</v>
      </c>
      <c r="C102" s="1" t="s">
        <v>1141</v>
      </c>
      <c r="D102" s="1" t="s">
        <v>181</v>
      </c>
      <c r="E102" s="1" t="s">
        <v>182</v>
      </c>
      <c r="F102" s="1"/>
      <c r="G102" s="1" t="s">
        <v>1142</v>
      </c>
      <c r="H102" s="1" t="s">
        <v>1142</v>
      </c>
      <c r="I102" s="1" t="s">
        <v>1143</v>
      </c>
      <c r="J102" s="1"/>
      <c r="K102" s="1" t="s">
        <v>50</v>
      </c>
      <c r="L102" s="1" t="s">
        <v>1144</v>
      </c>
      <c r="M102" s="2"/>
      <c r="N102" s="2" t="s">
        <v>122</v>
      </c>
      <c r="O102" s="1"/>
      <c r="P102" s="1" t="s">
        <v>1145</v>
      </c>
      <c r="Q102" s="1" t="s">
        <v>50</v>
      </c>
      <c r="R102" s="1" t="s">
        <v>50</v>
      </c>
      <c r="S102" s="1" t="s">
        <v>50</v>
      </c>
      <c r="T102" s="1" t="s">
        <v>50</v>
      </c>
      <c r="U102" s="1" t="s">
        <v>53</v>
      </c>
      <c r="V102" s="2" t="s">
        <v>50</v>
      </c>
      <c r="W102" s="2" t="s">
        <v>50</v>
      </c>
      <c r="X102" s="1" t="s">
        <v>53</v>
      </c>
      <c r="Y102" s="1" t="s">
        <v>50</v>
      </c>
      <c r="Z102" s="1" t="s">
        <v>1092</v>
      </c>
      <c r="AA102" s="1"/>
      <c r="AB102" s="1"/>
      <c r="AC102" s="1"/>
      <c r="AD102" s="2" t="s">
        <v>271</v>
      </c>
      <c r="AE102" s="2"/>
      <c r="AF102" s="1"/>
      <c r="AG102" s="1"/>
      <c r="AH102" s="1"/>
      <c r="AI102" s="1"/>
      <c r="AJ102" s="1" t="s">
        <v>439</v>
      </c>
      <c r="AK102" s="1" t="s">
        <v>1146</v>
      </c>
      <c r="AM102" t="str">
        <f t="shared" si="1"/>
        <v>Oncology</v>
      </c>
    </row>
    <row r="103" spans="1:39" hidden="1" x14ac:dyDescent="0.25">
      <c r="A103" s="1" t="s">
        <v>43</v>
      </c>
      <c r="B103" s="1" t="s">
        <v>1147</v>
      </c>
      <c r="C103" s="1" t="s">
        <v>1148</v>
      </c>
      <c r="D103" s="1" t="s">
        <v>181</v>
      </c>
      <c r="E103" s="1" t="s">
        <v>182</v>
      </c>
      <c r="F103" s="1"/>
      <c r="G103" s="1" t="s">
        <v>1149</v>
      </c>
      <c r="H103" s="1" t="s">
        <v>1149</v>
      </c>
      <c r="I103" s="1" t="s">
        <v>1150</v>
      </c>
      <c r="J103" s="1"/>
      <c r="K103" s="1" t="s">
        <v>50</v>
      </c>
      <c r="L103" s="1" t="s">
        <v>1151</v>
      </c>
      <c r="M103" s="2"/>
      <c r="N103" s="2" t="s">
        <v>1152</v>
      </c>
      <c r="O103" s="1"/>
      <c r="P103" s="1" t="s">
        <v>1153</v>
      </c>
      <c r="Q103" s="1" t="s">
        <v>50</v>
      </c>
      <c r="R103" s="1" t="s">
        <v>50</v>
      </c>
      <c r="S103" s="1" t="s">
        <v>50</v>
      </c>
      <c r="T103" s="1" t="s">
        <v>50</v>
      </c>
      <c r="U103" s="1" t="s">
        <v>50</v>
      </c>
      <c r="V103" s="2" t="s">
        <v>50</v>
      </c>
      <c r="W103" s="2" t="s">
        <v>50</v>
      </c>
      <c r="X103" s="1" t="s">
        <v>50</v>
      </c>
      <c r="Y103" s="1" t="s">
        <v>50</v>
      </c>
      <c r="Z103" s="1" t="s">
        <v>1154</v>
      </c>
      <c r="AA103" s="1"/>
      <c r="AB103" s="1"/>
      <c r="AC103" s="1"/>
      <c r="AD103" s="2" t="s">
        <v>271</v>
      </c>
      <c r="AE103" s="2"/>
      <c r="AF103" s="1"/>
      <c r="AG103" s="1"/>
      <c r="AH103" s="1"/>
      <c r="AI103" s="1"/>
      <c r="AJ103" s="1" t="s">
        <v>439</v>
      </c>
      <c r="AK103" s="1" t="s">
        <v>1155</v>
      </c>
      <c r="AM103" t="str">
        <f t="shared" si="1"/>
        <v>Non-Oncology</v>
      </c>
    </row>
    <row r="104" spans="1:39" hidden="1" x14ac:dyDescent="0.25">
      <c r="A104" s="1" t="s">
        <v>43</v>
      </c>
      <c r="B104" s="1" t="s">
        <v>1156</v>
      </c>
      <c r="C104" s="1" t="s">
        <v>1157</v>
      </c>
      <c r="D104" s="1" t="s">
        <v>181</v>
      </c>
      <c r="E104" s="1" t="s">
        <v>182</v>
      </c>
      <c r="F104" s="1"/>
      <c r="G104" s="1" t="s">
        <v>1158</v>
      </c>
      <c r="H104" s="1" t="s">
        <v>1159</v>
      </c>
      <c r="I104" s="1" t="s">
        <v>1160</v>
      </c>
      <c r="J104" s="1"/>
      <c r="K104" s="1" t="s">
        <v>50</v>
      </c>
      <c r="L104" s="1" t="s">
        <v>1161</v>
      </c>
      <c r="M104" s="2"/>
      <c r="N104" s="2" t="s">
        <v>1162</v>
      </c>
      <c r="O104" s="1"/>
      <c r="P104" s="1" t="s">
        <v>1163</v>
      </c>
      <c r="Q104" s="1" t="s">
        <v>50</v>
      </c>
      <c r="R104" s="1" t="s">
        <v>50</v>
      </c>
      <c r="S104" s="1" t="s">
        <v>50</v>
      </c>
      <c r="T104" s="1" t="s">
        <v>50</v>
      </c>
      <c r="U104" s="1" t="s">
        <v>50</v>
      </c>
      <c r="V104" s="2" t="s">
        <v>50</v>
      </c>
      <c r="W104" s="2" t="s">
        <v>50</v>
      </c>
      <c r="X104" s="1" t="s">
        <v>53</v>
      </c>
      <c r="Y104" s="1" t="s">
        <v>50</v>
      </c>
      <c r="Z104" s="1" t="s">
        <v>1164</v>
      </c>
      <c r="AA104" s="1"/>
      <c r="AB104" s="1"/>
      <c r="AC104" s="1"/>
      <c r="AD104" s="2" t="s">
        <v>271</v>
      </c>
      <c r="AE104" s="2"/>
      <c r="AF104" s="1"/>
      <c r="AG104" s="1"/>
      <c r="AH104" s="1"/>
      <c r="AI104" s="1"/>
      <c r="AJ104" s="1" t="s">
        <v>439</v>
      </c>
      <c r="AK104" s="1" t="s">
        <v>1165</v>
      </c>
      <c r="AM104" t="str">
        <f t="shared" si="1"/>
        <v>Non-Oncology</v>
      </c>
    </row>
    <row r="105" spans="1:39" x14ac:dyDescent="0.25">
      <c r="A105" s="1" t="s">
        <v>43</v>
      </c>
      <c r="B105" s="1" t="s">
        <v>1166</v>
      </c>
      <c r="C105" s="1" t="s">
        <v>1167</v>
      </c>
      <c r="D105" s="1" t="s">
        <v>181</v>
      </c>
      <c r="E105" s="1" t="s">
        <v>182</v>
      </c>
      <c r="F105" s="1"/>
      <c r="G105" s="1" t="s">
        <v>1168</v>
      </c>
      <c r="H105" s="1" t="s">
        <v>1168</v>
      </c>
      <c r="I105" s="1" t="s">
        <v>1169</v>
      </c>
      <c r="J105" s="1"/>
      <c r="K105" s="1" t="s">
        <v>50</v>
      </c>
      <c r="L105" s="1" t="s">
        <v>1170</v>
      </c>
      <c r="M105" s="2"/>
      <c r="N105" s="2" t="s">
        <v>122</v>
      </c>
      <c r="O105" s="1"/>
      <c r="P105" s="1" t="s">
        <v>1171</v>
      </c>
      <c r="Q105" s="1" t="s">
        <v>50</v>
      </c>
      <c r="R105" s="1" t="s">
        <v>50</v>
      </c>
      <c r="S105" s="1" t="s">
        <v>50</v>
      </c>
      <c r="T105" s="1" t="s">
        <v>53</v>
      </c>
      <c r="U105" s="1" t="s">
        <v>50</v>
      </c>
      <c r="V105" s="2" t="s">
        <v>50</v>
      </c>
      <c r="W105" s="2" t="s">
        <v>50</v>
      </c>
      <c r="X105" s="1" t="s">
        <v>50</v>
      </c>
      <c r="Y105" s="1" t="s">
        <v>50</v>
      </c>
      <c r="Z105" s="1" t="s">
        <v>940</v>
      </c>
      <c r="AA105" s="1"/>
      <c r="AB105" s="1"/>
      <c r="AC105" s="1"/>
      <c r="AD105" s="2" t="s">
        <v>271</v>
      </c>
      <c r="AE105" s="2"/>
      <c r="AF105" s="1"/>
      <c r="AG105" s="1"/>
      <c r="AH105" s="1"/>
      <c r="AI105" s="1"/>
      <c r="AJ105" s="1" t="s">
        <v>439</v>
      </c>
      <c r="AK105" s="1" t="s">
        <v>1172</v>
      </c>
      <c r="AM105" t="str">
        <f t="shared" si="1"/>
        <v>Oncology</v>
      </c>
    </row>
    <row r="106" spans="1:39" hidden="1" x14ac:dyDescent="0.25">
      <c r="A106" s="1" t="s">
        <v>43</v>
      </c>
      <c r="B106" s="1" t="s">
        <v>1173</v>
      </c>
      <c r="C106" s="1" t="s">
        <v>1174</v>
      </c>
      <c r="D106" s="1" t="s">
        <v>181</v>
      </c>
      <c r="E106" s="1" t="s">
        <v>182</v>
      </c>
      <c r="F106" s="1"/>
      <c r="G106" s="1" t="s">
        <v>1175</v>
      </c>
      <c r="H106" s="1" t="s">
        <v>1175</v>
      </c>
      <c r="I106" s="1" t="s">
        <v>1176</v>
      </c>
      <c r="J106" s="1"/>
      <c r="K106" s="1" t="s">
        <v>50</v>
      </c>
      <c r="L106" s="1" t="s">
        <v>1177</v>
      </c>
      <c r="M106" s="2"/>
      <c r="N106" s="2" t="s">
        <v>298</v>
      </c>
      <c r="O106" s="1"/>
      <c r="P106" s="1" t="s">
        <v>1178</v>
      </c>
      <c r="Q106" s="1" t="s">
        <v>50</v>
      </c>
      <c r="R106" s="1" t="s">
        <v>50</v>
      </c>
      <c r="S106" s="1" t="s">
        <v>50</v>
      </c>
      <c r="T106" s="1" t="s">
        <v>53</v>
      </c>
      <c r="U106" s="1" t="s">
        <v>50</v>
      </c>
      <c r="V106" s="2" t="s">
        <v>50</v>
      </c>
      <c r="W106" s="2" t="s">
        <v>50</v>
      </c>
      <c r="X106" s="1" t="s">
        <v>50</v>
      </c>
      <c r="Y106" s="1" t="s">
        <v>50</v>
      </c>
      <c r="Z106" s="1" t="s">
        <v>1179</v>
      </c>
      <c r="AA106" s="1"/>
      <c r="AB106" s="1"/>
      <c r="AC106" s="1"/>
      <c r="AD106" s="2" t="s">
        <v>271</v>
      </c>
      <c r="AE106" s="2"/>
      <c r="AF106" s="1"/>
      <c r="AG106" s="1"/>
      <c r="AH106" s="1"/>
      <c r="AI106" s="1"/>
      <c r="AJ106" s="1" t="s">
        <v>439</v>
      </c>
      <c r="AK106" s="1" t="s">
        <v>1180</v>
      </c>
      <c r="AM106" t="str">
        <f t="shared" si="1"/>
        <v>Non-Oncology</v>
      </c>
    </row>
    <row r="107" spans="1:39" hidden="1" x14ac:dyDescent="0.25">
      <c r="A107" s="1" t="s">
        <v>43</v>
      </c>
      <c r="B107" s="1" t="s">
        <v>1181</v>
      </c>
      <c r="C107" s="1" t="s">
        <v>1182</v>
      </c>
      <c r="D107" s="1" t="s">
        <v>181</v>
      </c>
      <c r="E107" s="1" t="s">
        <v>182</v>
      </c>
      <c r="F107" s="1"/>
      <c r="G107" s="1" t="s">
        <v>1183</v>
      </c>
      <c r="H107" s="1" t="s">
        <v>1183</v>
      </c>
      <c r="I107" s="1" t="s">
        <v>1184</v>
      </c>
      <c r="J107" s="1"/>
      <c r="K107" s="1" t="s">
        <v>50</v>
      </c>
      <c r="L107" s="1" t="s">
        <v>1185</v>
      </c>
      <c r="M107" s="2"/>
      <c r="N107" s="2"/>
      <c r="O107" s="1"/>
      <c r="P107" s="1" t="s">
        <v>1186</v>
      </c>
      <c r="Q107" s="1" t="s">
        <v>50</v>
      </c>
      <c r="R107" s="1" t="s">
        <v>50</v>
      </c>
      <c r="S107" s="1" t="s">
        <v>50</v>
      </c>
      <c r="T107" s="1" t="s">
        <v>50</v>
      </c>
      <c r="U107" s="1" t="s">
        <v>50</v>
      </c>
      <c r="V107" s="2" t="s">
        <v>53</v>
      </c>
      <c r="W107" s="2" t="s">
        <v>50</v>
      </c>
      <c r="X107" s="1" t="s">
        <v>53</v>
      </c>
      <c r="Y107" s="1" t="s">
        <v>50</v>
      </c>
      <c r="Z107" s="1" t="s">
        <v>1187</v>
      </c>
      <c r="AA107" s="1"/>
      <c r="AB107" s="1"/>
      <c r="AC107" s="1"/>
      <c r="AD107" s="2" t="s">
        <v>271</v>
      </c>
      <c r="AE107" s="2"/>
      <c r="AF107" s="1"/>
      <c r="AG107" s="1"/>
      <c r="AH107" s="1"/>
      <c r="AI107" s="1"/>
      <c r="AJ107" s="1" t="s">
        <v>439</v>
      </c>
      <c r="AK107" s="1" t="s">
        <v>1188</v>
      </c>
      <c r="AM107" t="str">
        <f t="shared" si="1"/>
        <v>Non-Oncology</v>
      </c>
    </row>
    <row r="108" spans="1:39" hidden="1" x14ac:dyDescent="0.25">
      <c r="A108" s="1" t="s">
        <v>43</v>
      </c>
      <c r="B108" s="1" t="s">
        <v>1189</v>
      </c>
      <c r="C108" s="1" t="s">
        <v>1190</v>
      </c>
      <c r="D108" s="1" t="s">
        <v>181</v>
      </c>
      <c r="E108" s="1" t="s">
        <v>182</v>
      </c>
      <c r="F108" s="1"/>
      <c r="G108" s="1" t="s">
        <v>1191</v>
      </c>
      <c r="H108" s="1" t="s">
        <v>1191</v>
      </c>
      <c r="I108" s="1" t="s">
        <v>1192</v>
      </c>
      <c r="J108" s="1"/>
      <c r="K108" s="1" t="s">
        <v>50</v>
      </c>
      <c r="L108" s="1" t="s">
        <v>1193</v>
      </c>
      <c r="M108" s="2"/>
      <c r="N108" s="2" t="s">
        <v>1194</v>
      </c>
      <c r="O108" s="1"/>
      <c r="P108" s="1" t="s">
        <v>1195</v>
      </c>
      <c r="Q108" s="1" t="s">
        <v>50</v>
      </c>
      <c r="R108" s="1" t="s">
        <v>50</v>
      </c>
      <c r="S108" s="1" t="s">
        <v>50</v>
      </c>
      <c r="T108" s="1" t="s">
        <v>53</v>
      </c>
      <c r="U108" s="1" t="s">
        <v>50</v>
      </c>
      <c r="V108" s="2" t="s">
        <v>50</v>
      </c>
      <c r="W108" s="2" t="s">
        <v>50</v>
      </c>
      <c r="X108" s="1" t="s">
        <v>50</v>
      </c>
      <c r="Y108" s="1" t="s">
        <v>50</v>
      </c>
      <c r="Z108" s="1" t="s">
        <v>1196</v>
      </c>
      <c r="AA108" s="1"/>
      <c r="AB108" s="1"/>
      <c r="AC108" s="1"/>
      <c r="AD108" s="2" t="s">
        <v>271</v>
      </c>
      <c r="AE108" s="2"/>
      <c r="AF108" s="1"/>
      <c r="AG108" s="1"/>
      <c r="AH108" s="1"/>
      <c r="AI108" s="1"/>
      <c r="AJ108" s="1" t="s">
        <v>439</v>
      </c>
      <c r="AK108" s="1" t="s">
        <v>1197</v>
      </c>
      <c r="AM108" t="str">
        <f t="shared" si="1"/>
        <v>Non-Oncology</v>
      </c>
    </row>
    <row r="109" spans="1:39" x14ac:dyDescent="0.25">
      <c r="A109" s="1" t="s">
        <v>43</v>
      </c>
      <c r="B109" s="1" t="s">
        <v>1198</v>
      </c>
      <c r="C109" s="1" t="s">
        <v>1199</v>
      </c>
      <c r="D109" s="1" t="s">
        <v>1200</v>
      </c>
      <c r="E109" s="1"/>
      <c r="F109" s="1"/>
      <c r="G109" s="1" t="s">
        <v>1201</v>
      </c>
      <c r="H109" s="1" t="s">
        <v>1201</v>
      </c>
      <c r="I109" s="1" t="s">
        <v>1202</v>
      </c>
      <c r="J109" s="1"/>
      <c r="K109" s="1" t="s">
        <v>50</v>
      </c>
      <c r="L109" s="1" t="s">
        <v>1203</v>
      </c>
      <c r="M109" s="2"/>
      <c r="N109" s="2" t="s">
        <v>122</v>
      </c>
      <c r="O109" s="1"/>
      <c r="P109" s="1" t="s">
        <v>1204</v>
      </c>
      <c r="Q109" s="1" t="s">
        <v>50</v>
      </c>
      <c r="R109" s="1" t="s">
        <v>50</v>
      </c>
      <c r="S109" s="1" t="s">
        <v>50</v>
      </c>
      <c r="T109" s="1" t="s">
        <v>50</v>
      </c>
      <c r="U109" s="1" t="s">
        <v>50</v>
      </c>
      <c r="V109" s="2" t="s">
        <v>50</v>
      </c>
      <c r="W109" s="2" t="s">
        <v>50</v>
      </c>
      <c r="X109" s="1" t="s">
        <v>50</v>
      </c>
      <c r="Y109" s="1" t="s">
        <v>50</v>
      </c>
      <c r="Z109" s="1" t="s">
        <v>861</v>
      </c>
      <c r="AA109" s="1"/>
      <c r="AB109" s="1"/>
      <c r="AC109" s="1"/>
      <c r="AD109" s="2"/>
      <c r="AE109" s="2"/>
      <c r="AF109" s="1"/>
      <c r="AG109" s="1"/>
      <c r="AH109" s="1"/>
      <c r="AI109" s="1"/>
      <c r="AJ109" s="1" t="s">
        <v>439</v>
      </c>
      <c r="AK109" s="1" t="s">
        <v>1205</v>
      </c>
      <c r="AM109" t="str">
        <f t="shared" si="1"/>
        <v>Oncology</v>
      </c>
    </row>
    <row r="110" spans="1:39" hidden="1" x14ac:dyDescent="0.25">
      <c r="A110" s="1" t="s">
        <v>43</v>
      </c>
      <c r="B110" s="1" t="s">
        <v>1206</v>
      </c>
      <c r="C110" s="1" t="s">
        <v>1207</v>
      </c>
      <c r="D110" s="1" t="s">
        <v>181</v>
      </c>
      <c r="E110" s="1" t="s">
        <v>182</v>
      </c>
      <c r="F110" s="1"/>
      <c r="G110" s="1" t="s">
        <v>1208</v>
      </c>
      <c r="H110" s="1" t="s">
        <v>1208</v>
      </c>
      <c r="I110" s="1" t="s">
        <v>1209</v>
      </c>
      <c r="J110" s="1"/>
      <c r="K110" s="1" t="s">
        <v>50</v>
      </c>
      <c r="L110" s="1" t="s">
        <v>1210</v>
      </c>
      <c r="M110" s="2"/>
      <c r="N110" s="2" t="s">
        <v>298</v>
      </c>
      <c r="O110" s="1"/>
      <c r="P110" s="1" t="s">
        <v>1211</v>
      </c>
      <c r="Q110" s="1" t="s">
        <v>50</v>
      </c>
      <c r="R110" s="1" t="s">
        <v>50</v>
      </c>
      <c r="S110" s="1" t="s">
        <v>50</v>
      </c>
      <c r="T110" s="1" t="s">
        <v>50</v>
      </c>
      <c r="U110" s="1" t="s">
        <v>50</v>
      </c>
      <c r="V110" s="2" t="s">
        <v>50</v>
      </c>
      <c r="W110" s="2" t="s">
        <v>50</v>
      </c>
      <c r="X110" s="1" t="s">
        <v>50</v>
      </c>
      <c r="Y110" s="1" t="s">
        <v>50</v>
      </c>
      <c r="Z110" s="1" t="s">
        <v>755</v>
      </c>
      <c r="AA110" s="1"/>
      <c r="AB110" s="1"/>
      <c r="AC110" s="1"/>
      <c r="AD110" s="2" t="s">
        <v>271</v>
      </c>
      <c r="AE110" s="2"/>
      <c r="AF110" s="1"/>
      <c r="AG110" s="1"/>
      <c r="AH110" s="1"/>
      <c r="AI110" s="1"/>
      <c r="AJ110" s="1" t="s">
        <v>439</v>
      </c>
      <c r="AK110" s="1" t="s">
        <v>1212</v>
      </c>
      <c r="AM110" t="str">
        <f t="shared" si="1"/>
        <v>Non-Oncology</v>
      </c>
    </row>
    <row r="111" spans="1:39" hidden="1" x14ac:dyDescent="0.25">
      <c r="A111" s="1" t="s">
        <v>43</v>
      </c>
      <c r="B111" s="1" t="s">
        <v>1213</v>
      </c>
      <c r="C111" s="1" t="s">
        <v>1214</v>
      </c>
      <c r="D111" s="1" t="s">
        <v>776</v>
      </c>
      <c r="E111" s="1"/>
      <c r="F111" s="1" t="s">
        <v>1215</v>
      </c>
      <c r="G111" s="1" t="s">
        <v>1216</v>
      </c>
      <c r="H111" s="1" t="s">
        <v>1217</v>
      </c>
      <c r="I111" s="1" t="s">
        <v>1218</v>
      </c>
      <c r="J111" s="1"/>
      <c r="K111" s="1" t="s">
        <v>50</v>
      </c>
      <c r="L111" s="1" t="s">
        <v>1219</v>
      </c>
      <c r="M111" s="2"/>
      <c r="N111" s="2" t="s">
        <v>1220</v>
      </c>
      <c r="O111" s="1"/>
      <c r="P111" s="1" t="s">
        <v>1221</v>
      </c>
      <c r="Q111" s="1" t="s">
        <v>50</v>
      </c>
      <c r="R111" s="1" t="s">
        <v>50</v>
      </c>
      <c r="S111" s="1" t="s">
        <v>50</v>
      </c>
      <c r="T111" s="1" t="s">
        <v>50</v>
      </c>
      <c r="U111" s="1" t="s">
        <v>50</v>
      </c>
      <c r="V111" s="2" t="s">
        <v>50</v>
      </c>
      <c r="W111" s="2" t="s">
        <v>50</v>
      </c>
      <c r="X111" s="1" t="s">
        <v>50</v>
      </c>
      <c r="Y111" s="1" t="s">
        <v>50</v>
      </c>
      <c r="Z111" s="1" t="s">
        <v>1222</v>
      </c>
      <c r="AA111" s="1" t="s">
        <v>1223</v>
      </c>
      <c r="AB111" s="1"/>
      <c r="AC111" s="1"/>
      <c r="AD111" s="2" t="s">
        <v>1224</v>
      </c>
      <c r="AE111" s="2"/>
      <c r="AF111" s="1" t="s">
        <v>1225</v>
      </c>
      <c r="AG111" s="1"/>
      <c r="AH111" s="1" t="s">
        <v>1226</v>
      </c>
      <c r="AI111" s="1"/>
      <c r="AJ111" s="1" t="s">
        <v>1227</v>
      </c>
      <c r="AK111" s="1" t="s">
        <v>1228</v>
      </c>
      <c r="AM111" t="str">
        <f t="shared" si="1"/>
        <v>Non-Oncology</v>
      </c>
    </row>
    <row r="112" spans="1:39" hidden="1" x14ac:dyDescent="0.25">
      <c r="A112" s="1" t="s">
        <v>43</v>
      </c>
      <c r="B112" s="1" t="s">
        <v>1229</v>
      </c>
      <c r="C112" s="1" t="s">
        <v>1230</v>
      </c>
      <c r="D112" s="1" t="s">
        <v>46</v>
      </c>
      <c r="E112" s="1"/>
      <c r="F112" s="1" t="s">
        <v>1231</v>
      </c>
      <c r="G112" s="1" t="s">
        <v>1232</v>
      </c>
      <c r="H112" s="1" t="s">
        <v>1232</v>
      </c>
      <c r="I112" s="1" t="s">
        <v>1233</v>
      </c>
      <c r="J112" s="1"/>
      <c r="K112" s="1" t="s">
        <v>50</v>
      </c>
      <c r="L112" s="1" t="s">
        <v>1234</v>
      </c>
      <c r="M112" s="2"/>
      <c r="N112" s="2" t="s">
        <v>298</v>
      </c>
      <c r="O112" s="1"/>
      <c r="P112" s="1" t="s">
        <v>1235</v>
      </c>
      <c r="Q112" s="1" t="s">
        <v>50</v>
      </c>
      <c r="R112" s="1" t="s">
        <v>50</v>
      </c>
      <c r="S112" s="1" t="s">
        <v>50</v>
      </c>
      <c r="T112" s="1" t="s">
        <v>50</v>
      </c>
      <c r="U112" s="1" t="s">
        <v>50</v>
      </c>
      <c r="V112" s="2" t="s">
        <v>50</v>
      </c>
      <c r="W112" s="2" t="s">
        <v>50</v>
      </c>
      <c r="X112" s="1" t="s">
        <v>50</v>
      </c>
      <c r="Y112" s="1" t="s">
        <v>50</v>
      </c>
      <c r="Z112" s="1" t="s">
        <v>1236</v>
      </c>
      <c r="AA112" s="1" t="s">
        <v>1237</v>
      </c>
      <c r="AB112" s="1"/>
      <c r="AC112" s="1"/>
      <c r="AD112" s="2" t="s">
        <v>1238</v>
      </c>
      <c r="AE112" s="2"/>
      <c r="AF112" s="1" t="s">
        <v>428</v>
      </c>
      <c r="AG112" s="1"/>
      <c r="AH112" s="1"/>
      <c r="AI112" s="1"/>
      <c r="AJ112" s="1" t="s">
        <v>607</v>
      </c>
      <c r="AK112" s="1" t="s">
        <v>1239</v>
      </c>
      <c r="AM112" t="str">
        <f t="shared" si="1"/>
        <v>Non-Oncology</v>
      </c>
    </row>
    <row r="113" spans="1:39" hidden="1" x14ac:dyDescent="0.25">
      <c r="A113" s="1" t="s">
        <v>43</v>
      </c>
      <c r="B113" s="1" t="s">
        <v>1240</v>
      </c>
      <c r="C113" s="1" t="s">
        <v>1241</v>
      </c>
      <c r="D113" s="1" t="s">
        <v>46</v>
      </c>
      <c r="E113" s="1"/>
      <c r="F113" s="1" t="s">
        <v>1242</v>
      </c>
      <c r="G113" s="1" t="s">
        <v>1243</v>
      </c>
      <c r="H113" s="1" t="s">
        <v>1244</v>
      </c>
      <c r="I113" s="1" t="s">
        <v>1245</v>
      </c>
      <c r="J113" s="1"/>
      <c r="K113" s="1" t="s">
        <v>50</v>
      </c>
      <c r="L113" s="1" t="s">
        <v>107</v>
      </c>
      <c r="M113" s="2"/>
      <c r="N113" s="2" t="s">
        <v>108</v>
      </c>
      <c r="O113" s="1"/>
      <c r="P113" s="1" t="s">
        <v>1246</v>
      </c>
      <c r="Q113" s="1" t="s">
        <v>50</v>
      </c>
      <c r="R113" s="1" t="s">
        <v>53</v>
      </c>
      <c r="S113" s="1" t="s">
        <v>50</v>
      </c>
      <c r="T113" s="1" t="s">
        <v>50</v>
      </c>
      <c r="U113" s="1" t="s">
        <v>50</v>
      </c>
      <c r="V113" s="2" t="s">
        <v>53</v>
      </c>
      <c r="W113" s="2" t="s">
        <v>50</v>
      </c>
      <c r="X113" s="1" t="s">
        <v>50</v>
      </c>
      <c r="Y113" s="1" t="s">
        <v>50</v>
      </c>
      <c r="Z113" s="1" t="s">
        <v>1247</v>
      </c>
      <c r="AA113" s="1" t="s">
        <v>1226</v>
      </c>
      <c r="AB113" s="1"/>
      <c r="AC113" s="1"/>
      <c r="AD113" s="2" t="s">
        <v>1248</v>
      </c>
      <c r="AE113" s="2"/>
      <c r="AF113" s="1" t="s">
        <v>1249</v>
      </c>
      <c r="AG113" s="1"/>
      <c r="AH113" s="1"/>
      <c r="AI113" s="1"/>
      <c r="AJ113" s="1" t="s">
        <v>1250</v>
      </c>
      <c r="AK113" s="1" t="s">
        <v>1251</v>
      </c>
      <c r="AM113" t="str">
        <f t="shared" si="1"/>
        <v>Non-Oncology</v>
      </c>
    </row>
    <row r="114" spans="1:39" hidden="1" x14ac:dyDescent="0.25">
      <c r="A114" s="1" t="s">
        <v>43</v>
      </c>
      <c r="B114" s="1" t="s">
        <v>1252</v>
      </c>
      <c r="C114" s="1" t="s">
        <v>1253</v>
      </c>
      <c r="D114" s="1" t="s">
        <v>46</v>
      </c>
      <c r="E114" s="1"/>
      <c r="F114" s="1" t="s">
        <v>1254</v>
      </c>
      <c r="G114" s="1" t="s">
        <v>1255</v>
      </c>
      <c r="H114" s="1" t="s">
        <v>1255</v>
      </c>
      <c r="I114" s="1" t="s">
        <v>1256</v>
      </c>
      <c r="J114" s="1"/>
      <c r="K114" s="1" t="s">
        <v>50</v>
      </c>
      <c r="L114" s="1" t="s">
        <v>1257</v>
      </c>
      <c r="M114" s="2"/>
      <c r="N114" s="2" t="s">
        <v>207</v>
      </c>
      <c r="O114" s="1"/>
      <c r="P114" s="1" t="s">
        <v>1258</v>
      </c>
      <c r="Q114" s="1" t="s">
        <v>50</v>
      </c>
      <c r="R114" s="1" t="s">
        <v>50</v>
      </c>
      <c r="S114" s="1" t="s">
        <v>50</v>
      </c>
      <c r="T114" s="1" t="s">
        <v>50</v>
      </c>
      <c r="U114" s="1" t="s">
        <v>50</v>
      </c>
      <c r="V114" s="2" t="s">
        <v>50</v>
      </c>
      <c r="W114" s="2" t="s">
        <v>50</v>
      </c>
      <c r="X114" s="1" t="s">
        <v>50</v>
      </c>
      <c r="Y114" s="1" t="s">
        <v>50</v>
      </c>
      <c r="Z114" s="1" t="s">
        <v>1259</v>
      </c>
      <c r="AA114" s="1" t="s">
        <v>769</v>
      </c>
      <c r="AB114" s="1"/>
      <c r="AC114" s="1"/>
      <c r="AD114" s="2" t="s">
        <v>1260</v>
      </c>
      <c r="AE114" s="2"/>
      <c r="AF114" s="1" t="s">
        <v>1261</v>
      </c>
      <c r="AG114" s="1"/>
      <c r="AH114" s="1"/>
      <c r="AI114" s="1"/>
      <c r="AJ114" s="1" t="s">
        <v>1262</v>
      </c>
      <c r="AK114" s="1" t="s">
        <v>1263</v>
      </c>
      <c r="AM114" t="str">
        <f t="shared" si="1"/>
        <v>Non-Oncology</v>
      </c>
    </row>
    <row r="115" spans="1:39" hidden="1" x14ac:dyDescent="0.25">
      <c r="A115" s="1" t="s">
        <v>43</v>
      </c>
      <c r="B115" s="1" t="s">
        <v>1264</v>
      </c>
      <c r="C115" s="1" t="s">
        <v>1265</v>
      </c>
      <c r="D115" s="1" t="s">
        <v>46</v>
      </c>
      <c r="E115" s="1"/>
      <c r="F115" s="1" t="s">
        <v>1266</v>
      </c>
      <c r="G115" s="1" t="s">
        <v>1267</v>
      </c>
      <c r="H115" s="1" t="s">
        <v>1268</v>
      </c>
      <c r="I115" s="1" t="s">
        <v>1269</v>
      </c>
      <c r="J115" s="1"/>
      <c r="K115" s="1" t="s">
        <v>50</v>
      </c>
      <c r="L115" s="1" t="s">
        <v>1270</v>
      </c>
      <c r="M115" s="2"/>
      <c r="N115" s="2" t="s">
        <v>1271</v>
      </c>
      <c r="O115" s="1"/>
      <c r="P115" s="1" t="s">
        <v>1272</v>
      </c>
      <c r="Q115" s="1" t="s">
        <v>50</v>
      </c>
      <c r="R115" s="1" t="s">
        <v>50</v>
      </c>
      <c r="S115" s="1" t="s">
        <v>50</v>
      </c>
      <c r="T115" s="1" t="s">
        <v>50</v>
      </c>
      <c r="U115" s="1" t="s">
        <v>50</v>
      </c>
      <c r="V115" s="2" t="s">
        <v>50</v>
      </c>
      <c r="W115" s="2" t="s">
        <v>50</v>
      </c>
      <c r="X115" s="1" t="s">
        <v>50</v>
      </c>
      <c r="Y115" s="1" t="s">
        <v>50</v>
      </c>
      <c r="Z115" s="1" t="s">
        <v>1273</v>
      </c>
      <c r="AA115" s="1" t="s">
        <v>1274</v>
      </c>
      <c r="AB115" s="1"/>
      <c r="AC115" s="1"/>
      <c r="AD115" s="2" t="s">
        <v>1275</v>
      </c>
      <c r="AE115" s="2"/>
      <c r="AF115" s="1" t="s">
        <v>1276</v>
      </c>
      <c r="AG115" s="1"/>
      <c r="AH115" s="1"/>
      <c r="AI115" s="1"/>
      <c r="AJ115" s="1" t="s">
        <v>846</v>
      </c>
      <c r="AK115" s="1" t="s">
        <v>1277</v>
      </c>
      <c r="AM115" t="str">
        <f t="shared" si="1"/>
        <v>Non-Oncology</v>
      </c>
    </row>
    <row r="116" spans="1:39" hidden="1" x14ac:dyDescent="0.25">
      <c r="A116" s="1" t="s">
        <v>43</v>
      </c>
      <c r="B116" s="1" t="s">
        <v>1278</v>
      </c>
      <c r="C116" s="1" t="s">
        <v>1279</v>
      </c>
      <c r="D116" s="1" t="s">
        <v>46</v>
      </c>
      <c r="E116" s="1"/>
      <c r="F116" s="1" t="s">
        <v>1280</v>
      </c>
      <c r="G116" s="1" t="s">
        <v>1281</v>
      </c>
      <c r="H116" s="1" t="s">
        <v>1281</v>
      </c>
      <c r="I116" s="1" t="s">
        <v>1282</v>
      </c>
      <c r="J116" s="1"/>
      <c r="K116" s="1" t="s">
        <v>50</v>
      </c>
      <c r="L116" s="1" t="s">
        <v>1283</v>
      </c>
      <c r="M116" s="2"/>
      <c r="N116" s="2" t="s">
        <v>1284</v>
      </c>
      <c r="O116" s="1"/>
      <c r="P116" s="1" t="s">
        <v>1285</v>
      </c>
      <c r="Q116" s="1" t="s">
        <v>50</v>
      </c>
      <c r="R116" s="1" t="s">
        <v>50</v>
      </c>
      <c r="S116" s="1" t="s">
        <v>50</v>
      </c>
      <c r="T116" s="1" t="s">
        <v>50</v>
      </c>
      <c r="U116" s="1" t="s">
        <v>50</v>
      </c>
      <c r="V116" s="2" t="s">
        <v>50</v>
      </c>
      <c r="W116" s="2" t="s">
        <v>50</v>
      </c>
      <c r="X116" s="1" t="s">
        <v>50</v>
      </c>
      <c r="Y116" s="1" t="s">
        <v>50</v>
      </c>
      <c r="Z116" s="1" t="s">
        <v>1286</v>
      </c>
      <c r="AA116" s="1" t="s">
        <v>1287</v>
      </c>
      <c r="AB116" s="1"/>
      <c r="AC116" s="1"/>
      <c r="AD116" s="2"/>
      <c r="AE116" s="2"/>
      <c r="AF116" s="1" t="s">
        <v>1288</v>
      </c>
      <c r="AG116" s="1"/>
      <c r="AH116" s="1"/>
      <c r="AI116" s="1"/>
      <c r="AJ116" s="1" t="s">
        <v>1289</v>
      </c>
      <c r="AK116" s="1" t="s">
        <v>1290</v>
      </c>
      <c r="AM116" t="str">
        <f t="shared" si="1"/>
        <v>Non-Oncology</v>
      </c>
    </row>
    <row r="117" spans="1:39" hidden="1" x14ac:dyDescent="0.25">
      <c r="A117" s="1" t="s">
        <v>43</v>
      </c>
      <c r="B117" s="1" t="s">
        <v>1291</v>
      </c>
      <c r="C117" s="1" t="s">
        <v>1292</v>
      </c>
      <c r="D117" s="1" t="s">
        <v>46</v>
      </c>
      <c r="E117" s="1"/>
      <c r="F117" s="1" t="s">
        <v>1293</v>
      </c>
      <c r="G117" s="1" t="s">
        <v>1294</v>
      </c>
      <c r="H117" s="1" t="s">
        <v>1294</v>
      </c>
      <c r="I117" s="1" t="s">
        <v>1295</v>
      </c>
      <c r="J117" s="1"/>
      <c r="K117" s="1" t="s">
        <v>50</v>
      </c>
      <c r="L117" s="1" t="s">
        <v>1296</v>
      </c>
      <c r="M117" s="2"/>
      <c r="N117" s="2" t="s">
        <v>298</v>
      </c>
      <c r="O117" s="1"/>
      <c r="P117" s="1" t="s">
        <v>1297</v>
      </c>
      <c r="Q117" s="1" t="s">
        <v>50</v>
      </c>
      <c r="R117" s="1" t="s">
        <v>50</v>
      </c>
      <c r="S117" s="1" t="s">
        <v>50</v>
      </c>
      <c r="T117" s="1" t="s">
        <v>53</v>
      </c>
      <c r="U117" s="1" t="s">
        <v>50</v>
      </c>
      <c r="V117" s="2" t="s">
        <v>50</v>
      </c>
      <c r="W117" s="2" t="s">
        <v>50</v>
      </c>
      <c r="X117" s="1" t="s">
        <v>50</v>
      </c>
      <c r="Y117" s="1" t="s">
        <v>50</v>
      </c>
      <c r="Z117" s="1" t="s">
        <v>1298</v>
      </c>
      <c r="AA117" s="1" t="s">
        <v>710</v>
      </c>
      <c r="AB117" s="1"/>
      <c r="AC117" s="1"/>
      <c r="AD117" s="2" t="s">
        <v>977</v>
      </c>
      <c r="AE117" s="2"/>
      <c r="AF117" s="1" t="s">
        <v>1299</v>
      </c>
      <c r="AG117" s="1"/>
      <c r="AH117" s="1"/>
      <c r="AI117" s="1"/>
      <c r="AJ117" s="1" t="s">
        <v>1300</v>
      </c>
      <c r="AK117" s="1" t="s">
        <v>1301</v>
      </c>
      <c r="AM117" t="str">
        <f t="shared" si="1"/>
        <v>Non-Oncology</v>
      </c>
    </row>
    <row r="118" spans="1:39" hidden="1" x14ac:dyDescent="0.25">
      <c r="A118" s="1" t="s">
        <v>43</v>
      </c>
      <c r="B118" s="1" t="s">
        <v>1302</v>
      </c>
      <c r="C118" s="1" t="s">
        <v>1303</v>
      </c>
      <c r="D118" s="1" t="s">
        <v>46</v>
      </c>
      <c r="E118" s="1"/>
      <c r="F118" s="1" t="s">
        <v>1266</v>
      </c>
      <c r="G118" s="1" t="s">
        <v>1267</v>
      </c>
      <c r="H118" s="1" t="s">
        <v>1268</v>
      </c>
      <c r="I118" s="1" t="s">
        <v>1304</v>
      </c>
      <c r="J118" s="1"/>
      <c r="K118" s="1" t="s">
        <v>50</v>
      </c>
      <c r="L118" s="1" t="s">
        <v>1305</v>
      </c>
      <c r="M118" s="2"/>
      <c r="N118" s="2" t="s">
        <v>1271</v>
      </c>
      <c r="O118" s="1"/>
      <c r="P118" s="1" t="s">
        <v>1306</v>
      </c>
      <c r="Q118" s="1" t="s">
        <v>50</v>
      </c>
      <c r="R118" s="1" t="s">
        <v>53</v>
      </c>
      <c r="S118" s="1" t="s">
        <v>50</v>
      </c>
      <c r="T118" s="1" t="s">
        <v>50</v>
      </c>
      <c r="U118" s="1" t="s">
        <v>50</v>
      </c>
      <c r="V118" s="2" t="s">
        <v>50</v>
      </c>
      <c r="W118" s="2" t="s">
        <v>50</v>
      </c>
      <c r="X118" s="1" t="s">
        <v>50</v>
      </c>
      <c r="Y118" s="1" t="s">
        <v>50</v>
      </c>
      <c r="Z118" s="1" t="s">
        <v>1273</v>
      </c>
      <c r="AA118" s="1" t="s">
        <v>1274</v>
      </c>
      <c r="AB118" s="1"/>
      <c r="AC118" s="1"/>
      <c r="AD118" s="2" t="s">
        <v>1307</v>
      </c>
      <c r="AE118" s="2"/>
      <c r="AF118" s="1" t="s">
        <v>1308</v>
      </c>
      <c r="AG118" s="1"/>
      <c r="AH118" s="1"/>
      <c r="AI118" s="1"/>
      <c r="AJ118" s="1" t="s">
        <v>1309</v>
      </c>
      <c r="AK118" s="1" t="s">
        <v>1310</v>
      </c>
      <c r="AM118" t="str">
        <f t="shared" si="1"/>
        <v>Non-Oncology</v>
      </c>
    </row>
    <row r="119" spans="1:39" hidden="1" x14ac:dyDescent="0.25">
      <c r="A119" s="1" t="s">
        <v>43</v>
      </c>
      <c r="B119" s="1" t="s">
        <v>1311</v>
      </c>
      <c r="C119" s="1" t="s">
        <v>1312</v>
      </c>
      <c r="D119" s="1" t="s">
        <v>776</v>
      </c>
      <c r="E119" s="1"/>
      <c r="F119" s="1" t="s">
        <v>1313</v>
      </c>
      <c r="G119" s="1" t="s">
        <v>1314</v>
      </c>
      <c r="H119" s="1" t="s">
        <v>1315</v>
      </c>
      <c r="I119" s="1" t="s">
        <v>1218</v>
      </c>
      <c r="J119" s="1"/>
      <c r="K119" s="1" t="s">
        <v>50</v>
      </c>
      <c r="L119" s="1" t="s">
        <v>1219</v>
      </c>
      <c r="M119" s="2"/>
      <c r="N119" s="2" t="s">
        <v>660</v>
      </c>
      <c r="O119" s="1"/>
      <c r="P119" s="1" t="s">
        <v>1316</v>
      </c>
      <c r="Q119" s="1" t="s">
        <v>50</v>
      </c>
      <c r="R119" s="1" t="s">
        <v>50</v>
      </c>
      <c r="S119" s="1" t="s">
        <v>50</v>
      </c>
      <c r="T119" s="1" t="s">
        <v>50</v>
      </c>
      <c r="U119" s="1" t="s">
        <v>50</v>
      </c>
      <c r="V119" s="2" t="s">
        <v>50</v>
      </c>
      <c r="W119" s="2" t="s">
        <v>50</v>
      </c>
      <c r="X119" s="1" t="s">
        <v>50</v>
      </c>
      <c r="Y119" s="1" t="s">
        <v>50</v>
      </c>
      <c r="Z119" s="1" t="s">
        <v>1222</v>
      </c>
      <c r="AA119" s="1" t="s">
        <v>1317</v>
      </c>
      <c r="AB119" s="1"/>
      <c r="AC119" s="1"/>
      <c r="AD119" s="2" t="s">
        <v>816</v>
      </c>
      <c r="AE119" s="2"/>
      <c r="AF119" s="1" t="s">
        <v>817</v>
      </c>
      <c r="AG119" s="1"/>
      <c r="AH119" s="1" t="s">
        <v>1226</v>
      </c>
      <c r="AI119" s="1"/>
      <c r="AJ119" s="1" t="s">
        <v>1318</v>
      </c>
      <c r="AK119" s="1" t="s">
        <v>1319</v>
      </c>
      <c r="AM119" t="str">
        <f t="shared" si="1"/>
        <v>Non-Oncology</v>
      </c>
    </row>
    <row r="120" spans="1:39" hidden="1" x14ac:dyDescent="0.25">
      <c r="A120" s="1" t="s">
        <v>43</v>
      </c>
      <c r="B120" s="1" t="s">
        <v>1320</v>
      </c>
      <c r="C120" s="1" t="s">
        <v>1321</v>
      </c>
      <c r="D120" s="1" t="s">
        <v>46</v>
      </c>
      <c r="E120" s="1"/>
      <c r="F120" s="1" t="s">
        <v>1322</v>
      </c>
      <c r="G120" s="1" t="s">
        <v>727</v>
      </c>
      <c r="H120" s="1" t="s">
        <v>727</v>
      </c>
      <c r="I120" s="1" t="s">
        <v>1323</v>
      </c>
      <c r="J120" s="1"/>
      <c r="K120" s="1" t="s">
        <v>50</v>
      </c>
      <c r="L120" s="1" t="s">
        <v>729</v>
      </c>
      <c r="M120" s="2"/>
      <c r="N120" s="2" t="s">
        <v>730</v>
      </c>
      <c r="O120" s="1"/>
      <c r="P120" s="1" t="s">
        <v>1324</v>
      </c>
      <c r="Q120" s="1" t="s">
        <v>50</v>
      </c>
      <c r="R120" s="1" t="s">
        <v>50</v>
      </c>
      <c r="S120" s="1" t="s">
        <v>50</v>
      </c>
      <c r="T120" s="1" t="s">
        <v>53</v>
      </c>
      <c r="U120" s="1" t="s">
        <v>50</v>
      </c>
      <c r="V120" s="2" t="s">
        <v>50</v>
      </c>
      <c r="W120" s="2" t="s">
        <v>50</v>
      </c>
      <c r="X120" s="1" t="s">
        <v>50</v>
      </c>
      <c r="Y120" s="1" t="s">
        <v>50</v>
      </c>
      <c r="Z120" s="1" t="s">
        <v>1325</v>
      </c>
      <c r="AA120" s="1" t="s">
        <v>271</v>
      </c>
      <c r="AB120" s="1"/>
      <c r="AC120" s="1"/>
      <c r="AD120" s="2" t="s">
        <v>1326</v>
      </c>
      <c r="AE120" s="2"/>
      <c r="AF120" s="1" t="s">
        <v>1327</v>
      </c>
      <c r="AG120" s="1"/>
      <c r="AH120" s="1"/>
      <c r="AI120" s="1"/>
      <c r="AJ120" s="1" t="s">
        <v>1328</v>
      </c>
      <c r="AK120" s="1" t="s">
        <v>1329</v>
      </c>
      <c r="AM120" t="str">
        <f t="shared" si="1"/>
        <v>Non-Oncology</v>
      </c>
    </row>
    <row r="121" spans="1:39" hidden="1" x14ac:dyDescent="0.25">
      <c r="A121" s="1" t="s">
        <v>43</v>
      </c>
      <c r="B121" s="1" t="s">
        <v>1330</v>
      </c>
      <c r="C121" s="1" t="s">
        <v>1331</v>
      </c>
      <c r="D121" s="1" t="s">
        <v>46</v>
      </c>
      <c r="E121" s="1"/>
      <c r="F121" s="1" t="s">
        <v>1332</v>
      </c>
      <c r="G121" s="1" t="s">
        <v>1333</v>
      </c>
      <c r="H121" s="1" t="s">
        <v>1333</v>
      </c>
      <c r="I121" s="1" t="s">
        <v>1334</v>
      </c>
      <c r="J121" s="1"/>
      <c r="K121" s="1" t="s">
        <v>50</v>
      </c>
      <c r="L121" s="1" t="s">
        <v>1335</v>
      </c>
      <c r="M121" s="2"/>
      <c r="N121" s="2" t="s">
        <v>1336</v>
      </c>
      <c r="O121" s="1"/>
      <c r="P121" s="1" t="s">
        <v>1337</v>
      </c>
      <c r="Q121" s="1" t="s">
        <v>50</v>
      </c>
      <c r="R121" s="1" t="s">
        <v>53</v>
      </c>
      <c r="S121" s="1" t="s">
        <v>50</v>
      </c>
      <c r="T121" s="1" t="s">
        <v>50</v>
      </c>
      <c r="U121" s="1" t="s">
        <v>50</v>
      </c>
      <c r="V121" s="2" t="s">
        <v>50</v>
      </c>
      <c r="W121" s="2" t="s">
        <v>50</v>
      </c>
      <c r="X121" s="1" t="s">
        <v>50</v>
      </c>
      <c r="Y121" s="1" t="s">
        <v>50</v>
      </c>
      <c r="Z121" s="1" t="s">
        <v>1259</v>
      </c>
      <c r="AA121" s="1" t="s">
        <v>271</v>
      </c>
      <c r="AB121" s="1"/>
      <c r="AC121" s="1"/>
      <c r="AD121" s="2" t="s">
        <v>1275</v>
      </c>
      <c r="AE121" s="2"/>
      <c r="AF121" s="1" t="s">
        <v>1338</v>
      </c>
      <c r="AG121" s="1"/>
      <c r="AH121" s="1"/>
      <c r="AI121" s="1"/>
      <c r="AJ121" s="1" t="s">
        <v>1339</v>
      </c>
      <c r="AK121" s="1" t="s">
        <v>1340</v>
      </c>
      <c r="AM121" t="str">
        <f t="shared" si="1"/>
        <v>Non-Oncology</v>
      </c>
    </row>
    <row r="122" spans="1:39" hidden="1" x14ac:dyDescent="0.25">
      <c r="A122" s="1" t="s">
        <v>43</v>
      </c>
      <c r="B122" s="1" t="s">
        <v>1341</v>
      </c>
      <c r="C122" s="1" t="s">
        <v>1342</v>
      </c>
      <c r="D122" s="1" t="s">
        <v>46</v>
      </c>
      <c r="E122" s="1"/>
      <c r="F122" s="1" t="s">
        <v>1343</v>
      </c>
      <c r="G122" s="1" t="s">
        <v>1344</v>
      </c>
      <c r="H122" s="1" t="s">
        <v>1344</v>
      </c>
      <c r="I122" s="1" t="s">
        <v>1345</v>
      </c>
      <c r="J122" s="1"/>
      <c r="K122" s="1" t="s">
        <v>50</v>
      </c>
      <c r="L122" s="1" t="s">
        <v>1346</v>
      </c>
      <c r="M122" s="2"/>
      <c r="N122" s="2" t="s">
        <v>1347</v>
      </c>
      <c r="O122" s="1"/>
      <c r="P122" s="1" t="s">
        <v>1348</v>
      </c>
      <c r="Q122" s="1" t="s">
        <v>50</v>
      </c>
      <c r="R122" s="1" t="s">
        <v>50</v>
      </c>
      <c r="S122" s="1" t="s">
        <v>50</v>
      </c>
      <c r="T122" s="1" t="s">
        <v>50</v>
      </c>
      <c r="U122" s="1" t="s">
        <v>50</v>
      </c>
      <c r="V122" s="2" t="s">
        <v>50</v>
      </c>
      <c r="W122" s="2" t="s">
        <v>50</v>
      </c>
      <c r="X122" s="1" t="s">
        <v>50</v>
      </c>
      <c r="Y122" s="1" t="s">
        <v>50</v>
      </c>
      <c r="Z122" s="1" t="s">
        <v>755</v>
      </c>
      <c r="AA122" s="1" t="s">
        <v>710</v>
      </c>
      <c r="AB122" s="1"/>
      <c r="AC122" s="1"/>
      <c r="AD122" s="2" t="s">
        <v>1349</v>
      </c>
      <c r="AE122" s="2"/>
      <c r="AF122" s="1" t="s">
        <v>1350</v>
      </c>
      <c r="AG122" s="1"/>
      <c r="AH122" s="1"/>
      <c r="AI122" s="1"/>
      <c r="AJ122" s="1" t="s">
        <v>1351</v>
      </c>
      <c r="AK122" s="1" t="s">
        <v>1352</v>
      </c>
      <c r="AM122" t="str">
        <f t="shared" si="1"/>
        <v>Non-Oncology</v>
      </c>
    </row>
    <row r="123" spans="1:39" hidden="1" x14ac:dyDescent="0.25">
      <c r="A123" s="1" t="s">
        <v>43</v>
      </c>
      <c r="B123" s="1" t="s">
        <v>1353</v>
      </c>
      <c r="C123" s="1" t="s">
        <v>1354</v>
      </c>
      <c r="D123" s="1" t="s">
        <v>46</v>
      </c>
      <c r="E123" s="1"/>
      <c r="F123" s="1" t="s">
        <v>1355</v>
      </c>
      <c r="G123" s="1" t="s">
        <v>1356</v>
      </c>
      <c r="H123" s="1" t="s">
        <v>1356</v>
      </c>
      <c r="I123" s="1" t="s">
        <v>1357</v>
      </c>
      <c r="J123" s="1"/>
      <c r="K123" s="1" t="s">
        <v>50</v>
      </c>
      <c r="L123" s="1" t="s">
        <v>1358</v>
      </c>
      <c r="M123" s="2"/>
      <c r="N123" s="2" t="s">
        <v>1359</v>
      </c>
      <c r="O123" s="1"/>
      <c r="P123" s="1" t="s">
        <v>1360</v>
      </c>
      <c r="Q123" s="1" t="s">
        <v>50</v>
      </c>
      <c r="R123" s="1" t="s">
        <v>53</v>
      </c>
      <c r="S123" s="1" t="s">
        <v>50</v>
      </c>
      <c r="T123" s="1" t="s">
        <v>50</v>
      </c>
      <c r="U123" s="1" t="s">
        <v>50</v>
      </c>
      <c r="V123" s="2" t="s">
        <v>50</v>
      </c>
      <c r="W123" s="2" t="s">
        <v>50</v>
      </c>
      <c r="X123" s="1" t="s">
        <v>50</v>
      </c>
      <c r="Y123" s="1" t="s">
        <v>50</v>
      </c>
      <c r="Z123" s="1" t="s">
        <v>861</v>
      </c>
      <c r="AA123" s="1" t="s">
        <v>710</v>
      </c>
      <c r="AB123" s="1"/>
      <c r="AC123" s="1"/>
      <c r="AD123" s="2" t="s">
        <v>315</v>
      </c>
      <c r="AE123" s="2"/>
      <c r="AF123" s="1" t="s">
        <v>1361</v>
      </c>
      <c r="AG123" s="1"/>
      <c r="AH123" s="1"/>
      <c r="AI123" s="1"/>
      <c r="AJ123" s="1" t="s">
        <v>1362</v>
      </c>
      <c r="AK123" s="1" t="s">
        <v>1363</v>
      </c>
      <c r="AM123" t="str">
        <f t="shared" si="1"/>
        <v>Non-Oncology</v>
      </c>
    </row>
    <row r="124" spans="1:39" hidden="1" x14ac:dyDescent="0.25">
      <c r="A124" s="1" t="s">
        <v>43</v>
      </c>
      <c r="B124" s="1" t="s">
        <v>1364</v>
      </c>
      <c r="C124" s="1" t="s">
        <v>1365</v>
      </c>
      <c r="D124" s="1" t="s">
        <v>46</v>
      </c>
      <c r="E124" s="1"/>
      <c r="F124" s="1" t="s">
        <v>1366</v>
      </c>
      <c r="G124" s="1" t="s">
        <v>705</v>
      </c>
      <c r="H124" s="1" t="s">
        <v>705</v>
      </c>
      <c r="I124" s="1" t="s">
        <v>1367</v>
      </c>
      <c r="J124" s="1"/>
      <c r="K124" s="1" t="s">
        <v>50</v>
      </c>
      <c r="L124" s="1" t="s">
        <v>707</v>
      </c>
      <c r="M124" s="2"/>
      <c r="N124" s="2" t="s">
        <v>708</v>
      </c>
      <c r="O124" s="1"/>
      <c r="P124" s="1" t="s">
        <v>1368</v>
      </c>
      <c r="Q124" s="1" t="s">
        <v>50</v>
      </c>
      <c r="R124" s="1" t="s">
        <v>53</v>
      </c>
      <c r="S124" s="1" t="s">
        <v>50</v>
      </c>
      <c r="T124" s="1" t="s">
        <v>53</v>
      </c>
      <c r="U124" s="1" t="s">
        <v>50</v>
      </c>
      <c r="V124" s="2" t="s">
        <v>50</v>
      </c>
      <c r="W124" s="2" t="s">
        <v>50</v>
      </c>
      <c r="X124" s="1" t="s">
        <v>50</v>
      </c>
      <c r="Y124" s="1" t="s">
        <v>50</v>
      </c>
      <c r="Z124" s="1" t="s">
        <v>414</v>
      </c>
      <c r="AA124" s="1" t="s">
        <v>1369</v>
      </c>
      <c r="AB124" s="1"/>
      <c r="AC124" s="1"/>
      <c r="AD124" s="2" t="s">
        <v>594</v>
      </c>
      <c r="AE124" s="2"/>
      <c r="AF124" s="1" t="s">
        <v>1370</v>
      </c>
      <c r="AG124" s="1"/>
      <c r="AH124" s="1"/>
      <c r="AI124" s="1"/>
      <c r="AJ124" s="1" t="s">
        <v>596</v>
      </c>
      <c r="AK124" s="1" t="s">
        <v>1371</v>
      </c>
      <c r="AM124" t="str">
        <f t="shared" si="1"/>
        <v>Non-Oncology</v>
      </c>
    </row>
    <row r="125" spans="1:39" hidden="1" x14ac:dyDescent="0.25">
      <c r="A125" s="1" t="s">
        <v>178</v>
      </c>
      <c r="B125" s="1" t="s">
        <v>1372</v>
      </c>
      <c r="C125" s="1" t="s">
        <v>1373</v>
      </c>
      <c r="D125" s="1" t="s">
        <v>46</v>
      </c>
      <c r="E125" s="1"/>
      <c r="F125" s="1"/>
      <c r="G125" s="1" t="s">
        <v>1374</v>
      </c>
      <c r="H125" s="1" t="s">
        <v>1375</v>
      </c>
      <c r="I125" s="1"/>
      <c r="J125" s="1"/>
      <c r="K125" s="1" t="s">
        <v>50</v>
      </c>
      <c r="L125" s="1"/>
      <c r="M125" s="2"/>
      <c r="N125" s="2"/>
      <c r="O125" s="1" t="s">
        <v>1376</v>
      </c>
      <c r="P125" s="1"/>
      <c r="Q125" s="1" t="s">
        <v>50</v>
      </c>
      <c r="R125" s="1" t="s">
        <v>50</v>
      </c>
      <c r="S125" s="1" t="s">
        <v>50</v>
      </c>
      <c r="T125" s="1" t="s">
        <v>50</v>
      </c>
      <c r="U125" s="1" t="s">
        <v>50</v>
      </c>
      <c r="V125" s="2" t="s">
        <v>53</v>
      </c>
      <c r="W125" s="2" t="s">
        <v>50</v>
      </c>
      <c r="X125" s="1" t="s">
        <v>50</v>
      </c>
      <c r="Y125" s="1" t="s">
        <v>50</v>
      </c>
      <c r="Z125" s="1"/>
      <c r="AA125" s="1"/>
      <c r="AB125" s="1"/>
      <c r="AC125" s="1"/>
      <c r="AD125" s="2"/>
      <c r="AE125" s="2"/>
      <c r="AF125" s="1"/>
      <c r="AG125" s="1"/>
      <c r="AH125" s="1"/>
      <c r="AI125" s="1"/>
      <c r="AJ125" s="1" t="s">
        <v>1377</v>
      </c>
      <c r="AK125" s="1" t="s">
        <v>1378</v>
      </c>
      <c r="AM125" t="str">
        <f t="shared" si="1"/>
        <v>Non-Oncology</v>
      </c>
    </row>
    <row r="126" spans="1:39" hidden="1" x14ac:dyDescent="0.25">
      <c r="A126" s="1" t="s">
        <v>43</v>
      </c>
      <c r="B126" s="1" t="s">
        <v>1379</v>
      </c>
      <c r="C126" s="1" t="s">
        <v>1380</v>
      </c>
      <c r="D126" s="1" t="s">
        <v>46</v>
      </c>
      <c r="E126" s="1"/>
      <c r="F126" s="1" t="s">
        <v>1381</v>
      </c>
      <c r="G126" s="1" t="s">
        <v>1382</v>
      </c>
      <c r="H126" s="1" t="s">
        <v>1382</v>
      </c>
      <c r="I126" s="1" t="s">
        <v>719</v>
      </c>
      <c r="J126" s="1"/>
      <c r="K126" s="1" t="s">
        <v>50</v>
      </c>
      <c r="L126" s="1" t="s">
        <v>1383</v>
      </c>
      <c r="M126" s="2"/>
      <c r="N126" s="2" t="s">
        <v>780</v>
      </c>
      <c r="O126" s="1"/>
      <c r="P126" s="1" t="s">
        <v>1384</v>
      </c>
      <c r="Q126" s="1" t="s">
        <v>50</v>
      </c>
      <c r="R126" s="1" t="s">
        <v>50</v>
      </c>
      <c r="S126" s="1" t="s">
        <v>50</v>
      </c>
      <c r="T126" s="1" t="s">
        <v>50</v>
      </c>
      <c r="U126" s="1" t="s">
        <v>50</v>
      </c>
      <c r="V126" s="2" t="s">
        <v>50</v>
      </c>
      <c r="W126" s="2" t="s">
        <v>50</v>
      </c>
      <c r="X126" s="1" t="s">
        <v>50</v>
      </c>
      <c r="Y126" s="1" t="s">
        <v>50</v>
      </c>
      <c r="Z126" s="1" t="s">
        <v>209</v>
      </c>
      <c r="AA126" s="1" t="s">
        <v>710</v>
      </c>
      <c r="AB126" s="1"/>
      <c r="AC126" s="1"/>
      <c r="AD126" s="2" t="s">
        <v>954</v>
      </c>
      <c r="AE126" s="2"/>
      <c r="AF126" s="1" t="s">
        <v>1385</v>
      </c>
      <c r="AG126" s="1"/>
      <c r="AH126" s="1"/>
      <c r="AI126" s="1"/>
      <c r="AJ126" s="1" t="s">
        <v>956</v>
      </c>
      <c r="AK126" s="1" t="s">
        <v>1386</v>
      </c>
      <c r="AM126" t="str">
        <f t="shared" si="1"/>
        <v>Non-Oncology</v>
      </c>
    </row>
    <row r="127" spans="1:39" hidden="1" x14ac:dyDescent="0.25">
      <c r="A127" s="1" t="s">
        <v>43</v>
      </c>
      <c r="B127" s="1" t="s">
        <v>1387</v>
      </c>
      <c r="C127" s="1" t="s">
        <v>1388</v>
      </c>
      <c r="D127" s="1" t="s">
        <v>46</v>
      </c>
      <c r="E127" s="1"/>
      <c r="F127" s="1" t="s">
        <v>1389</v>
      </c>
      <c r="G127" s="1" t="s">
        <v>1390</v>
      </c>
      <c r="H127" s="1" t="s">
        <v>1390</v>
      </c>
      <c r="I127" s="1" t="s">
        <v>1391</v>
      </c>
      <c r="J127" s="1"/>
      <c r="K127" s="1" t="s">
        <v>50</v>
      </c>
      <c r="L127" s="1" t="s">
        <v>1392</v>
      </c>
      <c r="M127" s="2"/>
      <c r="N127" s="2" t="s">
        <v>298</v>
      </c>
      <c r="O127" s="1"/>
      <c r="P127" s="1" t="s">
        <v>1393</v>
      </c>
      <c r="Q127" s="1" t="s">
        <v>50</v>
      </c>
      <c r="R127" s="1" t="s">
        <v>53</v>
      </c>
      <c r="S127" s="1" t="s">
        <v>50</v>
      </c>
      <c r="T127" s="1" t="s">
        <v>53</v>
      </c>
      <c r="U127" s="1" t="s">
        <v>50</v>
      </c>
      <c r="V127" s="2" t="s">
        <v>50</v>
      </c>
      <c r="W127" s="2" t="s">
        <v>50</v>
      </c>
      <c r="X127" s="1" t="s">
        <v>50</v>
      </c>
      <c r="Y127" s="1" t="s">
        <v>50</v>
      </c>
      <c r="Z127" s="1" t="s">
        <v>1298</v>
      </c>
      <c r="AA127" s="1" t="s">
        <v>710</v>
      </c>
      <c r="AB127" s="1"/>
      <c r="AC127" s="1"/>
      <c r="AD127" s="2" t="s">
        <v>364</v>
      </c>
      <c r="AE127" s="2"/>
      <c r="AF127" s="1" t="s">
        <v>365</v>
      </c>
      <c r="AG127" s="1"/>
      <c r="AH127" s="1"/>
      <c r="AI127" s="1"/>
      <c r="AJ127" s="1" t="s">
        <v>1394</v>
      </c>
      <c r="AK127" s="1" t="s">
        <v>1395</v>
      </c>
      <c r="AM127" t="str">
        <f t="shared" si="1"/>
        <v>Non-Oncology</v>
      </c>
    </row>
    <row r="128" spans="1:39" hidden="1" x14ac:dyDescent="0.25">
      <c r="A128" s="1" t="s">
        <v>43</v>
      </c>
      <c r="B128" s="1" t="s">
        <v>1396</v>
      </c>
      <c r="C128" s="1" t="s">
        <v>1397</v>
      </c>
      <c r="D128" s="1" t="s">
        <v>46</v>
      </c>
      <c r="E128" s="1"/>
      <c r="F128" s="1" t="s">
        <v>1398</v>
      </c>
      <c r="G128" s="1" t="s">
        <v>1399</v>
      </c>
      <c r="H128" s="1" t="s">
        <v>1400</v>
      </c>
      <c r="I128" s="1" t="s">
        <v>1401</v>
      </c>
      <c r="J128" s="1"/>
      <c r="K128" s="1" t="s">
        <v>50</v>
      </c>
      <c r="L128" s="1" t="s">
        <v>1402</v>
      </c>
      <c r="M128" s="2"/>
      <c r="N128" s="2" t="s">
        <v>312</v>
      </c>
      <c r="O128" s="1"/>
      <c r="P128" s="1" t="s">
        <v>1403</v>
      </c>
      <c r="Q128" s="1" t="s">
        <v>50</v>
      </c>
      <c r="R128" s="1" t="s">
        <v>50</v>
      </c>
      <c r="S128" s="1" t="s">
        <v>50</v>
      </c>
      <c r="T128" s="1" t="s">
        <v>50</v>
      </c>
      <c r="U128" s="1" t="s">
        <v>50</v>
      </c>
      <c r="V128" s="2" t="s">
        <v>50</v>
      </c>
      <c r="W128" s="2" t="s">
        <v>50</v>
      </c>
      <c r="X128" s="1" t="s">
        <v>50</v>
      </c>
      <c r="Y128" s="1" t="s">
        <v>50</v>
      </c>
      <c r="Z128" s="1" t="s">
        <v>940</v>
      </c>
      <c r="AA128" s="1" t="s">
        <v>1369</v>
      </c>
      <c r="AB128" s="1"/>
      <c r="AC128" s="1"/>
      <c r="AD128" s="2" t="s">
        <v>1404</v>
      </c>
      <c r="AE128" s="2"/>
      <c r="AF128" s="1" t="s">
        <v>1405</v>
      </c>
      <c r="AG128" s="1"/>
      <c r="AH128" s="1"/>
      <c r="AI128" s="1"/>
      <c r="AJ128" s="1" t="s">
        <v>1406</v>
      </c>
      <c r="AK128" s="1" t="s">
        <v>1407</v>
      </c>
      <c r="AM128" t="str">
        <f t="shared" si="1"/>
        <v>Non-Oncology</v>
      </c>
    </row>
    <row r="129" spans="1:39" hidden="1" x14ac:dyDescent="0.25">
      <c r="A129" s="1" t="s">
        <v>43</v>
      </c>
      <c r="B129" s="1" t="s">
        <v>1408</v>
      </c>
      <c r="C129" s="1" t="s">
        <v>1409</v>
      </c>
      <c r="D129" s="1" t="s">
        <v>46</v>
      </c>
      <c r="E129" s="1"/>
      <c r="F129" s="1" t="s">
        <v>1410</v>
      </c>
      <c r="G129" s="1" t="s">
        <v>1411</v>
      </c>
      <c r="H129" s="1" t="s">
        <v>1411</v>
      </c>
      <c r="I129" s="1" t="s">
        <v>1412</v>
      </c>
      <c r="J129" s="1"/>
      <c r="K129" s="1" t="s">
        <v>50</v>
      </c>
      <c r="L129" s="1" t="s">
        <v>1413</v>
      </c>
      <c r="M129" s="2"/>
      <c r="N129" s="2" t="s">
        <v>336</v>
      </c>
      <c r="O129" s="1"/>
      <c r="P129" s="1" t="s">
        <v>1414</v>
      </c>
      <c r="Q129" s="1" t="s">
        <v>50</v>
      </c>
      <c r="R129" s="1" t="s">
        <v>50</v>
      </c>
      <c r="S129" s="1" t="s">
        <v>50</v>
      </c>
      <c r="T129" s="1" t="s">
        <v>50</v>
      </c>
      <c r="U129" s="1" t="s">
        <v>50</v>
      </c>
      <c r="V129" s="2" t="s">
        <v>50</v>
      </c>
      <c r="W129" s="2" t="s">
        <v>50</v>
      </c>
      <c r="X129" s="1" t="s">
        <v>50</v>
      </c>
      <c r="Y129" s="1" t="s">
        <v>50</v>
      </c>
      <c r="Z129" s="1" t="s">
        <v>209</v>
      </c>
      <c r="AA129" s="1" t="s">
        <v>1415</v>
      </c>
      <c r="AB129" s="1"/>
      <c r="AC129" s="1"/>
      <c r="AD129" s="2" t="s">
        <v>1416</v>
      </c>
      <c r="AE129" s="2"/>
      <c r="AF129" s="1" t="s">
        <v>1417</v>
      </c>
      <c r="AG129" s="1"/>
      <c r="AH129" s="1"/>
      <c r="AI129" s="1"/>
      <c r="AJ129" s="1" t="s">
        <v>1418</v>
      </c>
      <c r="AK129" s="1" t="s">
        <v>1419</v>
      </c>
      <c r="AM129" t="str">
        <f t="shared" si="1"/>
        <v>Non-Oncology</v>
      </c>
    </row>
    <row r="130" spans="1:39" hidden="1" x14ac:dyDescent="0.25">
      <c r="A130" s="1" t="s">
        <v>43</v>
      </c>
      <c r="B130" s="1" t="s">
        <v>1420</v>
      </c>
      <c r="C130" s="1" t="s">
        <v>1421</v>
      </c>
      <c r="D130" s="1" t="s">
        <v>46</v>
      </c>
      <c r="E130" s="1"/>
      <c r="F130" s="1" t="s">
        <v>1422</v>
      </c>
      <c r="G130" s="1" t="s">
        <v>1423</v>
      </c>
      <c r="H130" s="1" t="s">
        <v>1423</v>
      </c>
      <c r="I130" s="1" t="s">
        <v>1424</v>
      </c>
      <c r="J130" s="1"/>
      <c r="K130" s="1" t="s">
        <v>50</v>
      </c>
      <c r="L130" s="1" t="s">
        <v>1425</v>
      </c>
      <c r="M130" s="2"/>
      <c r="N130" s="2" t="s">
        <v>161</v>
      </c>
      <c r="O130" s="1"/>
      <c r="P130" s="1" t="s">
        <v>1426</v>
      </c>
      <c r="Q130" s="1" t="s">
        <v>50</v>
      </c>
      <c r="R130" s="1" t="s">
        <v>50</v>
      </c>
      <c r="S130" s="1" t="s">
        <v>50</v>
      </c>
      <c r="T130" s="1" t="s">
        <v>50</v>
      </c>
      <c r="U130" s="1" t="s">
        <v>50</v>
      </c>
      <c r="V130" s="2" t="s">
        <v>50</v>
      </c>
      <c r="W130" s="2" t="s">
        <v>50</v>
      </c>
      <c r="X130" s="1" t="s">
        <v>50</v>
      </c>
      <c r="Y130" s="1" t="s">
        <v>50</v>
      </c>
      <c r="Z130" s="1" t="s">
        <v>1427</v>
      </c>
      <c r="AA130" s="1" t="s">
        <v>252</v>
      </c>
      <c r="AB130" s="1"/>
      <c r="AC130" s="1"/>
      <c r="AD130" s="2"/>
      <c r="AE130" s="2"/>
      <c r="AF130" s="1" t="s">
        <v>1428</v>
      </c>
      <c r="AG130" s="1"/>
      <c r="AH130" s="1"/>
      <c r="AI130" s="1"/>
      <c r="AJ130" s="1" t="s">
        <v>1429</v>
      </c>
      <c r="AK130" s="1" t="s">
        <v>1430</v>
      </c>
      <c r="AM130" t="str">
        <f t="shared" si="1"/>
        <v>Non-Oncology</v>
      </c>
    </row>
    <row r="131" spans="1:39" hidden="1" x14ac:dyDescent="0.25">
      <c r="A131" s="1" t="s">
        <v>43</v>
      </c>
      <c r="B131" s="1" t="s">
        <v>1431</v>
      </c>
      <c r="C131" s="1" t="s">
        <v>1432</v>
      </c>
      <c r="D131" s="1" t="s">
        <v>46</v>
      </c>
      <c r="E131" s="1"/>
      <c r="F131" s="1" t="s">
        <v>1433</v>
      </c>
      <c r="G131" s="1" t="s">
        <v>1344</v>
      </c>
      <c r="H131" s="1" t="s">
        <v>1434</v>
      </c>
      <c r="I131" s="1" t="s">
        <v>1435</v>
      </c>
      <c r="J131" s="1"/>
      <c r="K131" s="1" t="s">
        <v>50</v>
      </c>
      <c r="L131" s="1" t="s">
        <v>1346</v>
      </c>
      <c r="M131" s="2"/>
      <c r="N131" s="2" t="s">
        <v>1436</v>
      </c>
      <c r="O131" s="1"/>
      <c r="P131" s="1" t="s">
        <v>1437</v>
      </c>
      <c r="Q131" s="1" t="s">
        <v>50</v>
      </c>
      <c r="R131" s="1" t="s">
        <v>50</v>
      </c>
      <c r="S131" s="1" t="s">
        <v>50</v>
      </c>
      <c r="T131" s="1" t="s">
        <v>50</v>
      </c>
      <c r="U131" s="1" t="s">
        <v>50</v>
      </c>
      <c r="V131" s="2" t="s">
        <v>50</v>
      </c>
      <c r="W131" s="2" t="s">
        <v>53</v>
      </c>
      <c r="X131" s="1" t="s">
        <v>50</v>
      </c>
      <c r="Y131" s="1" t="s">
        <v>50</v>
      </c>
      <c r="Z131" s="1" t="s">
        <v>124</v>
      </c>
      <c r="AA131" s="1" t="s">
        <v>1438</v>
      </c>
      <c r="AB131" s="1"/>
      <c r="AC131" s="1"/>
      <c r="AD131" s="2" t="s">
        <v>1439</v>
      </c>
      <c r="AE131" s="2"/>
      <c r="AF131" s="1" t="s">
        <v>1339</v>
      </c>
      <c r="AG131" s="1"/>
      <c r="AH131" s="1"/>
      <c r="AI131" s="1"/>
      <c r="AJ131" s="1" t="s">
        <v>1440</v>
      </c>
      <c r="AK131" s="1" t="s">
        <v>1441</v>
      </c>
      <c r="AM131" t="str">
        <f t="shared" ref="AM131:AM194" si="2">IF(OR(
ISNUMBER(SEARCH("cancer",I131)),
ISNUMBER(SEARCH("carcinoma",I131)),
ISNUMBER(SEARCH("tumor",I131)),
ISNUMBER(SEARCH("leukemia",I131)),
ISNUMBER(SEARCH("lymphoma",I131)),
ISNUMBER(SEARCH("myeloma",I131)),
ISNUMBER(SEARCH("melanoma",I131)),
ISNUMBER(SEARCH("neoplasms",I131)),
ISNUMBER(SEARCH("leukemia",I131)),
ISNUMBER(SEARCH("Mesothelioma",I131)),
ISNUMBER(SEARCH("Sarcoma",I131)),
ISNUMBER(SEARCH("Glioma",I131)),
ISNUMBER(SEARCH("Leiomyoma",I131)),
ISNUMBER(SEARCH("Blastoma",I131)),
),"Oncology","Non-Oncology")</f>
        <v>Non-Oncology</v>
      </c>
    </row>
    <row r="132" spans="1:39" hidden="1" x14ac:dyDescent="0.25">
      <c r="A132" s="1" t="s">
        <v>43</v>
      </c>
      <c r="B132" s="1" t="s">
        <v>1442</v>
      </c>
      <c r="C132" s="1" t="s">
        <v>1443</v>
      </c>
      <c r="D132" s="1" t="s">
        <v>46</v>
      </c>
      <c r="E132" s="1"/>
      <c r="F132" s="1" t="s">
        <v>1444</v>
      </c>
      <c r="G132" s="1" t="s">
        <v>1445</v>
      </c>
      <c r="H132" s="1" t="s">
        <v>1445</v>
      </c>
      <c r="I132" s="1" t="s">
        <v>1446</v>
      </c>
      <c r="J132" s="1"/>
      <c r="K132" s="1" t="s">
        <v>50</v>
      </c>
      <c r="L132" s="1" t="s">
        <v>1447</v>
      </c>
      <c r="M132" s="2"/>
      <c r="N132" s="2" t="s">
        <v>1448</v>
      </c>
      <c r="O132" s="1"/>
      <c r="P132" s="1" t="s">
        <v>1449</v>
      </c>
      <c r="Q132" s="1" t="s">
        <v>50</v>
      </c>
      <c r="R132" s="1" t="s">
        <v>50</v>
      </c>
      <c r="S132" s="1" t="s">
        <v>50</v>
      </c>
      <c r="T132" s="1" t="s">
        <v>50</v>
      </c>
      <c r="U132" s="1" t="s">
        <v>50</v>
      </c>
      <c r="V132" s="2" t="s">
        <v>50</v>
      </c>
      <c r="W132" s="2" t="s">
        <v>53</v>
      </c>
      <c r="X132" s="1" t="s">
        <v>50</v>
      </c>
      <c r="Y132" s="1" t="s">
        <v>50</v>
      </c>
      <c r="Z132" s="1" t="s">
        <v>1450</v>
      </c>
      <c r="AA132" s="1" t="s">
        <v>1451</v>
      </c>
      <c r="AB132" s="1"/>
      <c r="AC132" s="1"/>
      <c r="AD132" s="2"/>
      <c r="AE132" s="2"/>
      <c r="AF132" s="1" t="s">
        <v>1452</v>
      </c>
      <c r="AG132" s="1"/>
      <c r="AH132" s="1"/>
      <c r="AI132" s="1"/>
      <c r="AJ132" s="1" t="s">
        <v>329</v>
      </c>
      <c r="AK132" s="1" t="s">
        <v>1453</v>
      </c>
      <c r="AM132" t="str">
        <f t="shared" si="2"/>
        <v>Non-Oncology</v>
      </c>
    </row>
    <row r="133" spans="1:39" hidden="1" x14ac:dyDescent="0.25">
      <c r="A133" s="1" t="s">
        <v>43</v>
      </c>
      <c r="B133" s="1" t="s">
        <v>1454</v>
      </c>
      <c r="C133" s="1" t="s">
        <v>1455</v>
      </c>
      <c r="D133" s="1" t="s">
        <v>46</v>
      </c>
      <c r="E133" s="1"/>
      <c r="F133" s="1" t="s">
        <v>1456</v>
      </c>
      <c r="G133" s="1" t="s">
        <v>1457</v>
      </c>
      <c r="H133" s="1" t="s">
        <v>1457</v>
      </c>
      <c r="I133" s="1" t="s">
        <v>1458</v>
      </c>
      <c r="J133" s="1"/>
      <c r="K133" s="1" t="s">
        <v>50</v>
      </c>
      <c r="L133" s="1" t="s">
        <v>1459</v>
      </c>
      <c r="M133" s="2"/>
      <c r="N133" s="2" t="s">
        <v>708</v>
      </c>
      <c r="O133" s="1"/>
      <c r="P133" s="1" t="s">
        <v>1460</v>
      </c>
      <c r="Q133" s="1" t="s">
        <v>50</v>
      </c>
      <c r="R133" s="1" t="s">
        <v>53</v>
      </c>
      <c r="S133" s="1" t="s">
        <v>50</v>
      </c>
      <c r="T133" s="1" t="s">
        <v>53</v>
      </c>
      <c r="U133" s="1" t="s">
        <v>50</v>
      </c>
      <c r="V133" s="2" t="s">
        <v>50</v>
      </c>
      <c r="W133" s="2" t="s">
        <v>50</v>
      </c>
      <c r="X133" s="1" t="s">
        <v>50</v>
      </c>
      <c r="Y133" s="1" t="s">
        <v>50</v>
      </c>
      <c r="Z133" s="1" t="s">
        <v>1461</v>
      </c>
      <c r="AA133" s="1" t="s">
        <v>568</v>
      </c>
      <c r="AB133" s="1"/>
      <c r="AC133" s="1"/>
      <c r="AD133" s="2" t="s">
        <v>1462</v>
      </c>
      <c r="AE133" s="2"/>
      <c r="AF133" s="1" t="s">
        <v>1463</v>
      </c>
      <c r="AG133" s="1"/>
      <c r="AH133" s="1"/>
      <c r="AI133" s="1"/>
      <c r="AJ133" s="1" t="s">
        <v>1464</v>
      </c>
      <c r="AK133" s="1" t="s">
        <v>1465</v>
      </c>
      <c r="AM133" t="str">
        <f t="shared" si="2"/>
        <v>Non-Oncology</v>
      </c>
    </row>
    <row r="134" spans="1:39" hidden="1" x14ac:dyDescent="0.25">
      <c r="A134" s="1" t="s">
        <v>43</v>
      </c>
      <c r="B134" s="1" t="s">
        <v>1466</v>
      </c>
      <c r="C134" s="1" t="s">
        <v>1467</v>
      </c>
      <c r="D134" s="1" t="s">
        <v>46</v>
      </c>
      <c r="E134" s="1"/>
      <c r="F134" s="1" t="s">
        <v>1468</v>
      </c>
      <c r="G134" s="1" t="s">
        <v>1469</v>
      </c>
      <c r="H134" s="1" t="s">
        <v>1470</v>
      </c>
      <c r="I134" s="1" t="s">
        <v>1471</v>
      </c>
      <c r="J134" s="1"/>
      <c r="K134" s="1" t="s">
        <v>50</v>
      </c>
      <c r="L134" s="1" t="s">
        <v>1472</v>
      </c>
      <c r="M134" s="2"/>
      <c r="N134" s="2" t="s">
        <v>1271</v>
      </c>
      <c r="O134" s="1"/>
      <c r="P134" s="1" t="s">
        <v>1473</v>
      </c>
      <c r="Q134" s="1" t="s">
        <v>50</v>
      </c>
      <c r="R134" s="1" t="s">
        <v>53</v>
      </c>
      <c r="S134" s="1" t="s">
        <v>50</v>
      </c>
      <c r="T134" s="1" t="s">
        <v>50</v>
      </c>
      <c r="U134" s="1" t="s">
        <v>50</v>
      </c>
      <c r="V134" s="2" t="s">
        <v>50</v>
      </c>
      <c r="W134" s="2" t="s">
        <v>50</v>
      </c>
      <c r="X134" s="1" t="s">
        <v>53</v>
      </c>
      <c r="Y134" s="1" t="s">
        <v>53</v>
      </c>
      <c r="Z134" s="1" t="s">
        <v>555</v>
      </c>
      <c r="AA134" s="1" t="s">
        <v>568</v>
      </c>
      <c r="AB134" s="1"/>
      <c r="AC134" s="1"/>
      <c r="AD134" s="2"/>
      <c r="AE134" s="2"/>
      <c r="AF134" s="1" t="s">
        <v>1474</v>
      </c>
      <c r="AG134" s="1"/>
      <c r="AH134" s="1"/>
      <c r="AI134" s="1"/>
      <c r="AJ134" s="1" t="s">
        <v>1475</v>
      </c>
      <c r="AK134" s="1" t="s">
        <v>1476</v>
      </c>
      <c r="AM134" t="str">
        <f t="shared" si="2"/>
        <v>Non-Oncology</v>
      </c>
    </row>
    <row r="135" spans="1:39" x14ac:dyDescent="0.25">
      <c r="A135" s="1" t="s">
        <v>43</v>
      </c>
      <c r="B135" s="1" t="s">
        <v>1477</v>
      </c>
      <c r="C135" s="1" t="s">
        <v>1478</v>
      </c>
      <c r="D135" s="1" t="s">
        <v>46</v>
      </c>
      <c r="E135" s="1"/>
      <c r="F135" s="1" t="s">
        <v>1479</v>
      </c>
      <c r="G135" s="1" t="s">
        <v>1480</v>
      </c>
      <c r="H135" s="1" t="s">
        <v>1481</v>
      </c>
      <c r="I135" s="1" t="s">
        <v>1482</v>
      </c>
      <c r="J135" s="1"/>
      <c r="K135" s="1" t="s">
        <v>50</v>
      </c>
      <c r="L135" s="1" t="s">
        <v>1483</v>
      </c>
      <c r="M135" s="2"/>
      <c r="N135" s="2" t="s">
        <v>122</v>
      </c>
      <c r="O135" s="1"/>
      <c r="P135" s="1" t="s">
        <v>1484</v>
      </c>
      <c r="Q135" s="1" t="s">
        <v>50</v>
      </c>
      <c r="R135" s="1" t="s">
        <v>53</v>
      </c>
      <c r="S135" s="1" t="s">
        <v>50</v>
      </c>
      <c r="T135" s="1" t="s">
        <v>50</v>
      </c>
      <c r="U135" s="1" t="s">
        <v>50</v>
      </c>
      <c r="V135" s="2" t="s">
        <v>50</v>
      </c>
      <c r="W135" s="2" t="s">
        <v>50</v>
      </c>
      <c r="X135" s="1" t="s">
        <v>53</v>
      </c>
      <c r="Y135" s="1" t="s">
        <v>50</v>
      </c>
      <c r="Z135" s="1" t="s">
        <v>1485</v>
      </c>
      <c r="AA135" s="1" t="s">
        <v>568</v>
      </c>
      <c r="AB135" s="1"/>
      <c r="AC135" s="1"/>
      <c r="AD135" s="2" t="s">
        <v>1486</v>
      </c>
      <c r="AE135" s="2"/>
      <c r="AF135" s="1" t="s">
        <v>1487</v>
      </c>
      <c r="AG135" s="1"/>
      <c r="AH135" s="1"/>
      <c r="AI135" s="1"/>
      <c r="AJ135" s="1" t="s">
        <v>1488</v>
      </c>
      <c r="AK135" s="1" t="s">
        <v>1489</v>
      </c>
      <c r="AM135" t="str">
        <f t="shared" si="2"/>
        <v>Oncology</v>
      </c>
    </row>
    <row r="136" spans="1:39" hidden="1" x14ac:dyDescent="0.25">
      <c r="A136" s="1" t="s">
        <v>43</v>
      </c>
      <c r="B136" s="1" t="s">
        <v>1490</v>
      </c>
      <c r="C136" s="1" t="s">
        <v>1491</v>
      </c>
      <c r="D136" s="1" t="s">
        <v>46</v>
      </c>
      <c r="E136" s="1"/>
      <c r="F136" s="1" t="s">
        <v>1492</v>
      </c>
      <c r="G136" s="1" t="s">
        <v>1493</v>
      </c>
      <c r="H136" s="1" t="s">
        <v>1493</v>
      </c>
      <c r="I136" s="1" t="s">
        <v>1494</v>
      </c>
      <c r="J136" s="1"/>
      <c r="K136" s="1" t="s">
        <v>50</v>
      </c>
      <c r="L136" s="1" t="s">
        <v>1495</v>
      </c>
      <c r="M136" s="2"/>
      <c r="N136" s="2" t="s">
        <v>1496</v>
      </c>
      <c r="O136" s="1"/>
      <c r="P136" s="1" t="s">
        <v>1497</v>
      </c>
      <c r="Q136" s="1" t="s">
        <v>50</v>
      </c>
      <c r="R136" s="1" t="s">
        <v>50</v>
      </c>
      <c r="S136" s="1" t="s">
        <v>50</v>
      </c>
      <c r="T136" s="1" t="s">
        <v>50</v>
      </c>
      <c r="U136" s="1" t="s">
        <v>50</v>
      </c>
      <c r="V136" s="2" t="s">
        <v>50</v>
      </c>
      <c r="W136" s="2" t="s">
        <v>50</v>
      </c>
      <c r="X136" s="1" t="s">
        <v>50</v>
      </c>
      <c r="Y136" s="1" t="s">
        <v>50</v>
      </c>
      <c r="Z136" s="1" t="s">
        <v>1498</v>
      </c>
      <c r="AA136" s="1" t="s">
        <v>176</v>
      </c>
      <c r="AB136" s="1"/>
      <c r="AC136" s="1"/>
      <c r="AD136" s="2"/>
      <c r="AE136" s="2"/>
      <c r="AF136" s="1" t="s">
        <v>1499</v>
      </c>
      <c r="AG136" s="1"/>
      <c r="AH136" s="1"/>
      <c r="AI136" s="1"/>
      <c r="AJ136" s="1" t="s">
        <v>1500</v>
      </c>
      <c r="AK136" s="1" t="s">
        <v>1501</v>
      </c>
      <c r="AM136" t="str">
        <f t="shared" si="2"/>
        <v>Non-Oncology</v>
      </c>
    </row>
    <row r="137" spans="1:39" x14ac:dyDescent="0.25">
      <c r="A137" s="1" t="s">
        <v>43</v>
      </c>
      <c r="B137" s="1" t="s">
        <v>1502</v>
      </c>
      <c r="C137" s="1" t="s">
        <v>1503</v>
      </c>
      <c r="D137" s="1" t="s">
        <v>46</v>
      </c>
      <c r="E137" s="1"/>
      <c r="F137" s="1" t="s">
        <v>1504</v>
      </c>
      <c r="G137" s="1" t="s">
        <v>1505</v>
      </c>
      <c r="H137" s="1" t="s">
        <v>1505</v>
      </c>
      <c r="I137" s="1" t="s">
        <v>1169</v>
      </c>
      <c r="J137" s="1"/>
      <c r="K137" s="1" t="s">
        <v>50</v>
      </c>
      <c r="L137" s="1" t="s">
        <v>1506</v>
      </c>
      <c r="M137" s="2"/>
      <c r="N137" s="2" t="s">
        <v>122</v>
      </c>
      <c r="O137" s="1"/>
      <c r="P137" s="1" t="s">
        <v>1507</v>
      </c>
      <c r="Q137" s="1" t="s">
        <v>50</v>
      </c>
      <c r="R137" s="1" t="s">
        <v>50</v>
      </c>
      <c r="S137" s="1" t="s">
        <v>50</v>
      </c>
      <c r="T137" s="1" t="s">
        <v>50</v>
      </c>
      <c r="U137" s="1" t="s">
        <v>50</v>
      </c>
      <c r="V137" s="2" t="s">
        <v>50</v>
      </c>
      <c r="W137" s="2" t="s">
        <v>50</v>
      </c>
      <c r="X137" s="1" t="s">
        <v>50</v>
      </c>
      <c r="Y137" s="1" t="s">
        <v>50</v>
      </c>
      <c r="Z137" s="1" t="s">
        <v>1259</v>
      </c>
      <c r="AA137" s="1" t="s">
        <v>769</v>
      </c>
      <c r="AB137" s="1"/>
      <c r="AC137" s="1"/>
      <c r="AD137" s="2" t="s">
        <v>1508</v>
      </c>
      <c r="AE137" s="2"/>
      <c r="AF137" s="1" t="s">
        <v>1509</v>
      </c>
      <c r="AG137" s="1"/>
      <c r="AH137" s="1"/>
      <c r="AI137" s="1"/>
      <c r="AJ137" s="1" t="s">
        <v>1510</v>
      </c>
      <c r="AK137" s="1" t="s">
        <v>1511</v>
      </c>
      <c r="AM137" t="str">
        <f t="shared" si="2"/>
        <v>Oncology</v>
      </c>
    </row>
    <row r="138" spans="1:39" hidden="1" x14ac:dyDescent="0.25">
      <c r="A138" s="1" t="s">
        <v>43</v>
      </c>
      <c r="B138" s="1" t="s">
        <v>1512</v>
      </c>
      <c r="C138" s="1" t="s">
        <v>1513</v>
      </c>
      <c r="D138" s="1" t="s">
        <v>46</v>
      </c>
      <c r="E138" s="1"/>
      <c r="F138" s="1" t="s">
        <v>1514</v>
      </c>
      <c r="G138" s="1" t="s">
        <v>1515</v>
      </c>
      <c r="H138" s="1" t="s">
        <v>1515</v>
      </c>
      <c r="I138" s="1" t="s">
        <v>1516</v>
      </c>
      <c r="J138" s="1"/>
      <c r="K138" s="1" t="s">
        <v>50</v>
      </c>
      <c r="L138" s="1" t="s">
        <v>1517</v>
      </c>
      <c r="M138" s="2"/>
      <c r="N138" s="2" t="s">
        <v>298</v>
      </c>
      <c r="O138" s="1"/>
      <c r="P138" s="1" t="s">
        <v>1518</v>
      </c>
      <c r="Q138" s="1" t="s">
        <v>50</v>
      </c>
      <c r="R138" s="1" t="s">
        <v>50</v>
      </c>
      <c r="S138" s="1" t="s">
        <v>50</v>
      </c>
      <c r="T138" s="1" t="s">
        <v>50</v>
      </c>
      <c r="U138" s="1" t="s">
        <v>50</v>
      </c>
      <c r="V138" s="2" t="s">
        <v>50</v>
      </c>
      <c r="W138" s="2" t="s">
        <v>50</v>
      </c>
      <c r="X138" s="1" t="s">
        <v>50</v>
      </c>
      <c r="Y138" s="1" t="s">
        <v>50</v>
      </c>
      <c r="Z138" s="1" t="s">
        <v>929</v>
      </c>
      <c r="AA138" s="1" t="s">
        <v>339</v>
      </c>
      <c r="AB138" s="1"/>
      <c r="AC138" s="1"/>
      <c r="AD138" s="2"/>
      <c r="AE138" s="2"/>
      <c r="AF138" s="1" t="s">
        <v>1519</v>
      </c>
      <c r="AG138" s="1"/>
      <c r="AH138" s="1"/>
      <c r="AI138" s="1"/>
      <c r="AJ138" s="1" t="s">
        <v>1083</v>
      </c>
      <c r="AK138" s="1" t="s">
        <v>1520</v>
      </c>
      <c r="AM138" t="str">
        <f t="shared" si="2"/>
        <v>Non-Oncology</v>
      </c>
    </row>
    <row r="139" spans="1:39" hidden="1" x14ac:dyDescent="0.25">
      <c r="A139" s="1" t="s">
        <v>43</v>
      </c>
      <c r="B139" s="1" t="s">
        <v>1521</v>
      </c>
      <c r="C139" s="1" t="s">
        <v>1522</v>
      </c>
      <c r="D139" s="1" t="s">
        <v>46</v>
      </c>
      <c r="E139" s="1"/>
      <c r="F139" s="1"/>
      <c r="G139" s="1" t="s">
        <v>694</v>
      </c>
      <c r="H139" s="1" t="s">
        <v>694</v>
      </c>
      <c r="I139" s="1" t="s">
        <v>1523</v>
      </c>
      <c r="J139" s="1"/>
      <c r="K139" s="1" t="s">
        <v>50</v>
      </c>
      <c r="L139" s="1" t="s">
        <v>696</v>
      </c>
      <c r="M139" s="2"/>
      <c r="N139" s="2" t="s">
        <v>298</v>
      </c>
      <c r="O139" s="1"/>
      <c r="P139" s="1" t="s">
        <v>1524</v>
      </c>
      <c r="Q139" s="1" t="s">
        <v>50</v>
      </c>
      <c r="R139" s="1" t="s">
        <v>53</v>
      </c>
      <c r="S139" s="1" t="s">
        <v>50</v>
      </c>
      <c r="T139" s="1" t="s">
        <v>53</v>
      </c>
      <c r="U139" s="1" t="s">
        <v>50</v>
      </c>
      <c r="V139" s="2" t="s">
        <v>50</v>
      </c>
      <c r="W139" s="2" t="s">
        <v>50</v>
      </c>
      <c r="X139" s="1" t="s">
        <v>50</v>
      </c>
      <c r="Y139" s="1" t="s">
        <v>50</v>
      </c>
      <c r="Z139" s="1" t="s">
        <v>732</v>
      </c>
      <c r="AA139" s="1"/>
      <c r="AB139" s="1"/>
      <c r="AC139" s="1"/>
      <c r="AD139" s="2" t="s">
        <v>175</v>
      </c>
      <c r="AE139" s="2"/>
      <c r="AF139" s="1" t="s">
        <v>55</v>
      </c>
      <c r="AG139" s="1"/>
      <c r="AH139" s="1"/>
      <c r="AI139" s="1"/>
      <c r="AJ139" s="1" t="s">
        <v>176</v>
      </c>
      <c r="AK139" s="1" t="s">
        <v>1525</v>
      </c>
      <c r="AM139" t="str">
        <f t="shared" si="2"/>
        <v>Non-Oncology</v>
      </c>
    </row>
    <row r="140" spans="1:39" x14ac:dyDescent="0.25">
      <c r="A140" s="1" t="s">
        <v>43</v>
      </c>
      <c r="B140" s="1" t="s">
        <v>1526</v>
      </c>
      <c r="C140" s="1" t="s">
        <v>1527</v>
      </c>
      <c r="D140" s="1" t="s">
        <v>46</v>
      </c>
      <c r="E140" s="1"/>
      <c r="F140" s="1" t="s">
        <v>1528</v>
      </c>
      <c r="G140" s="1" t="s">
        <v>1529</v>
      </c>
      <c r="H140" s="1" t="s">
        <v>1529</v>
      </c>
      <c r="I140" s="1" t="s">
        <v>1530</v>
      </c>
      <c r="J140" s="1"/>
      <c r="K140" s="1" t="s">
        <v>50</v>
      </c>
      <c r="L140" s="1" t="s">
        <v>1531</v>
      </c>
      <c r="M140" s="2"/>
      <c r="N140" s="2" t="s">
        <v>172</v>
      </c>
      <c r="O140" s="1"/>
      <c r="P140" s="1" t="s">
        <v>1532</v>
      </c>
      <c r="Q140" s="1" t="s">
        <v>50</v>
      </c>
      <c r="R140" s="1" t="s">
        <v>53</v>
      </c>
      <c r="S140" s="1" t="s">
        <v>50</v>
      </c>
      <c r="T140" s="1" t="s">
        <v>53</v>
      </c>
      <c r="U140" s="1" t="s">
        <v>50</v>
      </c>
      <c r="V140" s="2" t="s">
        <v>50</v>
      </c>
      <c r="W140" s="2" t="s">
        <v>50</v>
      </c>
      <c r="X140" s="1" t="s">
        <v>50</v>
      </c>
      <c r="Y140" s="1" t="s">
        <v>50</v>
      </c>
      <c r="Z140" s="1" t="s">
        <v>414</v>
      </c>
      <c r="AA140" s="1" t="s">
        <v>1226</v>
      </c>
      <c r="AB140" s="1"/>
      <c r="AC140" s="1"/>
      <c r="AD140" s="2" t="s">
        <v>1533</v>
      </c>
      <c r="AE140" s="2"/>
      <c r="AF140" s="1" t="s">
        <v>1534</v>
      </c>
      <c r="AG140" s="1"/>
      <c r="AH140" s="1"/>
      <c r="AI140" s="1"/>
      <c r="AJ140" s="1" t="s">
        <v>1535</v>
      </c>
      <c r="AK140" s="1" t="s">
        <v>1536</v>
      </c>
      <c r="AM140" t="str">
        <f t="shared" si="2"/>
        <v>Oncology</v>
      </c>
    </row>
    <row r="141" spans="1:39" x14ac:dyDescent="0.25">
      <c r="A141" s="1" t="s">
        <v>43</v>
      </c>
      <c r="B141" s="1" t="s">
        <v>1537</v>
      </c>
      <c r="C141" s="1" t="s">
        <v>1538</v>
      </c>
      <c r="D141" s="1" t="s">
        <v>46</v>
      </c>
      <c r="E141" s="1"/>
      <c r="F141" s="1" t="s">
        <v>1539</v>
      </c>
      <c r="G141" s="1" t="s">
        <v>1540</v>
      </c>
      <c r="H141" s="1" t="s">
        <v>1540</v>
      </c>
      <c r="I141" s="1" t="s">
        <v>914</v>
      </c>
      <c r="J141" s="1"/>
      <c r="K141" s="1" t="s">
        <v>50</v>
      </c>
      <c r="L141" s="1" t="s">
        <v>1541</v>
      </c>
      <c r="M141" s="2"/>
      <c r="N141" s="2" t="s">
        <v>1542</v>
      </c>
      <c r="O141" s="1"/>
      <c r="P141" s="1" t="s">
        <v>1543</v>
      </c>
      <c r="Q141" s="1" t="s">
        <v>50</v>
      </c>
      <c r="R141" s="1" t="s">
        <v>50</v>
      </c>
      <c r="S141" s="1" t="s">
        <v>50</v>
      </c>
      <c r="T141" s="1" t="s">
        <v>50</v>
      </c>
      <c r="U141" s="1" t="s">
        <v>50</v>
      </c>
      <c r="V141" s="2" t="s">
        <v>50</v>
      </c>
      <c r="W141" s="2" t="s">
        <v>53</v>
      </c>
      <c r="X141" s="1" t="s">
        <v>50</v>
      </c>
      <c r="Y141" s="1" t="s">
        <v>50</v>
      </c>
      <c r="Z141" s="1" t="s">
        <v>505</v>
      </c>
      <c r="AA141" s="1" t="s">
        <v>1226</v>
      </c>
      <c r="AB141" s="1"/>
      <c r="AC141" s="1"/>
      <c r="AD141" s="2" t="s">
        <v>364</v>
      </c>
      <c r="AE141" s="2"/>
      <c r="AF141" s="1" t="s">
        <v>365</v>
      </c>
      <c r="AG141" s="1"/>
      <c r="AH141" s="1"/>
      <c r="AI141" s="1"/>
      <c r="AJ141" s="1" t="s">
        <v>366</v>
      </c>
      <c r="AK141" s="1" t="s">
        <v>1544</v>
      </c>
      <c r="AM141" t="str">
        <f t="shared" si="2"/>
        <v>Oncology</v>
      </c>
    </row>
    <row r="142" spans="1:39" hidden="1" x14ac:dyDescent="0.25">
      <c r="A142" s="1" t="s">
        <v>43</v>
      </c>
      <c r="B142" s="1" t="s">
        <v>1545</v>
      </c>
      <c r="C142" s="1" t="s">
        <v>1546</v>
      </c>
      <c r="D142" s="1" t="s">
        <v>46</v>
      </c>
      <c r="E142" s="1"/>
      <c r="F142" s="1" t="s">
        <v>1547</v>
      </c>
      <c r="G142" s="1" t="s">
        <v>1548</v>
      </c>
      <c r="H142" s="1" t="s">
        <v>1548</v>
      </c>
      <c r="I142" s="1" t="s">
        <v>1549</v>
      </c>
      <c r="J142" s="1"/>
      <c r="K142" s="1" t="s">
        <v>50</v>
      </c>
      <c r="L142" s="1" t="s">
        <v>1550</v>
      </c>
      <c r="M142" s="2"/>
      <c r="N142" s="2" t="s">
        <v>1551</v>
      </c>
      <c r="O142" s="1"/>
      <c r="P142" s="1" t="s">
        <v>1552</v>
      </c>
      <c r="Q142" s="1" t="s">
        <v>50</v>
      </c>
      <c r="R142" s="1" t="s">
        <v>50</v>
      </c>
      <c r="S142" s="1" t="s">
        <v>50</v>
      </c>
      <c r="T142" s="1" t="s">
        <v>50</v>
      </c>
      <c r="U142" s="1" t="s">
        <v>50</v>
      </c>
      <c r="V142" s="2" t="s">
        <v>50</v>
      </c>
      <c r="W142" s="2" t="s">
        <v>50</v>
      </c>
      <c r="X142" s="1" t="s">
        <v>50</v>
      </c>
      <c r="Y142" s="1" t="s">
        <v>50</v>
      </c>
      <c r="Z142" s="1" t="s">
        <v>755</v>
      </c>
      <c r="AA142" s="1" t="s">
        <v>1226</v>
      </c>
      <c r="AB142" s="1"/>
      <c r="AC142" s="1"/>
      <c r="AD142" s="2" t="s">
        <v>1553</v>
      </c>
      <c r="AE142" s="2"/>
      <c r="AF142" s="1" t="s">
        <v>1554</v>
      </c>
      <c r="AG142" s="1"/>
      <c r="AH142" s="1"/>
      <c r="AI142" s="1"/>
      <c r="AJ142" s="1" t="s">
        <v>1555</v>
      </c>
      <c r="AK142" s="1" t="s">
        <v>1556</v>
      </c>
      <c r="AM142" t="str">
        <f t="shared" si="2"/>
        <v>Non-Oncology</v>
      </c>
    </row>
    <row r="143" spans="1:39" x14ac:dyDescent="0.25">
      <c r="A143" s="1" t="s">
        <v>43</v>
      </c>
      <c r="B143" s="1" t="s">
        <v>1557</v>
      </c>
      <c r="C143" s="1" t="s">
        <v>1558</v>
      </c>
      <c r="D143" s="1" t="s">
        <v>46</v>
      </c>
      <c r="E143" s="1"/>
      <c r="F143" s="1" t="s">
        <v>1559</v>
      </c>
      <c r="G143" s="1" t="s">
        <v>1560</v>
      </c>
      <c r="H143" s="1" t="s">
        <v>1560</v>
      </c>
      <c r="I143" s="1" t="s">
        <v>914</v>
      </c>
      <c r="J143" s="1"/>
      <c r="K143" s="1" t="s">
        <v>50</v>
      </c>
      <c r="L143" s="1" t="s">
        <v>1561</v>
      </c>
      <c r="M143" s="2"/>
      <c r="N143" s="2" t="s">
        <v>1542</v>
      </c>
      <c r="O143" s="1"/>
      <c r="P143" s="1" t="s">
        <v>1562</v>
      </c>
      <c r="Q143" s="1" t="s">
        <v>50</v>
      </c>
      <c r="R143" s="1" t="s">
        <v>50</v>
      </c>
      <c r="S143" s="1" t="s">
        <v>50</v>
      </c>
      <c r="T143" s="1" t="s">
        <v>50</v>
      </c>
      <c r="U143" s="1" t="s">
        <v>50</v>
      </c>
      <c r="V143" s="2" t="s">
        <v>50</v>
      </c>
      <c r="W143" s="2" t="s">
        <v>50</v>
      </c>
      <c r="X143" s="1" t="s">
        <v>50</v>
      </c>
      <c r="Y143" s="1" t="s">
        <v>50</v>
      </c>
      <c r="Z143" s="1" t="s">
        <v>54</v>
      </c>
      <c r="AA143" s="1" t="s">
        <v>339</v>
      </c>
      <c r="AB143" s="1"/>
      <c r="AC143" s="1"/>
      <c r="AD143" s="2" t="s">
        <v>1563</v>
      </c>
      <c r="AE143" s="2"/>
      <c r="AF143" s="1" t="s">
        <v>1564</v>
      </c>
      <c r="AG143" s="1"/>
      <c r="AH143" s="1"/>
      <c r="AI143" s="1"/>
      <c r="AJ143" s="1" t="s">
        <v>1565</v>
      </c>
      <c r="AK143" s="1" t="s">
        <v>1566</v>
      </c>
      <c r="AM143" t="str">
        <f t="shared" si="2"/>
        <v>Oncology</v>
      </c>
    </row>
    <row r="144" spans="1:39" x14ac:dyDescent="0.25">
      <c r="A144" s="1" t="s">
        <v>43</v>
      </c>
      <c r="B144" s="1" t="s">
        <v>1567</v>
      </c>
      <c r="C144" s="1" t="s">
        <v>1568</v>
      </c>
      <c r="D144" s="1" t="s">
        <v>46</v>
      </c>
      <c r="E144" s="1"/>
      <c r="F144" s="1" t="s">
        <v>1569</v>
      </c>
      <c r="G144" s="1" t="s">
        <v>1570</v>
      </c>
      <c r="H144" s="1" t="s">
        <v>1571</v>
      </c>
      <c r="I144" s="1" t="s">
        <v>1572</v>
      </c>
      <c r="J144" s="1"/>
      <c r="K144" s="1" t="s">
        <v>50</v>
      </c>
      <c r="L144" s="1" t="s">
        <v>1573</v>
      </c>
      <c r="M144" s="2"/>
      <c r="N144" s="2" t="s">
        <v>1574</v>
      </c>
      <c r="O144" s="1"/>
      <c r="P144" s="1" t="s">
        <v>1575</v>
      </c>
      <c r="Q144" s="1" t="s">
        <v>50</v>
      </c>
      <c r="R144" s="1" t="s">
        <v>50</v>
      </c>
      <c r="S144" s="1" t="s">
        <v>50</v>
      </c>
      <c r="T144" s="1" t="s">
        <v>50</v>
      </c>
      <c r="U144" s="1" t="s">
        <v>50</v>
      </c>
      <c r="V144" s="2" t="s">
        <v>50</v>
      </c>
      <c r="W144" s="2" t="s">
        <v>53</v>
      </c>
      <c r="X144" s="1" t="s">
        <v>50</v>
      </c>
      <c r="Y144" s="1" t="s">
        <v>50</v>
      </c>
      <c r="Z144" s="1" t="s">
        <v>124</v>
      </c>
      <c r="AA144" s="1" t="s">
        <v>1226</v>
      </c>
      <c r="AB144" s="1"/>
      <c r="AC144" s="1"/>
      <c r="AD144" s="2" t="s">
        <v>1576</v>
      </c>
      <c r="AE144" s="2"/>
      <c r="AF144" s="1" t="s">
        <v>240</v>
      </c>
      <c r="AG144" s="1"/>
      <c r="AH144" s="1"/>
      <c r="AI144" s="1"/>
      <c r="AJ144" s="1" t="s">
        <v>99</v>
      </c>
      <c r="AK144" s="1" t="s">
        <v>1577</v>
      </c>
      <c r="AM144" t="str">
        <f t="shared" si="2"/>
        <v>Oncology</v>
      </c>
    </row>
    <row r="145" spans="1:39" hidden="1" x14ac:dyDescent="0.25">
      <c r="A145" s="1" t="s">
        <v>43</v>
      </c>
      <c r="B145" s="1" t="s">
        <v>1578</v>
      </c>
      <c r="C145" s="1" t="s">
        <v>1579</v>
      </c>
      <c r="D145" s="1" t="s">
        <v>46</v>
      </c>
      <c r="E145" s="1"/>
      <c r="F145" s="1" t="s">
        <v>1580</v>
      </c>
      <c r="G145" s="1" t="s">
        <v>322</v>
      </c>
      <c r="H145" s="1" t="s">
        <v>322</v>
      </c>
      <c r="I145" s="1" t="s">
        <v>1581</v>
      </c>
      <c r="J145" s="1"/>
      <c r="K145" s="1" t="s">
        <v>50</v>
      </c>
      <c r="L145" s="1" t="s">
        <v>324</v>
      </c>
      <c r="M145" s="2"/>
      <c r="N145" s="2" t="s">
        <v>68</v>
      </c>
      <c r="O145" s="1"/>
      <c r="P145" s="1" t="s">
        <v>1582</v>
      </c>
      <c r="Q145" s="1" t="s">
        <v>50</v>
      </c>
      <c r="R145" s="1" t="s">
        <v>50</v>
      </c>
      <c r="S145" s="1" t="s">
        <v>50</v>
      </c>
      <c r="T145" s="1" t="s">
        <v>50</v>
      </c>
      <c r="U145" s="1" t="s">
        <v>50</v>
      </c>
      <c r="V145" s="2" t="s">
        <v>50</v>
      </c>
      <c r="W145" s="2" t="s">
        <v>53</v>
      </c>
      <c r="X145" s="1" t="s">
        <v>50</v>
      </c>
      <c r="Y145" s="1" t="s">
        <v>50</v>
      </c>
      <c r="Z145" s="1" t="s">
        <v>124</v>
      </c>
      <c r="AA145" s="1" t="s">
        <v>568</v>
      </c>
      <c r="AB145" s="1"/>
      <c r="AC145" s="1"/>
      <c r="AD145" s="2" t="s">
        <v>1583</v>
      </c>
      <c r="AE145" s="2"/>
      <c r="AF145" s="1" t="s">
        <v>1584</v>
      </c>
      <c r="AG145" s="1"/>
      <c r="AH145" s="1"/>
      <c r="AI145" s="1"/>
      <c r="AJ145" s="1" t="s">
        <v>1585</v>
      </c>
      <c r="AK145" s="1" t="s">
        <v>1586</v>
      </c>
      <c r="AM145" t="str">
        <f t="shared" si="2"/>
        <v>Non-Oncology</v>
      </c>
    </row>
    <row r="146" spans="1:39" hidden="1" x14ac:dyDescent="0.25">
      <c r="A146" s="1" t="s">
        <v>43</v>
      </c>
      <c r="B146" s="1" t="s">
        <v>1587</v>
      </c>
      <c r="C146" s="1" t="s">
        <v>1588</v>
      </c>
      <c r="D146" s="1" t="s">
        <v>46</v>
      </c>
      <c r="E146" s="1"/>
      <c r="F146" s="1" t="s">
        <v>1589</v>
      </c>
      <c r="G146" s="1" t="s">
        <v>1590</v>
      </c>
      <c r="H146" s="1" t="s">
        <v>1590</v>
      </c>
      <c r="I146" s="1" t="s">
        <v>446</v>
      </c>
      <c r="J146" s="1"/>
      <c r="K146" s="1" t="s">
        <v>50</v>
      </c>
      <c r="L146" s="1" t="s">
        <v>1591</v>
      </c>
      <c r="M146" s="2"/>
      <c r="N146" s="2" t="s">
        <v>891</v>
      </c>
      <c r="O146" s="1"/>
      <c r="P146" s="1" t="s">
        <v>1592</v>
      </c>
      <c r="Q146" s="1" t="s">
        <v>50</v>
      </c>
      <c r="R146" s="1" t="s">
        <v>50</v>
      </c>
      <c r="S146" s="1" t="s">
        <v>50</v>
      </c>
      <c r="T146" s="1" t="s">
        <v>50</v>
      </c>
      <c r="U146" s="1" t="s">
        <v>50</v>
      </c>
      <c r="V146" s="2" t="s">
        <v>50</v>
      </c>
      <c r="W146" s="2" t="s">
        <v>53</v>
      </c>
      <c r="X146" s="1" t="s">
        <v>50</v>
      </c>
      <c r="Y146" s="1" t="s">
        <v>50</v>
      </c>
      <c r="Z146" s="1" t="s">
        <v>124</v>
      </c>
      <c r="AA146" s="1" t="s">
        <v>1226</v>
      </c>
      <c r="AB146" s="1"/>
      <c r="AC146" s="1"/>
      <c r="AD146" s="2" t="s">
        <v>1261</v>
      </c>
      <c r="AE146" s="2"/>
      <c r="AF146" s="1" t="s">
        <v>1593</v>
      </c>
      <c r="AG146" s="1"/>
      <c r="AH146" s="1"/>
      <c r="AI146" s="1"/>
      <c r="AJ146" s="1" t="s">
        <v>1594</v>
      </c>
      <c r="AK146" s="1" t="s">
        <v>1595</v>
      </c>
      <c r="AM146" t="str">
        <f t="shared" si="2"/>
        <v>Non-Oncology</v>
      </c>
    </row>
    <row r="147" spans="1:39" x14ac:dyDescent="0.25">
      <c r="A147" s="1" t="s">
        <v>43</v>
      </c>
      <c r="B147" s="1" t="s">
        <v>1596</v>
      </c>
      <c r="C147" s="1" t="s">
        <v>1597</v>
      </c>
      <c r="D147" s="1" t="s">
        <v>46</v>
      </c>
      <c r="E147" s="1"/>
      <c r="F147" s="1" t="s">
        <v>1598</v>
      </c>
      <c r="G147" s="1" t="s">
        <v>1599</v>
      </c>
      <c r="H147" s="1" t="s">
        <v>1600</v>
      </c>
      <c r="I147" s="1" t="s">
        <v>1601</v>
      </c>
      <c r="J147" s="1"/>
      <c r="K147" s="1" t="s">
        <v>50</v>
      </c>
      <c r="L147" s="1" t="s">
        <v>1602</v>
      </c>
      <c r="M147" s="2"/>
      <c r="N147" s="2" t="s">
        <v>122</v>
      </c>
      <c r="O147" s="1"/>
      <c r="P147" s="1" t="s">
        <v>1603</v>
      </c>
      <c r="Q147" s="1" t="s">
        <v>50</v>
      </c>
      <c r="R147" s="1" t="s">
        <v>50</v>
      </c>
      <c r="S147" s="1" t="s">
        <v>50</v>
      </c>
      <c r="T147" s="1" t="s">
        <v>50</v>
      </c>
      <c r="U147" s="1" t="s">
        <v>50</v>
      </c>
      <c r="V147" s="2" t="s">
        <v>50</v>
      </c>
      <c r="W147" s="2" t="s">
        <v>53</v>
      </c>
      <c r="X147" s="1" t="s">
        <v>50</v>
      </c>
      <c r="Y147" s="1" t="s">
        <v>50</v>
      </c>
      <c r="Z147" s="1" t="s">
        <v>1604</v>
      </c>
      <c r="AA147" s="1" t="s">
        <v>568</v>
      </c>
      <c r="AB147" s="1"/>
      <c r="AC147" s="1"/>
      <c r="AD147" s="2" t="s">
        <v>1605</v>
      </c>
      <c r="AE147" s="2"/>
      <c r="AF147" s="1" t="s">
        <v>364</v>
      </c>
      <c r="AG147" s="1"/>
      <c r="AH147" s="1"/>
      <c r="AI147" s="1"/>
      <c r="AJ147" s="1" t="s">
        <v>1015</v>
      </c>
      <c r="AK147" s="1" t="s">
        <v>1606</v>
      </c>
      <c r="AM147" t="str">
        <f t="shared" si="2"/>
        <v>Oncology</v>
      </c>
    </row>
    <row r="148" spans="1:39" hidden="1" x14ac:dyDescent="0.25">
      <c r="A148" s="1" t="s">
        <v>43</v>
      </c>
      <c r="B148" s="1" t="s">
        <v>1607</v>
      </c>
      <c r="C148" s="1" t="s">
        <v>1608</v>
      </c>
      <c r="D148" s="1" t="s">
        <v>46</v>
      </c>
      <c r="E148" s="1"/>
      <c r="F148" s="1"/>
      <c r="G148" s="1" t="s">
        <v>727</v>
      </c>
      <c r="H148" s="1" t="s">
        <v>727</v>
      </c>
      <c r="I148" s="1" t="s">
        <v>728</v>
      </c>
      <c r="J148" s="1"/>
      <c r="K148" s="1" t="s">
        <v>50</v>
      </c>
      <c r="L148" s="1" t="s">
        <v>729</v>
      </c>
      <c r="M148" s="2"/>
      <c r="N148" s="2" t="s">
        <v>730</v>
      </c>
      <c r="O148" s="1"/>
      <c r="P148" s="1" t="s">
        <v>1609</v>
      </c>
      <c r="Q148" s="1" t="s">
        <v>50</v>
      </c>
      <c r="R148" s="1" t="s">
        <v>53</v>
      </c>
      <c r="S148" s="1" t="s">
        <v>50</v>
      </c>
      <c r="T148" s="1" t="s">
        <v>53</v>
      </c>
      <c r="U148" s="1" t="s">
        <v>50</v>
      </c>
      <c r="V148" s="2" t="s">
        <v>50</v>
      </c>
      <c r="W148" s="2" t="s">
        <v>50</v>
      </c>
      <c r="X148" s="1" t="s">
        <v>50</v>
      </c>
      <c r="Y148" s="1" t="s">
        <v>50</v>
      </c>
      <c r="Z148" s="1" t="s">
        <v>986</v>
      </c>
      <c r="AA148" s="1"/>
      <c r="AB148" s="1"/>
      <c r="AC148" s="1"/>
      <c r="AD148" s="2" t="s">
        <v>733</v>
      </c>
      <c r="AE148" s="2"/>
      <c r="AF148" s="1" t="s">
        <v>734</v>
      </c>
      <c r="AG148" s="1"/>
      <c r="AH148" s="1"/>
      <c r="AI148" s="1"/>
      <c r="AJ148" s="1" t="s">
        <v>735</v>
      </c>
      <c r="AK148" s="1" t="s">
        <v>1610</v>
      </c>
      <c r="AM148" t="str">
        <f t="shared" si="2"/>
        <v>Non-Oncology</v>
      </c>
    </row>
    <row r="149" spans="1:39" x14ac:dyDescent="0.25">
      <c r="A149" s="1" t="s">
        <v>43</v>
      </c>
      <c r="B149" s="1" t="s">
        <v>1611</v>
      </c>
      <c r="C149" s="1" t="s">
        <v>1612</v>
      </c>
      <c r="D149" s="1" t="s">
        <v>46</v>
      </c>
      <c r="E149" s="1"/>
      <c r="F149" s="1" t="s">
        <v>1613</v>
      </c>
      <c r="G149" s="1" t="s">
        <v>294</v>
      </c>
      <c r="H149" s="1" t="s">
        <v>294</v>
      </c>
      <c r="I149" s="1" t="s">
        <v>49</v>
      </c>
      <c r="J149" s="1"/>
      <c r="K149" s="1" t="s">
        <v>50</v>
      </c>
      <c r="L149" s="1" t="s">
        <v>297</v>
      </c>
      <c r="M149" s="2"/>
      <c r="N149" s="2" t="s">
        <v>298</v>
      </c>
      <c r="O149" s="1"/>
      <c r="P149" s="1" t="s">
        <v>1614</v>
      </c>
      <c r="Q149" s="1" t="s">
        <v>50</v>
      </c>
      <c r="R149" s="1" t="s">
        <v>50</v>
      </c>
      <c r="S149" s="1" t="s">
        <v>50</v>
      </c>
      <c r="T149" s="1" t="s">
        <v>50</v>
      </c>
      <c r="U149" s="1" t="s">
        <v>50</v>
      </c>
      <c r="V149" s="2" t="s">
        <v>50</v>
      </c>
      <c r="W149" s="2" t="s">
        <v>53</v>
      </c>
      <c r="X149" s="1" t="s">
        <v>50</v>
      </c>
      <c r="Y149" s="1" t="s">
        <v>50</v>
      </c>
      <c r="Z149" s="1" t="s">
        <v>124</v>
      </c>
      <c r="AA149" s="1" t="s">
        <v>568</v>
      </c>
      <c r="AB149" s="1"/>
      <c r="AC149" s="1"/>
      <c r="AD149" s="2" t="s">
        <v>351</v>
      </c>
      <c r="AE149" s="2"/>
      <c r="AF149" s="1" t="s">
        <v>139</v>
      </c>
      <c r="AG149" s="1"/>
      <c r="AH149" s="1"/>
      <c r="AI149" s="1"/>
      <c r="AJ149" s="1" t="s">
        <v>140</v>
      </c>
      <c r="AK149" s="1" t="s">
        <v>1615</v>
      </c>
      <c r="AM149" t="str">
        <f t="shared" si="2"/>
        <v>Oncology</v>
      </c>
    </row>
    <row r="150" spans="1:39" hidden="1" x14ac:dyDescent="0.25">
      <c r="A150" s="1" t="s">
        <v>43</v>
      </c>
      <c r="B150" s="1" t="s">
        <v>1616</v>
      </c>
      <c r="C150" s="1" t="s">
        <v>1617</v>
      </c>
      <c r="D150" s="1" t="s">
        <v>46</v>
      </c>
      <c r="E150" s="1"/>
      <c r="F150" s="1" t="s">
        <v>1618</v>
      </c>
      <c r="G150" s="1" t="s">
        <v>1390</v>
      </c>
      <c r="H150" s="1" t="s">
        <v>1390</v>
      </c>
      <c r="I150" s="1" t="s">
        <v>1619</v>
      </c>
      <c r="J150" s="1"/>
      <c r="K150" s="1" t="s">
        <v>50</v>
      </c>
      <c r="L150" s="1" t="s">
        <v>1392</v>
      </c>
      <c r="M150" s="2"/>
      <c r="N150" s="2" t="s">
        <v>298</v>
      </c>
      <c r="O150" s="1"/>
      <c r="P150" s="1" t="s">
        <v>1620</v>
      </c>
      <c r="Q150" s="1" t="s">
        <v>50</v>
      </c>
      <c r="R150" s="1" t="s">
        <v>50</v>
      </c>
      <c r="S150" s="1" t="s">
        <v>50</v>
      </c>
      <c r="T150" s="1" t="s">
        <v>53</v>
      </c>
      <c r="U150" s="1" t="s">
        <v>50</v>
      </c>
      <c r="V150" s="2" t="s">
        <v>50</v>
      </c>
      <c r="W150" s="2" t="s">
        <v>50</v>
      </c>
      <c r="X150" s="1" t="s">
        <v>50</v>
      </c>
      <c r="Y150" s="1" t="s">
        <v>50</v>
      </c>
      <c r="Z150" s="1" t="s">
        <v>1621</v>
      </c>
      <c r="AA150" s="1" t="s">
        <v>1226</v>
      </c>
      <c r="AB150" s="1"/>
      <c r="AC150" s="1"/>
      <c r="AD150" s="2" t="s">
        <v>827</v>
      </c>
      <c r="AE150" s="2"/>
      <c r="AF150" s="1" t="s">
        <v>1622</v>
      </c>
      <c r="AG150" s="1"/>
      <c r="AH150" s="1"/>
      <c r="AI150" s="1"/>
      <c r="AJ150" s="1" t="s">
        <v>828</v>
      </c>
      <c r="AK150" s="1" t="s">
        <v>1623</v>
      </c>
      <c r="AM150" t="str">
        <f t="shared" si="2"/>
        <v>Non-Oncology</v>
      </c>
    </row>
    <row r="151" spans="1:39" hidden="1" x14ac:dyDescent="0.25">
      <c r="A151" s="1" t="s">
        <v>43</v>
      </c>
      <c r="B151" s="1" t="s">
        <v>1624</v>
      </c>
      <c r="C151" s="1" t="s">
        <v>1625</v>
      </c>
      <c r="D151" s="1" t="s">
        <v>46</v>
      </c>
      <c r="E151" s="1"/>
      <c r="F151" s="1"/>
      <c r="G151" s="1" t="s">
        <v>1457</v>
      </c>
      <c r="H151" s="1" t="s">
        <v>1457</v>
      </c>
      <c r="I151" s="1" t="s">
        <v>1626</v>
      </c>
      <c r="J151" s="1"/>
      <c r="K151" s="1" t="s">
        <v>50</v>
      </c>
      <c r="L151" s="1" t="s">
        <v>1459</v>
      </c>
      <c r="M151" s="2"/>
      <c r="N151" s="2" t="s">
        <v>708</v>
      </c>
      <c r="O151" s="1"/>
      <c r="P151" s="1" t="s">
        <v>1627</v>
      </c>
      <c r="Q151" s="1" t="s">
        <v>50</v>
      </c>
      <c r="R151" s="1" t="s">
        <v>53</v>
      </c>
      <c r="S151" s="1" t="s">
        <v>50</v>
      </c>
      <c r="T151" s="1" t="s">
        <v>53</v>
      </c>
      <c r="U151" s="1" t="s">
        <v>50</v>
      </c>
      <c r="V151" s="2" t="s">
        <v>50</v>
      </c>
      <c r="W151" s="2" t="s">
        <v>50</v>
      </c>
      <c r="X151" s="1" t="s">
        <v>50</v>
      </c>
      <c r="Y151" s="1" t="s">
        <v>50</v>
      </c>
      <c r="Z151" s="1" t="s">
        <v>1628</v>
      </c>
      <c r="AA151" s="1"/>
      <c r="AB151" s="1"/>
      <c r="AC151" s="1"/>
      <c r="AD151" s="2" t="s">
        <v>175</v>
      </c>
      <c r="AE151" s="2"/>
      <c r="AF151" s="1" t="s">
        <v>55</v>
      </c>
      <c r="AG151" s="1"/>
      <c r="AH151" s="1"/>
      <c r="AI151" s="1"/>
      <c r="AJ151" s="1" t="s">
        <v>176</v>
      </c>
      <c r="AK151" s="1" t="s">
        <v>1629</v>
      </c>
      <c r="AM151" t="str">
        <f t="shared" si="2"/>
        <v>Non-Oncology</v>
      </c>
    </row>
    <row r="152" spans="1:39" x14ac:dyDescent="0.25">
      <c r="A152" s="1" t="s">
        <v>43</v>
      </c>
      <c r="B152" s="1" t="s">
        <v>1630</v>
      </c>
      <c r="C152" s="1" t="s">
        <v>1631</v>
      </c>
      <c r="D152" s="1" t="s">
        <v>46</v>
      </c>
      <c r="E152" s="1"/>
      <c r="F152" s="1" t="s">
        <v>1632</v>
      </c>
      <c r="G152" s="1" t="s">
        <v>1633</v>
      </c>
      <c r="H152" s="1" t="s">
        <v>1633</v>
      </c>
      <c r="I152" s="1" t="s">
        <v>1634</v>
      </c>
      <c r="J152" s="1"/>
      <c r="K152" s="1" t="s">
        <v>50</v>
      </c>
      <c r="L152" s="1" t="s">
        <v>1635</v>
      </c>
      <c r="M152" s="2"/>
      <c r="N152" s="2" t="s">
        <v>122</v>
      </c>
      <c r="O152" s="1"/>
      <c r="P152" s="1" t="s">
        <v>1636</v>
      </c>
      <c r="Q152" s="1" t="s">
        <v>50</v>
      </c>
      <c r="R152" s="1" t="s">
        <v>53</v>
      </c>
      <c r="S152" s="1" t="s">
        <v>50</v>
      </c>
      <c r="T152" s="1" t="s">
        <v>50</v>
      </c>
      <c r="U152" s="1" t="s">
        <v>50</v>
      </c>
      <c r="V152" s="2" t="s">
        <v>50</v>
      </c>
      <c r="W152" s="2" t="s">
        <v>50</v>
      </c>
      <c r="X152" s="1" t="s">
        <v>50</v>
      </c>
      <c r="Y152" s="1" t="s">
        <v>50</v>
      </c>
      <c r="Z152" s="1" t="s">
        <v>1637</v>
      </c>
      <c r="AA152" s="1" t="s">
        <v>1226</v>
      </c>
      <c r="AB152" s="1"/>
      <c r="AC152" s="1"/>
      <c r="AD152" s="2" t="s">
        <v>1439</v>
      </c>
      <c r="AE152" s="2"/>
      <c r="AF152" s="1" t="s">
        <v>1339</v>
      </c>
      <c r="AG152" s="1"/>
      <c r="AH152" s="1"/>
      <c r="AI152" s="1"/>
      <c r="AJ152" s="1" t="s">
        <v>1440</v>
      </c>
      <c r="AK152" s="1" t="s">
        <v>1638</v>
      </c>
      <c r="AM152" t="str">
        <f t="shared" si="2"/>
        <v>Oncology</v>
      </c>
    </row>
    <row r="153" spans="1:39" hidden="1" x14ac:dyDescent="0.25">
      <c r="A153" s="1" t="s">
        <v>43</v>
      </c>
      <c r="B153" s="1" t="s">
        <v>1639</v>
      </c>
      <c r="C153" s="1" t="s">
        <v>1640</v>
      </c>
      <c r="D153" s="1" t="s">
        <v>46</v>
      </c>
      <c r="E153" s="1"/>
      <c r="F153" s="1" t="s">
        <v>1641</v>
      </c>
      <c r="G153" s="1" t="s">
        <v>1642</v>
      </c>
      <c r="H153" s="1" t="s">
        <v>1642</v>
      </c>
      <c r="I153" s="1" t="s">
        <v>1643</v>
      </c>
      <c r="J153" s="1"/>
      <c r="K153" s="1" t="s">
        <v>50</v>
      </c>
      <c r="L153" s="1" t="s">
        <v>1644</v>
      </c>
      <c r="M153" s="2"/>
      <c r="N153" s="2" t="s">
        <v>122</v>
      </c>
      <c r="O153" s="1"/>
      <c r="P153" s="1" t="s">
        <v>1645</v>
      </c>
      <c r="Q153" s="1" t="s">
        <v>50</v>
      </c>
      <c r="R153" s="1" t="s">
        <v>50</v>
      </c>
      <c r="S153" s="1" t="s">
        <v>50</v>
      </c>
      <c r="T153" s="1" t="s">
        <v>50</v>
      </c>
      <c r="U153" s="1" t="s">
        <v>50</v>
      </c>
      <c r="V153" s="2" t="s">
        <v>50</v>
      </c>
      <c r="W153" s="2" t="s">
        <v>50</v>
      </c>
      <c r="X153" s="1" t="s">
        <v>50</v>
      </c>
      <c r="Y153" s="1" t="s">
        <v>50</v>
      </c>
      <c r="Z153" s="1" t="s">
        <v>1646</v>
      </c>
      <c r="AA153" s="1" t="s">
        <v>1226</v>
      </c>
      <c r="AB153" s="1"/>
      <c r="AC153" s="1"/>
      <c r="AD153" s="2" t="s">
        <v>1349</v>
      </c>
      <c r="AE153" s="2"/>
      <c r="AF153" s="1" t="s">
        <v>1647</v>
      </c>
      <c r="AG153" s="1"/>
      <c r="AH153" s="1"/>
      <c r="AI153" s="1"/>
      <c r="AJ153" s="1" t="s">
        <v>1648</v>
      </c>
      <c r="AK153" s="1" t="s">
        <v>1649</v>
      </c>
      <c r="AM153" t="str">
        <f t="shared" si="2"/>
        <v>Non-Oncology</v>
      </c>
    </row>
    <row r="154" spans="1:39" hidden="1" x14ac:dyDescent="0.25">
      <c r="A154" s="1" t="s">
        <v>43</v>
      </c>
      <c r="B154" s="1" t="s">
        <v>1650</v>
      </c>
      <c r="C154" s="1" t="s">
        <v>1651</v>
      </c>
      <c r="D154" s="1" t="s">
        <v>46</v>
      </c>
      <c r="E154" s="1"/>
      <c r="F154" s="1" t="s">
        <v>1652</v>
      </c>
      <c r="G154" s="1" t="s">
        <v>1653</v>
      </c>
      <c r="H154" s="1" t="s">
        <v>1654</v>
      </c>
      <c r="I154" s="1" t="s">
        <v>1655</v>
      </c>
      <c r="J154" s="1"/>
      <c r="K154" s="1" t="s">
        <v>50</v>
      </c>
      <c r="L154" s="1" t="s">
        <v>1656</v>
      </c>
      <c r="M154" s="2"/>
      <c r="N154" s="2" t="s">
        <v>387</v>
      </c>
      <c r="O154" s="1"/>
      <c r="P154" s="1" t="s">
        <v>1657</v>
      </c>
      <c r="Q154" s="1" t="s">
        <v>50</v>
      </c>
      <c r="R154" s="1" t="s">
        <v>53</v>
      </c>
      <c r="S154" s="1" t="s">
        <v>50</v>
      </c>
      <c r="T154" s="1" t="s">
        <v>50</v>
      </c>
      <c r="U154" s="1" t="s">
        <v>50</v>
      </c>
      <c r="V154" s="2" t="s">
        <v>50</v>
      </c>
      <c r="W154" s="2" t="s">
        <v>50</v>
      </c>
      <c r="X154" s="1" t="s">
        <v>53</v>
      </c>
      <c r="Y154" s="1" t="s">
        <v>50</v>
      </c>
      <c r="Z154" s="1" t="s">
        <v>1658</v>
      </c>
      <c r="AA154" s="1" t="s">
        <v>402</v>
      </c>
      <c r="AB154" s="1"/>
      <c r="AC154" s="1"/>
      <c r="AD154" s="2" t="s">
        <v>272</v>
      </c>
      <c r="AE154" s="2"/>
      <c r="AF154" s="1" t="s">
        <v>1659</v>
      </c>
      <c r="AG154" s="1"/>
      <c r="AH154" s="1"/>
      <c r="AI154" s="1"/>
      <c r="AJ154" s="1" t="s">
        <v>1660</v>
      </c>
      <c r="AK154" s="1" t="s">
        <v>1661</v>
      </c>
      <c r="AM154" t="str">
        <f t="shared" si="2"/>
        <v>Non-Oncology</v>
      </c>
    </row>
    <row r="155" spans="1:39" x14ac:dyDescent="0.25">
      <c r="A155" s="1" t="s">
        <v>43</v>
      </c>
      <c r="B155" s="1" t="s">
        <v>1662</v>
      </c>
      <c r="C155" s="1" t="s">
        <v>1663</v>
      </c>
      <c r="D155" s="1" t="s">
        <v>46</v>
      </c>
      <c r="E155" s="1"/>
      <c r="F155" s="1" t="s">
        <v>1664</v>
      </c>
      <c r="G155" s="1" t="s">
        <v>1665</v>
      </c>
      <c r="H155" s="1" t="s">
        <v>1666</v>
      </c>
      <c r="I155" s="1" t="s">
        <v>1169</v>
      </c>
      <c r="J155" s="1"/>
      <c r="K155" s="1" t="s">
        <v>50</v>
      </c>
      <c r="L155" s="1" t="s">
        <v>1667</v>
      </c>
      <c r="M155" s="2"/>
      <c r="N155" s="2" t="s">
        <v>1542</v>
      </c>
      <c r="O155" s="1"/>
      <c r="P155" s="1" t="s">
        <v>1668</v>
      </c>
      <c r="Q155" s="1" t="s">
        <v>50</v>
      </c>
      <c r="R155" s="1" t="s">
        <v>53</v>
      </c>
      <c r="S155" s="1" t="s">
        <v>50</v>
      </c>
      <c r="T155" s="1" t="s">
        <v>50</v>
      </c>
      <c r="U155" s="1" t="s">
        <v>50</v>
      </c>
      <c r="V155" s="2" t="s">
        <v>50</v>
      </c>
      <c r="W155" s="2" t="s">
        <v>50</v>
      </c>
      <c r="X155" s="1" t="s">
        <v>50</v>
      </c>
      <c r="Y155" s="1" t="s">
        <v>50</v>
      </c>
      <c r="Z155" s="1" t="s">
        <v>1259</v>
      </c>
      <c r="AA155" s="1" t="s">
        <v>1669</v>
      </c>
      <c r="AB155" s="1"/>
      <c r="AC155" s="1"/>
      <c r="AD155" s="2" t="s">
        <v>506</v>
      </c>
      <c r="AE155" s="2"/>
      <c r="AF155" s="1" t="s">
        <v>402</v>
      </c>
      <c r="AG155" s="1"/>
      <c r="AH155" s="1"/>
      <c r="AI155" s="1"/>
      <c r="AJ155" s="1" t="s">
        <v>508</v>
      </c>
      <c r="AK155" s="1" t="s">
        <v>1670</v>
      </c>
      <c r="AM155" t="str">
        <f t="shared" si="2"/>
        <v>Oncology</v>
      </c>
    </row>
    <row r="156" spans="1:39" hidden="1" x14ac:dyDescent="0.25">
      <c r="A156" s="1" t="s">
        <v>43</v>
      </c>
      <c r="B156" s="1" t="s">
        <v>1671</v>
      </c>
      <c r="C156" s="1" t="s">
        <v>1672</v>
      </c>
      <c r="D156" s="1" t="s">
        <v>46</v>
      </c>
      <c r="E156" s="1"/>
      <c r="F156" s="1" t="s">
        <v>1673</v>
      </c>
      <c r="G156" s="1" t="s">
        <v>513</v>
      </c>
      <c r="H156" s="1" t="s">
        <v>513</v>
      </c>
      <c r="I156" s="1" t="s">
        <v>1674</v>
      </c>
      <c r="J156" s="1"/>
      <c r="K156" s="1" t="s">
        <v>50</v>
      </c>
      <c r="L156" s="1" t="s">
        <v>515</v>
      </c>
      <c r="M156" s="2"/>
      <c r="N156" s="2" t="s">
        <v>516</v>
      </c>
      <c r="O156" s="1"/>
      <c r="P156" s="1" t="s">
        <v>1675</v>
      </c>
      <c r="Q156" s="1" t="s">
        <v>50</v>
      </c>
      <c r="R156" s="1" t="s">
        <v>50</v>
      </c>
      <c r="S156" s="1" t="s">
        <v>50</v>
      </c>
      <c r="T156" s="1" t="s">
        <v>50</v>
      </c>
      <c r="U156" s="1" t="s">
        <v>50</v>
      </c>
      <c r="V156" s="2" t="s">
        <v>50</v>
      </c>
      <c r="W156" s="2" t="s">
        <v>50</v>
      </c>
      <c r="X156" s="1" t="s">
        <v>50</v>
      </c>
      <c r="Y156" s="1" t="s">
        <v>50</v>
      </c>
      <c r="Z156" s="1" t="s">
        <v>518</v>
      </c>
      <c r="AA156" s="1" t="s">
        <v>1669</v>
      </c>
      <c r="AB156" s="1"/>
      <c r="AC156" s="1"/>
      <c r="AD156" s="2" t="s">
        <v>450</v>
      </c>
      <c r="AE156" s="2"/>
      <c r="AF156" s="1" t="s">
        <v>1676</v>
      </c>
      <c r="AG156" s="1"/>
      <c r="AH156" s="1"/>
      <c r="AI156" s="1"/>
      <c r="AJ156" s="1" t="s">
        <v>452</v>
      </c>
      <c r="AK156" s="1" t="s">
        <v>1677</v>
      </c>
      <c r="AM156" t="str">
        <f t="shared" si="2"/>
        <v>Non-Oncology</v>
      </c>
    </row>
    <row r="157" spans="1:39" x14ac:dyDescent="0.25">
      <c r="A157" s="1" t="s">
        <v>43</v>
      </c>
      <c r="B157" s="1" t="s">
        <v>1678</v>
      </c>
      <c r="C157" s="1" t="s">
        <v>1679</v>
      </c>
      <c r="D157" s="1" t="s">
        <v>46</v>
      </c>
      <c r="E157" s="1"/>
      <c r="F157" s="1" t="s">
        <v>1680</v>
      </c>
      <c r="G157" s="1" t="s">
        <v>925</v>
      </c>
      <c r="H157" s="1" t="s">
        <v>925</v>
      </c>
      <c r="I157" s="1" t="s">
        <v>926</v>
      </c>
      <c r="J157" s="1"/>
      <c r="K157" s="1" t="s">
        <v>50</v>
      </c>
      <c r="L157" s="1" t="s">
        <v>927</v>
      </c>
      <c r="M157" s="2"/>
      <c r="N157" s="2" t="s">
        <v>122</v>
      </c>
      <c r="O157" s="1"/>
      <c r="P157" s="1" t="s">
        <v>1681</v>
      </c>
      <c r="Q157" s="1" t="s">
        <v>50</v>
      </c>
      <c r="R157" s="1" t="s">
        <v>50</v>
      </c>
      <c r="S157" s="1" t="s">
        <v>50</v>
      </c>
      <c r="T157" s="1" t="s">
        <v>53</v>
      </c>
      <c r="U157" s="1" t="s">
        <v>50</v>
      </c>
      <c r="V157" s="2" t="s">
        <v>50</v>
      </c>
      <c r="W157" s="2" t="s">
        <v>50</v>
      </c>
      <c r="X157" s="1" t="s">
        <v>50</v>
      </c>
      <c r="Y157" s="1" t="s">
        <v>50</v>
      </c>
      <c r="Z157" s="1" t="s">
        <v>414</v>
      </c>
      <c r="AA157" s="1" t="s">
        <v>1669</v>
      </c>
      <c r="AB157" s="1"/>
      <c r="AC157" s="1"/>
      <c r="AD157" s="2" t="s">
        <v>1224</v>
      </c>
      <c r="AE157" s="2"/>
      <c r="AF157" s="1" t="s">
        <v>1225</v>
      </c>
      <c r="AG157" s="1"/>
      <c r="AH157" s="1"/>
      <c r="AI157" s="1"/>
      <c r="AJ157" s="1" t="s">
        <v>1682</v>
      </c>
      <c r="AK157" s="1" t="s">
        <v>1683</v>
      </c>
      <c r="AM157" t="str">
        <f t="shared" si="2"/>
        <v>Oncology</v>
      </c>
    </row>
    <row r="158" spans="1:39" hidden="1" x14ac:dyDescent="0.25">
      <c r="A158" s="1" t="s">
        <v>43</v>
      </c>
      <c r="B158" s="1" t="s">
        <v>1684</v>
      </c>
      <c r="C158" s="1" t="s">
        <v>1685</v>
      </c>
      <c r="D158" s="1" t="s">
        <v>46</v>
      </c>
      <c r="E158" s="1"/>
      <c r="F158" s="1" t="s">
        <v>1686</v>
      </c>
      <c r="G158" s="1" t="s">
        <v>1687</v>
      </c>
      <c r="H158" s="1" t="s">
        <v>1688</v>
      </c>
      <c r="I158" s="1" t="s">
        <v>1689</v>
      </c>
      <c r="J158" s="1"/>
      <c r="K158" s="1" t="s">
        <v>50</v>
      </c>
      <c r="L158" s="1" t="s">
        <v>1690</v>
      </c>
      <c r="M158" s="2"/>
      <c r="N158" s="2" t="s">
        <v>553</v>
      </c>
      <c r="O158" s="1"/>
      <c r="P158" s="1" t="s">
        <v>1691</v>
      </c>
      <c r="Q158" s="1" t="s">
        <v>50</v>
      </c>
      <c r="R158" s="1" t="s">
        <v>50</v>
      </c>
      <c r="S158" s="1" t="s">
        <v>50</v>
      </c>
      <c r="T158" s="1" t="s">
        <v>50</v>
      </c>
      <c r="U158" s="1" t="s">
        <v>50</v>
      </c>
      <c r="V158" s="2" t="s">
        <v>50</v>
      </c>
      <c r="W158" s="2" t="s">
        <v>50</v>
      </c>
      <c r="X158" s="1" t="s">
        <v>50</v>
      </c>
      <c r="Y158" s="1" t="s">
        <v>50</v>
      </c>
      <c r="Z158" s="1" t="s">
        <v>861</v>
      </c>
      <c r="AA158" s="1" t="s">
        <v>1669</v>
      </c>
      <c r="AB158" s="1"/>
      <c r="AC158" s="1"/>
      <c r="AD158" s="2" t="s">
        <v>1692</v>
      </c>
      <c r="AE158" s="2"/>
      <c r="AF158" s="1" t="s">
        <v>1693</v>
      </c>
      <c r="AG158" s="1"/>
      <c r="AH158" s="1"/>
      <c r="AI158" s="1"/>
      <c r="AJ158" s="1" t="s">
        <v>1694</v>
      </c>
      <c r="AK158" s="1" t="s">
        <v>1695</v>
      </c>
      <c r="AM158" t="str">
        <f t="shared" si="2"/>
        <v>Non-Oncology</v>
      </c>
    </row>
    <row r="159" spans="1:39" hidden="1" x14ac:dyDescent="0.25">
      <c r="A159" s="1" t="s">
        <v>43</v>
      </c>
      <c r="B159" s="1" t="s">
        <v>1696</v>
      </c>
      <c r="C159" s="1" t="s">
        <v>1697</v>
      </c>
      <c r="D159" s="1" t="s">
        <v>46</v>
      </c>
      <c r="E159" s="1"/>
      <c r="F159" s="1" t="s">
        <v>1698</v>
      </c>
      <c r="G159" s="1" t="s">
        <v>1699</v>
      </c>
      <c r="H159" s="1" t="s">
        <v>1699</v>
      </c>
      <c r="I159" s="1"/>
      <c r="J159" s="1"/>
      <c r="K159" s="1" t="s">
        <v>50</v>
      </c>
      <c r="L159" s="1" t="s">
        <v>1700</v>
      </c>
      <c r="M159" s="2"/>
      <c r="N159" s="2" t="s">
        <v>780</v>
      </c>
      <c r="O159" s="1"/>
      <c r="P159" s="1" t="s">
        <v>1701</v>
      </c>
      <c r="Q159" s="1" t="s">
        <v>50</v>
      </c>
      <c r="R159" s="1" t="s">
        <v>53</v>
      </c>
      <c r="S159" s="1" t="s">
        <v>50</v>
      </c>
      <c r="T159" s="1" t="s">
        <v>50</v>
      </c>
      <c r="U159" s="1" t="s">
        <v>50</v>
      </c>
      <c r="V159" s="2" t="s">
        <v>50</v>
      </c>
      <c r="W159" s="2" t="s">
        <v>50</v>
      </c>
      <c r="X159" s="1" t="s">
        <v>50</v>
      </c>
      <c r="Y159" s="1" t="s">
        <v>53</v>
      </c>
      <c r="Z159" s="1" t="s">
        <v>1702</v>
      </c>
      <c r="AA159" s="1" t="s">
        <v>1669</v>
      </c>
      <c r="AB159" s="1"/>
      <c r="AC159" s="1"/>
      <c r="AD159" s="2" t="s">
        <v>1261</v>
      </c>
      <c r="AE159" s="2"/>
      <c r="AF159" s="1" t="s">
        <v>1703</v>
      </c>
      <c r="AG159" s="1"/>
      <c r="AH159" s="1"/>
      <c r="AI159" s="1"/>
      <c r="AJ159" s="1" t="s">
        <v>1594</v>
      </c>
      <c r="AK159" s="1" t="s">
        <v>1704</v>
      </c>
      <c r="AM159" t="str">
        <f t="shared" si="2"/>
        <v>Non-Oncology</v>
      </c>
    </row>
    <row r="160" spans="1:39" hidden="1" x14ac:dyDescent="0.25">
      <c r="A160" s="1" t="s">
        <v>43</v>
      </c>
      <c r="B160" s="1" t="s">
        <v>1705</v>
      </c>
      <c r="C160" s="1" t="s">
        <v>1706</v>
      </c>
      <c r="D160" s="1" t="s">
        <v>46</v>
      </c>
      <c r="E160" s="1"/>
      <c r="F160" s="1"/>
      <c r="G160" s="1" t="s">
        <v>1707</v>
      </c>
      <c r="H160" s="1" t="s">
        <v>1707</v>
      </c>
      <c r="I160" s="1" t="s">
        <v>1708</v>
      </c>
      <c r="J160" s="1"/>
      <c r="K160" s="1" t="s">
        <v>50</v>
      </c>
      <c r="L160" s="1" t="s">
        <v>1709</v>
      </c>
      <c r="M160" s="2"/>
      <c r="N160" s="2" t="s">
        <v>628</v>
      </c>
      <c r="O160" s="1"/>
      <c r="P160" s="1" t="s">
        <v>1710</v>
      </c>
      <c r="Q160" s="1" t="s">
        <v>50</v>
      </c>
      <c r="R160" s="1" t="s">
        <v>53</v>
      </c>
      <c r="S160" s="1" t="s">
        <v>50</v>
      </c>
      <c r="T160" s="1" t="s">
        <v>50</v>
      </c>
      <c r="U160" s="1" t="s">
        <v>50</v>
      </c>
      <c r="V160" s="2" t="s">
        <v>50</v>
      </c>
      <c r="W160" s="2" t="s">
        <v>50</v>
      </c>
      <c r="X160" s="1" t="s">
        <v>50</v>
      </c>
      <c r="Y160" s="1" t="s">
        <v>50</v>
      </c>
      <c r="Z160" s="1" t="s">
        <v>348</v>
      </c>
      <c r="AA160" s="1" t="s">
        <v>363</v>
      </c>
      <c r="AB160" s="1"/>
      <c r="AC160" s="1"/>
      <c r="AD160" s="2" t="s">
        <v>506</v>
      </c>
      <c r="AE160" s="2"/>
      <c r="AF160" s="1" t="s">
        <v>363</v>
      </c>
      <c r="AG160" s="1"/>
      <c r="AH160" s="1"/>
      <c r="AI160" s="1"/>
      <c r="AJ160" s="1" t="s">
        <v>508</v>
      </c>
      <c r="AK160" s="1" t="s">
        <v>1711</v>
      </c>
      <c r="AM160" t="str">
        <f t="shared" si="2"/>
        <v>Non-Oncology</v>
      </c>
    </row>
    <row r="161" spans="1:39" hidden="1" x14ac:dyDescent="0.25">
      <c r="A161" s="1" t="s">
        <v>43</v>
      </c>
      <c r="B161" s="1" t="s">
        <v>1712</v>
      </c>
      <c r="C161" s="1" t="s">
        <v>1713</v>
      </c>
      <c r="D161" s="1" t="s">
        <v>46</v>
      </c>
      <c r="E161" s="1"/>
      <c r="F161" s="1"/>
      <c r="G161" s="1" t="s">
        <v>727</v>
      </c>
      <c r="H161" s="1" t="s">
        <v>727</v>
      </c>
      <c r="I161" s="1" t="s">
        <v>1714</v>
      </c>
      <c r="J161" s="1"/>
      <c r="K161" s="1" t="s">
        <v>50</v>
      </c>
      <c r="L161" s="1" t="s">
        <v>729</v>
      </c>
      <c r="M161" s="2"/>
      <c r="N161" s="2" t="s">
        <v>730</v>
      </c>
      <c r="O161" s="1"/>
      <c r="P161" s="1" t="s">
        <v>1715</v>
      </c>
      <c r="Q161" s="1" t="s">
        <v>50</v>
      </c>
      <c r="R161" s="1" t="s">
        <v>53</v>
      </c>
      <c r="S161" s="1" t="s">
        <v>50</v>
      </c>
      <c r="T161" s="1" t="s">
        <v>53</v>
      </c>
      <c r="U161" s="1" t="s">
        <v>50</v>
      </c>
      <c r="V161" s="2" t="s">
        <v>50</v>
      </c>
      <c r="W161" s="2" t="s">
        <v>50</v>
      </c>
      <c r="X161" s="1" t="s">
        <v>50</v>
      </c>
      <c r="Y161" s="1" t="s">
        <v>50</v>
      </c>
      <c r="Z161" s="1" t="s">
        <v>1716</v>
      </c>
      <c r="AA161" s="1" t="s">
        <v>507</v>
      </c>
      <c r="AB161" s="1"/>
      <c r="AC161" s="1"/>
      <c r="AD161" s="2" t="s">
        <v>506</v>
      </c>
      <c r="AE161" s="2"/>
      <c r="AF161" s="1" t="s">
        <v>507</v>
      </c>
      <c r="AG161" s="1"/>
      <c r="AH161" s="1"/>
      <c r="AI161" s="1"/>
      <c r="AJ161" s="1" t="s">
        <v>508</v>
      </c>
      <c r="AK161" s="1" t="s">
        <v>1717</v>
      </c>
      <c r="AM161" t="str">
        <f t="shared" si="2"/>
        <v>Non-Oncology</v>
      </c>
    </row>
    <row r="162" spans="1:39" hidden="1" x14ac:dyDescent="0.25">
      <c r="A162" s="1" t="s">
        <v>43</v>
      </c>
      <c r="B162" s="1" t="s">
        <v>1718</v>
      </c>
      <c r="C162" s="1" t="s">
        <v>1719</v>
      </c>
      <c r="D162" s="1" t="s">
        <v>46</v>
      </c>
      <c r="E162" s="1"/>
      <c r="F162" s="1" t="s">
        <v>1720</v>
      </c>
      <c r="G162" s="1" t="s">
        <v>635</v>
      </c>
      <c r="H162" s="1" t="s">
        <v>635</v>
      </c>
      <c r="I162" s="1" t="s">
        <v>411</v>
      </c>
      <c r="J162" s="1"/>
      <c r="K162" s="1" t="s">
        <v>50</v>
      </c>
      <c r="L162" s="1" t="s">
        <v>636</v>
      </c>
      <c r="M162" s="2"/>
      <c r="N162" s="2" t="s">
        <v>207</v>
      </c>
      <c r="O162" s="1"/>
      <c r="P162" s="1" t="s">
        <v>1721</v>
      </c>
      <c r="Q162" s="1" t="s">
        <v>50</v>
      </c>
      <c r="R162" s="1" t="s">
        <v>50</v>
      </c>
      <c r="S162" s="1" t="s">
        <v>50</v>
      </c>
      <c r="T162" s="1" t="s">
        <v>53</v>
      </c>
      <c r="U162" s="1" t="s">
        <v>50</v>
      </c>
      <c r="V162" s="2" t="s">
        <v>50</v>
      </c>
      <c r="W162" s="2" t="s">
        <v>50</v>
      </c>
      <c r="X162" s="1" t="s">
        <v>50</v>
      </c>
      <c r="Y162" s="1" t="s">
        <v>50</v>
      </c>
      <c r="Z162" s="1" t="s">
        <v>414</v>
      </c>
      <c r="AA162" s="1" t="s">
        <v>1274</v>
      </c>
      <c r="AB162" s="1"/>
      <c r="AC162" s="1"/>
      <c r="AD162" s="2" t="s">
        <v>1555</v>
      </c>
      <c r="AE162" s="2"/>
      <c r="AF162" s="1" t="s">
        <v>883</v>
      </c>
      <c r="AG162" s="1"/>
      <c r="AH162" s="1"/>
      <c r="AI162" s="1"/>
      <c r="AJ162" s="1" t="s">
        <v>651</v>
      </c>
      <c r="AK162" s="1" t="s">
        <v>1722</v>
      </c>
      <c r="AM162" t="str">
        <f t="shared" si="2"/>
        <v>Non-Oncology</v>
      </c>
    </row>
    <row r="163" spans="1:39" hidden="1" x14ac:dyDescent="0.25">
      <c r="A163" s="1" t="s">
        <v>43</v>
      </c>
      <c r="B163" s="1" t="s">
        <v>1723</v>
      </c>
      <c r="C163" s="1" t="s">
        <v>1724</v>
      </c>
      <c r="D163" s="1" t="s">
        <v>46</v>
      </c>
      <c r="E163" s="1"/>
      <c r="F163" s="1"/>
      <c r="G163" s="1" t="s">
        <v>1725</v>
      </c>
      <c r="H163" s="1" t="s">
        <v>1725</v>
      </c>
      <c r="I163" s="1" t="s">
        <v>1726</v>
      </c>
      <c r="J163" s="1"/>
      <c r="K163" s="1" t="s">
        <v>50</v>
      </c>
      <c r="L163" s="1" t="s">
        <v>1727</v>
      </c>
      <c r="M163" s="2"/>
      <c r="N163" s="2" t="s">
        <v>207</v>
      </c>
      <c r="O163" s="1"/>
      <c r="P163" s="1" t="s">
        <v>1728</v>
      </c>
      <c r="Q163" s="1" t="s">
        <v>50</v>
      </c>
      <c r="R163" s="1" t="s">
        <v>53</v>
      </c>
      <c r="S163" s="1" t="s">
        <v>50</v>
      </c>
      <c r="T163" s="1" t="s">
        <v>50</v>
      </c>
      <c r="U163" s="1" t="s">
        <v>50</v>
      </c>
      <c r="V163" s="2" t="s">
        <v>50</v>
      </c>
      <c r="W163" s="2" t="s">
        <v>50</v>
      </c>
      <c r="X163" s="1" t="s">
        <v>50</v>
      </c>
      <c r="Y163" s="1" t="s">
        <v>53</v>
      </c>
      <c r="Z163" s="1" t="s">
        <v>1702</v>
      </c>
      <c r="AA163" s="1" t="s">
        <v>507</v>
      </c>
      <c r="AB163" s="1"/>
      <c r="AC163" s="1"/>
      <c r="AD163" s="2" t="s">
        <v>506</v>
      </c>
      <c r="AE163" s="2"/>
      <c r="AF163" s="1" t="s">
        <v>507</v>
      </c>
      <c r="AG163" s="1"/>
      <c r="AH163" s="1"/>
      <c r="AI163" s="1"/>
      <c r="AJ163" s="1" t="s">
        <v>508</v>
      </c>
      <c r="AK163" s="1" t="s">
        <v>1729</v>
      </c>
      <c r="AM163" t="str">
        <f t="shared" si="2"/>
        <v>Non-Oncology</v>
      </c>
    </row>
    <row r="164" spans="1:39" hidden="1" x14ac:dyDescent="0.25">
      <c r="A164" s="1" t="s">
        <v>43</v>
      </c>
      <c r="B164" s="1" t="s">
        <v>1730</v>
      </c>
      <c r="C164" s="1" t="s">
        <v>1731</v>
      </c>
      <c r="D164" s="1" t="s">
        <v>46</v>
      </c>
      <c r="E164" s="1"/>
      <c r="F164" s="1" t="s">
        <v>1732</v>
      </c>
      <c r="G164" s="1" t="s">
        <v>1733</v>
      </c>
      <c r="H164" s="1" t="s">
        <v>1733</v>
      </c>
      <c r="I164" s="1" t="s">
        <v>1734</v>
      </c>
      <c r="J164" s="1"/>
      <c r="K164" s="1" t="s">
        <v>50</v>
      </c>
      <c r="L164" s="1" t="s">
        <v>1735</v>
      </c>
      <c r="M164" s="2"/>
      <c r="N164" s="2" t="s">
        <v>1736</v>
      </c>
      <c r="O164" s="1"/>
      <c r="P164" s="1" t="s">
        <v>1737</v>
      </c>
      <c r="Q164" s="1" t="s">
        <v>50</v>
      </c>
      <c r="R164" s="1" t="s">
        <v>50</v>
      </c>
      <c r="S164" s="1" t="s">
        <v>50</v>
      </c>
      <c r="T164" s="1" t="s">
        <v>50</v>
      </c>
      <c r="U164" s="1" t="s">
        <v>50</v>
      </c>
      <c r="V164" s="2" t="s">
        <v>50</v>
      </c>
      <c r="W164" s="2" t="s">
        <v>50</v>
      </c>
      <c r="X164" s="1" t="s">
        <v>50</v>
      </c>
      <c r="Y164" s="1" t="s">
        <v>50</v>
      </c>
      <c r="Z164" s="1" t="s">
        <v>861</v>
      </c>
      <c r="AA164" s="1" t="s">
        <v>55</v>
      </c>
      <c r="AB164" s="1"/>
      <c r="AC164" s="1"/>
      <c r="AD164" s="2" t="s">
        <v>1738</v>
      </c>
      <c r="AE164" s="2"/>
      <c r="AF164" s="1" t="s">
        <v>1739</v>
      </c>
      <c r="AG164" s="1"/>
      <c r="AH164" s="1"/>
      <c r="AI164" s="1"/>
      <c r="AJ164" s="1" t="s">
        <v>1740</v>
      </c>
      <c r="AK164" s="1" t="s">
        <v>1741</v>
      </c>
      <c r="AM164" t="str">
        <f t="shared" si="2"/>
        <v>Non-Oncology</v>
      </c>
    </row>
    <row r="165" spans="1:39" hidden="1" x14ac:dyDescent="0.25">
      <c r="A165" s="1" t="s">
        <v>43</v>
      </c>
      <c r="B165" s="1" t="s">
        <v>1742</v>
      </c>
      <c r="C165" s="1" t="s">
        <v>1743</v>
      </c>
      <c r="D165" s="1" t="s">
        <v>46</v>
      </c>
      <c r="E165" s="1"/>
      <c r="F165" s="1" t="s">
        <v>1744</v>
      </c>
      <c r="G165" s="1" t="s">
        <v>740</v>
      </c>
      <c r="H165" s="1" t="s">
        <v>740</v>
      </c>
      <c r="I165" s="1" t="s">
        <v>1745</v>
      </c>
      <c r="J165" s="1"/>
      <c r="K165" s="1" t="s">
        <v>50</v>
      </c>
      <c r="L165" s="1" t="s">
        <v>742</v>
      </c>
      <c r="M165" s="2"/>
      <c r="N165" s="2" t="s">
        <v>298</v>
      </c>
      <c r="O165" s="1"/>
      <c r="P165" s="1" t="s">
        <v>1746</v>
      </c>
      <c r="Q165" s="1" t="s">
        <v>50</v>
      </c>
      <c r="R165" s="1" t="s">
        <v>50</v>
      </c>
      <c r="S165" s="1" t="s">
        <v>50</v>
      </c>
      <c r="T165" s="1" t="s">
        <v>50</v>
      </c>
      <c r="U165" s="1" t="s">
        <v>50</v>
      </c>
      <c r="V165" s="2" t="s">
        <v>50</v>
      </c>
      <c r="W165" s="2" t="s">
        <v>53</v>
      </c>
      <c r="X165" s="1" t="s">
        <v>50</v>
      </c>
      <c r="Y165" s="1" t="s">
        <v>50</v>
      </c>
      <c r="Z165" s="1" t="s">
        <v>124</v>
      </c>
      <c r="AA165" s="1" t="s">
        <v>1274</v>
      </c>
      <c r="AB165" s="1"/>
      <c r="AC165" s="1"/>
      <c r="AD165" s="2" t="s">
        <v>1747</v>
      </c>
      <c r="AE165" s="2"/>
      <c r="AF165" s="1" t="s">
        <v>1748</v>
      </c>
      <c r="AG165" s="1"/>
      <c r="AH165" s="1"/>
      <c r="AI165" s="1"/>
      <c r="AJ165" s="1" t="s">
        <v>1749</v>
      </c>
      <c r="AK165" s="1" t="s">
        <v>1750</v>
      </c>
      <c r="AM165" t="str">
        <f t="shared" si="2"/>
        <v>Non-Oncology</v>
      </c>
    </row>
    <row r="166" spans="1:39" x14ac:dyDescent="0.25">
      <c r="A166" s="1" t="s">
        <v>43</v>
      </c>
      <c r="B166" s="1" t="s">
        <v>1751</v>
      </c>
      <c r="C166" s="1" t="s">
        <v>1752</v>
      </c>
      <c r="D166" s="1" t="s">
        <v>46</v>
      </c>
      <c r="E166" s="1"/>
      <c r="F166" s="1" t="s">
        <v>1753</v>
      </c>
      <c r="G166" s="1" t="s">
        <v>1754</v>
      </c>
      <c r="H166" s="1" t="s">
        <v>1754</v>
      </c>
      <c r="I166" s="1" t="s">
        <v>1755</v>
      </c>
      <c r="J166" s="1"/>
      <c r="K166" s="1" t="s">
        <v>50</v>
      </c>
      <c r="L166" s="1" t="s">
        <v>1756</v>
      </c>
      <c r="M166" s="2"/>
      <c r="N166" s="2" t="s">
        <v>1757</v>
      </c>
      <c r="O166" s="1"/>
      <c r="P166" s="1" t="s">
        <v>1758</v>
      </c>
      <c r="Q166" s="1" t="s">
        <v>50</v>
      </c>
      <c r="R166" s="1" t="s">
        <v>50</v>
      </c>
      <c r="S166" s="1" t="s">
        <v>50</v>
      </c>
      <c r="T166" s="1" t="s">
        <v>50</v>
      </c>
      <c r="U166" s="1" t="s">
        <v>50</v>
      </c>
      <c r="V166" s="2" t="s">
        <v>50</v>
      </c>
      <c r="W166" s="2" t="s">
        <v>53</v>
      </c>
      <c r="X166" s="1" t="s">
        <v>50</v>
      </c>
      <c r="Y166" s="1" t="s">
        <v>50</v>
      </c>
      <c r="Z166" s="1" t="s">
        <v>124</v>
      </c>
      <c r="AA166" s="1" t="s">
        <v>784</v>
      </c>
      <c r="AB166" s="1"/>
      <c r="AC166" s="1"/>
      <c r="AD166" s="2" t="s">
        <v>1759</v>
      </c>
      <c r="AE166" s="2"/>
      <c r="AF166" s="1" t="s">
        <v>1760</v>
      </c>
      <c r="AG166" s="1"/>
      <c r="AH166" s="1"/>
      <c r="AI166" s="1"/>
      <c r="AJ166" s="1" t="s">
        <v>1760</v>
      </c>
      <c r="AK166" s="1" t="s">
        <v>1761</v>
      </c>
      <c r="AM166" t="str">
        <f t="shared" si="2"/>
        <v>Oncology</v>
      </c>
    </row>
    <row r="167" spans="1:39" hidden="1" x14ac:dyDescent="0.25">
      <c r="A167" s="1" t="s">
        <v>43</v>
      </c>
      <c r="B167" s="1" t="s">
        <v>1762</v>
      </c>
      <c r="C167" s="1" t="s">
        <v>1763</v>
      </c>
      <c r="D167" s="1" t="s">
        <v>46</v>
      </c>
      <c r="E167" s="1"/>
      <c r="F167" s="1" t="s">
        <v>1764</v>
      </c>
      <c r="G167" s="1" t="s">
        <v>1765</v>
      </c>
      <c r="H167" s="1" t="s">
        <v>1765</v>
      </c>
      <c r="I167" s="1" t="s">
        <v>1766</v>
      </c>
      <c r="J167" s="1"/>
      <c r="K167" s="1" t="s">
        <v>50</v>
      </c>
      <c r="L167" s="1" t="s">
        <v>1767</v>
      </c>
      <c r="M167" s="2"/>
      <c r="N167" s="2" t="s">
        <v>1768</v>
      </c>
      <c r="O167" s="1"/>
      <c r="P167" s="1" t="s">
        <v>1769</v>
      </c>
      <c r="Q167" s="1" t="s">
        <v>50</v>
      </c>
      <c r="R167" s="1" t="s">
        <v>53</v>
      </c>
      <c r="S167" s="1" t="s">
        <v>50</v>
      </c>
      <c r="T167" s="1" t="s">
        <v>50</v>
      </c>
      <c r="U167" s="1" t="s">
        <v>53</v>
      </c>
      <c r="V167" s="2" t="s">
        <v>50</v>
      </c>
      <c r="W167" s="2" t="s">
        <v>50</v>
      </c>
      <c r="X167" s="1" t="s">
        <v>53</v>
      </c>
      <c r="Y167" s="1" t="s">
        <v>53</v>
      </c>
      <c r="Z167" s="1" t="s">
        <v>1273</v>
      </c>
      <c r="AA167" s="1" t="s">
        <v>1377</v>
      </c>
      <c r="AB167" s="1"/>
      <c r="AC167" s="1"/>
      <c r="AD167" s="2" t="s">
        <v>954</v>
      </c>
      <c r="AE167" s="2"/>
      <c r="AF167" s="1"/>
      <c r="AG167" s="1"/>
      <c r="AH167" s="1"/>
      <c r="AI167" s="1"/>
      <c r="AJ167" s="1" t="s">
        <v>956</v>
      </c>
      <c r="AK167" s="1" t="s">
        <v>1770</v>
      </c>
      <c r="AM167" t="str">
        <f t="shared" si="2"/>
        <v>Non-Oncology</v>
      </c>
    </row>
    <row r="168" spans="1:39" hidden="1" x14ac:dyDescent="0.25">
      <c r="A168" s="1" t="s">
        <v>43</v>
      </c>
      <c r="B168" s="1" t="s">
        <v>1771</v>
      </c>
      <c r="C168" s="1" t="s">
        <v>1772</v>
      </c>
      <c r="D168" s="1" t="s">
        <v>46</v>
      </c>
      <c r="E168" s="1"/>
      <c r="F168" s="1" t="s">
        <v>1773</v>
      </c>
      <c r="G168" s="1" t="s">
        <v>1774</v>
      </c>
      <c r="H168" s="1" t="s">
        <v>1774</v>
      </c>
      <c r="I168" s="1" t="s">
        <v>1775</v>
      </c>
      <c r="J168" s="1"/>
      <c r="K168" s="1" t="s">
        <v>50</v>
      </c>
      <c r="L168" s="1" t="s">
        <v>1776</v>
      </c>
      <c r="M168" s="2"/>
      <c r="N168" s="2" t="s">
        <v>298</v>
      </c>
      <c r="O168" s="1"/>
      <c r="P168" s="1" t="s">
        <v>1777</v>
      </c>
      <c r="Q168" s="1" t="s">
        <v>50</v>
      </c>
      <c r="R168" s="1" t="s">
        <v>53</v>
      </c>
      <c r="S168" s="1" t="s">
        <v>50</v>
      </c>
      <c r="T168" s="1" t="s">
        <v>50</v>
      </c>
      <c r="U168" s="1" t="s">
        <v>50</v>
      </c>
      <c r="V168" s="2" t="s">
        <v>50</v>
      </c>
      <c r="W168" s="2" t="s">
        <v>50</v>
      </c>
      <c r="X168" s="1" t="s">
        <v>50</v>
      </c>
      <c r="Y168" s="1" t="s">
        <v>50</v>
      </c>
      <c r="Z168" s="1" t="s">
        <v>1702</v>
      </c>
      <c r="AA168" s="1" t="s">
        <v>1274</v>
      </c>
      <c r="AB168" s="1"/>
      <c r="AC168" s="1"/>
      <c r="AD168" s="2" t="s">
        <v>403</v>
      </c>
      <c r="AE168" s="2"/>
      <c r="AF168" s="1" t="s">
        <v>1778</v>
      </c>
      <c r="AG168" s="1"/>
      <c r="AH168" s="1"/>
      <c r="AI168" s="1"/>
      <c r="AJ168" s="1" t="s">
        <v>1779</v>
      </c>
      <c r="AK168" s="1" t="s">
        <v>1780</v>
      </c>
      <c r="AM168" t="str">
        <f t="shared" si="2"/>
        <v>Non-Oncology</v>
      </c>
    </row>
    <row r="169" spans="1:39" x14ac:dyDescent="0.25">
      <c r="A169" s="1" t="s">
        <v>43</v>
      </c>
      <c r="B169" s="1" t="s">
        <v>1781</v>
      </c>
      <c r="C169" s="1" t="s">
        <v>1782</v>
      </c>
      <c r="D169" s="1" t="s">
        <v>46</v>
      </c>
      <c r="E169" s="1"/>
      <c r="F169" s="1" t="s">
        <v>1783</v>
      </c>
      <c r="G169" s="1" t="s">
        <v>1784</v>
      </c>
      <c r="H169" s="1" t="s">
        <v>1784</v>
      </c>
      <c r="I169" s="1" t="s">
        <v>1785</v>
      </c>
      <c r="J169" s="1"/>
      <c r="K169" s="1" t="s">
        <v>50</v>
      </c>
      <c r="L169" s="1" t="s">
        <v>1786</v>
      </c>
      <c r="M169" s="2"/>
      <c r="N169" s="2" t="s">
        <v>122</v>
      </c>
      <c r="O169" s="1"/>
      <c r="P169" s="1" t="s">
        <v>1787</v>
      </c>
      <c r="Q169" s="1" t="s">
        <v>50</v>
      </c>
      <c r="R169" s="1" t="s">
        <v>50</v>
      </c>
      <c r="S169" s="1" t="s">
        <v>50</v>
      </c>
      <c r="T169" s="1" t="s">
        <v>50</v>
      </c>
      <c r="U169" s="1" t="s">
        <v>50</v>
      </c>
      <c r="V169" s="2" t="s">
        <v>50</v>
      </c>
      <c r="W169" s="2" t="s">
        <v>50</v>
      </c>
      <c r="X169" s="1" t="s">
        <v>50</v>
      </c>
      <c r="Y169" s="1" t="s">
        <v>50</v>
      </c>
      <c r="Z169" s="1" t="s">
        <v>1788</v>
      </c>
      <c r="AA169" s="1" t="s">
        <v>784</v>
      </c>
      <c r="AB169" s="1"/>
      <c r="AC169" s="1"/>
      <c r="AD169" s="2" t="s">
        <v>1789</v>
      </c>
      <c r="AE169" s="2"/>
      <c r="AF169" s="1" t="s">
        <v>1790</v>
      </c>
      <c r="AG169" s="1"/>
      <c r="AH169" s="1"/>
      <c r="AI169" s="1"/>
      <c r="AJ169" s="1" t="s">
        <v>1791</v>
      </c>
      <c r="AK169" s="1" t="s">
        <v>1792</v>
      </c>
      <c r="AM169" t="str">
        <f t="shared" si="2"/>
        <v>Oncology</v>
      </c>
    </row>
    <row r="170" spans="1:39" hidden="1" x14ac:dyDescent="0.25">
      <c r="A170" s="1" t="s">
        <v>43</v>
      </c>
      <c r="B170" s="1" t="s">
        <v>1793</v>
      </c>
      <c r="C170" s="1" t="s">
        <v>1794</v>
      </c>
      <c r="D170" s="1" t="s">
        <v>46</v>
      </c>
      <c r="E170" s="1"/>
      <c r="F170" s="1" t="s">
        <v>1795</v>
      </c>
      <c r="G170" s="1" t="s">
        <v>1796</v>
      </c>
      <c r="H170" s="1" t="s">
        <v>1797</v>
      </c>
      <c r="I170" s="1" t="s">
        <v>1798</v>
      </c>
      <c r="J170" s="1"/>
      <c r="K170" s="1" t="s">
        <v>50</v>
      </c>
      <c r="L170" s="1" t="s">
        <v>1799</v>
      </c>
      <c r="M170" s="2"/>
      <c r="N170" s="2" t="s">
        <v>628</v>
      </c>
      <c r="O170" s="1"/>
      <c r="P170" s="1" t="s">
        <v>1800</v>
      </c>
      <c r="Q170" s="1" t="s">
        <v>50</v>
      </c>
      <c r="R170" s="1" t="s">
        <v>53</v>
      </c>
      <c r="S170" s="1" t="s">
        <v>53</v>
      </c>
      <c r="T170" s="1" t="s">
        <v>50</v>
      </c>
      <c r="U170" s="1" t="s">
        <v>53</v>
      </c>
      <c r="V170" s="2" t="s">
        <v>50</v>
      </c>
      <c r="W170" s="2" t="s">
        <v>50</v>
      </c>
      <c r="X170" s="1" t="s">
        <v>53</v>
      </c>
      <c r="Y170" s="1" t="s">
        <v>53</v>
      </c>
      <c r="Z170" s="1" t="s">
        <v>1801</v>
      </c>
      <c r="AA170" s="1" t="s">
        <v>55</v>
      </c>
      <c r="AB170" s="1"/>
      <c r="AC170" s="1"/>
      <c r="AD170" s="2" t="s">
        <v>151</v>
      </c>
      <c r="AE170" s="2"/>
      <c r="AF170" s="1" t="s">
        <v>152</v>
      </c>
      <c r="AG170" s="1"/>
      <c r="AH170" s="1"/>
      <c r="AI170" s="1"/>
      <c r="AJ170" s="1" t="s">
        <v>153</v>
      </c>
      <c r="AK170" s="1" t="s">
        <v>1802</v>
      </c>
      <c r="AM170" t="str">
        <f t="shared" si="2"/>
        <v>Non-Oncology</v>
      </c>
    </row>
    <row r="171" spans="1:39" hidden="1" x14ac:dyDescent="0.25">
      <c r="A171" s="1" t="s">
        <v>43</v>
      </c>
      <c r="B171" s="1" t="s">
        <v>1803</v>
      </c>
      <c r="C171" s="1" t="s">
        <v>1804</v>
      </c>
      <c r="D171" s="1" t="s">
        <v>46</v>
      </c>
      <c r="E171" s="1"/>
      <c r="F171" s="1" t="s">
        <v>1805</v>
      </c>
      <c r="G171" s="1" t="s">
        <v>1806</v>
      </c>
      <c r="H171" s="1" t="s">
        <v>1806</v>
      </c>
      <c r="I171" s="1" t="s">
        <v>1807</v>
      </c>
      <c r="J171" s="1"/>
      <c r="K171" s="1" t="s">
        <v>50</v>
      </c>
      <c r="L171" s="1" t="s">
        <v>1808</v>
      </c>
      <c r="M171" s="2"/>
      <c r="N171" s="2" t="s">
        <v>1809</v>
      </c>
      <c r="O171" s="1"/>
      <c r="P171" s="1" t="s">
        <v>1810</v>
      </c>
      <c r="Q171" s="1" t="s">
        <v>50</v>
      </c>
      <c r="R171" s="1" t="s">
        <v>53</v>
      </c>
      <c r="S171" s="1" t="s">
        <v>50</v>
      </c>
      <c r="T171" s="1" t="s">
        <v>50</v>
      </c>
      <c r="U171" s="1" t="s">
        <v>50</v>
      </c>
      <c r="V171" s="2" t="s">
        <v>50</v>
      </c>
      <c r="W171" s="2" t="s">
        <v>50</v>
      </c>
      <c r="X171" s="1" t="s">
        <v>53</v>
      </c>
      <c r="Y171" s="1" t="s">
        <v>50</v>
      </c>
      <c r="Z171" s="1" t="s">
        <v>1811</v>
      </c>
      <c r="AA171" s="1" t="s">
        <v>363</v>
      </c>
      <c r="AB171" s="1"/>
      <c r="AC171" s="1"/>
      <c r="AD171" s="2" t="s">
        <v>816</v>
      </c>
      <c r="AE171" s="2"/>
      <c r="AF171" s="1" t="s">
        <v>1474</v>
      </c>
      <c r="AG171" s="1"/>
      <c r="AH171" s="1"/>
      <c r="AI171" s="1"/>
      <c r="AJ171" s="1" t="s">
        <v>1812</v>
      </c>
      <c r="AK171" s="1" t="s">
        <v>1813</v>
      </c>
      <c r="AM171" t="str">
        <f t="shared" si="2"/>
        <v>Non-Oncology</v>
      </c>
    </row>
    <row r="172" spans="1:39" x14ac:dyDescent="0.25">
      <c r="A172" s="1" t="s">
        <v>43</v>
      </c>
      <c r="B172" s="1" t="s">
        <v>1814</v>
      </c>
      <c r="C172" s="1" t="s">
        <v>1815</v>
      </c>
      <c r="D172" s="1" t="s">
        <v>46</v>
      </c>
      <c r="E172" s="1"/>
      <c r="F172" s="1" t="s">
        <v>1816</v>
      </c>
      <c r="G172" s="1" t="s">
        <v>1817</v>
      </c>
      <c r="H172" s="1" t="s">
        <v>1817</v>
      </c>
      <c r="I172" s="1" t="s">
        <v>1818</v>
      </c>
      <c r="J172" s="1"/>
      <c r="K172" s="1" t="s">
        <v>50</v>
      </c>
      <c r="L172" s="1" t="s">
        <v>1819</v>
      </c>
      <c r="M172" s="2"/>
      <c r="N172" s="2" t="s">
        <v>122</v>
      </c>
      <c r="O172" s="1"/>
      <c r="P172" s="1" t="s">
        <v>1820</v>
      </c>
      <c r="Q172" s="1" t="s">
        <v>50</v>
      </c>
      <c r="R172" s="1" t="s">
        <v>50</v>
      </c>
      <c r="S172" s="1" t="s">
        <v>50</v>
      </c>
      <c r="T172" s="1" t="s">
        <v>50</v>
      </c>
      <c r="U172" s="1" t="s">
        <v>50</v>
      </c>
      <c r="V172" s="2" t="s">
        <v>50</v>
      </c>
      <c r="W172" s="2" t="s">
        <v>50</v>
      </c>
      <c r="X172" s="1" t="s">
        <v>50</v>
      </c>
      <c r="Y172" s="1" t="s">
        <v>50</v>
      </c>
      <c r="Z172" s="1" t="s">
        <v>209</v>
      </c>
      <c r="AA172" s="1" t="s">
        <v>339</v>
      </c>
      <c r="AB172" s="1"/>
      <c r="AC172" s="1"/>
      <c r="AD172" s="2"/>
      <c r="AE172" s="2"/>
      <c r="AF172" s="1" t="s">
        <v>1821</v>
      </c>
      <c r="AG172" s="1"/>
      <c r="AH172" s="1"/>
      <c r="AI172" s="1"/>
      <c r="AJ172" s="1" t="s">
        <v>1104</v>
      </c>
      <c r="AK172" s="1" t="s">
        <v>1822</v>
      </c>
      <c r="AM172" t="str">
        <f t="shared" si="2"/>
        <v>Oncology</v>
      </c>
    </row>
    <row r="173" spans="1:39" x14ac:dyDescent="0.25">
      <c r="A173" s="1" t="s">
        <v>43</v>
      </c>
      <c r="B173" s="1" t="s">
        <v>1823</v>
      </c>
      <c r="C173" s="1" t="s">
        <v>1824</v>
      </c>
      <c r="D173" s="1" t="s">
        <v>46</v>
      </c>
      <c r="E173" s="1"/>
      <c r="F173" s="1" t="s">
        <v>1816</v>
      </c>
      <c r="G173" s="1" t="s">
        <v>1825</v>
      </c>
      <c r="H173" s="1" t="s">
        <v>1825</v>
      </c>
      <c r="I173" s="1" t="s">
        <v>1032</v>
      </c>
      <c r="J173" s="1"/>
      <c r="K173" s="1" t="s">
        <v>50</v>
      </c>
      <c r="L173" s="1" t="s">
        <v>1826</v>
      </c>
      <c r="M173" s="2"/>
      <c r="N173" s="2" t="s">
        <v>122</v>
      </c>
      <c r="O173" s="1"/>
      <c r="P173" s="1" t="s">
        <v>1827</v>
      </c>
      <c r="Q173" s="1" t="s">
        <v>50</v>
      </c>
      <c r="R173" s="1" t="s">
        <v>50</v>
      </c>
      <c r="S173" s="1" t="s">
        <v>50</v>
      </c>
      <c r="T173" s="1" t="s">
        <v>50</v>
      </c>
      <c r="U173" s="1" t="s">
        <v>50</v>
      </c>
      <c r="V173" s="2" t="s">
        <v>50</v>
      </c>
      <c r="W173" s="2" t="s">
        <v>50</v>
      </c>
      <c r="X173" s="1" t="s">
        <v>50</v>
      </c>
      <c r="Y173" s="1" t="s">
        <v>50</v>
      </c>
      <c r="Z173" s="1" t="s">
        <v>209</v>
      </c>
      <c r="AA173" s="1" t="s">
        <v>339</v>
      </c>
      <c r="AB173" s="1"/>
      <c r="AC173" s="1"/>
      <c r="AD173" s="2" t="s">
        <v>351</v>
      </c>
      <c r="AE173" s="2"/>
      <c r="AF173" s="1" t="s">
        <v>1828</v>
      </c>
      <c r="AG173" s="1"/>
      <c r="AH173" s="1"/>
      <c r="AI173" s="1"/>
      <c r="AJ173" s="1" t="s">
        <v>1829</v>
      </c>
      <c r="AK173" s="1" t="s">
        <v>1830</v>
      </c>
      <c r="AM173" t="str">
        <f t="shared" si="2"/>
        <v>Oncology</v>
      </c>
    </row>
    <row r="174" spans="1:39" hidden="1" x14ac:dyDescent="0.25">
      <c r="A174" s="1" t="s">
        <v>43</v>
      </c>
      <c r="B174" s="1" t="s">
        <v>1831</v>
      </c>
      <c r="C174" s="1" t="s">
        <v>1832</v>
      </c>
      <c r="D174" s="1" t="s">
        <v>46</v>
      </c>
      <c r="E174" s="1"/>
      <c r="F174" s="1" t="s">
        <v>1833</v>
      </c>
      <c r="G174" s="1" t="s">
        <v>1834</v>
      </c>
      <c r="H174" s="1" t="s">
        <v>1834</v>
      </c>
      <c r="I174" s="1" t="s">
        <v>1835</v>
      </c>
      <c r="J174" s="1"/>
      <c r="K174" s="1" t="s">
        <v>50</v>
      </c>
      <c r="L174" s="1" t="s">
        <v>1836</v>
      </c>
      <c r="M174" s="2"/>
      <c r="N174" s="2" t="s">
        <v>1837</v>
      </c>
      <c r="O174" s="1"/>
      <c r="P174" s="1" t="s">
        <v>1838</v>
      </c>
      <c r="Q174" s="1" t="s">
        <v>50</v>
      </c>
      <c r="R174" s="1" t="s">
        <v>53</v>
      </c>
      <c r="S174" s="1" t="s">
        <v>50</v>
      </c>
      <c r="T174" s="1" t="s">
        <v>50</v>
      </c>
      <c r="U174" s="1" t="s">
        <v>50</v>
      </c>
      <c r="V174" s="2" t="s">
        <v>50</v>
      </c>
      <c r="W174" s="2" t="s">
        <v>50</v>
      </c>
      <c r="X174" s="1" t="s">
        <v>50</v>
      </c>
      <c r="Y174" s="1" t="s">
        <v>50</v>
      </c>
      <c r="Z174" s="1" t="s">
        <v>1839</v>
      </c>
      <c r="AA174" s="1" t="s">
        <v>339</v>
      </c>
      <c r="AB174" s="1"/>
      <c r="AC174" s="1"/>
      <c r="AD174" s="2" t="s">
        <v>1840</v>
      </c>
      <c r="AE174" s="2"/>
      <c r="AF174" s="1" t="s">
        <v>1841</v>
      </c>
      <c r="AG174" s="1"/>
      <c r="AH174" s="1"/>
      <c r="AI174" s="1"/>
      <c r="AJ174" s="1" t="s">
        <v>1842</v>
      </c>
      <c r="AK174" s="1" t="s">
        <v>1843</v>
      </c>
      <c r="AM174" t="str">
        <f t="shared" si="2"/>
        <v>Non-Oncology</v>
      </c>
    </row>
    <row r="175" spans="1:39" hidden="1" x14ac:dyDescent="0.25">
      <c r="A175" s="1" t="s">
        <v>43</v>
      </c>
      <c r="B175" s="1" t="s">
        <v>1844</v>
      </c>
      <c r="C175" s="1" t="s">
        <v>1845</v>
      </c>
      <c r="D175" s="1" t="s">
        <v>46</v>
      </c>
      <c r="E175" s="1"/>
      <c r="F175" s="1" t="s">
        <v>1846</v>
      </c>
      <c r="G175" s="1" t="s">
        <v>1847</v>
      </c>
      <c r="H175" s="1" t="s">
        <v>1848</v>
      </c>
      <c r="I175" s="1" t="s">
        <v>719</v>
      </c>
      <c r="J175" s="1"/>
      <c r="K175" s="1" t="s">
        <v>50</v>
      </c>
      <c r="L175" s="1" t="s">
        <v>1849</v>
      </c>
      <c r="M175" s="2"/>
      <c r="N175" s="2" t="s">
        <v>1850</v>
      </c>
      <c r="O175" s="1"/>
      <c r="P175" s="1" t="s">
        <v>1851</v>
      </c>
      <c r="Q175" s="1" t="s">
        <v>50</v>
      </c>
      <c r="R175" s="1" t="s">
        <v>53</v>
      </c>
      <c r="S175" s="1" t="s">
        <v>50</v>
      </c>
      <c r="T175" s="1" t="s">
        <v>50</v>
      </c>
      <c r="U175" s="1" t="s">
        <v>50</v>
      </c>
      <c r="V175" s="2" t="s">
        <v>50</v>
      </c>
      <c r="W175" s="2" t="s">
        <v>50</v>
      </c>
      <c r="X175" s="1" t="s">
        <v>50</v>
      </c>
      <c r="Y175" s="1" t="s">
        <v>50</v>
      </c>
      <c r="Z175" s="1" t="s">
        <v>1702</v>
      </c>
      <c r="AA175" s="1" t="s">
        <v>1852</v>
      </c>
      <c r="AB175" s="1"/>
      <c r="AC175" s="1"/>
      <c r="AD175" s="2" t="s">
        <v>1853</v>
      </c>
      <c r="AE175" s="2"/>
      <c r="AF175" s="1" t="s">
        <v>1853</v>
      </c>
      <c r="AG175" s="1"/>
      <c r="AH175" s="1"/>
      <c r="AI175" s="1"/>
      <c r="AJ175" s="1" t="s">
        <v>1853</v>
      </c>
      <c r="AK175" s="1" t="s">
        <v>1854</v>
      </c>
      <c r="AM175" t="str">
        <f t="shared" si="2"/>
        <v>Non-Oncology</v>
      </c>
    </row>
    <row r="176" spans="1:39" hidden="1" x14ac:dyDescent="0.25">
      <c r="A176" s="1" t="s">
        <v>43</v>
      </c>
      <c r="B176" s="1" t="s">
        <v>1855</v>
      </c>
      <c r="C176" s="1" t="s">
        <v>1856</v>
      </c>
      <c r="D176" s="1" t="s">
        <v>46</v>
      </c>
      <c r="E176" s="1"/>
      <c r="F176" s="1" t="s">
        <v>1857</v>
      </c>
      <c r="G176" s="1" t="s">
        <v>1858</v>
      </c>
      <c r="H176" s="1" t="s">
        <v>1858</v>
      </c>
      <c r="I176" s="1" t="s">
        <v>358</v>
      </c>
      <c r="J176" s="1"/>
      <c r="K176" s="1" t="s">
        <v>50</v>
      </c>
      <c r="L176" s="1" t="s">
        <v>1859</v>
      </c>
      <c r="M176" s="2"/>
      <c r="N176" s="2" t="s">
        <v>68</v>
      </c>
      <c r="O176" s="1"/>
      <c r="P176" s="1" t="s">
        <v>1860</v>
      </c>
      <c r="Q176" s="1" t="s">
        <v>50</v>
      </c>
      <c r="R176" s="1" t="s">
        <v>50</v>
      </c>
      <c r="S176" s="1" t="s">
        <v>50</v>
      </c>
      <c r="T176" s="1" t="s">
        <v>50</v>
      </c>
      <c r="U176" s="1" t="s">
        <v>50</v>
      </c>
      <c r="V176" s="2" t="s">
        <v>50</v>
      </c>
      <c r="W176" s="2" t="s">
        <v>50</v>
      </c>
      <c r="X176" s="1" t="s">
        <v>50</v>
      </c>
      <c r="Y176" s="1" t="s">
        <v>50</v>
      </c>
      <c r="Z176" s="1" t="s">
        <v>698</v>
      </c>
      <c r="AA176" s="1" t="s">
        <v>784</v>
      </c>
      <c r="AB176" s="1"/>
      <c r="AC176" s="1"/>
      <c r="AD176" s="2" t="s">
        <v>1861</v>
      </c>
      <c r="AE176" s="2"/>
      <c r="AF176" s="1" t="s">
        <v>1862</v>
      </c>
      <c r="AG176" s="1"/>
      <c r="AH176" s="1"/>
      <c r="AI176" s="1"/>
      <c r="AJ176" s="1" t="s">
        <v>1863</v>
      </c>
      <c r="AK176" s="1" t="s">
        <v>1864</v>
      </c>
      <c r="AM176" t="str">
        <f t="shared" si="2"/>
        <v>Non-Oncology</v>
      </c>
    </row>
    <row r="177" spans="1:39" hidden="1" x14ac:dyDescent="0.25">
      <c r="A177" s="1" t="s">
        <v>43</v>
      </c>
      <c r="B177" s="1" t="s">
        <v>1865</v>
      </c>
      <c r="C177" s="1" t="s">
        <v>1866</v>
      </c>
      <c r="D177" s="1" t="s">
        <v>46</v>
      </c>
      <c r="E177" s="1"/>
      <c r="F177" s="1" t="s">
        <v>1867</v>
      </c>
      <c r="G177" s="1" t="s">
        <v>1868</v>
      </c>
      <c r="H177" s="1" t="s">
        <v>1868</v>
      </c>
      <c r="I177" s="1" t="s">
        <v>1869</v>
      </c>
      <c r="J177" s="1"/>
      <c r="K177" s="1" t="s">
        <v>50</v>
      </c>
      <c r="L177" s="1" t="s">
        <v>1870</v>
      </c>
      <c r="M177" s="2"/>
      <c r="N177" s="2" t="s">
        <v>387</v>
      </c>
      <c r="O177" s="1"/>
      <c r="P177" s="1" t="s">
        <v>1871</v>
      </c>
      <c r="Q177" s="1" t="s">
        <v>50</v>
      </c>
      <c r="R177" s="1" t="s">
        <v>50</v>
      </c>
      <c r="S177" s="1" t="s">
        <v>50</v>
      </c>
      <c r="T177" s="1" t="s">
        <v>50</v>
      </c>
      <c r="U177" s="1" t="s">
        <v>50</v>
      </c>
      <c r="V177" s="2" t="s">
        <v>50</v>
      </c>
      <c r="W177" s="2" t="s">
        <v>50</v>
      </c>
      <c r="X177" s="1" t="s">
        <v>50</v>
      </c>
      <c r="Y177" s="1" t="s">
        <v>50</v>
      </c>
      <c r="Z177" s="1" t="s">
        <v>1872</v>
      </c>
      <c r="AA177" s="1" t="s">
        <v>784</v>
      </c>
      <c r="AB177" s="1"/>
      <c r="AC177" s="1"/>
      <c r="AD177" s="2" t="s">
        <v>282</v>
      </c>
      <c r="AE177" s="2"/>
      <c r="AF177" s="1" t="s">
        <v>139</v>
      </c>
      <c r="AG177" s="1"/>
      <c r="AH177" s="1"/>
      <c r="AI177" s="1"/>
      <c r="AJ177" s="1" t="s">
        <v>140</v>
      </c>
      <c r="AK177" s="1" t="s">
        <v>1873</v>
      </c>
      <c r="AM177" t="str">
        <f t="shared" si="2"/>
        <v>Non-Oncology</v>
      </c>
    </row>
    <row r="178" spans="1:39" hidden="1" x14ac:dyDescent="0.25">
      <c r="A178" s="1" t="s">
        <v>43</v>
      </c>
      <c r="B178" s="1" t="s">
        <v>1874</v>
      </c>
      <c r="C178" s="1" t="s">
        <v>1875</v>
      </c>
      <c r="D178" s="1" t="s">
        <v>46</v>
      </c>
      <c r="E178" s="1"/>
      <c r="F178" s="1" t="s">
        <v>1876</v>
      </c>
      <c r="G178" s="1" t="s">
        <v>1877</v>
      </c>
      <c r="H178" s="1" t="s">
        <v>1877</v>
      </c>
      <c r="I178" s="1" t="s">
        <v>1878</v>
      </c>
      <c r="J178" s="1"/>
      <c r="K178" s="1" t="s">
        <v>50</v>
      </c>
      <c r="L178" s="1" t="s">
        <v>1879</v>
      </c>
      <c r="M178" s="2"/>
      <c r="N178" s="2" t="s">
        <v>1880</v>
      </c>
      <c r="O178" s="1"/>
      <c r="P178" s="1" t="s">
        <v>1881</v>
      </c>
      <c r="Q178" s="1" t="s">
        <v>50</v>
      </c>
      <c r="R178" s="1" t="s">
        <v>53</v>
      </c>
      <c r="S178" s="1" t="s">
        <v>50</v>
      </c>
      <c r="T178" s="1" t="s">
        <v>50</v>
      </c>
      <c r="U178" s="1" t="s">
        <v>50</v>
      </c>
      <c r="V178" s="2" t="s">
        <v>53</v>
      </c>
      <c r="W178" s="2" t="s">
        <v>50</v>
      </c>
      <c r="X178" s="1" t="s">
        <v>53</v>
      </c>
      <c r="Y178" s="1" t="s">
        <v>50</v>
      </c>
      <c r="Z178" s="1" t="s">
        <v>1882</v>
      </c>
      <c r="AA178" s="1" t="s">
        <v>402</v>
      </c>
      <c r="AB178" s="1"/>
      <c r="AC178" s="1"/>
      <c r="AD178" s="2" t="s">
        <v>1883</v>
      </c>
      <c r="AE178" s="2"/>
      <c r="AF178" s="1" t="s">
        <v>1884</v>
      </c>
      <c r="AG178" s="1"/>
      <c r="AH178" s="1"/>
      <c r="AI178" s="1"/>
      <c r="AJ178" s="1" t="s">
        <v>1885</v>
      </c>
      <c r="AK178" s="1" t="s">
        <v>1886</v>
      </c>
      <c r="AM178" t="str">
        <f t="shared" si="2"/>
        <v>Non-Oncology</v>
      </c>
    </row>
    <row r="179" spans="1:39" x14ac:dyDescent="0.25">
      <c r="A179" s="1" t="s">
        <v>43</v>
      </c>
      <c r="B179" s="1" t="s">
        <v>1887</v>
      </c>
      <c r="C179" s="1" t="s">
        <v>1888</v>
      </c>
      <c r="D179" s="1" t="s">
        <v>46</v>
      </c>
      <c r="E179" s="1"/>
      <c r="F179" s="1" t="s">
        <v>1889</v>
      </c>
      <c r="G179" s="1" t="s">
        <v>1890</v>
      </c>
      <c r="H179" s="1" t="s">
        <v>1890</v>
      </c>
      <c r="I179" s="1" t="s">
        <v>1891</v>
      </c>
      <c r="J179" s="1"/>
      <c r="K179" s="1" t="s">
        <v>50</v>
      </c>
      <c r="L179" s="1" t="s">
        <v>1892</v>
      </c>
      <c r="M179" s="2"/>
      <c r="N179" s="2" t="s">
        <v>122</v>
      </c>
      <c r="O179" s="1"/>
      <c r="P179" s="1" t="s">
        <v>1893</v>
      </c>
      <c r="Q179" s="1" t="s">
        <v>50</v>
      </c>
      <c r="R179" s="1" t="s">
        <v>53</v>
      </c>
      <c r="S179" s="1" t="s">
        <v>50</v>
      </c>
      <c r="T179" s="1" t="s">
        <v>50</v>
      </c>
      <c r="U179" s="1" t="s">
        <v>50</v>
      </c>
      <c r="V179" s="2" t="s">
        <v>50</v>
      </c>
      <c r="W179" s="2" t="s">
        <v>50</v>
      </c>
      <c r="X179" s="1" t="s">
        <v>50</v>
      </c>
      <c r="Y179" s="1" t="s">
        <v>50</v>
      </c>
      <c r="Z179" s="1" t="s">
        <v>1006</v>
      </c>
      <c r="AA179" s="1" t="s">
        <v>84</v>
      </c>
      <c r="AB179" s="1"/>
      <c r="AC179" s="1"/>
      <c r="AD179" s="2" t="s">
        <v>594</v>
      </c>
      <c r="AE179" s="2"/>
      <c r="AF179" s="1" t="s">
        <v>1370</v>
      </c>
      <c r="AG179" s="1"/>
      <c r="AH179" s="1"/>
      <c r="AI179" s="1"/>
      <c r="AJ179" s="1" t="s">
        <v>596</v>
      </c>
      <c r="AK179" s="1" t="s">
        <v>1894</v>
      </c>
      <c r="AM179" t="str">
        <f t="shared" si="2"/>
        <v>Oncology</v>
      </c>
    </row>
    <row r="180" spans="1:39" hidden="1" x14ac:dyDescent="0.25">
      <c r="A180" s="1" t="s">
        <v>43</v>
      </c>
      <c r="B180" s="1" t="s">
        <v>1895</v>
      </c>
      <c r="C180" s="1" t="s">
        <v>1896</v>
      </c>
      <c r="D180" s="1" t="s">
        <v>46</v>
      </c>
      <c r="E180" s="1"/>
      <c r="F180" s="1" t="s">
        <v>1897</v>
      </c>
      <c r="G180" s="1" t="s">
        <v>1898</v>
      </c>
      <c r="H180" s="1" t="s">
        <v>1899</v>
      </c>
      <c r="I180" s="1" t="s">
        <v>1900</v>
      </c>
      <c r="J180" s="1"/>
      <c r="K180" s="1" t="s">
        <v>50</v>
      </c>
      <c r="L180" s="1" t="s">
        <v>1901</v>
      </c>
      <c r="M180" s="2"/>
      <c r="N180" s="2" t="s">
        <v>298</v>
      </c>
      <c r="O180" s="1"/>
      <c r="P180" s="1" t="s">
        <v>1902</v>
      </c>
      <c r="Q180" s="1" t="s">
        <v>53</v>
      </c>
      <c r="R180" s="1" t="s">
        <v>50</v>
      </c>
      <c r="S180" s="1" t="s">
        <v>50</v>
      </c>
      <c r="T180" s="1" t="s">
        <v>50</v>
      </c>
      <c r="U180" s="1" t="s">
        <v>50</v>
      </c>
      <c r="V180" s="2" t="s">
        <v>50</v>
      </c>
      <c r="W180" s="2" t="s">
        <v>50</v>
      </c>
      <c r="X180" s="1" t="s">
        <v>53</v>
      </c>
      <c r="Y180" s="1" t="s">
        <v>50</v>
      </c>
      <c r="Z180" s="1" t="s">
        <v>1903</v>
      </c>
      <c r="AA180" s="1" t="s">
        <v>1904</v>
      </c>
      <c r="AB180" s="1"/>
      <c r="AC180" s="1"/>
      <c r="AD180" s="2"/>
      <c r="AE180" s="2"/>
      <c r="AF180" s="1" t="s">
        <v>1905</v>
      </c>
      <c r="AG180" s="1"/>
      <c r="AH180" s="1"/>
      <c r="AI180" s="1"/>
      <c r="AJ180" s="1" t="s">
        <v>519</v>
      </c>
      <c r="AK180" s="1" t="s">
        <v>1906</v>
      </c>
      <c r="AM180" t="str">
        <f t="shared" si="2"/>
        <v>Non-Oncology</v>
      </c>
    </row>
    <row r="181" spans="1:39" hidden="1" x14ac:dyDescent="0.25">
      <c r="A181" s="1" t="s">
        <v>43</v>
      </c>
      <c r="B181" s="1" t="s">
        <v>1907</v>
      </c>
      <c r="C181" s="1" t="s">
        <v>1908</v>
      </c>
      <c r="D181" s="1" t="s">
        <v>46</v>
      </c>
      <c r="E181" s="1"/>
      <c r="F181" s="1" t="s">
        <v>1909</v>
      </c>
      <c r="G181" s="1" t="s">
        <v>1529</v>
      </c>
      <c r="H181" s="1" t="s">
        <v>1529</v>
      </c>
      <c r="I181" s="1"/>
      <c r="J181" s="1"/>
      <c r="K181" s="1" t="s">
        <v>50</v>
      </c>
      <c r="L181" s="1" t="s">
        <v>1531</v>
      </c>
      <c r="M181" s="2"/>
      <c r="N181" s="2" t="s">
        <v>172</v>
      </c>
      <c r="O181" s="1"/>
      <c r="P181" s="1" t="s">
        <v>1532</v>
      </c>
      <c r="Q181" s="1" t="s">
        <v>50</v>
      </c>
      <c r="R181" s="1" t="s">
        <v>50</v>
      </c>
      <c r="S181" s="1" t="s">
        <v>50</v>
      </c>
      <c r="T181" s="1" t="s">
        <v>53</v>
      </c>
      <c r="U181" s="1" t="s">
        <v>50</v>
      </c>
      <c r="V181" s="2" t="s">
        <v>50</v>
      </c>
      <c r="W181" s="2" t="s">
        <v>50</v>
      </c>
      <c r="X181" s="1" t="s">
        <v>50</v>
      </c>
      <c r="Y181" s="1" t="s">
        <v>50</v>
      </c>
      <c r="Z181" s="1" t="s">
        <v>414</v>
      </c>
      <c r="AA181" s="1" t="s">
        <v>1910</v>
      </c>
      <c r="AB181" s="1"/>
      <c r="AC181" s="1"/>
      <c r="AD181" s="2" t="s">
        <v>1911</v>
      </c>
      <c r="AE181" s="2"/>
      <c r="AF181" s="1" t="s">
        <v>1912</v>
      </c>
      <c r="AG181" s="1"/>
      <c r="AH181" s="1"/>
      <c r="AI181" s="1"/>
      <c r="AJ181" s="1" t="s">
        <v>1828</v>
      </c>
      <c r="AK181" s="1" t="s">
        <v>1913</v>
      </c>
      <c r="AM181" t="str">
        <f t="shared" si="2"/>
        <v>Non-Oncology</v>
      </c>
    </row>
    <row r="182" spans="1:39" hidden="1" x14ac:dyDescent="0.25">
      <c r="A182" s="1" t="s">
        <v>43</v>
      </c>
      <c r="B182" s="1" t="s">
        <v>1914</v>
      </c>
      <c r="C182" s="1" t="s">
        <v>1915</v>
      </c>
      <c r="D182" s="1" t="s">
        <v>46</v>
      </c>
      <c r="E182" s="1"/>
      <c r="F182" s="1" t="s">
        <v>1916</v>
      </c>
      <c r="G182" s="1" t="s">
        <v>1917</v>
      </c>
      <c r="H182" s="1" t="s">
        <v>1918</v>
      </c>
      <c r="I182" s="1" t="s">
        <v>1919</v>
      </c>
      <c r="J182" s="1"/>
      <c r="K182" s="1" t="s">
        <v>50</v>
      </c>
      <c r="L182" s="1" t="s">
        <v>1920</v>
      </c>
      <c r="M182" s="2"/>
      <c r="N182" s="2" t="s">
        <v>1921</v>
      </c>
      <c r="O182" s="1"/>
      <c r="P182" s="1" t="s">
        <v>1922</v>
      </c>
      <c r="Q182" s="1" t="s">
        <v>50</v>
      </c>
      <c r="R182" s="1" t="s">
        <v>50</v>
      </c>
      <c r="S182" s="1" t="s">
        <v>50</v>
      </c>
      <c r="T182" s="1" t="s">
        <v>50</v>
      </c>
      <c r="U182" s="1" t="s">
        <v>50</v>
      </c>
      <c r="V182" s="2" t="s">
        <v>50</v>
      </c>
      <c r="W182" s="2" t="s">
        <v>50</v>
      </c>
      <c r="X182" s="1" t="s">
        <v>50</v>
      </c>
      <c r="Y182" s="1" t="s">
        <v>50</v>
      </c>
      <c r="Z182" s="1" t="s">
        <v>1923</v>
      </c>
      <c r="AA182" s="1" t="s">
        <v>507</v>
      </c>
      <c r="AB182" s="1"/>
      <c r="AC182" s="1"/>
      <c r="AD182" s="2" t="s">
        <v>301</v>
      </c>
      <c r="AE182" s="2"/>
      <c r="AF182" s="1" t="s">
        <v>1924</v>
      </c>
      <c r="AG182" s="1"/>
      <c r="AH182" s="1"/>
      <c r="AI182" s="1"/>
      <c r="AJ182" s="1" t="s">
        <v>1925</v>
      </c>
      <c r="AK182" s="1" t="s">
        <v>1926</v>
      </c>
      <c r="AM182" t="str">
        <f t="shared" si="2"/>
        <v>Non-Oncology</v>
      </c>
    </row>
    <row r="183" spans="1:39" hidden="1" x14ac:dyDescent="0.25">
      <c r="A183" s="1" t="s">
        <v>43</v>
      </c>
      <c r="B183" s="1" t="s">
        <v>1927</v>
      </c>
      <c r="C183" s="1" t="s">
        <v>1928</v>
      </c>
      <c r="D183" s="1" t="s">
        <v>46</v>
      </c>
      <c r="E183" s="1"/>
      <c r="F183" s="1" t="s">
        <v>1929</v>
      </c>
      <c r="G183" s="1" t="s">
        <v>1930</v>
      </c>
      <c r="H183" s="1" t="s">
        <v>1931</v>
      </c>
      <c r="I183" s="1" t="s">
        <v>79</v>
      </c>
      <c r="J183" s="1"/>
      <c r="K183" s="1" t="s">
        <v>53</v>
      </c>
      <c r="L183" s="1" t="s">
        <v>1932</v>
      </c>
      <c r="M183" s="2"/>
      <c r="N183" s="2" t="s">
        <v>81</v>
      </c>
      <c r="O183" s="1"/>
      <c r="P183" s="1" t="s">
        <v>1933</v>
      </c>
      <c r="Q183" s="1" t="s">
        <v>50</v>
      </c>
      <c r="R183" s="1" t="s">
        <v>53</v>
      </c>
      <c r="S183" s="1" t="s">
        <v>50</v>
      </c>
      <c r="T183" s="1" t="s">
        <v>50</v>
      </c>
      <c r="U183" s="1" t="s">
        <v>50</v>
      </c>
      <c r="V183" s="2" t="s">
        <v>50</v>
      </c>
      <c r="W183" s="2" t="s">
        <v>50</v>
      </c>
      <c r="X183" s="1" t="s">
        <v>50</v>
      </c>
      <c r="Y183" s="1" t="s">
        <v>50</v>
      </c>
      <c r="Z183" s="1" t="s">
        <v>1934</v>
      </c>
      <c r="AA183" s="1" t="s">
        <v>1910</v>
      </c>
      <c r="AB183" s="1"/>
      <c r="AC183" s="1"/>
      <c r="AD183" s="2" t="s">
        <v>1935</v>
      </c>
      <c r="AE183" s="2"/>
      <c r="AF183" s="1" t="s">
        <v>1936</v>
      </c>
      <c r="AG183" s="1"/>
      <c r="AH183" s="1"/>
      <c r="AI183" s="1"/>
      <c r="AJ183" s="1" t="s">
        <v>700</v>
      </c>
      <c r="AK183" s="1" t="s">
        <v>1937</v>
      </c>
      <c r="AM183" t="str">
        <f t="shared" si="2"/>
        <v>Non-Oncology</v>
      </c>
    </row>
    <row r="184" spans="1:39" hidden="1" x14ac:dyDescent="0.25">
      <c r="A184" s="1" t="s">
        <v>43</v>
      </c>
      <c r="B184" s="1" t="s">
        <v>1938</v>
      </c>
      <c r="C184" s="1" t="s">
        <v>1939</v>
      </c>
      <c r="D184" s="1" t="s">
        <v>46</v>
      </c>
      <c r="E184" s="1"/>
      <c r="F184" s="1" t="s">
        <v>1940</v>
      </c>
      <c r="G184" s="1" t="s">
        <v>727</v>
      </c>
      <c r="H184" s="1" t="s">
        <v>727</v>
      </c>
      <c r="I184" s="1" t="s">
        <v>728</v>
      </c>
      <c r="J184" s="1"/>
      <c r="K184" s="1" t="s">
        <v>50</v>
      </c>
      <c r="L184" s="1" t="s">
        <v>729</v>
      </c>
      <c r="M184" s="2"/>
      <c r="N184" s="2" t="s">
        <v>730</v>
      </c>
      <c r="O184" s="1"/>
      <c r="P184" s="1" t="s">
        <v>1941</v>
      </c>
      <c r="Q184" s="1" t="s">
        <v>50</v>
      </c>
      <c r="R184" s="1" t="s">
        <v>53</v>
      </c>
      <c r="S184" s="1" t="s">
        <v>50</v>
      </c>
      <c r="T184" s="1" t="s">
        <v>53</v>
      </c>
      <c r="U184" s="1" t="s">
        <v>50</v>
      </c>
      <c r="V184" s="2" t="s">
        <v>50</v>
      </c>
      <c r="W184" s="2" t="s">
        <v>50</v>
      </c>
      <c r="X184" s="1" t="s">
        <v>50</v>
      </c>
      <c r="Y184" s="1" t="s">
        <v>50</v>
      </c>
      <c r="Z184" s="1" t="s">
        <v>414</v>
      </c>
      <c r="AA184" s="1" t="s">
        <v>84</v>
      </c>
      <c r="AB184" s="1"/>
      <c r="AC184" s="1"/>
      <c r="AD184" s="2" t="s">
        <v>1942</v>
      </c>
      <c r="AE184" s="2"/>
      <c r="AF184" s="1" t="s">
        <v>1943</v>
      </c>
      <c r="AG184" s="1"/>
      <c r="AH184" s="1"/>
      <c r="AI184" s="1"/>
      <c r="AJ184" s="1" t="s">
        <v>1942</v>
      </c>
      <c r="AK184" s="1" t="s">
        <v>1944</v>
      </c>
      <c r="AM184" t="str">
        <f t="shared" si="2"/>
        <v>Non-Oncology</v>
      </c>
    </row>
    <row r="185" spans="1:39" hidden="1" x14ac:dyDescent="0.25">
      <c r="A185" s="1" t="s">
        <v>43</v>
      </c>
      <c r="B185" s="1" t="s">
        <v>1945</v>
      </c>
      <c r="C185" s="1" t="s">
        <v>1946</v>
      </c>
      <c r="D185" s="1" t="s">
        <v>46</v>
      </c>
      <c r="E185" s="1"/>
      <c r="F185" s="1" t="s">
        <v>1947</v>
      </c>
      <c r="G185" s="1" t="s">
        <v>1948</v>
      </c>
      <c r="H185" s="1" t="s">
        <v>1948</v>
      </c>
      <c r="I185" s="1" t="s">
        <v>1949</v>
      </c>
      <c r="J185" s="1"/>
      <c r="K185" s="1" t="s">
        <v>50</v>
      </c>
      <c r="L185" s="1" t="s">
        <v>1950</v>
      </c>
      <c r="M185" s="2"/>
      <c r="N185" s="2" t="s">
        <v>1951</v>
      </c>
      <c r="O185" s="1"/>
      <c r="P185" s="1" t="s">
        <v>1952</v>
      </c>
      <c r="Q185" s="1" t="s">
        <v>50</v>
      </c>
      <c r="R185" s="1" t="s">
        <v>50</v>
      </c>
      <c r="S185" s="1" t="s">
        <v>50</v>
      </c>
      <c r="T185" s="1" t="s">
        <v>53</v>
      </c>
      <c r="U185" s="1" t="s">
        <v>50</v>
      </c>
      <c r="V185" s="2" t="s">
        <v>50</v>
      </c>
      <c r="W185" s="2" t="s">
        <v>50</v>
      </c>
      <c r="X185" s="1" t="s">
        <v>50</v>
      </c>
      <c r="Y185" s="1" t="s">
        <v>50</v>
      </c>
      <c r="Z185" s="1" t="s">
        <v>414</v>
      </c>
      <c r="AA185" s="1" t="s">
        <v>1910</v>
      </c>
      <c r="AB185" s="1"/>
      <c r="AC185" s="1"/>
      <c r="AD185" s="2"/>
      <c r="AE185" s="2"/>
      <c r="AF185" s="1" t="s">
        <v>1953</v>
      </c>
      <c r="AG185" s="1"/>
      <c r="AH185" s="1"/>
      <c r="AI185" s="1"/>
      <c r="AJ185" s="1" t="s">
        <v>1953</v>
      </c>
      <c r="AK185" s="1" t="s">
        <v>1954</v>
      </c>
      <c r="AM185" t="str">
        <f t="shared" si="2"/>
        <v>Non-Oncology</v>
      </c>
    </row>
    <row r="186" spans="1:39" hidden="1" x14ac:dyDescent="0.25">
      <c r="A186" s="1" t="s">
        <v>43</v>
      </c>
      <c r="B186" s="1" t="s">
        <v>1955</v>
      </c>
      <c r="C186" s="1" t="s">
        <v>1956</v>
      </c>
      <c r="D186" s="1" t="s">
        <v>46</v>
      </c>
      <c r="E186" s="1"/>
      <c r="F186" s="1" t="s">
        <v>1957</v>
      </c>
      <c r="G186" s="1" t="s">
        <v>1958</v>
      </c>
      <c r="H186" s="1" t="s">
        <v>1959</v>
      </c>
      <c r="I186" s="1" t="s">
        <v>1708</v>
      </c>
      <c r="J186" s="1"/>
      <c r="K186" s="1" t="s">
        <v>50</v>
      </c>
      <c r="L186" s="1" t="s">
        <v>1709</v>
      </c>
      <c r="M186" s="2"/>
      <c r="N186" s="2" t="s">
        <v>628</v>
      </c>
      <c r="O186" s="1"/>
      <c r="P186" s="1" t="s">
        <v>1960</v>
      </c>
      <c r="Q186" s="1" t="s">
        <v>50</v>
      </c>
      <c r="R186" s="1" t="s">
        <v>50</v>
      </c>
      <c r="S186" s="1" t="s">
        <v>50</v>
      </c>
      <c r="T186" s="1" t="s">
        <v>50</v>
      </c>
      <c r="U186" s="1" t="s">
        <v>50</v>
      </c>
      <c r="V186" s="2" t="s">
        <v>50</v>
      </c>
      <c r="W186" s="2" t="s">
        <v>50</v>
      </c>
      <c r="X186" s="1" t="s">
        <v>50</v>
      </c>
      <c r="Y186" s="1" t="s">
        <v>50</v>
      </c>
      <c r="Z186" s="1" t="s">
        <v>1961</v>
      </c>
      <c r="AA186" s="1" t="s">
        <v>339</v>
      </c>
      <c r="AB186" s="1"/>
      <c r="AC186" s="1"/>
      <c r="AD186" s="2" t="s">
        <v>1962</v>
      </c>
      <c r="AE186" s="2"/>
      <c r="AF186" s="1" t="s">
        <v>1924</v>
      </c>
      <c r="AG186" s="1"/>
      <c r="AH186" s="1"/>
      <c r="AI186" s="1"/>
      <c r="AJ186" s="1" t="s">
        <v>1963</v>
      </c>
      <c r="AK186" s="1" t="s">
        <v>1964</v>
      </c>
      <c r="AM186" t="str">
        <f t="shared" si="2"/>
        <v>Non-Oncology</v>
      </c>
    </row>
    <row r="187" spans="1:39" x14ac:dyDescent="0.25">
      <c r="A187" s="1" t="s">
        <v>43</v>
      </c>
      <c r="B187" s="1" t="s">
        <v>1965</v>
      </c>
      <c r="C187" s="1" t="s">
        <v>1966</v>
      </c>
      <c r="D187" s="1" t="s">
        <v>46</v>
      </c>
      <c r="E187" s="1"/>
      <c r="F187" s="1" t="s">
        <v>1967</v>
      </c>
      <c r="G187" s="1" t="s">
        <v>1968</v>
      </c>
      <c r="H187" s="1" t="s">
        <v>1968</v>
      </c>
      <c r="I187" s="1" t="s">
        <v>1969</v>
      </c>
      <c r="J187" s="1"/>
      <c r="K187" s="1" t="s">
        <v>50</v>
      </c>
      <c r="L187" s="1" t="s">
        <v>1970</v>
      </c>
      <c r="M187" s="2"/>
      <c r="N187" s="2" t="s">
        <v>1971</v>
      </c>
      <c r="O187" s="1"/>
      <c r="P187" s="1" t="s">
        <v>1972</v>
      </c>
      <c r="Q187" s="1" t="s">
        <v>50</v>
      </c>
      <c r="R187" s="1" t="s">
        <v>53</v>
      </c>
      <c r="S187" s="1" t="s">
        <v>53</v>
      </c>
      <c r="T187" s="1" t="s">
        <v>50</v>
      </c>
      <c r="U187" s="1" t="s">
        <v>53</v>
      </c>
      <c r="V187" s="2" t="s">
        <v>50</v>
      </c>
      <c r="W187" s="2" t="s">
        <v>50</v>
      </c>
      <c r="X187" s="1" t="s">
        <v>53</v>
      </c>
      <c r="Y187" s="1" t="s">
        <v>53</v>
      </c>
      <c r="Z187" s="1" t="s">
        <v>1973</v>
      </c>
      <c r="AA187" s="1" t="s">
        <v>1910</v>
      </c>
      <c r="AB187" s="1"/>
      <c r="AC187" s="1"/>
      <c r="AD187" s="2" t="s">
        <v>1533</v>
      </c>
      <c r="AE187" s="2"/>
      <c r="AF187" s="1" t="s">
        <v>1276</v>
      </c>
      <c r="AG187" s="1"/>
      <c r="AH187" s="1"/>
      <c r="AI187" s="1"/>
      <c r="AJ187" s="1" t="s">
        <v>1974</v>
      </c>
      <c r="AK187" s="1" t="s">
        <v>1975</v>
      </c>
      <c r="AM187" t="str">
        <f t="shared" si="2"/>
        <v>Oncology</v>
      </c>
    </row>
    <row r="188" spans="1:39" x14ac:dyDescent="0.25">
      <c r="A188" s="1" t="s">
        <v>43</v>
      </c>
      <c r="B188" s="1" t="s">
        <v>1976</v>
      </c>
      <c r="C188" s="1" t="s">
        <v>1977</v>
      </c>
      <c r="D188" s="1" t="s">
        <v>46</v>
      </c>
      <c r="E188" s="1"/>
      <c r="F188" s="1" t="s">
        <v>1978</v>
      </c>
      <c r="G188" s="1" t="s">
        <v>1979</v>
      </c>
      <c r="H188" s="1" t="s">
        <v>1979</v>
      </c>
      <c r="I188" s="1" t="s">
        <v>1980</v>
      </c>
      <c r="J188" s="1"/>
      <c r="K188" s="1" t="s">
        <v>50</v>
      </c>
      <c r="L188" s="1" t="s">
        <v>1981</v>
      </c>
      <c r="M188" s="2"/>
      <c r="N188" s="2" t="s">
        <v>1982</v>
      </c>
      <c r="O188" s="1"/>
      <c r="P188" s="1" t="s">
        <v>1983</v>
      </c>
      <c r="Q188" s="1" t="s">
        <v>50</v>
      </c>
      <c r="R188" s="1" t="s">
        <v>53</v>
      </c>
      <c r="S188" s="1" t="s">
        <v>50</v>
      </c>
      <c r="T188" s="1" t="s">
        <v>50</v>
      </c>
      <c r="U188" s="1" t="s">
        <v>50</v>
      </c>
      <c r="V188" s="2" t="s">
        <v>50</v>
      </c>
      <c r="W188" s="2" t="s">
        <v>50</v>
      </c>
      <c r="X188" s="1" t="s">
        <v>50</v>
      </c>
      <c r="Y188" s="1" t="s">
        <v>50</v>
      </c>
      <c r="Z188" s="1" t="s">
        <v>755</v>
      </c>
      <c r="AA188" s="1" t="s">
        <v>1910</v>
      </c>
      <c r="AB188" s="1"/>
      <c r="AC188" s="1"/>
      <c r="AD188" s="2" t="s">
        <v>1984</v>
      </c>
      <c r="AE188" s="2"/>
      <c r="AF188" s="1" t="s">
        <v>772</v>
      </c>
      <c r="AG188" s="1"/>
      <c r="AH188" s="1"/>
      <c r="AI188" s="1"/>
      <c r="AJ188" s="1" t="s">
        <v>1985</v>
      </c>
      <c r="AK188" s="1" t="s">
        <v>1986</v>
      </c>
      <c r="AM188" t="str">
        <f t="shared" si="2"/>
        <v>Oncology</v>
      </c>
    </row>
    <row r="189" spans="1:39" hidden="1" x14ac:dyDescent="0.25">
      <c r="A189" s="1" t="s">
        <v>43</v>
      </c>
      <c r="B189" s="1" t="s">
        <v>1987</v>
      </c>
      <c r="C189" s="1" t="s">
        <v>1988</v>
      </c>
      <c r="D189" s="1" t="s">
        <v>46</v>
      </c>
      <c r="E189" s="1"/>
      <c r="F189" s="1" t="s">
        <v>1989</v>
      </c>
      <c r="G189" s="1" t="s">
        <v>1898</v>
      </c>
      <c r="H189" s="1" t="s">
        <v>1899</v>
      </c>
      <c r="I189" s="1" t="s">
        <v>1900</v>
      </c>
      <c r="J189" s="1"/>
      <c r="K189" s="1" t="s">
        <v>50</v>
      </c>
      <c r="L189" s="1" t="s">
        <v>1990</v>
      </c>
      <c r="M189" s="2"/>
      <c r="N189" s="2" t="s">
        <v>298</v>
      </c>
      <c r="O189" s="1"/>
      <c r="P189" s="1" t="s">
        <v>1991</v>
      </c>
      <c r="Q189" s="1" t="s">
        <v>50</v>
      </c>
      <c r="R189" s="1" t="s">
        <v>53</v>
      </c>
      <c r="S189" s="1" t="s">
        <v>50</v>
      </c>
      <c r="T189" s="1" t="s">
        <v>53</v>
      </c>
      <c r="U189" s="1" t="s">
        <v>50</v>
      </c>
      <c r="V189" s="2" t="s">
        <v>50</v>
      </c>
      <c r="W189" s="2" t="s">
        <v>50</v>
      </c>
      <c r="X189" s="1" t="s">
        <v>50</v>
      </c>
      <c r="Y189" s="1" t="s">
        <v>50</v>
      </c>
      <c r="Z189" s="1" t="s">
        <v>1461</v>
      </c>
      <c r="AA189" s="1" t="s">
        <v>84</v>
      </c>
      <c r="AB189" s="1"/>
      <c r="AC189" s="1"/>
      <c r="AD189" s="2" t="s">
        <v>1992</v>
      </c>
      <c r="AE189" s="2"/>
      <c r="AF189" s="1" t="s">
        <v>1499</v>
      </c>
      <c r="AG189" s="1"/>
      <c r="AH189" s="1"/>
      <c r="AI189" s="1"/>
      <c r="AJ189" s="1" t="s">
        <v>1993</v>
      </c>
      <c r="AK189" s="1" t="s">
        <v>1994</v>
      </c>
      <c r="AM189" t="str">
        <f t="shared" si="2"/>
        <v>Non-Oncology</v>
      </c>
    </row>
    <row r="190" spans="1:39" hidden="1" x14ac:dyDescent="0.25">
      <c r="A190" s="1" t="s">
        <v>43</v>
      </c>
      <c r="B190" s="1" t="s">
        <v>1995</v>
      </c>
      <c r="C190" s="1" t="s">
        <v>1996</v>
      </c>
      <c r="D190" s="1" t="s">
        <v>46</v>
      </c>
      <c r="E190" s="1"/>
      <c r="F190" s="1" t="s">
        <v>1997</v>
      </c>
      <c r="G190" s="1" t="s">
        <v>1390</v>
      </c>
      <c r="H190" s="1" t="s">
        <v>1390</v>
      </c>
      <c r="I190" s="1" t="s">
        <v>1391</v>
      </c>
      <c r="J190" s="1"/>
      <c r="K190" s="1" t="s">
        <v>50</v>
      </c>
      <c r="L190" s="1" t="s">
        <v>1392</v>
      </c>
      <c r="M190" s="2"/>
      <c r="N190" s="2" t="s">
        <v>298</v>
      </c>
      <c r="O190" s="1"/>
      <c r="P190" s="1" t="s">
        <v>1998</v>
      </c>
      <c r="Q190" s="1" t="s">
        <v>50</v>
      </c>
      <c r="R190" s="1" t="s">
        <v>53</v>
      </c>
      <c r="S190" s="1" t="s">
        <v>50</v>
      </c>
      <c r="T190" s="1" t="s">
        <v>53</v>
      </c>
      <c r="U190" s="1" t="s">
        <v>50</v>
      </c>
      <c r="V190" s="2" t="s">
        <v>50</v>
      </c>
      <c r="W190" s="2" t="s">
        <v>50</v>
      </c>
      <c r="X190" s="1" t="s">
        <v>50</v>
      </c>
      <c r="Y190" s="1" t="s">
        <v>50</v>
      </c>
      <c r="Z190" s="1" t="s">
        <v>1999</v>
      </c>
      <c r="AA190" s="1" t="s">
        <v>426</v>
      </c>
      <c r="AB190" s="1"/>
      <c r="AC190" s="1"/>
      <c r="AD190" s="2" t="s">
        <v>1605</v>
      </c>
      <c r="AE190" s="2"/>
      <c r="AF190" s="1" t="s">
        <v>2000</v>
      </c>
      <c r="AG190" s="1"/>
      <c r="AH190" s="1"/>
      <c r="AI190" s="1"/>
      <c r="AJ190" s="1" t="s">
        <v>1015</v>
      </c>
      <c r="AK190" s="1" t="s">
        <v>2001</v>
      </c>
      <c r="AM190" t="str">
        <f t="shared" si="2"/>
        <v>Non-Oncology</v>
      </c>
    </row>
    <row r="191" spans="1:39" x14ac:dyDescent="0.25">
      <c r="A191" s="1" t="s">
        <v>43</v>
      </c>
      <c r="B191" s="1" t="s">
        <v>2002</v>
      </c>
      <c r="C191" s="1" t="s">
        <v>2003</v>
      </c>
      <c r="D191" s="1" t="s">
        <v>46</v>
      </c>
      <c r="E191" s="1"/>
      <c r="F191" s="1" t="s">
        <v>2004</v>
      </c>
      <c r="G191" s="1" t="s">
        <v>2005</v>
      </c>
      <c r="H191" s="1" t="s">
        <v>2005</v>
      </c>
      <c r="I191" s="1" t="s">
        <v>1032</v>
      </c>
      <c r="J191" s="1"/>
      <c r="K191" s="1" t="s">
        <v>50</v>
      </c>
      <c r="L191" s="1" t="s">
        <v>2006</v>
      </c>
      <c r="M191" s="2"/>
      <c r="N191" s="2" t="s">
        <v>2007</v>
      </c>
      <c r="O191" s="1"/>
      <c r="P191" s="1" t="s">
        <v>2008</v>
      </c>
      <c r="Q191" s="1" t="s">
        <v>50</v>
      </c>
      <c r="R191" s="1" t="s">
        <v>53</v>
      </c>
      <c r="S191" s="1" t="s">
        <v>50</v>
      </c>
      <c r="T191" s="1" t="s">
        <v>50</v>
      </c>
      <c r="U191" s="1" t="s">
        <v>50</v>
      </c>
      <c r="V191" s="2" t="s">
        <v>50</v>
      </c>
      <c r="W191" s="2" t="s">
        <v>50</v>
      </c>
      <c r="X191" s="1" t="s">
        <v>50</v>
      </c>
      <c r="Y191" s="1" t="s">
        <v>50</v>
      </c>
      <c r="Z191" s="1" t="s">
        <v>2009</v>
      </c>
      <c r="AA191" s="1" t="s">
        <v>84</v>
      </c>
      <c r="AB191" s="1"/>
      <c r="AC191" s="1"/>
      <c r="AD191" s="2" t="s">
        <v>1883</v>
      </c>
      <c r="AE191" s="2"/>
      <c r="AF191" s="1" t="s">
        <v>1016</v>
      </c>
      <c r="AG191" s="1"/>
      <c r="AH191" s="1"/>
      <c r="AI191" s="1"/>
      <c r="AJ191" s="1" t="s">
        <v>2010</v>
      </c>
      <c r="AK191" s="1" t="s">
        <v>2011</v>
      </c>
      <c r="AM191" t="str">
        <f t="shared" si="2"/>
        <v>Oncology</v>
      </c>
    </row>
    <row r="192" spans="1:39" x14ac:dyDescent="0.25">
      <c r="A192" s="1" t="s">
        <v>43</v>
      </c>
      <c r="B192" s="1" t="s">
        <v>2012</v>
      </c>
      <c r="C192" s="1" t="s">
        <v>2013</v>
      </c>
      <c r="D192" s="1" t="s">
        <v>46</v>
      </c>
      <c r="E192" s="1"/>
      <c r="F192" s="1" t="s">
        <v>2014</v>
      </c>
      <c r="G192" s="1" t="s">
        <v>727</v>
      </c>
      <c r="H192" s="1" t="s">
        <v>727</v>
      </c>
      <c r="I192" s="1" t="s">
        <v>2015</v>
      </c>
      <c r="J192" s="1"/>
      <c r="K192" s="1" t="s">
        <v>50</v>
      </c>
      <c r="L192" s="1" t="s">
        <v>729</v>
      </c>
      <c r="M192" s="2"/>
      <c r="N192" s="2" t="s">
        <v>730</v>
      </c>
      <c r="O192" s="1"/>
      <c r="P192" s="1" t="s">
        <v>2016</v>
      </c>
      <c r="Q192" s="1" t="s">
        <v>50</v>
      </c>
      <c r="R192" s="1" t="s">
        <v>53</v>
      </c>
      <c r="S192" s="1" t="s">
        <v>50</v>
      </c>
      <c r="T192" s="1" t="s">
        <v>53</v>
      </c>
      <c r="U192" s="1" t="s">
        <v>50</v>
      </c>
      <c r="V192" s="2" t="s">
        <v>50</v>
      </c>
      <c r="W192" s="2" t="s">
        <v>50</v>
      </c>
      <c r="X192" s="1" t="s">
        <v>50</v>
      </c>
      <c r="Y192" s="1" t="s">
        <v>50</v>
      </c>
      <c r="Z192" s="1" t="s">
        <v>414</v>
      </c>
      <c r="AA192" s="1" t="s">
        <v>426</v>
      </c>
      <c r="AB192" s="1"/>
      <c r="AC192" s="1"/>
      <c r="AD192" s="2" t="s">
        <v>1942</v>
      </c>
      <c r="AE192" s="2"/>
      <c r="AF192" s="1" t="s">
        <v>2017</v>
      </c>
      <c r="AG192" s="1"/>
      <c r="AH192" s="1"/>
      <c r="AI192" s="1"/>
      <c r="AJ192" s="1" t="s">
        <v>1942</v>
      </c>
      <c r="AK192" s="1" t="s">
        <v>2018</v>
      </c>
      <c r="AM192" t="str">
        <f t="shared" si="2"/>
        <v>Oncology</v>
      </c>
    </row>
    <row r="193" spans="1:39" hidden="1" x14ac:dyDescent="0.25">
      <c r="A193" s="1" t="s">
        <v>43</v>
      </c>
      <c r="B193" s="1" t="s">
        <v>2019</v>
      </c>
      <c r="C193" s="1" t="s">
        <v>2020</v>
      </c>
      <c r="D193" s="1" t="s">
        <v>46</v>
      </c>
      <c r="E193" s="1"/>
      <c r="F193" s="1" t="s">
        <v>2021</v>
      </c>
      <c r="G193" s="1" t="s">
        <v>1294</v>
      </c>
      <c r="H193" s="1" t="s">
        <v>1294</v>
      </c>
      <c r="I193" s="1" t="s">
        <v>1295</v>
      </c>
      <c r="J193" s="1"/>
      <c r="K193" s="1" t="s">
        <v>50</v>
      </c>
      <c r="L193" s="1" t="s">
        <v>1296</v>
      </c>
      <c r="M193" s="2"/>
      <c r="N193" s="2" t="s">
        <v>298</v>
      </c>
      <c r="O193" s="1"/>
      <c r="P193" s="1" t="s">
        <v>2022</v>
      </c>
      <c r="Q193" s="1" t="s">
        <v>50</v>
      </c>
      <c r="R193" s="1" t="s">
        <v>50</v>
      </c>
      <c r="S193" s="1" t="s">
        <v>50</v>
      </c>
      <c r="T193" s="1" t="s">
        <v>53</v>
      </c>
      <c r="U193" s="1" t="s">
        <v>50</v>
      </c>
      <c r="V193" s="2" t="s">
        <v>50</v>
      </c>
      <c r="W193" s="2" t="s">
        <v>50</v>
      </c>
      <c r="X193" s="1" t="s">
        <v>50</v>
      </c>
      <c r="Y193" s="1" t="s">
        <v>50</v>
      </c>
      <c r="Z193" s="1" t="s">
        <v>861</v>
      </c>
      <c r="AA193" s="1" t="s">
        <v>84</v>
      </c>
      <c r="AB193" s="1"/>
      <c r="AC193" s="1"/>
      <c r="AD193" s="2" t="s">
        <v>977</v>
      </c>
      <c r="AE193" s="2"/>
      <c r="AF193" s="1" t="s">
        <v>1299</v>
      </c>
      <c r="AG193" s="1"/>
      <c r="AH193" s="1"/>
      <c r="AI193" s="1"/>
      <c r="AJ193" s="1" t="s">
        <v>607</v>
      </c>
      <c r="AK193" s="1" t="s">
        <v>2023</v>
      </c>
      <c r="AM193" t="str">
        <f t="shared" si="2"/>
        <v>Non-Oncology</v>
      </c>
    </row>
    <row r="194" spans="1:39" hidden="1" x14ac:dyDescent="0.25">
      <c r="A194" s="1" t="s">
        <v>43</v>
      </c>
      <c r="B194" s="1" t="s">
        <v>2024</v>
      </c>
      <c r="C194" s="1" t="s">
        <v>2025</v>
      </c>
      <c r="D194" s="1" t="s">
        <v>46</v>
      </c>
      <c r="E194" s="1"/>
      <c r="F194" s="1" t="s">
        <v>2026</v>
      </c>
      <c r="G194" s="1" t="s">
        <v>2027</v>
      </c>
      <c r="H194" s="1" t="s">
        <v>2027</v>
      </c>
      <c r="I194" s="1" t="s">
        <v>2028</v>
      </c>
      <c r="J194" s="1"/>
      <c r="K194" s="1" t="s">
        <v>50</v>
      </c>
      <c r="L194" s="1" t="s">
        <v>1210</v>
      </c>
      <c r="M194" s="2"/>
      <c r="N194" s="2" t="s">
        <v>298</v>
      </c>
      <c r="O194" s="1"/>
      <c r="P194" s="1" t="s">
        <v>2029</v>
      </c>
      <c r="Q194" s="1" t="s">
        <v>50</v>
      </c>
      <c r="R194" s="1" t="s">
        <v>53</v>
      </c>
      <c r="S194" s="1" t="s">
        <v>50</v>
      </c>
      <c r="T194" s="1" t="s">
        <v>50</v>
      </c>
      <c r="U194" s="1" t="s">
        <v>50</v>
      </c>
      <c r="V194" s="2" t="s">
        <v>50</v>
      </c>
      <c r="W194" s="2" t="s">
        <v>50</v>
      </c>
      <c r="X194" s="1" t="s">
        <v>50</v>
      </c>
      <c r="Y194" s="1" t="s">
        <v>50</v>
      </c>
      <c r="Z194" s="1" t="s">
        <v>744</v>
      </c>
      <c r="AA194" s="1" t="s">
        <v>55</v>
      </c>
      <c r="AB194" s="1"/>
      <c r="AC194" s="1"/>
      <c r="AD194" s="2" t="s">
        <v>85</v>
      </c>
      <c r="AE194" s="2"/>
      <c r="AF194" s="1" t="s">
        <v>1361</v>
      </c>
      <c r="AG194" s="1"/>
      <c r="AH194" s="1"/>
      <c r="AI194" s="1"/>
      <c r="AJ194" s="1" t="s">
        <v>85</v>
      </c>
      <c r="AK194" s="1" t="s">
        <v>2030</v>
      </c>
      <c r="AM194" t="str">
        <f t="shared" si="2"/>
        <v>Non-Oncology</v>
      </c>
    </row>
    <row r="195" spans="1:39" hidden="1" x14ac:dyDescent="0.25">
      <c r="A195" s="1" t="s">
        <v>43</v>
      </c>
      <c r="B195" s="1" t="s">
        <v>2031</v>
      </c>
      <c r="C195" s="1" t="s">
        <v>2032</v>
      </c>
      <c r="D195" s="1" t="s">
        <v>46</v>
      </c>
      <c r="E195" s="1"/>
      <c r="F195" s="1" t="s">
        <v>2033</v>
      </c>
      <c r="G195" s="1" t="s">
        <v>2034</v>
      </c>
      <c r="H195" s="1"/>
      <c r="I195" s="1" t="s">
        <v>2035</v>
      </c>
      <c r="J195" s="1"/>
      <c r="K195" s="1" t="s">
        <v>50</v>
      </c>
      <c r="L195" s="1" t="s">
        <v>2036</v>
      </c>
      <c r="M195" s="2"/>
      <c r="N195" s="2" t="s">
        <v>2037</v>
      </c>
      <c r="O195" s="1"/>
      <c r="P195" s="1" t="s">
        <v>2038</v>
      </c>
      <c r="Q195" s="1" t="s">
        <v>50</v>
      </c>
      <c r="R195" s="1" t="s">
        <v>50</v>
      </c>
      <c r="S195" s="1" t="s">
        <v>50</v>
      </c>
      <c r="T195" s="1" t="s">
        <v>50</v>
      </c>
      <c r="U195" s="1" t="s">
        <v>50</v>
      </c>
      <c r="V195" s="2" t="s">
        <v>50</v>
      </c>
      <c r="W195" s="2" t="s">
        <v>50</v>
      </c>
      <c r="X195" s="1" t="s">
        <v>50</v>
      </c>
      <c r="Y195" s="1" t="s">
        <v>50</v>
      </c>
      <c r="Z195" s="1" t="s">
        <v>2039</v>
      </c>
      <c r="AA195" s="1" t="s">
        <v>363</v>
      </c>
      <c r="AB195" s="1"/>
      <c r="AC195" s="1"/>
      <c r="AD195" s="2" t="s">
        <v>2040</v>
      </c>
      <c r="AE195" s="2"/>
      <c r="AF195" s="1" t="s">
        <v>2041</v>
      </c>
      <c r="AG195" s="1"/>
      <c r="AH195" s="1"/>
      <c r="AI195" s="1"/>
      <c r="AJ195" s="1" t="s">
        <v>2042</v>
      </c>
      <c r="AK195" s="1" t="s">
        <v>2043</v>
      </c>
      <c r="AM195" t="str">
        <f t="shared" ref="AM195:AM258" si="3">IF(OR(
ISNUMBER(SEARCH("cancer",I195)),
ISNUMBER(SEARCH("carcinoma",I195)),
ISNUMBER(SEARCH("tumor",I195)),
ISNUMBER(SEARCH("leukemia",I195)),
ISNUMBER(SEARCH("lymphoma",I195)),
ISNUMBER(SEARCH("myeloma",I195)),
ISNUMBER(SEARCH("melanoma",I195)),
ISNUMBER(SEARCH("neoplasms",I195)),
ISNUMBER(SEARCH("leukemia",I195)),
ISNUMBER(SEARCH("Mesothelioma",I195)),
ISNUMBER(SEARCH("Sarcoma",I195)),
ISNUMBER(SEARCH("Glioma",I195)),
ISNUMBER(SEARCH("Leiomyoma",I195)),
ISNUMBER(SEARCH("Blastoma",I195)),
),"Oncology","Non-Oncology")</f>
        <v>Non-Oncology</v>
      </c>
    </row>
    <row r="196" spans="1:39" hidden="1" x14ac:dyDescent="0.25">
      <c r="A196" s="1" t="s">
        <v>43</v>
      </c>
      <c r="B196" s="1" t="s">
        <v>2044</v>
      </c>
      <c r="C196" s="1" t="s">
        <v>2045</v>
      </c>
      <c r="D196" s="1" t="s">
        <v>46</v>
      </c>
      <c r="E196" s="1"/>
      <c r="F196" s="1" t="s">
        <v>2046</v>
      </c>
      <c r="G196" s="1" t="s">
        <v>2047</v>
      </c>
      <c r="H196" s="1" t="s">
        <v>2047</v>
      </c>
      <c r="I196" s="1" t="s">
        <v>2048</v>
      </c>
      <c r="J196" s="1"/>
      <c r="K196" s="1" t="s">
        <v>50</v>
      </c>
      <c r="L196" s="1" t="s">
        <v>2049</v>
      </c>
      <c r="M196" s="2"/>
      <c r="N196" s="2" t="s">
        <v>2050</v>
      </c>
      <c r="O196" s="1"/>
      <c r="P196" s="1" t="s">
        <v>2051</v>
      </c>
      <c r="Q196" s="1" t="s">
        <v>50</v>
      </c>
      <c r="R196" s="1" t="s">
        <v>50</v>
      </c>
      <c r="S196" s="1" t="s">
        <v>50</v>
      </c>
      <c r="T196" s="1" t="s">
        <v>50</v>
      </c>
      <c r="U196" s="1" t="s">
        <v>50</v>
      </c>
      <c r="V196" s="2" t="s">
        <v>50</v>
      </c>
      <c r="W196" s="2" t="s">
        <v>50</v>
      </c>
      <c r="X196" s="1" t="s">
        <v>50</v>
      </c>
      <c r="Y196" s="1" t="s">
        <v>50</v>
      </c>
      <c r="Z196" s="1" t="s">
        <v>2052</v>
      </c>
      <c r="AA196" s="1" t="s">
        <v>339</v>
      </c>
      <c r="AB196" s="1"/>
      <c r="AC196" s="1"/>
      <c r="AD196" s="2"/>
      <c r="AE196" s="2"/>
      <c r="AF196" s="1" t="s">
        <v>2053</v>
      </c>
      <c r="AG196" s="1"/>
      <c r="AH196" s="1"/>
      <c r="AI196" s="1"/>
      <c r="AJ196" s="1" t="s">
        <v>2054</v>
      </c>
      <c r="AK196" s="1" t="s">
        <v>2055</v>
      </c>
      <c r="AM196" t="str">
        <f t="shared" si="3"/>
        <v>Non-Oncology</v>
      </c>
    </row>
    <row r="197" spans="1:39" hidden="1" x14ac:dyDescent="0.25">
      <c r="A197" s="1" t="s">
        <v>43</v>
      </c>
      <c r="B197" s="1" t="s">
        <v>2056</v>
      </c>
      <c r="C197" s="1" t="s">
        <v>2057</v>
      </c>
      <c r="D197" s="1" t="s">
        <v>46</v>
      </c>
      <c r="E197" s="1"/>
      <c r="F197" s="1" t="s">
        <v>2058</v>
      </c>
      <c r="G197" s="1" t="s">
        <v>2059</v>
      </c>
      <c r="H197" s="1" t="s">
        <v>2059</v>
      </c>
      <c r="I197" s="1" t="s">
        <v>1643</v>
      </c>
      <c r="J197" s="1"/>
      <c r="K197" s="1" t="s">
        <v>50</v>
      </c>
      <c r="L197" s="1" t="s">
        <v>2060</v>
      </c>
      <c r="M197" s="2"/>
      <c r="N197" s="2" t="s">
        <v>122</v>
      </c>
      <c r="O197" s="1"/>
      <c r="P197" s="1" t="s">
        <v>2061</v>
      </c>
      <c r="Q197" s="1" t="s">
        <v>50</v>
      </c>
      <c r="R197" s="1" t="s">
        <v>50</v>
      </c>
      <c r="S197" s="1" t="s">
        <v>50</v>
      </c>
      <c r="T197" s="1" t="s">
        <v>50</v>
      </c>
      <c r="U197" s="1" t="s">
        <v>50</v>
      </c>
      <c r="V197" s="2" t="s">
        <v>50</v>
      </c>
      <c r="W197" s="2" t="s">
        <v>50</v>
      </c>
      <c r="X197" s="1" t="s">
        <v>50</v>
      </c>
      <c r="Y197" s="1" t="s">
        <v>50</v>
      </c>
      <c r="Z197" s="1" t="s">
        <v>2062</v>
      </c>
      <c r="AA197" s="1" t="s">
        <v>745</v>
      </c>
      <c r="AB197" s="1"/>
      <c r="AC197" s="1"/>
      <c r="AD197" s="2"/>
      <c r="AE197" s="2"/>
      <c r="AF197" s="1" t="s">
        <v>2063</v>
      </c>
      <c r="AG197" s="1"/>
      <c r="AH197" s="1"/>
      <c r="AI197" s="1"/>
      <c r="AJ197" s="1" t="s">
        <v>2064</v>
      </c>
      <c r="AK197" s="1" t="s">
        <v>2065</v>
      </c>
      <c r="AM197" t="str">
        <f t="shared" si="3"/>
        <v>Non-Oncology</v>
      </c>
    </row>
    <row r="198" spans="1:39" x14ac:dyDescent="0.25">
      <c r="A198" s="1" t="s">
        <v>43</v>
      </c>
      <c r="B198" s="1" t="s">
        <v>2066</v>
      </c>
      <c r="C198" s="1" t="s">
        <v>2067</v>
      </c>
      <c r="D198" s="1" t="s">
        <v>46</v>
      </c>
      <c r="E198" s="1"/>
      <c r="F198" s="1" t="s">
        <v>2068</v>
      </c>
      <c r="G198" s="1" t="s">
        <v>2069</v>
      </c>
      <c r="H198" s="1" t="s">
        <v>2070</v>
      </c>
      <c r="I198" s="1" t="s">
        <v>2071</v>
      </c>
      <c r="J198" s="1"/>
      <c r="K198" s="1" t="s">
        <v>50</v>
      </c>
      <c r="L198" s="1" t="s">
        <v>2072</v>
      </c>
      <c r="M198" s="2"/>
      <c r="N198" s="2" t="s">
        <v>684</v>
      </c>
      <c r="O198" s="1"/>
      <c r="P198" s="1" t="s">
        <v>2073</v>
      </c>
      <c r="Q198" s="1" t="s">
        <v>50</v>
      </c>
      <c r="R198" s="1" t="s">
        <v>50</v>
      </c>
      <c r="S198" s="1" t="s">
        <v>50</v>
      </c>
      <c r="T198" s="1" t="s">
        <v>50</v>
      </c>
      <c r="U198" s="1" t="s">
        <v>50</v>
      </c>
      <c r="V198" s="2" t="s">
        <v>50</v>
      </c>
      <c r="W198" s="2" t="s">
        <v>50</v>
      </c>
      <c r="X198" s="1" t="s">
        <v>50</v>
      </c>
      <c r="Y198" s="1" t="s">
        <v>50</v>
      </c>
      <c r="Z198" s="1" t="s">
        <v>54</v>
      </c>
      <c r="AA198" s="1" t="s">
        <v>426</v>
      </c>
      <c r="AB198" s="1"/>
      <c r="AC198" s="1"/>
      <c r="AD198" s="2" t="s">
        <v>2074</v>
      </c>
      <c r="AE198" s="2"/>
      <c r="AF198" s="1" t="s">
        <v>2075</v>
      </c>
      <c r="AG198" s="1"/>
      <c r="AH198" s="1"/>
      <c r="AI198" s="1"/>
      <c r="AJ198" s="1" t="s">
        <v>2076</v>
      </c>
      <c r="AK198" s="1" t="s">
        <v>2077</v>
      </c>
      <c r="AM198" t="str">
        <f t="shared" si="3"/>
        <v>Oncology</v>
      </c>
    </row>
    <row r="199" spans="1:39" hidden="1" x14ac:dyDescent="0.25">
      <c r="A199" s="1" t="s">
        <v>43</v>
      </c>
      <c r="B199" s="1" t="s">
        <v>2078</v>
      </c>
      <c r="C199" s="1" t="s">
        <v>2079</v>
      </c>
      <c r="D199" s="1" t="s">
        <v>46</v>
      </c>
      <c r="E199" s="1"/>
      <c r="F199" s="1" t="s">
        <v>2080</v>
      </c>
      <c r="G199" s="1" t="s">
        <v>1390</v>
      </c>
      <c r="H199" s="1" t="s">
        <v>1390</v>
      </c>
      <c r="I199" s="1" t="s">
        <v>2081</v>
      </c>
      <c r="J199" s="1"/>
      <c r="K199" s="1" t="s">
        <v>50</v>
      </c>
      <c r="L199" s="1" t="s">
        <v>1392</v>
      </c>
      <c r="M199" s="2"/>
      <c r="N199" s="2" t="s">
        <v>298</v>
      </c>
      <c r="O199" s="1"/>
      <c r="P199" s="1" t="s">
        <v>2082</v>
      </c>
      <c r="Q199" s="1" t="s">
        <v>50</v>
      </c>
      <c r="R199" s="1" t="s">
        <v>53</v>
      </c>
      <c r="S199" s="1" t="s">
        <v>50</v>
      </c>
      <c r="T199" s="1" t="s">
        <v>53</v>
      </c>
      <c r="U199" s="1" t="s">
        <v>50</v>
      </c>
      <c r="V199" s="2" t="s">
        <v>50</v>
      </c>
      <c r="W199" s="2" t="s">
        <v>50</v>
      </c>
      <c r="X199" s="1" t="s">
        <v>50</v>
      </c>
      <c r="Y199" s="1" t="s">
        <v>50</v>
      </c>
      <c r="Z199" s="1" t="s">
        <v>414</v>
      </c>
      <c r="AA199" s="1" t="s">
        <v>426</v>
      </c>
      <c r="AB199" s="1"/>
      <c r="AC199" s="1"/>
      <c r="AD199" s="2" t="s">
        <v>1275</v>
      </c>
      <c r="AE199" s="2"/>
      <c r="AF199" s="1" t="s">
        <v>2083</v>
      </c>
      <c r="AG199" s="1"/>
      <c r="AH199" s="1"/>
      <c r="AI199" s="1"/>
      <c r="AJ199" s="1" t="s">
        <v>846</v>
      </c>
      <c r="AK199" s="1" t="s">
        <v>2084</v>
      </c>
      <c r="AM199" t="str">
        <f t="shared" si="3"/>
        <v>Non-Oncology</v>
      </c>
    </row>
    <row r="200" spans="1:39" x14ac:dyDescent="0.25">
      <c r="A200" s="1" t="s">
        <v>43</v>
      </c>
      <c r="B200" s="1" t="s">
        <v>2085</v>
      </c>
      <c r="C200" s="1" t="s">
        <v>2086</v>
      </c>
      <c r="D200" s="1" t="s">
        <v>46</v>
      </c>
      <c r="E200" s="1"/>
      <c r="F200" s="1" t="s">
        <v>2087</v>
      </c>
      <c r="G200" s="1" t="s">
        <v>2088</v>
      </c>
      <c r="H200" s="1" t="s">
        <v>2088</v>
      </c>
      <c r="I200" s="1" t="s">
        <v>2089</v>
      </c>
      <c r="J200" s="1"/>
      <c r="K200" s="1" t="s">
        <v>50</v>
      </c>
      <c r="L200" s="1" t="s">
        <v>2090</v>
      </c>
      <c r="M200" s="2"/>
      <c r="N200" s="2" t="s">
        <v>2091</v>
      </c>
      <c r="O200" s="1"/>
      <c r="P200" s="1" t="s">
        <v>2092</v>
      </c>
      <c r="Q200" s="1" t="s">
        <v>50</v>
      </c>
      <c r="R200" s="1" t="s">
        <v>53</v>
      </c>
      <c r="S200" s="1" t="s">
        <v>50</v>
      </c>
      <c r="T200" s="1" t="s">
        <v>50</v>
      </c>
      <c r="U200" s="1" t="s">
        <v>53</v>
      </c>
      <c r="V200" s="2" t="s">
        <v>50</v>
      </c>
      <c r="W200" s="2" t="s">
        <v>50</v>
      </c>
      <c r="X200" s="1" t="s">
        <v>53</v>
      </c>
      <c r="Y200" s="1" t="s">
        <v>50</v>
      </c>
      <c r="Z200" s="1" t="s">
        <v>929</v>
      </c>
      <c r="AA200" s="1" t="s">
        <v>734</v>
      </c>
      <c r="AB200" s="1"/>
      <c r="AC200" s="1"/>
      <c r="AD200" s="2" t="s">
        <v>2093</v>
      </c>
      <c r="AE200" s="2"/>
      <c r="AF200" s="1" t="s">
        <v>2094</v>
      </c>
      <c r="AG200" s="1"/>
      <c r="AH200" s="1"/>
      <c r="AI200" s="1"/>
      <c r="AJ200" s="1" t="s">
        <v>2095</v>
      </c>
      <c r="AK200" s="1" t="s">
        <v>2096</v>
      </c>
      <c r="AM200" t="str">
        <f t="shared" si="3"/>
        <v>Oncology</v>
      </c>
    </row>
    <row r="201" spans="1:39" hidden="1" x14ac:dyDescent="0.25">
      <c r="A201" s="1" t="s">
        <v>43</v>
      </c>
      <c r="B201" s="1" t="s">
        <v>2097</v>
      </c>
      <c r="C201" s="1" t="s">
        <v>2098</v>
      </c>
      <c r="D201" s="1" t="s">
        <v>46</v>
      </c>
      <c r="E201" s="1"/>
      <c r="F201" s="1" t="s">
        <v>2099</v>
      </c>
      <c r="G201" s="1" t="s">
        <v>2100</v>
      </c>
      <c r="H201" s="1" t="s">
        <v>2101</v>
      </c>
      <c r="I201" s="1" t="s">
        <v>2102</v>
      </c>
      <c r="J201" s="1"/>
      <c r="K201" s="1" t="s">
        <v>50</v>
      </c>
      <c r="L201" s="1" t="s">
        <v>2103</v>
      </c>
      <c r="M201" s="2"/>
      <c r="N201" s="2" t="s">
        <v>660</v>
      </c>
      <c r="O201" s="1"/>
      <c r="P201" s="1" t="s">
        <v>2104</v>
      </c>
      <c r="Q201" s="1" t="s">
        <v>50</v>
      </c>
      <c r="R201" s="1" t="s">
        <v>50</v>
      </c>
      <c r="S201" s="1" t="s">
        <v>50</v>
      </c>
      <c r="T201" s="1" t="s">
        <v>50</v>
      </c>
      <c r="U201" s="1" t="s">
        <v>50</v>
      </c>
      <c r="V201" s="2" t="s">
        <v>50</v>
      </c>
      <c r="W201" s="2" t="s">
        <v>50</v>
      </c>
      <c r="X201" s="1" t="s">
        <v>50</v>
      </c>
      <c r="Y201" s="1" t="s">
        <v>50</v>
      </c>
      <c r="Z201" s="1" t="s">
        <v>2105</v>
      </c>
      <c r="AA201" s="1" t="s">
        <v>426</v>
      </c>
      <c r="AB201" s="1"/>
      <c r="AC201" s="1"/>
      <c r="AD201" s="2" t="s">
        <v>2106</v>
      </c>
      <c r="AE201" s="2"/>
      <c r="AF201" s="1" t="s">
        <v>2107</v>
      </c>
      <c r="AG201" s="1"/>
      <c r="AH201" s="1"/>
      <c r="AI201" s="1"/>
      <c r="AJ201" s="1" t="s">
        <v>2108</v>
      </c>
      <c r="AK201" s="1" t="s">
        <v>2109</v>
      </c>
      <c r="AM201" t="str">
        <f t="shared" si="3"/>
        <v>Non-Oncology</v>
      </c>
    </row>
    <row r="202" spans="1:39" hidden="1" x14ac:dyDescent="0.25">
      <c r="A202" s="1" t="s">
        <v>43</v>
      </c>
      <c r="B202" s="1" t="s">
        <v>2110</v>
      </c>
      <c r="C202" s="1" t="s">
        <v>2111</v>
      </c>
      <c r="D202" s="1" t="s">
        <v>46</v>
      </c>
      <c r="E202" s="1"/>
      <c r="F202" s="1" t="s">
        <v>2112</v>
      </c>
      <c r="G202" s="1" t="s">
        <v>2113</v>
      </c>
      <c r="H202" s="1" t="s">
        <v>2113</v>
      </c>
      <c r="I202" s="1" t="s">
        <v>2114</v>
      </c>
      <c r="J202" s="1"/>
      <c r="K202" s="1" t="s">
        <v>50</v>
      </c>
      <c r="L202" s="1" t="s">
        <v>2115</v>
      </c>
      <c r="M202" s="2"/>
      <c r="N202" s="2" t="s">
        <v>387</v>
      </c>
      <c r="O202" s="1"/>
      <c r="P202" s="1" t="s">
        <v>2116</v>
      </c>
      <c r="Q202" s="1" t="s">
        <v>50</v>
      </c>
      <c r="R202" s="1" t="s">
        <v>50</v>
      </c>
      <c r="S202" s="1" t="s">
        <v>50</v>
      </c>
      <c r="T202" s="1" t="s">
        <v>50</v>
      </c>
      <c r="U202" s="1" t="s">
        <v>50</v>
      </c>
      <c r="V202" s="2" t="s">
        <v>50</v>
      </c>
      <c r="W202" s="2" t="s">
        <v>53</v>
      </c>
      <c r="X202" s="1" t="s">
        <v>50</v>
      </c>
      <c r="Y202" s="1" t="s">
        <v>50</v>
      </c>
      <c r="Z202" s="1" t="s">
        <v>2117</v>
      </c>
      <c r="AA202" s="1" t="s">
        <v>426</v>
      </c>
      <c r="AB202" s="1"/>
      <c r="AC202" s="1"/>
      <c r="AD202" s="2" t="s">
        <v>2118</v>
      </c>
      <c r="AE202" s="2"/>
      <c r="AF202" s="1" t="s">
        <v>2119</v>
      </c>
      <c r="AG202" s="1"/>
      <c r="AH202" s="1"/>
      <c r="AI202" s="1"/>
      <c r="AJ202" s="1" t="s">
        <v>2120</v>
      </c>
      <c r="AK202" s="1" t="s">
        <v>2121</v>
      </c>
      <c r="AM202" t="str">
        <f t="shared" si="3"/>
        <v>Non-Oncology</v>
      </c>
    </row>
    <row r="203" spans="1:39" hidden="1" x14ac:dyDescent="0.25">
      <c r="A203" s="1" t="s">
        <v>43</v>
      </c>
      <c r="B203" s="1" t="s">
        <v>2122</v>
      </c>
      <c r="C203" s="1" t="s">
        <v>2123</v>
      </c>
      <c r="D203" s="1" t="s">
        <v>46</v>
      </c>
      <c r="E203" s="1"/>
      <c r="F203" s="1" t="s">
        <v>2124</v>
      </c>
      <c r="G203" s="1" t="s">
        <v>2125</v>
      </c>
      <c r="H203" s="1" t="s">
        <v>2126</v>
      </c>
      <c r="I203" s="1" t="s">
        <v>1304</v>
      </c>
      <c r="J203" s="1"/>
      <c r="K203" s="1" t="s">
        <v>50</v>
      </c>
      <c r="L203" s="1" t="s">
        <v>2127</v>
      </c>
      <c r="M203" s="2"/>
      <c r="N203" s="2" t="s">
        <v>1271</v>
      </c>
      <c r="O203" s="1"/>
      <c r="P203" s="1" t="s">
        <v>2128</v>
      </c>
      <c r="Q203" s="1" t="s">
        <v>50</v>
      </c>
      <c r="R203" s="1" t="s">
        <v>50</v>
      </c>
      <c r="S203" s="1" t="s">
        <v>50</v>
      </c>
      <c r="T203" s="1" t="s">
        <v>50</v>
      </c>
      <c r="U203" s="1" t="s">
        <v>50</v>
      </c>
      <c r="V203" s="2" t="s">
        <v>50</v>
      </c>
      <c r="W203" s="2" t="s">
        <v>50</v>
      </c>
      <c r="X203" s="1" t="s">
        <v>50</v>
      </c>
      <c r="Y203" s="1" t="s">
        <v>50</v>
      </c>
      <c r="Z203" s="1" t="s">
        <v>2129</v>
      </c>
      <c r="AA203" s="1" t="s">
        <v>2130</v>
      </c>
      <c r="AB203" s="1"/>
      <c r="AC203" s="1"/>
      <c r="AD203" s="2" t="s">
        <v>2131</v>
      </c>
      <c r="AE203" s="2"/>
      <c r="AF203" s="1" t="s">
        <v>2132</v>
      </c>
      <c r="AG203" s="1"/>
      <c r="AH203" s="1"/>
      <c r="AI203" s="1"/>
      <c r="AJ203" s="1" t="s">
        <v>2133</v>
      </c>
      <c r="AK203" s="1" t="s">
        <v>2134</v>
      </c>
      <c r="AM203" t="str">
        <f t="shared" si="3"/>
        <v>Non-Oncology</v>
      </c>
    </row>
    <row r="204" spans="1:39" hidden="1" x14ac:dyDescent="0.25">
      <c r="A204" s="1" t="s">
        <v>43</v>
      </c>
      <c r="B204" s="1" t="s">
        <v>2135</v>
      </c>
      <c r="C204" s="1" t="s">
        <v>2136</v>
      </c>
      <c r="D204" s="1" t="s">
        <v>46</v>
      </c>
      <c r="E204" s="1"/>
      <c r="F204" s="1" t="s">
        <v>2137</v>
      </c>
      <c r="G204" s="1" t="s">
        <v>2138</v>
      </c>
      <c r="H204" s="1" t="s">
        <v>2138</v>
      </c>
      <c r="I204" s="1" t="s">
        <v>2139</v>
      </c>
      <c r="J204" s="1"/>
      <c r="K204" s="1" t="s">
        <v>50</v>
      </c>
      <c r="L204" s="1" t="s">
        <v>2140</v>
      </c>
      <c r="M204" s="2"/>
      <c r="N204" s="2" t="s">
        <v>2141</v>
      </c>
      <c r="O204" s="1"/>
      <c r="P204" s="1" t="s">
        <v>2142</v>
      </c>
      <c r="Q204" s="1" t="s">
        <v>50</v>
      </c>
      <c r="R204" s="1" t="s">
        <v>53</v>
      </c>
      <c r="S204" s="1" t="s">
        <v>53</v>
      </c>
      <c r="T204" s="1" t="s">
        <v>50</v>
      </c>
      <c r="U204" s="1" t="s">
        <v>50</v>
      </c>
      <c r="V204" s="2" t="s">
        <v>50</v>
      </c>
      <c r="W204" s="2" t="s">
        <v>50</v>
      </c>
      <c r="X204" s="1" t="s">
        <v>53</v>
      </c>
      <c r="Y204" s="1" t="s">
        <v>50</v>
      </c>
      <c r="Z204" s="1" t="s">
        <v>755</v>
      </c>
      <c r="AA204" s="1" t="s">
        <v>426</v>
      </c>
      <c r="AB204" s="1"/>
      <c r="AC204" s="1"/>
      <c r="AD204" s="2" t="s">
        <v>139</v>
      </c>
      <c r="AE204" s="2"/>
      <c r="AF204" s="1" t="s">
        <v>2143</v>
      </c>
      <c r="AG204" s="1"/>
      <c r="AH204" s="1"/>
      <c r="AI204" s="1"/>
      <c r="AJ204" s="1" t="s">
        <v>1828</v>
      </c>
      <c r="AK204" s="1" t="s">
        <v>2144</v>
      </c>
      <c r="AM204" t="str">
        <f t="shared" si="3"/>
        <v>Non-Oncology</v>
      </c>
    </row>
    <row r="205" spans="1:39" x14ac:dyDescent="0.25">
      <c r="A205" s="1" t="s">
        <v>43</v>
      </c>
      <c r="B205" s="1" t="s">
        <v>2145</v>
      </c>
      <c r="C205" s="1" t="s">
        <v>2146</v>
      </c>
      <c r="D205" s="1" t="s">
        <v>46</v>
      </c>
      <c r="E205" s="1"/>
      <c r="F205" s="1" t="s">
        <v>2147</v>
      </c>
      <c r="G205" s="1" t="s">
        <v>2148</v>
      </c>
      <c r="H205" s="1" t="s">
        <v>2148</v>
      </c>
      <c r="I205" s="1" t="s">
        <v>2149</v>
      </c>
      <c r="J205" s="1"/>
      <c r="K205" s="1" t="s">
        <v>50</v>
      </c>
      <c r="L205" s="1" t="s">
        <v>2150</v>
      </c>
      <c r="M205" s="2"/>
      <c r="N205" s="2" t="s">
        <v>2151</v>
      </c>
      <c r="O205" s="1"/>
      <c r="P205" s="1" t="s">
        <v>2152</v>
      </c>
      <c r="Q205" s="1" t="s">
        <v>50</v>
      </c>
      <c r="R205" s="1" t="s">
        <v>53</v>
      </c>
      <c r="S205" s="1" t="s">
        <v>50</v>
      </c>
      <c r="T205" s="1" t="s">
        <v>50</v>
      </c>
      <c r="U205" s="1" t="s">
        <v>50</v>
      </c>
      <c r="V205" s="2" t="s">
        <v>50</v>
      </c>
      <c r="W205" s="2" t="s">
        <v>50</v>
      </c>
      <c r="X205" s="1" t="s">
        <v>50</v>
      </c>
      <c r="Y205" s="1" t="s">
        <v>50</v>
      </c>
      <c r="Z205" s="1" t="s">
        <v>338</v>
      </c>
      <c r="AA205" s="1" t="s">
        <v>55</v>
      </c>
      <c r="AB205" s="1"/>
      <c r="AC205" s="1"/>
      <c r="AD205" s="2" t="s">
        <v>1962</v>
      </c>
      <c r="AE205" s="2"/>
      <c r="AF205" s="1" t="s">
        <v>1250</v>
      </c>
      <c r="AG205" s="1"/>
      <c r="AH205" s="1"/>
      <c r="AI205" s="1"/>
      <c r="AJ205" s="1" t="s">
        <v>1925</v>
      </c>
      <c r="AK205" s="1" t="s">
        <v>2153</v>
      </c>
      <c r="AM205" t="str">
        <f t="shared" si="3"/>
        <v>Oncology</v>
      </c>
    </row>
    <row r="206" spans="1:39" hidden="1" x14ac:dyDescent="0.25">
      <c r="A206" s="1" t="s">
        <v>43</v>
      </c>
      <c r="B206" s="1" t="s">
        <v>2154</v>
      </c>
      <c r="C206" s="1" t="s">
        <v>2155</v>
      </c>
      <c r="D206" s="1" t="s">
        <v>46</v>
      </c>
      <c r="E206" s="1"/>
      <c r="F206" s="1" t="s">
        <v>2156</v>
      </c>
      <c r="G206" s="1" t="s">
        <v>1390</v>
      </c>
      <c r="H206" s="1" t="s">
        <v>1390</v>
      </c>
      <c r="I206" s="1" t="s">
        <v>1391</v>
      </c>
      <c r="J206" s="1"/>
      <c r="K206" s="1" t="s">
        <v>50</v>
      </c>
      <c r="L206" s="1" t="s">
        <v>1392</v>
      </c>
      <c r="M206" s="2"/>
      <c r="N206" s="2" t="s">
        <v>298</v>
      </c>
      <c r="O206" s="1"/>
      <c r="P206" s="1" t="s">
        <v>2157</v>
      </c>
      <c r="Q206" s="1" t="s">
        <v>50</v>
      </c>
      <c r="R206" s="1" t="s">
        <v>53</v>
      </c>
      <c r="S206" s="1" t="s">
        <v>50</v>
      </c>
      <c r="T206" s="1" t="s">
        <v>53</v>
      </c>
      <c r="U206" s="1" t="s">
        <v>50</v>
      </c>
      <c r="V206" s="2" t="s">
        <v>50</v>
      </c>
      <c r="W206" s="2" t="s">
        <v>50</v>
      </c>
      <c r="X206" s="1" t="s">
        <v>50</v>
      </c>
      <c r="Y206" s="1" t="s">
        <v>50</v>
      </c>
      <c r="Z206" s="1" t="s">
        <v>414</v>
      </c>
      <c r="AA206" s="1" t="s">
        <v>426</v>
      </c>
      <c r="AB206" s="1"/>
      <c r="AC206" s="1"/>
      <c r="AD206" s="2" t="s">
        <v>954</v>
      </c>
      <c r="AE206" s="2"/>
      <c r="AF206" s="1" t="s">
        <v>2158</v>
      </c>
      <c r="AG206" s="1"/>
      <c r="AH206" s="1"/>
      <c r="AI206" s="1"/>
      <c r="AJ206" s="1" t="s">
        <v>956</v>
      </c>
      <c r="AK206" s="1" t="s">
        <v>2159</v>
      </c>
      <c r="AM206" t="str">
        <f t="shared" si="3"/>
        <v>Non-Oncology</v>
      </c>
    </row>
    <row r="207" spans="1:39" hidden="1" x14ac:dyDescent="0.25">
      <c r="A207" s="1" t="s">
        <v>43</v>
      </c>
      <c r="B207" s="1" t="s">
        <v>2160</v>
      </c>
      <c r="C207" s="1" t="s">
        <v>2161</v>
      </c>
      <c r="D207" s="1" t="s">
        <v>46</v>
      </c>
      <c r="E207" s="1"/>
      <c r="F207" s="1" t="s">
        <v>2162</v>
      </c>
      <c r="G207" s="1" t="s">
        <v>1948</v>
      </c>
      <c r="H207" s="1" t="s">
        <v>1948</v>
      </c>
      <c r="I207" s="1" t="s">
        <v>2163</v>
      </c>
      <c r="J207" s="1"/>
      <c r="K207" s="1" t="s">
        <v>50</v>
      </c>
      <c r="L207" s="1" t="s">
        <v>1950</v>
      </c>
      <c r="M207" s="2"/>
      <c r="N207" s="2" t="s">
        <v>298</v>
      </c>
      <c r="O207" s="1"/>
      <c r="P207" s="1" t="s">
        <v>2164</v>
      </c>
      <c r="Q207" s="1" t="s">
        <v>50</v>
      </c>
      <c r="R207" s="1" t="s">
        <v>50</v>
      </c>
      <c r="S207" s="1" t="s">
        <v>50</v>
      </c>
      <c r="T207" s="1" t="s">
        <v>53</v>
      </c>
      <c r="U207" s="1" t="s">
        <v>50</v>
      </c>
      <c r="V207" s="2" t="s">
        <v>50</v>
      </c>
      <c r="W207" s="2" t="s">
        <v>50</v>
      </c>
      <c r="X207" s="1" t="s">
        <v>50</v>
      </c>
      <c r="Y207" s="1" t="s">
        <v>50</v>
      </c>
      <c r="Z207" s="1" t="s">
        <v>592</v>
      </c>
      <c r="AA207" s="1" t="s">
        <v>506</v>
      </c>
      <c r="AB207" s="1"/>
      <c r="AC207" s="1"/>
      <c r="AD207" s="2" t="s">
        <v>689</v>
      </c>
      <c r="AE207" s="2"/>
      <c r="AF207" s="1" t="s">
        <v>351</v>
      </c>
      <c r="AG207" s="1"/>
      <c r="AH207" s="1"/>
      <c r="AI207" s="1"/>
      <c r="AJ207" s="1" t="s">
        <v>351</v>
      </c>
      <c r="AK207" s="1" t="s">
        <v>2165</v>
      </c>
      <c r="AM207" t="str">
        <f t="shared" si="3"/>
        <v>Non-Oncology</v>
      </c>
    </row>
    <row r="208" spans="1:39" hidden="1" x14ac:dyDescent="0.25">
      <c r="A208" s="1" t="s">
        <v>43</v>
      </c>
      <c r="B208" s="1" t="s">
        <v>2166</v>
      </c>
      <c r="C208" s="1" t="s">
        <v>2167</v>
      </c>
      <c r="D208" s="1" t="s">
        <v>46</v>
      </c>
      <c r="E208" s="1"/>
      <c r="F208" s="1" t="s">
        <v>2168</v>
      </c>
      <c r="G208" s="1" t="s">
        <v>2169</v>
      </c>
      <c r="H208" s="1" t="s">
        <v>2170</v>
      </c>
      <c r="I208" s="1" t="s">
        <v>2171</v>
      </c>
      <c r="J208" s="1"/>
      <c r="K208" s="1" t="s">
        <v>50</v>
      </c>
      <c r="L208" s="1" t="s">
        <v>2172</v>
      </c>
      <c r="M208" s="2"/>
      <c r="N208" s="2" t="s">
        <v>2173</v>
      </c>
      <c r="O208" s="1"/>
      <c r="P208" s="1" t="s">
        <v>2174</v>
      </c>
      <c r="Q208" s="1" t="s">
        <v>50</v>
      </c>
      <c r="R208" s="1" t="s">
        <v>50</v>
      </c>
      <c r="S208" s="1" t="s">
        <v>50</v>
      </c>
      <c r="T208" s="1" t="s">
        <v>50</v>
      </c>
      <c r="U208" s="1" t="s">
        <v>50</v>
      </c>
      <c r="V208" s="2" t="s">
        <v>50</v>
      </c>
      <c r="W208" s="2" t="s">
        <v>53</v>
      </c>
      <c r="X208" s="1" t="s">
        <v>50</v>
      </c>
      <c r="Y208" s="1" t="s">
        <v>50</v>
      </c>
      <c r="Z208" s="1" t="s">
        <v>2175</v>
      </c>
      <c r="AA208" s="1" t="s">
        <v>426</v>
      </c>
      <c r="AB208" s="1"/>
      <c r="AC208" s="1"/>
      <c r="AD208" s="2"/>
      <c r="AE208" s="2"/>
      <c r="AF208" s="1" t="s">
        <v>2176</v>
      </c>
      <c r="AG208" s="1"/>
      <c r="AH208" s="1"/>
      <c r="AI208" s="1"/>
      <c r="AJ208" s="1" t="s">
        <v>153</v>
      </c>
      <c r="AK208" s="1" t="s">
        <v>2177</v>
      </c>
      <c r="AM208" t="str">
        <f t="shared" si="3"/>
        <v>Non-Oncology</v>
      </c>
    </row>
    <row r="209" spans="1:39" hidden="1" x14ac:dyDescent="0.25">
      <c r="A209" s="1" t="s">
        <v>43</v>
      </c>
      <c r="B209" s="1" t="s">
        <v>2178</v>
      </c>
      <c r="C209" s="1" t="s">
        <v>2179</v>
      </c>
      <c r="D209" s="1" t="s">
        <v>46</v>
      </c>
      <c r="E209" s="1"/>
      <c r="F209" s="1" t="s">
        <v>2180</v>
      </c>
      <c r="G209" s="1" t="s">
        <v>2181</v>
      </c>
      <c r="H209" s="1" t="s">
        <v>2181</v>
      </c>
      <c r="I209" s="1" t="s">
        <v>2028</v>
      </c>
      <c r="J209" s="1"/>
      <c r="K209" s="1" t="s">
        <v>50</v>
      </c>
      <c r="L209" s="1" t="s">
        <v>2182</v>
      </c>
      <c r="M209" s="2"/>
      <c r="N209" s="2" t="s">
        <v>298</v>
      </c>
      <c r="O209" s="1"/>
      <c r="P209" s="1" t="s">
        <v>2183</v>
      </c>
      <c r="Q209" s="1" t="s">
        <v>50</v>
      </c>
      <c r="R209" s="1" t="s">
        <v>50</v>
      </c>
      <c r="S209" s="1" t="s">
        <v>50</v>
      </c>
      <c r="T209" s="1" t="s">
        <v>50</v>
      </c>
      <c r="U209" s="1" t="s">
        <v>50</v>
      </c>
      <c r="V209" s="2" t="s">
        <v>50</v>
      </c>
      <c r="W209" s="2" t="s">
        <v>50</v>
      </c>
      <c r="X209" s="1" t="s">
        <v>53</v>
      </c>
      <c r="Y209" s="1" t="s">
        <v>50</v>
      </c>
      <c r="Z209" s="1" t="s">
        <v>929</v>
      </c>
      <c r="AA209" s="1" t="s">
        <v>55</v>
      </c>
      <c r="AB209" s="1"/>
      <c r="AC209" s="1"/>
      <c r="AD209" s="2" t="s">
        <v>1248</v>
      </c>
      <c r="AE209" s="2"/>
      <c r="AF209" s="1" t="s">
        <v>1462</v>
      </c>
      <c r="AG209" s="1"/>
      <c r="AH209" s="1"/>
      <c r="AI209" s="1"/>
      <c r="AJ209" s="1" t="s">
        <v>1842</v>
      </c>
      <c r="AK209" s="1" t="s">
        <v>2184</v>
      </c>
      <c r="AM209" t="str">
        <f t="shared" si="3"/>
        <v>Non-Oncology</v>
      </c>
    </row>
    <row r="210" spans="1:39" hidden="1" x14ac:dyDescent="0.25">
      <c r="A210" s="1" t="s">
        <v>178</v>
      </c>
      <c r="B210" s="1" t="s">
        <v>2185</v>
      </c>
      <c r="C210" s="1" t="s">
        <v>2186</v>
      </c>
      <c r="D210" s="1" t="s">
        <v>181</v>
      </c>
      <c r="E210" s="1" t="s">
        <v>182</v>
      </c>
      <c r="F210" s="1"/>
      <c r="G210" s="1" t="s">
        <v>2187</v>
      </c>
      <c r="H210" s="1" t="s">
        <v>2187</v>
      </c>
      <c r="I210" s="1"/>
      <c r="J210" s="1" t="s">
        <v>2188</v>
      </c>
      <c r="K210" s="1" t="s">
        <v>50</v>
      </c>
      <c r="L210" s="1"/>
      <c r="M210" s="2" t="s">
        <v>2189</v>
      </c>
      <c r="N210" s="2"/>
      <c r="O210" s="1" t="s">
        <v>1757</v>
      </c>
      <c r="P210" s="1"/>
      <c r="Q210" s="1" t="s">
        <v>50</v>
      </c>
      <c r="R210" s="1" t="s">
        <v>50</v>
      </c>
      <c r="S210" s="1" t="s">
        <v>50</v>
      </c>
      <c r="T210" s="1" t="s">
        <v>50</v>
      </c>
      <c r="U210" s="1" t="s">
        <v>50</v>
      </c>
      <c r="V210" s="2" t="s">
        <v>50</v>
      </c>
      <c r="W210" s="2" t="s">
        <v>50</v>
      </c>
      <c r="X210" s="1" t="s">
        <v>50</v>
      </c>
      <c r="Y210" s="1" t="s">
        <v>50</v>
      </c>
      <c r="Z210" s="1" t="s">
        <v>2190</v>
      </c>
      <c r="AA210" s="1"/>
      <c r="AB210" s="1"/>
      <c r="AC210" s="1"/>
      <c r="AD210" s="2" t="s">
        <v>339</v>
      </c>
      <c r="AE210" s="2"/>
      <c r="AF210" s="1"/>
      <c r="AG210" s="1"/>
      <c r="AH210" s="1"/>
      <c r="AI210" s="1"/>
      <c r="AJ210" s="1" t="s">
        <v>426</v>
      </c>
      <c r="AK210" s="1" t="s">
        <v>2191</v>
      </c>
      <c r="AM210" t="str">
        <f t="shared" si="3"/>
        <v>Non-Oncology</v>
      </c>
    </row>
    <row r="211" spans="1:39" hidden="1" x14ac:dyDescent="0.25">
      <c r="A211" s="1" t="s">
        <v>43</v>
      </c>
      <c r="B211" s="1" t="s">
        <v>2192</v>
      </c>
      <c r="C211" s="1" t="s">
        <v>2193</v>
      </c>
      <c r="D211" s="1" t="s">
        <v>46</v>
      </c>
      <c r="E211" s="1"/>
      <c r="F211" s="1" t="s">
        <v>2194</v>
      </c>
      <c r="G211" s="1" t="s">
        <v>2195</v>
      </c>
      <c r="H211" s="1" t="s">
        <v>2196</v>
      </c>
      <c r="I211" s="1" t="s">
        <v>1304</v>
      </c>
      <c r="J211" s="1"/>
      <c r="K211" s="1" t="s">
        <v>50</v>
      </c>
      <c r="L211" s="1" t="s">
        <v>2197</v>
      </c>
      <c r="M211" s="2"/>
      <c r="N211" s="2" t="s">
        <v>1271</v>
      </c>
      <c r="O211" s="1"/>
      <c r="P211" s="1" t="s">
        <v>2198</v>
      </c>
      <c r="Q211" s="1" t="s">
        <v>50</v>
      </c>
      <c r="R211" s="1" t="s">
        <v>50</v>
      </c>
      <c r="S211" s="1" t="s">
        <v>50</v>
      </c>
      <c r="T211" s="1" t="s">
        <v>50</v>
      </c>
      <c r="U211" s="1" t="s">
        <v>50</v>
      </c>
      <c r="V211" s="2" t="s">
        <v>50</v>
      </c>
      <c r="W211" s="2" t="s">
        <v>53</v>
      </c>
      <c r="X211" s="1" t="s">
        <v>50</v>
      </c>
      <c r="Y211" s="1" t="s">
        <v>50</v>
      </c>
      <c r="Z211" s="1" t="s">
        <v>505</v>
      </c>
      <c r="AA211" s="1" t="s">
        <v>339</v>
      </c>
      <c r="AB211" s="1"/>
      <c r="AC211" s="1"/>
      <c r="AD211" s="2" t="s">
        <v>1533</v>
      </c>
      <c r="AE211" s="2"/>
      <c r="AF211" s="1" t="s">
        <v>2199</v>
      </c>
      <c r="AG211" s="1"/>
      <c r="AH211" s="1"/>
      <c r="AI211" s="1"/>
      <c r="AJ211" s="1" t="s">
        <v>1974</v>
      </c>
      <c r="AK211" s="1" t="s">
        <v>2200</v>
      </c>
      <c r="AM211" t="str">
        <f t="shared" si="3"/>
        <v>Non-Oncology</v>
      </c>
    </row>
    <row r="212" spans="1:39" hidden="1" x14ac:dyDescent="0.25">
      <c r="A212" s="1" t="s">
        <v>43</v>
      </c>
      <c r="B212" s="1" t="s">
        <v>2201</v>
      </c>
      <c r="C212" s="1" t="s">
        <v>2202</v>
      </c>
      <c r="D212" s="1" t="s">
        <v>46</v>
      </c>
      <c r="E212" s="1"/>
      <c r="F212" s="1" t="s">
        <v>2203</v>
      </c>
      <c r="G212" s="1" t="s">
        <v>2204</v>
      </c>
      <c r="H212" s="1" t="s">
        <v>2204</v>
      </c>
      <c r="I212" s="1" t="s">
        <v>2205</v>
      </c>
      <c r="J212" s="1"/>
      <c r="K212" s="1" t="s">
        <v>50</v>
      </c>
      <c r="L212" s="1" t="s">
        <v>2206</v>
      </c>
      <c r="M212" s="2"/>
      <c r="N212" s="2" t="s">
        <v>730</v>
      </c>
      <c r="O212" s="1"/>
      <c r="P212" s="1" t="s">
        <v>2207</v>
      </c>
      <c r="Q212" s="1" t="s">
        <v>50</v>
      </c>
      <c r="R212" s="1" t="s">
        <v>50</v>
      </c>
      <c r="S212" s="1" t="s">
        <v>50</v>
      </c>
      <c r="T212" s="1" t="s">
        <v>50</v>
      </c>
      <c r="U212" s="1" t="s">
        <v>50</v>
      </c>
      <c r="V212" s="2" t="s">
        <v>50</v>
      </c>
      <c r="W212" s="2" t="s">
        <v>50</v>
      </c>
      <c r="X212" s="1" t="s">
        <v>50</v>
      </c>
      <c r="Y212" s="1" t="s">
        <v>50</v>
      </c>
      <c r="Z212" s="1" t="s">
        <v>940</v>
      </c>
      <c r="AA212" s="1" t="s">
        <v>339</v>
      </c>
      <c r="AB212" s="1"/>
      <c r="AC212" s="1"/>
      <c r="AD212" s="2" t="s">
        <v>2208</v>
      </c>
      <c r="AE212" s="2"/>
      <c r="AF212" s="1" t="s">
        <v>2209</v>
      </c>
      <c r="AG212" s="1"/>
      <c r="AH212" s="1"/>
      <c r="AI212" s="1"/>
      <c r="AJ212" s="1" t="s">
        <v>2210</v>
      </c>
      <c r="AK212" s="1" t="s">
        <v>2211</v>
      </c>
      <c r="AM212" t="str">
        <f t="shared" si="3"/>
        <v>Non-Oncology</v>
      </c>
    </row>
    <row r="213" spans="1:39" hidden="1" x14ac:dyDescent="0.25">
      <c r="A213" s="1" t="s">
        <v>43</v>
      </c>
      <c r="B213" s="1" t="s">
        <v>2212</v>
      </c>
      <c r="C213" s="1" t="s">
        <v>2213</v>
      </c>
      <c r="D213" s="1" t="s">
        <v>46</v>
      </c>
      <c r="E213" s="1"/>
      <c r="F213" s="1" t="s">
        <v>2214</v>
      </c>
      <c r="G213" s="1" t="s">
        <v>2215</v>
      </c>
      <c r="H213" s="1" t="s">
        <v>2215</v>
      </c>
      <c r="I213" s="1" t="s">
        <v>2216</v>
      </c>
      <c r="J213" s="1"/>
      <c r="K213" s="1" t="s">
        <v>50</v>
      </c>
      <c r="L213" s="1" t="s">
        <v>2217</v>
      </c>
      <c r="M213" s="2"/>
      <c r="N213" s="2" t="s">
        <v>2218</v>
      </c>
      <c r="O213" s="1"/>
      <c r="P213" s="1" t="s">
        <v>2219</v>
      </c>
      <c r="Q213" s="1" t="s">
        <v>50</v>
      </c>
      <c r="R213" s="1" t="s">
        <v>53</v>
      </c>
      <c r="S213" s="1" t="s">
        <v>50</v>
      </c>
      <c r="T213" s="1" t="s">
        <v>50</v>
      </c>
      <c r="U213" s="1" t="s">
        <v>50</v>
      </c>
      <c r="V213" s="2" t="s">
        <v>50</v>
      </c>
      <c r="W213" s="2" t="s">
        <v>50</v>
      </c>
      <c r="X213" s="1" t="s">
        <v>50</v>
      </c>
      <c r="Y213" s="1" t="s">
        <v>50</v>
      </c>
      <c r="Z213" s="1" t="s">
        <v>2220</v>
      </c>
      <c r="AA213" s="1" t="s">
        <v>1377</v>
      </c>
      <c r="AB213" s="1"/>
      <c r="AC213" s="1"/>
      <c r="AD213" s="2" t="s">
        <v>272</v>
      </c>
      <c r="AE213" s="2"/>
      <c r="AF213" s="1" t="s">
        <v>2221</v>
      </c>
      <c r="AG213" s="1"/>
      <c r="AH213" s="1"/>
      <c r="AI213" s="1"/>
      <c r="AJ213" s="1" t="s">
        <v>1044</v>
      </c>
      <c r="AK213" s="1" t="s">
        <v>2222</v>
      </c>
      <c r="AM213" t="str">
        <f t="shared" si="3"/>
        <v>Non-Oncology</v>
      </c>
    </row>
    <row r="214" spans="1:39" hidden="1" x14ac:dyDescent="0.25">
      <c r="A214" s="1" t="s">
        <v>43</v>
      </c>
      <c r="B214" s="1" t="s">
        <v>2223</v>
      </c>
      <c r="C214" s="1" t="s">
        <v>2224</v>
      </c>
      <c r="D214" s="1" t="s">
        <v>46</v>
      </c>
      <c r="E214" s="1"/>
      <c r="F214" s="1" t="s">
        <v>2225</v>
      </c>
      <c r="G214" s="1" t="s">
        <v>2226</v>
      </c>
      <c r="H214" s="1" t="s">
        <v>2227</v>
      </c>
      <c r="I214" s="1" t="s">
        <v>2228</v>
      </c>
      <c r="J214" s="1"/>
      <c r="K214" s="1" t="s">
        <v>50</v>
      </c>
      <c r="L214" s="1" t="s">
        <v>2103</v>
      </c>
      <c r="M214" s="2"/>
      <c r="N214" s="2" t="s">
        <v>660</v>
      </c>
      <c r="O214" s="1"/>
      <c r="P214" s="1" t="s">
        <v>2229</v>
      </c>
      <c r="Q214" s="1" t="s">
        <v>50</v>
      </c>
      <c r="R214" s="1" t="s">
        <v>50</v>
      </c>
      <c r="S214" s="1" t="s">
        <v>50</v>
      </c>
      <c r="T214" s="1" t="s">
        <v>50</v>
      </c>
      <c r="U214" s="1" t="s">
        <v>50</v>
      </c>
      <c r="V214" s="2" t="s">
        <v>50</v>
      </c>
      <c r="W214" s="2" t="s">
        <v>50</v>
      </c>
      <c r="X214" s="1" t="s">
        <v>50</v>
      </c>
      <c r="Y214" s="1" t="s">
        <v>50</v>
      </c>
      <c r="Z214" s="1" t="s">
        <v>2039</v>
      </c>
      <c r="AA214" s="1" t="s">
        <v>339</v>
      </c>
      <c r="AB214" s="1"/>
      <c r="AC214" s="1"/>
      <c r="AD214" s="2" t="s">
        <v>2230</v>
      </c>
      <c r="AE214" s="2"/>
      <c r="AF214" s="1" t="s">
        <v>2231</v>
      </c>
      <c r="AG214" s="1"/>
      <c r="AH214" s="1"/>
      <c r="AI214" s="1"/>
      <c r="AJ214" s="1" t="s">
        <v>464</v>
      </c>
      <c r="AK214" s="1" t="s">
        <v>2232</v>
      </c>
      <c r="AM214" t="str">
        <f t="shared" si="3"/>
        <v>Non-Oncology</v>
      </c>
    </row>
    <row r="215" spans="1:39" x14ac:dyDescent="0.25">
      <c r="A215" s="1" t="s">
        <v>43</v>
      </c>
      <c r="B215" s="1" t="s">
        <v>2233</v>
      </c>
      <c r="C215" s="1" t="s">
        <v>2234</v>
      </c>
      <c r="D215" s="1" t="s">
        <v>46</v>
      </c>
      <c r="E215" s="1"/>
      <c r="F215" s="1" t="s">
        <v>2235</v>
      </c>
      <c r="G215" s="1" t="s">
        <v>2236</v>
      </c>
      <c r="H215" s="1" t="s">
        <v>2236</v>
      </c>
      <c r="I215" s="1" t="s">
        <v>2237</v>
      </c>
      <c r="J215" s="1"/>
      <c r="K215" s="1" t="s">
        <v>50</v>
      </c>
      <c r="L215" s="1" t="s">
        <v>2238</v>
      </c>
      <c r="M215" s="2"/>
      <c r="N215" s="2" t="s">
        <v>122</v>
      </c>
      <c r="O215" s="1"/>
      <c r="P215" s="1" t="s">
        <v>2239</v>
      </c>
      <c r="Q215" s="1" t="s">
        <v>50</v>
      </c>
      <c r="R215" s="1" t="s">
        <v>53</v>
      </c>
      <c r="S215" s="1" t="s">
        <v>50</v>
      </c>
      <c r="T215" s="1" t="s">
        <v>50</v>
      </c>
      <c r="U215" s="1" t="s">
        <v>53</v>
      </c>
      <c r="V215" s="2" t="s">
        <v>50</v>
      </c>
      <c r="W215" s="2" t="s">
        <v>50</v>
      </c>
      <c r="X215" s="1" t="s">
        <v>50</v>
      </c>
      <c r="Y215" s="1" t="s">
        <v>50</v>
      </c>
      <c r="Z215" s="1" t="s">
        <v>1259</v>
      </c>
      <c r="AA215" s="1" t="s">
        <v>55</v>
      </c>
      <c r="AB215" s="1"/>
      <c r="AC215" s="1"/>
      <c r="AD215" s="2" t="s">
        <v>301</v>
      </c>
      <c r="AE215" s="2"/>
      <c r="AF215" s="1" t="s">
        <v>302</v>
      </c>
      <c r="AG215" s="1"/>
      <c r="AH215" s="1"/>
      <c r="AI215" s="1"/>
      <c r="AJ215" s="1" t="s">
        <v>2240</v>
      </c>
      <c r="AK215" s="1" t="s">
        <v>2241</v>
      </c>
      <c r="AM215" t="str">
        <f t="shared" si="3"/>
        <v>Oncology</v>
      </c>
    </row>
    <row r="216" spans="1:39" hidden="1" x14ac:dyDescent="0.25">
      <c r="A216" s="1" t="s">
        <v>43</v>
      </c>
      <c r="B216" s="1" t="s">
        <v>2242</v>
      </c>
      <c r="C216" s="1" t="s">
        <v>2243</v>
      </c>
      <c r="D216" s="1" t="s">
        <v>46</v>
      </c>
      <c r="E216" s="1"/>
      <c r="F216" s="1" t="s">
        <v>2244</v>
      </c>
      <c r="G216" s="1" t="s">
        <v>2204</v>
      </c>
      <c r="H216" s="1" t="s">
        <v>2245</v>
      </c>
      <c r="I216" s="1" t="s">
        <v>2205</v>
      </c>
      <c r="J216" s="1"/>
      <c r="K216" s="1" t="s">
        <v>50</v>
      </c>
      <c r="L216" s="1" t="s">
        <v>2206</v>
      </c>
      <c r="M216" s="2"/>
      <c r="N216" s="2" t="s">
        <v>730</v>
      </c>
      <c r="O216" s="1"/>
      <c r="P216" s="1" t="s">
        <v>2246</v>
      </c>
      <c r="Q216" s="1" t="s">
        <v>50</v>
      </c>
      <c r="R216" s="1" t="s">
        <v>50</v>
      </c>
      <c r="S216" s="1" t="s">
        <v>50</v>
      </c>
      <c r="T216" s="1" t="s">
        <v>50</v>
      </c>
      <c r="U216" s="1" t="s">
        <v>50</v>
      </c>
      <c r="V216" s="2" t="s">
        <v>50</v>
      </c>
      <c r="W216" s="2" t="s">
        <v>50</v>
      </c>
      <c r="X216" s="1" t="s">
        <v>50</v>
      </c>
      <c r="Y216" s="1" t="s">
        <v>50</v>
      </c>
      <c r="Z216" s="1" t="s">
        <v>940</v>
      </c>
      <c r="AA216" s="1" t="s">
        <v>339</v>
      </c>
      <c r="AB216" s="1"/>
      <c r="AC216" s="1"/>
      <c r="AD216" s="2" t="s">
        <v>2247</v>
      </c>
      <c r="AE216" s="2"/>
      <c r="AF216" s="1" t="s">
        <v>2248</v>
      </c>
      <c r="AG216" s="1"/>
      <c r="AH216" s="1"/>
      <c r="AI216" s="1"/>
      <c r="AJ216" s="1" t="s">
        <v>1351</v>
      </c>
      <c r="AK216" s="1" t="s">
        <v>2249</v>
      </c>
      <c r="AM216" t="str">
        <f t="shared" si="3"/>
        <v>Non-Oncology</v>
      </c>
    </row>
    <row r="217" spans="1:39" hidden="1" x14ac:dyDescent="0.25">
      <c r="A217" s="1" t="s">
        <v>43</v>
      </c>
      <c r="B217" s="1" t="s">
        <v>2250</v>
      </c>
      <c r="C217" s="1" t="s">
        <v>2251</v>
      </c>
      <c r="D217" s="1" t="s">
        <v>46</v>
      </c>
      <c r="E217" s="1"/>
      <c r="F217" s="1" t="s">
        <v>2252</v>
      </c>
      <c r="G217" s="1" t="s">
        <v>2253</v>
      </c>
      <c r="H217" s="1" t="s">
        <v>2253</v>
      </c>
      <c r="I217" s="1" t="s">
        <v>205</v>
      </c>
      <c r="J217" s="1"/>
      <c r="K217" s="1" t="s">
        <v>50</v>
      </c>
      <c r="L217" s="1" t="s">
        <v>2254</v>
      </c>
      <c r="M217" s="2"/>
      <c r="N217" s="2" t="s">
        <v>207</v>
      </c>
      <c r="O217" s="1"/>
      <c r="P217" s="1" t="s">
        <v>2255</v>
      </c>
      <c r="Q217" s="1" t="s">
        <v>50</v>
      </c>
      <c r="R217" s="1" t="s">
        <v>50</v>
      </c>
      <c r="S217" s="1" t="s">
        <v>50</v>
      </c>
      <c r="T217" s="1" t="s">
        <v>50</v>
      </c>
      <c r="U217" s="1" t="s">
        <v>50</v>
      </c>
      <c r="V217" s="2" t="s">
        <v>50</v>
      </c>
      <c r="W217" s="2" t="s">
        <v>50</v>
      </c>
      <c r="X217" s="1" t="s">
        <v>50</v>
      </c>
      <c r="Y217" s="1" t="s">
        <v>50</v>
      </c>
      <c r="Z217" s="1" t="s">
        <v>70</v>
      </c>
      <c r="AA217" s="1" t="s">
        <v>1943</v>
      </c>
      <c r="AB217" s="1"/>
      <c r="AC217" s="1"/>
      <c r="AD217" s="2" t="s">
        <v>619</v>
      </c>
      <c r="AE217" s="2"/>
      <c r="AF217" s="1" t="s">
        <v>2256</v>
      </c>
      <c r="AG217" s="1"/>
      <c r="AH217" s="1"/>
      <c r="AI217" s="1"/>
      <c r="AJ217" s="1" t="s">
        <v>329</v>
      </c>
      <c r="AK217" s="1" t="s">
        <v>2257</v>
      </c>
      <c r="AM217" t="str">
        <f t="shared" si="3"/>
        <v>Non-Oncology</v>
      </c>
    </row>
    <row r="218" spans="1:39" hidden="1" x14ac:dyDescent="0.25">
      <c r="A218" s="1" t="s">
        <v>43</v>
      </c>
      <c r="B218" s="1" t="s">
        <v>2258</v>
      </c>
      <c r="C218" s="1" t="s">
        <v>2259</v>
      </c>
      <c r="D218" s="1" t="s">
        <v>46</v>
      </c>
      <c r="E218" s="1"/>
      <c r="F218" s="1" t="s">
        <v>2260</v>
      </c>
      <c r="G218" s="1" t="s">
        <v>2261</v>
      </c>
      <c r="H218" s="1" t="s">
        <v>2262</v>
      </c>
      <c r="I218" s="1" t="s">
        <v>205</v>
      </c>
      <c r="J218" s="1"/>
      <c r="K218" s="1" t="s">
        <v>50</v>
      </c>
      <c r="L218" s="1" t="s">
        <v>2263</v>
      </c>
      <c r="M218" s="2"/>
      <c r="N218" s="2" t="s">
        <v>207</v>
      </c>
      <c r="O218" s="1"/>
      <c r="P218" s="1" t="s">
        <v>2264</v>
      </c>
      <c r="Q218" s="1" t="s">
        <v>50</v>
      </c>
      <c r="R218" s="1" t="s">
        <v>50</v>
      </c>
      <c r="S218" s="1" t="s">
        <v>50</v>
      </c>
      <c r="T218" s="1" t="s">
        <v>50</v>
      </c>
      <c r="U218" s="1" t="s">
        <v>50</v>
      </c>
      <c r="V218" s="2" t="s">
        <v>50</v>
      </c>
      <c r="W218" s="2" t="s">
        <v>50</v>
      </c>
      <c r="X218" s="1" t="s">
        <v>50</v>
      </c>
      <c r="Y218" s="1" t="s">
        <v>50</v>
      </c>
      <c r="Z218" s="1" t="s">
        <v>70</v>
      </c>
      <c r="AA218" s="1" t="s">
        <v>2265</v>
      </c>
      <c r="AB218" s="1"/>
      <c r="AC218" s="1"/>
      <c r="AD218" s="2"/>
      <c r="AE218" s="2"/>
      <c r="AF218" s="1" t="s">
        <v>2266</v>
      </c>
      <c r="AG218" s="1"/>
      <c r="AH218" s="1"/>
      <c r="AI218" s="1"/>
      <c r="AJ218" s="1" t="s">
        <v>2267</v>
      </c>
      <c r="AK218" s="1" t="s">
        <v>2268</v>
      </c>
      <c r="AM218" t="str">
        <f t="shared" si="3"/>
        <v>Non-Oncology</v>
      </c>
    </row>
    <row r="219" spans="1:39" hidden="1" x14ac:dyDescent="0.25">
      <c r="A219" s="1" t="s">
        <v>43</v>
      </c>
      <c r="B219" s="1" t="s">
        <v>2269</v>
      </c>
      <c r="C219" s="1" t="s">
        <v>2270</v>
      </c>
      <c r="D219" s="1" t="s">
        <v>46</v>
      </c>
      <c r="E219" s="1"/>
      <c r="F219" s="1" t="s">
        <v>2271</v>
      </c>
      <c r="G219" s="1" t="s">
        <v>2272</v>
      </c>
      <c r="H219" s="1" t="s">
        <v>2272</v>
      </c>
      <c r="I219" s="1" t="s">
        <v>205</v>
      </c>
      <c r="J219" s="1"/>
      <c r="K219" s="1" t="s">
        <v>50</v>
      </c>
      <c r="L219" s="1" t="s">
        <v>2273</v>
      </c>
      <c r="M219" s="2"/>
      <c r="N219" s="2" t="s">
        <v>207</v>
      </c>
      <c r="O219" s="1"/>
      <c r="P219" s="1" t="s">
        <v>2274</v>
      </c>
      <c r="Q219" s="1" t="s">
        <v>50</v>
      </c>
      <c r="R219" s="1" t="s">
        <v>50</v>
      </c>
      <c r="S219" s="1" t="s">
        <v>50</v>
      </c>
      <c r="T219" s="1" t="s">
        <v>50</v>
      </c>
      <c r="U219" s="1" t="s">
        <v>50</v>
      </c>
      <c r="V219" s="2" t="s">
        <v>50</v>
      </c>
      <c r="W219" s="2" t="s">
        <v>50</v>
      </c>
      <c r="X219" s="1" t="s">
        <v>50</v>
      </c>
      <c r="Y219" s="1" t="s">
        <v>50</v>
      </c>
      <c r="Z219" s="1" t="s">
        <v>70</v>
      </c>
      <c r="AA219" s="1" t="s">
        <v>2275</v>
      </c>
      <c r="AB219" s="1"/>
      <c r="AC219" s="1"/>
      <c r="AD219" s="2"/>
      <c r="AE219" s="2"/>
      <c r="AF219" s="1" t="s">
        <v>2276</v>
      </c>
      <c r="AG219" s="1"/>
      <c r="AH219" s="1"/>
      <c r="AI219" s="1"/>
      <c r="AJ219" s="1" t="s">
        <v>2277</v>
      </c>
      <c r="AK219" s="1" t="s">
        <v>2278</v>
      </c>
      <c r="AM219" t="str">
        <f t="shared" si="3"/>
        <v>Non-Oncology</v>
      </c>
    </row>
    <row r="220" spans="1:39" x14ac:dyDescent="0.25">
      <c r="A220" s="1" t="s">
        <v>43</v>
      </c>
      <c r="B220" s="1" t="s">
        <v>2279</v>
      </c>
      <c r="C220" s="1" t="s">
        <v>2280</v>
      </c>
      <c r="D220" s="1" t="s">
        <v>46</v>
      </c>
      <c r="E220" s="1"/>
      <c r="F220" s="1" t="s">
        <v>2281</v>
      </c>
      <c r="G220" s="1" t="s">
        <v>2282</v>
      </c>
      <c r="H220" s="1" t="s">
        <v>2282</v>
      </c>
      <c r="I220" s="1" t="s">
        <v>2283</v>
      </c>
      <c r="J220" s="1"/>
      <c r="K220" s="1" t="s">
        <v>50</v>
      </c>
      <c r="L220" s="1" t="s">
        <v>2284</v>
      </c>
      <c r="M220" s="2"/>
      <c r="N220" s="2" t="s">
        <v>122</v>
      </c>
      <c r="O220" s="1"/>
      <c r="P220" s="1" t="s">
        <v>2285</v>
      </c>
      <c r="Q220" s="1" t="s">
        <v>50</v>
      </c>
      <c r="R220" s="1" t="s">
        <v>50</v>
      </c>
      <c r="S220" s="1" t="s">
        <v>50</v>
      </c>
      <c r="T220" s="1" t="s">
        <v>50</v>
      </c>
      <c r="U220" s="1" t="s">
        <v>50</v>
      </c>
      <c r="V220" s="2" t="s">
        <v>50</v>
      </c>
      <c r="W220" s="2" t="s">
        <v>50</v>
      </c>
      <c r="X220" s="1" t="s">
        <v>50</v>
      </c>
      <c r="Y220" s="1" t="s">
        <v>50</v>
      </c>
      <c r="Z220" s="1" t="s">
        <v>2286</v>
      </c>
      <c r="AA220" s="1" t="s">
        <v>2287</v>
      </c>
      <c r="AB220" s="1"/>
      <c r="AC220" s="1"/>
      <c r="AD220" s="2"/>
      <c r="AE220" s="2"/>
      <c r="AF220" s="1" t="s">
        <v>2288</v>
      </c>
      <c r="AG220" s="1"/>
      <c r="AH220" s="1"/>
      <c r="AI220" s="1"/>
      <c r="AJ220" s="1" t="s">
        <v>2287</v>
      </c>
      <c r="AK220" s="1" t="s">
        <v>2289</v>
      </c>
      <c r="AM220" t="str">
        <f t="shared" si="3"/>
        <v>Oncology</v>
      </c>
    </row>
    <row r="221" spans="1:39" hidden="1" x14ac:dyDescent="0.25">
      <c r="A221" s="1" t="s">
        <v>43</v>
      </c>
      <c r="B221" s="1" t="s">
        <v>2290</v>
      </c>
      <c r="C221" s="1" t="s">
        <v>2291</v>
      </c>
      <c r="D221" s="1" t="s">
        <v>46</v>
      </c>
      <c r="E221" s="1"/>
      <c r="F221" s="1" t="s">
        <v>2292</v>
      </c>
      <c r="G221" s="1" t="s">
        <v>2204</v>
      </c>
      <c r="H221" s="1" t="s">
        <v>2204</v>
      </c>
      <c r="I221" s="1" t="s">
        <v>2205</v>
      </c>
      <c r="J221" s="1"/>
      <c r="K221" s="1" t="s">
        <v>50</v>
      </c>
      <c r="L221" s="1" t="s">
        <v>2206</v>
      </c>
      <c r="M221" s="2"/>
      <c r="N221" s="2" t="s">
        <v>730</v>
      </c>
      <c r="O221" s="1"/>
      <c r="P221" s="1" t="s">
        <v>2293</v>
      </c>
      <c r="Q221" s="1" t="s">
        <v>50</v>
      </c>
      <c r="R221" s="1" t="s">
        <v>50</v>
      </c>
      <c r="S221" s="1" t="s">
        <v>50</v>
      </c>
      <c r="T221" s="1" t="s">
        <v>50</v>
      </c>
      <c r="U221" s="1" t="s">
        <v>50</v>
      </c>
      <c r="V221" s="2" t="s">
        <v>50</v>
      </c>
      <c r="W221" s="2" t="s">
        <v>50</v>
      </c>
      <c r="X221" s="1" t="s">
        <v>50</v>
      </c>
      <c r="Y221" s="1" t="s">
        <v>50</v>
      </c>
      <c r="Z221" s="1" t="s">
        <v>940</v>
      </c>
      <c r="AA221" s="1" t="s">
        <v>339</v>
      </c>
      <c r="AB221" s="1"/>
      <c r="AC221" s="1"/>
      <c r="AD221" s="2" t="s">
        <v>2294</v>
      </c>
      <c r="AE221" s="2"/>
      <c r="AF221" s="1" t="s">
        <v>2295</v>
      </c>
      <c r="AG221" s="1"/>
      <c r="AH221" s="1"/>
      <c r="AI221" s="1"/>
      <c r="AJ221" s="1" t="s">
        <v>2210</v>
      </c>
      <c r="AK221" s="1" t="s">
        <v>2296</v>
      </c>
      <c r="AM221" t="str">
        <f t="shared" si="3"/>
        <v>Non-Oncology</v>
      </c>
    </row>
    <row r="222" spans="1:39" hidden="1" x14ac:dyDescent="0.25">
      <c r="A222" s="1" t="s">
        <v>43</v>
      </c>
      <c r="B222" s="1" t="s">
        <v>2297</v>
      </c>
      <c r="C222" s="1" t="s">
        <v>2298</v>
      </c>
      <c r="D222" s="1" t="s">
        <v>46</v>
      </c>
      <c r="E222" s="1"/>
      <c r="F222" s="1"/>
      <c r="G222" s="1" t="s">
        <v>2299</v>
      </c>
      <c r="H222" s="1" t="s">
        <v>2299</v>
      </c>
      <c r="I222" s="1" t="s">
        <v>205</v>
      </c>
      <c r="J222" s="1"/>
      <c r="K222" s="1" t="s">
        <v>50</v>
      </c>
      <c r="L222" s="1" t="s">
        <v>2300</v>
      </c>
      <c r="M222" s="2"/>
      <c r="N222" s="2" t="s">
        <v>2301</v>
      </c>
      <c r="O222" s="1"/>
      <c r="P222" s="1" t="s">
        <v>2302</v>
      </c>
      <c r="Q222" s="1" t="s">
        <v>50</v>
      </c>
      <c r="R222" s="1" t="s">
        <v>53</v>
      </c>
      <c r="S222" s="1" t="s">
        <v>50</v>
      </c>
      <c r="T222" s="1" t="s">
        <v>50</v>
      </c>
      <c r="U222" s="1" t="s">
        <v>50</v>
      </c>
      <c r="V222" s="2" t="s">
        <v>50</v>
      </c>
      <c r="W222" s="2" t="s">
        <v>50</v>
      </c>
      <c r="X222" s="1" t="s">
        <v>50</v>
      </c>
      <c r="Y222" s="1" t="s">
        <v>50</v>
      </c>
      <c r="Z222" s="1" t="s">
        <v>83</v>
      </c>
      <c r="AA222" s="1"/>
      <c r="AB222" s="1"/>
      <c r="AC222" s="1"/>
      <c r="AD222" s="2" t="s">
        <v>733</v>
      </c>
      <c r="AE222" s="2"/>
      <c r="AF222" s="1" t="s">
        <v>71</v>
      </c>
      <c r="AG222" s="1"/>
      <c r="AH222" s="1"/>
      <c r="AI222" s="1"/>
      <c r="AJ222" s="1" t="s">
        <v>735</v>
      </c>
      <c r="AK222" s="1" t="s">
        <v>2303</v>
      </c>
      <c r="AM222" t="str">
        <f t="shared" si="3"/>
        <v>Non-Oncology</v>
      </c>
    </row>
    <row r="223" spans="1:39" hidden="1" x14ac:dyDescent="0.25">
      <c r="A223" s="1" t="s">
        <v>43</v>
      </c>
      <c r="B223" s="1" t="s">
        <v>2304</v>
      </c>
      <c r="C223" s="1" t="s">
        <v>2305</v>
      </c>
      <c r="D223" s="1" t="s">
        <v>46</v>
      </c>
      <c r="E223" s="1"/>
      <c r="F223" s="1" t="s">
        <v>2306</v>
      </c>
      <c r="G223" s="1" t="s">
        <v>2307</v>
      </c>
      <c r="H223" s="1" t="s">
        <v>2307</v>
      </c>
      <c r="I223" s="1" t="s">
        <v>2308</v>
      </c>
      <c r="J223" s="1"/>
      <c r="K223" s="1" t="s">
        <v>50</v>
      </c>
      <c r="L223" s="1" t="s">
        <v>2309</v>
      </c>
      <c r="M223" s="2"/>
      <c r="N223" s="2" t="s">
        <v>2310</v>
      </c>
      <c r="O223" s="1"/>
      <c r="P223" s="1" t="s">
        <v>2311</v>
      </c>
      <c r="Q223" s="1" t="s">
        <v>50</v>
      </c>
      <c r="R223" s="1" t="s">
        <v>53</v>
      </c>
      <c r="S223" s="1" t="s">
        <v>50</v>
      </c>
      <c r="T223" s="1" t="s">
        <v>50</v>
      </c>
      <c r="U223" s="1" t="s">
        <v>50</v>
      </c>
      <c r="V223" s="2" t="s">
        <v>50</v>
      </c>
      <c r="W223" s="2" t="s">
        <v>50</v>
      </c>
      <c r="X223" s="1" t="s">
        <v>50</v>
      </c>
      <c r="Y223" s="1" t="s">
        <v>50</v>
      </c>
      <c r="Z223" s="1" t="s">
        <v>2312</v>
      </c>
      <c r="AA223" s="1" t="s">
        <v>2313</v>
      </c>
      <c r="AB223" s="1"/>
      <c r="AC223" s="1"/>
      <c r="AD223" s="2" t="s">
        <v>315</v>
      </c>
      <c r="AE223" s="2"/>
      <c r="AF223" s="1" t="s">
        <v>1361</v>
      </c>
      <c r="AG223" s="1"/>
      <c r="AH223" s="1"/>
      <c r="AI223" s="1"/>
      <c r="AJ223" s="1" t="s">
        <v>1362</v>
      </c>
      <c r="AK223" s="1" t="s">
        <v>2314</v>
      </c>
      <c r="AM223" t="str">
        <f t="shared" si="3"/>
        <v>Non-Oncology</v>
      </c>
    </row>
    <row r="224" spans="1:39" hidden="1" x14ac:dyDescent="0.25">
      <c r="A224" s="1" t="s">
        <v>43</v>
      </c>
      <c r="B224" s="1" t="s">
        <v>2315</v>
      </c>
      <c r="C224" s="1" t="s">
        <v>2316</v>
      </c>
      <c r="D224" s="1" t="s">
        <v>46</v>
      </c>
      <c r="E224" s="1"/>
      <c r="F224" s="1" t="s">
        <v>2317</v>
      </c>
      <c r="G224" s="1" t="s">
        <v>2318</v>
      </c>
      <c r="H224" s="1" t="s">
        <v>2318</v>
      </c>
      <c r="I224" s="1" t="s">
        <v>2319</v>
      </c>
      <c r="J224" s="1"/>
      <c r="K224" s="1" t="s">
        <v>50</v>
      </c>
      <c r="L224" s="1" t="s">
        <v>2320</v>
      </c>
      <c r="M224" s="2"/>
      <c r="N224" s="2" t="s">
        <v>122</v>
      </c>
      <c r="O224" s="1"/>
      <c r="P224" s="1" t="s">
        <v>2321</v>
      </c>
      <c r="Q224" s="1" t="s">
        <v>50</v>
      </c>
      <c r="R224" s="1" t="s">
        <v>50</v>
      </c>
      <c r="S224" s="1" t="s">
        <v>50</v>
      </c>
      <c r="T224" s="1" t="s">
        <v>50</v>
      </c>
      <c r="U224" s="1" t="s">
        <v>50</v>
      </c>
      <c r="V224" s="2" t="s">
        <v>50</v>
      </c>
      <c r="W224" s="2" t="s">
        <v>50</v>
      </c>
      <c r="X224" s="1" t="s">
        <v>50</v>
      </c>
      <c r="Y224" s="1" t="s">
        <v>50</v>
      </c>
      <c r="Z224" s="1" t="s">
        <v>96</v>
      </c>
      <c r="AA224" s="1" t="s">
        <v>845</v>
      </c>
      <c r="AB224" s="1"/>
      <c r="AC224" s="1"/>
      <c r="AD224" s="2"/>
      <c r="AE224" s="2"/>
      <c r="AF224" s="1" t="s">
        <v>2322</v>
      </c>
      <c r="AG224" s="1"/>
      <c r="AH224" s="1"/>
      <c r="AI224" s="1"/>
      <c r="AJ224" s="1" t="s">
        <v>1289</v>
      </c>
      <c r="AK224" s="1" t="s">
        <v>2323</v>
      </c>
      <c r="AM224" t="str">
        <f t="shared" si="3"/>
        <v>Non-Oncology</v>
      </c>
    </row>
    <row r="225" spans="1:39" x14ac:dyDescent="0.25">
      <c r="A225" s="1" t="s">
        <v>43</v>
      </c>
      <c r="B225" s="1" t="s">
        <v>2324</v>
      </c>
      <c r="C225" s="1" t="s">
        <v>2325</v>
      </c>
      <c r="D225" s="1" t="s">
        <v>46</v>
      </c>
      <c r="E225" s="1"/>
      <c r="F225" s="1" t="s">
        <v>2326</v>
      </c>
      <c r="G225" s="1" t="s">
        <v>2327</v>
      </c>
      <c r="H225" s="1" t="s">
        <v>2327</v>
      </c>
      <c r="I225" s="1" t="s">
        <v>2328</v>
      </c>
      <c r="J225" s="1"/>
      <c r="K225" s="1" t="s">
        <v>50</v>
      </c>
      <c r="L225" s="1" t="s">
        <v>2329</v>
      </c>
      <c r="M225" s="2"/>
      <c r="N225" s="2" t="s">
        <v>122</v>
      </c>
      <c r="O225" s="1"/>
      <c r="P225" s="1" t="s">
        <v>2330</v>
      </c>
      <c r="Q225" s="1" t="s">
        <v>50</v>
      </c>
      <c r="R225" s="1" t="s">
        <v>53</v>
      </c>
      <c r="S225" s="1" t="s">
        <v>50</v>
      </c>
      <c r="T225" s="1" t="s">
        <v>50</v>
      </c>
      <c r="U225" s="1" t="s">
        <v>50</v>
      </c>
      <c r="V225" s="2" t="s">
        <v>50</v>
      </c>
      <c r="W225" s="2" t="s">
        <v>50</v>
      </c>
      <c r="X225" s="1" t="s">
        <v>50</v>
      </c>
      <c r="Y225" s="1" t="s">
        <v>50</v>
      </c>
      <c r="Z225" s="1" t="s">
        <v>209</v>
      </c>
      <c r="AA225" s="1" t="s">
        <v>2331</v>
      </c>
      <c r="AB225" s="1"/>
      <c r="AC225" s="1"/>
      <c r="AD225" s="2" t="s">
        <v>770</v>
      </c>
      <c r="AE225" s="2"/>
      <c r="AF225" s="1" t="s">
        <v>771</v>
      </c>
      <c r="AG225" s="1"/>
      <c r="AH225" s="1"/>
      <c r="AI225" s="1"/>
      <c r="AJ225" s="1" t="s">
        <v>772</v>
      </c>
      <c r="AK225" s="1" t="s">
        <v>2332</v>
      </c>
      <c r="AM225" t="str">
        <f t="shared" si="3"/>
        <v>Oncology</v>
      </c>
    </row>
    <row r="226" spans="1:39" hidden="1" x14ac:dyDescent="0.25">
      <c r="A226" s="1" t="s">
        <v>43</v>
      </c>
      <c r="B226" s="1" t="s">
        <v>2333</v>
      </c>
      <c r="C226" s="1" t="s">
        <v>2334</v>
      </c>
      <c r="D226" s="1" t="s">
        <v>46</v>
      </c>
      <c r="E226" s="1"/>
      <c r="F226" s="1" t="s">
        <v>2335</v>
      </c>
      <c r="G226" s="1" t="s">
        <v>2336</v>
      </c>
      <c r="H226" s="1" t="s">
        <v>2337</v>
      </c>
      <c r="I226" s="1" t="s">
        <v>205</v>
      </c>
      <c r="J226" s="1"/>
      <c r="K226" s="1" t="s">
        <v>50</v>
      </c>
      <c r="L226" s="1" t="s">
        <v>2338</v>
      </c>
      <c r="M226" s="2"/>
      <c r="N226" s="2" t="s">
        <v>2339</v>
      </c>
      <c r="O226" s="1"/>
      <c r="P226" s="1" t="s">
        <v>2340</v>
      </c>
      <c r="Q226" s="1" t="s">
        <v>50</v>
      </c>
      <c r="R226" s="1" t="s">
        <v>50</v>
      </c>
      <c r="S226" s="1" t="s">
        <v>50</v>
      </c>
      <c r="T226" s="1" t="s">
        <v>50</v>
      </c>
      <c r="U226" s="1" t="s">
        <v>50</v>
      </c>
      <c r="V226" s="2" t="s">
        <v>50</v>
      </c>
      <c r="W226" s="2" t="s">
        <v>50</v>
      </c>
      <c r="X226" s="1" t="s">
        <v>50</v>
      </c>
      <c r="Y226" s="1" t="s">
        <v>50</v>
      </c>
      <c r="Z226" s="1" t="s">
        <v>362</v>
      </c>
      <c r="AA226" s="1" t="s">
        <v>2341</v>
      </c>
      <c r="AB226" s="1"/>
      <c r="AC226" s="1"/>
      <c r="AD226" s="2" t="s">
        <v>1555</v>
      </c>
      <c r="AE226" s="2"/>
      <c r="AF226" s="1" t="s">
        <v>2342</v>
      </c>
      <c r="AG226" s="1"/>
      <c r="AH226" s="1"/>
      <c r="AI226" s="1"/>
      <c r="AJ226" s="1" t="s">
        <v>2343</v>
      </c>
      <c r="AK226" s="1" t="s">
        <v>2344</v>
      </c>
      <c r="AM226" t="str">
        <f t="shared" si="3"/>
        <v>Non-Oncology</v>
      </c>
    </row>
    <row r="227" spans="1:39" hidden="1" x14ac:dyDescent="0.25">
      <c r="A227" s="1" t="s">
        <v>43</v>
      </c>
      <c r="B227" s="1" t="s">
        <v>2345</v>
      </c>
      <c r="C227" s="1" t="s">
        <v>2346</v>
      </c>
      <c r="D227" s="1" t="s">
        <v>46</v>
      </c>
      <c r="E227" s="1"/>
      <c r="F227" s="1" t="s">
        <v>2347</v>
      </c>
      <c r="G227" s="1" t="s">
        <v>2348</v>
      </c>
      <c r="H227" s="1" t="s">
        <v>2348</v>
      </c>
      <c r="I227" s="1" t="s">
        <v>2349</v>
      </c>
      <c r="J227" s="1"/>
      <c r="K227" s="1" t="s">
        <v>50</v>
      </c>
      <c r="L227" s="1" t="s">
        <v>2350</v>
      </c>
      <c r="M227" s="2"/>
      <c r="N227" s="2" t="s">
        <v>492</v>
      </c>
      <c r="O227" s="1"/>
      <c r="P227" s="1" t="s">
        <v>2351</v>
      </c>
      <c r="Q227" s="1" t="s">
        <v>50</v>
      </c>
      <c r="R227" s="1" t="s">
        <v>50</v>
      </c>
      <c r="S227" s="1" t="s">
        <v>50</v>
      </c>
      <c r="T227" s="1" t="s">
        <v>50</v>
      </c>
      <c r="U227" s="1" t="s">
        <v>50</v>
      </c>
      <c r="V227" s="2" t="s">
        <v>50</v>
      </c>
      <c r="W227" s="2" t="s">
        <v>50</v>
      </c>
      <c r="X227" s="1" t="s">
        <v>53</v>
      </c>
      <c r="Y227" s="1" t="s">
        <v>50</v>
      </c>
      <c r="Z227" s="1" t="s">
        <v>2352</v>
      </c>
      <c r="AA227" s="1" t="s">
        <v>2353</v>
      </c>
      <c r="AB227" s="1"/>
      <c r="AC227" s="1"/>
      <c r="AD227" s="2" t="s">
        <v>1942</v>
      </c>
      <c r="AE227" s="2"/>
      <c r="AF227" s="1" t="s">
        <v>1533</v>
      </c>
      <c r="AG227" s="1"/>
      <c r="AH227" s="1"/>
      <c r="AI227" s="1"/>
      <c r="AJ227" s="1" t="s">
        <v>1942</v>
      </c>
      <c r="AK227" s="1" t="s">
        <v>2354</v>
      </c>
      <c r="AM227" t="str">
        <f t="shared" si="3"/>
        <v>Non-Oncology</v>
      </c>
    </row>
    <row r="228" spans="1:39" x14ac:dyDescent="0.25">
      <c r="A228" s="1" t="s">
        <v>43</v>
      </c>
      <c r="B228" s="1" t="s">
        <v>2355</v>
      </c>
      <c r="C228" s="1" t="s">
        <v>2356</v>
      </c>
      <c r="D228" s="1" t="s">
        <v>46</v>
      </c>
      <c r="E228" s="1"/>
      <c r="F228" s="1" t="s">
        <v>2357</v>
      </c>
      <c r="G228" s="1" t="s">
        <v>2358</v>
      </c>
      <c r="H228" s="1" t="s">
        <v>2359</v>
      </c>
      <c r="I228" s="1" t="s">
        <v>2360</v>
      </c>
      <c r="J228" s="1"/>
      <c r="K228" s="1" t="s">
        <v>50</v>
      </c>
      <c r="L228" s="1" t="s">
        <v>2361</v>
      </c>
      <c r="M228" s="2"/>
      <c r="N228" s="2" t="s">
        <v>122</v>
      </c>
      <c r="O228" s="1"/>
      <c r="P228" s="1" t="s">
        <v>2362</v>
      </c>
      <c r="Q228" s="1" t="s">
        <v>50</v>
      </c>
      <c r="R228" s="1" t="s">
        <v>53</v>
      </c>
      <c r="S228" s="1" t="s">
        <v>50</v>
      </c>
      <c r="T228" s="1" t="s">
        <v>50</v>
      </c>
      <c r="U228" s="1" t="s">
        <v>50</v>
      </c>
      <c r="V228" s="2" t="s">
        <v>50</v>
      </c>
      <c r="W228" s="2" t="s">
        <v>50</v>
      </c>
      <c r="X228" s="1" t="s">
        <v>53</v>
      </c>
      <c r="Y228" s="1" t="s">
        <v>50</v>
      </c>
      <c r="Z228" s="1" t="s">
        <v>2363</v>
      </c>
      <c r="AA228" s="1" t="s">
        <v>845</v>
      </c>
      <c r="AB228" s="1"/>
      <c r="AC228" s="1"/>
      <c r="AD228" s="2" t="s">
        <v>1275</v>
      </c>
      <c r="AE228" s="2"/>
      <c r="AF228" s="1" t="s">
        <v>2083</v>
      </c>
      <c r="AG228" s="1"/>
      <c r="AH228" s="1"/>
      <c r="AI228" s="1"/>
      <c r="AJ228" s="1" t="s">
        <v>846</v>
      </c>
      <c r="AK228" s="1" t="s">
        <v>2364</v>
      </c>
      <c r="AM228" t="str">
        <f t="shared" si="3"/>
        <v>Oncology</v>
      </c>
    </row>
    <row r="229" spans="1:39" x14ac:dyDescent="0.25">
      <c r="A229" s="1" t="s">
        <v>43</v>
      </c>
      <c r="B229" s="1" t="s">
        <v>2365</v>
      </c>
      <c r="C229" s="1" t="s">
        <v>2366</v>
      </c>
      <c r="D229" s="1" t="s">
        <v>46</v>
      </c>
      <c r="E229" s="1"/>
      <c r="F229" s="1" t="s">
        <v>2367</v>
      </c>
      <c r="G229" s="1" t="s">
        <v>2368</v>
      </c>
      <c r="H229" s="1" t="s">
        <v>2368</v>
      </c>
      <c r="I229" s="1" t="s">
        <v>2369</v>
      </c>
      <c r="J229" s="1"/>
      <c r="K229" s="1" t="s">
        <v>50</v>
      </c>
      <c r="L229" s="1" t="s">
        <v>2370</v>
      </c>
      <c r="M229" s="2"/>
      <c r="N229" s="2" t="s">
        <v>122</v>
      </c>
      <c r="O229" s="1"/>
      <c r="P229" s="1" t="s">
        <v>2371</v>
      </c>
      <c r="Q229" s="1" t="s">
        <v>50</v>
      </c>
      <c r="R229" s="1" t="s">
        <v>53</v>
      </c>
      <c r="S229" s="1" t="s">
        <v>50</v>
      </c>
      <c r="T229" s="1" t="s">
        <v>50</v>
      </c>
      <c r="U229" s="1" t="s">
        <v>50</v>
      </c>
      <c r="V229" s="2" t="s">
        <v>50</v>
      </c>
      <c r="W229" s="2" t="s">
        <v>50</v>
      </c>
      <c r="X229" s="1" t="s">
        <v>53</v>
      </c>
      <c r="Y229" s="1" t="s">
        <v>50</v>
      </c>
      <c r="Z229" s="1" t="s">
        <v>2363</v>
      </c>
      <c r="AA229" s="1" t="s">
        <v>845</v>
      </c>
      <c r="AB229" s="1"/>
      <c r="AC229" s="1"/>
      <c r="AD229" s="2" t="s">
        <v>2372</v>
      </c>
      <c r="AE229" s="2"/>
      <c r="AF229" s="1" t="s">
        <v>2373</v>
      </c>
      <c r="AG229" s="1"/>
      <c r="AH229" s="1"/>
      <c r="AI229" s="1"/>
      <c r="AJ229" s="1" t="s">
        <v>2374</v>
      </c>
      <c r="AK229" s="1" t="s">
        <v>2375</v>
      </c>
      <c r="AM229" t="str">
        <f t="shared" si="3"/>
        <v>Oncology</v>
      </c>
    </row>
    <row r="230" spans="1:39" hidden="1" x14ac:dyDescent="0.25">
      <c r="A230" s="1" t="s">
        <v>43</v>
      </c>
      <c r="B230" s="1" t="s">
        <v>2376</v>
      </c>
      <c r="C230" s="1" t="s">
        <v>2377</v>
      </c>
      <c r="D230" s="1" t="s">
        <v>776</v>
      </c>
      <c r="E230" s="1"/>
      <c r="F230" s="1" t="s">
        <v>2378</v>
      </c>
      <c r="G230" s="1" t="s">
        <v>2379</v>
      </c>
      <c r="H230" s="1" t="s">
        <v>2379</v>
      </c>
      <c r="I230" s="1" t="s">
        <v>2380</v>
      </c>
      <c r="J230" s="1"/>
      <c r="K230" s="1" t="s">
        <v>50</v>
      </c>
      <c r="L230" s="1" t="s">
        <v>2381</v>
      </c>
      <c r="M230" s="2"/>
      <c r="N230" s="2" t="s">
        <v>1982</v>
      </c>
      <c r="O230" s="1"/>
      <c r="P230" s="1" t="s">
        <v>2382</v>
      </c>
      <c r="Q230" s="1" t="s">
        <v>50</v>
      </c>
      <c r="R230" s="1" t="s">
        <v>50</v>
      </c>
      <c r="S230" s="1" t="s">
        <v>50</v>
      </c>
      <c r="T230" s="1" t="s">
        <v>50</v>
      </c>
      <c r="U230" s="1" t="s">
        <v>50</v>
      </c>
      <c r="V230" s="2" t="s">
        <v>50</v>
      </c>
      <c r="W230" s="2" t="s">
        <v>50</v>
      </c>
      <c r="X230" s="1" t="s">
        <v>50</v>
      </c>
      <c r="Y230" s="1" t="s">
        <v>50</v>
      </c>
      <c r="Z230" s="1" t="s">
        <v>2383</v>
      </c>
      <c r="AA230" s="1" t="s">
        <v>2384</v>
      </c>
      <c r="AB230" s="1"/>
      <c r="AC230" s="1"/>
      <c r="AD230" s="2" t="s">
        <v>2385</v>
      </c>
      <c r="AE230" s="2"/>
      <c r="AF230" s="1" t="s">
        <v>2386</v>
      </c>
      <c r="AG230" s="1"/>
      <c r="AH230" s="1" t="s">
        <v>852</v>
      </c>
      <c r="AI230" s="1"/>
      <c r="AJ230" s="1" t="s">
        <v>2387</v>
      </c>
      <c r="AK230" s="1" t="s">
        <v>2388</v>
      </c>
      <c r="AM230" t="str">
        <f t="shared" si="3"/>
        <v>Non-Oncology</v>
      </c>
    </row>
    <row r="231" spans="1:39" hidden="1" x14ac:dyDescent="0.25">
      <c r="A231" s="1" t="s">
        <v>43</v>
      </c>
      <c r="B231" s="1" t="s">
        <v>2389</v>
      </c>
      <c r="C231" s="1" t="s">
        <v>2390</v>
      </c>
      <c r="D231" s="1" t="s">
        <v>46</v>
      </c>
      <c r="E231" s="1"/>
      <c r="F231" s="1" t="s">
        <v>2391</v>
      </c>
      <c r="G231" s="1" t="s">
        <v>2392</v>
      </c>
      <c r="H231" s="1" t="s">
        <v>2392</v>
      </c>
      <c r="I231" s="1" t="s">
        <v>2393</v>
      </c>
      <c r="J231" s="1"/>
      <c r="K231" s="1" t="s">
        <v>50</v>
      </c>
      <c r="L231" s="1" t="s">
        <v>2394</v>
      </c>
      <c r="M231" s="2"/>
      <c r="N231" s="2" t="s">
        <v>780</v>
      </c>
      <c r="O231" s="1"/>
      <c r="P231" s="1" t="s">
        <v>2395</v>
      </c>
      <c r="Q231" s="1" t="s">
        <v>50</v>
      </c>
      <c r="R231" s="1" t="s">
        <v>50</v>
      </c>
      <c r="S231" s="1" t="s">
        <v>50</v>
      </c>
      <c r="T231" s="1" t="s">
        <v>50</v>
      </c>
      <c r="U231" s="1" t="s">
        <v>50</v>
      </c>
      <c r="V231" s="2" t="s">
        <v>50</v>
      </c>
      <c r="W231" s="2" t="s">
        <v>50</v>
      </c>
      <c r="X231" s="1" t="s">
        <v>50</v>
      </c>
      <c r="Y231" s="1" t="s">
        <v>50</v>
      </c>
      <c r="Z231" s="1" t="s">
        <v>2396</v>
      </c>
      <c r="AA231" s="1" t="s">
        <v>2397</v>
      </c>
      <c r="AB231" s="1"/>
      <c r="AC231" s="1"/>
      <c r="AD231" s="2" t="s">
        <v>2398</v>
      </c>
      <c r="AE231" s="2"/>
      <c r="AF231" s="1" t="s">
        <v>2399</v>
      </c>
      <c r="AG231" s="1"/>
      <c r="AH231" s="1"/>
      <c r="AI231" s="1"/>
      <c r="AJ231" s="1" t="s">
        <v>351</v>
      </c>
      <c r="AK231" s="1" t="s">
        <v>2400</v>
      </c>
      <c r="AM231" t="str">
        <f t="shared" si="3"/>
        <v>Non-Oncology</v>
      </c>
    </row>
    <row r="232" spans="1:39" hidden="1" x14ac:dyDescent="0.25">
      <c r="A232" s="1" t="s">
        <v>43</v>
      </c>
      <c r="B232" s="1" t="s">
        <v>2401</v>
      </c>
      <c r="C232" s="1" t="s">
        <v>2402</v>
      </c>
      <c r="D232" s="1" t="s">
        <v>46</v>
      </c>
      <c r="E232" s="1"/>
      <c r="F232" s="1" t="s">
        <v>2403</v>
      </c>
      <c r="G232" s="1" t="s">
        <v>2404</v>
      </c>
      <c r="H232" s="1" t="s">
        <v>2404</v>
      </c>
      <c r="I232" s="1" t="s">
        <v>2405</v>
      </c>
      <c r="J232" s="1"/>
      <c r="K232" s="1" t="s">
        <v>50</v>
      </c>
      <c r="L232" s="1" t="s">
        <v>2406</v>
      </c>
      <c r="M232" s="2"/>
      <c r="N232" s="2" t="s">
        <v>172</v>
      </c>
      <c r="O232" s="1"/>
      <c r="P232" s="1" t="s">
        <v>2407</v>
      </c>
      <c r="Q232" s="1" t="s">
        <v>50</v>
      </c>
      <c r="R232" s="1" t="s">
        <v>50</v>
      </c>
      <c r="S232" s="1" t="s">
        <v>50</v>
      </c>
      <c r="T232" s="1" t="s">
        <v>50</v>
      </c>
      <c r="U232" s="1" t="s">
        <v>50</v>
      </c>
      <c r="V232" s="2" t="s">
        <v>50</v>
      </c>
      <c r="W232" s="2" t="s">
        <v>50</v>
      </c>
      <c r="X232" s="1" t="s">
        <v>50</v>
      </c>
      <c r="Y232" s="1" t="s">
        <v>50</v>
      </c>
      <c r="Z232" s="1" t="s">
        <v>150</v>
      </c>
      <c r="AA232" s="1" t="s">
        <v>175</v>
      </c>
      <c r="AB232" s="1"/>
      <c r="AC232" s="1"/>
      <c r="AD232" s="2" t="s">
        <v>2408</v>
      </c>
      <c r="AE232" s="2"/>
      <c r="AF232" s="1" t="s">
        <v>2409</v>
      </c>
      <c r="AG232" s="1"/>
      <c r="AH232" s="1"/>
      <c r="AI232" s="1"/>
      <c r="AJ232" s="1" t="s">
        <v>1429</v>
      </c>
      <c r="AK232" s="1" t="s">
        <v>2410</v>
      </c>
      <c r="AM232" t="str">
        <f t="shared" si="3"/>
        <v>Non-Oncology</v>
      </c>
    </row>
    <row r="233" spans="1:39" hidden="1" x14ac:dyDescent="0.25">
      <c r="A233" s="1" t="s">
        <v>43</v>
      </c>
      <c r="B233" s="1" t="s">
        <v>2411</v>
      </c>
      <c r="C233" s="1" t="s">
        <v>2412</v>
      </c>
      <c r="D233" s="1" t="s">
        <v>46</v>
      </c>
      <c r="E233" s="1"/>
      <c r="F233" s="1"/>
      <c r="G233" s="1" t="s">
        <v>2413</v>
      </c>
      <c r="H233" s="1" t="s">
        <v>2413</v>
      </c>
      <c r="I233" s="1" t="s">
        <v>2414</v>
      </c>
      <c r="J233" s="1"/>
      <c r="K233" s="1" t="s">
        <v>50</v>
      </c>
      <c r="L233" s="1" t="s">
        <v>2415</v>
      </c>
      <c r="M233" s="2"/>
      <c r="N233" s="2" t="s">
        <v>2416</v>
      </c>
      <c r="O233" s="1"/>
      <c r="P233" s="1" t="s">
        <v>2417</v>
      </c>
      <c r="Q233" s="1" t="s">
        <v>50</v>
      </c>
      <c r="R233" s="1" t="s">
        <v>53</v>
      </c>
      <c r="S233" s="1" t="s">
        <v>50</v>
      </c>
      <c r="T233" s="1" t="s">
        <v>50</v>
      </c>
      <c r="U233" s="1" t="s">
        <v>50</v>
      </c>
      <c r="V233" s="2" t="s">
        <v>50</v>
      </c>
      <c r="W233" s="2" t="s">
        <v>50</v>
      </c>
      <c r="X233" s="1" t="s">
        <v>50</v>
      </c>
      <c r="Y233" s="1" t="s">
        <v>50</v>
      </c>
      <c r="Z233" s="1" t="s">
        <v>2418</v>
      </c>
      <c r="AA233" s="1"/>
      <c r="AB233" s="1"/>
      <c r="AC233" s="1"/>
      <c r="AD233" s="2" t="s">
        <v>1276</v>
      </c>
      <c r="AE233" s="2"/>
      <c r="AF233" s="1" t="s">
        <v>2419</v>
      </c>
      <c r="AG233" s="1"/>
      <c r="AH233" s="1"/>
      <c r="AI233" s="1"/>
      <c r="AJ233" s="1" t="s">
        <v>2420</v>
      </c>
      <c r="AK233" s="1" t="s">
        <v>2421</v>
      </c>
      <c r="AM233" t="str">
        <f t="shared" si="3"/>
        <v>Non-Oncology</v>
      </c>
    </row>
    <row r="234" spans="1:39" hidden="1" x14ac:dyDescent="0.25">
      <c r="A234" s="1" t="s">
        <v>43</v>
      </c>
      <c r="B234" s="1" t="s">
        <v>2422</v>
      </c>
      <c r="C234" s="1" t="s">
        <v>2423</v>
      </c>
      <c r="D234" s="1" t="s">
        <v>46</v>
      </c>
      <c r="E234" s="1"/>
      <c r="F234" s="1" t="s">
        <v>2424</v>
      </c>
      <c r="G234" s="1" t="s">
        <v>2425</v>
      </c>
      <c r="H234" s="1" t="s">
        <v>2426</v>
      </c>
      <c r="I234" s="1" t="s">
        <v>1900</v>
      </c>
      <c r="J234" s="1"/>
      <c r="K234" s="1" t="s">
        <v>50</v>
      </c>
      <c r="L234" s="1" t="s">
        <v>2427</v>
      </c>
      <c r="M234" s="2"/>
      <c r="N234" s="2" t="s">
        <v>2428</v>
      </c>
      <c r="O234" s="1"/>
      <c r="P234" s="1" t="s">
        <v>2429</v>
      </c>
      <c r="Q234" s="1" t="s">
        <v>50</v>
      </c>
      <c r="R234" s="1" t="s">
        <v>53</v>
      </c>
      <c r="S234" s="1" t="s">
        <v>50</v>
      </c>
      <c r="T234" s="1" t="s">
        <v>50</v>
      </c>
      <c r="U234" s="1" t="s">
        <v>50</v>
      </c>
      <c r="V234" s="2" t="s">
        <v>50</v>
      </c>
      <c r="W234" s="2" t="s">
        <v>50</v>
      </c>
      <c r="X234" s="1" t="s">
        <v>50</v>
      </c>
      <c r="Y234" s="1" t="s">
        <v>50</v>
      </c>
      <c r="Z234" s="1" t="s">
        <v>929</v>
      </c>
      <c r="AA234" s="1" t="s">
        <v>2419</v>
      </c>
      <c r="AB234" s="1"/>
      <c r="AC234" s="1"/>
      <c r="AD234" s="2" t="s">
        <v>364</v>
      </c>
      <c r="AE234" s="2"/>
      <c r="AF234" s="1" t="s">
        <v>365</v>
      </c>
      <c r="AG234" s="1"/>
      <c r="AH234" s="1"/>
      <c r="AI234" s="1"/>
      <c r="AJ234" s="1" t="s">
        <v>366</v>
      </c>
      <c r="AK234" s="1" t="s">
        <v>2430</v>
      </c>
      <c r="AM234" t="str">
        <f t="shared" si="3"/>
        <v>Non-Oncology</v>
      </c>
    </row>
    <row r="235" spans="1:39" x14ac:dyDescent="0.25">
      <c r="A235" s="1" t="s">
        <v>43</v>
      </c>
      <c r="B235" s="1" t="s">
        <v>2431</v>
      </c>
      <c r="C235" s="1" t="s">
        <v>2432</v>
      </c>
      <c r="D235" s="1" t="s">
        <v>46</v>
      </c>
      <c r="E235" s="1"/>
      <c r="F235" s="1" t="s">
        <v>2433</v>
      </c>
      <c r="G235" s="1" t="s">
        <v>2434</v>
      </c>
      <c r="H235" s="1" t="s">
        <v>2434</v>
      </c>
      <c r="I235" s="1" t="s">
        <v>1169</v>
      </c>
      <c r="J235" s="1"/>
      <c r="K235" s="1" t="s">
        <v>50</v>
      </c>
      <c r="L235" s="1" t="s">
        <v>2435</v>
      </c>
      <c r="M235" s="2"/>
      <c r="N235" s="2" t="s">
        <v>122</v>
      </c>
      <c r="O235" s="1"/>
      <c r="P235" s="1" t="s">
        <v>2436</v>
      </c>
      <c r="Q235" s="1" t="s">
        <v>50</v>
      </c>
      <c r="R235" s="1" t="s">
        <v>53</v>
      </c>
      <c r="S235" s="1" t="s">
        <v>50</v>
      </c>
      <c r="T235" s="1" t="s">
        <v>50</v>
      </c>
      <c r="U235" s="1" t="s">
        <v>50</v>
      </c>
      <c r="V235" s="2" t="s">
        <v>50</v>
      </c>
      <c r="W235" s="2" t="s">
        <v>50</v>
      </c>
      <c r="X235" s="1" t="s">
        <v>50</v>
      </c>
      <c r="Y235" s="1" t="s">
        <v>50</v>
      </c>
      <c r="Z235" s="1" t="s">
        <v>1062</v>
      </c>
      <c r="AA235" s="1" t="s">
        <v>2437</v>
      </c>
      <c r="AB235" s="1"/>
      <c r="AC235" s="1"/>
      <c r="AD235" s="2" t="s">
        <v>1439</v>
      </c>
      <c r="AE235" s="2"/>
      <c r="AF235" s="1" t="s">
        <v>2438</v>
      </c>
      <c r="AG235" s="1"/>
      <c r="AH235" s="1"/>
      <c r="AI235" s="1"/>
      <c r="AJ235" s="1" t="s">
        <v>1440</v>
      </c>
      <c r="AK235" s="1" t="s">
        <v>2439</v>
      </c>
      <c r="AM235" t="str">
        <f t="shared" si="3"/>
        <v>Oncology</v>
      </c>
    </row>
    <row r="236" spans="1:39" hidden="1" x14ac:dyDescent="0.25">
      <c r="A236" s="1" t="s">
        <v>43</v>
      </c>
      <c r="B236" s="1" t="s">
        <v>2440</v>
      </c>
      <c r="C236" s="1" t="s">
        <v>2441</v>
      </c>
      <c r="D236" s="1" t="s">
        <v>46</v>
      </c>
      <c r="E236" s="1"/>
      <c r="F236" s="1" t="s">
        <v>2442</v>
      </c>
      <c r="G236" s="1" t="s">
        <v>2443</v>
      </c>
      <c r="H236" s="1" t="s">
        <v>2443</v>
      </c>
      <c r="I236" s="1" t="s">
        <v>2444</v>
      </c>
      <c r="J236" s="1"/>
      <c r="K236" s="1" t="s">
        <v>50</v>
      </c>
      <c r="L236" s="1" t="s">
        <v>2445</v>
      </c>
      <c r="M236" s="2"/>
      <c r="N236" s="2" t="s">
        <v>708</v>
      </c>
      <c r="O236" s="1"/>
      <c r="P236" s="1" t="s">
        <v>2446</v>
      </c>
      <c r="Q236" s="1" t="s">
        <v>50</v>
      </c>
      <c r="R236" s="1" t="s">
        <v>53</v>
      </c>
      <c r="S236" s="1" t="s">
        <v>50</v>
      </c>
      <c r="T236" s="1" t="s">
        <v>50</v>
      </c>
      <c r="U236" s="1" t="s">
        <v>50</v>
      </c>
      <c r="V236" s="2" t="s">
        <v>50</v>
      </c>
      <c r="W236" s="2" t="s">
        <v>50</v>
      </c>
      <c r="X236" s="1" t="s">
        <v>50</v>
      </c>
      <c r="Y236" s="1" t="s">
        <v>50</v>
      </c>
      <c r="Z236" s="1" t="s">
        <v>2447</v>
      </c>
      <c r="AA236" s="1" t="s">
        <v>542</v>
      </c>
      <c r="AB236" s="1"/>
      <c r="AC236" s="1"/>
      <c r="AD236" s="2" t="s">
        <v>1692</v>
      </c>
      <c r="AE236" s="2"/>
      <c r="AF236" s="1" t="s">
        <v>2448</v>
      </c>
      <c r="AG236" s="1"/>
      <c r="AH236" s="1"/>
      <c r="AI236" s="1"/>
      <c r="AJ236" s="1" t="s">
        <v>1694</v>
      </c>
      <c r="AK236" s="1" t="s">
        <v>2449</v>
      </c>
      <c r="AM236" t="str">
        <f t="shared" si="3"/>
        <v>Non-Oncology</v>
      </c>
    </row>
    <row r="237" spans="1:39" hidden="1" x14ac:dyDescent="0.25">
      <c r="A237" s="1" t="s">
        <v>43</v>
      </c>
      <c r="B237" s="1" t="s">
        <v>2450</v>
      </c>
      <c r="C237" s="1" t="s">
        <v>2451</v>
      </c>
      <c r="D237" s="1" t="s">
        <v>46</v>
      </c>
      <c r="E237" s="1"/>
      <c r="F237" s="1" t="s">
        <v>2452</v>
      </c>
      <c r="G237" s="1" t="s">
        <v>1021</v>
      </c>
      <c r="H237" s="1" t="s">
        <v>2453</v>
      </c>
      <c r="I237" s="1" t="s">
        <v>345</v>
      </c>
      <c r="J237" s="1"/>
      <c r="K237" s="1" t="s">
        <v>50</v>
      </c>
      <c r="L237" s="1" t="s">
        <v>1022</v>
      </c>
      <c r="M237" s="2"/>
      <c r="N237" s="2" t="s">
        <v>312</v>
      </c>
      <c r="O237" s="1"/>
      <c r="P237" s="1" t="s">
        <v>2454</v>
      </c>
      <c r="Q237" s="1" t="s">
        <v>50</v>
      </c>
      <c r="R237" s="1" t="s">
        <v>50</v>
      </c>
      <c r="S237" s="1" t="s">
        <v>50</v>
      </c>
      <c r="T237" s="1" t="s">
        <v>50</v>
      </c>
      <c r="U237" s="1" t="s">
        <v>50</v>
      </c>
      <c r="V237" s="2" t="s">
        <v>50</v>
      </c>
      <c r="W237" s="2" t="s">
        <v>50</v>
      </c>
      <c r="X237" s="1" t="s">
        <v>50</v>
      </c>
      <c r="Y237" s="1" t="s">
        <v>50</v>
      </c>
      <c r="Z237" s="1" t="s">
        <v>1024</v>
      </c>
      <c r="AA237" s="1" t="s">
        <v>506</v>
      </c>
      <c r="AB237" s="1"/>
      <c r="AC237" s="1"/>
      <c r="AD237" s="2" t="s">
        <v>2455</v>
      </c>
      <c r="AE237" s="2"/>
      <c r="AF237" s="1" t="s">
        <v>2456</v>
      </c>
      <c r="AG237" s="1"/>
      <c r="AH237" s="1"/>
      <c r="AI237" s="1"/>
      <c r="AJ237" s="1" t="s">
        <v>1026</v>
      </c>
      <c r="AK237" s="1" t="s">
        <v>2457</v>
      </c>
      <c r="AM237" t="str">
        <f t="shared" si="3"/>
        <v>Non-Oncology</v>
      </c>
    </row>
    <row r="238" spans="1:39" hidden="1" x14ac:dyDescent="0.25">
      <c r="A238" s="1" t="s">
        <v>43</v>
      </c>
      <c r="B238" s="1" t="s">
        <v>2458</v>
      </c>
      <c r="C238" s="1" t="s">
        <v>2459</v>
      </c>
      <c r="D238" s="1" t="s">
        <v>46</v>
      </c>
      <c r="E238" s="1"/>
      <c r="F238" s="1" t="s">
        <v>2460</v>
      </c>
      <c r="G238" s="1" t="s">
        <v>2461</v>
      </c>
      <c r="H238" s="1" t="s">
        <v>2461</v>
      </c>
      <c r="I238" s="1" t="s">
        <v>2462</v>
      </c>
      <c r="J238" s="1"/>
      <c r="K238" s="1" t="s">
        <v>50</v>
      </c>
      <c r="L238" s="1" t="s">
        <v>2463</v>
      </c>
      <c r="M238" s="2"/>
      <c r="N238" s="2" t="s">
        <v>708</v>
      </c>
      <c r="O238" s="1"/>
      <c r="P238" s="1" t="s">
        <v>2464</v>
      </c>
      <c r="Q238" s="1" t="s">
        <v>50</v>
      </c>
      <c r="R238" s="1" t="s">
        <v>50</v>
      </c>
      <c r="S238" s="1" t="s">
        <v>50</v>
      </c>
      <c r="T238" s="1" t="s">
        <v>50</v>
      </c>
      <c r="U238" s="1" t="s">
        <v>50</v>
      </c>
      <c r="V238" s="2" t="s">
        <v>50</v>
      </c>
      <c r="W238" s="2" t="s">
        <v>50</v>
      </c>
      <c r="X238" s="1" t="s">
        <v>50</v>
      </c>
      <c r="Y238" s="1" t="s">
        <v>50</v>
      </c>
      <c r="Z238" s="1" t="s">
        <v>755</v>
      </c>
      <c r="AA238" s="1" t="s">
        <v>2437</v>
      </c>
      <c r="AB238" s="1"/>
      <c r="AC238" s="1"/>
      <c r="AD238" s="2"/>
      <c r="AE238" s="2"/>
      <c r="AF238" s="1" t="s">
        <v>2465</v>
      </c>
      <c r="AG238" s="1"/>
      <c r="AH238" s="1"/>
      <c r="AI238" s="1"/>
      <c r="AJ238" s="1" t="s">
        <v>620</v>
      </c>
      <c r="AK238" s="1" t="s">
        <v>2466</v>
      </c>
      <c r="AM238" t="str">
        <f t="shared" si="3"/>
        <v>Non-Oncology</v>
      </c>
    </row>
    <row r="239" spans="1:39" hidden="1" x14ac:dyDescent="0.25">
      <c r="A239" s="1" t="s">
        <v>43</v>
      </c>
      <c r="B239" s="1" t="s">
        <v>2467</v>
      </c>
      <c r="C239" s="1" t="s">
        <v>2468</v>
      </c>
      <c r="D239" s="1" t="s">
        <v>46</v>
      </c>
      <c r="E239" s="1"/>
      <c r="F239" s="1" t="s">
        <v>2469</v>
      </c>
      <c r="G239" s="1" t="s">
        <v>2470</v>
      </c>
      <c r="H239" s="1" t="s">
        <v>2471</v>
      </c>
      <c r="I239" s="1" t="s">
        <v>1150</v>
      </c>
      <c r="J239" s="1"/>
      <c r="K239" s="1" t="s">
        <v>50</v>
      </c>
      <c r="L239" s="1" t="s">
        <v>2472</v>
      </c>
      <c r="M239" s="2"/>
      <c r="N239" s="2" t="s">
        <v>1152</v>
      </c>
      <c r="O239" s="1"/>
      <c r="P239" s="1" t="s">
        <v>2473</v>
      </c>
      <c r="Q239" s="1" t="s">
        <v>50</v>
      </c>
      <c r="R239" s="1" t="s">
        <v>50</v>
      </c>
      <c r="S239" s="1" t="s">
        <v>50</v>
      </c>
      <c r="T239" s="1" t="s">
        <v>50</v>
      </c>
      <c r="U239" s="1" t="s">
        <v>50</v>
      </c>
      <c r="V239" s="2" t="s">
        <v>50</v>
      </c>
      <c r="W239" s="2" t="s">
        <v>50</v>
      </c>
      <c r="X239" s="1" t="s">
        <v>50</v>
      </c>
      <c r="Y239" s="1" t="s">
        <v>50</v>
      </c>
      <c r="Z239" s="1" t="s">
        <v>2474</v>
      </c>
      <c r="AA239" s="1" t="s">
        <v>2437</v>
      </c>
      <c r="AB239" s="1"/>
      <c r="AC239" s="1"/>
      <c r="AD239" s="2"/>
      <c r="AE239" s="2"/>
      <c r="AF239" s="1" t="s">
        <v>2475</v>
      </c>
      <c r="AG239" s="1"/>
      <c r="AH239" s="1"/>
      <c r="AI239" s="1"/>
      <c r="AJ239" s="1" t="s">
        <v>212</v>
      </c>
      <c r="AK239" s="1" t="s">
        <v>2476</v>
      </c>
      <c r="AM239" t="str">
        <f t="shared" si="3"/>
        <v>Non-Oncology</v>
      </c>
    </row>
    <row r="240" spans="1:39" x14ac:dyDescent="0.25">
      <c r="A240" s="1" t="s">
        <v>43</v>
      </c>
      <c r="B240" s="1" t="s">
        <v>2477</v>
      </c>
      <c r="C240" s="1" t="s">
        <v>2478</v>
      </c>
      <c r="D240" s="1" t="s">
        <v>46</v>
      </c>
      <c r="E240" s="1"/>
      <c r="F240" s="1" t="s">
        <v>2479</v>
      </c>
      <c r="G240" s="1" t="s">
        <v>2480</v>
      </c>
      <c r="H240" s="1" t="s">
        <v>2480</v>
      </c>
      <c r="I240" s="1" t="s">
        <v>2481</v>
      </c>
      <c r="J240" s="1"/>
      <c r="K240" s="1" t="s">
        <v>50</v>
      </c>
      <c r="L240" s="1" t="s">
        <v>2482</v>
      </c>
      <c r="M240" s="2"/>
      <c r="N240" s="2" t="s">
        <v>122</v>
      </c>
      <c r="O240" s="1"/>
      <c r="P240" s="1" t="s">
        <v>2483</v>
      </c>
      <c r="Q240" s="1" t="s">
        <v>50</v>
      </c>
      <c r="R240" s="1" t="s">
        <v>53</v>
      </c>
      <c r="S240" s="1" t="s">
        <v>50</v>
      </c>
      <c r="T240" s="1" t="s">
        <v>50</v>
      </c>
      <c r="U240" s="1" t="s">
        <v>53</v>
      </c>
      <c r="V240" s="2" t="s">
        <v>50</v>
      </c>
      <c r="W240" s="2" t="s">
        <v>50</v>
      </c>
      <c r="X240" s="1" t="s">
        <v>50</v>
      </c>
      <c r="Y240" s="1" t="s">
        <v>50</v>
      </c>
      <c r="Z240" s="1" t="s">
        <v>2484</v>
      </c>
      <c r="AA240" s="1" t="s">
        <v>905</v>
      </c>
      <c r="AB240" s="1"/>
      <c r="AC240" s="1"/>
      <c r="AD240" s="2" t="s">
        <v>594</v>
      </c>
      <c r="AE240" s="2"/>
      <c r="AF240" s="1" t="s">
        <v>595</v>
      </c>
      <c r="AG240" s="1"/>
      <c r="AH240" s="1"/>
      <c r="AI240" s="1"/>
      <c r="AJ240" s="1" t="s">
        <v>596</v>
      </c>
      <c r="AK240" s="1" t="s">
        <v>2485</v>
      </c>
      <c r="AM240" t="str">
        <f t="shared" si="3"/>
        <v>Oncology</v>
      </c>
    </row>
    <row r="241" spans="1:39" hidden="1" x14ac:dyDescent="0.25">
      <c r="A241" s="1" t="s">
        <v>43</v>
      </c>
      <c r="B241" s="1" t="s">
        <v>2486</v>
      </c>
      <c r="C241" s="1" t="s">
        <v>2487</v>
      </c>
      <c r="D241" s="1" t="s">
        <v>46</v>
      </c>
      <c r="E241" s="1"/>
      <c r="F241" s="1" t="s">
        <v>2488</v>
      </c>
      <c r="G241" s="1" t="s">
        <v>727</v>
      </c>
      <c r="H241" s="1" t="s">
        <v>727</v>
      </c>
      <c r="I241" s="1" t="s">
        <v>2489</v>
      </c>
      <c r="J241" s="1"/>
      <c r="K241" s="1" t="s">
        <v>50</v>
      </c>
      <c r="L241" s="1" t="s">
        <v>729</v>
      </c>
      <c r="M241" s="2"/>
      <c r="N241" s="2" t="s">
        <v>730</v>
      </c>
      <c r="O241" s="1"/>
      <c r="P241" s="1" t="s">
        <v>2490</v>
      </c>
      <c r="Q241" s="1" t="s">
        <v>50</v>
      </c>
      <c r="R241" s="1" t="s">
        <v>53</v>
      </c>
      <c r="S241" s="1" t="s">
        <v>50</v>
      </c>
      <c r="T241" s="1" t="s">
        <v>53</v>
      </c>
      <c r="U241" s="1" t="s">
        <v>50</v>
      </c>
      <c r="V241" s="2" t="s">
        <v>50</v>
      </c>
      <c r="W241" s="2" t="s">
        <v>50</v>
      </c>
      <c r="X241" s="1" t="s">
        <v>50</v>
      </c>
      <c r="Y241" s="1" t="s">
        <v>50</v>
      </c>
      <c r="Z241" s="1" t="s">
        <v>2491</v>
      </c>
      <c r="AA241" s="1" t="s">
        <v>710</v>
      </c>
      <c r="AB241" s="1"/>
      <c r="AC241" s="1"/>
      <c r="AD241" s="2" t="s">
        <v>1275</v>
      </c>
      <c r="AE241" s="2"/>
      <c r="AF241" s="1" t="s">
        <v>2083</v>
      </c>
      <c r="AG241" s="1"/>
      <c r="AH241" s="1"/>
      <c r="AI241" s="1"/>
      <c r="AJ241" s="1" t="s">
        <v>846</v>
      </c>
      <c r="AK241" s="1" t="s">
        <v>2492</v>
      </c>
      <c r="AM241" t="str">
        <f t="shared" si="3"/>
        <v>Non-Oncology</v>
      </c>
    </row>
    <row r="242" spans="1:39" hidden="1" x14ac:dyDescent="0.25">
      <c r="A242" s="1" t="s">
        <v>43</v>
      </c>
      <c r="B242" s="1" t="s">
        <v>2493</v>
      </c>
      <c r="C242" s="1" t="s">
        <v>2494</v>
      </c>
      <c r="D242" s="1" t="s">
        <v>46</v>
      </c>
      <c r="E242" s="1"/>
      <c r="F242" s="1" t="s">
        <v>2495</v>
      </c>
      <c r="G242" s="1" t="s">
        <v>2496</v>
      </c>
      <c r="H242" s="1" t="s">
        <v>2497</v>
      </c>
      <c r="I242" s="1" t="s">
        <v>2498</v>
      </c>
      <c r="J242" s="1"/>
      <c r="K242" s="1" t="s">
        <v>50</v>
      </c>
      <c r="L242" s="1" t="s">
        <v>2499</v>
      </c>
      <c r="M242" s="2"/>
      <c r="N242" s="2" t="s">
        <v>2500</v>
      </c>
      <c r="O242" s="1"/>
      <c r="P242" s="1" t="s">
        <v>2501</v>
      </c>
      <c r="Q242" s="1" t="s">
        <v>50</v>
      </c>
      <c r="R242" s="1" t="s">
        <v>50</v>
      </c>
      <c r="S242" s="1" t="s">
        <v>50</v>
      </c>
      <c r="T242" s="1" t="s">
        <v>50</v>
      </c>
      <c r="U242" s="1" t="s">
        <v>50</v>
      </c>
      <c r="V242" s="2" t="s">
        <v>50</v>
      </c>
      <c r="W242" s="2" t="s">
        <v>50</v>
      </c>
      <c r="X242" s="1" t="s">
        <v>50</v>
      </c>
      <c r="Y242" s="1" t="s">
        <v>50</v>
      </c>
      <c r="Z242" s="1" t="s">
        <v>2502</v>
      </c>
      <c r="AA242" s="1" t="s">
        <v>905</v>
      </c>
      <c r="AB242" s="1"/>
      <c r="AC242" s="1"/>
      <c r="AD242" s="2" t="s">
        <v>2503</v>
      </c>
      <c r="AE242" s="2"/>
      <c r="AF242" s="1" t="s">
        <v>2504</v>
      </c>
      <c r="AG242" s="1"/>
      <c r="AH242" s="1"/>
      <c r="AI242" s="1"/>
      <c r="AJ242" s="1" t="s">
        <v>2505</v>
      </c>
      <c r="AK242" s="1" t="s">
        <v>2506</v>
      </c>
      <c r="AM242" t="str">
        <f t="shared" si="3"/>
        <v>Non-Oncology</v>
      </c>
    </row>
    <row r="243" spans="1:39" x14ac:dyDescent="0.25">
      <c r="A243" s="1" t="s">
        <v>43</v>
      </c>
      <c r="B243" s="1" t="s">
        <v>2507</v>
      </c>
      <c r="C243" s="1" t="s">
        <v>2508</v>
      </c>
      <c r="D243" s="1" t="s">
        <v>46</v>
      </c>
      <c r="E243" s="1"/>
      <c r="F243" s="1" t="s">
        <v>2509</v>
      </c>
      <c r="G243" s="1" t="s">
        <v>925</v>
      </c>
      <c r="H243" s="1" t="s">
        <v>925</v>
      </c>
      <c r="I243" s="1" t="s">
        <v>1169</v>
      </c>
      <c r="J243" s="1"/>
      <c r="K243" s="1" t="s">
        <v>50</v>
      </c>
      <c r="L243" s="1" t="s">
        <v>927</v>
      </c>
      <c r="M243" s="2"/>
      <c r="N243" s="2" t="s">
        <v>122</v>
      </c>
      <c r="O243" s="1"/>
      <c r="P243" s="1" t="s">
        <v>2510</v>
      </c>
      <c r="Q243" s="1" t="s">
        <v>50</v>
      </c>
      <c r="R243" s="1" t="s">
        <v>53</v>
      </c>
      <c r="S243" s="1" t="s">
        <v>50</v>
      </c>
      <c r="T243" s="1" t="s">
        <v>50</v>
      </c>
      <c r="U243" s="1" t="s">
        <v>50</v>
      </c>
      <c r="V243" s="2" t="s">
        <v>50</v>
      </c>
      <c r="W243" s="2" t="s">
        <v>50</v>
      </c>
      <c r="X243" s="1" t="s">
        <v>50</v>
      </c>
      <c r="Y243" s="1" t="s">
        <v>50</v>
      </c>
      <c r="Z243" s="1" t="s">
        <v>2511</v>
      </c>
      <c r="AA243" s="1" t="s">
        <v>2512</v>
      </c>
      <c r="AB243" s="1"/>
      <c r="AC243" s="1"/>
      <c r="AD243" s="2" t="s">
        <v>827</v>
      </c>
      <c r="AE243" s="2"/>
      <c r="AF243" s="1" t="s">
        <v>793</v>
      </c>
      <c r="AG243" s="1"/>
      <c r="AH243" s="1"/>
      <c r="AI243" s="1"/>
      <c r="AJ243" s="1" t="s">
        <v>828</v>
      </c>
      <c r="AK243" s="1" t="s">
        <v>2513</v>
      </c>
      <c r="AM243" t="str">
        <f t="shared" si="3"/>
        <v>Oncology</v>
      </c>
    </row>
    <row r="244" spans="1:39" hidden="1" x14ac:dyDescent="0.25">
      <c r="A244" s="1" t="s">
        <v>43</v>
      </c>
      <c r="B244" s="1" t="s">
        <v>2514</v>
      </c>
      <c r="C244" s="1" t="s">
        <v>2515</v>
      </c>
      <c r="D244" s="1" t="s">
        <v>46</v>
      </c>
      <c r="E244" s="1"/>
      <c r="F244" s="1" t="s">
        <v>2516</v>
      </c>
      <c r="G244" s="1" t="s">
        <v>2517</v>
      </c>
      <c r="H244" s="1" t="s">
        <v>2517</v>
      </c>
      <c r="I244" s="1" t="s">
        <v>2518</v>
      </c>
      <c r="J244" s="1"/>
      <c r="K244" s="1" t="s">
        <v>50</v>
      </c>
      <c r="L244" s="1" t="s">
        <v>2519</v>
      </c>
      <c r="M244" s="2"/>
      <c r="N244" s="2" t="s">
        <v>951</v>
      </c>
      <c r="O244" s="1"/>
      <c r="P244" s="1" t="s">
        <v>2520</v>
      </c>
      <c r="Q244" s="1" t="s">
        <v>50</v>
      </c>
      <c r="R244" s="1" t="s">
        <v>53</v>
      </c>
      <c r="S244" s="1" t="s">
        <v>50</v>
      </c>
      <c r="T244" s="1" t="s">
        <v>50</v>
      </c>
      <c r="U244" s="1" t="s">
        <v>50</v>
      </c>
      <c r="V244" s="2" t="s">
        <v>50</v>
      </c>
      <c r="W244" s="2" t="s">
        <v>50</v>
      </c>
      <c r="X244" s="1" t="s">
        <v>50</v>
      </c>
      <c r="Y244" s="1" t="s">
        <v>50</v>
      </c>
      <c r="Z244" s="1" t="s">
        <v>861</v>
      </c>
      <c r="AA244" s="1" t="s">
        <v>2521</v>
      </c>
      <c r="AB244" s="1"/>
      <c r="AC244" s="1"/>
      <c r="AD244" s="2" t="s">
        <v>2522</v>
      </c>
      <c r="AE244" s="2"/>
      <c r="AF244" s="1" t="s">
        <v>2523</v>
      </c>
      <c r="AG244" s="1"/>
      <c r="AH244" s="1"/>
      <c r="AI244" s="1"/>
      <c r="AJ244" s="1" t="s">
        <v>785</v>
      </c>
      <c r="AK244" s="1" t="s">
        <v>2524</v>
      </c>
      <c r="AM244" t="str">
        <f t="shared" si="3"/>
        <v>Non-Oncology</v>
      </c>
    </row>
    <row r="245" spans="1:39" hidden="1" x14ac:dyDescent="0.25">
      <c r="A245" s="1" t="s">
        <v>43</v>
      </c>
      <c r="B245" s="1" t="s">
        <v>2525</v>
      </c>
      <c r="C245" s="1" t="s">
        <v>2526</v>
      </c>
      <c r="D245" s="1" t="s">
        <v>46</v>
      </c>
      <c r="E245" s="1"/>
      <c r="F245" s="1" t="s">
        <v>2527</v>
      </c>
      <c r="G245" s="1" t="s">
        <v>2528</v>
      </c>
      <c r="H245" s="1" t="s">
        <v>2529</v>
      </c>
      <c r="I245" s="1" t="s">
        <v>577</v>
      </c>
      <c r="J245" s="1"/>
      <c r="K245" s="1" t="s">
        <v>50</v>
      </c>
      <c r="L245" s="1" t="s">
        <v>2530</v>
      </c>
      <c r="M245" s="2"/>
      <c r="N245" s="2" t="s">
        <v>579</v>
      </c>
      <c r="O245" s="1"/>
      <c r="P245" s="1" t="s">
        <v>2531</v>
      </c>
      <c r="Q245" s="1" t="s">
        <v>50</v>
      </c>
      <c r="R245" s="1" t="s">
        <v>50</v>
      </c>
      <c r="S245" s="1" t="s">
        <v>50</v>
      </c>
      <c r="T245" s="1" t="s">
        <v>50</v>
      </c>
      <c r="U245" s="1" t="s">
        <v>50</v>
      </c>
      <c r="V245" s="2" t="s">
        <v>50</v>
      </c>
      <c r="W245" s="2" t="s">
        <v>50</v>
      </c>
      <c r="X245" s="1" t="s">
        <v>50</v>
      </c>
      <c r="Y245" s="1" t="s">
        <v>50</v>
      </c>
      <c r="Z245" s="1" t="s">
        <v>755</v>
      </c>
      <c r="AA245" s="1" t="s">
        <v>476</v>
      </c>
      <c r="AB245" s="1"/>
      <c r="AC245" s="1"/>
      <c r="AD245" s="2"/>
      <c r="AE245" s="2"/>
      <c r="AF245" s="1" t="s">
        <v>2532</v>
      </c>
      <c r="AG245" s="1"/>
      <c r="AH245" s="1"/>
      <c r="AI245" s="1"/>
      <c r="AJ245" s="1" t="s">
        <v>73</v>
      </c>
      <c r="AK245" s="1" t="s">
        <v>2533</v>
      </c>
      <c r="AM245" t="str">
        <f t="shared" si="3"/>
        <v>Non-Oncology</v>
      </c>
    </row>
    <row r="246" spans="1:39" x14ac:dyDescent="0.25">
      <c r="A246" s="1" t="s">
        <v>43</v>
      </c>
      <c r="B246" s="1" t="s">
        <v>2534</v>
      </c>
      <c r="C246" s="1" t="s">
        <v>2535</v>
      </c>
      <c r="D246" s="1" t="s">
        <v>46</v>
      </c>
      <c r="E246" s="1"/>
      <c r="F246" s="1" t="s">
        <v>2536</v>
      </c>
      <c r="G246" s="1" t="s">
        <v>2443</v>
      </c>
      <c r="H246" s="1" t="s">
        <v>2443</v>
      </c>
      <c r="I246" s="1" t="s">
        <v>2537</v>
      </c>
      <c r="J246" s="1"/>
      <c r="K246" s="1" t="s">
        <v>50</v>
      </c>
      <c r="L246" s="1" t="s">
        <v>2538</v>
      </c>
      <c r="M246" s="2"/>
      <c r="N246" s="2" t="s">
        <v>122</v>
      </c>
      <c r="O246" s="1"/>
      <c r="P246" s="1" t="s">
        <v>2539</v>
      </c>
      <c r="Q246" s="1" t="s">
        <v>50</v>
      </c>
      <c r="R246" s="1" t="s">
        <v>50</v>
      </c>
      <c r="S246" s="1" t="s">
        <v>50</v>
      </c>
      <c r="T246" s="1" t="s">
        <v>53</v>
      </c>
      <c r="U246" s="1" t="s">
        <v>50</v>
      </c>
      <c r="V246" s="2" t="s">
        <v>50</v>
      </c>
      <c r="W246" s="2" t="s">
        <v>50</v>
      </c>
      <c r="X246" s="1" t="s">
        <v>50</v>
      </c>
      <c r="Y246" s="1" t="s">
        <v>50</v>
      </c>
      <c r="Z246" s="1" t="s">
        <v>2540</v>
      </c>
      <c r="AA246" s="1" t="s">
        <v>905</v>
      </c>
      <c r="AB246" s="1"/>
      <c r="AC246" s="1"/>
      <c r="AD246" s="2" t="s">
        <v>112</v>
      </c>
      <c r="AE246" s="2"/>
      <c r="AF246" s="1" t="s">
        <v>113</v>
      </c>
      <c r="AG246" s="1"/>
      <c r="AH246" s="1"/>
      <c r="AI246" s="1"/>
      <c r="AJ246" s="1" t="s">
        <v>2541</v>
      </c>
      <c r="AK246" s="1" t="s">
        <v>2542</v>
      </c>
      <c r="AM246" t="str">
        <f t="shared" si="3"/>
        <v>Oncology</v>
      </c>
    </row>
    <row r="247" spans="1:39" hidden="1" x14ac:dyDescent="0.25">
      <c r="A247" s="1" t="s">
        <v>43</v>
      </c>
      <c r="B247" s="1" t="s">
        <v>2543</v>
      </c>
      <c r="C247" s="1" t="s">
        <v>2544</v>
      </c>
      <c r="D247" s="1" t="s">
        <v>46</v>
      </c>
      <c r="E247" s="1"/>
      <c r="F247" s="1" t="s">
        <v>2527</v>
      </c>
      <c r="G247" s="1" t="s">
        <v>2528</v>
      </c>
      <c r="H247" s="1" t="s">
        <v>2529</v>
      </c>
      <c r="I247" s="1" t="s">
        <v>577</v>
      </c>
      <c r="J247" s="1"/>
      <c r="K247" s="1" t="s">
        <v>50</v>
      </c>
      <c r="L247" s="1" t="s">
        <v>2530</v>
      </c>
      <c r="M247" s="2"/>
      <c r="N247" s="2" t="s">
        <v>579</v>
      </c>
      <c r="O247" s="1"/>
      <c r="P247" s="1" t="s">
        <v>2531</v>
      </c>
      <c r="Q247" s="1" t="s">
        <v>50</v>
      </c>
      <c r="R247" s="1" t="s">
        <v>50</v>
      </c>
      <c r="S247" s="1" t="s">
        <v>50</v>
      </c>
      <c r="T247" s="1" t="s">
        <v>50</v>
      </c>
      <c r="U247" s="1" t="s">
        <v>50</v>
      </c>
      <c r="V247" s="2" t="s">
        <v>50</v>
      </c>
      <c r="W247" s="2" t="s">
        <v>50</v>
      </c>
      <c r="X247" s="1" t="s">
        <v>50</v>
      </c>
      <c r="Y247" s="1" t="s">
        <v>50</v>
      </c>
      <c r="Z247" s="1" t="s">
        <v>755</v>
      </c>
      <c r="AA247" s="1" t="s">
        <v>476</v>
      </c>
      <c r="AB247" s="1"/>
      <c r="AC247" s="1"/>
      <c r="AD247" s="2"/>
      <c r="AE247" s="2"/>
      <c r="AF247" s="1" t="s">
        <v>2545</v>
      </c>
      <c r="AG247" s="1"/>
      <c r="AH247" s="1"/>
      <c r="AI247" s="1"/>
      <c r="AJ247" s="1" t="s">
        <v>2546</v>
      </c>
      <c r="AK247" s="1" t="s">
        <v>2547</v>
      </c>
      <c r="AM247" t="str">
        <f t="shared" si="3"/>
        <v>Non-Oncology</v>
      </c>
    </row>
    <row r="248" spans="1:39" hidden="1" x14ac:dyDescent="0.25">
      <c r="A248" s="1" t="s">
        <v>43</v>
      </c>
      <c r="B248" s="1" t="s">
        <v>2548</v>
      </c>
      <c r="C248" s="1" t="s">
        <v>2549</v>
      </c>
      <c r="D248" s="1" t="s">
        <v>46</v>
      </c>
      <c r="E248" s="1"/>
      <c r="F248" s="1" t="s">
        <v>2527</v>
      </c>
      <c r="G248" s="1" t="s">
        <v>2550</v>
      </c>
      <c r="H248" s="1" t="s">
        <v>2550</v>
      </c>
      <c r="I248" s="1" t="s">
        <v>577</v>
      </c>
      <c r="J248" s="1"/>
      <c r="K248" s="1" t="s">
        <v>50</v>
      </c>
      <c r="L248" s="1" t="s">
        <v>2530</v>
      </c>
      <c r="M248" s="2"/>
      <c r="N248" s="2" t="s">
        <v>2551</v>
      </c>
      <c r="O248" s="1"/>
      <c r="P248" s="1" t="s">
        <v>2531</v>
      </c>
      <c r="Q248" s="1" t="s">
        <v>50</v>
      </c>
      <c r="R248" s="1" t="s">
        <v>50</v>
      </c>
      <c r="S248" s="1" t="s">
        <v>50</v>
      </c>
      <c r="T248" s="1" t="s">
        <v>50</v>
      </c>
      <c r="U248" s="1" t="s">
        <v>50</v>
      </c>
      <c r="V248" s="2" t="s">
        <v>50</v>
      </c>
      <c r="W248" s="2" t="s">
        <v>50</v>
      </c>
      <c r="X248" s="1" t="s">
        <v>50</v>
      </c>
      <c r="Y248" s="1" t="s">
        <v>50</v>
      </c>
      <c r="Z248" s="1" t="s">
        <v>755</v>
      </c>
      <c r="AA248" s="1" t="s">
        <v>476</v>
      </c>
      <c r="AB248" s="1"/>
      <c r="AC248" s="1"/>
      <c r="AD248" s="2"/>
      <c r="AE248" s="2"/>
      <c r="AF248" s="1" t="s">
        <v>2545</v>
      </c>
      <c r="AG248" s="1"/>
      <c r="AH248" s="1"/>
      <c r="AI248" s="1"/>
      <c r="AJ248" s="1" t="s">
        <v>2552</v>
      </c>
      <c r="AK248" s="1" t="s">
        <v>2553</v>
      </c>
      <c r="AM248" t="str">
        <f t="shared" si="3"/>
        <v>Non-Oncology</v>
      </c>
    </row>
    <row r="249" spans="1:39" hidden="1" x14ac:dyDescent="0.25">
      <c r="A249" s="1" t="s">
        <v>43</v>
      </c>
      <c r="B249" s="1" t="s">
        <v>2554</v>
      </c>
      <c r="C249" s="1" t="s">
        <v>2555</v>
      </c>
      <c r="D249" s="1" t="s">
        <v>46</v>
      </c>
      <c r="E249" s="1"/>
      <c r="F249" s="1" t="s">
        <v>2556</v>
      </c>
      <c r="G249" s="1" t="s">
        <v>2557</v>
      </c>
      <c r="H249" s="1" t="s">
        <v>2558</v>
      </c>
      <c r="I249" s="1" t="s">
        <v>1357</v>
      </c>
      <c r="J249" s="1"/>
      <c r="K249" s="1" t="s">
        <v>50</v>
      </c>
      <c r="L249" s="1" t="s">
        <v>2559</v>
      </c>
      <c r="M249" s="2"/>
      <c r="N249" s="2" t="s">
        <v>2560</v>
      </c>
      <c r="O249" s="1"/>
      <c r="P249" s="1" t="s">
        <v>2561</v>
      </c>
      <c r="Q249" s="1" t="s">
        <v>50</v>
      </c>
      <c r="R249" s="1" t="s">
        <v>53</v>
      </c>
      <c r="S249" s="1" t="s">
        <v>50</v>
      </c>
      <c r="T249" s="1" t="s">
        <v>50</v>
      </c>
      <c r="U249" s="1" t="s">
        <v>50</v>
      </c>
      <c r="V249" s="2" t="s">
        <v>50</v>
      </c>
      <c r="W249" s="2" t="s">
        <v>50</v>
      </c>
      <c r="X249" s="1" t="s">
        <v>50</v>
      </c>
      <c r="Y249" s="1" t="s">
        <v>50</v>
      </c>
      <c r="Z249" s="1" t="s">
        <v>1259</v>
      </c>
      <c r="AA249" s="1" t="s">
        <v>476</v>
      </c>
      <c r="AB249" s="1"/>
      <c r="AC249" s="1"/>
      <c r="AD249" s="2" t="s">
        <v>783</v>
      </c>
      <c r="AE249" s="2"/>
      <c r="AF249" s="1" t="s">
        <v>1308</v>
      </c>
      <c r="AG249" s="1"/>
      <c r="AH249" s="1"/>
      <c r="AI249" s="1"/>
      <c r="AJ249" s="1" t="s">
        <v>2562</v>
      </c>
      <c r="AK249" s="1" t="s">
        <v>2563</v>
      </c>
      <c r="AM249" t="str">
        <f t="shared" si="3"/>
        <v>Non-Oncology</v>
      </c>
    </row>
    <row r="250" spans="1:39" hidden="1" x14ac:dyDescent="0.25">
      <c r="A250" s="1" t="s">
        <v>43</v>
      </c>
      <c r="B250" s="1" t="s">
        <v>2564</v>
      </c>
      <c r="C250" s="1" t="s">
        <v>2565</v>
      </c>
      <c r="D250" s="1" t="s">
        <v>46</v>
      </c>
      <c r="E250" s="1"/>
      <c r="F250" s="1" t="s">
        <v>2566</v>
      </c>
      <c r="G250" s="1" t="s">
        <v>410</v>
      </c>
      <c r="H250" s="1" t="s">
        <v>410</v>
      </c>
      <c r="I250" s="1" t="s">
        <v>411</v>
      </c>
      <c r="J250" s="1"/>
      <c r="K250" s="1" t="s">
        <v>50</v>
      </c>
      <c r="L250" s="1" t="s">
        <v>412</v>
      </c>
      <c r="M250" s="2"/>
      <c r="N250" s="2" t="s">
        <v>207</v>
      </c>
      <c r="O250" s="1"/>
      <c r="P250" s="1" t="s">
        <v>2567</v>
      </c>
      <c r="Q250" s="1" t="s">
        <v>50</v>
      </c>
      <c r="R250" s="1" t="s">
        <v>50</v>
      </c>
      <c r="S250" s="1" t="s">
        <v>50</v>
      </c>
      <c r="T250" s="1" t="s">
        <v>53</v>
      </c>
      <c r="U250" s="1" t="s">
        <v>50</v>
      </c>
      <c r="V250" s="2" t="s">
        <v>50</v>
      </c>
      <c r="W250" s="2" t="s">
        <v>50</v>
      </c>
      <c r="X250" s="1" t="s">
        <v>50</v>
      </c>
      <c r="Y250" s="1" t="s">
        <v>50</v>
      </c>
      <c r="Z250" s="1" t="s">
        <v>1702</v>
      </c>
      <c r="AA250" s="1" t="s">
        <v>476</v>
      </c>
      <c r="AB250" s="1"/>
      <c r="AC250" s="1"/>
      <c r="AD250" s="2" t="s">
        <v>894</v>
      </c>
      <c r="AE250" s="2"/>
      <c r="AF250" s="1" t="s">
        <v>895</v>
      </c>
      <c r="AG250" s="1"/>
      <c r="AH250" s="1"/>
      <c r="AI250" s="1"/>
      <c r="AJ250" s="1" t="s">
        <v>2568</v>
      </c>
      <c r="AK250" s="1" t="s">
        <v>2569</v>
      </c>
      <c r="AM250" t="str">
        <f t="shared" si="3"/>
        <v>Non-Oncology</v>
      </c>
    </row>
    <row r="251" spans="1:39" hidden="1" x14ac:dyDescent="0.25">
      <c r="A251" s="1" t="s">
        <v>43</v>
      </c>
      <c r="B251" s="1" t="s">
        <v>2570</v>
      </c>
      <c r="C251" s="1" t="s">
        <v>2571</v>
      </c>
      <c r="D251" s="1" t="s">
        <v>46</v>
      </c>
      <c r="E251" s="1"/>
      <c r="F251" s="1" t="s">
        <v>2572</v>
      </c>
      <c r="G251" s="1" t="s">
        <v>2573</v>
      </c>
      <c r="H251" s="1" t="s">
        <v>2574</v>
      </c>
      <c r="I251" s="1" t="s">
        <v>2462</v>
      </c>
      <c r="J251" s="1"/>
      <c r="K251" s="1" t="s">
        <v>50</v>
      </c>
      <c r="L251" s="1" t="s">
        <v>2575</v>
      </c>
      <c r="M251" s="2"/>
      <c r="N251" s="2" t="s">
        <v>708</v>
      </c>
      <c r="O251" s="1"/>
      <c r="P251" s="1" t="s">
        <v>2576</v>
      </c>
      <c r="Q251" s="1" t="s">
        <v>50</v>
      </c>
      <c r="R251" s="1" t="s">
        <v>50</v>
      </c>
      <c r="S251" s="1" t="s">
        <v>50</v>
      </c>
      <c r="T251" s="1" t="s">
        <v>50</v>
      </c>
      <c r="U251" s="1" t="s">
        <v>50</v>
      </c>
      <c r="V251" s="2" t="s">
        <v>50</v>
      </c>
      <c r="W251" s="2" t="s">
        <v>50</v>
      </c>
      <c r="X251" s="1" t="s">
        <v>50</v>
      </c>
      <c r="Y251" s="1" t="s">
        <v>50</v>
      </c>
      <c r="Z251" s="1" t="s">
        <v>755</v>
      </c>
      <c r="AA251" s="1" t="s">
        <v>542</v>
      </c>
      <c r="AB251" s="1"/>
      <c r="AC251" s="1"/>
      <c r="AD251" s="2"/>
      <c r="AE251" s="2"/>
      <c r="AF251" s="1" t="s">
        <v>2577</v>
      </c>
      <c r="AG251" s="1"/>
      <c r="AH251" s="1"/>
      <c r="AI251" s="1"/>
      <c r="AJ251" s="1" t="s">
        <v>620</v>
      </c>
      <c r="AK251" s="1" t="s">
        <v>2578</v>
      </c>
      <c r="AM251" t="str">
        <f t="shared" si="3"/>
        <v>Non-Oncology</v>
      </c>
    </row>
    <row r="252" spans="1:39" hidden="1" x14ac:dyDescent="0.25">
      <c r="A252" s="1" t="s">
        <v>43</v>
      </c>
      <c r="B252" s="1" t="s">
        <v>2579</v>
      </c>
      <c r="C252" s="1" t="s">
        <v>2580</v>
      </c>
      <c r="D252" s="1" t="s">
        <v>46</v>
      </c>
      <c r="E252" s="1"/>
      <c r="F252" s="1" t="s">
        <v>2581</v>
      </c>
      <c r="G252" s="1" t="s">
        <v>1344</v>
      </c>
      <c r="H252" s="1" t="s">
        <v>1434</v>
      </c>
      <c r="I252" s="1" t="s">
        <v>1435</v>
      </c>
      <c r="J252" s="1"/>
      <c r="K252" s="1" t="s">
        <v>50</v>
      </c>
      <c r="L252" s="1" t="s">
        <v>1346</v>
      </c>
      <c r="M252" s="2"/>
      <c r="N252" s="2" t="s">
        <v>1436</v>
      </c>
      <c r="O252" s="1"/>
      <c r="P252" s="1" t="s">
        <v>2582</v>
      </c>
      <c r="Q252" s="1" t="s">
        <v>50</v>
      </c>
      <c r="R252" s="1" t="s">
        <v>53</v>
      </c>
      <c r="S252" s="1" t="s">
        <v>50</v>
      </c>
      <c r="T252" s="1" t="s">
        <v>50</v>
      </c>
      <c r="U252" s="1" t="s">
        <v>50</v>
      </c>
      <c r="V252" s="2" t="s">
        <v>50</v>
      </c>
      <c r="W252" s="2" t="s">
        <v>53</v>
      </c>
      <c r="X252" s="1" t="s">
        <v>50</v>
      </c>
      <c r="Y252" s="1" t="s">
        <v>50</v>
      </c>
      <c r="Z252" s="1" t="s">
        <v>505</v>
      </c>
      <c r="AA252" s="1" t="s">
        <v>476</v>
      </c>
      <c r="AB252" s="1"/>
      <c r="AC252" s="1"/>
      <c r="AD252" s="2" t="s">
        <v>2583</v>
      </c>
      <c r="AE252" s="2"/>
      <c r="AF252" s="1" t="s">
        <v>954</v>
      </c>
      <c r="AG252" s="1"/>
      <c r="AH252" s="1"/>
      <c r="AI252" s="1"/>
      <c r="AJ252" s="1" t="s">
        <v>2584</v>
      </c>
      <c r="AK252" s="1" t="s">
        <v>2585</v>
      </c>
      <c r="AM252" t="str">
        <f t="shared" si="3"/>
        <v>Non-Oncology</v>
      </c>
    </row>
    <row r="253" spans="1:39" hidden="1" x14ac:dyDescent="0.25">
      <c r="A253" s="1" t="s">
        <v>43</v>
      </c>
      <c r="B253" s="1" t="s">
        <v>2586</v>
      </c>
      <c r="C253" s="1" t="s">
        <v>2587</v>
      </c>
      <c r="D253" s="1" t="s">
        <v>46</v>
      </c>
      <c r="E253" s="1"/>
      <c r="F253" s="1" t="s">
        <v>2588</v>
      </c>
      <c r="G253" s="1" t="s">
        <v>2589</v>
      </c>
      <c r="H253" s="1" t="s">
        <v>2589</v>
      </c>
      <c r="I253" s="1" t="s">
        <v>2590</v>
      </c>
      <c r="J253" s="1"/>
      <c r="K253" s="1" t="s">
        <v>50</v>
      </c>
      <c r="L253" s="1" t="s">
        <v>2591</v>
      </c>
      <c r="M253" s="2"/>
      <c r="N253" s="2" t="s">
        <v>2310</v>
      </c>
      <c r="O253" s="1"/>
      <c r="P253" s="1" t="s">
        <v>2592</v>
      </c>
      <c r="Q253" s="1" t="s">
        <v>50</v>
      </c>
      <c r="R253" s="1" t="s">
        <v>53</v>
      </c>
      <c r="S253" s="1" t="s">
        <v>50</v>
      </c>
      <c r="T253" s="1" t="s">
        <v>50</v>
      </c>
      <c r="U253" s="1" t="s">
        <v>50</v>
      </c>
      <c r="V253" s="2" t="s">
        <v>50</v>
      </c>
      <c r="W253" s="2" t="s">
        <v>50</v>
      </c>
      <c r="X253" s="1" t="s">
        <v>50</v>
      </c>
      <c r="Y253" s="1" t="s">
        <v>50</v>
      </c>
      <c r="Z253" s="1" t="s">
        <v>755</v>
      </c>
      <c r="AA253" s="1" t="s">
        <v>542</v>
      </c>
      <c r="AB253" s="1"/>
      <c r="AC253" s="1"/>
      <c r="AD253" s="2" t="s">
        <v>2593</v>
      </c>
      <c r="AE253" s="2"/>
      <c r="AF253" s="1" t="s">
        <v>2594</v>
      </c>
      <c r="AG253" s="1"/>
      <c r="AH253" s="1"/>
      <c r="AI253" s="1"/>
      <c r="AJ253" s="1" t="s">
        <v>2595</v>
      </c>
      <c r="AK253" s="1" t="s">
        <v>2596</v>
      </c>
      <c r="AM253" t="str">
        <f t="shared" si="3"/>
        <v>Non-Oncology</v>
      </c>
    </row>
    <row r="254" spans="1:39" x14ac:dyDescent="0.25">
      <c r="A254" s="1" t="s">
        <v>43</v>
      </c>
      <c r="B254" s="1" t="s">
        <v>2597</v>
      </c>
      <c r="C254" s="1" t="s">
        <v>2598</v>
      </c>
      <c r="D254" s="1" t="s">
        <v>46</v>
      </c>
      <c r="E254" s="1"/>
      <c r="F254" s="1" t="s">
        <v>2599</v>
      </c>
      <c r="G254" s="1" t="s">
        <v>563</v>
      </c>
      <c r="H254" s="1" t="s">
        <v>2600</v>
      </c>
      <c r="I254" s="1" t="s">
        <v>564</v>
      </c>
      <c r="J254" s="1"/>
      <c r="K254" s="1" t="s">
        <v>50</v>
      </c>
      <c r="L254" s="1" t="s">
        <v>565</v>
      </c>
      <c r="M254" s="2"/>
      <c r="N254" s="2" t="s">
        <v>122</v>
      </c>
      <c r="O254" s="1"/>
      <c r="P254" s="1" t="s">
        <v>2601</v>
      </c>
      <c r="Q254" s="1" t="s">
        <v>50</v>
      </c>
      <c r="R254" s="1" t="s">
        <v>50</v>
      </c>
      <c r="S254" s="1" t="s">
        <v>50</v>
      </c>
      <c r="T254" s="1" t="s">
        <v>50</v>
      </c>
      <c r="U254" s="1" t="s">
        <v>50</v>
      </c>
      <c r="V254" s="2" t="s">
        <v>50</v>
      </c>
      <c r="W254" s="2" t="s">
        <v>53</v>
      </c>
      <c r="X254" s="1" t="s">
        <v>50</v>
      </c>
      <c r="Y254" s="1" t="s">
        <v>50</v>
      </c>
      <c r="Z254" s="1" t="s">
        <v>124</v>
      </c>
      <c r="AA254" s="1" t="s">
        <v>542</v>
      </c>
      <c r="AB254" s="1"/>
      <c r="AC254" s="1"/>
      <c r="AD254" s="2" t="s">
        <v>1883</v>
      </c>
      <c r="AE254" s="2"/>
      <c r="AF254" s="1" t="s">
        <v>828</v>
      </c>
      <c r="AG254" s="1"/>
      <c r="AH254" s="1"/>
      <c r="AI254" s="1"/>
      <c r="AJ254" s="1" t="s">
        <v>2010</v>
      </c>
      <c r="AK254" s="1" t="s">
        <v>2602</v>
      </c>
      <c r="AM254" t="str">
        <f t="shared" si="3"/>
        <v>Oncology</v>
      </c>
    </row>
    <row r="255" spans="1:39" hidden="1" x14ac:dyDescent="0.25">
      <c r="A255" s="1" t="s">
        <v>43</v>
      </c>
      <c r="B255" s="1" t="s">
        <v>2603</v>
      </c>
      <c r="C255" s="1" t="s">
        <v>2604</v>
      </c>
      <c r="D255" s="1" t="s">
        <v>46</v>
      </c>
      <c r="E255" s="1"/>
      <c r="F255" s="1" t="s">
        <v>2605</v>
      </c>
      <c r="G255" s="1" t="s">
        <v>2606</v>
      </c>
      <c r="H255" s="1" t="s">
        <v>2606</v>
      </c>
      <c r="I255" s="1" t="s">
        <v>446</v>
      </c>
      <c r="J255" s="1"/>
      <c r="K255" s="1" t="s">
        <v>50</v>
      </c>
      <c r="L255" s="1" t="s">
        <v>2607</v>
      </c>
      <c r="M255" s="2"/>
      <c r="N255" s="2" t="s">
        <v>2608</v>
      </c>
      <c r="O255" s="1"/>
      <c r="P255" s="1" t="s">
        <v>2609</v>
      </c>
      <c r="Q255" s="1" t="s">
        <v>50</v>
      </c>
      <c r="R255" s="1" t="s">
        <v>53</v>
      </c>
      <c r="S255" s="1" t="s">
        <v>50</v>
      </c>
      <c r="T255" s="1" t="s">
        <v>50</v>
      </c>
      <c r="U255" s="1" t="s">
        <v>50</v>
      </c>
      <c r="V255" s="2" t="s">
        <v>50</v>
      </c>
      <c r="W255" s="2" t="s">
        <v>50</v>
      </c>
      <c r="X255" s="1" t="s">
        <v>50</v>
      </c>
      <c r="Y255" s="1" t="s">
        <v>50</v>
      </c>
      <c r="Z255" s="1" t="s">
        <v>755</v>
      </c>
      <c r="AA255" s="1" t="s">
        <v>402</v>
      </c>
      <c r="AB255" s="1"/>
      <c r="AC255" s="1"/>
      <c r="AD255" s="2"/>
      <c r="AE255" s="2"/>
      <c r="AF255" s="1" t="s">
        <v>113</v>
      </c>
      <c r="AG255" s="1"/>
      <c r="AH255" s="1"/>
      <c r="AI255" s="1"/>
      <c r="AJ255" s="1" t="s">
        <v>2610</v>
      </c>
      <c r="AK255" s="1" t="s">
        <v>2611</v>
      </c>
      <c r="AM255" t="str">
        <f t="shared" si="3"/>
        <v>Non-Oncology</v>
      </c>
    </row>
    <row r="256" spans="1:39" hidden="1" x14ac:dyDescent="0.25">
      <c r="A256" s="1" t="s">
        <v>43</v>
      </c>
      <c r="B256" s="1" t="s">
        <v>2612</v>
      </c>
      <c r="C256" s="1" t="s">
        <v>2613</v>
      </c>
      <c r="D256" s="1" t="s">
        <v>46</v>
      </c>
      <c r="E256" s="1"/>
      <c r="F256" s="1" t="s">
        <v>2614</v>
      </c>
      <c r="G256" s="1" t="s">
        <v>2615</v>
      </c>
      <c r="H256" s="1" t="s">
        <v>2615</v>
      </c>
      <c r="I256" s="1" t="s">
        <v>2616</v>
      </c>
      <c r="J256" s="1"/>
      <c r="K256" s="1" t="s">
        <v>50</v>
      </c>
      <c r="L256" s="1" t="s">
        <v>2617</v>
      </c>
      <c r="M256" s="2"/>
      <c r="N256" s="2" t="s">
        <v>68</v>
      </c>
      <c r="O256" s="1"/>
      <c r="P256" s="1" t="s">
        <v>2618</v>
      </c>
      <c r="Q256" s="1" t="s">
        <v>50</v>
      </c>
      <c r="R256" s="1" t="s">
        <v>50</v>
      </c>
      <c r="S256" s="1" t="s">
        <v>50</v>
      </c>
      <c r="T256" s="1" t="s">
        <v>50</v>
      </c>
      <c r="U256" s="1" t="s">
        <v>50</v>
      </c>
      <c r="V256" s="2" t="s">
        <v>50</v>
      </c>
      <c r="W256" s="2" t="s">
        <v>50</v>
      </c>
      <c r="X256" s="1" t="s">
        <v>50</v>
      </c>
      <c r="Y256" s="1" t="s">
        <v>50</v>
      </c>
      <c r="Z256" s="1" t="s">
        <v>2619</v>
      </c>
      <c r="AA256" s="1" t="s">
        <v>2620</v>
      </c>
      <c r="AB256" s="1"/>
      <c r="AC256" s="1"/>
      <c r="AD256" s="2" t="s">
        <v>2621</v>
      </c>
      <c r="AE256" s="2"/>
      <c r="AF256" s="1" t="s">
        <v>2622</v>
      </c>
      <c r="AG256" s="1"/>
      <c r="AH256" s="1"/>
      <c r="AI256" s="1"/>
      <c r="AJ256" s="1" t="s">
        <v>2623</v>
      </c>
      <c r="AK256" s="1" t="s">
        <v>2624</v>
      </c>
      <c r="AM256" t="str">
        <f t="shared" si="3"/>
        <v>Non-Oncology</v>
      </c>
    </row>
    <row r="257" spans="1:39" x14ac:dyDescent="0.25">
      <c r="A257" s="1" t="s">
        <v>43</v>
      </c>
      <c r="B257" s="1" t="s">
        <v>2625</v>
      </c>
      <c r="C257" s="1" t="s">
        <v>2626</v>
      </c>
      <c r="D257" s="1" t="s">
        <v>46</v>
      </c>
      <c r="E257" s="1"/>
      <c r="F257" s="1" t="s">
        <v>2627</v>
      </c>
      <c r="G257" s="1" t="s">
        <v>2628</v>
      </c>
      <c r="H257" s="1" t="s">
        <v>2629</v>
      </c>
      <c r="I257" s="1" t="s">
        <v>2630</v>
      </c>
      <c r="J257" s="1"/>
      <c r="K257" s="1" t="s">
        <v>50</v>
      </c>
      <c r="L257" s="1" t="s">
        <v>2631</v>
      </c>
      <c r="M257" s="2"/>
      <c r="N257" s="2" t="s">
        <v>684</v>
      </c>
      <c r="O257" s="1"/>
      <c r="P257" s="1" t="s">
        <v>2632</v>
      </c>
      <c r="Q257" s="1" t="s">
        <v>50</v>
      </c>
      <c r="R257" s="1" t="s">
        <v>53</v>
      </c>
      <c r="S257" s="1" t="s">
        <v>50</v>
      </c>
      <c r="T257" s="1" t="s">
        <v>50</v>
      </c>
      <c r="U257" s="1" t="s">
        <v>50</v>
      </c>
      <c r="V257" s="2" t="s">
        <v>50</v>
      </c>
      <c r="W257" s="2" t="s">
        <v>50</v>
      </c>
      <c r="X257" s="1" t="s">
        <v>50</v>
      </c>
      <c r="Y257" s="1" t="s">
        <v>50</v>
      </c>
      <c r="Z257" s="1" t="s">
        <v>1062</v>
      </c>
      <c r="AA257" s="1" t="s">
        <v>2633</v>
      </c>
      <c r="AB257" s="1"/>
      <c r="AC257" s="1"/>
      <c r="AD257" s="2" t="s">
        <v>2634</v>
      </c>
      <c r="AE257" s="2"/>
      <c r="AF257" s="1" t="s">
        <v>2635</v>
      </c>
      <c r="AG257" s="1"/>
      <c r="AH257" s="1"/>
      <c r="AI257" s="1"/>
      <c r="AJ257" s="1" t="s">
        <v>1370</v>
      </c>
      <c r="AK257" s="1" t="s">
        <v>2636</v>
      </c>
      <c r="AM257" t="str">
        <f t="shared" si="3"/>
        <v>Oncology</v>
      </c>
    </row>
    <row r="258" spans="1:39" hidden="1" x14ac:dyDescent="0.25">
      <c r="A258" s="1" t="s">
        <v>43</v>
      </c>
      <c r="B258" s="1" t="s">
        <v>2637</v>
      </c>
      <c r="C258" s="1" t="s">
        <v>2638</v>
      </c>
      <c r="D258" s="1" t="s">
        <v>46</v>
      </c>
      <c r="E258" s="1"/>
      <c r="F258" s="1" t="s">
        <v>2639</v>
      </c>
      <c r="G258" s="1" t="s">
        <v>2640</v>
      </c>
      <c r="H258" s="1" t="s">
        <v>2640</v>
      </c>
      <c r="I258" s="1" t="s">
        <v>2641</v>
      </c>
      <c r="J258" s="1"/>
      <c r="K258" s="1" t="s">
        <v>50</v>
      </c>
      <c r="L258" s="1" t="s">
        <v>2642</v>
      </c>
      <c r="M258" s="2"/>
      <c r="N258" s="2" t="s">
        <v>360</v>
      </c>
      <c r="O258" s="1"/>
      <c r="P258" s="1" t="s">
        <v>2643</v>
      </c>
      <c r="Q258" s="1" t="s">
        <v>50</v>
      </c>
      <c r="R258" s="1" t="s">
        <v>50</v>
      </c>
      <c r="S258" s="1" t="s">
        <v>50</v>
      </c>
      <c r="T258" s="1" t="s">
        <v>50</v>
      </c>
      <c r="U258" s="1" t="s">
        <v>50</v>
      </c>
      <c r="V258" s="2" t="s">
        <v>50</v>
      </c>
      <c r="W258" s="2" t="s">
        <v>50</v>
      </c>
      <c r="X258" s="1" t="s">
        <v>50</v>
      </c>
      <c r="Y258" s="1" t="s">
        <v>50</v>
      </c>
      <c r="Z258" s="1" t="s">
        <v>54</v>
      </c>
      <c r="AA258" s="1" t="s">
        <v>2644</v>
      </c>
      <c r="AB258" s="1"/>
      <c r="AC258" s="1"/>
      <c r="AD258" s="2" t="s">
        <v>827</v>
      </c>
      <c r="AE258" s="2"/>
      <c r="AF258" s="1" t="s">
        <v>2645</v>
      </c>
      <c r="AG258" s="1"/>
      <c r="AH258" s="1"/>
      <c r="AI258" s="1"/>
      <c r="AJ258" s="1" t="s">
        <v>828</v>
      </c>
      <c r="AK258" s="1" t="s">
        <v>2646</v>
      </c>
      <c r="AM258" t="str">
        <f t="shared" si="3"/>
        <v>Non-Oncology</v>
      </c>
    </row>
    <row r="259" spans="1:39" hidden="1" x14ac:dyDescent="0.25">
      <c r="A259" s="1" t="s">
        <v>43</v>
      </c>
      <c r="B259" s="1" t="s">
        <v>2647</v>
      </c>
      <c r="C259" s="1" t="s">
        <v>2648</v>
      </c>
      <c r="D259" s="1" t="s">
        <v>776</v>
      </c>
      <c r="E259" s="1"/>
      <c r="F259" s="1" t="s">
        <v>2649</v>
      </c>
      <c r="G259" s="1" t="s">
        <v>2650</v>
      </c>
      <c r="H259" s="1" t="s">
        <v>2650</v>
      </c>
      <c r="I259" s="1" t="s">
        <v>205</v>
      </c>
      <c r="J259" s="1"/>
      <c r="K259" s="1" t="s">
        <v>50</v>
      </c>
      <c r="L259" s="1" t="s">
        <v>2651</v>
      </c>
      <c r="M259" s="2"/>
      <c r="N259" s="2" t="s">
        <v>2652</v>
      </c>
      <c r="O259" s="1"/>
      <c r="P259" s="1" t="s">
        <v>2653</v>
      </c>
      <c r="Q259" s="1" t="s">
        <v>50</v>
      </c>
      <c r="R259" s="1" t="s">
        <v>50</v>
      </c>
      <c r="S259" s="1" t="s">
        <v>50</v>
      </c>
      <c r="T259" s="1" t="s">
        <v>50</v>
      </c>
      <c r="U259" s="1" t="s">
        <v>50</v>
      </c>
      <c r="V259" s="2" t="s">
        <v>50</v>
      </c>
      <c r="W259" s="2" t="s">
        <v>50</v>
      </c>
      <c r="X259" s="1" t="s">
        <v>50</v>
      </c>
      <c r="Y259" s="1" t="s">
        <v>50</v>
      </c>
      <c r="Z259" s="1" t="s">
        <v>1702</v>
      </c>
      <c r="AA259" s="1" t="s">
        <v>2654</v>
      </c>
      <c r="AB259" s="1"/>
      <c r="AC259" s="1"/>
      <c r="AD259" s="2" t="s">
        <v>2655</v>
      </c>
      <c r="AE259" s="2"/>
      <c r="AF259" s="1" t="s">
        <v>2656</v>
      </c>
      <c r="AG259" s="1"/>
      <c r="AH259" s="1" t="s">
        <v>138</v>
      </c>
      <c r="AI259" s="1"/>
      <c r="AJ259" s="1" t="s">
        <v>2657</v>
      </c>
      <c r="AK259" s="1" t="s">
        <v>2658</v>
      </c>
      <c r="AM259" t="str">
        <f t="shared" ref="AM259:AM322" si="4">IF(OR(
ISNUMBER(SEARCH("cancer",I259)),
ISNUMBER(SEARCH("carcinoma",I259)),
ISNUMBER(SEARCH("tumor",I259)),
ISNUMBER(SEARCH("leukemia",I259)),
ISNUMBER(SEARCH("lymphoma",I259)),
ISNUMBER(SEARCH("myeloma",I259)),
ISNUMBER(SEARCH("melanoma",I259)),
ISNUMBER(SEARCH("neoplasms",I259)),
ISNUMBER(SEARCH("leukemia",I259)),
ISNUMBER(SEARCH("Mesothelioma",I259)),
ISNUMBER(SEARCH("Sarcoma",I259)),
ISNUMBER(SEARCH("Glioma",I259)),
ISNUMBER(SEARCH("Leiomyoma",I259)),
ISNUMBER(SEARCH("Blastoma",I259)),
),"Oncology","Non-Oncology")</f>
        <v>Non-Oncology</v>
      </c>
    </row>
    <row r="260" spans="1:39" hidden="1" x14ac:dyDescent="0.25">
      <c r="A260" s="1" t="s">
        <v>43</v>
      </c>
      <c r="B260" s="1" t="s">
        <v>2659</v>
      </c>
      <c r="C260" s="1" t="s">
        <v>2660</v>
      </c>
      <c r="D260" s="1" t="s">
        <v>46</v>
      </c>
      <c r="E260" s="1"/>
      <c r="F260" s="1" t="s">
        <v>2661</v>
      </c>
      <c r="G260" s="1" t="s">
        <v>1948</v>
      </c>
      <c r="H260" s="1" t="s">
        <v>1948</v>
      </c>
      <c r="I260" s="1" t="s">
        <v>2662</v>
      </c>
      <c r="J260" s="1"/>
      <c r="K260" s="1" t="s">
        <v>50</v>
      </c>
      <c r="L260" s="1" t="s">
        <v>1950</v>
      </c>
      <c r="M260" s="2"/>
      <c r="N260" s="2" t="s">
        <v>298</v>
      </c>
      <c r="O260" s="1"/>
      <c r="P260" s="1" t="s">
        <v>2663</v>
      </c>
      <c r="Q260" s="1" t="s">
        <v>50</v>
      </c>
      <c r="R260" s="1" t="s">
        <v>50</v>
      </c>
      <c r="S260" s="1" t="s">
        <v>50</v>
      </c>
      <c r="T260" s="1" t="s">
        <v>53</v>
      </c>
      <c r="U260" s="1" t="s">
        <v>50</v>
      </c>
      <c r="V260" s="2" t="s">
        <v>50</v>
      </c>
      <c r="W260" s="2" t="s">
        <v>50</v>
      </c>
      <c r="X260" s="1" t="s">
        <v>50</v>
      </c>
      <c r="Y260" s="1" t="s">
        <v>50</v>
      </c>
      <c r="Z260" s="1" t="s">
        <v>1298</v>
      </c>
      <c r="AA260" s="1" t="s">
        <v>2664</v>
      </c>
      <c r="AB260" s="1"/>
      <c r="AC260" s="1"/>
      <c r="AD260" s="2" t="s">
        <v>301</v>
      </c>
      <c r="AE260" s="2"/>
      <c r="AF260" s="1" t="s">
        <v>302</v>
      </c>
      <c r="AG260" s="1"/>
      <c r="AH260" s="1"/>
      <c r="AI260" s="1"/>
      <c r="AJ260" s="1" t="s">
        <v>2665</v>
      </c>
      <c r="AK260" s="1" t="s">
        <v>2666</v>
      </c>
      <c r="AM260" t="str">
        <f t="shared" si="4"/>
        <v>Non-Oncology</v>
      </c>
    </row>
    <row r="261" spans="1:39" hidden="1" x14ac:dyDescent="0.25">
      <c r="A261" s="1" t="s">
        <v>43</v>
      </c>
      <c r="B261" s="1" t="s">
        <v>2667</v>
      </c>
      <c r="C261" s="1" t="s">
        <v>2668</v>
      </c>
      <c r="D261" s="1" t="s">
        <v>46</v>
      </c>
      <c r="E261" s="1"/>
      <c r="F261" s="1" t="s">
        <v>2669</v>
      </c>
      <c r="G261" s="1" t="s">
        <v>2670</v>
      </c>
      <c r="H261" s="1" t="s">
        <v>2670</v>
      </c>
      <c r="I261" s="1" t="s">
        <v>2462</v>
      </c>
      <c r="J261" s="1"/>
      <c r="K261" s="1" t="s">
        <v>50</v>
      </c>
      <c r="L261" s="1" t="s">
        <v>2575</v>
      </c>
      <c r="M261" s="2"/>
      <c r="N261" s="2" t="s">
        <v>708</v>
      </c>
      <c r="O261" s="1"/>
      <c r="P261" s="1" t="s">
        <v>2671</v>
      </c>
      <c r="Q261" s="1" t="s">
        <v>50</v>
      </c>
      <c r="R261" s="1" t="s">
        <v>50</v>
      </c>
      <c r="S261" s="1" t="s">
        <v>50</v>
      </c>
      <c r="T261" s="1" t="s">
        <v>50</v>
      </c>
      <c r="U261" s="1" t="s">
        <v>50</v>
      </c>
      <c r="V261" s="2" t="s">
        <v>50</v>
      </c>
      <c r="W261" s="2" t="s">
        <v>50</v>
      </c>
      <c r="X261" s="1" t="s">
        <v>50</v>
      </c>
      <c r="Y261" s="1" t="s">
        <v>50</v>
      </c>
      <c r="Z261" s="1" t="s">
        <v>755</v>
      </c>
      <c r="AA261" s="1" t="s">
        <v>2633</v>
      </c>
      <c r="AB261" s="1"/>
      <c r="AC261" s="1"/>
      <c r="AD261" s="2" t="s">
        <v>2672</v>
      </c>
      <c r="AE261" s="2"/>
      <c r="AF261" s="1" t="s">
        <v>2673</v>
      </c>
      <c r="AG261" s="1"/>
      <c r="AH261" s="1"/>
      <c r="AI261" s="1"/>
      <c r="AJ261" s="1" t="s">
        <v>2674</v>
      </c>
      <c r="AK261" s="1" t="s">
        <v>2675</v>
      </c>
      <c r="AM261" t="str">
        <f t="shared" si="4"/>
        <v>Non-Oncology</v>
      </c>
    </row>
    <row r="262" spans="1:39" x14ac:dyDescent="0.25">
      <c r="A262" s="1" t="s">
        <v>43</v>
      </c>
      <c r="B262" s="1" t="s">
        <v>2676</v>
      </c>
      <c r="C262" s="1" t="s">
        <v>2677</v>
      </c>
      <c r="D262" s="1" t="s">
        <v>46</v>
      </c>
      <c r="E262" s="1"/>
      <c r="F262" s="1" t="s">
        <v>2678</v>
      </c>
      <c r="G262" s="1" t="s">
        <v>2443</v>
      </c>
      <c r="H262" s="1" t="s">
        <v>2443</v>
      </c>
      <c r="I262" s="1" t="s">
        <v>2679</v>
      </c>
      <c r="J262" s="1"/>
      <c r="K262" s="1" t="s">
        <v>50</v>
      </c>
      <c r="L262" s="1" t="s">
        <v>2680</v>
      </c>
      <c r="M262" s="2"/>
      <c r="N262" s="2" t="s">
        <v>122</v>
      </c>
      <c r="O262" s="1"/>
      <c r="P262" s="1" t="s">
        <v>2681</v>
      </c>
      <c r="Q262" s="1" t="s">
        <v>50</v>
      </c>
      <c r="R262" s="1" t="s">
        <v>53</v>
      </c>
      <c r="S262" s="1" t="s">
        <v>50</v>
      </c>
      <c r="T262" s="1" t="s">
        <v>53</v>
      </c>
      <c r="U262" s="1" t="s">
        <v>50</v>
      </c>
      <c r="V262" s="2" t="s">
        <v>50</v>
      </c>
      <c r="W262" s="2" t="s">
        <v>50</v>
      </c>
      <c r="X262" s="1" t="s">
        <v>50</v>
      </c>
      <c r="Y262" s="1" t="s">
        <v>50</v>
      </c>
      <c r="Z262" s="1" t="s">
        <v>2682</v>
      </c>
      <c r="AA262" s="1" t="s">
        <v>2683</v>
      </c>
      <c r="AB262" s="1"/>
      <c r="AC262" s="1"/>
      <c r="AD262" s="2" t="s">
        <v>1883</v>
      </c>
      <c r="AE262" s="2"/>
      <c r="AF262" s="1" t="s">
        <v>828</v>
      </c>
      <c r="AG262" s="1"/>
      <c r="AH262" s="1"/>
      <c r="AI262" s="1"/>
      <c r="AJ262" s="1" t="s">
        <v>2684</v>
      </c>
      <c r="AK262" s="1" t="s">
        <v>2685</v>
      </c>
      <c r="AM262" t="str">
        <f t="shared" si="4"/>
        <v>Oncology</v>
      </c>
    </row>
    <row r="263" spans="1:39" hidden="1" x14ac:dyDescent="0.25">
      <c r="A263" s="1" t="s">
        <v>43</v>
      </c>
      <c r="B263" s="1" t="s">
        <v>2686</v>
      </c>
      <c r="C263" s="1" t="s">
        <v>2687</v>
      </c>
      <c r="D263" s="1" t="s">
        <v>46</v>
      </c>
      <c r="E263" s="1"/>
      <c r="F263" s="1" t="s">
        <v>2688</v>
      </c>
      <c r="G263" s="1" t="s">
        <v>2689</v>
      </c>
      <c r="H263" s="1" t="s">
        <v>2689</v>
      </c>
      <c r="I263" s="1" t="s">
        <v>2690</v>
      </c>
      <c r="J263" s="1"/>
      <c r="K263" s="1" t="s">
        <v>50</v>
      </c>
      <c r="L263" s="1" t="s">
        <v>2691</v>
      </c>
      <c r="M263" s="2"/>
      <c r="N263" s="2" t="s">
        <v>298</v>
      </c>
      <c r="O263" s="1"/>
      <c r="P263" s="1" t="s">
        <v>2692</v>
      </c>
      <c r="Q263" s="1" t="s">
        <v>50</v>
      </c>
      <c r="R263" s="1" t="s">
        <v>53</v>
      </c>
      <c r="S263" s="1" t="s">
        <v>50</v>
      </c>
      <c r="T263" s="1" t="s">
        <v>50</v>
      </c>
      <c r="U263" s="1" t="s">
        <v>53</v>
      </c>
      <c r="V263" s="2" t="s">
        <v>50</v>
      </c>
      <c r="W263" s="2" t="s">
        <v>50</v>
      </c>
      <c r="X263" s="1" t="s">
        <v>50</v>
      </c>
      <c r="Y263" s="1" t="s">
        <v>50</v>
      </c>
      <c r="Z263" s="1" t="s">
        <v>2693</v>
      </c>
      <c r="AA263" s="1" t="s">
        <v>252</v>
      </c>
      <c r="AB263" s="1"/>
      <c r="AC263" s="1"/>
      <c r="AD263" s="2" t="s">
        <v>1984</v>
      </c>
      <c r="AE263" s="2"/>
      <c r="AF263" s="1" t="s">
        <v>772</v>
      </c>
      <c r="AG263" s="1"/>
      <c r="AH263" s="1"/>
      <c r="AI263" s="1"/>
      <c r="AJ263" s="1" t="s">
        <v>2694</v>
      </c>
      <c r="AK263" s="1" t="s">
        <v>2695</v>
      </c>
      <c r="AM263" t="str">
        <f t="shared" si="4"/>
        <v>Non-Oncology</v>
      </c>
    </row>
    <row r="264" spans="1:39" hidden="1" x14ac:dyDescent="0.25">
      <c r="A264" s="1" t="s">
        <v>43</v>
      </c>
      <c r="B264" s="1" t="s">
        <v>2696</v>
      </c>
      <c r="C264" s="1" t="s">
        <v>2697</v>
      </c>
      <c r="D264" s="1" t="s">
        <v>46</v>
      </c>
      <c r="E264" s="1"/>
      <c r="F264" s="1" t="s">
        <v>2698</v>
      </c>
      <c r="G264" s="1" t="s">
        <v>1175</v>
      </c>
      <c r="H264" s="1" t="s">
        <v>1175</v>
      </c>
      <c r="I264" s="1" t="s">
        <v>2699</v>
      </c>
      <c r="J264" s="1"/>
      <c r="K264" s="1" t="s">
        <v>50</v>
      </c>
      <c r="L264" s="1" t="s">
        <v>1177</v>
      </c>
      <c r="M264" s="2"/>
      <c r="N264" s="2" t="s">
        <v>298</v>
      </c>
      <c r="O264" s="1"/>
      <c r="P264" s="1" t="s">
        <v>2700</v>
      </c>
      <c r="Q264" s="1" t="s">
        <v>50</v>
      </c>
      <c r="R264" s="1" t="s">
        <v>50</v>
      </c>
      <c r="S264" s="1" t="s">
        <v>50</v>
      </c>
      <c r="T264" s="1" t="s">
        <v>53</v>
      </c>
      <c r="U264" s="1" t="s">
        <v>50</v>
      </c>
      <c r="V264" s="2" t="s">
        <v>50</v>
      </c>
      <c r="W264" s="2" t="s">
        <v>50</v>
      </c>
      <c r="X264" s="1" t="s">
        <v>50</v>
      </c>
      <c r="Y264" s="1" t="s">
        <v>50</v>
      </c>
      <c r="Z264" s="1" t="s">
        <v>2701</v>
      </c>
      <c r="AA264" s="1" t="s">
        <v>710</v>
      </c>
      <c r="AB264" s="1"/>
      <c r="AC264" s="1"/>
      <c r="AD264" s="2" t="s">
        <v>1605</v>
      </c>
      <c r="AE264" s="2"/>
      <c r="AF264" s="1" t="s">
        <v>2000</v>
      </c>
      <c r="AG264" s="1"/>
      <c r="AH264" s="1"/>
      <c r="AI264" s="1"/>
      <c r="AJ264" s="1" t="s">
        <v>2702</v>
      </c>
      <c r="AK264" s="1" t="s">
        <v>2703</v>
      </c>
      <c r="AM264" t="str">
        <f t="shared" si="4"/>
        <v>Non-Oncology</v>
      </c>
    </row>
    <row r="265" spans="1:39" hidden="1" x14ac:dyDescent="0.25">
      <c r="A265" s="1" t="s">
        <v>43</v>
      </c>
      <c r="B265" s="1" t="s">
        <v>2704</v>
      </c>
      <c r="C265" s="1" t="s">
        <v>2705</v>
      </c>
      <c r="D265" s="1" t="s">
        <v>46</v>
      </c>
      <c r="E265" s="1"/>
      <c r="F265" s="1" t="s">
        <v>2706</v>
      </c>
      <c r="G265" s="1" t="s">
        <v>2707</v>
      </c>
      <c r="H265" s="1" t="s">
        <v>2708</v>
      </c>
      <c r="I265" s="1" t="s">
        <v>2709</v>
      </c>
      <c r="J265" s="1"/>
      <c r="K265" s="1" t="s">
        <v>50</v>
      </c>
      <c r="L265" s="1" t="s">
        <v>2710</v>
      </c>
      <c r="M265" s="2"/>
      <c r="N265" s="2" t="s">
        <v>660</v>
      </c>
      <c r="O265" s="1"/>
      <c r="P265" s="1" t="s">
        <v>2711</v>
      </c>
      <c r="Q265" s="1" t="s">
        <v>50</v>
      </c>
      <c r="R265" s="1" t="s">
        <v>50</v>
      </c>
      <c r="S265" s="1" t="s">
        <v>50</v>
      </c>
      <c r="T265" s="1" t="s">
        <v>50</v>
      </c>
      <c r="U265" s="1" t="s">
        <v>50</v>
      </c>
      <c r="V265" s="2" t="s">
        <v>50</v>
      </c>
      <c r="W265" s="2" t="s">
        <v>50</v>
      </c>
      <c r="X265" s="1" t="s">
        <v>50</v>
      </c>
      <c r="Y265" s="1" t="s">
        <v>50</v>
      </c>
      <c r="Z265" s="1" t="s">
        <v>861</v>
      </c>
      <c r="AA265" s="1" t="s">
        <v>710</v>
      </c>
      <c r="AB265" s="1"/>
      <c r="AC265" s="1"/>
      <c r="AD265" s="2" t="s">
        <v>2712</v>
      </c>
      <c r="AE265" s="2"/>
      <c r="AF265" s="1" t="s">
        <v>2713</v>
      </c>
      <c r="AG265" s="1"/>
      <c r="AH265" s="1"/>
      <c r="AI265" s="1"/>
      <c r="AJ265" s="1" t="s">
        <v>2714</v>
      </c>
      <c r="AK265" s="1" t="s">
        <v>2715</v>
      </c>
      <c r="AM265" t="str">
        <f t="shared" si="4"/>
        <v>Non-Oncology</v>
      </c>
    </row>
    <row r="266" spans="1:39" hidden="1" x14ac:dyDescent="0.25">
      <c r="A266" s="1" t="s">
        <v>43</v>
      </c>
      <c r="B266" s="1" t="s">
        <v>2716</v>
      </c>
      <c r="C266" s="1" t="s">
        <v>2717</v>
      </c>
      <c r="D266" s="1" t="s">
        <v>46</v>
      </c>
      <c r="E266" s="1"/>
      <c r="F266" s="1" t="s">
        <v>2718</v>
      </c>
      <c r="G266" s="1" t="s">
        <v>2719</v>
      </c>
      <c r="H266" s="1" t="s">
        <v>2720</v>
      </c>
      <c r="I266" s="1" t="s">
        <v>2721</v>
      </c>
      <c r="J266" s="1"/>
      <c r="K266" s="1" t="s">
        <v>50</v>
      </c>
      <c r="L266" s="1" t="s">
        <v>2722</v>
      </c>
      <c r="M266" s="2"/>
      <c r="N266" s="2" t="s">
        <v>2310</v>
      </c>
      <c r="O266" s="1"/>
      <c r="P266" s="1" t="s">
        <v>2723</v>
      </c>
      <c r="Q266" s="1" t="s">
        <v>50</v>
      </c>
      <c r="R266" s="1" t="s">
        <v>50</v>
      </c>
      <c r="S266" s="1" t="s">
        <v>50</v>
      </c>
      <c r="T266" s="1" t="s">
        <v>50</v>
      </c>
      <c r="U266" s="1" t="s">
        <v>50</v>
      </c>
      <c r="V266" s="2" t="s">
        <v>50</v>
      </c>
      <c r="W266" s="2" t="s">
        <v>53</v>
      </c>
      <c r="X266" s="1" t="s">
        <v>50</v>
      </c>
      <c r="Y266" s="1" t="s">
        <v>50</v>
      </c>
      <c r="Z266" s="1" t="s">
        <v>2724</v>
      </c>
      <c r="AA266" s="1" t="s">
        <v>2725</v>
      </c>
      <c r="AB266" s="1"/>
      <c r="AC266" s="1"/>
      <c r="AD266" s="2" t="s">
        <v>2726</v>
      </c>
      <c r="AE266" s="2"/>
      <c r="AF266" s="1" t="s">
        <v>2727</v>
      </c>
      <c r="AG266" s="1"/>
      <c r="AH266" s="1"/>
      <c r="AI266" s="1"/>
      <c r="AJ266" s="1" t="s">
        <v>2728</v>
      </c>
      <c r="AK266" s="1" t="s">
        <v>2729</v>
      </c>
      <c r="AM266" t="str">
        <f t="shared" si="4"/>
        <v>Non-Oncology</v>
      </c>
    </row>
    <row r="267" spans="1:39" hidden="1" x14ac:dyDescent="0.25">
      <c r="A267" s="1" t="s">
        <v>43</v>
      </c>
      <c r="B267" s="1" t="s">
        <v>2730</v>
      </c>
      <c r="C267" s="1" t="s">
        <v>2731</v>
      </c>
      <c r="D267" s="1" t="s">
        <v>46</v>
      </c>
      <c r="E267" s="1"/>
      <c r="F267" s="1" t="s">
        <v>2732</v>
      </c>
      <c r="G267" s="1" t="s">
        <v>2733</v>
      </c>
      <c r="H267" s="1" t="s">
        <v>2734</v>
      </c>
      <c r="I267" s="1" t="s">
        <v>2735</v>
      </c>
      <c r="J267" s="1"/>
      <c r="K267" s="1" t="s">
        <v>50</v>
      </c>
      <c r="L267" s="1" t="s">
        <v>2736</v>
      </c>
      <c r="M267" s="2"/>
      <c r="N267" s="2" t="s">
        <v>1551</v>
      </c>
      <c r="O267" s="1"/>
      <c r="P267" s="1" t="s">
        <v>2737</v>
      </c>
      <c r="Q267" s="1" t="s">
        <v>50</v>
      </c>
      <c r="R267" s="1" t="s">
        <v>53</v>
      </c>
      <c r="S267" s="1" t="s">
        <v>50</v>
      </c>
      <c r="T267" s="1" t="s">
        <v>50</v>
      </c>
      <c r="U267" s="1" t="s">
        <v>50</v>
      </c>
      <c r="V267" s="2" t="s">
        <v>50</v>
      </c>
      <c r="W267" s="2" t="s">
        <v>50</v>
      </c>
      <c r="X267" s="1" t="s">
        <v>50</v>
      </c>
      <c r="Y267" s="1" t="s">
        <v>50</v>
      </c>
      <c r="Z267" s="1" t="s">
        <v>2738</v>
      </c>
      <c r="AA267" s="1" t="s">
        <v>2739</v>
      </c>
      <c r="AB267" s="1"/>
      <c r="AC267" s="1"/>
      <c r="AD267" s="2" t="s">
        <v>2740</v>
      </c>
      <c r="AE267" s="2"/>
      <c r="AF267" s="1" t="s">
        <v>2741</v>
      </c>
      <c r="AG267" s="1"/>
      <c r="AH267" s="1"/>
      <c r="AI267" s="1"/>
      <c r="AJ267" s="1" t="s">
        <v>2742</v>
      </c>
      <c r="AK267" s="1" t="s">
        <v>2743</v>
      </c>
      <c r="AM267" t="str">
        <f t="shared" si="4"/>
        <v>Non-Oncology</v>
      </c>
    </row>
    <row r="268" spans="1:39" hidden="1" x14ac:dyDescent="0.25">
      <c r="A268" s="1" t="s">
        <v>43</v>
      </c>
      <c r="B268" s="1" t="s">
        <v>2744</v>
      </c>
      <c r="C268" s="1" t="s">
        <v>2745</v>
      </c>
      <c r="D268" s="1" t="s">
        <v>46</v>
      </c>
      <c r="E268" s="1"/>
      <c r="F268" s="1" t="s">
        <v>2746</v>
      </c>
      <c r="G268" s="1" t="s">
        <v>1948</v>
      </c>
      <c r="H268" s="1" t="s">
        <v>1948</v>
      </c>
      <c r="I268" s="1" t="s">
        <v>2747</v>
      </c>
      <c r="J268" s="1"/>
      <c r="K268" s="1" t="s">
        <v>50</v>
      </c>
      <c r="L268" s="1" t="s">
        <v>1950</v>
      </c>
      <c r="M268" s="2"/>
      <c r="N268" s="2" t="s">
        <v>298</v>
      </c>
      <c r="O268" s="1"/>
      <c r="P268" s="1" t="s">
        <v>2748</v>
      </c>
      <c r="Q268" s="1" t="s">
        <v>50</v>
      </c>
      <c r="R268" s="1" t="s">
        <v>50</v>
      </c>
      <c r="S268" s="1" t="s">
        <v>50</v>
      </c>
      <c r="T268" s="1" t="s">
        <v>53</v>
      </c>
      <c r="U268" s="1" t="s">
        <v>50</v>
      </c>
      <c r="V268" s="2" t="s">
        <v>50</v>
      </c>
      <c r="W268" s="2" t="s">
        <v>50</v>
      </c>
      <c r="X268" s="1" t="s">
        <v>50</v>
      </c>
      <c r="Y268" s="1" t="s">
        <v>50</v>
      </c>
      <c r="Z268" s="1" t="s">
        <v>1461</v>
      </c>
      <c r="AA268" s="1" t="s">
        <v>710</v>
      </c>
      <c r="AB268" s="1"/>
      <c r="AC268" s="1"/>
      <c r="AD268" s="2" t="s">
        <v>2749</v>
      </c>
      <c r="AE268" s="2"/>
      <c r="AF268" s="1" t="s">
        <v>1779</v>
      </c>
      <c r="AG268" s="1"/>
      <c r="AH268" s="1"/>
      <c r="AI268" s="1"/>
      <c r="AJ268" s="1" t="s">
        <v>2750</v>
      </c>
      <c r="AK268" s="1" t="s">
        <v>2751</v>
      </c>
      <c r="AM268" t="str">
        <f t="shared" si="4"/>
        <v>Non-Oncology</v>
      </c>
    </row>
    <row r="269" spans="1:39" hidden="1" x14ac:dyDescent="0.25">
      <c r="A269" s="1" t="s">
        <v>43</v>
      </c>
      <c r="B269" s="1" t="s">
        <v>2752</v>
      </c>
      <c r="C269" s="1" t="s">
        <v>2753</v>
      </c>
      <c r="D269" s="1" t="s">
        <v>46</v>
      </c>
      <c r="E269" s="1"/>
      <c r="F269" s="1" t="s">
        <v>2754</v>
      </c>
      <c r="G269" s="1" t="s">
        <v>2755</v>
      </c>
      <c r="H269" s="1" t="s">
        <v>2756</v>
      </c>
      <c r="I269" s="1" t="s">
        <v>2349</v>
      </c>
      <c r="J269" s="1"/>
      <c r="K269" s="1" t="s">
        <v>50</v>
      </c>
      <c r="L269" s="1" t="s">
        <v>2757</v>
      </c>
      <c r="M269" s="2"/>
      <c r="N269" s="2" t="s">
        <v>492</v>
      </c>
      <c r="O269" s="1"/>
      <c r="P269" s="1" t="s">
        <v>2758</v>
      </c>
      <c r="Q269" s="1" t="s">
        <v>50</v>
      </c>
      <c r="R269" s="1" t="s">
        <v>50</v>
      </c>
      <c r="S269" s="1" t="s">
        <v>50</v>
      </c>
      <c r="T269" s="1" t="s">
        <v>50</v>
      </c>
      <c r="U269" s="1" t="s">
        <v>50</v>
      </c>
      <c r="V269" s="2" t="s">
        <v>50</v>
      </c>
      <c r="W269" s="2" t="s">
        <v>53</v>
      </c>
      <c r="X269" s="1" t="s">
        <v>50</v>
      </c>
      <c r="Y269" s="1" t="s">
        <v>50</v>
      </c>
      <c r="Z269" s="1" t="s">
        <v>2759</v>
      </c>
      <c r="AA269" s="1" t="s">
        <v>138</v>
      </c>
      <c r="AB269" s="1"/>
      <c r="AC269" s="1"/>
      <c r="AD269" s="2" t="s">
        <v>783</v>
      </c>
      <c r="AE269" s="2"/>
      <c r="AF269" s="1" t="s">
        <v>2760</v>
      </c>
      <c r="AG269" s="1"/>
      <c r="AH269" s="1"/>
      <c r="AI269" s="1"/>
      <c r="AJ269" s="1" t="s">
        <v>2761</v>
      </c>
      <c r="AK269" s="1" t="s">
        <v>2762</v>
      </c>
      <c r="AM269" t="str">
        <f t="shared" si="4"/>
        <v>Non-Oncology</v>
      </c>
    </row>
    <row r="270" spans="1:39" hidden="1" x14ac:dyDescent="0.25">
      <c r="A270" s="1" t="s">
        <v>43</v>
      </c>
      <c r="B270" s="1" t="s">
        <v>2763</v>
      </c>
      <c r="C270" s="1" t="s">
        <v>2764</v>
      </c>
      <c r="D270" s="1" t="s">
        <v>46</v>
      </c>
      <c r="E270" s="1"/>
      <c r="F270" s="1" t="s">
        <v>2765</v>
      </c>
      <c r="G270" s="1" t="s">
        <v>888</v>
      </c>
      <c r="H270" s="1" t="s">
        <v>889</v>
      </c>
      <c r="I270" s="1" t="s">
        <v>2405</v>
      </c>
      <c r="J270" s="1"/>
      <c r="K270" s="1" t="s">
        <v>50</v>
      </c>
      <c r="L270" s="1" t="s">
        <v>2766</v>
      </c>
      <c r="M270" s="2"/>
      <c r="N270" s="2" t="s">
        <v>298</v>
      </c>
      <c r="O270" s="1"/>
      <c r="P270" s="1" t="s">
        <v>2767</v>
      </c>
      <c r="Q270" s="1" t="s">
        <v>50</v>
      </c>
      <c r="R270" s="1" t="s">
        <v>50</v>
      </c>
      <c r="S270" s="1" t="s">
        <v>50</v>
      </c>
      <c r="T270" s="1" t="s">
        <v>50</v>
      </c>
      <c r="U270" s="1" t="s">
        <v>50</v>
      </c>
      <c r="V270" s="2" t="s">
        <v>50</v>
      </c>
      <c r="W270" s="2" t="s">
        <v>50</v>
      </c>
      <c r="X270" s="1" t="s">
        <v>50</v>
      </c>
      <c r="Y270" s="1" t="s">
        <v>50</v>
      </c>
      <c r="Z270" s="1" t="s">
        <v>755</v>
      </c>
      <c r="AA270" s="1" t="s">
        <v>2725</v>
      </c>
      <c r="AB270" s="1"/>
      <c r="AC270" s="1"/>
      <c r="AD270" s="2" t="s">
        <v>2768</v>
      </c>
      <c r="AE270" s="2"/>
      <c r="AF270" s="1" t="s">
        <v>327</v>
      </c>
      <c r="AG270" s="1"/>
      <c r="AH270" s="1"/>
      <c r="AI270" s="1"/>
      <c r="AJ270" s="1" t="s">
        <v>700</v>
      </c>
      <c r="AK270" s="1" t="s">
        <v>2769</v>
      </c>
      <c r="AM270" t="str">
        <f t="shared" si="4"/>
        <v>Non-Oncology</v>
      </c>
    </row>
    <row r="271" spans="1:39" hidden="1" x14ac:dyDescent="0.25">
      <c r="A271" s="1" t="s">
        <v>43</v>
      </c>
      <c r="B271" s="1" t="s">
        <v>2770</v>
      </c>
      <c r="C271" s="1" t="s">
        <v>2771</v>
      </c>
      <c r="D271" s="1" t="s">
        <v>46</v>
      </c>
      <c r="E271" s="1"/>
      <c r="F271" s="1" t="s">
        <v>2772</v>
      </c>
      <c r="G271" s="1" t="s">
        <v>1390</v>
      </c>
      <c r="H271" s="1" t="s">
        <v>1390</v>
      </c>
      <c r="I271" s="1" t="s">
        <v>2773</v>
      </c>
      <c r="J271" s="1"/>
      <c r="K271" s="1" t="s">
        <v>50</v>
      </c>
      <c r="L271" s="1" t="s">
        <v>1392</v>
      </c>
      <c r="M271" s="2"/>
      <c r="N271" s="2" t="s">
        <v>298</v>
      </c>
      <c r="O271" s="1"/>
      <c r="P271" s="1" t="s">
        <v>2774</v>
      </c>
      <c r="Q271" s="1" t="s">
        <v>50</v>
      </c>
      <c r="R271" s="1" t="s">
        <v>50</v>
      </c>
      <c r="S271" s="1" t="s">
        <v>50</v>
      </c>
      <c r="T271" s="1" t="s">
        <v>53</v>
      </c>
      <c r="U271" s="1" t="s">
        <v>50</v>
      </c>
      <c r="V271" s="2" t="s">
        <v>50</v>
      </c>
      <c r="W271" s="2" t="s">
        <v>50</v>
      </c>
      <c r="X271" s="1" t="s">
        <v>50</v>
      </c>
      <c r="Y271" s="1" t="s">
        <v>50</v>
      </c>
      <c r="Z271" s="1" t="s">
        <v>732</v>
      </c>
      <c r="AA271" s="1" t="s">
        <v>2664</v>
      </c>
      <c r="AB271" s="1"/>
      <c r="AC271" s="1"/>
      <c r="AD271" s="2" t="s">
        <v>2775</v>
      </c>
      <c r="AE271" s="2"/>
      <c r="AF271" s="1" t="s">
        <v>2776</v>
      </c>
      <c r="AG271" s="1"/>
      <c r="AH271" s="1"/>
      <c r="AI271" s="1"/>
      <c r="AJ271" s="1" t="s">
        <v>2777</v>
      </c>
      <c r="AK271" s="1" t="s">
        <v>2778</v>
      </c>
      <c r="AM271" t="str">
        <f t="shared" si="4"/>
        <v>Non-Oncology</v>
      </c>
    </row>
    <row r="272" spans="1:39" x14ac:dyDescent="0.25">
      <c r="A272" s="1" t="s">
        <v>43</v>
      </c>
      <c r="B272" s="1" t="s">
        <v>2779</v>
      </c>
      <c r="C272" s="1" t="s">
        <v>2780</v>
      </c>
      <c r="D272" s="1" t="s">
        <v>46</v>
      </c>
      <c r="E272" s="1"/>
      <c r="F272" s="1" t="s">
        <v>2781</v>
      </c>
      <c r="G272" s="1" t="s">
        <v>925</v>
      </c>
      <c r="H272" s="1" t="s">
        <v>925</v>
      </c>
      <c r="I272" s="1" t="s">
        <v>926</v>
      </c>
      <c r="J272" s="1"/>
      <c r="K272" s="1" t="s">
        <v>50</v>
      </c>
      <c r="L272" s="1" t="s">
        <v>927</v>
      </c>
      <c r="M272" s="2"/>
      <c r="N272" s="2" t="s">
        <v>122</v>
      </c>
      <c r="O272" s="1"/>
      <c r="P272" s="1" t="s">
        <v>2782</v>
      </c>
      <c r="Q272" s="1" t="s">
        <v>50</v>
      </c>
      <c r="R272" s="1" t="s">
        <v>53</v>
      </c>
      <c r="S272" s="1" t="s">
        <v>50</v>
      </c>
      <c r="T272" s="1" t="s">
        <v>53</v>
      </c>
      <c r="U272" s="1" t="s">
        <v>50</v>
      </c>
      <c r="V272" s="2" t="s">
        <v>50</v>
      </c>
      <c r="W272" s="2" t="s">
        <v>50</v>
      </c>
      <c r="X272" s="1" t="s">
        <v>50</v>
      </c>
      <c r="Y272" s="1" t="s">
        <v>50</v>
      </c>
      <c r="Z272" s="1" t="s">
        <v>861</v>
      </c>
      <c r="AA272" s="1" t="s">
        <v>2725</v>
      </c>
      <c r="AB272" s="1"/>
      <c r="AC272" s="1"/>
      <c r="AD272" s="2" t="s">
        <v>1289</v>
      </c>
      <c r="AE272" s="2"/>
      <c r="AF272" s="1" t="s">
        <v>351</v>
      </c>
      <c r="AG272" s="1"/>
      <c r="AH272" s="1"/>
      <c r="AI272" s="1"/>
      <c r="AJ272" s="1" t="s">
        <v>2783</v>
      </c>
      <c r="AK272" s="1" t="s">
        <v>2784</v>
      </c>
      <c r="AM272" t="str">
        <f t="shared" si="4"/>
        <v>Oncology</v>
      </c>
    </row>
    <row r="273" spans="1:39" hidden="1" x14ac:dyDescent="0.25">
      <c r="A273" s="1" t="s">
        <v>43</v>
      </c>
      <c r="B273" s="1" t="s">
        <v>2785</v>
      </c>
      <c r="C273" s="1" t="s">
        <v>2786</v>
      </c>
      <c r="D273" s="1" t="s">
        <v>46</v>
      </c>
      <c r="E273" s="1"/>
      <c r="F273" s="1" t="s">
        <v>2787</v>
      </c>
      <c r="G273" s="1" t="s">
        <v>2788</v>
      </c>
      <c r="H273" s="1" t="s">
        <v>2788</v>
      </c>
      <c r="I273" s="1" t="s">
        <v>2380</v>
      </c>
      <c r="J273" s="1"/>
      <c r="K273" s="1" t="s">
        <v>50</v>
      </c>
      <c r="L273" s="1" t="s">
        <v>2789</v>
      </c>
      <c r="M273" s="2"/>
      <c r="N273" s="2" t="s">
        <v>2790</v>
      </c>
      <c r="O273" s="1"/>
      <c r="P273" s="1" t="s">
        <v>2791</v>
      </c>
      <c r="Q273" s="1" t="s">
        <v>50</v>
      </c>
      <c r="R273" s="1" t="s">
        <v>50</v>
      </c>
      <c r="S273" s="1" t="s">
        <v>50</v>
      </c>
      <c r="T273" s="1" t="s">
        <v>50</v>
      </c>
      <c r="U273" s="1" t="s">
        <v>50</v>
      </c>
      <c r="V273" s="2" t="s">
        <v>50</v>
      </c>
      <c r="W273" s="2" t="s">
        <v>50</v>
      </c>
      <c r="X273" s="1" t="s">
        <v>50</v>
      </c>
      <c r="Y273" s="1" t="s">
        <v>50</v>
      </c>
      <c r="Z273" s="1" t="s">
        <v>2792</v>
      </c>
      <c r="AA273" s="1" t="s">
        <v>2725</v>
      </c>
      <c r="AB273" s="1"/>
      <c r="AC273" s="1"/>
      <c r="AD273" s="2" t="s">
        <v>1883</v>
      </c>
      <c r="AE273" s="2"/>
      <c r="AF273" s="1" t="s">
        <v>1884</v>
      </c>
      <c r="AG273" s="1"/>
      <c r="AH273" s="1"/>
      <c r="AI273" s="1"/>
      <c r="AJ273" s="1" t="s">
        <v>2010</v>
      </c>
      <c r="AK273" s="1" t="s">
        <v>2793</v>
      </c>
      <c r="AM273" t="str">
        <f t="shared" si="4"/>
        <v>Non-Oncology</v>
      </c>
    </row>
    <row r="274" spans="1:39" hidden="1" x14ac:dyDescent="0.25">
      <c r="A274" s="1" t="s">
        <v>43</v>
      </c>
      <c r="B274" s="1" t="s">
        <v>2794</v>
      </c>
      <c r="C274" s="1" t="s">
        <v>2795</v>
      </c>
      <c r="D274" s="1" t="s">
        <v>46</v>
      </c>
      <c r="E274" s="1"/>
      <c r="F274" s="1" t="s">
        <v>2796</v>
      </c>
      <c r="G274" s="1" t="s">
        <v>727</v>
      </c>
      <c r="H274" s="1" t="s">
        <v>727</v>
      </c>
      <c r="I274" s="1" t="s">
        <v>728</v>
      </c>
      <c r="J274" s="1"/>
      <c r="K274" s="1" t="s">
        <v>50</v>
      </c>
      <c r="L274" s="1" t="s">
        <v>729</v>
      </c>
      <c r="M274" s="2"/>
      <c r="N274" s="2" t="s">
        <v>730</v>
      </c>
      <c r="O274" s="1"/>
      <c r="P274" s="1" t="s">
        <v>1715</v>
      </c>
      <c r="Q274" s="1" t="s">
        <v>50</v>
      </c>
      <c r="R274" s="1" t="s">
        <v>53</v>
      </c>
      <c r="S274" s="1" t="s">
        <v>50</v>
      </c>
      <c r="T274" s="1" t="s">
        <v>53</v>
      </c>
      <c r="U274" s="1" t="s">
        <v>50</v>
      </c>
      <c r="V274" s="2" t="s">
        <v>50</v>
      </c>
      <c r="W274" s="2" t="s">
        <v>50</v>
      </c>
      <c r="X274" s="1" t="s">
        <v>50</v>
      </c>
      <c r="Y274" s="1" t="s">
        <v>50</v>
      </c>
      <c r="Z274" s="1" t="s">
        <v>124</v>
      </c>
      <c r="AA274" s="1" t="s">
        <v>2265</v>
      </c>
      <c r="AB274" s="1"/>
      <c r="AC274" s="1"/>
      <c r="AD274" s="2" t="s">
        <v>2797</v>
      </c>
      <c r="AE274" s="2"/>
      <c r="AF274" s="1" t="s">
        <v>2798</v>
      </c>
      <c r="AG274" s="1"/>
      <c r="AH274" s="1"/>
      <c r="AI274" s="1"/>
      <c r="AJ274" s="1" t="s">
        <v>1339</v>
      </c>
      <c r="AK274" s="1" t="s">
        <v>2799</v>
      </c>
      <c r="AM274" t="str">
        <f t="shared" si="4"/>
        <v>Non-Oncology</v>
      </c>
    </row>
    <row r="275" spans="1:39" hidden="1" x14ac:dyDescent="0.25">
      <c r="A275" s="1" t="s">
        <v>43</v>
      </c>
      <c r="B275" s="1" t="s">
        <v>2800</v>
      </c>
      <c r="C275" s="1" t="s">
        <v>2801</v>
      </c>
      <c r="D275" s="1" t="s">
        <v>46</v>
      </c>
      <c r="E275" s="1"/>
      <c r="F275" s="1" t="s">
        <v>2802</v>
      </c>
      <c r="G275" s="1" t="s">
        <v>2803</v>
      </c>
      <c r="H275" s="1" t="s">
        <v>2803</v>
      </c>
      <c r="I275" s="1" t="s">
        <v>399</v>
      </c>
      <c r="J275" s="1"/>
      <c r="K275" s="1" t="s">
        <v>50</v>
      </c>
      <c r="L275" s="1" t="s">
        <v>2804</v>
      </c>
      <c r="M275" s="2"/>
      <c r="N275" s="2" t="s">
        <v>2805</v>
      </c>
      <c r="O275" s="1"/>
      <c r="P275" s="1" t="s">
        <v>2806</v>
      </c>
      <c r="Q275" s="1" t="s">
        <v>53</v>
      </c>
      <c r="R275" s="1" t="s">
        <v>50</v>
      </c>
      <c r="S275" s="1" t="s">
        <v>50</v>
      </c>
      <c r="T275" s="1" t="s">
        <v>50</v>
      </c>
      <c r="U275" s="1" t="s">
        <v>50</v>
      </c>
      <c r="V275" s="2" t="s">
        <v>50</v>
      </c>
      <c r="W275" s="2" t="s">
        <v>50</v>
      </c>
      <c r="X275" s="1" t="s">
        <v>50</v>
      </c>
      <c r="Y275" s="1" t="s">
        <v>53</v>
      </c>
      <c r="Z275" s="1" t="s">
        <v>2807</v>
      </c>
      <c r="AA275" s="1" t="s">
        <v>507</v>
      </c>
      <c r="AB275" s="1"/>
      <c r="AC275" s="1"/>
      <c r="AD275" s="2" t="s">
        <v>1962</v>
      </c>
      <c r="AE275" s="2"/>
      <c r="AF275" s="1" t="s">
        <v>113</v>
      </c>
      <c r="AG275" s="1"/>
      <c r="AH275" s="1"/>
      <c r="AI275" s="1"/>
      <c r="AJ275" s="1" t="s">
        <v>2808</v>
      </c>
      <c r="AK275" s="1" t="s">
        <v>2809</v>
      </c>
      <c r="AM275" t="str">
        <f t="shared" si="4"/>
        <v>Non-Oncology</v>
      </c>
    </row>
    <row r="276" spans="1:39" x14ac:dyDescent="0.25">
      <c r="A276" s="1" t="s">
        <v>43</v>
      </c>
      <c r="B276" s="1" t="s">
        <v>2810</v>
      </c>
      <c r="C276" s="1" t="s">
        <v>2811</v>
      </c>
      <c r="D276" s="1" t="s">
        <v>46</v>
      </c>
      <c r="E276" s="1"/>
      <c r="F276" s="1" t="s">
        <v>2812</v>
      </c>
      <c r="G276" s="1" t="s">
        <v>119</v>
      </c>
      <c r="H276" s="1" t="s">
        <v>119</v>
      </c>
      <c r="I276" s="1" t="s">
        <v>120</v>
      </c>
      <c r="J276" s="1"/>
      <c r="K276" s="1" t="s">
        <v>50</v>
      </c>
      <c r="L276" s="1" t="s">
        <v>121</v>
      </c>
      <c r="M276" s="2"/>
      <c r="N276" s="2" t="s">
        <v>122</v>
      </c>
      <c r="O276" s="1"/>
      <c r="P276" s="1" t="s">
        <v>2813</v>
      </c>
      <c r="Q276" s="1" t="s">
        <v>50</v>
      </c>
      <c r="R276" s="1" t="s">
        <v>50</v>
      </c>
      <c r="S276" s="1" t="s">
        <v>50</v>
      </c>
      <c r="T276" s="1" t="s">
        <v>50</v>
      </c>
      <c r="U276" s="1" t="s">
        <v>50</v>
      </c>
      <c r="V276" s="2" t="s">
        <v>50</v>
      </c>
      <c r="W276" s="2" t="s">
        <v>50</v>
      </c>
      <c r="X276" s="1" t="s">
        <v>50</v>
      </c>
      <c r="Y276" s="1" t="s">
        <v>50</v>
      </c>
      <c r="Z276" s="1" t="s">
        <v>686</v>
      </c>
      <c r="AA276" s="1" t="s">
        <v>710</v>
      </c>
      <c r="AB276" s="1"/>
      <c r="AC276" s="1"/>
      <c r="AD276" s="2"/>
      <c r="AE276" s="2"/>
      <c r="AF276" s="1" t="s">
        <v>2814</v>
      </c>
      <c r="AG276" s="1"/>
      <c r="AH276" s="1"/>
      <c r="AI276" s="1"/>
      <c r="AJ276" s="1" t="s">
        <v>2815</v>
      </c>
      <c r="AK276" s="1" t="s">
        <v>2816</v>
      </c>
      <c r="AM276" t="str">
        <f t="shared" si="4"/>
        <v>Oncology</v>
      </c>
    </row>
    <row r="277" spans="1:39" x14ac:dyDescent="0.25">
      <c r="A277" s="1" t="s">
        <v>43</v>
      </c>
      <c r="B277" s="1" t="s">
        <v>2817</v>
      </c>
      <c r="C277" s="1" t="s">
        <v>2818</v>
      </c>
      <c r="D277" s="1" t="s">
        <v>46</v>
      </c>
      <c r="E277" s="1"/>
      <c r="F277" s="1" t="s">
        <v>2819</v>
      </c>
      <c r="G277" s="1" t="s">
        <v>2820</v>
      </c>
      <c r="H277" s="1" t="s">
        <v>2821</v>
      </c>
      <c r="I277" s="1" t="s">
        <v>1089</v>
      </c>
      <c r="J277" s="1"/>
      <c r="K277" s="1" t="s">
        <v>50</v>
      </c>
      <c r="L277" s="1" t="s">
        <v>1090</v>
      </c>
      <c r="M277" s="2"/>
      <c r="N277" s="2" t="s">
        <v>122</v>
      </c>
      <c r="O277" s="1"/>
      <c r="P277" s="1" t="s">
        <v>2822</v>
      </c>
      <c r="Q277" s="1" t="s">
        <v>53</v>
      </c>
      <c r="R277" s="1" t="s">
        <v>50</v>
      </c>
      <c r="S277" s="1" t="s">
        <v>50</v>
      </c>
      <c r="T277" s="1" t="s">
        <v>50</v>
      </c>
      <c r="U277" s="1" t="s">
        <v>50</v>
      </c>
      <c r="V277" s="2" t="s">
        <v>50</v>
      </c>
      <c r="W277" s="2" t="s">
        <v>50</v>
      </c>
      <c r="X277" s="1" t="s">
        <v>50</v>
      </c>
      <c r="Y277" s="1" t="s">
        <v>50</v>
      </c>
      <c r="Z277" s="1" t="s">
        <v>2738</v>
      </c>
      <c r="AA277" s="1" t="s">
        <v>2823</v>
      </c>
      <c r="AB277" s="1"/>
      <c r="AC277" s="1"/>
      <c r="AD277" s="2" t="s">
        <v>1936</v>
      </c>
      <c r="AE277" s="2"/>
      <c r="AF277" s="1" t="s">
        <v>2824</v>
      </c>
      <c r="AG277" s="1"/>
      <c r="AH277" s="1"/>
      <c r="AI277" s="1"/>
      <c r="AJ277" s="1" t="s">
        <v>1300</v>
      </c>
      <c r="AK277" s="1" t="s">
        <v>2825</v>
      </c>
      <c r="AM277" t="str">
        <f t="shared" si="4"/>
        <v>Oncology</v>
      </c>
    </row>
    <row r="278" spans="1:39" x14ac:dyDescent="0.25">
      <c r="A278" s="1" t="s">
        <v>43</v>
      </c>
      <c r="B278" s="1" t="s">
        <v>2826</v>
      </c>
      <c r="C278" s="1" t="s">
        <v>2827</v>
      </c>
      <c r="D278" s="1" t="s">
        <v>46</v>
      </c>
      <c r="E278" s="1"/>
      <c r="F278" s="1" t="s">
        <v>2828</v>
      </c>
      <c r="G278" s="1" t="s">
        <v>2820</v>
      </c>
      <c r="H278" s="1" t="s">
        <v>2821</v>
      </c>
      <c r="I278" s="1" t="s">
        <v>2829</v>
      </c>
      <c r="J278" s="1"/>
      <c r="K278" s="1" t="s">
        <v>50</v>
      </c>
      <c r="L278" s="1" t="s">
        <v>2830</v>
      </c>
      <c r="M278" s="2"/>
      <c r="N278" s="2" t="s">
        <v>122</v>
      </c>
      <c r="O278" s="1"/>
      <c r="P278" s="1" t="s">
        <v>2831</v>
      </c>
      <c r="Q278" s="1" t="s">
        <v>53</v>
      </c>
      <c r="R278" s="1" t="s">
        <v>50</v>
      </c>
      <c r="S278" s="1" t="s">
        <v>50</v>
      </c>
      <c r="T278" s="1" t="s">
        <v>50</v>
      </c>
      <c r="U278" s="1" t="s">
        <v>50</v>
      </c>
      <c r="V278" s="2" t="s">
        <v>50</v>
      </c>
      <c r="W278" s="2" t="s">
        <v>50</v>
      </c>
      <c r="X278" s="1" t="s">
        <v>50</v>
      </c>
      <c r="Y278" s="1" t="s">
        <v>50</v>
      </c>
      <c r="Z278" s="1" t="s">
        <v>2738</v>
      </c>
      <c r="AA278" s="1" t="s">
        <v>2832</v>
      </c>
      <c r="AB278" s="1"/>
      <c r="AC278" s="1"/>
      <c r="AD278" s="2" t="s">
        <v>618</v>
      </c>
      <c r="AE278" s="2"/>
      <c r="AF278" s="1" t="s">
        <v>2833</v>
      </c>
      <c r="AG278" s="1"/>
      <c r="AH278" s="1"/>
      <c r="AI278" s="1"/>
      <c r="AJ278" s="1" t="s">
        <v>1300</v>
      </c>
      <c r="AK278" s="1" t="s">
        <v>2834</v>
      </c>
      <c r="AM278" t="str">
        <f t="shared" si="4"/>
        <v>Oncology</v>
      </c>
    </row>
    <row r="279" spans="1:39" x14ac:dyDescent="0.25">
      <c r="A279" s="1" t="s">
        <v>43</v>
      </c>
      <c r="B279" s="1" t="s">
        <v>2835</v>
      </c>
      <c r="C279" s="1" t="s">
        <v>2836</v>
      </c>
      <c r="D279" s="1" t="s">
        <v>46</v>
      </c>
      <c r="E279" s="1"/>
      <c r="F279" s="1" t="s">
        <v>2837</v>
      </c>
      <c r="G279" s="1" t="s">
        <v>2838</v>
      </c>
      <c r="H279" s="1" t="s">
        <v>2839</v>
      </c>
      <c r="I279" s="1" t="s">
        <v>2840</v>
      </c>
      <c r="J279" s="1"/>
      <c r="K279" s="1" t="s">
        <v>50</v>
      </c>
      <c r="L279" s="1" t="s">
        <v>2841</v>
      </c>
      <c r="M279" s="2"/>
      <c r="N279" s="2" t="s">
        <v>122</v>
      </c>
      <c r="O279" s="1"/>
      <c r="P279" s="1" t="s">
        <v>2842</v>
      </c>
      <c r="Q279" s="1" t="s">
        <v>50</v>
      </c>
      <c r="R279" s="1" t="s">
        <v>50</v>
      </c>
      <c r="S279" s="1" t="s">
        <v>50</v>
      </c>
      <c r="T279" s="1" t="s">
        <v>50</v>
      </c>
      <c r="U279" s="1" t="s">
        <v>50</v>
      </c>
      <c r="V279" s="2" t="s">
        <v>50</v>
      </c>
      <c r="W279" s="2" t="s">
        <v>53</v>
      </c>
      <c r="X279" s="1" t="s">
        <v>50</v>
      </c>
      <c r="Y279" s="1" t="s">
        <v>50</v>
      </c>
      <c r="Z279" s="1" t="s">
        <v>124</v>
      </c>
      <c r="AA279" s="1" t="s">
        <v>2843</v>
      </c>
      <c r="AB279" s="1"/>
      <c r="AC279" s="1"/>
      <c r="AD279" s="2" t="s">
        <v>2844</v>
      </c>
      <c r="AE279" s="2"/>
      <c r="AF279" s="1" t="s">
        <v>2845</v>
      </c>
      <c r="AG279" s="1"/>
      <c r="AH279" s="1"/>
      <c r="AI279" s="1"/>
      <c r="AJ279" s="1" t="s">
        <v>2846</v>
      </c>
      <c r="AK279" s="1" t="s">
        <v>2847</v>
      </c>
      <c r="AM279" t="str">
        <f t="shared" si="4"/>
        <v>Oncology</v>
      </c>
    </row>
    <row r="280" spans="1:39" hidden="1" x14ac:dyDescent="0.25">
      <c r="A280" s="1" t="s">
        <v>43</v>
      </c>
      <c r="B280" s="1" t="s">
        <v>2848</v>
      </c>
      <c r="C280" s="1" t="s">
        <v>2849</v>
      </c>
      <c r="D280" s="1" t="s">
        <v>46</v>
      </c>
      <c r="E280" s="1"/>
      <c r="F280" s="1" t="s">
        <v>2850</v>
      </c>
      <c r="G280" s="1" t="s">
        <v>2851</v>
      </c>
      <c r="H280" s="1" t="s">
        <v>2851</v>
      </c>
      <c r="I280" s="1" t="s">
        <v>2852</v>
      </c>
      <c r="J280" s="1"/>
      <c r="K280" s="1" t="s">
        <v>50</v>
      </c>
      <c r="L280" s="1" t="s">
        <v>2853</v>
      </c>
      <c r="M280" s="2"/>
      <c r="N280" s="2" t="s">
        <v>298</v>
      </c>
      <c r="O280" s="1"/>
      <c r="P280" s="1" t="s">
        <v>2854</v>
      </c>
      <c r="Q280" s="1" t="s">
        <v>50</v>
      </c>
      <c r="R280" s="1" t="s">
        <v>50</v>
      </c>
      <c r="S280" s="1" t="s">
        <v>50</v>
      </c>
      <c r="T280" s="1" t="s">
        <v>50</v>
      </c>
      <c r="U280" s="1" t="s">
        <v>50</v>
      </c>
      <c r="V280" s="2" t="s">
        <v>50</v>
      </c>
      <c r="W280" s="2" t="s">
        <v>50</v>
      </c>
      <c r="X280" s="1" t="s">
        <v>50</v>
      </c>
      <c r="Y280" s="1" t="s">
        <v>50</v>
      </c>
      <c r="Z280" s="1" t="s">
        <v>2855</v>
      </c>
      <c r="AA280" s="1" t="s">
        <v>2644</v>
      </c>
      <c r="AB280" s="1"/>
      <c r="AC280" s="1"/>
      <c r="AD280" s="2"/>
      <c r="AE280" s="2"/>
      <c r="AF280" s="1" t="s">
        <v>2856</v>
      </c>
      <c r="AG280" s="1"/>
      <c r="AH280" s="1"/>
      <c r="AI280" s="1"/>
      <c r="AJ280" s="1" t="s">
        <v>2108</v>
      </c>
      <c r="AK280" s="1" t="s">
        <v>2857</v>
      </c>
      <c r="AM280" t="str">
        <f t="shared" si="4"/>
        <v>Non-Oncology</v>
      </c>
    </row>
    <row r="281" spans="1:39" hidden="1" x14ac:dyDescent="0.25">
      <c r="A281" s="1" t="s">
        <v>43</v>
      </c>
      <c r="B281" s="1" t="s">
        <v>2858</v>
      </c>
      <c r="C281" s="1" t="s">
        <v>2859</v>
      </c>
      <c r="D281" s="1" t="s">
        <v>46</v>
      </c>
      <c r="E281" s="1"/>
      <c r="F281" s="1" t="s">
        <v>2860</v>
      </c>
      <c r="G281" s="1" t="s">
        <v>2861</v>
      </c>
      <c r="H281" s="1" t="s">
        <v>2861</v>
      </c>
      <c r="I281" s="1" t="s">
        <v>2862</v>
      </c>
      <c r="J281" s="1"/>
      <c r="K281" s="1" t="s">
        <v>50</v>
      </c>
      <c r="L281" s="1" t="s">
        <v>2863</v>
      </c>
      <c r="M281" s="2"/>
      <c r="N281" s="2" t="s">
        <v>2864</v>
      </c>
      <c r="O281" s="1"/>
      <c r="P281" s="1" t="s">
        <v>2865</v>
      </c>
      <c r="Q281" s="1" t="s">
        <v>50</v>
      </c>
      <c r="R281" s="1" t="s">
        <v>53</v>
      </c>
      <c r="S281" s="1" t="s">
        <v>50</v>
      </c>
      <c r="T281" s="1" t="s">
        <v>50</v>
      </c>
      <c r="U281" s="1" t="s">
        <v>50</v>
      </c>
      <c r="V281" s="2" t="s">
        <v>53</v>
      </c>
      <c r="W281" s="2" t="s">
        <v>50</v>
      </c>
      <c r="X281" s="1" t="s">
        <v>50</v>
      </c>
      <c r="Y281" s="1" t="s">
        <v>50</v>
      </c>
      <c r="Z281" s="1" t="s">
        <v>2866</v>
      </c>
      <c r="AA281" s="1" t="s">
        <v>733</v>
      </c>
      <c r="AB281" s="1"/>
      <c r="AC281" s="1"/>
      <c r="AD281" s="2" t="s">
        <v>2867</v>
      </c>
      <c r="AE281" s="2"/>
      <c r="AF281" s="1" t="s">
        <v>2868</v>
      </c>
      <c r="AG281" s="1"/>
      <c r="AH281" s="1"/>
      <c r="AI281" s="1"/>
      <c r="AJ281" s="1" t="s">
        <v>543</v>
      </c>
      <c r="AK281" s="1" t="s">
        <v>2869</v>
      </c>
      <c r="AM281" t="str">
        <f t="shared" si="4"/>
        <v>Non-Oncology</v>
      </c>
    </row>
    <row r="282" spans="1:39" hidden="1" x14ac:dyDescent="0.25">
      <c r="A282" s="1" t="s">
        <v>43</v>
      </c>
      <c r="B282" s="1" t="s">
        <v>2870</v>
      </c>
      <c r="C282" s="1" t="s">
        <v>2871</v>
      </c>
      <c r="D282" s="1" t="s">
        <v>181</v>
      </c>
      <c r="E282" s="1" t="s">
        <v>182</v>
      </c>
      <c r="F282" s="1"/>
      <c r="G282" s="1" t="s">
        <v>2872</v>
      </c>
      <c r="H282" s="1" t="s">
        <v>2873</v>
      </c>
      <c r="I282" s="1" t="s">
        <v>2874</v>
      </c>
      <c r="J282" s="1"/>
      <c r="K282" s="1" t="s">
        <v>50</v>
      </c>
      <c r="L282" s="1" t="s">
        <v>2875</v>
      </c>
      <c r="M282" s="2"/>
      <c r="N282" s="2" t="s">
        <v>298</v>
      </c>
      <c r="O282" s="1"/>
      <c r="P282" s="1" t="s">
        <v>2876</v>
      </c>
      <c r="Q282" s="1" t="s">
        <v>50</v>
      </c>
      <c r="R282" s="1" t="s">
        <v>50</v>
      </c>
      <c r="S282" s="1" t="s">
        <v>50</v>
      </c>
      <c r="T282" s="1" t="s">
        <v>50</v>
      </c>
      <c r="U282" s="1" t="s">
        <v>53</v>
      </c>
      <c r="V282" s="2" t="s">
        <v>50</v>
      </c>
      <c r="W282" s="2" t="s">
        <v>50</v>
      </c>
      <c r="X282" s="1" t="s">
        <v>53</v>
      </c>
      <c r="Y282" s="1" t="s">
        <v>50</v>
      </c>
      <c r="Z282" s="1" t="s">
        <v>1702</v>
      </c>
      <c r="AA282" s="1"/>
      <c r="AB282" s="1"/>
      <c r="AC282" s="1"/>
      <c r="AD282" s="2" t="s">
        <v>769</v>
      </c>
      <c r="AE282" s="2"/>
      <c r="AF282" s="1"/>
      <c r="AG282" s="1"/>
      <c r="AH282" s="1"/>
      <c r="AI282" s="1"/>
      <c r="AJ282" s="1" t="s">
        <v>2419</v>
      </c>
      <c r="AK282" s="1" t="s">
        <v>2877</v>
      </c>
      <c r="AM282" t="str">
        <f t="shared" si="4"/>
        <v>Non-Oncology</v>
      </c>
    </row>
    <row r="283" spans="1:39" hidden="1" x14ac:dyDescent="0.25">
      <c r="A283" s="1" t="s">
        <v>43</v>
      </c>
      <c r="B283" s="1" t="s">
        <v>2878</v>
      </c>
      <c r="C283" s="1" t="s">
        <v>2879</v>
      </c>
      <c r="D283" s="1" t="s">
        <v>181</v>
      </c>
      <c r="E283" s="1" t="s">
        <v>182</v>
      </c>
      <c r="F283" s="1"/>
      <c r="G283" s="1" t="s">
        <v>2880</v>
      </c>
      <c r="H283" s="1" t="s">
        <v>2881</v>
      </c>
      <c r="I283" s="1" t="s">
        <v>2882</v>
      </c>
      <c r="J283" s="1"/>
      <c r="K283" s="1" t="s">
        <v>50</v>
      </c>
      <c r="L283" s="1" t="s">
        <v>2883</v>
      </c>
      <c r="M283" s="2"/>
      <c r="N283" s="2" t="s">
        <v>473</v>
      </c>
      <c r="O283" s="1"/>
      <c r="P283" s="1" t="s">
        <v>2884</v>
      </c>
      <c r="Q283" s="1" t="s">
        <v>50</v>
      </c>
      <c r="R283" s="1" t="s">
        <v>50</v>
      </c>
      <c r="S283" s="1" t="s">
        <v>50</v>
      </c>
      <c r="T283" s="1" t="s">
        <v>50</v>
      </c>
      <c r="U283" s="1" t="s">
        <v>50</v>
      </c>
      <c r="V283" s="2" t="s">
        <v>50</v>
      </c>
      <c r="W283" s="2" t="s">
        <v>50</v>
      </c>
      <c r="X283" s="1" t="s">
        <v>50</v>
      </c>
      <c r="Y283" s="1" t="s">
        <v>50</v>
      </c>
      <c r="Z283" s="1" t="s">
        <v>483</v>
      </c>
      <c r="AA283" s="1"/>
      <c r="AB283" s="1"/>
      <c r="AC283" s="1"/>
      <c r="AD283" s="2" t="s">
        <v>769</v>
      </c>
      <c r="AE283" s="2"/>
      <c r="AF283" s="1"/>
      <c r="AG283" s="1"/>
      <c r="AH283" s="1"/>
      <c r="AI283" s="1"/>
      <c r="AJ283" s="1" t="s">
        <v>2664</v>
      </c>
      <c r="AK283" s="1" t="s">
        <v>2885</v>
      </c>
      <c r="AM283" t="str">
        <f t="shared" si="4"/>
        <v>Non-Oncology</v>
      </c>
    </row>
    <row r="284" spans="1:39" hidden="1" x14ac:dyDescent="0.25">
      <c r="A284" s="1" t="s">
        <v>43</v>
      </c>
      <c r="B284" s="1" t="s">
        <v>2886</v>
      </c>
      <c r="C284" s="1" t="s">
        <v>2887</v>
      </c>
      <c r="D284" s="1" t="s">
        <v>181</v>
      </c>
      <c r="E284" s="1" t="s">
        <v>182</v>
      </c>
      <c r="F284" s="1"/>
      <c r="G284" s="1" t="s">
        <v>2379</v>
      </c>
      <c r="H284" s="1" t="s">
        <v>2379</v>
      </c>
      <c r="I284" s="1" t="s">
        <v>2380</v>
      </c>
      <c r="J284" s="1"/>
      <c r="K284" s="1" t="s">
        <v>50</v>
      </c>
      <c r="L284" s="1" t="s">
        <v>2888</v>
      </c>
      <c r="M284" s="2"/>
      <c r="N284" s="2" t="s">
        <v>1982</v>
      </c>
      <c r="O284" s="1"/>
      <c r="P284" s="1" t="s">
        <v>2889</v>
      </c>
      <c r="Q284" s="1" t="s">
        <v>50</v>
      </c>
      <c r="R284" s="1" t="s">
        <v>50</v>
      </c>
      <c r="S284" s="1" t="s">
        <v>50</v>
      </c>
      <c r="T284" s="1" t="s">
        <v>50</v>
      </c>
      <c r="U284" s="1" t="s">
        <v>50</v>
      </c>
      <c r="V284" s="2" t="s">
        <v>50</v>
      </c>
      <c r="W284" s="2" t="s">
        <v>50</v>
      </c>
      <c r="X284" s="1" t="s">
        <v>50</v>
      </c>
      <c r="Y284" s="1" t="s">
        <v>50</v>
      </c>
      <c r="Z284" s="1" t="s">
        <v>2890</v>
      </c>
      <c r="AA284" s="1"/>
      <c r="AB284" s="1"/>
      <c r="AC284" s="1"/>
      <c r="AD284" s="2" t="s">
        <v>769</v>
      </c>
      <c r="AE284" s="2"/>
      <c r="AF284" s="1"/>
      <c r="AG284" s="1"/>
      <c r="AH284" s="1"/>
      <c r="AI284" s="1"/>
      <c r="AJ284" s="1" t="s">
        <v>2664</v>
      </c>
      <c r="AK284" s="1" t="s">
        <v>2891</v>
      </c>
      <c r="AM284" t="str">
        <f t="shared" si="4"/>
        <v>Non-Oncology</v>
      </c>
    </row>
    <row r="285" spans="1:39" hidden="1" x14ac:dyDescent="0.25">
      <c r="A285" s="1" t="s">
        <v>43</v>
      </c>
      <c r="B285" s="1" t="s">
        <v>2892</v>
      </c>
      <c r="C285" s="1" t="s">
        <v>2893</v>
      </c>
      <c r="D285" s="1" t="s">
        <v>181</v>
      </c>
      <c r="E285" s="1" t="s">
        <v>182</v>
      </c>
      <c r="F285" s="1"/>
      <c r="G285" s="1" t="s">
        <v>78</v>
      </c>
      <c r="H285" s="1" t="s">
        <v>78</v>
      </c>
      <c r="I285" s="1" t="s">
        <v>2894</v>
      </c>
      <c r="J285" s="1"/>
      <c r="K285" s="1" t="s">
        <v>50</v>
      </c>
      <c r="L285" s="1" t="s">
        <v>80</v>
      </c>
      <c r="M285" s="2"/>
      <c r="N285" s="2" t="s">
        <v>207</v>
      </c>
      <c r="O285" s="1"/>
      <c r="P285" s="1" t="s">
        <v>2895</v>
      </c>
      <c r="Q285" s="1" t="s">
        <v>50</v>
      </c>
      <c r="R285" s="1" t="s">
        <v>50</v>
      </c>
      <c r="S285" s="1" t="s">
        <v>50</v>
      </c>
      <c r="T285" s="1" t="s">
        <v>50</v>
      </c>
      <c r="U285" s="1" t="s">
        <v>53</v>
      </c>
      <c r="V285" s="2" t="s">
        <v>50</v>
      </c>
      <c r="W285" s="2" t="s">
        <v>50</v>
      </c>
      <c r="X285" s="1" t="s">
        <v>50</v>
      </c>
      <c r="Y285" s="1" t="s">
        <v>50</v>
      </c>
      <c r="Z285" s="1" t="s">
        <v>83</v>
      </c>
      <c r="AA285" s="1"/>
      <c r="AB285" s="1"/>
      <c r="AC285" s="1"/>
      <c r="AD285" s="2" t="s">
        <v>769</v>
      </c>
      <c r="AE285" s="2"/>
      <c r="AF285" s="1"/>
      <c r="AG285" s="1"/>
      <c r="AH285" s="1"/>
      <c r="AI285" s="1"/>
      <c r="AJ285" s="1" t="s">
        <v>2664</v>
      </c>
      <c r="AK285" s="1" t="s">
        <v>2896</v>
      </c>
      <c r="AM285" t="str">
        <f t="shared" si="4"/>
        <v>Non-Oncology</v>
      </c>
    </row>
    <row r="286" spans="1:39" hidden="1" x14ac:dyDescent="0.25">
      <c r="A286" s="1" t="s">
        <v>43</v>
      </c>
      <c r="B286" s="1" t="s">
        <v>2897</v>
      </c>
      <c r="C286" s="1" t="s">
        <v>2898</v>
      </c>
      <c r="D286" s="1" t="s">
        <v>181</v>
      </c>
      <c r="E286" s="1" t="s">
        <v>182</v>
      </c>
      <c r="F286" s="1"/>
      <c r="G286" s="1" t="s">
        <v>2899</v>
      </c>
      <c r="H286" s="1" t="s">
        <v>2900</v>
      </c>
      <c r="I286" s="1" t="s">
        <v>2901</v>
      </c>
      <c r="J286" s="1"/>
      <c r="K286" s="1" t="s">
        <v>50</v>
      </c>
      <c r="L286" s="1" t="s">
        <v>2902</v>
      </c>
      <c r="M286" s="2"/>
      <c r="N286" s="2" t="s">
        <v>2805</v>
      </c>
      <c r="O286" s="1"/>
      <c r="P286" s="1" t="s">
        <v>2903</v>
      </c>
      <c r="Q286" s="1" t="s">
        <v>50</v>
      </c>
      <c r="R286" s="1" t="s">
        <v>50</v>
      </c>
      <c r="S286" s="1" t="s">
        <v>50</v>
      </c>
      <c r="T286" s="1" t="s">
        <v>50</v>
      </c>
      <c r="U286" s="1" t="s">
        <v>50</v>
      </c>
      <c r="V286" s="2" t="s">
        <v>53</v>
      </c>
      <c r="W286" s="2" t="s">
        <v>50</v>
      </c>
      <c r="X286" s="1" t="s">
        <v>53</v>
      </c>
      <c r="Y286" s="1" t="s">
        <v>53</v>
      </c>
      <c r="Z286" s="1" t="s">
        <v>2904</v>
      </c>
      <c r="AA286" s="1"/>
      <c r="AB286" s="1"/>
      <c r="AC286" s="1"/>
      <c r="AD286" s="2" t="s">
        <v>769</v>
      </c>
      <c r="AE286" s="2"/>
      <c r="AF286" s="1"/>
      <c r="AG286" s="1"/>
      <c r="AH286" s="1"/>
      <c r="AI286" s="1"/>
      <c r="AJ286" s="1" t="s">
        <v>2664</v>
      </c>
      <c r="AK286" s="1" t="s">
        <v>2905</v>
      </c>
      <c r="AM286" t="str">
        <f t="shared" si="4"/>
        <v>Non-Oncology</v>
      </c>
    </row>
    <row r="287" spans="1:39" hidden="1" x14ac:dyDescent="0.25">
      <c r="A287" s="1" t="s">
        <v>43</v>
      </c>
      <c r="B287" s="1" t="s">
        <v>2906</v>
      </c>
      <c r="C287" s="1" t="s">
        <v>2907</v>
      </c>
      <c r="D287" s="1" t="s">
        <v>181</v>
      </c>
      <c r="E287" s="1" t="s">
        <v>182</v>
      </c>
      <c r="F287" s="1"/>
      <c r="G287" s="1" t="s">
        <v>2908</v>
      </c>
      <c r="H287" s="1" t="s">
        <v>2909</v>
      </c>
      <c r="I287" s="1" t="s">
        <v>1218</v>
      </c>
      <c r="J287" s="1"/>
      <c r="K287" s="1" t="s">
        <v>50</v>
      </c>
      <c r="L287" s="1" t="s">
        <v>1219</v>
      </c>
      <c r="M287" s="2"/>
      <c r="N287" s="2" t="s">
        <v>660</v>
      </c>
      <c r="O287" s="1"/>
      <c r="P287" s="1" t="s">
        <v>2910</v>
      </c>
      <c r="Q287" s="1" t="s">
        <v>50</v>
      </c>
      <c r="R287" s="1" t="s">
        <v>50</v>
      </c>
      <c r="S287" s="1" t="s">
        <v>50</v>
      </c>
      <c r="T287" s="1" t="s">
        <v>50</v>
      </c>
      <c r="U287" s="1" t="s">
        <v>50</v>
      </c>
      <c r="V287" s="2" t="s">
        <v>50</v>
      </c>
      <c r="W287" s="2" t="s">
        <v>50</v>
      </c>
      <c r="X287" s="1" t="s">
        <v>50</v>
      </c>
      <c r="Y287" s="1" t="s">
        <v>50</v>
      </c>
      <c r="Z287" s="1" t="s">
        <v>1702</v>
      </c>
      <c r="AA287" s="1"/>
      <c r="AB287" s="1"/>
      <c r="AC287" s="1"/>
      <c r="AD287" s="2" t="s">
        <v>769</v>
      </c>
      <c r="AE287" s="2"/>
      <c r="AF287" s="1"/>
      <c r="AG287" s="1"/>
      <c r="AH287" s="1"/>
      <c r="AI287" s="1"/>
      <c r="AJ287" s="1" t="s">
        <v>2664</v>
      </c>
      <c r="AK287" s="1" t="s">
        <v>2911</v>
      </c>
      <c r="AM287" t="str">
        <f t="shared" si="4"/>
        <v>Non-Oncology</v>
      </c>
    </row>
    <row r="288" spans="1:39" hidden="1" x14ac:dyDescent="0.25">
      <c r="A288" s="1" t="s">
        <v>43</v>
      </c>
      <c r="B288" s="1" t="s">
        <v>2912</v>
      </c>
      <c r="C288" s="1" t="s">
        <v>2913</v>
      </c>
      <c r="D288" s="1" t="s">
        <v>46</v>
      </c>
      <c r="E288" s="1"/>
      <c r="F288" s="1" t="s">
        <v>2914</v>
      </c>
      <c r="G288" s="1" t="s">
        <v>2915</v>
      </c>
      <c r="H288" s="1" t="s">
        <v>2915</v>
      </c>
      <c r="I288" s="1" t="s">
        <v>205</v>
      </c>
      <c r="J288" s="1"/>
      <c r="K288" s="1" t="s">
        <v>50</v>
      </c>
      <c r="L288" s="1" t="s">
        <v>2916</v>
      </c>
      <c r="M288" s="2"/>
      <c r="N288" s="2" t="s">
        <v>2917</v>
      </c>
      <c r="O288" s="1"/>
      <c r="P288" s="1" t="s">
        <v>2918</v>
      </c>
      <c r="Q288" s="1" t="s">
        <v>50</v>
      </c>
      <c r="R288" s="1" t="s">
        <v>50</v>
      </c>
      <c r="S288" s="1" t="s">
        <v>50</v>
      </c>
      <c r="T288" s="1" t="s">
        <v>50</v>
      </c>
      <c r="U288" s="1" t="s">
        <v>50</v>
      </c>
      <c r="V288" s="2" t="s">
        <v>50</v>
      </c>
      <c r="W288" s="2" t="s">
        <v>50</v>
      </c>
      <c r="X288" s="1" t="s">
        <v>50</v>
      </c>
      <c r="Y288" s="1" t="s">
        <v>50</v>
      </c>
      <c r="Z288" s="1" t="s">
        <v>1259</v>
      </c>
      <c r="AA288" s="1" t="s">
        <v>2664</v>
      </c>
      <c r="AB288" s="1"/>
      <c r="AC288" s="1"/>
      <c r="AD288" s="2" t="s">
        <v>2919</v>
      </c>
      <c r="AE288" s="2"/>
      <c r="AF288" s="1" t="s">
        <v>1452</v>
      </c>
      <c r="AG288" s="1"/>
      <c r="AH288" s="1"/>
      <c r="AI288" s="1"/>
      <c r="AJ288" s="1" t="s">
        <v>700</v>
      </c>
      <c r="AK288" s="1" t="s">
        <v>2920</v>
      </c>
      <c r="AM288" t="str">
        <f t="shared" si="4"/>
        <v>Non-Oncology</v>
      </c>
    </row>
    <row r="289" spans="1:39" hidden="1" x14ac:dyDescent="0.25">
      <c r="A289" s="1" t="s">
        <v>43</v>
      </c>
      <c r="B289" s="1" t="s">
        <v>2921</v>
      </c>
      <c r="C289" s="1" t="s">
        <v>2922</v>
      </c>
      <c r="D289" s="1" t="s">
        <v>46</v>
      </c>
      <c r="E289" s="1"/>
      <c r="F289" s="1" t="s">
        <v>2923</v>
      </c>
      <c r="G289" s="1" t="s">
        <v>2924</v>
      </c>
      <c r="H289" s="1" t="s">
        <v>2925</v>
      </c>
      <c r="I289" s="1" t="s">
        <v>2926</v>
      </c>
      <c r="J289" s="1"/>
      <c r="K289" s="1" t="s">
        <v>50</v>
      </c>
      <c r="L289" s="1" t="s">
        <v>2927</v>
      </c>
      <c r="M289" s="2"/>
      <c r="N289" s="2" t="s">
        <v>660</v>
      </c>
      <c r="O289" s="1"/>
      <c r="P289" s="1" t="s">
        <v>2928</v>
      </c>
      <c r="Q289" s="1" t="s">
        <v>50</v>
      </c>
      <c r="R289" s="1" t="s">
        <v>53</v>
      </c>
      <c r="S289" s="1" t="s">
        <v>50</v>
      </c>
      <c r="T289" s="1" t="s">
        <v>50</v>
      </c>
      <c r="U289" s="1" t="s">
        <v>50</v>
      </c>
      <c r="V289" s="2" t="s">
        <v>50</v>
      </c>
      <c r="W289" s="2" t="s">
        <v>50</v>
      </c>
      <c r="X289" s="1" t="s">
        <v>50</v>
      </c>
      <c r="Y289" s="1" t="s">
        <v>50</v>
      </c>
      <c r="Z289" s="1" t="s">
        <v>2929</v>
      </c>
      <c r="AA289" s="1" t="s">
        <v>2930</v>
      </c>
      <c r="AB289" s="1"/>
      <c r="AC289" s="1"/>
      <c r="AD289" s="2" t="s">
        <v>1984</v>
      </c>
      <c r="AE289" s="2"/>
      <c r="AF289" s="1" t="s">
        <v>2931</v>
      </c>
      <c r="AG289" s="1"/>
      <c r="AH289" s="1"/>
      <c r="AI289" s="1"/>
      <c r="AJ289" s="1" t="s">
        <v>2694</v>
      </c>
      <c r="AK289" s="1" t="s">
        <v>2932</v>
      </c>
      <c r="AM289" t="str">
        <f t="shared" si="4"/>
        <v>Non-Oncology</v>
      </c>
    </row>
    <row r="290" spans="1:39" hidden="1" x14ac:dyDescent="0.25">
      <c r="A290" s="1" t="s">
        <v>43</v>
      </c>
      <c r="B290" s="1" t="s">
        <v>2933</v>
      </c>
      <c r="C290" s="1" t="s">
        <v>2934</v>
      </c>
      <c r="D290" s="1" t="s">
        <v>46</v>
      </c>
      <c r="E290" s="1"/>
      <c r="F290" s="1" t="s">
        <v>2935</v>
      </c>
      <c r="G290" s="1" t="s">
        <v>2936</v>
      </c>
      <c r="H290" s="1" t="s">
        <v>2937</v>
      </c>
      <c r="I290" s="1" t="s">
        <v>2938</v>
      </c>
      <c r="J290" s="1"/>
      <c r="K290" s="1" t="s">
        <v>50</v>
      </c>
      <c r="L290" s="1" t="s">
        <v>2939</v>
      </c>
      <c r="M290" s="2"/>
      <c r="N290" s="2" t="s">
        <v>148</v>
      </c>
      <c r="O290" s="1"/>
      <c r="P290" s="1" t="s">
        <v>2940</v>
      </c>
      <c r="Q290" s="1" t="s">
        <v>50</v>
      </c>
      <c r="R290" s="1" t="s">
        <v>50</v>
      </c>
      <c r="S290" s="1" t="s">
        <v>50</v>
      </c>
      <c r="T290" s="1" t="s">
        <v>50</v>
      </c>
      <c r="U290" s="1" t="s">
        <v>50</v>
      </c>
      <c r="V290" s="2" t="s">
        <v>50</v>
      </c>
      <c r="W290" s="2" t="s">
        <v>50</v>
      </c>
      <c r="X290" s="1" t="s">
        <v>50</v>
      </c>
      <c r="Y290" s="1" t="s">
        <v>50</v>
      </c>
      <c r="Z290" s="1" t="s">
        <v>124</v>
      </c>
      <c r="AA290" s="1" t="s">
        <v>2941</v>
      </c>
      <c r="AB290" s="1"/>
      <c r="AC290" s="1"/>
      <c r="AD290" s="2"/>
      <c r="AE290" s="2"/>
      <c r="AF290" s="1" t="s">
        <v>2942</v>
      </c>
      <c r="AG290" s="1"/>
      <c r="AH290" s="1"/>
      <c r="AI290" s="1"/>
      <c r="AJ290" s="1" t="s">
        <v>2943</v>
      </c>
      <c r="AK290" s="1" t="s">
        <v>2944</v>
      </c>
      <c r="AM290" t="str">
        <f t="shared" si="4"/>
        <v>Non-Oncology</v>
      </c>
    </row>
    <row r="291" spans="1:39" hidden="1" x14ac:dyDescent="0.25">
      <c r="A291" s="1" t="s">
        <v>43</v>
      </c>
      <c r="B291" s="1" t="s">
        <v>2945</v>
      </c>
      <c r="C291" s="1" t="s">
        <v>2946</v>
      </c>
      <c r="D291" s="1" t="s">
        <v>46</v>
      </c>
      <c r="E291" s="1"/>
      <c r="F291" s="1" t="s">
        <v>2947</v>
      </c>
      <c r="G291" s="1" t="s">
        <v>2948</v>
      </c>
      <c r="H291" s="1" t="s">
        <v>2948</v>
      </c>
      <c r="I291" s="1" t="s">
        <v>1708</v>
      </c>
      <c r="J291" s="1"/>
      <c r="K291" s="1" t="s">
        <v>50</v>
      </c>
      <c r="L291" s="1" t="s">
        <v>2949</v>
      </c>
      <c r="M291" s="2"/>
      <c r="N291" s="2" t="s">
        <v>2950</v>
      </c>
      <c r="O291" s="1"/>
      <c r="P291" s="1" t="s">
        <v>2951</v>
      </c>
      <c r="Q291" s="1" t="s">
        <v>50</v>
      </c>
      <c r="R291" s="1" t="s">
        <v>50</v>
      </c>
      <c r="S291" s="1" t="s">
        <v>50</v>
      </c>
      <c r="T291" s="1" t="s">
        <v>50</v>
      </c>
      <c r="U291" s="1" t="s">
        <v>50</v>
      </c>
      <c r="V291" s="2" t="s">
        <v>50</v>
      </c>
      <c r="W291" s="2" t="s">
        <v>50</v>
      </c>
      <c r="X291" s="1" t="s">
        <v>50</v>
      </c>
      <c r="Y291" s="1" t="s">
        <v>50</v>
      </c>
      <c r="Z291" s="1" t="s">
        <v>2952</v>
      </c>
      <c r="AA291" s="1" t="s">
        <v>769</v>
      </c>
      <c r="AB291" s="1"/>
      <c r="AC291" s="1"/>
      <c r="AD291" s="2" t="s">
        <v>2621</v>
      </c>
      <c r="AE291" s="2"/>
      <c r="AF291" s="1" t="s">
        <v>2953</v>
      </c>
      <c r="AG291" s="1"/>
      <c r="AH291" s="1"/>
      <c r="AI291" s="1"/>
      <c r="AJ291" s="1" t="s">
        <v>2343</v>
      </c>
      <c r="AK291" s="1" t="s">
        <v>2954</v>
      </c>
      <c r="AM291" t="str">
        <f t="shared" si="4"/>
        <v>Non-Oncology</v>
      </c>
    </row>
    <row r="292" spans="1:39" hidden="1" x14ac:dyDescent="0.25">
      <c r="A292" s="1" t="s">
        <v>43</v>
      </c>
      <c r="B292" s="1" t="s">
        <v>2955</v>
      </c>
      <c r="C292" s="1" t="s">
        <v>2956</v>
      </c>
      <c r="D292" s="1" t="s">
        <v>46</v>
      </c>
      <c r="E292" s="1"/>
      <c r="F292" s="1" t="s">
        <v>2957</v>
      </c>
      <c r="G292" s="1" t="s">
        <v>2958</v>
      </c>
      <c r="H292" s="1" t="s">
        <v>2958</v>
      </c>
      <c r="I292" s="1" t="s">
        <v>2959</v>
      </c>
      <c r="J292" s="1"/>
      <c r="K292" s="1" t="s">
        <v>50</v>
      </c>
      <c r="L292" s="1" t="s">
        <v>2960</v>
      </c>
      <c r="M292" s="2"/>
      <c r="N292" s="2" t="s">
        <v>2961</v>
      </c>
      <c r="O292" s="1"/>
      <c r="P292" s="1" t="s">
        <v>2962</v>
      </c>
      <c r="Q292" s="1" t="s">
        <v>50</v>
      </c>
      <c r="R292" s="1" t="s">
        <v>50</v>
      </c>
      <c r="S292" s="1" t="s">
        <v>50</v>
      </c>
      <c r="T292" s="1" t="s">
        <v>50</v>
      </c>
      <c r="U292" s="1" t="s">
        <v>50</v>
      </c>
      <c r="V292" s="2" t="s">
        <v>50</v>
      </c>
      <c r="W292" s="2" t="s">
        <v>50</v>
      </c>
      <c r="X292" s="1" t="s">
        <v>50</v>
      </c>
      <c r="Y292" s="1" t="s">
        <v>50</v>
      </c>
      <c r="Z292" s="1" t="s">
        <v>2963</v>
      </c>
      <c r="AA292" s="1" t="s">
        <v>2964</v>
      </c>
      <c r="AB292" s="1"/>
      <c r="AC292" s="1"/>
      <c r="AD292" s="2"/>
      <c r="AE292" s="2"/>
      <c r="AF292" s="1" t="s">
        <v>2965</v>
      </c>
      <c r="AG292" s="1"/>
      <c r="AH292" s="1"/>
      <c r="AI292" s="1"/>
      <c r="AJ292" s="1" t="s">
        <v>2966</v>
      </c>
      <c r="AK292" s="1" t="s">
        <v>2967</v>
      </c>
      <c r="AM292" t="str">
        <f t="shared" si="4"/>
        <v>Non-Oncology</v>
      </c>
    </row>
    <row r="293" spans="1:39" hidden="1" x14ac:dyDescent="0.25">
      <c r="A293" s="1" t="s">
        <v>43</v>
      </c>
      <c r="B293" s="1" t="s">
        <v>2968</v>
      </c>
      <c r="C293" s="1" t="s">
        <v>2969</v>
      </c>
      <c r="D293" s="1" t="s">
        <v>46</v>
      </c>
      <c r="E293" s="1"/>
      <c r="F293" s="1" t="s">
        <v>2970</v>
      </c>
      <c r="G293" s="1" t="s">
        <v>1123</v>
      </c>
      <c r="H293" s="1" t="s">
        <v>1123</v>
      </c>
      <c r="I293" s="1" t="s">
        <v>411</v>
      </c>
      <c r="J293" s="1"/>
      <c r="K293" s="1" t="s">
        <v>50</v>
      </c>
      <c r="L293" s="1" t="s">
        <v>1124</v>
      </c>
      <c r="M293" s="2"/>
      <c r="N293" s="2" t="s">
        <v>207</v>
      </c>
      <c r="O293" s="1"/>
      <c r="P293" s="1" t="s">
        <v>2971</v>
      </c>
      <c r="Q293" s="1" t="s">
        <v>50</v>
      </c>
      <c r="R293" s="1" t="s">
        <v>50</v>
      </c>
      <c r="S293" s="1" t="s">
        <v>50</v>
      </c>
      <c r="T293" s="1" t="s">
        <v>53</v>
      </c>
      <c r="U293" s="1" t="s">
        <v>50</v>
      </c>
      <c r="V293" s="2" t="s">
        <v>50</v>
      </c>
      <c r="W293" s="2" t="s">
        <v>50</v>
      </c>
      <c r="X293" s="1" t="s">
        <v>50</v>
      </c>
      <c r="Y293" s="1" t="s">
        <v>50</v>
      </c>
      <c r="Z293" s="1" t="s">
        <v>1702</v>
      </c>
      <c r="AA293" s="1" t="s">
        <v>2972</v>
      </c>
      <c r="AB293" s="1"/>
      <c r="AC293" s="1"/>
      <c r="AD293" s="2" t="s">
        <v>2973</v>
      </c>
      <c r="AE293" s="2"/>
      <c r="AF293" s="1" t="s">
        <v>2974</v>
      </c>
      <c r="AG293" s="1"/>
      <c r="AH293" s="1"/>
      <c r="AI293" s="1"/>
      <c r="AJ293" s="1" t="s">
        <v>651</v>
      </c>
      <c r="AK293" s="1" t="s">
        <v>2975</v>
      </c>
      <c r="AM293" t="str">
        <f t="shared" si="4"/>
        <v>Non-Oncology</v>
      </c>
    </row>
    <row r="294" spans="1:39" x14ac:dyDescent="0.25">
      <c r="A294" s="1" t="s">
        <v>43</v>
      </c>
      <c r="B294" s="1" t="s">
        <v>2976</v>
      </c>
      <c r="C294" s="1" t="s">
        <v>2977</v>
      </c>
      <c r="D294" s="1" t="s">
        <v>46</v>
      </c>
      <c r="E294" s="1"/>
      <c r="F294" s="1" t="s">
        <v>2978</v>
      </c>
      <c r="G294" s="1" t="s">
        <v>2979</v>
      </c>
      <c r="H294" s="1" t="s">
        <v>2979</v>
      </c>
      <c r="I294" s="1" t="s">
        <v>1032</v>
      </c>
      <c r="J294" s="1"/>
      <c r="K294" s="1" t="s">
        <v>50</v>
      </c>
      <c r="L294" s="1" t="s">
        <v>1090</v>
      </c>
      <c r="M294" s="2"/>
      <c r="N294" s="2" t="s">
        <v>122</v>
      </c>
      <c r="O294" s="1"/>
      <c r="P294" s="1" t="s">
        <v>2980</v>
      </c>
      <c r="Q294" s="1" t="s">
        <v>50</v>
      </c>
      <c r="R294" s="1" t="s">
        <v>50</v>
      </c>
      <c r="S294" s="1" t="s">
        <v>50</v>
      </c>
      <c r="T294" s="1" t="s">
        <v>50</v>
      </c>
      <c r="U294" s="1" t="s">
        <v>50</v>
      </c>
      <c r="V294" s="2" t="s">
        <v>50</v>
      </c>
      <c r="W294" s="2" t="s">
        <v>50</v>
      </c>
      <c r="X294" s="1" t="s">
        <v>50</v>
      </c>
      <c r="Y294" s="1" t="s">
        <v>50</v>
      </c>
      <c r="Z294" s="1" t="s">
        <v>755</v>
      </c>
      <c r="AA294" s="1" t="s">
        <v>2972</v>
      </c>
      <c r="AB294" s="1"/>
      <c r="AC294" s="1"/>
      <c r="AD294" s="2" t="s">
        <v>2981</v>
      </c>
      <c r="AE294" s="2"/>
      <c r="AF294" s="1" t="s">
        <v>2982</v>
      </c>
      <c r="AG294" s="1"/>
      <c r="AH294" s="1"/>
      <c r="AI294" s="1"/>
      <c r="AJ294" s="1" t="s">
        <v>1351</v>
      </c>
      <c r="AK294" s="1" t="s">
        <v>2983</v>
      </c>
      <c r="AM294" t="str">
        <f t="shared" si="4"/>
        <v>Oncology</v>
      </c>
    </row>
    <row r="295" spans="1:39" hidden="1" x14ac:dyDescent="0.25">
      <c r="A295" s="1" t="s">
        <v>43</v>
      </c>
      <c r="B295" s="1" t="s">
        <v>2984</v>
      </c>
      <c r="C295" s="1" t="s">
        <v>2985</v>
      </c>
      <c r="D295" s="1" t="s">
        <v>46</v>
      </c>
      <c r="E295" s="1"/>
      <c r="F295" s="1" t="s">
        <v>2986</v>
      </c>
      <c r="G295" s="1" t="s">
        <v>2987</v>
      </c>
      <c r="H295" s="1" t="s">
        <v>2987</v>
      </c>
      <c r="I295" s="1" t="s">
        <v>2988</v>
      </c>
      <c r="J295" s="1"/>
      <c r="K295" s="1" t="s">
        <v>50</v>
      </c>
      <c r="L295" s="1" t="s">
        <v>2989</v>
      </c>
      <c r="M295" s="2"/>
      <c r="N295" s="2" t="s">
        <v>68</v>
      </c>
      <c r="O295" s="1"/>
      <c r="P295" s="1" t="s">
        <v>2990</v>
      </c>
      <c r="Q295" s="1" t="s">
        <v>50</v>
      </c>
      <c r="R295" s="1" t="s">
        <v>50</v>
      </c>
      <c r="S295" s="1" t="s">
        <v>50</v>
      </c>
      <c r="T295" s="1" t="s">
        <v>50</v>
      </c>
      <c r="U295" s="1" t="s">
        <v>50</v>
      </c>
      <c r="V295" s="2" t="s">
        <v>50</v>
      </c>
      <c r="W295" s="2" t="s">
        <v>50</v>
      </c>
      <c r="X295" s="1" t="s">
        <v>50</v>
      </c>
      <c r="Y295" s="1" t="s">
        <v>50</v>
      </c>
      <c r="Z295" s="1" t="s">
        <v>2991</v>
      </c>
      <c r="AA295" s="1" t="s">
        <v>2972</v>
      </c>
      <c r="AB295" s="1"/>
      <c r="AC295" s="1"/>
      <c r="AD295" s="2" t="s">
        <v>2992</v>
      </c>
      <c r="AE295" s="2"/>
      <c r="AF295" s="1" t="s">
        <v>2993</v>
      </c>
      <c r="AG295" s="1"/>
      <c r="AH295" s="1"/>
      <c r="AI295" s="1"/>
      <c r="AJ295" s="1" t="s">
        <v>2342</v>
      </c>
      <c r="AK295" s="1" t="s">
        <v>2994</v>
      </c>
      <c r="AM295" t="str">
        <f t="shared" si="4"/>
        <v>Non-Oncology</v>
      </c>
    </row>
    <row r="296" spans="1:39" hidden="1" x14ac:dyDescent="0.25">
      <c r="A296" s="1" t="s">
        <v>178</v>
      </c>
      <c r="B296" s="1" t="s">
        <v>2995</v>
      </c>
      <c r="C296" s="1" t="s">
        <v>2996</v>
      </c>
      <c r="D296" s="1" t="s">
        <v>46</v>
      </c>
      <c r="E296" s="1"/>
      <c r="F296" s="1"/>
      <c r="G296" s="1" t="s">
        <v>2997</v>
      </c>
      <c r="H296" s="1" t="s">
        <v>2998</v>
      </c>
      <c r="I296" s="1"/>
      <c r="J296" s="1"/>
      <c r="K296" s="1" t="s">
        <v>50</v>
      </c>
      <c r="L296" s="1"/>
      <c r="M296" s="2"/>
      <c r="N296" s="2"/>
      <c r="O296" s="1" t="s">
        <v>2999</v>
      </c>
      <c r="P296" s="1"/>
      <c r="Q296" s="1" t="s">
        <v>50</v>
      </c>
      <c r="R296" s="1" t="s">
        <v>50</v>
      </c>
      <c r="S296" s="1" t="s">
        <v>50</v>
      </c>
      <c r="T296" s="1" t="s">
        <v>50</v>
      </c>
      <c r="U296" s="1" t="s">
        <v>50</v>
      </c>
      <c r="V296" s="2" t="s">
        <v>50</v>
      </c>
      <c r="W296" s="2" t="s">
        <v>50</v>
      </c>
      <c r="X296" s="1" t="s">
        <v>50</v>
      </c>
      <c r="Y296" s="1" t="s">
        <v>50</v>
      </c>
      <c r="Z296" s="1"/>
      <c r="AA296" s="1"/>
      <c r="AB296" s="1"/>
      <c r="AC296" s="1"/>
      <c r="AD296" s="2"/>
      <c r="AE296" s="2"/>
      <c r="AF296" s="1"/>
      <c r="AG296" s="1"/>
      <c r="AH296" s="1"/>
      <c r="AI296" s="1"/>
      <c r="AJ296" s="1" t="s">
        <v>1377</v>
      </c>
      <c r="AK296" s="1" t="s">
        <v>3000</v>
      </c>
      <c r="AM296" t="str">
        <f t="shared" si="4"/>
        <v>Non-Oncology</v>
      </c>
    </row>
    <row r="297" spans="1:39" hidden="1" x14ac:dyDescent="0.25">
      <c r="A297" s="1" t="s">
        <v>43</v>
      </c>
      <c r="B297" s="1" t="s">
        <v>3001</v>
      </c>
      <c r="C297" s="1" t="s">
        <v>3002</v>
      </c>
      <c r="D297" s="1" t="s">
        <v>46</v>
      </c>
      <c r="E297" s="1"/>
      <c r="F297" s="1" t="s">
        <v>3003</v>
      </c>
      <c r="G297" s="1" t="s">
        <v>3004</v>
      </c>
      <c r="H297" s="1" t="s">
        <v>3004</v>
      </c>
      <c r="I297" s="1" t="s">
        <v>3005</v>
      </c>
      <c r="J297" s="1"/>
      <c r="K297" s="1" t="s">
        <v>50</v>
      </c>
      <c r="L297" s="1" t="s">
        <v>3006</v>
      </c>
      <c r="M297" s="2"/>
      <c r="N297" s="2" t="s">
        <v>660</v>
      </c>
      <c r="O297" s="1"/>
      <c r="P297" s="1" t="s">
        <v>3007</v>
      </c>
      <c r="Q297" s="1" t="s">
        <v>50</v>
      </c>
      <c r="R297" s="1" t="s">
        <v>50</v>
      </c>
      <c r="S297" s="1" t="s">
        <v>50</v>
      </c>
      <c r="T297" s="1" t="s">
        <v>50</v>
      </c>
      <c r="U297" s="1" t="s">
        <v>50</v>
      </c>
      <c r="V297" s="2" t="s">
        <v>50</v>
      </c>
      <c r="W297" s="2" t="s">
        <v>50</v>
      </c>
      <c r="X297" s="1" t="s">
        <v>50</v>
      </c>
      <c r="Y297" s="1" t="s">
        <v>50</v>
      </c>
      <c r="Z297" s="1" t="s">
        <v>3008</v>
      </c>
      <c r="AA297" s="1" t="s">
        <v>734</v>
      </c>
      <c r="AB297" s="1"/>
      <c r="AC297" s="1"/>
      <c r="AD297" s="2" t="s">
        <v>301</v>
      </c>
      <c r="AE297" s="2"/>
      <c r="AF297" s="1" t="s">
        <v>303</v>
      </c>
      <c r="AG297" s="1"/>
      <c r="AH297" s="1"/>
      <c r="AI297" s="1"/>
      <c r="AJ297" s="1" t="s">
        <v>3009</v>
      </c>
      <c r="AK297" s="1" t="s">
        <v>3010</v>
      </c>
      <c r="AM297" t="str">
        <f t="shared" si="4"/>
        <v>Non-Oncology</v>
      </c>
    </row>
    <row r="298" spans="1:39" hidden="1" x14ac:dyDescent="0.25">
      <c r="A298" s="1" t="s">
        <v>43</v>
      </c>
      <c r="B298" s="1" t="s">
        <v>3011</v>
      </c>
      <c r="C298" s="1" t="s">
        <v>3012</v>
      </c>
      <c r="D298" s="1" t="s">
        <v>46</v>
      </c>
      <c r="E298" s="1"/>
      <c r="F298" s="1" t="s">
        <v>3013</v>
      </c>
      <c r="G298" s="1" t="s">
        <v>3014</v>
      </c>
      <c r="H298" s="1" t="s">
        <v>3015</v>
      </c>
      <c r="I298" s="1" t="s">
        <v>1304</v>
      </c>
      <c r="J298" s="1"/>
      <c r="K298" s="1" t="s">
        <v>50</v>
      </c>
      <c r="L298" s="1" t="s">
        <v>3016</v>
      </c>
      <c r="M298" s="2"/>
      <c r="N298" s="2" t="s">
        <v>1271</v>
      </c>
      <c r="O298" s="1"/>
      <c r="P298" s="1" t="s">
        <v>3017</v>
      </c>
      <c r="Q298" s="1" t="s">
        <v>50</v>
      </c>
      <c r="R298" s="1" t="s">
        <v>50</v>
      </c>
      <c r="S298" s="1" t="s">
        <v>50</v>
      </c>
      <c r="T298" s="1" t="s">
        <v>50</v>
      </c>
      <c r="U298" s="1" t="s">
        <v>50</v>
      </c>
      <c r="V298" s="2" t="s">
        <v>50</v>
      </c>
      <c r="W298" s="2" t="s">
        <v>50</v>
      </c>
      <c r="X298" s="1" t="s">
        <v>50</v>
      </c>
      <c r="Y298" s="1" t="s">
        <v>50</v>
      </c>
      <c r="Z298" s="1" t="s">
        <v>555</v>
      </c>
      <c r="AA298" s="1" t="s">
        <v>176</v>
      </c>
      <c r="AB298" s="1"/>
      <c r="AC298" s="1"/>
      <c r="AD298" s="2" t="s">
        <v>2343</v>
      </c>
      <c r="AE298" s="2"/>
      <c r="AF298" s="1" t="s">
        <v>1300</v>
      </c>
      <c r="AG298" s="1"/>
      <c r="AH298" s="1"/>
      <c r="AI298" s="1"/>
      <c r="AJ298" s="1" t="s">
        <v>1300</v>
      </c>
      <c r="AK298" s="1" t="s">
        <v>3018</v>
      </c>
      <c r="AM298" t="str">
        <f t="shared" si="4"/>
        <v>Non-Oncology</v>
      </c>
    </row>
    <row r="299" spans="1:39" x14ac:dyDescent="0.25">
      <c r="A299" s="1" t="s">
        <v>43</v>
      </c>
      <c r="B299" s="1" t="s">
        <v>3019</v>
      </c>
      <c r="C299" s="1" t="s">
        <v>3020</v>
      </c>
      <c r="D299" s="1" t="s">
        <v>46</v>
      </c>
      <c r="E299" s="1"/>
      <c r="F299" s="1" t="s">
        <v>3021</v>
      </c>
      <c r="G299" s="1" t="s">
        <v>3022</v>
      </c>
      <c r="H299" s="1" t="s">
        <v>3022</v>
      </c>
      <c r="I299" s="1" t="s">
        <v>3023</v>
      </c>
      <c r="J299" s="1"/>
      <c r="K299" s="1" t="s">
        <v>50</v>
      </c>
      <c r="L299" s="1" t="s">
        <v>3024</v>
      </c>
      <c r="M299" s="2"/>
      <c r="N299" s="2" t="s">
        <v>122</v>
      </c>
      <c r="O299" s="1"/>
      <c r="P299" s="1" t="s">
        <v>3025</v>
      </c>
      <c r="Q299" s="1" t="s">
        <v>50</v>
      </c>
      <c r="R299" s="1" t="s">
        <v>50</v>
      </c>
      <c r="S299" s="1" t="s">
        <v>50</v>
      </c>
      <c r="T299" s="1" t="s">
        <v>50</v>
      </c>
      <c r="U299" s="1" t="s">
        <v>50</v>
      </c>
      <c r="V299" s="2" t="s">
        <v>50</v>
      </c>
      <c r="W299" s="2" t="s">
        <v>50</v>
      </c>
      <c r="X299" s="1" t="s">
        <v>50</v>
      </c>
      <c r="Y299" s="1" t="s">
        <v>50</v>
      </c>
      <c r="Z299" s="1" t="s">
        <v>3026</v>
      </c>
      <c r="AA299" s="1" t="s">
        <v>2972</v>
      </c>
      <c r="AB299" s="1"/>
      <c r="AC299" s="1"/>
      <c r="AD299" s="2"/>
      <c r="AE299" s="2"/>
      <c r="AF299" s="1" t="s">
        <v>3027</v>
      </c>
      <c r="AG299" s="1"/>
      <c r="AH299" s="1"/>
      <c r="AI299" s="1"/>
      <c r="AJ299" s="1" t="s">
        <v>3028</v>
      </c>
      <c r="AK299" s="1" t="s">
        <v>3029</v>
      </c>
      <c r="AM299" t="str">
        <f t="shared" si="4"/>
        <v>Oncology</v>
      </c>
    </row>
    <row r="300" spans="1:39" hidden="1" x14ac:dyDescent="0.25">
      <c r="A300" s="1" t="s">
        <v>43</v>
      </c>
      <c r="B300" s="1" t="s">
        <v>3030</v>
      </c>
      <c r="C300" s="1" t="s">
        <v>3031</v>
      </c>
      <c r="D300" s="1" t="s">
        <v>46</v>
      </c>
      <c r="E300" s="1"/>
      <c r="F300" s="1" t="s">
        <v>3032</v>
      </c>
      <c r="G300" s="1" t="s">
        <v>3033</v>
      </c>
      <c r="H300" s="1" t="s">
        <v>3033</v>
      </c>
      <c r="I300" s="1" t="s">
        <v>3034</v>
      </c>
      <c r="J300" s="1"/>
      <c r="K300" s="1" t="s">
        <v>50</v>
      </c>
      <c r="L300" s="1" t="s">
        <v>3035</v>
      </c>
      <c r="M300" s="2"/>
      <c r="N300" s="2" t="s">
        <v>3036</v>
      </c>
      <c r="O300" s="1"/>
      <c r="P300" s="1" t="s">
        <v>3037</v>
      </c>
      <c r="Q300" s="1" t="s">
        <v>50</v>
      </c>
      <c r="R300" s="1" t="s">
        <v>50</v>
      </c>
      <c r="S300" s="1" t="s">
        <v>50</v>
      </c>
      <c r="T300" s="1" t="s">
        <v>50</v>
      </c>
      <c r="U300" s="1" t="s">
        <v>50</v>
      </c>
      <c r="V300" s="2" t="s">
        <v>50</v>
      </c>
      <c r="W300" s="2" t="s">
        <v>50</v>
      </c>
      <c r="X300" s="1" t="s">
        <v>50</v>
      </c>
      <c r="Y300" s="1" t="s">
        <v>50</v>
      </c>
      <c r="Z300" s="1" t="s">
        <v>2619</v>
      </c>
      <c r="AA300" s="1" t="s">
        <v>2972</v>
      </c>
      <c r="AB300" s="1"/>
      <c r="AC300" s="1"/>
      <c r="AD300" s="2"/>
      <c r="AE300" s="2"/>
      <c r="AF300" s="1" t="s">
        <v>3038</v>
      </c>
      <c r="AG300" s="1"/>
      <c r="AH300" s="1"/>
      <c r="AI300" s="1"/>
      <c r="AJ300" s="1" t="s">
        <v>1863</v>
      </c>
      <c r="AK300" s="1" t="s">
        <v>3039</v>
      </c>
      <c r="AM300" t="str">
        <f t="shared" si="4"/>
        <v>Non-Oncology</v>
      </c>
    </row>
    <row r="301" spans="1:39" hidden="1" x14ac:dyDescent="0.25">
      <c r="A301" s="1" t="s">
        <v>43</v>
      </c>
      <c r="B301" s="1" t="s">
        <v>3040</v>
      </c>
      <c r="C301" s="1" t="s">
        <v>3041</v>
      </c>
      <c r="D301" s="1" t="s">
        <v>46</v>
      </c>
      <c r="E301" s="1"/>
      <c r="F301" s="1" t="s">
        <v>3042</v>
      </c>
      <c r="G301" s="1" t="s">
        <v>3043</v>
      </c>
      <c r="H301" s="1" t="s">
        <v>3043</v>
      </c>
      <c r="I301" s="1" t="s">
        <v>3044</v>
      </c>
      <c r="J301" s="1"/>
      <c r="K301" s="1" t="s">
        <v>50</v>
      </c>
      <c r="L301" s="1" t="s">
        <v>3045</v>
      </c>
      <c r="M301" s="2"/>
      <c r="N301" s="2" t="s">
        <v>3046</v>
      </c>
      <c r="O301" s="1"/>
      <c r="P301" s="1" t="s">
        <v>3047</v>
      </c>
      <c r="Q301" s="1" t="s">
        <v>50</v>
      </c>
      <c r="R301" s="1" t="s">
        <v>53</v>
      </c>
      <c r="S301" s="1" t="s">
        <v>50</v>
      </c>
      <c r="T301" s="1" t="s">
        <v>50</v>
      </c>
      <c r="U301" s="1" t="s">
        <v>50</v>
      </c>
      <c r="V301" s="2" t="s">
        <v>50</v>
      </c>
      <c r="W301" s="2" t="s">
        <v>50</v>
      </c>
      <c r="X301" s="1" t="s">
        <v>50</v>
      </c>
      <c r="Y301" s="1" t="s">
        <v>50</v>
      </c>
      <c r="Z301" s="1" t="s">
        <v>209</v>
      </c>
      <c r="AA301" s="1" t="s">
        <v>2972</v>
      </c>
      <c r="AB301" s="1"/>
      <c r="AC301" s="1"/>
      <c r="AD301" s="2" t="s">
        <v>783</v>
      </c>
      <c r="AE301" s="2"/>
      <c r="AF301" s="1" t="s">
        <v>3048</v>
      </c>
      <c r="AG301" s="1"/>
      <c r="AH301" s="1"/>
      <c r="AI301" s="1"/>
      <c r="AJ301" s="1" t="s">
        <v>783</v>
      </c>
      <c r="AK301" s="1" t="s">
        <v>3049</v>
      </c>
      <c r="AM301" t="str">
        <f t="shared" si="4"/>
        <v>Non-Oncology</v>
      </c>
    </row>
    <row r="302" spans="1:39" x14ac:dyDescent="0.25">
      <c r="A302" s="1" t="s">
        <v>43</v>
      </c>
      <c r="B302" s="1" t="s">
        <v>3050</v>
      </c>
      <c r="C302" s="1" t="s">
        <v>3051</v>
      </c>
      <c r="D302" s="1" t="s">
        <v>46</v>
      </c>
      <c r="E302" s="1"/>
      <c r="F302" s="1" t="s">
        <v>3052</v>
      </c>
      <c r="G302" s="1" t="s">
        <v>3053</v>
      </c>
      <c r="H302" s="1" t="s">
        <v>3054</v>
      </c>
      <c r="I302" s="1" t="s">
        <v>49</v>
      </c>
      <c r="J302" s="1"/>
      <c r="K302" s="1" t="s">
        <v>50</v>
      </c>
      <c r="L302" s="1" t="s">
        <v>3055</v>
      </c>
      <c r="M302" s="2"/>
      <c r="N302" s="2" t="s">
        <v>298</v>
      </c>
      <c r="O302" s="1"/>
      <c r="P302" s="1" t="s">
        <v>3056</v>
      </c>
      <c r="Q302" s="1" t="s">
        <v>50</v>
      </c>
      <c r="R302" s="1" t="s">
        <v>53</v>
      </c>
      <c r="S302" s="1" t="s">
        <v>50</v>
      </c>
      <c r="T302" s="1" t="s">
        <v>50</v>
      </c>
      <c r="U302" s="1" t="s">
        <v>50</v>
      </c>
      <c r="V302" s="2" t="s">
        <v>50</v>
      </c>
      <c r="W302" s="2" t="s">
        <v>53</v>
      </c>
      <c r="X302" s="1" t="s">
        <v>50</v>
      </c>
      <c r="Y302" s="1" t="s">
        <v>50</v>
      </c>
      <c r="Z302" s="1" t="s">
        <v>3057</v>
      </c>
      <c r="AA302" s="1" t="s">
        <v>2972</v>
      </c>
      <c r="AB302" s="1"/>
      <c r="AC302" s="1"/>
      <c r="AD302" s="2" t="s">
        <v>793</v>
      </c>
      <c r="AE302" s="2"/>
      <c r="AF302" s="1" t="s">
        <v>2740</v>
      </c>
      <c r="AG302" s="1"/>
      <c r="AH302" s="1"/>
      <c r="AI302" s="1"/>
      <c r="AJ302" s="1" t="s">
        <v>795</v>
      </c>
      <c r="AK302" s="1" t="s">
        <v>3058</v>
      </c>
      <c r="AM302" t="str">
        <f t="shared" si="4"/>
        <v>Oncology</v>
      </c>
    </row>
    <row r="303" spans="1:39" hidden="1" x14ac:dyDescent="0.25">
      <c r="A303" s="1" t="s">
        <v>43</v>
      </c>
      <c r="B303" s="1" t="s">
        <v>3059</v>
      </c>
      <c r="C303" s="1" t="s">
        <v>3060</v>
      </c>
      <c r="D303" s="1" t="s">
        <v>46</v>
      </c>
      <c r="E303" s="1"/>
      <c r="F303" s="1" t="s">
        <v>3061</v>
      </c>
      <c r="G303" s="1" t="s">
        <v>1948</v>
      </c>
      <c r="H303" s="1" t="s">
        <v>1948</v>
      </c>
      <c r="I303" s="1" t="s">
        <v>3062</v>
      </c>
      <c r="J303" s="1"/>
      <c r="K303" s="1" t="s">
        <v>50</v>
      </c>
      <c r="L303" s="1" t="s">
        <v>1950</v>
      </c>
      <c r="M303" s="2"/>
      <c r="N303" s="2" t="s">
        <v>298</v>
      </c>
      <c r="O303" s="1"/>
      <c r="P303" s="1" t="s">
        <v>3063</v>
      </c>
      <c r="Q303" s="1" t="s">
        <v>50</v>
      </c>
      <c r="R303" s="1" t="s">
        <v>53</v>
      </c>
      <c r="S303" s="1" t="s">
        <v>50</v>
      </c>
      <c r="T303" s="1" t="s">
        <v>53</v>
      </c>
      <c r="U303" s="1" t="s">
        <v>50</v>
      </c>
      <c r="V303" s="2" t="s">
        <v>50</v>
      </c>
      <c r="W303" s="2" t="s">
        <v>50</v>
      </c>
      <c r="X303" s="1" t="s">
        <v>50</v>
      </c>
      <c r="Y303" s="1" t="s">
        <v>50</v>
      </c>
      <c r="Z303" s="1" t="s">
        <v>732</v>
      </c>
      <c r="AA303" s="1" t="s">
        <v>2972</v>
      </c>
      <c r="AB303" s="1"/>
      <c r="AC303" s="1"/>
      <c r="AD303" s="2" t="s">
        <v>2372</v>
      </c>
      <c r="AE303" s="2"/>
      <c r="AF303" s="1" t="s">
        <v>3064</v>
      </c>
      <c r="AG303" s="1"/>
      <c r="AH303" s="1"/>
      <c r="AI303" s="1"/>
      <c r="AJ303" s="1" t="s">
        <v>2562</v>
      </c>
      <c r="AK303" s="1" t="s">
        <v>3065</v>
      </c>
      <c r="AM303" t="str">
        <f t="shared" si="4"/>
        <v>Non-Oncology</v>
      </c>
    </row>
    <row r="304" spans="1:39" hidden="1" x14ac:dyDescent="0.25">
      <c r="A304" s="1" t="s">
        <v>43</v>
      </c>
      <c r="B304" s="1" t="s">
        <v>3066</v>
      </c>
      <c r="C304" s="1" t="s">
        <v>3067</v>
      </c>
      <c r="D304" s="1" t="s">
        <v>46</v>
      </c>
      <c r="E304" s="1"/>
      <c r="F304" s="1" t="s">
        <v>3068</v>
      </c>
      <c r="G304" s="1" t="s">
        <v>3069</v>
      </c>
      <c r="H304" s="1" t="s">
        <v>3070</v>
      </c>
      <c r="I304" s="1" t="s">
        <v>3071</v>
      </c>
      <c r="J304" s="1"/>
      <c r="K304" s="1" t="s">
        <v>50</v>
      </c>
      <c r="L304" s="1"/>
      <c r="M304" s="2"/>
      <c r="N304" s="2" t="s">
        <v>122</v>
      </c>
      <c r="O304" s="1"/>
      <c r="P304" s="1" t="s">
        <v>3072</v>
      </c>
      <c r="Q304" s="1" t="s">
        <v>50</v>
      </c>
      <c r="R304" s="1" t="s">
        <v>53</v>
      </c>
      <c r="S304" s="1" t="s">
        <v>50</v>
      </c>
      <c r="T304" s="1" t="s">
        <v>50</v>
      </c>
      <c r="U304" s="1" t="s">
        <v>53</v>
      </c>
      <c r="V304" s="2" t="s">
        <v>50</v>
      </c>
      <c r="W304" s="2" t="s">
        <v>50</v>
      </c>
      <c r="X304" s="1" t="s">
        <v>53</v>
      </c>
      <c r="Y304" s="1" t="s">
        <v>50</v>
      </c>
      <c r="Z304" s="1" t="s">
        <v>209</v>
      </c>
      <c r="AA304" s="1" t="s">
        <v>3073</v>
      </c>
      <c r="AB304" s="1"/>
      <c r="AC304" s="1"/>
      <c r="AD304" s="2" t="s">
        <v>1248</v>
      </c>
      <c r="AE304" s="2"/>
      <c r="AF304" s="1" t="s">
        <v>1249</v>
      </c>
      <c r="AG304" s="1"/>
      <c r="AH304" s="1"/>
      <c r="AI304" s="1"/>
      <c r="AJ304" s="1" t="s">
        <v>3074</v>
      </c>
      <c r="AK304" s="1" t="s">
        <v>3075</v>
      </c>
      <c r="AM304" t="str">
        <f t="shared" si="4"/>
        <v>Non-Oncology</v>
      </c>
    </row>
    <row r="305" spans="1:39" x14ac:dyDescent="0.25">
      <c r="A305" s="1" t="s">
        <v>43</v>
      </c>
      <c r="B305" s="1" t="s">
        <v>3076</v>
      </c>
      <c r="C305" s="1" t="s">
        <v>3077</v>
      </c>
      <c r="D305" s="1" t="s">
        <v>46</v>
      </c>
      <c r="E305" s="1"/>
      <c r="F305" s="1" t="s">
        <v>3078</v>
      </c>
      <c r="G305" s="1" t="s">
        <v>2443</v>
      </c>
      <c r="H305" s="1" t="s">
        <v>2443</v>
      </c>
      <c r="I305" s="1" t="s">
        <v>3079</v>
      </c>
      <c r="J305" s="1"/>
      <c r="K305" s="1" t="s">
        <v>50</v>
      </c>
      <c r="L305" s="1" t="s">
        <v>2538</v>
      </c>
      <c r="M305" s="2"/>
      <c r="N305" s="2" t="s">
        <v>122</v>
      </c>
      <c r="O305" s="1"/>
      <c r="P305" s="1" t="s">
        <v>3080</v>
      </c>
      <c r="Q305" s="1" t="s">
        <v>50</v>
      </c>
      <c r="R305" s="1" t="s">
        <v>50</v>
      </c>
      <c r="S305" s="1" t="s">
        <v>50</v>
      </c>
      <c r="T305" s="1" t="s">
        <v>53</v>
      </c>
      <c r="U305" s="1" t="s">
        <v>50</v>
      </c>
      <c r="V305" s="2" t="s">
        <v>50</v>
      </c>
      <c r="W305" s="2" t="s">
        <v>50</v>
      </c>
      <c r="X305" s="1" t="s">
        <v>50</v>
      </c>
      <c r="Y305" s="1" t="s">
        <v>50</v>
      </c>
      <c r="Z305" s="1" t="s">
        <v>414</v>
      </c>
      <c r="AA305" s="1" t="s">
        <v>84</v>
      </c>
      <c r="AB305" s="1"/>
      <c r="AC305" s="1"/>
      <c r="AD305" s="2" t="s">
        <v>1962</v>
      </c>
      <c r="AE305" s="2"/>
      <c r="AF305" s="1" t="s">
        <v>1250</v>
      </c>
      <c r="AG305" s="1"/>
      <c r="AH305" s="1"/>
      <c r="AI305" s="1"/>
      <c r="AJ305" s="1" t="s">
        <v>1963</v>
      </c>
      <c r="AK305" s="1" t="s">
        <v>3081</v>
      </c>
      <c r="AM305" t="str">
        <f t="shared" si="4"/>
        <v>Oncology</v>
      </c>
    </row>
    <row r="306" spans="1:39" x14ac:dyDescent="0.25">
      <c r="A306" s="1" t="s">
        <v>43</v>
      </c>
      <c r="B306" s="1" t="s">
        <v>3082</v>
      </c>
      <c r="C306" s="1" t="s">
        <v>3083</v>
      </c>
      <c r="D306" s="1" t="s">
        <v>46</v>
      </c>
      <c r="E306" s="1"/>
      <c r="F306" s="1" t="s">
        <v>3084</v>
      </c>
      <c r="G306" s="1" t="s">
        <v>2443</v>
      </c>
      <c r="H306" s="1" t="s">
        <v>2443</v>
      </c>
      <c r="I306" s="1" t="s">
        <v>3085</v>
      </c>
      <c r="J306" s="1"/>
      <c r="K306" s="1" t="s">
        <v>50</v>
      </c>
      <c r="L306" s="1" t="s">
        <v>2680</v>
      </c>
      <c r="M306" s="2"/>
      <c r="N306" s="2" t="s">
        <v>122</v>
      </c>
      <c r="O306" s="1"/>
      <c r="P306" s="1" t="s">
        <v>3086</v>
      </c>
      <c r="Q306" s="1" t="s">
        <v>50</v>
      </c>
      <c r="R306" s="1" t="s">
        <v>53</v>
      </c>
      <c r="S306" s="1" t="s">
        <v>50</v>
      </c>
      <c r="T306" s="1" t="s">
        <v>53</v>
      </c>
      <c r="U306" s="1" t="s">
        <v>50</v>
      </c>
      <c r="V306" s="2" t="s">
        <v>50</v>
      </c>
      <c r="W306" s="2" t="s">
        <v>50</v>
      </c>
      <c r="X306" s="1" t="s">
        <v>50</v>
      </c>
      <c r="Y306" s="1" t="s">
        <v>50</v>
      </c>
      <c r="Z306" s="1" t="s">
        <v>861</v>
      </c>
      <c r="AA306" s="1" t="s">
        <v>138</v>
      </c>
      <c r="AB306" s="1"/>
      <c r="AC306" s="1"/>
      <c r="AD306" s="2" t="s">
        <v>3087</v>
      </c>
      <c r="AE306" s="2"/>
      <c r="AF306" s="1" t="s">
        <v>3088</v>
      </c>
      <c r="AG306" s="1"/>
      <c r="AH306" s="1"/>
      <c r="AI306" s="1"/>
      <c r="AJ306" s="1" t="s">
        <v>3089</v>
      </c>
      <c r="AK306" s="1" t="s">
        <v>3090</v>
      </c>
      <c r="AM306" t="str">
        <f t="shared" si="4"/>
        <v>Oncology</v>
      </c>
    </row>
    <row r="307" spans="1:39" x14ac:dyDescent="0.25">
      <c r="A307" s="1" t="s">
        <v>43</v>
      </c>
      <c r="B307" s="1" t="s">
        <v>3091</v>
      </c>
      <c r="C307" s="1" t="s">
        <v>3092</v>
      </c>
      <c r="D307" s="1" t="s">
        <v>46</v>
      </c>
      <c r="E307" s="1"/>
      <c r="F307" s="1" t="s">
        <v>3084</v>
      </c>
      <c r="G307" s="1" t="s">
        <v>2443</v>
      </c>
      <c r="H307" s="1" t="s">
        <v>2443</v>
      </c>
      <c r="I307" s="1" t="s">
        <v>3079</v>
      </c>
      <c r="J307" s="1"/>
      <c r="K307" s="1" t="s">
        <v>50</v>
      </c>
      <c r="L307" s="1" t="s">
        <v>2538</v>
      </c>
      <c r="M307" s="2"/>
      <c r="N307" s="2" t="s">
        <v>122</v>
      </c>
      <c r="O307" s="1"/>
      <c r="P307" s="1" t="s">
        <v>3093</v>
      </c>
      <c r="Q307" s="1" t="s">
        <v>50</v>
      </c>
      <c r="R307" s="1" t="s">
        <v>53</v>
      </c>
      <c r="S307" s="1" t="s">
        <v>50</v>
      </c>
      <c r="T307" s="1" t="s">
        <v>53</v>
      </c>
      <c r="U307" s="1" t="s">
        <v>50</v>
      </c>
      <c r="V307" s="2" t="s">
        <v>50</v>
      </c>
      <c r="W307" s="2" t="s">
        <v>50</v>
      </c>
      <c r="X307" s="1" t="s">
        <v>50</v>
      </c>
      <c r="Y307" s="1" t="s">
        <v>50</v>
      </c>
      <c r="Z307" s="1" t="s">
        <v>1298</v>
      </c>
      <c r="AA307" s="1" t="s">
        <v>138</v>
      </c>
      <c r="AB307" s="1"/>
      <c r="AC307" s="1"/>
      <c r="AD307" s="2" t="s">
        <v>1307</v>
      </c>
      <c r="AE307" s="2"/>
      <c r="AF307" s="1" t="s">
        <v>1308</v>
      </c>
      <c r="AG307" s="1"/>
      <c r="AH307" s="1"/>
      <c r="AI307" s="1"/>
      <c r="AJ307" s="1" t="s">
        <v>3094</v>
      </c>
      <c r="AK307" s="1" t="s">
        <v>3095</v>
      </c>
      <c r="AM307" t="str">
        <f t="shared" si="4"/>
        <v>Oncology</v>
      </c>
    </row>
    <row r="308" spans="1:39" x14ac:dyDescent="0.25">
      <c r="A308" s="1" t="s">
        <v>43</v>
      </c>
      <c r="B308" s="1" t="s">
        <v>3096</v>
      </c>
      <c r="C308" s="1" t="s">
        <v>3097</v>
      </c>
      <c r="D308" s="1" t="s">
        <v>46</v>
      </c>
      <c r="E308" s="1"/>
      <c r="F308" s="1" t="s">
        <v>3098</v>
      </c>
      <c r="G308" s="1" t="s">
        <v>2443</v>
      </c>
      <c r="H308" s="1" t="s">
        <v>2443</v>
      </c>
      <c r="I308" s="1" t="s">
        <v>3079</v>
      </c>
      <c r="J308" s="1"/>
      <c r="K308" s="1" t="s">
        <v>50</v>
      </c>
      <c r="L308" s="1" t="s">
        <v>2538</v>
      </c>
      <c r="M308" s="2"/>
      <c r="N308" s="2" t="s">
        <v>122</v>
      </c>
      <c r="O308" s="1"/>
      <c r="P308" s="1" t="s">
        <v>3099</v>
      </c>
      <c r="Q308" s="1" t="s">
        <v>50</v>
      </c>
      <c r="R308" s="1" t="s">
        <v>50</v>
      </c>
      <c r="S308" s="1" t="s">
        <v>50</v>
      </c>
      <c r="T308" s="1" t="s">
        <v>53</v>
      </c>
      <c r="U308" s="1" t="s">
        <v>50</v>
      </c>
      <c r="V308" s="2" t="s">
        <v>50</v>
      </c>
      <c r="W308" s="2" t="s">
        <v>50</v>
      </c>
      <c r="X308" s="1" t="s">
        <v>50</v>
      </c>
      <c r="Y308" s="1" t="s">
        <v>50</v>
      </c>
      <c r="Z308" s="1" t="s">
        <v>2701</v>
      </c>
      <c r="AA308" s="1" t="s">
        <v>710</v>
      </c>
      <c r="AB308" s="1"/>
      <c r="AC308" s="1"/>
      <c r="AD308" s="2" t="s">
        <v>112</v>
      </c>
      <c r="AE308" s="2"/>
      <c r="AF308" s="1" t="s">
        <v>113</v>
      </c>
      <c r="AG308" s="1"/>
      <c r="AH308" s="1"/>
      <c r="AI308" s="1"/>
      <c r="AJ308" s="1" t="s">
        <v>3100</v>
      </c>
      <c r="AK308" s="1" t="s">
        <v>3101</v>
      </c>
      <c r="AM308" t="str">
        <f t="shared" si="4"/>
        <v>Oncology</v>
      </c>
    </row>
    <row r="309" spans="1:39" x14ac:dyDescent="0.25">
      <c r="A309" s="1" t="s">
        <v>43</v>
      </c>
      <c r="B309" s="1" t="s">
        <v>3102</v>
      </c>
      <c r="C309" s="1" t="s">
        <v>3103</v>
      </c>
      <c r="D309" s="1" t="s">
        <v>46</v>
      </c>
      <c r="E309" s="1"/>
      <c r="F309" s="1" t="s">
        <v>3084</v>
      </c>
      <c r="G309" s="1" t="s">
        <v>2443</v>
      </c>
      <c r="H309" s="1" t="s">
        <v>2443</v>
      </c>
      <c r="I309" s="1" t="s">
        <v>3079</v>
      </c>
      <c r="J309" s="1"/>
      <c r="K309" s="1" t="s">
        <v>50</v>
      </c>
      <c r="L309" s="1" t="s">
        <v>2538</v>
      </c>
      <c r="M309" s="2"/>
      <c r="N309" s="2" t="s">
        <v>122</v>
      </c>
      <c r="O309" s="1"/>
      <c r="P309" s="1" t="s">
        <v>3104</v>
      </c>
      <c r="Q309" s="1" t="s">
        <v>50</v>
      </c>
      <c r="R309" s="1" t="s">
        <v>50</v>
      </c>
      <c r="S309" s="1" t="s">
        <v>50</v>
      </c>
      <c r="T309" s="1" t="s">
        <v>53</v>
      </c>
      <c r="U309" s="1" t="s">
        <v>50</v>
      </c>
      <c r="V309" s="2" t="s">
        <v>50</v>
      </c>
      <c r="W309" s="2" t="s">
        <v>50</v>
      </c>
      <c r="X309" s="1" t="s">
        <v>50</v>
      </c>
      <c r="Y309" s="1" t="s">
        <v>50</v>
      </c>
      <c r="Z309" s="1" t="s">
        <v>1461</v>
      </c>
      <c r="AA309" s="1" t="s">
        <v>138</v>
      </c>
      <c r="AB309" s="1"/>
      <c r="AC309" s="1"/>
      <c r="AD309" s="2" t="s">
        <v>895</v>
      </c>
      <c r="AE309" s="2"/>
      <c r="AF309" s="1" t="s">
        <v>3105</v>
      </c>
      <c r="AG309" s="1"/>
      <c r="AH309" s="1"/>
      <c r="AI309" s="1"/>
      <c r="AJ309" s="1" t="s">
        <v>3106</v>
      </c>
      <c r="AK309" s="1" t="s">
        <v>3107</v>
      </c>
      <c r="AM309" t="str">
        <f t="shared" si="4"/>
        <v>Oncology</v>
      </c>
    </row>
    <row r="310" spans="1:39" hidden="1" x14ac:dyDescent="0.25">
      <c r="A310" s="1" t="s">
        <v>43</v>
      </c>
      <c r="B310" s="1" t="s">
        <v>3108</v>
      </c>
      <c r="C310" s="1" t="s">
        <v>3109</v>
      </c>
      <c r="D310" s="1" t="s">
        <v>46</v>
      </c>
      <c r="E310" s="1"/>
      <c r="F310" s="1" t="s">
        <v>3110</v>
      </c>
      <c r="G310" s="1" t="s">
        <v>3111</v>
      </c>
      <c r="H310" s="1" t="s">
        <v>3111</v>
      </c>
      <c r="I310" s="1" t="s">
        <v>3112</v>
      </c>
      <c r="J310" s="1"/>
      <c r="K310" s="1" t="s">
        <v>50</v>
      </c>
      <c r="L310" s="1" t="s">
        <v>3113</v>
      </c>
      <c r="M310" s="2"/>
      <c r="N310" s="2" t="s">
        <v>492</v>
      </c>
      <c r="O310" s="1"/>
      <c r="P310" s="1" t="s">
        <v>3114</v>
      </c>
      <c r="Q310" s="1" t="s">
        <v>50</v>
      </c>
      <c r="R310" s="1" t="s">
        <v>50</v>
      </c>
      <c r="S310" s="1" t="s">
        <v>50</v>
      </c>
      <c r="T310" s="1" t="s">
        <v>50</v>
      </c>
      <c r="U310" s="1" t="s">
        <v>50</v>
      </c>
      <c r="V310" s="2" t="s">
        <v>50</v>
      </c>
      <c r="W310" s="2" t="s">
        <v>50</v>
      </c>
      <c r="X310" s="1" t="s">
        <v>50</v>
      </c>
      <c r="Y310" s="1" t="s">
        <v>50</v>
      </c>
      <c r="Z310" s="1" t="s">
        <v>698</v>
      </c>
      <c r="AA310" s="1" t="s">
        <v>3115</v>
      </c>
      <c r="AB310" s="1"/>
      <c r="AC310" s="1"/>
      <c r="AD310" s="2"/>
      <c r="AE310" s="2"/>
      <c r="AF310" s="1" t="s">
        <v>3116</v>
      </c>
      <c r="AG310" s="1" t="s">
        <v>3117</v>
      </c>
      <c r="AH310" s="1"/>
      <c r="AI310" s="1"/>
      <c r="AJ310" s="1" t="s">
        <v>3118</v>
      </c>
      <c r="AK310" s="1" t="s">
        <v>3119</v>
      </c>
      <c r="AM310" t="str">
        <f t="shared" si="4"/>
        <v>Non-Oncology</v>
      </c>
    </row>
    <row r="311" spans="1:39" hidden="1" x14ac:dyDescent="0.25">
      <c r="A311" s="1" t="s">
        <v>43</v>
      </c>
      <c r="B311" s="1" t="s">
        <v>3120</v>
      </c>
      <c r="C311" s="1" t="s">
        <v>3121</v>
      </c>
      <c r="D311" s="1" t="s">
        <v>46</v>
      </c>
      <c r="E311" s="1"/>
      <c r="F311" s="1" t="s">
        <v>3122</v>
      </c>
      <c r="G311" s="1" t="s">
        <v>1191</v>
      </c>
      <c r="H311" s="1" t="s">
        <v>1191</v>
      </c>
      <c r="I311" s="1" t="s">
        <v>3123</v>
      </c>
      <c r="J311" s="1"/>
      <c r="K311" s="1" t="s">
        <v>50</v>
      </c>
      <c r="L311" s="1" t="s">
        <v>1193</v>
      </c>
      <c r="M311" s="2"/>
      <c r="N311" s="2" t="s">
        <v>1194</v>
      </c>
      <c r="O311" s="1"/>
      <c r="P311" s="1" t="s">
        <v>3124</v>
      </c>
      <c r="Q311" s="1" t="s">
        <v>50</v>
      </c>
      <c r="R311" s="1" t="s">
        <v>50</v>
      </c>
      <c r="S311" s="1" t="s">
        <v>50</v>
      </c>
      <c r="T311" s="1" t="s">
        <v>53</v>
      </c>
      <c r="U311" s="1" t="s">
        <v>50</v>
      </c>
      <c r="V311" s="2" t="s">
        <v>50</v>
      </c>
      <c r="W311" s="2" t="s">
        <v>50</v>
      </c>
      <c r="X311" s="1" t="s">
        <v>50</v>
      </c>
      <c r="Y311" s="1" t="s">
        <v>50</v>
      </c>
      <c r="Z311" s="1" t="s">
        <v>2701</v>
      </c>
      <c r="AA311" s="1" t="s">
        <v>2683</v>
      </c>
      <c r="AB311" s="1"/>
      <c r="AC311" s="1"/>
      <c r="AD311" s="2" t="s">
        <v>3125</v>
      </c>
      <c r="AE311" s="2"/>
      <c r="AF311" s="1" t="s">
        <v>3126</v>
      </c>
      <c r="AG311" s="1"/>
      <c r="AH311" s="1"/>
      <c r="AI311" s="1"/>
      <c r="AJ311" s="1" t="s">
        <v>3127</v>
      </c>
      <c r="AK311" s="1" t="s">
        <v>3128</v>
      </c>
      <c r="AM311" t="str">
        <f t="shared" si="4"/>
        <v>Non-Oncology</v>
      </c>
    </row>
    <row r="312" spans="1:39" x14ac:dyDescent="0.25">
      <c r="A312" s="1" t="s">
        <v>43</v>
      </c>
      <c r="B312" s="1" t="s">
        <v>3129</v>
      </c>
      <c r="C312" s="1" t="s">
        <v>3130</v>
      </c>
      <c r="D312" s="1" t="s">
        <v>46</v>
      </c>
      <c r="E312" s="1"/>
      <c r="F312" s="1" t="s">
        <v>3131</v>
      </c>
      <c r="G312" s="1" t="s">
        <v>925</v>
      </c>
      <c r="H312" s="1" t="s">
        <v>925</v>
      </c>
      <c r="I312" s="1" t="s">
        <v>926</v>
      </c>
      <c r="J312" s="1"/>
      <c r="K312" s="1" t="s">
        <v>50</v>
      </c>
      <c r="L312" s="1" t="s">
        <v>927</v>
      </c>
      <c r="M312" s="2"/>
      <c r="N312" s="2" t="s">
        <v>122</v>
      </c>
      <c r="O312" s="1"/>
      <c r="P312" s="1" t="s">
        <v>3132</v>
      </c>
      <c r="Q312" s="1" t="s">
        <v>50</v>
      </c>
      <c r="R312" s="1" t="s">
        <v>50</v>
      </c>
      <c r="S312" s="1" t="s">
        <v>50</v>
      </c>
      <c r="T312" s="1" t="s">
        <v>53</v>
      </c>
      <c r="U312" s="1" t="s">
        <v>50</v>
      </c>
      <c r="V312" s="2" t="s">
        <v>50</v>
      </c>
      <c r="W312" s="2" t="s">
        <v>50</v>
      </c>
      <c r="X312" s="1" t="s">
        <v>50</v>
      </c>
      <c r="Y312" s="1" t="s">
        <v>50</v>
      </c>
      <c r="Z312" s="1" t="s">
        <v>1298</v>
      </c>
      <c r="AA312" s="1" t="s">
        <v>3133</v>
      </c>
      <c r="AB312" s="1"/>
      <c r="AC312" s="1"/>
      <c r="AD312" s="2" t="s">
        <v>519</v>
      </c>
      <c r="AE312" s="2"/>
      <c r="AF312" s="1" t="s">
        <v>520</v>
      </c>
      <c r="AG312" s="1"/>
      <c r="AH312" s="1"/>
      <c r="AI312" s="1"/>
      <c r="AJ312" s="1" t="s">
        <v>283</v>
      </c>
      <c r="AK312" s="1" t="s">
        <v>3134</v>
      </c>
      <c r="AM312" t="str">
        <f t="shared" si="4"/>
        <v>Oncology</v>
      </c>
    </row>
    <row r="313" spans="1:39" hidden="1" x14ac:dyDescent="0.25">
      <c r="A313" s="1" t="s">
        <v>43</v>
      </c>
      <c r="B313" s="1" t="s">
        <v>3135</v>
      </c>
      <c r="C313" s="1" t="s">
        <v>3136</v>
      </c>
      <c r="D313" s="1" t="s">
        <v>46</v>
      </c>
      <c r="E313" s="1"/>
      <c r="F313" s="1" t="s">
        <v>3137</v>
      </c>
      <c r="G313" s="1" t="s">
        <v>3138</v>
      </c>
      <c r="H313" s="1" t="s">
        <v>3139</v>
      </c>
      <c r="I313" s="1" t="s">
        <v>3140</v>
      </c>
      <c r="J313" s="1"/>
      <c r="K313" s="1" t="s">
        <v>50</v>
      </c>
      <c r="L313" s="1" t="s">
        <v>3141</v>
      </c>
      <c r="M313" s="2"/>
      <c r="N313" s="2" t="s">
        <v>312</v>
      </c>
      <c r="O313" s="1"/>
      <c r="P313" s="1" t="s">
        <v>3142</v>
      </c>
      <c r="Q313" s="1" t="s">
        <v>50</v>
      </c>
      <c r="R313" s="1" t="s">
        <v>50</v>
      </c>
      <c r="S313" s="1" t="s">
        <v>50</v>
      </c>
      <c r="T313" s="1" t="s">
        <v>50</v>
      </c>
      <c r="U313" s="1" t="s">
        <v>50</v>
      </c>
      <c r="V313" s="2" t="s">
        <v>50</v>
      </c>
      <c r="W313" s="2" t="s">
        <v>50</v>
      </c>
      <c r="X313" s="1" t="s">
        <v>50</v>
      </c>
      <c r="Y313" s="1" t="s">
        <v>50</v>
      </c>
      <c r="Z313" s="1" t="s">
        <v>3143</v>
      </c>
      <c r="AA313" s="1" t="s">
        <v>3133</v>
      </c>
      <c r="AB313" s="1"/>
      <c r="AC313" s="1"/>
      <c r="AD313" s="2"/>
      <c r="AE313" s="2"/>
      <c r="AF313" s="1" t="s">
        <v>3144</v>
      </c>
      <c r="AG313" s="1"/>
      <c r="AH313" s="1"/>
      <c r="AI313" s="1"/>
      <c r="AJ313" s="1" t="s">
        <v>3145</v>
      </c>
      <c r="AK313" s="1" t="s">
        <v>3146</v>
      </c>
      <c r="AM313" t="str">
        <f t="shared" si="4"/>
        <v>Non-Oncology</v>
      </c>
    </row>
    <row r="314" spans="1:39" hidden="1" x14ac:dyDescent="0.25">
      <c r="A314" s="1" t="s">
        <v>43</v>
      </c>
      <c r="B314" s="1" t="s">
        <v>3147</v>
      </c>
      <c r="C314" s="1" t="s">
        <v>3148</v>
      </c>
      <c r="D314" s="1" t="s">
        <v>46</v>
      </c>
      <c r="E314" s="1"/>
      <c r="F314" s="1" t="s">
        <v>3149</v>
      </c>
      <c r="G314" s="1" t="s">
        <v>3150</v>
      </c>
      <c r="H314" s="1" t="s">
        <v>3150</v>
      </c>
      <c r="I314" s="1" t="s">
        <v>1304</v>
      </c>
      <c r="J314" s="1"/>
      <c r="K314" s="1" t="s">
        <v>50</v>
      </c>
      <c r="L314" s="1" t="s">
        <v>2127</v>
      </c>
      <c r="M314" s="2"/>
      <c r="N314" s="2" t="s">
        <v>1271</v>
      </c>
      <c r="O314" s="1"/>
      <c r="P314" s="1" t="s">
        <v>3151</v>
      </c>
      <c r="Q314" s="1" t="s">
        <v>50</v>
      </c>
      <c r="R314" s="1" t="s">
        <v>50</v>
      </c>
      <c r="S314" s="1" t="s">
        <v>50</v>
      </c>
      <c r="T314" s="1" t="s">
        <v>50</v>
      </c>
      <c r="U314" s="1" t="s">
        <v>50</v>
      </c>
      <c r="V314" s="2" t="s">
        <v>50</v>
      </c>
      <c r="W314" s="2" t="s">
        <v>50</v>
      </c>
      <c r="X314" s="1" t="s">
        <v>50</v>
      </c>
      <c r="Y314" s="1" t="s">
        <v>50</v>
      </c>
      <c r="Z314" s="1" t="s">
        <v>555</v>
      </c>
      <c r="AA314" s="1" t="s">
        <v>3152</v>
      </c>
      <c r="AB314" s="1"/>
      <c r="AC314" s="1"/>
      <c r="AD314" s="2" t="s">
        <v>3153</v>
      </c>
      <c r="AE314" s="2"/>
      <c r="AF314" s="1" t="s">
        <v>2844</v>
      </c>
      <c r="AG314" s="1"/>
      <c r="AH314" s="1"/>
      <c r="AI314" s="1"/>
      <c r="AJ314" s="1" t="s">
        <v>351</v>
      </c>
      <c r="AK314" s="1" t="s">
        <v>3154</v>
      </c>
      <c r="AM314" t="str">
        <f t="shared" si="4"/>
        <v>Non-Oncology</v>
      </c>
    </row>
    <row r="315" spans="1:39" hidden="1" x14ac:dyDescent="0.25">
      <c r="A315" s="1" t="s">
        <v>43</v>
      </c>
      <c r="B315" s="1" t="s">
        <v>3155</v>
      </c>
      <c r="C315" s="1" t="s">
        <v>3156</v>
      </c>
      <c r="D315" s="1" t="s">
        <v>46</v>
      </c>
      <c r="E315" s="1"/>
      <c r="F315" s="1" t="s">
        <v>3157</v>
      </c>
      <c r="G315" s="1" t="s">
        <v>3158</v>
      </c>
      <c r="H315" s="1" t="s">
        <v>3158</v>
      </c>
      <c r="I315" s="1" t="s">
        <v>3159</v>
      </c>
      <c r="J315" s="1"/>
      <c r="K315" s="1" t="s">
        <v>50</v>
      </c>
      <c r="L315" s="1" t="s">
        <v>3160</v>
      </c>
      <c r="M315" s="2"/>
      <c r="N315" s="2" t="s">
        <v>492</v>
      </c>
      <c r="O315" s="1"/>
      <c r="P315" s="1" t="s">
        <v>3161</v>
      </c>
      <c r="Q315" s="1" t="s">
        <v>53</v>
      </c>
      <c r="R315" s="1" t="s">
        <v>50</v>
      </c>
      <c r="S315" s="1" t="s">
        <v>50</v>
      </c>
      <c r="T315" s="1" t="s">
        <v>50</v>
      </c>
      <c r="U315" s="1" t="s">
        <v>50</v>
      </c>
      <c r="V315" s="2" t="s">
        <v>50</v>
      </c>
      <c r="W315" s="2" t="s">
        <v>50</v>
      </c>
      <c r="X315" s="1" t="s">
        <v>50</v>
      </c>
      <c r="Y315" s="1" t="s">
        <v>50</v>
      </c>
      <c r="Z315" s="1" t="s">
        <v>2929</v>
      </c>
      <c r="AA315" s="1" t="s">
        <v>349</v>
      </c>
      <c r="AB315" s="1"/>
      <c r="AC315" s="1"/>
      <c r="AD315" s="2" t="s">
        <v>3162</v>
      </c>
      <c r="AE315" s="2"/>
      <c r="AF315" s="1" t="s">
        <v>3163</v>
      </c>
      <c r="AG315" s="1"/>
      <c r="AH315" s="1"/>
      <c r="AI315" s="1"/>
      <c r="AJ315" s="1" t="s">
        <v>3164</v>
      </c>
      <c r="AK315" s="1" t="s">
        <v>3165</v>
      </c>
      <c r="AM315" t="str">
        <f t="shared" si="4"/>
        <v>Non-Oncology</v>
      </c>
    </row>
    <row r="316" spans="1:39" x14ac:dyDescent="0.25">
      <c r="A316" s="1" t="s">
        <v>43</v>
      </c>
      <c r="B316" s="1" t="s">
        <v>3166</v>
      </c>
      <c r="C316" s="1" t="s">
        <v>3167</v>
      </c>
      <c r="D316" s="1" t="s">
        <v>46</v>
      </c>
      <c r="E316" s="1"/>
      <c r="F316" s="1" t="s">
        <v>3168</v>
      </c>
      <c r="G316" s="1" t="s">
        <v>3169</v>
      </c>
      <c r="H316" s="1" t="s">
        <v>3169</v>
      </c>
      <c r="I316" s="1" t="s">
        <v>267</v>
      </c>
      <c r="J316" s="1"/>
      <c r="K316" s="1" t="s">
        <v>50</v>
      </c>
      <c r="L316" s="1" t="s">
        <v>2370</v>
      </c>
      <c r="M316" s="2"/>
      <c r="N316" s="2" t="s">
        <v>684</v>
      </c>
      <c r="O316" s="1"/>
      <c r="P316" s="1" t="s">
        <v>3170</v>
      </c>
      <c r="Q316" s="1" t="s">
        <v>50</v>
      </c>
      <c r="R316" s="1" t="s">
        <v>53</v>
      </c>
      <c r="S316" s="1" t="s">
        <v>50</v>
      </c>
      <c r="T316" s="1" t="s">
        <v>50</v>
      </c>
      <c r="U316" s="1" t="s">
        <v>53</v>
      </c>
      <c r="V316" s="2" t="s">
        <v>50</v>
      </c>
      <c r="W316" s="2" t="s">
        <v>50</v>
      </c>
      <c r="X316" s="1" t="s">
        <v>50</v>
      </c>
      <c r="Y316" s="1" t="s">
        <v>50</v>
      </c>
      <c r="Z316" s="1" t="s">
        <v>1259</v>
      </c>
      <c r="AA316" s="1" t="s">
        <v>2683</v>
      </c>
      <c r="AB316" s="1"/>
      <c r="AC316" s="1"/>
      <c r="AD316" s="2" t="s">
        <v>2040</v>
      </c>
      <c r="AE316" s="2"/>
      <c r="AF316" s="1" t="s">
        <v>3171</v>
      </c>
      <c r="AG316" s="1"/>
      <c r="AH316" s="1"/>
      <c r="AI316" s="1"/>
      <c r="AJ316" s="1" t="s">
        <v>3172</v>
      </c>
      <c r="AK316" s="1" t="s">
        <v>3173</v>
      </c>
      <c r="AM316" t="str">
        <f t="shared" si="4"/>
        <v>Oncology</v>
      </c>
    </row>
    <row r="317" spans="1:39" hidden="1" x14ac:dyDescent="0.25">
      <c r="A317" s="1" t="s">
        <v>43</v>
      </c>
      <c r="B317" s="1" t="s">
        <v>3174</v>
      </c>
      <c r="C317" s="1" t="s">
        <v>3175</v>
      </c>
      <c r="D317" s="1" t="s">
        <v>46</v>
      </c>
      <c r="E317" s="1"/>
      <c r="F317" s="1" t="s">
        <v>3176</v>
      </c>
      <c r="G317" s="1" t="s">
        <v>1445</v>
      </c>
      <c r="H317" s="1" t="s">
        <v>1445</v>
      </c>
      <c r="I317" s="1" t="s">
        <v>1446</v>
      </c>
      <c r="J317" s="1"/>
      <c r="K317" s="1" t="s">
        <v>50</v>
      </c>
      <c r="L317" s="1" t="s">
        <v>1447</v>
      </c>
      <c r="M317" s="2"/>
      <c r="N317" s="2" t="s">
        <v>1448</v>
      </c>
      <c r="O317" s="1"/>
      <c r="P317" s="1" t="s">
        <v>3177</v>
      </c>
      <c r="Q317" s="1" t="s">
        <v>50</v>
      </c>
      <c r="R317" s="1" t="s">
        <v>50</v>
      </c>
      <c r="S317" s="1" t="s">
        <v>50</v>
      </c>
      <c r="T317" s="1" t="s">
        <v>50</v>
      </c>
      <c r="U317" s="1" t="s">
        <v>50</v>
      </c>
      <c r="V317" s="2" t="s">
        <v>50</v>
      </c>
      <c r="W317" s="2" t="s">
        <v>50</v>
      </c>
      <c r="X317" s="1" t="s">
        <v>50</v>
      </c>
      <c r="Y317" s="1" t="s">
        <v>50</v>
      </c>
      <c r="Z317" s="1" t="s">
        <v>1259</v>
      </c>
      <c r="AA317" s="1" t="s">
        <v>2683</v>
      </c>
      <c r="AB317" s="1"/>
      <c r="AC317" s="1"/>
      <c r="AD317" s="2" t="s">
        <v>3178</v>
      </c>
      <c r="AE317" s="2"/>
      <c r="AF317" s="1" t="s">
        <v>3179</v>
      </c>
      <c r="AG317" s="1"/>
      <c r="AH317" s="1"/>
      <c r="AI317" s="1"/>
      <c r="AJ317" s="1" t="s">
        <v>3180</v>
      </c>
      <c r="AK317" s="1" t="s">
        <v>3181</v>
      </c>
      <c r="AM317" t="str">
        <f t="shared" si="4"/>
        <v>Non-Oncology</v>
      </c>
    </row>
    <row r="318" spans="1:39" hidden="1" x14ac:dyDescent="0.25">
      <c r="A318" s="1" t="s">
        <v>43</v>
      </c>
      <c r="B318" s="1" t="s">
        <v>3182</v>
      </c>
      <c r="C318" s="1" t="s">
        <v>3183</v>
      </c>
      <c r="D318" s="1" t="s">
        <v>46</v>
      </c>
      <c r="E318" s="1"/>
      <c r="F318" s="1" t="s">
        <v>3176</v>
      </c>
      <c r="G318" s="1" t="s">
        <v>1445</v>
      </c>
      <c r="H318" s="1" t="s">
        <v>1445</v>
      </c>
      <c r="I318" s="1" t="s">
        <v>1446</v>
      </c>
      <c r="J318" s="1"/>
      <c r="K318" s="1" t="s">
        <v>50</v>
      </c>
      <c r="L318" s="1" t="s">
        <v>1447</v>
      </c>
      <c r="M318" s="2"/>
      <c r="N318" s="2" t="s">
        <v>1448</v>
      </c>
      <c r="O318" s="1"/>
      <c r="P318" s="1" t="s">
        <v>3184</v>
      </c>
      <c r="Q318" s="1" t="s">
        <v>50</v>
      </c>
      <c r="R318" s="1" t="s">
        <v>50</v>
      </c>
      <c r="S318" s="1" t="s">
        <v>50</v>
      </c>
      <c r="T318" s="1" t="s">
        <v>50</v>
      </c>
      <c r="U318" s="1" t="s">
        <v>50</v>
      </c>
      <c r="V318" s="2" t="s">
        <v>50</v>
      </c>
      <c r="W318" s="2" t="s">
        <v>50</v>
      </c>
      <c r="X318" s="1" t="s">
        <v>50</v>
      </c>
      <c r="Y318" s="1" t="s">
        <v>50</v>
      </c>
      <c r="Z318" s="1" t="s">
        <v>1259</v>
      </c>
      <c r="AA318" s="1" t="s">
        <v>2683</v>
      </c>
      <c r="AB318" s="1"/>
      <c r="AC318" s="1"/>
      <c r="AD318" s="2" t="s">
        <v>3185</v>
      </c>
      <c r="AE318" s="2"/>
      <c r="AF318" s="1" t="s">
        <v>3186</v>
      </c>
      <c r="AG318" s="1"/>
      <c r="AH318" s="1"/>
      <c r="AI318" s="1"/>
      <c r="AJ318" s="1" t="s">
        <v>3187</v>
      </c>
      <c r="AK318" s="1" t="s">
        <v>3188</v>
      </c>
      <c r="AM318" t="str">
        <f t="shared" si="4"/>
        <v>Non-Oncology</v>
      </c>
    </row>
    <row r="319" spans="1:39" hidden="1" x14ac:dyDescent="0.25">
      <c r="A319" s="1" t="s">
        <v>43</v>
      </c>
      <c r="B319" s="1" t="s">
        <v>3189</v>
      </c>
      <c r="C319" s="1" t="s">
        <v>3190</v>
      </c>
      <c r="D319" s="1" t="s">
        <v>46</v>
      </c>
      <c r="E319" s="1"/>
      <c r="F319" s="1" t="s">
        <v>3168</v>
      </c>
      <c r="G319" s="1" t="s">
        <v>3191</v>
      </c>
      <c r="H319" s="1" t="s">
        <v>3191</v>
      </c>
      <c r="I319" s="1" t="s">
        <v>3192</v>
      </c>
      <c r="J319" s="1"/>
      <c r="K319" s="1" t="s">
        <v>50</v>
      </c>
      <c r="L319" s="1" t="s">
        <v>2182</v>
      </c>
      <c r="M319" s="2"/>
      <c r="N319" s="2" t="s">
        <v>298</v>
      </c>
      <c r="O319" s="1"/>
      <c r="P319" s="1" t="s">
        <v>3193</v>
      </c>
      <c r="Q319" s="1" t="s">
        <v>50</v>
      </c>
      <c r="R319" s="1" t="s">
        <v>53</v>
      </c>
      <c r="S319" s="1" t="s">
        <v>50</v>
      </c>
      <c r="T319" s="1" t="s">
        <v>50</v>
      </c>
      <c r="U319" s="1" t="s">
        <v>50</v>
      </c>
      <c r="V319" s="2" t="s">
        <v>50</v>
      </c>
      <c r="W319" s="2" t="s">
        <v>50</v>
      </c>
      <c r="X319" s="1" t="s">
        <v>50</v>
      </c>
      <c r="Y319" s="1" t="s">
        <v>50</v>
      </c>
      <c r="Z319" s="1" t="s">
        <v>1259</v>
      </c>
      <c r="AA319" s="1" t="s">
        <v>2683</v>
      </c>
      <c r="AB319" s="1"/>
      <c r="AC319" s="1"/>
      <c r="AD319" s="2" t="s">
        <v>1992</v>
      </c>
      <c r="AE319" s="2"/>
      <c r="AF319" s="1" t="s">
        <v>1499</v>
      </c>
      <c r="AG319" s="1"/>
      <c r="AH319" s="1"/>
      <c r="AI319" s="1"/>
      <c r="AJ319" s="1" t="s">
        <v>1993</v>
      </c>
      <c r="AK319" s="1" t="s">
        <v>3194</v>
      </c>
      <c r="AM319" t="str">
        <f t="shared" si="4"/>
        <v>Non-Oncology</v>
      </c>
    </row>
    <row r="320" spans="1:39" hidden="1" x14ac:dyDescent="0.25">
      <c r="A320" s="1" t="s">
        <v>43</v>
      </c>
      <c r="B320" s="1" t="s">
        <v>3195</v>
      </c>
      <c r="C320" s="1" t="s">
        <v>3196</v>
      </c>
      <c r="D320" s="1" t="s">
        <v>46</v>
      </c>
      <c r="E320" s="1"/>
      <c r="F320" s="1" t="s">
        <v>3176</v>
      </c>
      <c r="G320" s="1" t="s">
        <v>1191</v>
      </c>
      <c r="H320" s="1" t="s">
        <v>1191</v>
      </c>
      <c r="I320" s="1" t="s">
        <v>1192</v>
      </c>
      <c r="J320" s="1"/>
      <c r="K320" s="1" t="s">
        <v>50</v>
      </c>
      <c r="L320" s="1" t="s">
        <v>1193</v>
      </c>
      <c r="M320" s="2"/>
      <c r="N320" s="2" t="s">
        <v>1194</v>
      </c>
      <c r="O320" s="1"/>
      <c r="P320" s="1" t="s">
        <v>3197</v>
      </c>
      <c r="Q320" s="1" t="s">
        <v>50</v>
      </c>
      <c r="R320" s="1" t="s">
        <v>50</v>
      </c>
      <c r="S320" s="1" t="s">
        <v>50</v>
      </c>
      <c r="T320" s="1" t="s">
        <v>50</v>
      </c>
      <c r="U320" s="1" t="s">
        <v>50</v>
      </c>
      <c r="V320" s="2" t="s">
        <v>50</v>
      </c>
      <c r="W320" s="2" t="s">
        <v>50</v>
      </c>
      <c r="X320" s="1" t="s">
        <v>50</v>
      </c>
      <c r="Y320" s="1" t="s">
        <v>50</v>
      </c>
      <c r="Z320" s="1" t="s">
        <v>1259</v>
      </c>
      <c r="AA320" s="1" t="s">
        <v>2683</v>
      </c>
      <c r="AB320" s="1"/>
      <c r="AC320" s="1"/>
      <c r="AD320" s="2" t="s">
        <v>3198</v>
      </c>
      <c r="AE320" s="2"/>
      <c r="AF320" s="1" t="s">
        <v>3199</v>
      </c>
      <c r="AG320" s="1"/>
      <c r="AH320" s="1"/>
      <c r="AI320" s="1"/>
      <c r="AJ320" s="1" t="s">
        <v>2277</v>
      </c>
      <c r="AK320" s="1" t="s">
        <v>3200</v>
      </c>
      <c r="AM320" t="str">
        <f t="shared" si="4"/>
        <v>Non-Oncology</v>
      </c>
    </row>
    <row r="321" spans="1:39" hidden="1" x14ac:dyDescent="0.25">
      <c r="A321" s="1" t="s">
        <v>43</v>
      </c>
      <c r="B321" s="1" t="s">
        <v>3201</v>
      </c>
      <c r="C321" s="1" t="s">
        <v>3202</v>
      </c>
      <c r="D321" s="1" t="s">
        <v>46</v>
      </c>
      <c r="E321" s="1"/>
      <c r="F321" s="1" t="s">
        <v>3168</v>
      </c>
      <c r="G321" s="1" t="s">
        <v>3203</v>
      </c>
      <c r="H321" s="1" t="s">
        <v>3204</v>
      </c>
      <c r="I321" s="1" t="s">
        <v>1357</v>
      </c>
      <c r="J321" s="1"/>
      <c r="K321" s="1" t="s">
        <v>50</v>
      </c>
      <c r="L321" s="1" t="s">
        <v>3205</v>
      </c>
      <c r="M321" s="2"/>
      <c r="N321" s="2" t="s">
        <v>3206</v>
      </c>
      <c r="O321" s="1"/>
      <c r="P321" s="1" t="s">
        <v>3207</v>
      </c>
      <c r="Q321" s="1" t="s">
        <v>50</v>
      </c>
      <c r="R321" s="1" t="s">
        <v>53</v>
      </c>
      <c r="S321" s="1" t="s">
        <v>50</v>
      </c>
      <c r="T321" s="1" t="s">
        <v>50</v>
      </c>
      <c r="U321" s="1" t="s">
        <v>50</v>
      </c>
      <c r="V321" s="2" t="s">
        <v>50</v>
      </c>
      <c r="W321" s="2" t="s">
        <v>50</v>
      </c>
      <c r="X321" s="1" t="s">
        <v>50</v>
      </c>
      <c r="Y321" s="1" t="s">
        <v>50</v>
      </c>
      <c r="Z321" s="1" t="s">
        <v>1259</v>
      </c>
      <c r="AA321" s="1" t="s">
        <v>2683</v>
      </c>
      <c r="AB321" s="1"/>
      <c r="AC321" s="1"/>
      <c r="AD321" s="2" t="s">
        <v>139</v>
      </c>
      <c r="AE321" s="2"/>
      <c r="AF321" s="1" t="s">
        <v>3208</v>
      </c>
      <c r="AG321" s="1"/>
      <c r="AH321" s="1"/>
      <c r="AI321" s="1"/>
      <c r="AJ321" s="1" t="s">
        <v>3209</v>
      </c>
      <c r="AK321" s="1" t="s">
        <v>3210</v>
      </c>
      <c r="AM321" t="str">
        <f t="shared" si="4"/>
        <v>Non-Oncology</v>
      </c>
    </row>
    <row r="322" spans="1:39" hidden="1" x14ac:dyDescent="0.25">
      <c r="A322" s="1" t="s">
        <v>43</v>
      </c>
      <c r="B322" s="1" t="s">
        <v>3211</v>
      </c>
      <c r="C322" s="1" t="s">
        <v>3212</v>
      </c>
      <c r="D322" s="1" t="s">
        <v>46</v>
      </c>
      <c r="E322" s="1"/>
      <c r="F322" s="1" t="s">
        <v>3176</v>
      </c>
      <c r="G322" s="1" t="s">
        <v>3213</v>
      </c>
      <c r="H322" s="1" t="s">
        <v>3214</v>
      </c>
      <c r="I322" s="1" t="s">
        <v>2205</v>
      </c>
      <c r="J322" s="1"/>
      <c r="K322" s="1" t="s">
        <v>50</v>
      </c>
      <c r="L322" s="1" t="s">
        <v>3215</v>
      </c>
      <c r="M322" s="2"/>
      <c r="N322" s="2" t="s">
        <v>473</v>
      </c>
      <c r="O322" s="1"/>
      <c r="P322" s="1" t="s">
        <v>3216</v>
      </c>
      <c r="Q322" s="1" t="s">
        <v>50</v>
      </c>
      <c r="R322" s="1" t="s">
        <v>50</v>
      </c>
      <c r="S322" s="1" t="s">
        <v>50</v>
      </c>
      <c r="T322" s="1" t="s">
        <v>50</v>
      </c>
      <c r="U322" s="1" t="s">
        <v>50</v>
      </c>
      <c r="V322" s="2" t="s">
        <v>50</v>
      </c>
      <c r="W322" s="2" t="s">
        <v>50</v>
      </c>
      <c r="X322" s="1" t="s">
        <v>50</v>
      </c>
      <c r="Y322" s="1" t="s">
        <v>50</v>
      </c>
      <c r="Z322" s="1" t="s">
        <v>1259</v>
      </c>
      <c r="AA322" s="1" t="s">
        <v>2683</v>
      </c>
      <c r="AB322" s="1"/>
      <c r="AC322" s="1"/>
      <c r="AD322" s="2"/>
      <c r="AE322" s="2"/>
      <c r="AF322" s="1" t="s">
        <v>3217</v>
      </c>
      <c r="AG322" s="1"/>
      <c r="AH322" s="1"/>
      <c r="AI322" s="1"/>
      <c r="AJ322" s="1" t="s">
        <v>3218</v>
      </c>
      <c r="AK322" s="1" t="s">
        <v>3219</v>
      </c>
      <c r="AM322" t="str">
        <f t="shared" si="4"/>
        <v>Non-Oncology</v>
      </c>
    </row>
    <row r="323" spans="1:39" hidden="1" x14ac:dyDescent="0.25">
      <c r="A323" s="1" t="s">
        <v>43</v>
      </c>
      <c r="B323" s="1" t="s">
        <v>3220</v>
      </c>
      <c r="C323" s="1" t="s">
        <v>3221</v>
      </c>
      <c r="D323" s="1" t="s">
        <v>46</v>
      </c>
      <c r="E323" s="1"/>
      <c r="F323" s="1" t="s">
        <v>3176</v>
      </c>
      <c r="G323" s="1" t="s">
        <v>1445</v>
      </c>
      <c r="H323" s="1" t="s">
        <v>1445</v>
      </c>
      <c r="I323" s="1" t="s">
        <v>358</v>
      </c>
      <c r="J323" s="1"/>
      <c r="K323" s="1" t="s">
        <v>50</v>
      </c>
      <c r="L323" s="1" t="s">
        <v>1447</v>
      </c>
      <c r="M323" s="2"/>
      <c r="N323" s="2" t="s">
        <v>1448</v>
      </c>
      <c r="O323" s="1"/>
      <c r="P323" s="1" t="s">
        <v>3222</v>
      </c>
      <c r="Q323" s="1" t="s">
        <v>50</v>
      </c>
      <c r="R323" s="1" t="s">
        <v>50</v>
      </c>
      <c r="S323" s="1" t="s">
        <v>50</v>
      </c>
      <c r="T323" s="1" t="s">
        <v>50</v>
      </c>
      <c r="U323" s="1" t="s">
        <v>50</v>
      </c>
      <c r="V323" s="2" t="s">
        <v>50</v>
      </c>
      <c r="W323" s="2" t="s">
        <v>50</v>
      </c>
      <c r="X323" s="1" t="s">
        <v>50</v>
      </c>
      <c r="Y323" s="1" t="s">
        <v>50</v>
      </c>
      <c r="Z323" s="1" t="s">
        <v>1259</v>
      </c>
      <c r="AA323" s="1" t="s">
        <v>2683</v>
      </c>
      <c r="AB323" s="1"/>
      <c r="AC323" s="1"/>
      <c r="AD323" s="2" t="s">
        <v>3223</v>
      </c>
      <c r="AE323" s="2"/>
      <c r="AF323" s="1" t="s">
        <v>3224</v>
      </c>
      <c r="AG323" s="1"/>
      <c r="AH323" s="1"/>
      <c r="AI323" s="1"/>
      <c r="AJ323" s="1" t="s">
        <v>3187</v>
      </c>
      <c r="AK323" s="1" t="s">
        <v>3225</v>
      </c>
      <c r="AM323" t="str">
        <f t="shared" ref="AM323:AM386" si="5">IF(OR(
ISNUMBER(SEARCH("cancer",I323)),
ISNUMBER(SEARCH("carcinoma",I323)),
ISNUMBER(SEARCH("tumor",I323)),
ISNUMBER(SEARCH("leukemia",I323)),
ISNUMBER(SEARCH("lymphoma",I323)),
ISNUMBER(SEARCH("myeloma",I323)),
ISNUMBER(SEARCH("melanoma",I323)),
ISNUMBER(SEARCH("neoplasms",I323)),
ISNUMBER(SEARCH("leukemia",I323)),
ISNUMBER(SEARCH("Mesothelioma",I323)),
ISNUMBER(SEARCH("Sarcoma",I323)),
ISNUMBER(SEARCH("Glioma",I323)),
ISNUMBER(SEARCH("Leiomyoma",I323)),
ISNUMBER(SEARCH("Blastoma",I323)),
),"Oncology","Non-Oncology")</f>
        <v>Non-Oncology</v>
      </c>
    </row>
    <row r="324" spans="1:39" hidden="1" x14ac:dyDescent="0.25">
      <c r="A324" s="1" t="s">
        <v>43</v>
      </c>
      <c r="B324" s="1" t="s">
        <v>3226</v>
      </c>
      <c r="C324" s="1" t="s">
        <v>3227</v>
      </c>
      <c r="D324" s="1" t="s">
        <v>46</v>
      </c>
      <c r="E324" s="1"/>
      <c r="F324" s="1" t="s">
        <v>3228</v>
      </c>
      <c r="G324" s="1" t="s">
        <v>3229</v>
      </c>
      <c r="H324" s="1" t="s">
        <v>3229</v>
      </c>
      <c r="I324" s="1" t="s">
        <v>2444</v>
      </c>
      <c r="J324" s="1"/>
      <c r="K324" s="1" t="s">
        <v>50</v>
      </c>
      <c r="L324" s="1" t="s">
        <v>3230</v>
      </c>
      <c r="M324" s="2"/>
      <c r="N324" s="2" t="s">
        <v>708</v>
      </c>
      <c r="O324" s="1"/>
      <c r="P324" s="1" t="s">
        <v>3231</v>
      </c>
      <c r="Q324" s="1" t="s">
        <v>50</v>
      </c>
      <c r="R324" s="1" t="s">
        <v>50</v>
      </c>
      <c r="S324" s="1" t="s">
        <v>50</v>
      </c>
      <c r="T324" s="1" t="s">
        <v>50</v>
      </c>
      <c r="U324" s="1" t="s">
        <v>50</v>
      </c>
      <c r="V324" s="2" t="s">
        <v>50</v>
      </c>
      <c r="W324" s="2" t="s">
        <v>50</v>
      </c>
      <c r="X324" s="1" t="s">
        <v>50</v>
      </c>
      <c r="Y324" s="1" t="s">
        <v>50</v>
      </c>
      <c r="Z324" s="1" t="s">
        <v>755</v>
      </c>
      <c r="AA324" s="1" t="s">
        <v>2683</v>
      </c>
      <c r="AB324" s="1"/>
      <c r="AC324" s="1"/>
      <c r="AD324" s="2" t="s">
        <v>3232</v>
      </c>
      <c r="AE324" s="2"/>
      <c r="AF324" s="1" t="s">
        <v>3233</v>
      </c>
      <c r="AG324" s="1"/>
      <c r="AH324" s="1"/>
      <c r="AI324" s="1"/>
      <c r="AJ324" s="1" t="s">
        <v>3234</v>
      </c>
      <c r="AK324" s="1" t="s">
        <v>3235</v>
      </c>
      <c r="AM324" t="str">
        <f t="shared" si="5"/>
        <v>Non-Oncology</v>
      </c>
    </row>
    <row r="325" spans="1:39" x14ac:dyDescent="0.25">
      <c r="A325" s="1" t="s">
        <v>43</v>
      </c>
      <c r="B325" s="1" t="s">
        <v>3236</v>
      </c>
      <c r="C325" s="1" t="s">
        <v>3237</v>
      </c>
      <c r="D325" s="1" t="s">
        <v>46</v>
      </c>
      <c r="E325" s="1"/>
      <c r="F325" s="1" t="s">
        <v>3238</v>
      </c>
      <c r="G325" s="1" t="s">
        <v>3239</v>
      </c>
      <c r="H325" s="1" t="s">
        <v>3239</v>
      </c>
      <c r="I325" s="1" t="s">
        <v>2481</v>
      </c>
      <c r="J325" s="1"/>
      <c r="K325" s="1" t="s">
        <v>50</v>
      </c>
      <c r="L325" s="1" t="s">
        <v>3240</v>
      </c>
      <c r="M325" s="2"/>
      <c r="N325" s="2" t="s">
        <v>122</v>
      </c>
      <c r="O325" s="1"/>
      <c r="P325" s="1" t="s">
        <v>3241</v>
      </c>
      <c r="Q325" s="1" t="s">
        <v>50</v>
      </c>
      <c r="R325" s="1" t="s">
        <v>53</v>
      </c>
      <c r="S325" s="1" t="s">
        <v>50</v>
      </c>
      <c r="T325" s="1" t="s">
        <v>50</v>
      </c>
      <c r="U325" s="1" t="s">
        <v>53</v>
      </c>
      <c r="V325" s="2" t="s">
        <v>50</v>
      </c>
      <c r="W325" s="2" t="s">
        <v>50</v>
      </c>
      <c r="X325" s="1" t="s">
        <v>53</v>
      </c>
      <c r="Y325" s="1" t="s">
        <v>50</v>
      </c>
      <c r="Z325" s="1" t="s">
        <v>3242</v>
      </c>
      <c r="AA325" s="1" t="s">
        <v>3243</v>
      </c>
      <c r="AB325" s="1"/>
      <c r="AC325" s="1"/>
      <c r="AD325" s="2" t="s">
        <v>1462</v>
      </c>
      <c r="AE325" s="2"/>
      <c r="AF325" s="1" t="s">
        <v>3244</v>
      </c>
      <c r="AG325" s="1"/>
      <c r="AH325" s="1"/>
      <c r="AI325" s="1"/>
      <c r="AJ325" s="1" t="s">
        <v>1464</v>
      </c>
      <c r="AK325" s="1" t="s">
        <v>3245</v>
      </c>
      <c r="AM325" t="str">
        <f t="shared" si="5"/>
        <v>Oncology</v>
      </c>
    </row>
    <row r="326" spans="1:39" hidden="1" x14ac:dyDescent="0.25">
      <c r="A326" s="1" t="s">
        <v>43</v>
      </c>
      <c r="B326" s="1" t="s">
        <v>3246</v>
      </c>
      <c r="C326" s="1" t="s">
        <v>3247</v>
      </c>
      <c r="D326" s="1" t="s">
        <v>46</v>
      </c>
      <c r="E326" s="1"/>
      <c r="F326" s="1" t="s">
        <v>3248</v>
      </c>
      <c r="G326" s="1" t="s">
        <v>3249</v>
      </c>
      <c r="H326" s="1" t="s">
        <v>3249</v>
      </c>
      <c r="I326" s="1" t="s">
        <v>3250</v>
      </c>
      <c r="J326" s="1"/>
      <c r="K326" s="1" t="s">
        <v>50</v>
      </c>
      <c r="L326" s="1" t="s">
        <v>1932</v>
      </c>
      <c r="M326" s="2"/>
      <c r="N326" s="2" t="s">
        <v>81</v>
      </c>
      <c r="O326" s="1"/>
      <c r="P326" s="1" t="s">
        <v>3251</v>
      </c>
      <c r="Q326" s="1" t="s">
        <v>50</v>
      </c>
      <c r="R326" s="1" t="s">
        <v>53</v>
      </c>
      <c r="S326" s="1" t="s">
        <v>50</v>
      </c>
      <c r="T326" s="1" t="s">
        <v>50</v>
      </c>
      <c r="U326" s="1" t="s">
        <v>50</v>
      </c>
      <c r="V326" s="2" t="s">
        <v>50</v>
      </c>
      <c r="W326" s="2" t="s">
        <v>50</v>
      </c>
      <c r="X326" s="1" t="s">
        <v>53</v>
      </c>
      <c r="Y326" s="1" t="s">
        <v>53</v>
      </c>
      <c r="Z326" s="1" t="s">
        <v>3252</v>
      </c>
      <c r="AA326" s="1" t="s">
        <v>175</v>
      </c>
      <c r="AB326" s="1"/>
      <c r="AC326" s="1"/>
      <c r="AD326" s="2" t="s">
        <v>1840</v>
      </c>
      <c r="AE326" s="2"/>
      <c r="AF326" s="1" t="s">
        <v>1841</v>
      </c>
      <c r="AG326" s="1"/>
      <c r="AH326" s="1"/>
      <c r="AI326" s="1"/>
      <c r="AJ326" s="1" t="s">
        <v>451</v>
      </c>
      <c r="AK326" s="1" t="s">
        <v>3253</v>
      </c>
      <c r="AM326" t="str">
        <f t="shared" si="5"/>
        <v>Non-Oncology</v>
      </c>
    </row>
    <row r="327" spans="1:39" hidden="1" x14ac:dyDescent="0.25">
      <c r="A327" s="1" t="s">
        <v>43</v>
      </c>
      <c r="B327" s="1" t="s">
        <v>3254</v>
      </c>
      <c r="C327" s="1" t="s">
        <v>3255</v>
      </c>
      <c r="D327" s="1" t="s">
        <v>46</v>
      </c>
      <c r="E327" s="1"/>
      <c r="F327" s="1" t="s">
        <v>3256</v>
      </c>
      <c r="G327" s="1" t="s">
        <v>78</v>
      </c>
      <c r="H327" s="1" t="s">
        <v>78</v>
      </c>
      <c r="I327" s="1" t="s">
        <v>205</v>
      </c>
      <c r="J327" s="1"/>
      <c r="K327" s="1" t="s">
        <v>50</v>
      </c>
      <c r="L327" s="1" t="s">
        <v>80</v>
      </c>
      <c r="M327" s="2"/>
      <c r="N327" s="2" t="s">
        <v>207</v>
      </c>
      <c r="O327" s="1"/>
      <c r="P327" s="1" t="s">
        <v>3257</v>
      </c>
      <c r="Q327" s="1" t="s">
        <v>50</v>
      </c>
      <c r="R327" s="1" t="s">
        <v>50</v>
      </c>
      <c r="S327" s="1" t="s">
        <v>50</v>
      </c>
      <c r="T327" s="1" t="s">
        <v>50</v>
      </c>
      <c r="U327" s="1" t="s">
        <v>50</v>
      </c>
      <c r="V327" s="2" t="s">
        <v>50</v>
      </c>
      <c r="W327" s="2" t="s">
        <v>50</v>
      </c>
      <c r="X327" s="1" t="s">
        <v>50</v>
      </c>
      <c r="Y327" s="1" t="s">
        <v>50</v>
      </c>
      <c r="Z327" s="1" t="s">
        <v>83</v>
      </c>
      <c r="AA327" s="1" t="s">
        <v>3258</v>
      </c>
      <c r="AB327" s="1"/>
      <c r="AC327" s="1"/>
      <c r="AD327" s="2" t="s">
        <v>1063</v>
      </c>
      <c r="AE327" s="2"/>
      <c r="AF327" s="1" t="s">
        <v>3259</v>
      </c>
      <c r="AG327" s="1"/>
      <c r="AH327" s="1"/>
      <c r="AI327" s="1"/>
      <c r="AJ327" s="1" t="s">
        <v>818</v>
      </c>
      <c r="AK327" s="1" t="s">
        <v>3260</v>
      </c>
      <c r="AM327" t="str">
        <f t="shared" si="5"/>
        <v>Non-Oncology</v>
      </c>
    </row>
    <row r="328" spans="1:39" hidden="1" x14ac:dyDescent="0.25">
      <c r="A328" s="1" t="s">
        <v>43</v>
      </c>
      <c r="B328" s="1" t="s">
        <v>3261</v>
      </c>
      <c r="C328" s="1" t="s">
        <v>3262</v>
      </c>
      <c r="D328" s="1" t="s">
        <v>46</v>
      </c>
      <c r="E328" s="1"/>
      <c r="F328" s="1" t="s">
        <v>3256</v>
      </c>
      <c r="G328" s="1" t="s">
        <v>78</v>
      </c>
      <c r="H328" s="1" t="s">
        <v>78</v>
      </c>
      <c r="I328" s="1" t="s">
        <v>411</v>
      </c>
      <c r="J328" s="1"/>
      <c r="K328" s="1" t="s">
        <v>50</v>
      </c>
      <c r="L328" s="1" t="s">
        <v>80</v>
      </c>
      <c r="M328" s="2"/>
      <c r="N328" s="2" t="s">
        <v>207</v>
      </c>
      <c r="O328" s="1"/>
      <c r="P328" s="1" t="s">
        <v>3263</v>
      </c>
      <c r="Q328" s="1" t="s">
        <v>50</v>
      </c>
      <c r="R328" s="1" t="s">
        <v>50</v>
      </c>
      <c r="S328" s="1" t="s">
        <v>50</v>
      </c>
      <c r="T328" s="1" t="s">
        <v>50</v>
      </c>
      <c r="U328" s="1" t="s">
        <v>50</v>
      </c>
      <c r="V328" s="2" t="s">
        <v>50</v>
      </c>
      <c r="W328" s="2" t="s">
        <v>50</v>
      </c>
      <c r="X328" s="1" t="s">
        <v>50</v>
      </c>
      <c r="Y328" s="1" t="s">
        <v>50</v>
      </c>
      <c r="Z328" s="1" t="s">
        <v>83</v>
      </c>
      <c r="AA328" s="1" t="s">
        <v>3258</v>
      </c>
      <c r="AB328" s="1"/>
      <c r="AC328" s="1"/>
      <c r="AD328" s="2" t="s">
        <v>3264</v>
      </c>
      <c r="AE328" s="2"/>
      <c r="AF328" s="1" t="s">
        <v>1406</v>
      </c>
      <c r="AG328" s="1"/>
      <c r="AH328" s="1"/>
      <c r="AI328" s="1"/>
      <c r="AJ328" s="1" t="s">
        <v>1289</v>
      </c>
      <c r="AK328" s="1" t="s">
        <v>3265</v>
      </c>
      <c r="AM328" t="str">
        <f t="shared" si="5"/>
        <v>Non-Oncology</v>
      </c>
    </row>
    <row r="329" spans="1:39" hidden="1" x14ac:dyDescent="0.25">
      <c r="A329" s="1" t="s">
        <v>43</v>
      </c>
      <c r="B329" s="1" t="s">
        <v>3266</v>
      </c>
      <c r="C329" s="1" t="s">
        <v>3267</v>
      </c>
      <c r="D329" s="1" t="s">
        <v>46</v>
      </c>
      <c r="E329" s="1"/>
      <c r="F329" s="1" t="s">
        <v>3268</v>
      </c>
      <c r="G329" s="1" t="s">
        <v>3269</v>
      </c>
      <c r="H329" s="1" t="s">
        <v>3270</v>
      </c>
      <c r="I329" s="1" t="s">
        <v>3271</v>
      </c>
      <c r="J329" s="1"/>
      <c r="K329" s="1" t="s">
        <v>50</v>
      </c>
      <c r="L329" s="1" t="s">
        <v>3272</v>
      </c>
      <c r="M329" s="2"/>
      <c r="N329" s="2" t="s">
        <v>1162</v>
      </c>
      <c r="O329" s="1"/>
      <c r="P329" s="1" t="s">
        <v>3273</v>
      </c>
      <c r="Q329" s="1" t="s">
        <v>50</v>
      </c>
      <c r="R329" s="1" t="s">
        <v>50</v>
      </c>
      <c r="S329" s="1" t="s">
        <v>50</v>
      </c>
      <c r="T329" s="1" t="s">
        <v>50</v>
      </c>
      <c r="U329" s="1" t="s">
        <v>50</v>
      </c>
      <c r="V329" s="2" t="s">
        <v>50</v>
      </c>
      <c r="W329" s="2" t="s">
        <v>50</v>
      </c>
      <c r="X329" s="1" t="s">
        <v>50</v>
      </c>
      <c r="Y329" s="1" t="s">
        <v>50</v>
      </c>
      <c r="Z329" s="1" t="s">
        <v>3274</v>
      </c>
      <c r="AA329" s="1" t="s">
        <v>2683</v>
      </c>
      <c r="AB329" s="1"/>
      <c r="AC329" s="1"/>
      <c r="AD329" s="2"/>
      <c r="AE329" s="2"/>
      <c r="AF329" s="1" t="s">
        <v>3275</v>
      </c>
      <c r="AG329" s="1"/>
      <c r="AH329" s="1"/>
      <c r="AI329" s="1"/>
      <c r="AJ329" s="1" t="s">
        <v>2595</v>
      </c>
      <c r="AK329" s="1" t="s">
        <v>3276</v>
      </c>
      <c r="AM329" t="str">
        <f t="shared" si="5"/>
        <v>Non-Oncology</v>
      </c>
    </row>
    <row r="330" spans="1:39" hidden="1" x14ac:dyDescent="0.25">
      <c r="A330" s="1" t="s">
        <v>43</v>
      </c>
      <c r="B330" s="1" t="s">
        <v>3277</v>
      </c>
      <c r="C330" s="1" t="s">
        <v>3278</v>
      </c>
      <c r="D330" s="1" t="s">
        <v>46</v>
      </c>
      <c r="E330" s="1"/>
      <c r="F330" s="1" t="s">
        <v>3279</v>
      </c>
      <c r="G330" s="1" t="s">
        <v>3280</v>
      </c>
      <c r="H330" s="1" t="s">
        <v>3280</v>
      </c>
      <c r="I330" s="1" t="s">
        <v>3281</v>
      </c>
      <c r="J330" s="1"/>
      <c r="K330" s="1" t="s">
        <v>50</v>
      </c>
      <c r="L330" s="1" t="s">
        <v>3282</v>
      </c>
      <c r="M330" s="2"/>
      <c r="N330" s="2" t="s">
        <v>3283</v>
      </c>
      <c r="O330" s="1"/>
      <c r="P330" s="1" t="s">
        <v>3284</v>
      </c>
      <c r="Q330" s="1" t="s">
        <v>50</v>
      </c>
      <c r="R330" s="1" t="s">
        <v>50</v>
      </c>
      <c r="S330" s="1" t="s">
        <v>50</v>
      </c>
      <c r="T330" s="1" t="s">
        <v>50</v>
      </c>
      <c r="U330" s="1" t="s">
        <v>50</v>
      </c>
      <c r="V330" s="2" t="s">
        <v>50</v>
      </c>
      <c r="W330" s="2" t="s">
        <v>50</v>
      </c>
      <c r="X330" s="1" t="s">
        <v>50</v>
      </c>
      <c r="Y330" s="1" t="s">
        <v>50</v>
      </c>
      <c r="Z330" s="1" t="s">
        <v>2484</v>
      </c>
      <c r="AA330" s="1" t="s">
        <v>2683</v>
      </c>
      <c r="AB330" s="1"/>
      <c r="AC330" s="1"/>
      <c r="AD330" s="2"/>
      <c r="AE330" s="2"/>
      <c r="AF330" s="1" t="s">
        <v>3285</v>
      </c>
      <c r="AG330" s="1"/>
      <c r="AH330" s="1"/>
      <c r="AI330" s="1"/>
      <c r="AJ330" s="1" t="s">
        <v>2552</v>
      </c>
      <c r="AK330" s="1" t="s">
        <v>3286</v>
      </c>
      <c r="AM330" t="str">
        <f t="shared" si="5"/>
        <v>Non-Oncology</v>
      </c>
    </row>
    <row r="331" spans="1:39" hidden="1" x14ac:dyDescent="0.25">
      <c r="A331" s="1" t="s">
        <v>43</v>
      </c>
      <c r="B331" s="1" t="s">
        <v>3287</v>
      </c>
      <c r="C331" s="1" t="s">
        <v>3288</v>
      </c>
      <c r="D331" s="1" t="s">
        <v>46</v>
      </c>
      <c r="E331" s="1"/>
      <c r="F331" s="1" t="s">
        <v>3289</v>
      </c>
      <c r="G331" s="1" t="s">
        <v>3290</v>
      </c>
      <c r="H331" s="1" t="s">
        <v>3290</v>
      </c>
      <c r="I331" s="1" t="s">
        <v>1775</v>
      </c>
      <c r="J331" s="1"/>
      <c r="K331" s="1" t="s">
        <v>50</v>
      </c>
      <c r="L331" s="1" t="s">
        <v>3291</v>
      </c>
      <c r="M331" s="2"/>
      <c r="N331" s="2" t="s">
        <v>298</v>
      </c>
      <c r="O331" s="1"/>
      <c r="P331" s="1" t="s">
        <v>3292</v>
      </c>
      <c r="Q331" s="1" t="s">
        <v>50</v>
      </c>
      <c r="R331" s="1" t="s">
        <v>50</v>
      </c>
      <c r="S331" s="1" t="s">
        <v>50</v>
      </c>
      <c r="T331" s="1" t="s">
        <v>50</v>
      </c>
      <c r="U331" s="1" t="s">
        <v>50</v>
      </c>
      <c r="V331" s="2" t="s">
        <v>50</v>
      </c>
      <c r="W331" s="2" t="s">
        <v>50</v>
      </c>
      <c r="X331" s="1" t="s">
        <v>50</v>
      </c>
      <c r="Y331" s="1" t="s">
        <v>50</v>
      </c>
      <c r="Z331" s="1" t="s">
        <v>2904</v>
      </c>
      <c r="AA331" s="1" t="s">
        <v>3133</v>
      </c>
      <c r="AB331" s="1"/>
      <c r="AC331" s="1"/>
      <c r="AD331" s="2" t="s">
        <v>3293</v>
      </c>
      <c r="AE331" s="2"/>
      <c r="AF331" s="1" t="s">
        <v>699</v>
      </c>
      <c r="AG331" s="1"/>
      <c r="AH331" s="1"/>
      <c r="AI331" s="1"/>
      <c r="AJ331" s="1" t="s">
        <v>1429</v>
      </c>
      <c r="AK331" s="1" t="s">
        <v>3294</v>
      </c>
      <c r="AM331" t="str">
        <f t="shared" si="5"/>
        <v>Non-Oncology</v>
      </c>
    </row>
    <row r="332" spans="1:39" x14ac:dyDescent="0.25">
      <c r="A332" s="1" t="s">
        <v>43</v>
      </c>
      <c r="B332" s="1" t="s">
        <v>3295</v>
      </c>
      <c r="C332" s="1" t="s">
        <v>3296</v>
      </c>
      <c r="D332" s="1" t="s">
        <v>46</v>
      </c>
      <c r="E332" s="1"/>
      <c r="F332" s="1" t="s">
        <v>3297</v>
      </c>
      <c r="G332" s="1" t="s">
        <v>2443</v>
      </c>
      <c r="H332" s="1" t="s">
        <v>2443</v>
      </c>
      <c r="I332" s="1" t="s">
        <v>3298</v>
      </c>
      <c r="J332" s="1"/>
      <c r="K332" s="1" t="s">
        <v>50</v>
      </c>
      <c r="L332" s="1" t="s">
        <v>2538</v>
      </c>
      <c r="M332" s="2"/>
      <c r="N332" s="2" t="s">
        <v>122</v>
      </c>
      <c r="O332" s="1"/>
      <c r="P332" s="1" t="s">
        <v>3299</v>
      </c>
      <c r="Q332" s="1" t="s">
        <v>50</v>
      </c>
      <c r="R332" s="1" t="s">
        <v>50</v>
      </c>
      <c r="S332" s="1" t="s">
        <v>50</v>
      </c>
      <c r="T332" s="1" t="s">
        <v>50</v>
      </c>
      <c r="U332" s="1" t="s">
        <v>50</v>
      </c>
      <c r="V332" s="2" t="s">
        <v>50</v>
      </c>
      <c r="W332" s="2" t="s">
        <v>50</v>
      </c>
      <c r="X332" s="1" t="s">
        <v>50</v>
      </c>
      <c r="Y332" s="1" t="s">
        <v>50</v>
      </c>
      <c r="Z332" s="1" t="s">
        <v>929</v>
      </c>
      <c r="AA332" s="1" t="s">
        <v>3300</v>
      </c>
      <c r="AB332" s="1"/>
      <c r="AC332" s="1"/>
      <c r="AD332" s="2"/>
      <c r="AE332" s="2"/>
      <c r="AF332" s="1" t="s">
        <v>3301</v>
      </c>
      <c r="AG332" s="1"/>
      <c r="AH332" s="1"/>
      <c r="AI332" s="1"/>
      <c r="AJ332" s="1" t="s">
        <v>1083</v>
      </c>
      <c r="AK332" s="1" t="s">
        <v>3302</v>
      </c>
      <c r="AM332" t="str">
        <f t="shared" si="5"/>
        <v>Oncology</v>
      </c>
    </row>
    <row r="333" spans="1:39" x14ac:dyDescent="0.25">
      <c r="A333" s="1" t="s">
        <v>43</v>
      </c>
      <c r="B333" s="1" t="s">
        <v>3303</v>
      </c>
      <c r="C333" s="1" t="s">
        <v>3304</v>
      </c>
      <c r="D333" s="1" t="s">
        <v>46</v>
      </c>
      <c r="E333" s="1"/>
      <c r="F333" s="1" t="s">
        <v>3084</v>
      </c>
      <c r="G333" s="1" t="s">
        <v>2443</v>
      </c>
      <c r="H333" s="1" t="s">
        <v>2443</v>
      </c>
      <c r="I333" s="1" t="s">
        <v>3305</v>
      </c>
      <c r="J333" s="1"/>
      <c r="K333" s="1" t="s">
        <v>50</v>
      </c>
      <c r="L333" s="1" t="s">
        <v>2680</v>
      </c>
      <c r="M333" s="2"/>
      <c r="N333" s="2" t="s">
        <v>122</v>
      </c>
      <c r="O333" s="1"/>
      <c r="P333" s="1" t="s">
        <v>3306</v>
      </c>
      <c r="Q333" s="1" t="s">
        <v>50</v>
      </c>
      <c r="R333" s="1" t="s">
        <v>50</v>
      </c>
      <c r="S333" s="1" t="s">
        <v>50</v>
      </c>
      <c r="T333" s="1" t="s">
        <v>53</v>
      </c>
      <c r="U333" s="1" t="s">
        <v>50</v>
      </c>
      <c r="V333" s="2" t="s">
        <v>50</v>
      </c>
      <c r="W333" s="2" t="s">
        <v>50</v>
      </c>
      <c r="X333" s="1" t="s">
        <v>50</v>
      </c>
      <c r="Y333" s="1" t="s">
        <v>50</v>
      </c>
      <c r="Z333" s="1" t="s">
        <v>1999</v>
      </c>
      <c r="AA333" s="1" t="s">
        <v>2930</v>
      </c>
      <c r="AB333" s="1"/>
      <c r="AC333" s="1"/>
      <c r="AD333" s="2" t="s">
        <v>3307</v>
      </c>
      <c r="AE333" s="2"/>
      <c r="AF333" s="1" t="s">
        <v>3308</v>
      </c>
      <c r="AG333" s="1"/>
      <c r="AH333" s="1"/>
      <c r="AI333" s="1"/>
      <c r="AJ333" s="1" t="s">
        <v>3309</v>
      </c>
      <c r="AK333" s="1" t="s">
        <v>3310</v>
      </c>
      <c r="AM333" t="str">
        <f t="shared" si="5"/>
        <v>Oncology</v>
      </c>
    </row>
    <row r="334" spans="1:39" hidden="1" x14ac:dyDescent="0.25">
      <c r="A334" s="1" t="s">
        <v>43</v>
      </c>
      <c r="B334" s="1" t="s">
        <v>3311</v>
      </c>
      <c r="C334" s="1" t="s">
        <v>3312</v>
      </c>
      <c r="D334" s="1" t="s">
        <v>46</v>
      </c>
      <c r="E334" s="1"/>
      <c r="F334" s="1" t="s">
        <v>3313</v>
      </c>
      <c r="G334" s="1" t="s">
        <v>3314</v>
      </c>
      <c r="H334" s="1" t="s">
        <v>3315</v>
      </c>
      <c r="I334" s="1" t="s">
        <v>385</v>
      </c>
      <c r="J334" s="1"/>
      <c r="K334" s="1" t="s">
        <v>50</v>
      </c>
      <c r="L334" s="1" t="s">
        <v>3316</v>
      </c>
      <c r="M334" s="2"/>
      <c r="N334" s="2" t="s">
        <v>387</v>
      </c>
      <c r="O334" s="1"/>
      <c r="P334" s="1" t="s">
        <v>3317</v>
      </c>
      <c r="Q334" s="1" t="s">
        <v>50</v>
      </c>
      <c r="R334" s="1" t="s">
        <v>50</v>
      </c>
      <c r="S334" s="1" t="s">
        <v>50</v>
      </c>
      <c r="T334" s="1" t="s">
        <v>50</v>
      </c>
      <c r="U334" s="1" t="s">
        <v>50</v>
      </c>
      <c r="V334" s="2" t="s">
        <v>50</v>
      </c>
      <c r="W334" s="2" t="s">
        <v>50</v>
      </c>
      <c r="X334" s="1" t="s">
        <v>50</v>
      </c>
      <c r="Y334" s="1" t="s">
        <v>50</v>
      </c>
      <c r="Z334" s="1" t="s">
        <v>389</v>
      </c>
      <c r="AA334" s="1" t="s">
        <v>3318</v>
      </c>
      <c r="AB334" s="1"/>
      <c r="AC334" s="1"/>
      <c r="AD334" s="2"/>
      <c r="AE334" s="2"/>
      <c r="AF334" s="1" t="s">
        <v>3319</v>
      </c>
      <c r="AG334" s="1"/>
      <c r="AH334" s="1"/>
      <c r="AI334" s="1"/>
      <c r="AJ334" s="1" t="s">
        <v>3320</v>
      </c>
      <c r="AK334" s="1" t="s">
        <v>3321</v>
      </c>
      <c r="AM334" t="str">
        <f t="shared" si="5"/>
        <v>Non-Oncology</v>
      </c>
    </row>
    <row r="335" spans="1:39" hidden="1" x14ac:dyDescent="0.25">
      <c r="A335" s="1" t="s">
        <v>43</v>
      </c>
      <c r="B335" s="1" t="s">
        <v>3322</v>
      </c>
      <c r="C335" s="1" t="s">
        <v>3323</v>
      </c>
      <c r="D335" s="1" t="s">
        <v>46</v>
      </c>
      <c r="E335" s="1"/>
      <c r="F335" s="1" t="s">
        <v>3324</v>
      </c>
      <c r="G335" s="1" t="s">
        <v>3325</v>
      </c>
      <c r="H335" s="1" t="s">
        <v>3326</v>
      </c>
      <c r="I335" s="1" t="s">
        <v>3327</v>
      </c>
      <c r="J335" s="1"/>
      <c r="K335" s="1" t="s">
        <v>50</v>
      </c>
      <c r="L335" s="1" t="s">
        <v>3328</v>
      </c>
      <c r="M335" s="2"/>
      <c r="N335" s="2" t="s">
        <v>148</v>
      </c>
      <c r="O335" s="1"/>
      <c r="P335" s="1" t="s">
        <v>3329</v>
      </c>
      <c r="Q335" s="1" t="s">
        <v>50</v>
      </c>
      <c r="R335" s="1" t="s">
        <v>53</v>
      </c>
      <c r="S335" s="1" t="s">
        <v>50</v>
      </c>
      <c r="T335" s="1" t="s">
        <v>50</v>
      </c>
      <c r="U335" s="1" t="s">
        <v>50</v>
      </c>
      <c r="V335" s="2" t="s">
        <v>50</v>
      </c>
      <c r="W335" s="2" t="s">
        <v>50</v>
      </c>
      <c r="X335" s="1" t="s">
        <v>50</v>
      </c>
      <c r="Y335" s="1" t="s">
        <v>50</v>
      </c>
      <c r="Z335" s="1" t="s">
        <v>3330</v>
      </c>
      <c r="AA335" s="1" t="s">
        <v>3133</v>
      </c>
      <c r="AB335" s="1"/>
      <c r="AC335" s="1"/>
      <c r="AD335" s="2" t="s">
        <v>2583</v>
      </c>
      <c r="AE335" s="2"/>
      <c r="AF335" s="1" t="s">
        <v>3331</v>
      </c>
      <c r="AG335" s="1"/>
      <c r="AH335" s="1"/>
      <c r="AI335" s="1"/>
      <c r="AJ335" s="1" t="s">
        <v>2584</v>
      </c>
      <c r="AK335" s="1" t="s">
        <v>3332</v>
      </c>
      <c r="AM335" t="str">
        <f t="shared" si="5"/>
        <v>Non-Oncology</v>
      </c>
    </row>
    <row r="336" spans="1:39" hidden="1" x14ac:dyDescent="0.25">
      <c r="A336" s="1" t="s">
        <v>43</v>
      </c>
      <c r="B336" s="1" t="s">
        <v>3333</v>
      </c>
      <c r="C336" s="1" t="s">
        <v>3334</v>
      </c>
      <c r="D336" s="1" t="s">
        <v>46</v>
      </c>
      <c r="E336" s="1"/>
      <c r="F336" s="1" t="s">
        <v>3335</v>
      </c>
      <c r="G336" s="1" t="s">
        <v>3336</v>
      </c>
      <c r="H336" s="1" t="s">
        <v>3336</v>
      </c>
      <c r="I336" s="1" t="s">
        <v>385</v>
      </c>
      <c r="J336" s="1"/>
      <c r="K336" s="1" t="s">
        <v>50</v>
      </c>
      <c r="L336" s="1" t="s">
        <v>3337</v>
      </c>
      <c r="M336" s="2"/>
      <c r="N336" s="2" t="s">
        <v>387</v>
      </c>
      <c r="O336" s="1"/>
      <c r="P336" s="1" t="s">
        <v>3338</v>
      </c>
      <c r="Q336" s="1" t="s">
        <v>50</v>
      </c>
      <c r="R336" s="1" t="s">
        <v>50</v>
      </c>
      <c r="S336" s="1" t="s">
        <v>50</v>
      </c>
      <c r="T336" s="1" t="s">
        <v>50</v>
      </c>
      <c r="U336" s="1" t="s">
        <v>50</v>
      </c>
      <c r="V336" s="2" t="s">
        <v>50</v>
      </c>
      <c r="W336" s="2" t="s">
        <v>53</v>
      </c>
      <c r="X336" s="1" t="s">
        <v>50</v>
      </c>
      <c r="Y336" s="1" t="s">
        <v>50</v>
      </c>
      <c r="Z336" s="1" t="s">
        <v>3339</v>
      </c>
      <c r="AA336" s="1" t="s">
        <v>252</v>
      </c>
      <c r="AB336" s="1"/>
      <c r="AC336" s="1"/>
      <c r="AD336" s="2"/>
      <c r="AE336" s="2"/>
      <c r="AF336" s="1" t="s">
        <v>3340</v>
      </c>
      <c r="AG336" s="1"/>
      <c r="AH336" s="1"/>
      <c r="AI336" s="1"/>
      <c r="AJ336" s="1" t="s">
        <v>2342</v>
      </c>
      <c r="AK336" s="1" t="s">
        <v>3341</v>
      </c>
      <c r="AM336" t="str">
        <f t="shared" si="5"/>
        <v>Non-Oncology</v>
      </c>
    </row>
    <row r="337" spans="1:39" hidden="1" x14ac:dyDescent="0.25">
      <c r="A337" s="1" t="s">
        <v>43</v>
      </c>
      <c r="B337" s="1" t="s">
        <v>3342</v>
      </c>
      <c r="C337" s="1" t="s">
        <v>3343</v>
      </c>
      <c r="D337" s="1" t="s">
        <v>46</v>
      </c>
      <c r="E337" s="1"/>
      <c r="F337" s="1" t="s">
        <v>3335</v>
      </c>
      <c r="G337" s="1" t="s">
        <v>3336</v>
      </c>
      <c r="H337" s="1" t="s">
        <v>3336</v>
      </c>
      <c r="I337" s="1" t="s">
        <v>385</v>
      </c>
      <c r="J337" s="1"/>
      <c r="K337" s="1" t="s">
        <v>50</v>
      </c>
      <c r="L337" s="1" t="s">
        <v>3337</v>
      </c>
      <c r="M337" s="2"/>
      <c r="N337" s="2" t="s">
        <v>3344</v>
      </c>
      <c r="O337" s="1"/>
      <c r="P337" s="1" t="s">
        <v>3345</v>
      </c>
      <c r="Q337" s="1" t="s">
        <v>50</v>
      </c>
      <c r="R337" s="1" t="s">
        <v>50</v>
      </c>
      <c r="S337" s="1" t="s">
        <v>50</v>
      </c>
      <c r="T337" s="1" t="s">
        <v>50</v>
      </c>
      <c r="U337" s="1" t="s">
        <v>50</v>
      </c>
      <c r="V337" s="2" t="s">
        <v>50</v>
      </c>
      <c r="W337" s="2" t="s">
        <v>53</v>
      </c>
      <c r="X337" s="1" t="s">
        <v>50</v>
      </c>
      <c r="Y337" s="1" t="s">
        <v>50</v>
      </c>
      <c r="Z337" s="1" t="s">
        <v>686</v>
      </c>
      <c r="AA337" s="1" t="s">
        <v>252</v>
      </c>
      <c r="AB337" s="1"/>
      <c r="AC337" s="1"/>
      <c r="AD337" s="2" t="s">
        <v>3346</v>
      </c>
      <c r="AE337" s="2"/>
      <c r="AF337" s="1" t="s">
        <v>3347</v>
      </c>
      <c r="AG337" s="1"/>
      <c r="AH337" s="1"/>
      <c r="AI337" s="1"/>
      <c r="AJ337" s="1" t="s">
        <v>1943</v>
      </c>
      <c r="AK337" s="1" t="s">
        <v>3348</v>
      </c>
      <c r="AM337" t="str">
        <f t="shared" si="5"/>
        <v>Non-Oncology</v>
      </c>
    </row>
    <row r="338" spans="1:39" hidden="1" x14ac:dyDescent="0.25">
      <c r="A338" s="1" t="s">
        <v>43</v>
      </c>
      <c r="B338" s="1" t="s">
        <v>3349</v>
      </c>
      <c r="C338" s="1" t="s">
        <v>3350</v>
      </c>
      <c r="D338" s="1" t="s">
        <v>46</v>
      </c>
      <c r="E338" s="1"/>
      <c r="F338" s="1" t="s">
        <v>3335</v>
      </c>
      <c r="G338" s="1" t="s">
        <v>3336</v>
      </c>
      <c r="H338" s="1" t="s">
        <v>3336</v>
      </c>
      <c r="I338" s="1" t="s">
        <v>385</v>
      </c>
      <c r="J338" s="1"/>
      <c r="K338" s="1" t="s">
        <v>50</v>
      </c>
      <c r="L338" s="1" t="s">
        <v>3337</v>
      </c>
      <c r="M338" s="2"/>
      <c r="N338" s="2" t="s">
        <v>387</v>
      </c>
      <c r="O338" s="1"/>
      <c r="P338" s="1" t="s">
        <v>3351</v>
      </c>
      <c r="Q338" s="1" t="s">
        <v>50</v>
      </c>
      <c r="R338" s="1" t="s">
        <v>50</v>
      </c>
      <c r="S338" s="1" t="s">
        <v>50</v>
      </c>
      <c r="T338" s="1" t="s">
        <v>50</v>
      </c>
      <c r="U338" s="1" t="s">
        <v>50</v>
      </c>
      <c r="V338" s="2" t="s">
        <v>50</v>
      </c>
      <c r="W338" s="2" t="s">
        <v>53</v>
      </c>
      <c r="X338" s="1" t="s">
        <v>50</v>
      </c>
      <c r="Y338" s="1" t="s">
        <v>50</v>
      </c>
      <c r="Z338" s="1" t="s">
        <v>3339</v>
      </c>
      <c r="AA338" s="1" t="s">
        <v>252</v>
      </c>
      <c r="AB338" s="1"/>
      <c r="AC338" s="1"/>
      <c r="AD338" s="2"/>
      <c r="AE338" s="2"/>
      <c r="AF338" s="1" t="s">
        <v>3352</v>
      </c>
      <c r="AG338" s="1"/>
      <c r="AH338" s="1"/>
      <c r="AI338" s="1"/>
      <c r="AJ338" s="1" t="s">
        <v>3353</v>
      </c>
      <c r="AK338" s="1" t="s">
        <v>3354</v>
      </c>
      <c r="AM338" t="str">
        <f t="shared" si="5"/>
        <v>Non-Oncology</v>
      </c>
    </row>
    <row r="339" spans="1:39" hidden="1" x14ac:dyDescent="0.25">
      <c r="A339" s="1" t="s">
        <v>43</v>
      </c>
      <c r="B339" s="1" t="s">
        <v>3355</v>
      </c>
      <c r="C339" s="1" t="s">
        <v>3356</v>
      </c>
      <c r="D339" s="1" t="s">
        <v>46</v>
      </c>
      <c r="E339" s="1"/>
      <c r="F339" s="1" t="s">
        <v>3335</v>
      </c>
      <c r="G339" s="1" t="s">
        <v>3336</v>
      </c>
      <c r="H339" s="1" t="s">
        <v>3336</v>
      </c>
      <c r="I339" s="1" t="s">
        <v>385</v>
      </c>
      <c r="J339" s="1"/>
      <c r="K339" s="1" t="s">
        <v>50</v>
      </c>
      <c r="L339" s="1" t="s">
        <v>3337</v>
      </c>
      <c r="M339" s="2"/>
      <c r="N339" s="2" t="s">
        <v>387</v>
      </c>
      <c r="O339" s="1"/>
      <c r="P339" s="1" t="s">
        <v>3357</v>
      </c>
      <c r="Q339" s="1" t="s">
        <v>50</v>
      </c>
      <c r="R339" s="1" t="s">
        <v>50</v>
      </c>
      <c r="S339" s="1" t="s">
        <v>50</v>
      </c>
      <c r="T339" s="1" t="s">
        <v>50</v>
      </c>
      <c r="U339" s="1" t="s">
        <v>50</v>
      </c>
      <c r="V339" s="2" t="s">
        <v>50</v>
      </c>
      <c r="W339" s="2" t="s">
        <v>53</v>
      </c>
      <c r="X339" s="1" t="s">
        <v>50</v>
      </c>
      <c r="Y339" s="1" t="s">
        <v>50</v>
      </c>
      <c r="Z339" s="1" t="s">
        <v>3358</v>
      </c>
      <c r="AA339" s="1" t="s">
        <v>252</v>
      </c>
      <c r="AB339" s="1"/>
      <c r="AC339" s="1"/>
      <c r="AD339" s="2"/>
      <c r="AE339" s="2"/>
      <c r="AF339" s="1" t="s">
        <v>3359</v>
      </c>
      <c r="AG339" s="1"/>
      <c r="AH339" s="1"/>
      <c r="AI339" s="1"/>
      <c r="AJ339" s="1" t="s">
        <v>3360</v>
      </c>
      <c r="AK339" s="1" t="s">
        <v>3361</v>
      </c>
      <c r="AM339" t="str">
        <f t="shared" si="5"/>
        <v>Non-Oncology</v>
      </c>
    </row>
    <row r="340" spans="1:39" hidden="1" x14ac:dyDescent="0.25">
      <c r="A340" s="1" t="s">
        <v>43</v>
      </c>
      <c r="B340" s="1" t="s">
        <v>3362</v>
      </c>
      <c r="C340" s="1" t="s">
        <v>3363</v>
      </c>
      <c r="D340" s="1" t="s">
        <v>46</v>
      </c>
      <c r="E340" s="1"/>
      <c r="F340" s="1" t="s">
        <v>3364</v>
      </c>
      <c r="G340" s="1" t="s">
        <v>3365</v>
      </c>
      <c r="H340" s="1" t="s">
        <v>3366</v>
      </c>
      <c r="I340" s="1" t="s">
        <v>3367</v>
      </c>
      <c r="J340" s="1"/>
      <c r="K340" s="1" t="s">
        <v>50</v>
      </c>
      <c r="L340" s="1" t="s">
        <v>3368</v>
      </c>
      <c r="M340" s="2"/>
      <c r="N340" s="2" t="s">
        <v>3369</v>
      </c>
      <c r="O340" s="1"/>
      <c r="P340" s="1" t="s">
        <v>3370</v>
      </c>
      <c r="Q340" s="1" t="s">
        <v>50</v>
      </c>
      <c r="R340" s="1" t="s">
        <v>50</v>
      </c>
      <c r="S340" s="1" t="s">
        <v>50</v>
      </c>
      <c r="T340" s="1" t="s">
        <v>50</v>
      </c>
      <c r="U340" s="1" t="s">
        <v>50</v>
      </c>
      <c r="V340" s="2" t="s">
        <v>50</v>
      </c>
      <c r="W340" s="2" t="s">
        <v>50</v>
      </c>
      <c r="X340" s="1" t="s">
        <v>50</v>
      </c>
      <c r="Y340" s="1" t="s">
        <v>50</v>
      </c>
      <c r="Z340" s="1" t="s">
        <v>3371</v>
      </c>
      <c r="AA340" s="1" t="s">
        <v>363</v>
      </c>
      <c r="AB340" s="1"/>
      <c r="AC340" s="1"/>
      <c r="AD340" s="2" t="s">
        <v>3232</v>
      </c>
      <c r="AE340" s="2"/>
      <c r="AF340" s="1" t="s">
        <v>3233</v>
      </c>
      <c r="AG340" s="1"/>
      <c r="AH340" s="1"/>
      <c r="AI340" s="1"/>
      <c r="AJ340" s="1" t="s">
        <v>3372</v>
      </c>
      <c r="AK340" s="1" t="s">
        <v>3373</v>
      </c>
      <c r="AM340" t="str">
        <f t="shared" si="5"/>
        <v>Non-Oncology</v>
      </c>
    </row>
    <row r="341" spans="1:39" hidden="1" x14ac:dyDescent="0.25">
      <c r="A341" s="1" t="s">
        <v>43</v>
      </c>
      <c r="B341" s="1" t="s">
        <v>3374</v>
      </c>
      <c r="C341" s="1" t="s">
        <v>3375</v>
      </c>
      <c r="D341" s="1" t="s">
        <v>46</v>
      </c>
      <c r="E341" s="1"/>
      <c r="F341" s="1" t="s">
        <v>3376</v>
      </c>
      <c r="G341" s="1" t="s">
        <v>1175</v>
      </c>
      <c r="H341" s="1" t="s">
        <v>1175</v>
      </c>
      <c r="I341" s="1" t="s">
        <v>3377</v>
      </c>
      <c r="J341" s="1"/>
      <c r="K341" s="1" t="s">
        <v>50</v>
      </c>
      <c r="L341" s="1" t="s">
        <v>1177</v>
      </c>
      <c r="M341" s="2"/>
      <c r="N341" s="2" t="s">
        <v>298</v>
      </c>
      <c r="O341" s="1"/>
      <c r="P341" s="1" t="s">
        <v>3378</v>
      </c>
      <c r="Q341" s="1" t="s">
        <v>50</v>
      </c>
      <c r="R341" s="1" t="s">
        <v>53</v>
      </c>
      <c r="S341" s="1" t="s">
        <v>50</v>
      </c>
      <c r="T341" s="1" t="s">
        <v>53</v>
      </c>
      <c r="U341" s="1" t="s">
        <v>50</v>
      </c>
      <c r="V341" s="2" t="s">
        <v>50</v>
      </c>
      <c r="W341" s="2" t="s">
        <v>50</v>
      </c>
      <c r="X341" s="1" t="s">
        <v>50</v>
      </c>
      <c r="Y341" s="1" t="s">
        <v>50</v>
      </c>
      <c r="Z341" s="1" t="s">
        <v>1298</v>
      </c>
      <c r="AA341" s="1" t="s">
        <v>175</v>
      </c>
      <c r="AB341" s="1"/>
      <c r="AC341" s="1"/>
      <c r="AD341" s="2" t="s">
        <v>954</v>
      </c>
      <c r="AE341" s="2"/>
      <c r="AF341" s="1" t="s">
        <v>2158</v>
      </c>
      <c r="AG341" s="1"/>
      <c r="AH341" s="1"/>
      <c r="AI341" s="1"/>
      <c r="AJ341" s="1" t="s">
        <v>956</v>
      </c>
      <c r="AK341" s="1" t="s">
        <v>3379</v>
      </c>
      <c r="AM341" t="str">
        <f t="shared" si="5"/>
        <v>Non-Oncology</v>
      </c>
    </row>
    <row r="342" spans="1:39" hidden="1" x14ac:dyDescent="0.25">
      <c r="A342" s="1" t="s">
        <v>43</v>
      </c>
      <c r="B342" s="1" t="s">
        <v>3380</v>
      </c>
      <c r="C342" s="1" t="s">
        <v>3381</v>
      </c>
      <c r="D342" s="1" t="s">
        <v>46</v>
      </c>
      <c r="E342" s="1"/>
      <c r="F342" s="1" t="s">
        <v>3382</v>
      </c>
      <c r="G342" s="1" t="s">
        <v>3383</v>
      </c>
      <c r="H342" s="1" t="s">
        <v>3383</v>
      </c>
      <c r="I342" s="1" t="s">
        <v>1900</v>
      </c>
      <c r="J342" s="1"/>
      <c r="K342" s="1" t="s">
        <v>50</v>
      </c>
      <c r="L342" s="1" t="s">
        <v>3384</v>
      </c>
      <c r="M342" s="2"/>
      <c r="N342" s="2" t="s">
        <v>298</v>
      </c>
      <c r="O342" s="1"/>
      <c r="P342" s="1" t="s">
        <v>3385</v>
      </c>
      <c r="Q342" s="1" t="s">
        <v>50</v>
      </c>
      <c r="R342" s="1" t="s">
        <v>53</v>
      </c>
      <c r="S342" s="1" t="s">
        <v>50</v>
      </c>
      <c r="T342" s="1" t="s">
        <v>50</v>
      </c>
      <c r="U342" s="1" t="s">
        <v>50</v>
      </c>
      <c r="V342" s="2" t="s">
        <v>50</v>
      </c>
      <c r="W342" s="2" t="s">
        <v>50</v>
      </c>
      <c r="X342" s="1" t="s">
        <v>53</v>
      </c>
      <c r="Y342" s="1" t="s">
        <v>50</v>
      </c>
      <c r="Z342" s="1" t="s">
        <v>2855</v>
      </c>
      <c r="AA342" s="1" t="s">
        <v>710</v>
      </c>
      <c r="AB342" s="1"/>
      <c r="AC342" s="1"/>
      <c r="AD342" s="2" t="s">
        <v>2372</v>
      </c>
      <c r="AE342" s="2"/>
      <c r="AF342" s="1" t="s">
        <v>3386</v>
      </c>
      <c r="AG342" s="1"/>
      <c r="AH342" s="1"/>
      <c r="AI342" s="1"/>
      <c r="AJ342" s="1" t="s">
        <v>783</v>
      </c>
      <c r="AK342" s="1" t="s">
        <v>3387</v>
      </c>
      <c r="AM342" t="str">
        <f t="shared" si="5"/>
        <v>Non-Oncology</v>
      </c>
    </row>
    <row r="343" spans="1:39" hidden="1" x14ac:dyDescent="0.25">
      <c r="A343" s="1" t="s">
        <v>43</v>
      </c>
      <c r="B343" s="1" t="s">
        <v>3388</v>
      </c>
      <c r="C343" s="1" t="s">
        <v>3389</v>
      </c>
      <c r="D343" s="1" t="s">
        <v>46</v>
      </c>
      <c r="E343" s="1"/>
      <c r="F343" s="1" t="s">
        <v>3390</v>
      </c>
      <c r="G343" s="1" t="s">
        <v>3391</v>
      </c>
      <c r="H343" s="1" t="s">
        <v>3391</v>
      </c>
      <c r="I343" s="1" t="s">
        <v>1412</v>
      </c>
      <c r="J343" s="1"/>
      <c r="K343" s="1" t="s">
        <v>50</v>
      </c>
      <c r="L343" s="1" t="s">
        <v>3392</v>
      </c>
      <c r="M343" s="2"/>
      <c r="N343" s="2" t="s">
        <v>336</v>
      </c>
      <c r="O343" s="1"/>
      <c r="P343" s="1" t="s">
        <v>3393</v>
      </c>
      <c r="Q343" s="1" t="s">
        <v>50</v>
      </c>
      <c r="R343" s="1" t="s">
        <v>50</v>
      </c>
      <c r="S343" s="1" t="s">
        <v>50</v>
      </c>
      <c r="T343" s="1" t="s">
        <v>50</v>
      </c>
      <c r="U343" s="1" t="s">
        <v>50</v>
      </c>
      <c r="V343" s="2" t="s">
        <v>50</v>
      </c>
      <c r="W343" s="2" t="s">
        <v>50</v>
      </c>
      <c r="X343" s="1" t="s">
        <v>50</v>
      </c>
      <c r="Y343" s="1" t="s">
        <v>50</v>
      </c>
      <c r="Z343" s="1" t="s">
        <v>3394</v>
      </c>
      <c r="AA343" s="1" t="s">
        <v>3395</v>
      </c>
      <c r="AB343" s="1"/>
      <c r="AC343" s="1"/>
      <c r="AD343" s="2"/>
      <c r="AE343" s="2"/>
      <c r="AF343" s="1" t="s">
        <v>3396</v>
      </c>
      <c r="AG343" s="1"/>
      <c r="AH343" s="1"/>
      <c r="AI343" s="1"/>
      <c r="AJ343" s="1" t="s">
        <v>3397</v>
      </c>
      <c r="AK343" s="1" t="s">
        <v>3398</v>
      </c>
      <c r="AM343" t="str">
        <f t="shared" si="5"/>
        <v>Non-Oncology</v>
      </c>
    </row>
    <row r="344" spans="1:39" hidden="1" x14ac:dyDescent="0.25">
      <c r="A344" s="1" t="s">
        <v>43</v>
      </c>
      <c r="B344" s="1" t="s">
        <v>3399</v>
      </c>
      <c r="C344" s="1" t="s">
        <v>3400</v>
      </c>
      <c r="D344" s="1" t="s">
        <v>46</v>
      </c>
      <c r="E344" s="1"/>
      <c r="F344" s="1" t="s">
        <v>3390</v>
      </c>
      <c r="G344" s="1" t="s">
        <v>3391</v>
      </c>
      <c r="H344" s="1" t="s">
        <v>3391</v>
      </c>
      <c r="I344" s="1" t="s">
        <v>1412</v>
      </c>
      <c r="J344" s="1"/>
      <c r="K344" s="1" t="s">
        <v>50</v>
      </c>
      <c r="L344" s="1" t="s">
        <v>3392</v>
      </c>
      <c r="M344" s="2"/>
      <c r="N344" s="2" t="s">
        <v>336</v>
      </c>
      <c r="O344" s="1"/>
      <c r="P344" s="1" t="s">
        <v>3401</v>
      </c>
      <c r="Q344" s="1" t="s">
        <v>50</v>
      </c>
      <c r="R344" s="1" t="s">
        <v>50</v>
      </c>
      <c r="S344" s="1" t="s">
        <v>50</v>
      </c>
      <c r="T344" s="1" t="s">
        <v>50</v>
      </c>
      <c r="U344" s="1" t="s">
        <v>50</v>
      </c>
      <c r="V344" s="2" t="s">
        <v>50</v>
      </c>
      <c r="W344" s="2" t="s">
        <v>50</v>
      </c>
      <c r="X344" s="1" t="s">
        <v>50</v>
      </c>
      <c r="Y344" s="1" t="s">
        <v>50</v>
      </c>
      <c r="Z344" s="1" t="s">
        <v>755</v>
      </c>
      <c r="AA344" s="1" t="s">
        <v>3395</v>
      </c>
      <c r="AB344" s="1"/>
      <c r="AC344" s="1"/>
      <c r="AD344" s="2"/>
      <c r="AE344" s="2"/>
      <c r="AF344" s="1" t="s">
        <v>3396</v>
      </c>
      <c r="AG344" s="1"/>
      <c r="AH344" s="1"/>
      <c r="AI344" s="1"/>
      <c r="AJ344" s="1" t="s">
        <v>2210</v>
      </c>
      <c r="AK344" s="1" t="s">
        <v>3402</v>
      </c>
      <c r="AM344" t="str">
        <f t="shared" si="5"/>
        <v>Non-Oncology</v>
      </c>
    </row>
    <row r="345" spans="1:39" hidden="1" x14ac:dyDescent="0.25">
      <c r="A345" s="1" t="s">
        <v>43</v>
      </c>
      <c r="B345" s="1" t="s">
        <v>3403</v>
      </c>
      <c r="C345" s="1" t="s">
        <v>3404</v>
      </c>
      <c r="D345" s="1" t="s">
        <v>46</v>
      </c>
      <c r="E345" s="1"/>
      <c r="F345" s="1" t="s">
        <v>3390</v>
      </c>
      <c r="G345" s="1" t="s">
        <v>3391</v>
      </c>
      <c r="H345" s="1" t="s">
        <v>3391</v>
      </c>
      <c r="I345" s="1" t="s">
        <v>1412</v>
      </c>
      <c r="J345" s="1"/>
      <c r="K345" s="1" t="s">
        <v>50</v>
      </c>
      <c r="L345" s="1" t="s">
        <v>3392</v>
      </c>
      <c r="M345" s="2"/>
      <c r="N345" s="2" t="s">
        <v>336</v>
      </c>
      <c r="O345" s="1"/>
      <c r="P345" s="1" t="s">
        <v>3405</v>
      </c>
      <c r="Q345" s="1" t="s">
        <v>50</v>
      </c>
      <c r="R345" s="1" t="s">
        <v>50</v>
      </c>
      <c r="S345" s="1" t="s">
        <v>50</v>
      </c>
      <c r="T345" s="1" t="s">
        <v>50</v>
      </c>
      <c r="U345" s="1" t="s">
        <v>50</v>
      </c>
      <c r="V345" s="2" t="s">
        <v>50</v>
      </c>
      <c r="W345" s="2" t="s">
        <v>50</v>
      </c>
      <c r="X345" s="1" t="s">
        <v>50</v>
      </c>
      <c r="Y345" s="1" t="s">
        <v>50</v>
      </c>
      <c r="Z345" s="1" t="s">
        <v>755</v>
      </c>
      <c r="AA345" s="1" t="s">
        <v>3395</v>
      </c>
      <c r="AB345" s="1"/>
      <c r="AC345" s="1"/>
      <c r="AD345" s="2"/>
      <c r="AE345" s="2"/>
      <c r="AF345" s="1" t="s">
        <v>3396</v>
      </c>
      <c r="AG345" s="1"/>
      <c r="AH345" s="1"/>
      <c r="AI345" s="1"/>
      <c r="AJ345" s="1" t="s">
        <v>2210</v>
      </c>
      <c r="AK345" s="1" t="s">
        <v>3406</v>
      </c>
      <c r="AM345" t="str">
        <f t="shared" si="5"/>
        <v>Non-Oncology</v>
      </c>
    </row>
    <row r="346" spans="1:39" x14ac:dyDescent="0.25">
      <c r="A346" s="1" t="s">
        <v>43</v>
      </c>
      <c r="B346" s="1" t="s">
        <v>3407</v>
      </c>
      <c r="C346" s="1" t="s">
        <v>3408</v>
      </c>
      <c r="D346" s="1" t="s">
        <v>46</v>
      </c>
      <c r="E346" s="1"/>
      <c r="F346" s="1" t="s">
        <v>3409</v>
      </c>
      <c r="G346" s="1" t="s">
        <v>3410</v>
      </c>
      <c r="H346" s="1" t="s">
        <v>3410</v>
      </c>
      <c r="I346" s="1" t="s">
        <v>3411</v>
      </c>
      <c r="J346" s="1"/>
      <c r="K346" s="1" t="s">
        <v>50</v>
      </c>
      <c r="L346" s="1" t="s">
        <v>3412</v>
      </c>
      <c r="M346" s="2"/>
      <c r="N346" s="2" t="s">
        <v>122</v>
      </c>
      <c r="O346" s="1"/>
      <c r="P346" s="1" t="s">
        <v>3413</v>
      </c>
      <c r="Q346" s="1" t="s">
        <v>50</v>
      </c>
      <c r="R346" s="1" t="s">
        <v>53</v>
      </c>
      <c r="S346" s="1" t="s">
        <v>50</v>
      </c>
      <c r="T346" s="1" t="s">
        <v>50</v>
      </c>
      <c r="U346" s="1" t="s">
        <v>50</v>
      </c>
      <c r="V346" s="2" t="s">
        <v>50</v>
      </c>
      <c r="W346" s="2" t="s">
        <v>50</v>
      </c>
      <c r="X346" s="1" t="s">
        <v>53</v>
      </c>
      <c r="Y346" s="1" t="s">
        <v>50</v>
      </c>
      <c r="Z346" s="1" t="s">
        <v>3242</v>
      </c>
      <c r="AA346" s="1" t="s">
        <v>402</v>
      </c>
      <c r="AB346" s="1"/>
      <c r="AC346" s="1"/>
      <c r="AD346" s="2" t="s">
        <v>1747</v>
      </c>
      <c r="AE346" s="2"/>
      <c r="AF346" s="1" t="s">
        <v>1748</v>
      </c>
      <c r="AG346" s="1"/>
      <c r="AH346" s="1"/>
      <c r="AI346" s="1"/>
      <c r="AJ346" s="1" t="s">
        <v>1749</v>
      </c>
      <c r="AK346" s="1" t="s">
        <v>3414</v>
      </c>
      <c r="AM346" t="str">
        <f t="shared" si="5"/>
        <v>Oncology</v>
      </c>
    </row>
    <row r="347" spans="1:39" hidden="1" x14ac:dyDescent="0.25">
      <c r="A347" s="1" t="s">
        <v>43</v>
      </c>
      <c r="B347" s="1" t="s">
        <v>3415</v>
      </c>
      <c r="C347" s="1" t="s">
        <v>3416</v>
      </c>
      <c r="D347" s="1" t="s">
        <v>46</v>
      </c>
      <c r="E347" s="1"/>
      <c r="F347" s="1" t="s">
        <v>3417</v>
      </c>
      <c r="G347" s="1" t="s">
        <v>3418</v>
      </c>
      <c r="H347" s="1" t="s">
        <v>3419</v>
      </c>
      <c r="I347" s="1" t="s">
        <v>1304</v>
      </c>
      <c r="J347" s="1"/>
      <c r="K347" s="1" t="s">
        <v>50</v>
      </c>
      <c r="L347" s="1" t="s">
        <v>3420</v>
      </c>
      <c r="M347" s="2"/>
      <c r="N347" s="2" t="s">
        <v>1271</v>
      </c>
      <c r="O347" s="1"/>
      <c r="P347" s="1" t="s">
        <v>3421</v>
      </c>
      <c r="Q347" s="1" t="s">
        <v>50</v>
      </c>
      <c r="R347" s="1" t="s">
        <v>50</v>
      </c>
      <c r="S347" s="1" t="s">
        <v>50</v>
      </c>
      <c r="T347" s="1" t="s">
        <v>50</v>
      </c>
      <c r="U347" s="1" t="s">
        <v>50</v>
      </c>
      <c r="V347" s="2" t="s">
        <v>50</v>
      </c>
      <c r="W347" s="2" t="s">
        <v>50</v>
      </c>
      <c r="X347" s="1" t="s">
        <v>50</v>
      </c>
      <c r="Y347" s="1" t="s">
        <v>50</v>
      </c>
      <c r="Z347" s="1" t="s">
        <v>2129</v>
      </c>
      <c r="AA347" s="1" t="s">
        <v>3395</v>
      </c>
      <c r="AB347" s="1"/>
      <c r="AC347" s="1"/>
      <c r="AD347" s="2" t="s">
        <v>164</v>
      </c>
      <c r="AE347" s="2"/>
      <c r="AF347" s="1" t="s">
        <v>3422</v>
      </c>
      <c r="AG347" s="1"/>
      <c r="AH347" s="1"/>
      <c r="AI347" s="1"/>
      <c r="AJ347" s="1" t="s">
        <v>2750</v>
      </c>
      <c r="AK347" s="1" t="s">
        <v>3423</v>
      </c>
      <c r="AM347" t="str">
        <f t="shared" si="5"/>
        <v>Non-Oncology</v>
      </c>
    </row>
    <row r="348" spans="1:39" x14ac:dyDescent="0.25">
      <c r="A348" s="1" t="s">
        <v>43</v>
      </c>
      <c r="B348" s="1" t="s">
        <v>3424</v>
      </c>
      <c r="C348" s="1" t="s">
        <v>3425</v>
      </c>
      <c r="D348" s="1" t="s">
        <v>46</v>
      </c>
      <c r="E348" s="1"/>
      <c r="F348" s="1" t="s">
        <v>3426</v>
      </c>
      <c r="G348" s="1" t="s">
        <v>3427</v>
      </c>
      <c r="H348" s="1" t="s">
        <v>3428</v>
      </c>
      <c r="I348" s="1" t="s">
        <v>1169</v>
      </c>
      <c r="J348" s="1"/>
      <c r="K348" s="1" t="s">
        <v>50</v>
      </c>
      <c r="L348" s="1" t="s">
        <v>3429</v>
      </c>
      <c r="M348" s="2"/>
      <c r="N348" s="2" t="s">
        <v>122</v>
      </c>
      <c r="O348" s="1"/>
      <c r="P348" s="1" t="s">
        <v>3430</v>
      </c>
      <c r="Q348" s="1" t="s">
        <v>50</v>
      </c>
      <c r="R348" s="1" t="s">
        <v>50</v>
      </c>
      <c r="S348" s="1" t="s">
        <v>50</v>
      </c>
      <c r="T348" s="1" t="s">
        <v>50</v>
      </c>
      <c r="U348" s="1" t="s">
        <v>50</v>
      </c>
      <c r="V348" s="2" t="s">
        <v>50</v>
      </c>
      <c r="W348" s="2" t="s">
        <v>50</v>
      </c>
      <c r="X348" s="1" t="s">
        <v>50</v>
      </c>
      <c r="Y348" s="1" t="s">
        <v>50</v>
      </c>
      <c r="Z348" s="1" t="s">
        <v>755</v>
      </c>
      <c r="AA348" s="1" t="s">
        <v>3395</v>
      </c>
      <c r="AB348" s="1"/>
      <c r="AC348" s="1"/>
      <c r="AD348" s="2" t="s">
        <v>3431</v>
      </c>
      <c r="AE348" s="2"/>
      <c r="AF348" s="1" t="s">
        <v>3432</v>
      </c>
      <c r="AG348" s="1"/>
      <c r="AH348" s="1"/>
      <c r="AI348" s="1"/>
      <c r="AJ348" s="1" t="s">
        <v>3432</v>
      </c>
      <c r="AK348" s="1" t="s">
        <v>3433</v>
      </c>
      <c r="AM348" t="str">
        <f t="shared" si="5"/>
        <v>Oncology</v>
      </c>
    </row>
    <row r="349" spans="1:39" hidden="1" x14ac:dyDescent="0.25">
      <c r="A349" s="1" t="s">
        <v>43</v>
      </c>
      <c r="B349" s="1" t="s">
        <v>3434</v>
      </c>
      <c r="C349" s="1" t="s">
        <v>3435</v>
      </c>
      <c r="D349" s="1" t="s">
        <v>46</v>
      </c>
      <c r="E349" s="1"/>
      <c r="F349" s="1" t="s">
        <v>3436</v>
      </c>
      <c r="G349" s="1" t="s">
        <v>3437</v>
      </c>
      <c r="H349" s="1" t="s">
        <v>3438</v>
      </c>
      <c r="I349" s="1" t="s">
        <v>411</v>
      </c>
      <c r="J349" s="1"/>
      <c r="K349" s="1" t="s">
        <v>50</v>
      </c>
      <c r="L349" s="1" t="s">
        <v>3439</v>
      </c>
      <c r="M349" s="2"/>
      <c r="N349" s="2" t="s">
        <v>3440</v>
      </c>
      <c r="O349" s="1"/>
      <c r="P349" s="1" t="s">
        <v>3441</v>
      </c>
      <c r="Q349" s="1" t="s">
        <v>50</v>
      </c>
      <c r="R349" s="1" t="s">
        <v>53</v>
      </c>
      <c r="S349" s="1" t="s">
        <v>50</v>
      </c>
      <c r="T349" s="1" t="s">
        <v>50</v>
      </c>
      <c r="U349" s="1" t="s">
        <v>50</v>
      </c>
      <c r="V349" s="2" t="s">
        <v>50</v>
      </c>
      <c r="W349" s="2" t="s">
        <v>50</v>
      </c>
      <c r="X349" s="1" t="s">
        <v>50</v>
      </c>
      <c r="Y349" s="1" t="s">
        <v>50</v>
      </c>
      <c r="Z349" s="1" t="s">
        <v>3442</v>
      </c>
      <c r="AA349" s="1" t="s">
        <v>363</v>
      </c>
      <c r="AB349" s="1"/>
      <c r="AC349" s="1"/>
      <c r="AD349" s="2" t="s">
        <v>1883</v>
      </c>
      <c r="AE349" s="2"/>
      <c r="AF349" s="1" t="s">
        <v>1016</v>
      </c>
      <c r="AG349" s="1"/>
      <c r="AH349" s="1"/>
      <c r="AI349" s="1"/>
      <c r="AJ349" s="1" t="s">
        <v>2010</v>
      </c>
      <c r="AK349" s="1" t="s">
        <v>3443</v>
      </c>
      <c r="AM349" t="str">
        <f t="shared" si="5"/>
        <v>Non-Oncology</v>
      </c>
    </row>
    <row r="350" spans="1:39" x14ac:dyDescent="0.25">
      <c r="A350" s="1" t="s">
        <v>43</v>
      </c>
      <c r="B350" s="1" t="s">
        <v>3444</v>
      </c>
      <c r="C350" s="1" t="s">
        <v>3445</v>
      </c>
      <c r="D350" s="1" t="s">
        <v>46</v>
      </c>
      <c r="E350" s="1"/>
      <c r="F350" s="1" t="s">
        <v>3446</v>
      </c>
      <c r="G350" s="1" t="s">
        <v>3447</v>
      </c>
      <c r="H350" s="1" t="s">
        <v>3447</v>
      </c>
      <c r="I350" s="1" t="s">
        <v>3448</v>
      </c>
      <c r="J350" s="1"/>
      <c r="K350" s="1" t="s">
        <v>50</v>
      </c>
      <c r="L350" s="1" t="s">
        <v>3449</v>
      </c>
      <c r="M350" s="2"/>
      <c r="N350" s="2" t="s">
        <v>122</v>
      </c>
      <c r="O350" s="1"/>
      <c r="P350" s="1" t="s">
        <v>3450</v>
      </c>
      <c r="Q350" s="1" t="s">
        <v>50</v>
      </c>
      <c r="R350" s="1" t="s">
        <v>53</v>
      </c>
      <c r="S350" s="1" t="s">
        <v>50</v>
      </c>
      <c r="T350" s="1" t="s">
        <v>50</v>
      </c>
      <c r="U350" s="1" t="s">
        <v>50</v>
      </c>
      <c r="V350" s="2" t="s">
        <v>50</v>
      </c>
      <c r="W350" s="2" t="s">
        <v>50</v>
      </c>
      <c r="X350" s="1" t="s">
        <v>50</v>
      </c>
      <c r="Y350" s="1" t="s">
        <v>50</v>
      </c>
      <c r="Z350" s="1" t="s">
        <v>3451</v>
      </c>
      <c r="AA350" s="1" t="s">
        <v>3073</v>
      </c>
      <c r="AB350" s="1"/>
      <c r="AC350" s="1"/>
      <c r="AD350" s="2" t="s">
        <v>594</v>
      </c>
      <c r="AE350" s="2"/>
      <c r="AF350" s="1" t="s">
        <v>1370</v>
      </c>
      <c r="AG350" s="1"/>
      <c r="AH350" s="1"/>
      <c r="AI350" s="1"/>
      <c r="AJ350" s="1" t="s">
        <v>596</v>
      </c>
      <c r="AK350" s="1" t="s">
        <v>3452</v>
      </c>
      <c r="AM350" t="str">
        <f t="shared" si="5"/>
        <v>Oncology</v>
      </c>
    </row>
    <row r="351" spans="1:39" hidden="1" x14ac:dyDescent="0.25">
      <c r="A351" s="1" t="s">
        <v>43</v>
      </c>
      <c r="B351" s="1" t="s">
        <v>3453</v>
      </c>
      <c r="C351" s="1" t="s">
        <v>3454</v>
      </c>
      <c r="D351" s="1" t="s">
        <v>46</v>
      </c>
      <c r="E351" s="1"/>
      <c r="F351" s="1" t="s">
        <v>3455</v>
      </c>
      <c r="G351" s="1" t="s">
        <v>216</v>
      </c>
      <c r="H351" s="1" t="s">
        <v>216</v>
      </c>
      <c r="I351" s="1" t="s">
        <v>218</v>
      </c>
      <c r="J351" s="1"/>
      <c r="K351" s="1" t="s">
        <v>50</v>
      </c>
      <c r="L351" s="1" t="s">
        <v>219</v>
      </c>
      <c r="M351" s="2"/>
      <c r="N351" s="2" t="s">
        <v>207</v>
      </c>
      <c r="O351" s="1"/>
      <c r="P351" s="1" t="s">
        <v>3456</v>
      </c>
      <c r="Q351" s="1" t="s">
        <v>50</v>
      </c>
      <c r="R351" s="1" t="s">
        <v>50</v>
      </c>
      <c r="S351" s="1" t="s">
        <v>50</v>
      </c>
      <c r="T351" s="1" t="s">
        <v>50</v>
      </c>
      <c r="U351" s="1" t="s">
        <v>50</v>
      </c>
      <c r="V351" s="2" t="s">
        <v>50</v>
      </c>
      <c r="W351" s="2" t="s">
        <v>53</v>
      </c>
      <c r="X351" s="1" t="s">
        <v>50</v>
      </c>
      <c r="Y351" s="1" t="s">
        <v>50</v>
      </c>
      <c r="Z351" s="1" t="s">
        <v>505</v>
      </c>
      <c r="AA351" s="1" t="s">
        <v>3395</v>
      </c>
      <c r="AB351" s="1"/>
      <c r="AC351" s="1"/>
      <c r="AD351" s="2" t="s">
        <v>3457</v>
      </c>
      <c r="AE351" s="2"/>
      <c r="AF351" s="1" t="s">
        <v>3458</v>
      </c>
      <c r="AG351" s="1"/>
      <c r="AH351" s="1"/>
      <c r="AI351" s="1"/>
      <c r="AJ351" s="1" t="s">
        <v>3459</v>
      </c>
      <c r="AK351" s="1" t="s">
        <v>3460</v>
      </c>
      <c r="AM351" t="str">
        <f t="shared" si="5"/>
        <v>Non-Oncology</v>
      </c>
    </row>
    <row r="352" spans="1:39" hidden="1" x14ac:dyDescent="0.25">
      <c r="A352" s="1" t="s">
        <v>43</v>
      </c>
      <c r="B352" s="1" t="s">
        <v>3461</v>
      </c>
      <c r="C352" s="1" t="s">
        <v>3462</v>
      </c>
      <c r="D352" s="1" t="s">
        <v>776</v>
      </c>
      <c r="E352" s="1"/>
      <c r="F352" s="1" t="s">
        <v>3463</v>
      </c>
      <c r="G352" s="1" t="s">
        <v>3464</v>
      </c>
      <c r="H352" s="1" t="s">
        <v>3464</v>
      </c>
      <c r="I352" s="1" t="s">
        <v>719</v>
      </c>
      <c r="J352" s="1"/>
      <c r="K352" s="1" t="s">
        <v>50</v>
      </c>
      <c r="L352" s="1" t="s">
        <v>3465</v>
      </c>
      <c r="M352" s="2"/>
      <c r="N352" s="2" t="s">
        <v>780</v>
      </c>
      <c r="O352" s="1"/>
      <c r="P352" s="1" t="s">
        <v>3466</v>
      </c>
      <c r="Q352" s="1" t="s">
        <v>50</v>
      </c>
      <c r="R352" s="1" t="s">
        <v>53</v>
      </c>
      <c r="S352" s="1" t="s">
        <v>50</v>
      </c>
      <c r="T352" s="1" t="s">
        <v>50</v>
      </c>
      <c r="U352" s="1" t="s">
        <v>50</v>
      </c>
      <c r="V352" s="2" t="s">
        <v>50</v>
      </c>
      <c r="W352" s="2" t="s">
        <v>50</v>
      </c>
      <c r="X352" s="1" t="s">
        <v>50</v>
      </c>
      <c r="Y352" s="1" t="s">
        <v>50</v>
      </c>
      <c r="Z352" s="1" t="s">
        <v>2807</v>
      </c>
      <c r="AA352" s="1" t="s">
        <v>2397</v>
      </c>
      <c r="AB352" s="1"/>
      <c r="AC352" s="1"/>
      <c r="AD352" s="2" t="s">
        <v>85</v>
      </c>
      <c r="AE352" s="2"/>
      <c r="AF352" s="1" t="s">
        <v>3467</v>
      </c>
      <c r="AG352" s="1"/>
      <c r="AH352" s="1" t="s">
        <v>1377</v>
      </c>
      <c r="AI352" s="1"/>
      <c r="AJ352" s="1" t="s">
        <v>3467</v>
      </c>
      <c r="AK352" s="1" t="s">
        <v>3468</v>
      </c>
      <c r="AM352" t="str">
        <f t="shared" si="5"/>
        <v>Non-Oncology</v>
      </c>
    </row>
    <row r="353" spans="1:39" hidden="1" x14ac:dyDescent="0.25">
      <c r="A353" s="1" t="s">
        <v>43</v>
      </c>
      <c r="B353" s="1" t="s">
        <v>3469</v>
      </c>
      <c r="C353" s="1" t="s">
        <v>3470</v>
      </c>
      <c r="D353" s="1" t="s">
        <v>46</v>
      </c>
      <c r="E353" s="1"/>
      <c r="F353" s="1"/>
      <c r="G353" s="1" t="s">
        <v>3471</v>
      </c>
      <c r="H353" s="1" t="s">
        <v>3471</v>
      </c>
      <c r="I353" s="1" t="s">
        <v>3472</v>
      </c>
      <c r="J353" s="1"/>
      <c r="K353" s="1" t="s">
        <v>50</v>
      </c>
      <c r="L353" s="1" t="s">
        <v>3473</v>
      </c>
      <c r="M353" s="2"/>
      <c r="N353" s="2" t="s">
        <v>148</v>
      </c>
      <c r="O353" s="1"/>
      <c r="P353" s="1" t="s">
        <v>3474</v>
      </c>
      <c r="Q353" s="1" t="s">
        <v>50</v>
      </c>
      <c r="R353" s="1" t="s">
        <v>53</v>
      </c>
      <c r="S353" s="1" t="s">
        <v>50</v>
      </c>
      <c r="T353" s="1" t="s">
        <v>50</v>
      </c>
      <c r="U353" s="1" t="s">
        <v>50</v>
      </c>
      <c r="V353" s="2" t="s">
        <v>50</v>
      </c>
      <c r="W353" s="2" t="s">
        <v>50</v>
      </c>
      <c r="X353" s="1" t="s">
        <v>50</v>
      </c>
      <c r="Y353" s="1" t="s">
        <v>50</v>
      </c>
      <c r="Z353" s="1" t="s">
        <v>3057</v>
      </c>
      <c r="AA353" s="1"/>
      <c r="AB353" s="1"/>
      <c r="AC353" s="1"/>
      <c r="AD353" s="2" t="s">
        <v>3475</v>
      </c>
      <c r="AE353" s="2"/>
      <c r="AF353" s="1" t="s">
        <v>507</v>
      </c>
      <c r="AG353" s="1"/>
      <c r="AH353" s="1"/>
      <c r="AI353" s="1"/>
      <c r="AJ353" s="1" t="s">
        <v>1974</v>
      </c>
      <c r="AK353" s="1" t="s">
        <v>3476</v>
      </c>
      <c r="AM353" t="str">
        <f t="shared" si="5"/>
        <v>Non-Oncology</v>
      </c>
    </row>
    <row r="354" spans="1:39" hidden="1" x14ac:dyDescent="0.25">
      <c r="A354" s="1" t="s">
        <v>43</v>
      </c>
      <c r="B354" s="1" t="s">
        <v>3477</v>
      </c>
      <c r="C354" s="1" t="s">
        <v>3478</v>
      </c>
      <c r="D354" s="1" t="s">
        <v>46</v>
      </c>
      <c r="E354" s="1"/>
      <c r="F354" s="1" t="s">
        <v>3479</v>
      </c>
      <c r="G354" s="1" t="s">
        <v>3480</v>
      </c>
      <c r="H354" s="1" t="s">
        <v>3480</v>
      </c>
      <c r="I354" s="1" t="s">
        <v>3481</v>
      </c>
      <c r="J354" s="1"/>
      <c r="K354" s="1" t="s">
        <v>50</v>
      </c>
      <c r="L354" s="1" t="s">
        <v>3482</v>
      </c>
      <c r="M354" s="2"/>
      <c r="N354" s="2" t="s">
        <v>492</v>
      </c>
      <c r="O354" s="1"/>
      <c r="P354" s="1" t="s">
        <v>3483</v>
      </c>
      <c r="Q354" s="1" t="s">
        <v>50</v>
      </c>
      <c r="R354" s="1" t="s">
        <v>53</v>
      </c>
      <c r="S354" s="1" t="s">
        <v>50</v>
      </c>
      <c r="T354" s="1" t="s">
        <v>50</v>
      </c>
      <c r="U354" s="1" t="s">
        <v>50</v>
      </c>
      <c r="V354" s="2" t="s">
        <v>50</v>
      </c>
      <c r="W354" s="2" t="s">
        <v>50</v>
      </c>
      <c r="X354" s="1" t="s">
        <v>50</v>
      </c>
      <c r="Y354" s="1" t="s">
        <v>50</v>
      </c>
      <c r="Z354" s="1" t="s">
        <v>3484</v>
      </c>
      <c r="AA354" s="1" t="s">
        <v>3485</v>
      </c>
      <c r="AB354" s="1"/>
      <c r="AC354" s="1"/>
      <c r="AD354" s="2" t="s">
        <v>85</v>
      </c>
      <c r="AE354" s="2"/>
      <c r="AF354" s="1" t="s">
        <v>3486</v>
      </c>
      <c r="AG354" s="1"/>
      <c r="AH354" s="1"/>
      <c r="AI354" s="1"/>
      <c r="AJ354" s="1" t="s">
        <v>3487</v>
      </c>
      <c r="AK354" s="1" t="s">
        <v>3488</v>
      </c>
      <c r="AM354" t="str">
        <f t="shared" si="5"/>
        <v>Non-Oncology</v>
      </c>
    </row>
    <row r="355" spans="1:39" hidden="1" x14ac:dyDescent="0.25">
      <c r="A355" s="1" t="s">
        <v>43</v>
      </c>
      <c r="B355" s="1" t="s">
        <v>3489</v>
      </c>
      <c r="C355" s="1" t="s">
        <v>3490</v>
      </c>
      <c r="D355" s="1" t="s">
        <v>46</v>
      </c>
      <c r="E355" s="1"/>
      <c r="F355" s="1" t="s">
        <v>3491</v>
      </c>
      <c r="G355" s="1" t="s">
        <v>3492</v>
      </c>
      <c r="H355" s="1" t="s">
        <v>3492</v>
      </c>
      <c r="I355" s="1" t="s">
        <v>2462</v>
      </c>
      <c r="J355" s="1"/>
      <c r="K355" s="1" t="s">
        <v>50</v>
      </c>
      <c r="L355" s="1" t="s">
        <v>3493</v>
      </c>
      <c r="M355" s="2"/>
      <c r="N355" s="2" t="s">
        <v>708</v>
      </c>
      <c r="O355" s="1"/>
      <c r="P355" s="1" t="s">
        <v>3494</v>
      </c>
      <c r="Q355" s="1" t="s">
        <v>50</v>
      </c>
      <c r="R355" s="1" t="s">
        <v>50</v>
      </c>
      <c r="S355" s="1" t="s">
        <v>50</v>
      </c>
      <c r="T355" s="1" t="s">
        <v>50</v>
      </c>
      <c r="U355" s="1" t="s">
        <v>50</v>
      </c>
      <c r="V355" s="2" t="s">
        <v>50</v>
      </c>
      <c r="W355" s="2" t="s">
        <v>50</v>
      </c>
      <c r="X355" s="1" t="s">
        <v>50</v>
      </c>
      <c r="Y355" s="1" t="s">
        <v>50</v>
      </c>
      <c r="Z355" s="1" t="s">
        <v>755</v>
      </c>
      <c r="AA355" s="1" t="s">
        <v>252</v>
      </c>
      <c r="AB355" s="1"/>
      <c r="AC355" s="1"/>
      <c r="AD355" s="2"/>
      <c r="AE355" s="2"/>
      <c r="AF355" s="1" t="s">
        <v>3495</v>
      </c>
      <c r="AG355" s="1"/>
      <c r="AH355" s="1"/>
      <c r="AI355" s="1"/>
      <c r="AJ355" s="1" t="s">
        <v>329</v>
      </c>
      <c r="AK355" s="1" t="s">
        <v>3496</v>
      </c>
      <c r="AM355" t="str">
        <f t="shared" si="5"/>
        <v>Non-Oncology</v>
      </c>
    </row>
    <row r="356" spans="1:39" hidden="1" x14ac:dyDescent="0.25">
      <c r="A356" s="1" t="s">
        <v>43</v>
      </c>
      <c r="B356" s="1" t="s">
        <v>3497</v>
      </c>
      <c r="C356" s="1" t="s">
        <v>3498</v>
      </c>
      <c r="D356" s="1" t="s">
        <v>46</v>
      </c>
      <c r="E356" s="1"/>
      <c r="F356" s="1" t="s">
        <v>3499</v>
      </c>
      <c r="G356" s="1" t="s">
        <v>3500</v>
      </c>
      <c r="H356" s="1" t="s">
        <v>3500</v>
      </c>
      <c r="I356" s="1" t="s">
        <v>3501</v>
      </c>
      <c r="J356" s="1"/>
      <c r="K356" s="1" t="s">
        <v>50</v>
      </c>
      <c r="L356" s="1" t="s">
        <v>3502</v>
      </c>
      <c r="M356" s="2"/>
      <c r="N356" s="2" t="s">
        <v>708</v>
      </c>
      <c r="O356" s="1"/>
      <c r="P356" s="1" t="s">
        <v>3503</v>
      </c>
      <c r="Q356" s="1" t="s">
        <v>50</v>
      </c>
      <c r="R356" s="1" t="s">
        <v>50</v>
      </c>
      <c r="S356" s="1" t="s">
        <v>50</v>
      </c>
      <c r="T356" s="1" t="s">
        <v>50</v>
      </c>
      <c r="U356" s="1" t="s">
        <v>50</v>
      </c>
      <c r="V356" s="2" t="s">
        <v>50</v>
      </c>
      <c r="W356" s="2" t="s">
        <v>50</v>
      </c>
      <c r="X356" s="1" t="s">
        <v>50</v>
      </c>
      <c r="Y356" s="1" t="s">
        <v>50</v>
      </c>
      <c r="Z356" s="1" t="s">
        <v>755</v>
      </c>
      <c r="AA356" s="1" t="s">
        <v>252</v>
      </c>
      <c r="AB356" s="1"/>
      <c r="AC356" s="1"/>
      <c r="AD356" s="2" t="s">
        <v>806</v>
      </c>
      <c r="AE356" s="2"/>
      <c r="AF356" s="1" t="s">
        <v>2409</v>
      </c>
      <c r="AG356" s="1"/>
      <c r="AH356" s="1"/>
      <c r="AI356" s="1"/>
      <c r="AJ356" s="1" t="s">
        <v>283</v>
      </c>
      <c r="AK356" s="1" t="s">
        <v>3504</v>
      </c>
      <c r="AM356" t="str">
        <f t="shared" si="5"/>
        <v>Non-Oncology</v>
      </c>
    </row>
    <row r="357" spans="1:39" hidden="1" x14ac:dyDescent="0.25">
      <c r="A357" s="1" t="s">
        <v>43</v>
      </c>
      <c r="B357" s="1" t="s">
        <v>3505</v>
      </c>
      <c r="C357" s="1" t="s">
        <v>3506</v>
      </c>
      <c r="D357" s="1" t="s">
        <v>46</v>
      </c>
      <c r="E357" s="1"/>
      <c r="F357" s="1" t="s">
        <v>3507</v>
      </c>
      <c r="G357" s="1" t="s">
        <v>3508</v>
      </c>
      <c r="H357" s="1" t="s">
        <v>3508</v>
      </c>
      <c r="I357" s="1" t="s">
        <v>3509</v>
      </c>
      <c r="J357" s="1"/>
      <c r="K357" s="1" t="s">
        <v>50</v>
      </c>
      <c r="L357" s="1" t="s">
        <v>3510</v>
      </c>
      <c r="M357" s="2"/>
      <c r="N357" s="2" t="s">
        <v>708</v>
      </c>
      <c r="O357" s="1"/>
      <c r="P357" s="1" t="s">
        <v>3511</v>
      </c>
      <c r="Q357" s="1" t="s">
        <v>50</v>
      </c>
      <c r="R357" s="1" t="s">
        <v>50</v>
      </c>
      <c r="S357" s="1" t="s">
        <v>50</v>
      </c>
      <c r="T357" s="1" t="s">
        <v>50</v>
      </c>
      <c r="U357" s="1" t="s">
        <v>50</v>
      </c>
      <c r="V357" s="2" t="s">
        <v>50</v>
      </c>
      <c r="W357" s="2" t="s">
        <v>50</v>
      </c>
      <c r="X357" s="1" t="s">
        <v>50</v>
      </c>
      <c r="Y357" s="1" t="s">
        <v>50</v>
      </c>
      <c r="Z357" s="1" t="s">
        <v>755</v>
      </c>
      <c r="AA357" s="1" t="s">
        <v>1852</v>
      </c>
      <c r="AB357" s="1"/>
      <c r="AC357" s="1"/>
      <c r="AD357" s="2"/>
      <c r="AE357" s="2"/>
      <c r="AF357" s="1" t="s">
        <v>3512</v>
      </c>
      <c r="AG357" s="1"/>
      <c r="AH357" s="1"/>
      <c r="AI357" s="1"/>
      <c r="AJ357" s="1" t="s">
        <v>283</v>
      </c>
      <c r="AK357" s="1" t="s">
        <v>3513</v>
      </c>
      <c r="AM357" t="str">
        <f t="shared" si="5"/>
        <v>Non-Oncology</v>
      </c>
    </row>
    <row r="358" spans="1:39" x14ac:dyDescent="0.25">
      <c r="A358" s="1" t="s">
        <v>43</v>
      </c>
      <c r="B358" s="1" t="s">
        <v>3514</v>
      </c>
      <c r="C358" s="1" t="s">
        <v>3515</v>
      </c>
      <c r="D358" s="1" t="s">
        <v>46</v>
      </c>
      <c r="E358" s="1"/>
      <c r="F358" s="1" t="s">
        <v>3516</v>
      </c>
      <c r="G358" s="1" t="s">
        <v>3517</v>
      </c>
      <c r="H358" s="1" t="s">
        <v>3517</v>
      </c>
      <c r="I358" s="1" t="s">
        <v>3518</v>
      </c>
      <c r="J358" s="1"/>
      <c r="K358" s="1" t="s">
        <v>50</v>
      </c>
      <c r="L358" s="1" t="s">
        <v>3519</v>
      </c>
      <c r="M358" s="2"/>
      <c r="N358" s="2" t="s">
        <v>122</v>
      </c>
      <c r="O358" s="1"/>
      <c r="P358" s="1" t="s">
        <v>3520</v>
      </c>
      <c r="Q358" s="1" t="s">
        <v>50</v>
      </c>
      <c r="R358" s="1" t="s">
        <v>53</v>
      </c>
      <c r="S358" s="1" t="s">
        <v>50</v>
      </c>
      <c r="T358" s="1" t="s">
        <v>50</v>
      </c>
      <c r="U358" s="1" t="s">
        <v>50</v>
      </c>
      <c r="V358" s="2" t="s">
        <v>50</v>
      </c>
      <c r="W358" s="2" t="s">
        <v>50</v>
      </c>
      <c r="X358" s="1" t="s">
        <v>53</v>
      </c>
      <c r="Y358" s="1" t="s">
        <v>50</v>
      </c>
      <c r="Z358" s="1" t="s">
        <v>2484</v>
      </c>
      <c r="AA358" s="1" t="s">
        <v>252</v>
      </c>
      <c r="AB358" s="1"/>
      <c r="AC358" s="1"/>
      <c r="AD358" s="2" t="s">
        <v>793</v>
      </c>
      <c r="AE358" s="2"/>
      <c r="AF358" s="1" t="s">
        <v>2740</v>
      </c>
      <c r="AG358" s="1"/>
      <c r="AH358" s="1"/>
      <c r="AI358" s="1"/>
      <c r="AJ358" s="1" t="s">
        <v>795</v>
      </c>
      <c r="AK358" s="1" t="s">
        <v>3521</v>
      </c>
      <c r="AM358" t="str">
        <f t="shared" si="5"/>
        <v>Oncology</v>
      </c>
    </row>
    <row r="359" spans="1:39" hidden="1" x14ac:dyDescent="0.25">
      <c r="A359" s="1" t="s">
        <v>43</v>
      </c>
      <c r="B359" s="1" t="s">
        <v>3522</v>
      </c>
      <c r="C359" s="1" t="s">
        <v>3523</v>
      </c>
      <c r="D359" s="1" t="s">
        <v>46</v>
      </c>
      <c r="E359" s="1"/>
      <c r="F359" s="1" t="s">
        <v>3524</v>
      </c>
      <c r="G359" s="1" t="s">
        <v>3525</v>
      </c>
      <c r="H359" s="1" t="s">
        <v>3525</v>
      </c>
      <c r="I359" s="1" t="s">
        <v>2690</v>
      </c>
      <c r="J359" s="1"/>
      <c r="K359" s="1" t="s">
        <v>50</v>
      </c>
      <c r="L359" s="1" t="s">
        <v>2182</v>
      </c>
      <c r="M359" s="2"/>
      <c r="N359" s="2" t="s">
        <v>3526</v>
      </c>
      <c r="O359" s="1"/>
      <c r="P359" s="1" t="s">
        <v>3527</v>
      </c>
      <c r="Q359" s="1" t="s">
        <v>50</v>
      </c>
      <c r="R359" s="1" t="s">
        <v>53</v>
      </c>
      <c r="S359" s="1" t="s">
        <v>50</v>
      </c>
      <c r="T359" s="1" t="s">
        <v>50</v>
      </c>
      <c r="U359" s="1" t="s">
        <v>50</v>
      </c>
      <c r="V359" s="2" t="s">
        <v>50</v>
      </c>
      <c r="W359" s="2" t="s">
        <v>50</v>
      </c>
      <c r="X359" s="1" t="s">
        <v>50</v>
      </c>
      <c r="Y359" s="1" t="s">
        <v>50</v>
      </c>
      <c r="Z359" s="1" t="s">
        <v>1658</v>
      </c>
      <c r="AA359" s="1" t="s">
        <v>3528</v>
      </c>
      <c r="AB359" s="1"/>
      <c r="AC359" s="1"/>
      <c r="AD359" s="2" t="s">
        <v>1462</v>
      </c>
      <c r="AE359" s="2"/>
      <c r="AF359" s="1" t="s">
        <v>3529</v>
      </c>
      <c r="AG359" s="1"/>
      <c r="AH359" s="1"/>
      <c r="AI359" s="1"/>
      <c r="AJ359" s="1" t="s">
        <v>3530</v>
      </c>
      <c r="AK359" s="1" t="s">
        <v>3531</v>
      </c>
      <c r="AM359" t="str">
        <f t="shared" si="5"/>
        <v>Non-Oncology</v>
      </c>
    </row>
    <row r="360" spans="1:39" hidden="1" x14ac:dyDescent="0.25">
      <c r="A360" s="1" t="s">
        <v>43</v>
      </c>
      <c r="B360" s="1" t="s">
        <v>3532</v>
      </c>
      <c r="C360" s="1" t="s">
        <v>3533</v>
      </c>
      <c r="D360" s="1" t="s">
        <v>46</v>
      </c>
      <c r="E360" s="1"/>
      <c r="F360" s="1" t="s">
        <v>3534</v>
      </c>
      <c r="G360" s="1" t="s">
        <v>3535</v>
      </c>
      <c r="H360" s="1" t="s">
        <v>3535</v>
      </c>
      <c r="I360" s="1" t="s">
        <v>435</v>
      </c>
      <c r="J360" s="1"/>
      <c r="K360" s="1" t="s">
        <v>50</v>
      </c>
      <c r="L360" s="1" t="s">
        <v>3536</v>
      </c>
      <c r="M360" s="2"/>
      <c r="N360" s="2" t="s">
        <v>312</v>
      </c>
      <c r="O360" s="1"/>
      <c r="P360" s="1" t="s">
        <v>3537</v>
      </c>
      <c r="Q360" s="1" t="s">
        <v>50</v>
      </c>
      <c r="R360" s="1" t="s">
        <v>50</v>
      </c>
      <c r="S360" s="1" t="s">
        <v>50</v>
      </c>
      <c r="T360" s="1" t="s">
        <v>50</v>
      </c>
      <c r="U360" s="1" t="s">
        <v>50</v>
      </c>
      <c r="V360" s="2" t="s">
        <v>50</v>
      </c>
      <c r="W360" s="2" t="s">
        <v>53</v>
      </c>
      <c r="X360" s="1" t="s">
        <v>50</v>
      </c>
      <c r="Y360" s="1" t="s">
        <v>50</v>
      </c>
      <c r="Z360" s="1" t="s">
        <v>1450</v>
      </c>
      <c r="AA360" s="1" t="s">
        <v>252</v>
      </c>
      <c r="AB360" s="1"/>
      <c r="AC360" s="1"/>
      <c r="AD360" s="2" t="s">
        <v>605</v>
      </c>
      <c r="AE360" s="2"/>
      <c r="AF360" s="1" t="s">
        <v>3538</v>
      </c>
      <c r="AG360" s="1"/>
      <c r="AH360" s="1"/>
      <c r="AI360" s="1"/>
      <c r="AJ360" s="1" t="s">
        <v>2943</v>
      </c>
      <c r="AK360" s="1" t="s">
        <v>3539</v>
      </c>
      <c r="AM360" t="str">
        <f t="shared" si="5"/>
        <v>Non-Oncology</v>
      </c>
    </row>
    <row r="361" spans="1:39" hidden="1" x14ac:dyDescent="0.25">
      <c r="A361" s="1" t="s">
        <v>43</v>
      </c>
      <c r="B361" s="1" t="s">
        <v>3540</v>
      </c>
      <c r="C361" s="1" t="s">
        <v>3541</v>
      </c>
      <c r="D361" s="1" t="s">
        <v>46</v>
      </c>
      <c r="E361" s="1"/>
      <c r="F361" s="1" t="s">
        <v>3542</v>
      </c>
      <c r="G361" s="1" t="s">
        <v>3543</v>
      </c>
      <c r="H361" s="1" t="s">
        <v>3543</v>
      </c>
      <c r="I361" s="1" t="s">
        <v>3544</v>
      </c>
      <c r="J361" s="1"/>
      <c r="K361" s="1" t="s">
        <v>50</v>
      </c>
      <c r="L361" s="1" t="s">
        <v>3545</v>
      </c>
      <c r="M361" s="2"/>
      <c r="N361" s="2" t="s">
        <v>298</v>
      </c>
      <c r="O361" s="1"/>
      <c r="P361" s="1" t="s">
        <v>3546</v>
      </c>
      <c r="Q361" s="1" t="s">
        <v>50</v>
      </c>
      <c r="R361" s="1" t="s">
        <v>53</v>
      </c>
      <c r="S361" s="1" t="s">
        <v>50</v>
      </c>
      <c r="T361" s="1" t="s">
        <v>50</v>
      </c>
      <c r="U361" s="1" t="s">
        <v>50</v>
      </c>
      <c r="V361" s="2" t="s">
        <v>50</v>
      </c>
      <c r="W361" s="2" t="s">
        <v>50</v>
      </c>
      <c r="X361" s="1" t="s">
        <v>53</v>
      </c>
      <c r="Y361" s="1" t="s">
        <v>50</v>
      </c>
      <c r="Z361" s="1" t="s">
        <v>3547</v>
      </c>
      <c r="AA361" s="1" t="s">
        <v>175</v>
      </c>
      <c r="AB361" s="1"/>
      <c r="AC361" s="1"/>
      <c r="AD361" s="2" t="s">
        <v>1307</v>
      </c>
      <c r="AE361" s="2"/>
      <c r="AF361" s="1" t="s">
        <v>3548</v>
      </c>
      <c r="AG361" s="1"/>
      <c r="AH361" s="1"/>
      <c r="AI361" s="1"/>
      <c r="AJ361" s="1" t="s">
        <v>3094</v>
      </c>
      <c r="AK361" s="1" t="s">
        <v>3549</v>
      </c>
      <c r="AM361" t="str">
        <f t="shared" si="5"/>
        <v>Non-Oncology</v>
      </c>
    </row>
    <row r="362" spans="1:39" x14ac:dyDescent="0.25">
      <c r="A362" s="1" t="s">
        <v>43</v>
      </c>
      <c r="B362" s="1" t="s">
        <v>3550</v>
      </c>
      <c r="C362" s="1" t="s">
        <v>3551</v>
      </c>
      <c r="D362" s="1" t="s">
        <v>46</v>
      </c>
      <c r="E362" s="1"/>
      <c r="F362" s="1" t="s">
        <v>3552</v>
      </c>
      <c r="G362" s="1" t="s">
        <v>925</v>
      </c>
      <c r="H362" s="1" t="s">
        <v>925</v>
      </c>
      <c r="I362" s="1" t="s">
        <v>926</v>
      </c>
      <c r="J362" s="1"/>
      <c r="K362" s="1" t="s">
        <v>50</v>
      </c>
      <c r="L362" s="1" t="s">
        <v>927</v>
      </c>
      <c r="M362" s="2"/>
      <c r="N362" s="2" t="s">
        <v>122</v>
      </c>
      <c r="O362" s="1"/>
      <c r="P362" s="1" t="s">
        <v>3553</v>
      </c>
      <c r="Q362" s="1" t="s">
        <v>50</v>
      </c>
      <c r="R362" s="1" t="s">
        <v>50</v>
      </c>
      <c r="S362" s="1" t="s">
        <v>50</v>
      </c>
      <c r="T362" s="1" t="s">
        <v>53</v>
      </c>
      <c r="U362" s="1" t="s">
        <v>50</v>
      </c>
      <c r="V362" s="2" t="s">
        <v>50</v>
      </c>
      <c r="W362" s="2" t="s">
        <v>50</v>
      </c>
      <c r="X362" s="1" t="s">
        <v>50</v>
      </c>
      <c r="Y362" s="1" t="s">
        <v>50</v>
      </c>
      <c r="Z362" s="1" t="s">
        <v>1461</v>
      </c>
      <c r="AA362" s="1" t="s">
        <v>252</v>
      </c>
      <c r="AB362" s="1"/>
      <c r="AC362" s="1"/>
      <c r="AD362" s="2" t="s">
        <v>3554</v>
      </c>
      <c r="AE362" s="2"/>
      <c r="AF362" s="1" t="s">
        <v>3555</v>
      </c>
      <c r="AG362" s="1"/>
      <c r="AH362" s="1"/>
      <c r="AI362" s="1"/>
      <c r="AJ362" s="1" t="s">
        <v>3556</v>
      </c>
      <c r="AK362" s="1" t="s">
        <v>3557</v>
      </c>
      <c r="AM362" t="str">
        <f t="shared" si="5"/>
        <v>Oncology</v>
      </c>
    </row>
    <row r="363" spans="1:39" hidden="1" x14ac:dyDescent="0.25">
      <c r="A363" s="1" t="s">
        <v>43</v>
      </c>
      <c r="B363" s="1" t="s">
        <v>3558</v>
      </c>
      <c r="C363" s="1" t="s">
        <v>3559</v>
      </c>
      <c r="D363" s="1" t="s">
        <v>46</v>
      </c>
      <c r="E363" s="1"/>
      <c r="F363" s="1" t="s">
        <v>3560</v>
      </c>
      <c r="G363" s="1" t="s">
        <v>3561</v>
      </c>
      <c r="H363" s="1" t="s">
        <v>3562</v>
      </c>
      <c r="I363" s="1" t="s">
        <v>3563</v>
      </c>
      <c r="J363" s="1"/>
      <c r="K363" s="1" t="s">
        <v>50</v>
      </c>
      <c r="L363" s="1" t="s">
        <v>3564</v>
      </c>
      <c r="M363" s="2"/>
      <c r="N363" s="2" t="s">
        <v>708</v>
      </c>
      <c r="O363" s="1"/>
      <c r="P363" s="1" t="s">
        <v>3565</v>
      </c>
      <c r="Q363" s="1" t="s">
        <v>50</v>
      </c>
      <c r="R363" s="1" t="s">
        <v>50</v>
      </c>
      <c r="S363" s="1" t="s">
        <v>50</v>
      </c>
      <c r="T363" s="1" t="s">
        <v>50</v>
      </c>
      <c r="U363" s="1" t="s">
        <v>50</v>
      </c>
      <c r="V363" s="2" t="s">
        <v>50</v>
      </c>
      <c r="W363" s="2" t="s">
        <v>50</v>
      </c>
      <c r="X363" s="1" t="s">
        <v>50</v>
      </c>
      <c r="Y363" s="1" t="s">
        <v>50</v>
      </c>
      <c r="Z363" s="1" t="s">
        <v>755</v>
      </c>
      <c r="AA363" s="1" t="s">
        <v>1852</v>
      </c>
      <c r="AB363" s="1"/>
      <c r="AC363" s="1"/>
      <c r="AD363" s="2"/>
      <c r="AE363" s="2"/>
      <c r="AF363" s="1" t="s">
        <v>3566</v>
      </c>
      <c r="AG363" s="1"/>
      <c r="AH363" s="1"/>
      <c r="AI363" s="1"/>
      <c r="AJ363" s="1" t="s">
        <v>3567</v>
      </c>
      <c r="AK363" s="1" t="s">
        <v>3568</v>
      </c>
      <c r="AM363" t="str">
        <f t="shared" si="5"/>
        <v>Non-Oncology</v>
      </c>
    </row>
    <row r="364" spans="1:39" x14ac:dyDescent="0.25">
      <c r="A364" s="1" t="s">
        <v>43</v>
      </c>
      <c r="B364" s="1" t="s">
        <v>3569</v>
      </c>
      <c r="C364" s="1" t="s">
        <v>3570</v>
      </c>
      <c r="D364" s="1" t="s">
        <v>46</v>
      </c>
      <c r="E364" s="1"/>
      <c r="F364" s="1" t="s">
        <v>3571</v>
      </c>
      <c r="G364" s="1" t="s">
        <v>3572</v>
      </c>
      <c r="H364" s="1" t="s">
        <v>3572</v>
      </c>
      <c r="I364" s="1" t="s">
        <v>3573</v>
      </c>
      <c r="J364" s="1"/>
      <c r="K364" s="1" t="s">
        <v>50</v>
      </c>
      <c r="L364" s="1" t="s">
        <v>3574</v>
      </c>
      <c r="M364" s="2"/>
      <c r="N364" s="2" t="s">
        <v>122</v>
      </c>
      <c r="O364" s="1"/>
      <c r="P364" s="1" t="s">
        <v>3575</v>
      </c>
      <c r="Q364" s="1" t="s">
        <v>50</v>
      </c>
      <c r="R364" s="1" t="s">
        <v>50</v>
      </c>
      <c r="S364" s="1" t="s">
        <v>50</v>
      </c>
      <c r="T364" s="1" t="s">
        <v>50</v>
      </c>
      <c r="U364" s="1" t="s">
        <v>50</v>
      </c>
      <c r="V364" s="2" t="s">
        <v>50</v>
      </c>
      <c r="W364" s="2" t="s">
        <v>50</v>
      </c>
      <c r="X364" s="1" t="s">
        <v>50</v>
      </c>
      <c r="Y364" s="1" t="s">
        <v>50</v>
      </c>
      <c r="Z364" s="1" t="s">
        <v>929</v>
      </c>
      <c r="AA364" s="1" t="s">
        <v>1043</v>
      </c>
      <c r="AB364" s="1"/>
      <c r="AC364" s="1"/>
      <c r="AD364" s="2" t="s">
        <v>3576</v>
      </c>
      <c r="AE364" s="2"/>
      <c r="AF364" s="1" t="s">
        <v>3577</v>
      </c>
      <c r="AG364" s="1" t="s">
        <v>3578</v>
      </c>
      <c r="AH364" s="1"/>
      <c r="AI364" s="1"/>
      <c r="AJ364" s="1" t="s">
        <v>3579</v>
      </c>
      <c r="AK364" s="1" t="s">
        <v>3580</v>
      </c>
      <c r="AM364" t="str">
        <f t="shared" si="5"/>
        <v>Oncology</v>
      </c>
    </row>
    <row r="365" spans="1:39" x14ac:dyDescent="0.25">
      <c r="A365" s="1" t="s">
        <v>43</v>
      </c>
      <c r="B365" s="1" t="s">
        <v>3581</v>
      </c>
      <c r="C365" s="1" t="s">
        <v>3582</v>
      </c>
      <c r="D365" s="1" t="s">
        <v>46</v>
      </c>
      <c r="E365" s="1"/>
      <c r="F365" s="1" t="s">
        <v>3583</v>
      </c>
      <c r="G365" s="1" t="s">
        <v>3584</v>
      </c>
      <c r="H365" s="1" t="s">
        <v>3584</v>
      </c>
      <c r="I365" s="1" t="s">
        <v>3585</v>
      </c>
      <c r="J365" s="1"/>
      <c r="K365" s="1" t="s">
        <v>50</v>
      </c>
      <c r="L365" s="1" t="s">
        <v>3586</v>
      </c>
      <c r="M365" s="2"/>
      <c r="N365" s="2" t="s">
        <v>3587</v>
      </c>
      <c r="O365" s="1"/>
      <c r="P365" s="1" t="s">
        <v>3588</v>
      </c>
      <c r="Q365" s="1" t="s">
        <v>50</v>
      </c>
      <c r="R365" s="1" t="s">
        <v>50</v>
      </c>
      <c r="S365" s="1" t="s">
        <v>50</v>
      </c>
      <c r="T365" s="1" t="s">
        <v>50</v>
      </c>
      <c r="U365" s="1" t="s">
        <v>50</v>
      </c>
      <c r="V365" s="2" t="s">
        <v>50</v>
      </c>
      <c r="W365" s="2" t="s">
        <v>50</v>
      </c>
      <c r="X365" s="1" t="s">
        <v>50</v>
      </c>
      <c r="Y365" s="1" t="s">
        <v>50</v>
      </c>
      <c r="Z365" s="1" t="s">
        <v>3274</v>
      </c>
      <c r="AA365" s="1" t="s">
        <v>3258</v>
      </c>
      <c r="AB365" s="1"/>
      <c r="AC365" s="1"/>
      <c r="AD365" s="2" t="s">
        <v>3589</v>
      </c>
      <c r="AE365" s="2"/>
      <c r="AF365" s="1" t="s">
        <v>2657</v>
      </c>
      <c r="AG365" s="1"/>
      <c r="AH365" s="1"/>
      <c r="AI365" s="1"/>
      <c r="AJ365" s="1" t="s">
        <v>405</v>
      </c>
      <c r="AK365" s="1" t="s">
        <v>3590</v>
      </c>
      <c r="AM365" t="str">
        <f t="shared" si="5"/>
        <v>Oncology</v>
      </c>
    </row>
    <row r="366" spans="1:39" hidden="1" x14ac:dyDescent="0.25">
      <c r="A366" s="1" t="s">
        <v>43</v>
      </c>
      <c r="B366" s="1" t="s">
        <v>3591</v>
      </c>
      <c r="C366" s="1" t="s">
        <v>3592</v>
      </c>
      <c r="D366" s="1" t="s">
        <v>46</v>
      </c>
      <c r="E366" s="1"/>
      <c r="F366" s="1" t="s">
        <v>3593</v>
      </c>
      <c r="G366" s="1" t="s">
        <v>384</v>
      </c>
      <c r="H366" s="1" t="s">
        <v>384</v>
      </c>
      <c r="I366" s="1" t="s">
        <v>385</v>
      </c>
      <c r="J366" s="1"/>
      <c r="K366" s="1" t="s">
        <v>50</v>
      </c>
      <c r="L366" s="1" t="s">
        <v>386</v>
      </c>
      <c r="M366" s="2"/>
      <c r="N366" s="2" t="s">
        <v>387</v>
      </c>
      <c r="O366" s="1"/>
      <c r="P366" s="1" t="s">
        <v>3594</v>
      </c>
      <c r="Q366" s="1" t="s">
        <v>50</v>
      </c>
      <c r="R366" s="1" t="s">
        <v>50</v>
      </c>
      <c r="S366" s="1" t="s">
        <v>50</v>
      </c>
      <c r="T366" s="1" t="s">
        <v>50</v>
      </c>
      <c r="U366" s="1" t="s">
        <v>50</v>
      </c>
      <c r="V366" s="2" t="s">
        <v>50</v>
      </c>
      <c r="W366" s="2" t="s">
        <v>53</v>
      </c>
      <c r="X366" s="1" t="s">
        <v>50</v>
      </c>
      <c r="Y366" s="1" t="s">
        <v>50</v>
      </c>
      <c r="Z366" s="1" t="s">
        <v>3595</v>
      </c>
      <c r="AA366" s="1" t="s">
        <v>1852</v>
      </c>
      <c r="AB366" s="1"/>
      <c r="AC366" s="1"/>
      <c r="AD366" s="2" t="s">
        <v>1992</v>
      </c>
      <c r="AE366" s="2"/>
      <c r="AF366" s="1" t="s">
        <v>3596</v>
      </c>
      <c r="AG366" s="1"/>
      <c r="AH366" s="1"/>
      <c r="AI366" s="1"/>
      <c r="AJ366" s="1" t="s">
        <v>1993</v>
      </c>
      <c r="AK366" s="1" t="s">
        <v>3597</v>
      </c>
      <c r="AM366" t="str">
        <f t="shared" si="5"/>
        <v>Non-Oncology</v>
      </c>
    </row>
    <row r="367" spans="1:39" hidden="1" x14ac:dyDescent="0.25">
      <c r="A367" s="1" t="s">
        <v>43</v>
      </c>
      <c r="B367" s="1" t="s">
        <v>3598</v>
      </c>
      <c r="C367" s="1" t="s">
        <v>3599</v>
      </c>
      <c r="D367" s="1" t="s">
        <v>46</v>
      </c>
      <c r="E367" s="1"/>
      <c r="F367" s="1" t="s">
        <v>3600</v>
      </c>
      <c r="G367" s="1" t="s">
        <v>1123</v>
      </c>
      <c r="H367" s="1" t="s">
        <v>1123</v>
      </c>
      <c r="I367" s="1" t="s">
        <v>411</v>
      </c>
      <c r="J367" s="1"/>
      <c r="K367" s="1" t="s">
        <v>50</v>
      </c>
      <c r="L367" s="1" t="s">
        <v>1124</v>
      </c>
      <c r="M367" s="2"/>
      <c r="N367" s="2" t="s">
        <v>207</v>
      </c>
      <c r="O367" s="1"/>
      <c r="P367" s="1" t="s">
        <v>3601</v>
      </c>
      <c r="Q367" s="1" t="s">
        <v>50</v>
      </c>
      <c r="R367" s="1" t="s">
        <v>53</v>
      </c>
      <c r="S367" s="1" t="s">
        <v>50</v>
      </c>
      <c r="T367" s="1" t="s">
        <v>50</v>
      </c>
      <c r="U367" s="1" t="s">
        <v>50</v>
      </c>
      <c r="V367" s="2" t="s">
        <v>50</v>
      </c>
      <c r="W367" s="2" t="s">
        <v>50</v>
      </c>
      <c r="X367" s="1" t="s">
        <v>50</v>
      </c>
      <c r="Y367" s="1" t="s">
        <v>50</v>
      </c>
      <c r="Z367" s="1" t="s">
        <v>1259</v>
      </c>
      <c r="AA367" s="1" t="s">
        <v>1852</v>
      </c>
      <c r="AB367" s="1"/>
      <c r="AC367" s="1"/>
      <c r="AD367" s="2" t="s">
        <v>1063</v>
      </c>
      <c r="AE367" s="2"/>
      <c r="AF367" s="1" t="s">
        <v>3602</v>
      </c>
      <c r="AG367" s="1"/>
      <c r="AH367" s="1"/>
      <c r="AI367" s="1"/>
      <c r="AJ367" s="1" t="s">
        <v>3603</v>
      </c>
      <c r="AK367" s="1" t="s">
        <v>3604</v>
      </c>
      <c r="AM367" t="str">
        <f t="shared" si="5"/>
        <v>Non-Oncology</v>
      </c>
    </row>
    <row r="368" spans="1:39" hidden="1" x14ac:dyDescent="0.25">
      <c r="A368" s="1" t="s">
        <v>43</v>
      </c>
      <c r="B368" s="1" t="s">
        <v>3605</v>
      </c>
      <c r="C368" s="1" t="s">
        <v>3606</v>
      </c>
      <c r="D368" s="1" t="s">
        <v>46</v>
      </c>
      <c r="E368" s="1"/>
      <c r="F368" s="1" t="s">
        <v>3600</v>
      </c>
      <c r="G368" s="1" t="s">
        <v>1123</v>
      </c>
      <c r="H368" s="1" t="s">
        <v>1123</v>
      </c>
      <c r="I368" s="1" t="s">
        <v>411</v>
      </c>
      <c r="J368" s="1"/>
      <c r="K368" s="1" t="s">
        <v>50</v>
      </c>
      <c r="L368" s="1" t="s">
        <v>3607</v>
      </c>
      <c r="M368" s="2"/>
      <c r="N368" s="2" t="s">
        <v>207</v>
      </c>
      <c r="O368" s="1"/>
      <c r="P368" s="1" t="s">
        <v>3608</v>
      </c>
      <c r="Q368" s="1" t="s">
        <v>50</v>
      </c>
      <c r="R368" s="1" t="s">
        <v>50</v>
      </c>
      <c r="S368" s="1" t="s">
        <v>50</v>
      </c>
      <c r="T368" s="1" t="s">
        <v>50</v>
      </c>
      <c r="U368" s="1" t="s">
        <v>50</v>
      </c>
      <c r="V368" s="2" t="s">
        <v>50</v>
      </c>
      <c r="W368" s="2" t="s">
        <v>50</v>
      </c>
      <c r="X368" s="1" t="s">
        <v>50</v>
      </c>
      <c r="Y368" s="1" t="s">
        <v>50</v>
      </c>
      <c r="Z368" s="1" t="s">
        <v>1259</v>
      </c>
      <c r="AA368" s="1" t="s">
        <v>1852</v>
      </c>
      <c r="AB368" s="1"/>
      <c r="AC368" s="1"/>
      <c r="AD368" s="2" t="s">
        <v>3609</v>
      </c>
      <c r="AE368" s="2"/>
      <c r="AF368" s="1" t="s">
        <v>2965</v>
      </c>
      <c r="AG368" s="1"/>
      <c r="AH368" s="1"/>
      <c r="AI368" s="1"/>
      <c r="AJ368" s="1" t="s">
        <v>3610</v>
      </c>
      <c r="AK368" s="1" t="s">
        <v>3611</v>
      </c>
      <c r="AM368" t="str">
        <f t="shared" si="5"/>
        <v>Non-Oncology</v>
      </c>
    </row>
    <row r="369" spans="1:39" hidden="1" x14ac:dyDescent="0.25">
      <c r="A369" s="1" t="s">
        <v>43</v>
      </c>
      <c r="B369" s="1" t="s">
        <v>3612</v>
      </c>
      <c r="C369" s="1" t="s">
        <v>3613</v>
      </c>
      <c r="D369" s="1" t="s">
        <v>46</v>
      </c>
      <c r="E369" s="1"/>
      <c r="F369" s="1" t="s">
        <v>3600</v>
      </c>
      <c r="G369" s="1" t="s">
        <v>1123</v>
      </c>
      <c r="H369" s="1" t="s">
        <v>1123</v>
      </c>
      <c r="I369" s="1" t="s">
        <v>411</v>
      </c>
      <c r="J369" s="1"/>
      <c r="K369" s="1" t="s">
        <v>50</v>
      </c>
      <c r="L369" s="1" t="s">
        <v>3607</v>
      </c>
      <c r="M369" s="2"/>
      <c r="N369" s="2" t="s">
        <v>207</v>
      </c>
      <c r="O369" s="1"/>
      <c r="P369" s="1" t="s">
        <v>3614</v>
      </c>
      <c r="Q369" s="1" t="s">
        <v>50</v>
      </c>
      <c r="R369" s="1" t="s">
        <v>50</v>
      </c>
      <c r="S369" s="1" t="s">
        <v>50</v>
      </c>
      <c r="T369" s="1" t="s">
        <v>50</v>
      </c>
      <c r="U369" s="1" t="s">
        <v>50</v>
      </c>
      <c r="V369" s="2" t="s">
        <v>50</v>
      </c>
      <c r="W369" s="2" t="s">
        <v>50</v>
      </c>
      <c r="X369" s="1" t="s">
        <v>50</v>
      </c>
      <c r="Y369" s="1" t="s">
        <v>50</v>
      </c>
      <c r="Z369" s="1" t="s">
        <v>1259</v>
      </c>
      <c r="AA369" s="1" t="s">
        <v>1852</v>
      </c>
      <c r="AB369" s="1"/>
      <c r="AC369" s="1"/>
      <c r="AD369" s="2"/>
      <c r="AE369" s="2"/>
      <c r="AF369" s="1" t="s">
        <v>3615</v>
      </c>
      <c r="AG369" s="1"/>
      <c r="AH369" s="1"/>
      <c r="AI369" s="1"/>
      <c r="AJ369" s="1" t="s">
        <v>3616</v>
      </c>
      <c r="AK369" s="1" t="s">
        <v>3617</v>
      </c>
      <c r="AM369" t="str">
        <f t="shared" si="5"/>
        <v>Non-Oncology</v>
      </c>
    </row>
    <row r="370" spans="1:39" hidden="1" x14ac:dyDescent="0.25">
      <c r="A370" s="1" t="s">
        <v>43</v>
      </c>
      <c r="B370" s="1" t="s">
        <v>3618</v>
      </c>
      <c r="C370" s="1" t="s">
        <v>3619</v>
      </c>
      <c r="D370" s="1" t="s">
        <v>46</v>
      </c>
      <c r="E370" s="1"/>
      <c r="F370" s="1" t="s">
        <v>3600</v>
      </c>
      <c r="G370" s="1" t="s">
        <v>635</v>
      </c>
      <c r="H370" s="1" t="s">
        <v>635</v>
      </c>
      <c r="I370" s="1" t="s">
        <v>411</v>
      </c>
      <c r="J370" s="1"/>
      <c r="K370" s="1" t="s">
        <v>50</v>
      </c>
      <c r="L370" s="1" t="s">
        <v>636</v>
      </c>
      <c r="M370" s="2"/>
      <c r="N370" s="2" t="s">
        <v>207</v>
      </c>
      <c r="O370" s="1"/>
      <c r="P370" s="1" t="s">
        <v>1721</v>
      </c>
      <c r="Q370" s="1" t="s">
        <v>50</v>
      </c>
      <c r="R370" s="1" t="s">
        <v>50</v>
      </c>
      <c r="S370" s="1" t="s">
        <v>50</v>
      </c>
      <c r="T370" s="1" t="s">
        <v>53</v>
      </c>
      <c r="U370" s="1" t="s">
        <v>50</v>
      </c>
      <c r="V370" s="2" t="s">
        <v>50</v>
      </c>
      <c r="W370" s="2" t="s">
        <v>50</v>
      </c>
      <c r="X370" s="1" t="s">
        <v>50</v>
      </c>
      <c r="Y370" s="1" t="s">
        <v>50</v>
      </c>
      <c r="Z370" s="1" t="s">
        <v>1259</v>
      </c>
      <c r="AA370" s="1" t="s">
        <v>1852</v>
      </c>
      <c r="AB370" s="1"/>
      <c r="AC370" s="1"/>
      <c r="AD370" s="2" t="s">
        <v>164</v>
      </c>
      <c r="AE370" s="2"/>
      <c r="AF370" s="1" t="s">
        <v>3620</v>
      </c>
      <c r="AG370" s="1"/>
      <c r="AH370" s="1"/>
      <c r="AI370" s="1"/>
      <c r="AJ370" s="1" t="s">
        <v>3621</v>
      </c>
      <c r="AK370" s="1" t="s">
        <v>3622</v>
      </c>
      <c r="AM370" t="str">
        <f t="shared" si="5"/>
        <v>Non-Oncology</v>
      </c>
    </row>
    <row r="371" spans="1:39" x14ac:dyDescent="0.25">
      <c r="A371" s="1" t="s">
        <v>43</v>
      </c>
      <c r="B371" s="1" t="s">
        <v>3623</v>
      </c>
      <c r="C371" s="1" t="s">
        <v>3624</v>
      </c>
      <c r="D371" s="1" t="s">
        <v>46</v>
      </c>
      <c r="E371" s="1"/>
      <c r="F371" s="1" t="s">
        <v>3625</v>
      </c>
      <c r="G371" s="1" t="s">
        <v>3626</v>
      </c>
      <c r="H371" s="1" t="s">
        <v>3627</v>
      </c>
      <c r="I371" s="1" t="s">
        <v>1143</v>
      </c>
      <c r="J371" s="1"/>
      <c r="K371" s="1" t="s">
        <v>50</v>
      </c>
      <c r="L371" s="1" t="s">
        <v>3628</v>
      </c>
      <c r="M371" s="2"/>
      <c r="N371" s="2" t="s">
        <v>122</v>
      </c>
      <c r="O371" s="1"/>
      <c r="P371" s="1" t="s">
        <v>3629</v>
      </c>
      <c r="Q371" s="1" t="s">
        <v>50</v>
      </c>
      <c r="R371" s="1" t="s">
        <v>50</v>
      </c>
      <c r="S371" s="1" t="s">
        <v>50</v>
      </c>
      <c r="T371" s="1" t="s">
        <v>50</v>
      </c>
      <c r="U371" s="1" t="s">
        <v>50</v>
      </c>
      <c r="V371" s="2" t="s">
        <v>50</v>
      </c>
      <c r="W371" s="2" t="s">
        <v>50</v>
      </c>
      <c r="X371" s="1" t="s">
        <v>53</v>
      </c>
      <c r="Y371" s="1" t="s">
        <v>50</v>
      </c>
      <c r="Z371" s="1" t="s">
        <v>755</v>
      </c>
      <c r="AA371" s="1" t="s">
        <v>1852</v>
      </c>
      <c r="AB371" s="1"/>
      <c r="AC371" s="1"/>
      <c r="AD371" s="2" t="s">
        <v>2634</v>
      </c>
      <c r="AE371" s="2"/>
      <c r="AF371" s="1" t="s">
        <v>3630</v>
      </c>
      <c r="AG371" s="1"/>
      <c r="AH371" s="1"/>
      <c r="AI371" s="1"/>
      <c r="AJ371" s="1" t="s">
        <v>3631</v>
      </c>
      <c r="AK371" s="1" t="s">
        <v>3632</v>
      </c>
      <c r="AM371" t="str">
        <f t="shared" si="5"/>
        <v>Oncology</v>
      </c>
    </row>
    <row r="372" spans="1:39" x14ac:dyDescent="0.25">
      <c r="A372" s="1" t="s">
        <v>43</v>
      </c>
      <c r="B372" s="1" t="s">
        <v>3633</v>
      </c>
      <c r="C372" s="1" t="s">
        <v>3634</v>
      </c>
      <c r="D372" s="1" t="s">
        <v>46</v>
      </c>
      <c r="E372" s="1"/>
      <c r="F372" s="1" t="s">
        <v>3635</v>
      </c>
      <c r="G372" s="1" t="s">
        <v>3636</v>
      </c>
      <c r="H372" s="1" t="s">
        <v>3636</v>
      </c>
      <c r="I372" s="1" t="s">
        <v>3637</v>
      </c>
      <c r="J372" s="1"/>
      <c r="K372" s="1" t="s">
        <v>50</v>
      </c>
      <c r="L372" s="1" t="s">
        <v>3638</v>
      </c>
      <c r="M372" s="2"/>
      <c r="N372" s="2" t="s">
        <v>122</v>
      </c>
      <c r="O372" s="1"/>
      <c r="P372" s="1" t="s">
        <v>3639</v>
      </c>
      <c r="Q372" s="1" t="s">
        <v>50</v>
      </c>
      <c r="R372" s="1" t="s">
        <v>50</v>
      </c>
      <c r="S372" s="1" t="s">
        <v>50</v>
      </c>
      <c r="T372" s="1" t="s">
        <v>50</v>
      </c>
      <c r="U372" s="1" t="s">
        <v>50</v>
      </c>
      <c r="V372" s="2" t="s">
        <v>50</v>
      </c>
      <c r="W372" s="2" t="s">
        <v>50</v>
      </c>
      <c r="X372" s="1" t="s">
        <v>50</v>
      </c>
      <c r="Y372" s="1" t="s">
        <v>50</v>
      </c>
      <c r="Z372" s="1" t="s">
        <v>567</v>
      </c>
      <c r="AA372" s="1" t="s">
        <v>1052</v>
      </c>
      <c r="AB372" s="1"/>
      <c r="AC372" s="1"/>
      <c r="AD372" s="2" t="s">
        <v>873</v>
      </c>
      <c r="AE372" s="2"/>
      <c r="AF372" s="1" t="s">
        <v>3640</v>
      </c>
      <c r="AG372" s="1"/>
      <c r="AH372" s="1"/>
      <c r="AI372" s="1"/>
      <c r="AJ372" s="1" t="s">
        <v>607</v>
      </c>
      <c r="AK372" s="1" t="s">
        <v>3641</v>
      </c>
      <c r="AM372" t="str">
        <f t="shared" si="5"/>
        <v>Oncology</v>
      </c>
    </row>
    <row r="373" spans="1:39" hidden="1" x14ac:dyDescent="0.25">
      <c r="A373" s="1" t="s">
        <v>43</v>
      </c>
      <c r="B373" s="1" t="s">
        <v>3642</v>
      </c>
      <c r="C373" s="1" t="s">
        <v>3643</v>
      </c>
      <c r="D373" s="1" t="s">
        <v>46</v>
      </c>
      <c r="E373" s="1"/>
      <c r="F373" s="1" t="s">
        <v>3644</v>
      </c>
      <c r="G373" s="1" t="s">
        <v>3645</v>
      </c>
      <c r="H373" s="1" t="s">
        <v>3645</v>
      </c>
      <c r="I373" s="1" t="s">
        <v>3646</v>
      </c>
      <c r="J373" s="1"/>
      <c r="K373" s="1" t="s">
        <v>50</v>
      </c>
      <c r="L373" s="1" t="s">
        <v>3647</v>
      </c>
      <c r="M373" s="2"/>
      <c r="N373" s="2" t="s">
        <v>3648</v>
      </c>
      <c r="O373" s="1"/>
      <c r="P373" s="1" t="s">
        <v>3649</v>
      </c>
      <c r="Q373" s="1" t="s">
        <v>50</v>
      </c>
      <c r="R373" s="1" t="s">
        <v>53</v>
      </c>
      <c r="S373" s="1" t="s">
        <v>50</v>
      </c>
      <c r="T373" s="1" t="s">
        <v>50</v>
      </c>
      <c r="U373" s="1" t="s">
        <v>50</v>
      </c>
      <c r="V373" s="2" t="s">
        <v>50</v>
      </c>
      <c r="W373" s="2" t="s">
        <v>50</v>
      </c>
      <c r="X373" s="1" t="s">
        <v>53</v>
      </c>
      <c r="Y373" s="1" t="s">
        <v>50</v>
      </c>
      <c r="Z373" s="1" t="s">
        <v>3650</v>
      </c>
      <c r="AA373" s="1" t="s">
        <v>175</v>
      </c>
      <c r="AB373" s="1"/>
      <c r="AC373" s="1"/>
      <c r="AD373" s="2" t="s">
        <v>253</v>
      </c>
      <c r="AE373" s="2"/>
      <c r="AF373" s="1" t="s">
        <v>151</v>
      </c>
      <c r="AG373" s="1"/>
      <c r="AH373" s="1"/>
      <c r="AI373" s="1"/>
      <c r="AJ373" s="1" t="s">
        <v>255</v>
      </c>
      <c r="AK373" s="1" t="s">
        <v>3651</v>
      </c>
      <c r="AM373" t="str">
        <f t="shared" si="5"/>
        <v>Non-Oncology</v>
      </c>
    </row>
    <row r="374" spans="1:39" hidden="1" x14ac:dyDescent="0.25">
      <c r="A374" s="1" t="s">
        <v>43</v>
      </c>
      <c r="B374" s="1" t="s">
        <v>3652</v>
      </c>
      <c r="C374" s="1" t="s">
        <v>3653</v>
      </c>
      <c r="D374" s="1" t="s">
        <v>46</v>
      </c>
      <c r="E374" s="1"/>
      <c r="F374" s="1" t="s">
        <v>3654</v>
      </c>
      <c r="G374" s="1" t="s">
        <v>727</v>
      </c>
      <c r="H374" s="1" t="s">
        <v>727</v>
      </c>
      <c r="I374" s="1" t="s">
        <v>728</v>
      </c>
      <c r="J374" s="1"/>
      <c r="K374" s="1" t="s">
        <v>50</v>
      </c>
      <c r="L374" s="1" t="s">
        <v>729</v>
      </c>
      <c r="M374" s="2"/>
      <c r="N374" s="2" t="s">
        <v>730</v>
      </c>
      <c r="O374" s="1"/>
      <c r="P374" s="1" t="s">
        <v>3655</v>
      </c>
      <c r="Q374" s="1" t="s">
        <v>50</v>
      </c>
      <c r="R374" s="1" t="s">
        <v>53</v>
      </c>
      <c r="S374" s="1" t="s">
        <v>50</v>
      </c>
      <c r="T374" s="1" t="s">
        <v>53</v>
      </c>
      <c r="U374" s="1" t="s">
        <v>50</v>
      </c>
      <c r="V374" s="2" t="s">
        <v>50</v>
      </c>
      <c r="W374" s="2" t="s">
        <v>50</v>
      </c>
      <c r="X374" s="1" t="s">
        <v>50</v>
      </c>
      <c r="Y374" s="1" t="s">
        <v>50</v>
      </c>
      <c r="Z374" s="1" t="s">
        <v>3057</v>
      </c>
      <c r="AA374" s="1" t="s">
        <v>363</v>
      </c>
      <c r="AB374" s="1"/>
      <c r="AC374" s="1"/>
      <c r="AD374" s="2" t="s">
        <v>733</v>
      </c>
      <c r="AE374" s="2"/>
      <c r="AF374" s="1" t="s">
        <v>734</v>
      </c>
      <c r="AG374" s="1"/>
      <c r="AH374" s="1"/>
      <c r="AI374" s="1"/>
      <c r="AJ374" s="1" t="s">
        <v>735</v>
      </c>
      <c r="AK374" s="1" t="s">
        <v>3656</v>
      </c>
      <c r="AM374" t="str">
        <f t="shared" si="5"/>
        <v>Non-Oncology</v>
      </c>
    </row>
    <row r="375" spans="1:39" hidden="1" x14ac:dyDescent="0.25">
      <c r="A375" s="1" t="s">
        <v>43</v>
      </c>
      <c r="B375" s="1" t="s">
        <v>3657</v>
      </c>
      <c r="C375" s="1" t="s">
        <v>3658</v>
      </c>
      <c r="D375" s="1" t="s">
        <v>46</v>
      </c>
      <c r="E375" s="1"/>
      <c r="F375" s="1" t="s">
        <v>3659</v>
      </c>
      <c r="G375" s="1" t="s">
        <v>3660</v>
      </c>
      <c r="H375" s="1" t="s">
        <v>3660</v>
      </c>
      <c r="I375" s="1" t="s">
        <v>3661</v>
      </c>
      <c r="J375" s="1"/>
      <c r="K375" s="1" t="s">
        <v>50</v>
      </c>
      <c r="L375" s="1" t="s">
        <v>3662</v>
      </c>
      <c r="M375" s="2"/>
      <c r="N375" s="2" t="s">
        <v>1436</v>
      </c>
      <c r="O375" s="1"/>
      <c r="P375" s="1" t="s">
        <v>3663</v>
      </c>
      <c r="Q375" s="1" t="s">
        <v>50</v>
      </c>
      <c r="R375" s="1" t="s">
        <v>50</v>
      </c>
      <c r="S375" s="1" t="s">
        <v>50</v>
      </c>
      <c r="T375" s="1" t="s">
        <v>50</v>
      </c>
      <c r="U375" s="1" t="s">
        <v>50</v>
      </c>
      <c r="V375" s="2" t="s">
        <v>50</v>
      </c>
      <c r="W375" s="2" t="s">
        <v>50</v>
      </c>
      <c r="X375" s="1" t="s">
        <v>50</v>
      </c>
      <c r="Y375" s="1" t="s">
        <v>50</v>
      </c>
      <c r="Z375" s="1" t="s">
        <v>2396</v>
      </c>
      <c r="AA375" s="1" t="s">
        <v>138</v>
      </c>
      <c r="AB375" s="1"/>
      <c r="AC375" s="1"/>
      <c r="AD375" s="2" t="s">
        <v>1289</v>
      </c>
      <c r="AE375" s="2"/>
      <c r="AF375" s="1" t="s">
        <v>405</v>
      </c>
      <c r="AG375" s="1"/>
      <c r="AH375" s="1"/>
      <c r="AI375" s="1"/>
      <c r="AJ375" s="1" t="s">
        <v>405</v>
      </c>
      <c r="AK375" s="1" t="s">
        <v>3664</v>
      </c>
      <c r="AM375" t="str">
        <f t="shared" si="5"/>
        <v>Non-Oncology</v>
      </c>
    </row>
    <row r="376" spans="1:39" hidden="1" x14ac:dyDescent="0.25">
      <c r="A376" s="1" t="s">
        <v>43</v>
      </c>
      <c r="B376" s="1" t="s">
        <v>3665</v>
      </c>
      <c r="C376" s="1" t="s">
        <v>3666</v>
      </c>
      <c r="D376" s="1" t="s">
        <v>46</v>
      </c>
      <c r="E376" s="1"/>
      <c r="F376" s="1" t="s">
        <v>3667</v>
      </c>
      <c r="G376" s="1" t="s">
        <v>1529</v>
      </c>
      <c r="H376" s="1" t="s">
        <v>1529</v>
      </c>
      <c r="I376" s="1"/>
      <c r="J376" s="1"/>
      <c r="K376" s="1" t="s">
        <v>50</v>
      </c>
      <c r="L376" s="1" t="s">
        <v>1531</v>
      </c>
      <c r="M376" s="2"/>
      <c r="N376" s="2" t="s">
        <v>172</v>
      </c>
      <c r="O376" s="1"/>
      <c r="P376" s="1" t="s">
        <v>1532</v>
      </c>
      <c r="Q376" s="1" t="s">
        <v>50</v>
      </c>
      <c r="R376" s="1" t="s">
        <v>50</v>
      </c>
      <c r="S376" s="1" t="s">
        <v>50</v>
      </c>
      <c r="T376" s="1" t="s">
        <v>53</v>
      </c>
      <c r="U376" s="1" t="s">
        <v>50</v>
      </c>
      <c r="V376" s="2" t="s">
        <v>50</v>
      </c>
      <c r="W376" s="2" t="s">
        <v>50</v>
      </c>
      <c r="X376" s="1" t="s">
        <v>50</v>
      </c>
      <c r="Y376" s="1" t="s">
        <v>50</v>
      </c>
      <c r="Z376" s="1" t="s">
        <v>861</v>
      </c>
      <c r="AA376" s="1" t="s">
        <v>1052</v>
      </c>
      <c r="AB376" s="1"/>
      <c r="AC376" s="1"/>
      <c r="AD376" s="2" t="s">
        <v>2384</v>
      </c>
      <c r="AE376" s="2"/>
      <c r="AF376" s="1" t="s">
        <v>3668</v>
      </c>
      <c r="AG376" s="1"/>
      <c r="AH376" s="1"/>
      <c r="AI376" s="1"/>
      <c r="AJ376" s="1" t="s">
        <v>3669</v>
      </c>
      <c r="AK376" s="1" t="s">
        <v>3670</v>
      </c>
      <c r="AM376" t="str">
        <f t="shared" si="5"/>
        <v>Non-Oncology</v>
      </c>
    </row>
    <row r="377" spans="1:39" hidden="1" x14ac:dyDescent="0.25">
      <c r="A377" s="1" t="s">
        <v>43</v>
      </c>
      <c r="B377" s="1" t="s">
        <v>3671</v>
      </c>
      <c r="C377" s="1" t="s">
        <v>3672</v>
      </c>
      <c r="D377" s="1" t="s">
        <v>46</v>
      </c>
      <c r="E377" s="1"/>
      <c r="F377" s="1" t="s">
        <v>3673</v>
      </c>
      <c r="G377" s="1" t="s">
        <v>3674</v>
      </c>
      <c r="H377" s="1" t="s">
        <v>3675</v>
      </c>
      <c r="I377" s="1" t="s">
        <v>719</v>
      </c>
      <c r="J377" s="1"/>
      <c r="K377" s="1" t="s">
        <v>50</v>
      </c>
      <c r="L377" s="1" t="s">
        <v>720</v>
      </c>
      <c r="M377" s="2"/>
      <c r="N377" s="2" t="s">
        <v>1850</v>
      </c>
      <c r="O377" s="1"/>
      <c r="P377" s="1" t="s">
        <v>3676</v>
      </c>
      <c r="Q377" s="1" t="s">
        <v>50</v>
      </c>
      <c r="R377" s="1" t="s">
        <v>53</v>
      </c>
      <c r="S377" s="1" t="s">
        <v>50</v>
      </c>
      <c r="T377" s="1" t="s">
        <v>50</v>
      </c>
      <c r="U377" s="1" t="s">
        <v>50</v>
      </c>
      <c r="V377" s="2" t="s">
        <v>50</v>
      </c>
      <c r="W377" s="2" t="s">
        <v>50</v>
      </c>
      <c r="X377" s="1" t="s">
        <v>50</v>
      </c>
      <c r="Y377" s="1" t="s">
        <v>50</v>
      </c>
      <c r="Z377" s="1" t="s">
        <v>1222</v>
      </c>
      <c r="AA377" s="1" t="s">
        <v>3258</v>
      </c>
      <c r="AB377" s="1"/>
      <c r="AC377" s="1"/>
      <c r="AD377" s="2" t="s">
        <v>954</v>
      </c>
      <c r="AE377" s="2"/>
      <c r="AF377" s="1" t="s">
        <v>955</v>
      </c>
      <c r="AG377" s="1"/>
      <c r="AH377" s="1"/>
      <c r="AI377" s="1"/>
      <c r="AJ377" s="1" t="s">
        <v>3677</v>
      </c>
      <c r="AK377" s="1" t="s">
        <v>3678</v>
      </c>
      <c r="AM377" t="str">
        <f t="shared" si="5"/>
        <v>Non-Oncology</v>
      </c>
    </row>
    <row r="378" spans="1:39" x14ac:dyDescent="0.25">
      <c r="A378" s="1" t="s">
        <v>43</v>
      </c>
      <c r="B378" s="1" t="s">
        <v>3679</v>
      </c>
      <c r="C378" s="1" t="s">
        <v>3680</v>
      </c>
      <c r="D378" s="1" t="s">
        <v>46</v>
      </c>
      <c r="E378" s="1"/>
      <c r="F378" s="1" t="s">
        <v>3681</v>
      </c>
      <c r="G378" s="1" t="s">
        <v>3682</v>
      </c>
      <c r="H378" s="1" t="s">
        <v>3682</v>
      </c>
      <c r="I378" s="1" t="s">
        <v>3683</v>
      </c>
      <c r="J378" s="1"/>
      <c r="K378" s="1" t="s">
        <v>50</v>
      </c>
      <c r="L378" s="1" t="s">
        <v>3684</v>
      </c>
      <c r="M378" s="2"/>
      <c r="N378" s="2" t="s">
        <v>122</v>
      </c>
      <c r="O378" s="1"/>
      <c r="P378" s="1" t="s">
        <v>3685</v>
      </c>
      <c r="Q378" s="1" t="s">
        <v>50</v>
      </c>
      <c r="R378" s="1" t="s">
        <v>50</v>
      </c>
      <c r="S378" s="1" t="s">
        <v>50</v>
      </c>
      <c r="T378" s="1" t="s">
        <v>50</v>
      </c>
      <c r="U378" s="1" t="s">
        <v>50</v>
      </c>
      <c r="V378" s="2" t="s">
        <v>50</v>
      </c>
      <c r="W378" s="2" t="s">
        <v>50</v>
      </c>
      <c r="X378" s="1" t="s">
        <v>50</v>
      </c>
      <c r="Y378" s="1" t="s">
        <v>50</v>
      </c>
      <c r="Z378" s="1" t="s">
        <v>3686</v>
      </c>
      <c r="AA378" s="1" t="s">
        <v>734</v>
      </c>
      <c r="AB378" s="1"/>
      <c r="AC378" s="1"/>
      <c r="AD378" s="2" t="s">
        <v>2131</v>
      </c>
      <c r="AE378" s="2"/>
      <c r="AF378" s="1" t="s">
        <v>3687</v>
      </c>
      <c r="AG378" s="1"/>
      <c r="AH378" s="1"/>
      <c r="AI378" s="1"/>
      <c r="AJ378" s="1" t="s">
        <v>3688</v>
      </c>
      <c r="AK378" s="1" t="s">
        <v>3689</v>
      </c>
      <c r="AM378" t="str">
        <f t="shared" si="5"/>
        <v>Oncology</v>
      </c>
    </row>
    <row r="379" spans="1:39" x14ac:dyDescent="0.25">
      <c r="A379" s="1" t="s">
        <v>43</v>
      </c>
      <c r="B379" s="1" t="s">
        <v>3690</v>
      </c>
      <c r="C379" s="1" t="s">
        <v>3691</v>
      </c>
      <c r="D379" s="1" t="s">
        <v>46</v>
      </c>
      <c r="E379" s="1"/>
      <c r="F379" s="1" t="s">
        <v>3692</v>
      </c>
      <c r="G379" s="1" t="s">
        <v>3053</v>
      </c>
      <c r="H379" s="1" t="s">
        <v>3054</v>
      </c>
      <c r="I379" s="1" t="s">
        <v>49</v>
      </c>
      <c r="J379" s="1"/>
      <c r="K379" s="1" t="s">
        <v>50</v>
      </c>
      <c r="L379" s="1" t="s">
        <v>3055</v>
      </c>
      <c r="M379" s="2"/>
      <c r="N379" s="2" t="s">
        <v>298</v>
      </c>
      <c r="O379" s="1"/>
      <c r="P379" s="1" t="s">
        <v>3693</v>
      </c>
      <c r="Q379" s="1" t="s">
        <v>50</v>
      </c>
      <c r="R379" s="1" t="s">
        <v>53</v>
      </c>
      <c r="S379" s="1" t="s">
        <v>50</v>
      </c>
      <c r="T379" s="1" t="s">
        <v>50</v>
      </c>
      <c r="U379" s="1" t="s">
        <v>50</v>
      </c>
      <c r="V379" s="2" t="s">
        <v>50</v>
      </c>
      <c r="W379" s="2" t="s">
        <v>50</v>
      </c>
      <c r="X379" s="1" t="s">
        <v>50</v>
      </c>
      <c r="Y379" s="1" t="s">
        <v>50</v>
      </c>
      <c r="Z379" s="1" t="s">
        <v>567</v>
      </c>
      <c r="AA379" s="1" t="s">
        <v>3694</v>
      </c>
      <c r="AB379" s="1"/>
      <c r="AC379" s="1"/>
      <c r="AD379" s="2" t="s">
        <v>3695</v>
      </c>
      <c r="AE379" s="2"/>
      <c r="AF379" s="1" t="s">
        <v>3696</v>
      </c>
      <c r="AG379" s="1"/>
      <c r="AH379" s="1"/>
      <c r="AI379" s="1"/>
      <c r="AJ379" s="1" t="s">
        <v>3320</v>
      </c>
      <c r="AK379" s="1" t="s">
        <v>3697</v>
      </c>
      <c r="AM379" t="str">
        <f t="shared" si="5"/>
        <v>Oncology</v>
      </c>
    </row>
    <row r="380" spans="1:39" x14ac:dyDescent="0.25">
      <c r="A380" s="1" t="s">
        <v>43</v>
      </c>
      <c r="B380" s="1" t="s">
        <v>3698</v>
      </c>
      <c r="C380" s="1" t="s">
        <v>3699</v>
      </c>
      <c r="D380" s="1" t="s">
        <v>46</v>
      </c>
      <c r="E380" s="1"/>
      <c r="F380" s="1" t="s">
        <v>3700</v>
      </c>
      <c r="G380" s="1" t="s">
        <v>3701</v>
      </c>
      <c r="H380" s="1" t="s">
        <v>3701</v>
      </c>
      <c r="I380" s="1" t="s">
        <v>3702</v>
      </c>
      <c r="J380" s="1"/>
      <c r="K380" s="1" t="s">
        <v>50</v>
      </c>
      <c r="L380" s="1" t="s">
        <v>3703</v>
      </c>
      <c r="M380" s="2"/>
      <c r="N380" s="2" t="s">
        <v>122</v>
      </c>
      <c r="O380" s="1"/>
      <c r="P380" s="1" t="s">
        <v>3704</v>
      </c>
      <c r="Q380" s="1" t="s">
        <v>50</v>
      </c>
      <c r="R380" s="1" t="s">
        <v>50</v>
      </c>
      <c r="S380" s="1" t="s">
        <v>50</v>
      </c>
      <c r="T380" s="1" t="s">
        <v>50</v>
      </c>
      <c r="U380" s="1" t="s">
        <v>50</v>
      </c>
      <c r="V380" s="2" t="s">
        <v>50</v>
      </c>
      <c r="W380" s="2" t="s">
        <v>50</v>
      </c>
      <c r="X380" s="1" t="s">
        <v>50</v>
      </c>
      <c r="Y380" s="1" t="s">
        <v>50</v>
      </c>
      <c r="Z380" s="1" t="s">
        <v>3705</v>
      </c>
      <c r="AA380" s="1" t="s">
        <v>1052</v>
      </c>
      <c r="AB380" s="1"/>
      <c r="AC380" s="1"/>
      <c r="AD380" s="2" t="s">
        <v>3706</v>
      </c>
      <c r="AE380" s="2"/>
      <c r="AF380" s="1" t="s">
        <v>3707</v>
      </c>
      <c r="AG380" s="1"/>
      <c r="AH380" s="1"/>
      <c r="AI380" s="1"/>
      <c r="AJ380" s="1" t="s">
        <v>1418</v>
      </c>
      <c r="AK380" s="1" t="s">
        <v>3708</v>
      </c>
      <c r="AM380" t="str">
        <f t="shared" si="5"/>
        <v>Oncology</v>
      </c>
    </row>
    <row r="381" spans="1:39" x14ac:dyDescent="0.25">
      <c r="A381" s="1" t="s">
        <v>43</v>
      </c>
      <c r="B381" s="1" t="s">
        <v>3709</v>
      </c>
      <c r="C381" s="1" t="s">
        <v>3710</v>
      </c>
      <c r="D381" s="1" t="s">
        <v>46</v>
      </c>
      <c r="E381" s="1"/>
      <c r="F381" s="1" t="s">
        <v>3711</v>
      </c>
      <c r="G381" s="1" t="s">
        <v>3712</v>
      </c>
      <c r="H381" s="1" t="s">
        <v>3713</v>
      </c>
      <c r="I381" s="1" t="s">
        <v>3573</v>
      </c>
      <c r="J381" s="1"/>
      <c r="K381" s="1" t="s">
        <v>50</v>
      </c>
      <c r="L381" s="1" t="s">
        <v>3714</v>
      </c>
      <c r="M381" s="2"/>
      <c r="N381" s="2" t="s">
        <v>122</v>
      </c>
      <c r="O381" s="1"/>
      <c r="P381" s="1" t="s">
        <v>3715</v>
      </c>
      <c r="Q381" s="1" t="s">
        <v>50</v>
      </c>
      <c r="R381" s="1" t="s">
        <v>50</v>
      </c>
      <c r="S381" s="1" t="s">
        <v>50</v>
      </c>
      <c r="T381" s="1" t="s">
        <v>50</v>
      </c>
      <c r="U381" s="1" t="s">
        <v>50</v>
      </c>
      <c r="V381" s="2" t="s">
        <v>50</v>
      </c>
      <c r="W381" s="2" t="s">
        <v>50</v>
      </c>
      <c r="X381" s="1" t="s">
        <v>50</v>
      </c>
      <c r="Y381" s="1" t="s">
        <v>50</v>
      </c>
      <c r="Z381" s="1" t="s">
        <v>3716</v>
      </c>
      <c r="AA381" s="1" t="s">
        <v>1535</v>
      </c>
      <c r="AB381" s="1"/>
      <c r="AC381" s="1"/>
      <c r="AD381" s="2" t="s">
        <v>3717</v>
      </c>
      <c r="AE381" s="2"/>
      <c r="AF381" s="1" t="s">
        <v>3718</v>
      </c>
      <c r="AG381" s="1"/>
      <c r="AH381" s="1"/>
      <c r="AI381" s="1"/>
      <c r="AJ381" s="1" t="s">
        <v>1555</v>
      </c>
      <c r="AK381" s="1" t="s">
        <v>3719</v>
      </c>
      <c r="AM381" t="str">
        <f t="shared" si="5"/>
        <v>Oncology</v>
      </c>
    </row>
    <row r="382" spans="1:39" hidden="1" x14ac:dyDescent="0.25">
      <c r="A382" s="1" t="s">
        <v>43</v>
      </c>
      <c r="B382" s="1" t="s">
        <v>3720</v>
      </c>
      <c r="C382" s="1" t="s">
        <v>3721</v>
      </c>
      <c r="D382" s="1" t="s">
        <v>46</v>
      </c>
      <c r="E382" s="1"/>
      <c r="F382" s="1" t="s">
        <v>3722</v>
      </c>
      <c r="G382" s="1" t="s">
        <v>3723</v>
      </c>
      <c r="H382" s="1" t="s">
        <v>3723</v>
      </c>
      <c r="I382" s="1" t="s">
        <v>3724</v>
      </c>
      <c r="J382" s="1"/>
      <c r="K382" s="1" t="s">
        <v>50</v>
      </c>
      <c r="L382" s="1" t="s">
        <v>3725</v>
      </c>
      <c r="M382" s="2"/>
      <c r="N382" s="2" t="s">
        <v>122</v>
      </c>
      <c r="O382" s="1"/>
      <c r="P382" s="1" t="s">
        <v>3726</v>
      </c>
      <c r="Q382" s="1" t="s">
        <v>50</v>
      </c>
      <c r="R382" s="1" t="s">
        <v>50</v>
      </c>
      <c r="S382" s="1" t="s">
        <v>50</v>
      </c>
      <c r="T382" s="1" t="s">
        <v>50</v>
      </c>
      <c r="U382" s="1" t="s">
        <v>50</v>
      </c>
      <c r="V382" s="2" t="s">
        <v>50</v>
      </c>
      <c r="W382" s="2" t="s">
        <v>50</v>
      </c>
      <c r="X382" s="1" t="s">
        <v>53</v>
      </c>
      <c r="Y382" s="1" t="s">
        <v>50</v>
      </c>
      <c r="Z382" s="1" t="s">
        <v>3727</v>
      </c>
      <c r="AA382" s="1" t="s">
        <v>3728</v>
      </c>
      <c r="AB382" s="1"/>
      <c r="AC382" s="1"/>
      <c r="AD382" s="2" t="s">
        <v>139</v>
      </c>
      <c r="AE382" s="2"/>
      <c r="AF382" s="1" t="s">
        <v>2143</v>
      </c>
      <c r="AG382" s="1"/>
      <c r="AH382" s="1"/>
      <c r="AI382" s="1"/>
      <c r="AJ382" s="1" t="s">
        <v>1828</v>
      </c>
      <c r="AK382" s="1" t="s">
        <v>3729</v>
      </c>
      <c r="AM382" t="str">
        <f t="shared" si="5"/>
        <v>Non-Oncology</v>
      </c>
    </row>
    <row r="383" spans="1:39" hidden="1" x14ac:dyDescent="0.25">
      <c r="A383" s="1" t="s">
        <v>43</v>
      </c>
      <c r="B383" s="1" t="s">
        <v>3730</v>
      </c>
      <c r="C383" s="1" t="s">
        <v>3731</v>
      </c>
      <c r="D383" s="1" t="s">
        <v>46</v>
      </c>
      <c r="E383" s="1"/>
      <c r="F383" s="1" t="s">
        <v>3732</v>
      </c>
      <c r="G383" s="1" t="s">
        <v>3733</v>
      </c>
      <c r="H383" s="1" t="s">
        <v>3733</v>
      </c>
      <c r="I383" s="1" t="s">
        <v>3734</v>
      </c>
      <c r="J383" s="1"/>
      <c r="K383" s="1" t="s">
        <v>50</v>
      </c>
      <c r="L383" s="1" t="s">
        <v>3735</v>
      </c>
      <c r="M383" s="2"/>
      <c r="N383" s="2" t="s">
        <v>492</v>
      </c>
      <c r="O383" s="1"/>
      <c r="P383" s="1" t="s">
        <v>3736</v>
      </c>
      <c r="Q383" s="1" t="s">
        <v>50</v>
      </c>
      <c r="R383" s="1" t="s">
        <v>50</v>
      </c>
      <c r="S383" s="1" t="s">
        <v>50</v>
      </c>
      <c r="T383" s="1" t="s">
        <v>50</v>
      </c>
      <c r="U383" s="1" t="s">
        <v>50</v>
      </c>
      <c r="V383" s="2" t="s">
        <v>50</v>
      </c>
      <c r="W383" s="2" t="s">
        <v>50</v>
      </c>
      <c r="X383" s="1" t="s">
        <v>50</v>
      </c>
      <c r="Y383" s="1" t="s">
        <v>50</v>
      </c>
      <c r="Z383" s="1" t="s">
        <v>3737</v>
      </c>
      <c r="AA383" s="1" t="s">
        <v>1052</v>
      </c>
      <c r="AB383" s="1"/>
      <c r="AC383" s="1"/>
      <c r="AD383" s="2" t="s">
        <v>1486</v>
      </c>
      <c r="AE383" s="2"/>
      <c r="AF383" s="1" t="s">
        <v>1487</v>
      </c>
      <c r="AG383" s="1"/>
      <c r="AH383" s="1"/>
      <c r="AI383" s="1"/>
      <c r="AJ383" s="1" t="s">
        <v>3738</v>
      </c>
      <c r="AK383" s="1" t="s">
        <v>3739</v>
      </c>
      <c r="AM383" t="str">
        <f t="shared" si="5"/>
        <v>Non-Oncology</v>
      </c>
    </row>
    <row r="384" spans="1:39" hidden="1" x14ac:dyDescent="0.25">
      <c r="A384" s="1" t="s">
        <v>43</v>
      </c>
      <c r="B384" s="1" t="s">
        <v>3740</v>
      </c>
      <c r="C384" s="1" t="s">
        <v>3741</v>
      </c>
      <c r="D384" s="1" t="s">
        <v>46</v>
      </c>
      <c r="E384" s="1"/>
      <c r="F384" s="1" t="s">
        <v>3742</v>
      </c>
      <c r="G384" s="1" t="s">
        <v>3743</v>
      </c>
      <c r="H384" s="1" t="s">
        <v>3744</v>
      </c>
      <c r="I384" s="1" t="s">
        <v>3745</v>
      </c>
      <c r="J384" s="1"/>
      <c r="K384" s="1" t="s">
        <v>50</v>
      </c>
      <c r="L384" s="1" t="s">
        <v>1219</v>
      </c>
      <c r="M384" s="2"/>
      <c r="N384" s="2" t="s">
        <v>660</v>
      </c>
      <c r="O384" s="1"/>
      <c r="P384" s="1" t="s">
        <v>3746</v>
      </c>
      <c r="Q384" s="1" t="s">
        <v>50</v>
      </c>
      <c r="R384" s="1" t="s">
        <v>50</v>
      </c>
      <c r="S384" s="1" t="s">
        <v>50</v>
      </c>
      <c r="T384" s="1" t="s">
        <v>50</v>
      </c>
      <c r="U384" s="1" t="s">
        <v>50</v>
      </c>
      <c r="V384" s="2" t="s">
        <v>50</v>
      </c>
      <c r="W384" s="2" t="s">
        <v>50</v>
      </c>
      <c r="X384" s="1" t="s">
        <v>50</v>
      </c>
      <c r="Y384" s="1" t="s">
        <v>50</v>
      </c>
      <c r="Z384" s="1" t="s">
        <v>3747</v>
      </c>
      <c r="AA384" s="1" t="s">
        <v>3748</v>
      </c>
      <c r="AB384" s="1"/>
      <c r="AC384" s="1"/>
      <c r="AD384" s="2"/>
      <c r="AE384" s="2"/>
      <c r="AF384" s="1" t="s">
        <v>3749</v>
      </c>
      <c r="AG384" s="1"/>
      <c r="AH384" s="1"/>
      <c r="AI384" s="1"/>
      <c r="AJ384" s="1" t="s">
        <v>3750</v>
      </c>
      <c r="AK384" s="1" t="s">
        <v>3751</v>
      </c>
      <c r="AM384" t="str">
        <f t="shared" si="5"/>
        <v>Non-Oncology</v>
      </c>
    </row>
    <row r="385" spans="1:39" hidden="1" x14ac:dyDescent="0.25">
      <c r="A385" s="1" t="s">
        <v>43</v>
      </c>
      <c r="B385" s="1" t="s">
        <v>3752</v>
      </c>
      <c r="C385" s="1" t="s">
        <v>3753</v>
      </c>
      <c r="D385" s="1" t="s">
        <v>46</v>
      </c>
      <c r="E385" s="1"/>
      <c r="F385" s="1" t="s">
        <v>3754</v>
      </c>
      <c r="G385" s="1" t="s">
        <v>3755</v>
      </c>
      <c r="H385" s="1" t="s">
        <v>3755</v>
      </c>
      <c r="I385" s="1" t="s">
        <v>3756</v>
      </c>
      <c r="J385" s="1"/>
      <c r="K385" s="1" t="s">
        <v>50</v>
      </c>
      <c r="L385" s="1" t="s">
        <v>3757</v>
      </c>
      <c r="M385" s="2"/>
      <c r="N385" s="2" t="s">
        <v>553</v>
      </c>
      <c r="O385" s="1"/>
      <c r="P385" s="1" t="s">
        <v>3758</v>
      </c>
      <c r="Q385" s="1" t="s">
        <v>50</v>
      </c>
      <c r="R385" s="1" t="s">
        <v>50</v>
      </c>
      <c r="S385" s="1" t="s">
        <v>50</v>
      </c>
      <c r="T385" s="1" t="s">
        <v>50</v>
      </c>
      <c r="U385" s="1" t="s">
        <v>50</v>
      </c>
      <c r="V385" s="2" t="s">
        <v>50</v>
      </c>
      <c r="W385" s="2" t="s">
        <v>53</v>
      </c>
      <c r="X385" s="1" t="s">
        <v>50</v>
      </c>
      <c r="Y385" s="1" t="s">
        <v>50</v>
      </c>
      <c r="Z385" s="1" t="s">
        <v>861</v>
      </c>
      <c r="AA385" s="1" t="s">
        <v>363</v>
      </c>
      <c r="AB385" s="1"/>
      <c r="AC385" s="1"/>
      <c r="AD385" s="2" t="s">
        <v>3178</v>
      </c>
      <c r="AE385" s="2"/>
      <c r="AF385" s="1" t="s">
        <v>3179</v>
      </c>
      <c r="AG385" s="1"/>
      <c r="AH385" s="1"/>
      <c r="AI385" s="1"/>
      <c r="AJ385" s="1" t="s">
        <v>3759</v>
      </c>
      <c r="AK385" s="1" t="s">
        <v>3760</v>
      </c>
      <c r="AM385" t="str">
        <f t="shared" si="5"/>
        <v>Non-Oncology</v>
      </c>
    </row>
    <row r="386" spans="1:39" x14ac:dyDescent="0.25">
      <c r="A386" s="1" t="s">
        <v>43</v>
      </c>
      <c r="B386" s="1" t="s">
        <v>3761</v>
      </c>
      <c r="C386" s="1" t="s">
        <v>3762</v>
      </c>
      <c r="D386" s="1" t="s">
        <v>46</v>
      </c>
      <c r="E386" s="1"/>
      <c r="F386" s="1"/>
      <c r="G386" s="1" t="s">
        <v>727</v>
      </c>
      <c r="H386" s="1" t="s">
        <v>727</v>
      </c>
      <c r="I386" s="1" t="s">
        <v>984</v>
      </c>
      <c r="J386" s="1"/>
      <c r="K386" s="1" t="s">
        <v>50</v>
      </c>
      <c r="L386" s="1" t="s">
        <v>729</v>
      </c>
      <c r="M386" s="2"/>
      <c r="N386" s="2" t="s">
        <v>730</v>
      </c>
      <c r="O386" s="1"/>
      <c r="P386" s="1" t="s">
        <v>985</v>
      </c>
      <c r="Q386" s="1" t="s">
        <v>50</v>
      </c>
      <c r="R386" s="1" t="s">
        <v>53</v>
      </c>
      <c r="S386" s="1" t="s">
        <v>50</v>
      </c>
      <c r="T386" s="1" t="s">
        <v>53</v>
      </c>
      <c r="U386" s="1" t="s">
        <v>50</v>
      </c>
      <c r="V386" s="2" t="s">
        <v>50</v>
      </c>
      <c r="W386" s="2" t="s">
        <v>50</v>
      </c>
      <c r="X386" s="1" t="s">
        <v>50</v>
      </c>
      <c r="Y386" s="1" t="s">
        <v>50</v>
      </c>
      <c r="Z386" s="1" t="s">
        <v>3057</v>
      </c>
      <c r="AA386" s="1"/>
      <c r="AB386" s="1"/>
      <c r="AC386" s="1"/>
      <c r="AD386" s="2" t="s">
        <v>733</v>
      </c>
      <c r="AE386" s="2"/>
      <c r="AF386" s="1" t="s">
        <v>734</v>
      </c>
      <c r="AG386" s="1"/>
      <c r="AH386" s="1"/>
      <c r="AI386" s="1"/>
      <c r="AJ386" s="1" t="s">
        <v>735</v>
      </c>
      <c r="AK386" s="1" t="s">
        <v>3763</v>
      </c>
      <c r="AM386" t="str">
        <f t="shared" si="5"/>
        <v>Oncology</v>
      </c>
    </row>
    <row r="387" spans="1:39" x14ac:dyDescent="0.25">
      <c r="A387" s="1" t="s">
        <v>43</v>
      </c>
      <c r="B387" s="1" t="s">
        <v>3764</v>
      </c>
      <c r="C387" s="1" t="s">
        <v>3765</v>
      </c>
      <c r="D387" s="1" t="s">
        <v>46</v>
      </c>
      <c r="E387" s="1"/>
      <c r="F387" s="1" t="s">
        <v>3766</v>
      </c>
      <c r="G387" s="1" t="s">
        <v>3767</v>
      </c>
      <c r="H387" s="1" t="s">
        <v>3767</v>
      </c>
      <c r="I387" s="1" t="s">
        <v>914</v>
      </c>
      <c r="J387" s="1"/>
      <c r="K387" s="1" t="s">
        <v>50</v>
      </c>
      <c r="L387" s="1" t="s">
        <v>3768</v>
      </c>
      <c r="M387" s="2"/>
      <c r="N387" s="2" t="s">
        <v>3769</v>
      </c>
      <c r="O387" s="1"/>
      <c r="P387" s="1" t="s">
        <v>3770</v>
      </c>
      <c r="Q387" s="1" t="s">
        <v>50</v>
      </c>
      <c r="R387" s="1" t="s">
        <v>50</v>
      </c>
      <c r="S387" s="1" t="s">
        <v>50</v>
      </c>
      <c r="T387" s="1" t="s">
        <v>50</v>
      </c>
      <c r="U387" s="1" t="s">
        <v>50</v>
      </c>
      <c r="V387" s="2" t="s">
        <v>50</v>
      </c>
      <c r="W387" s="2" t="s">
        <v>53</v>
      </c>
      <c r="X387" s="1" t="s">
        <v>50</v>
      </c>
      <c r="Y387" s="1" t="s">
        <v>50</v>
      </c>
      <c r="Z387" s="1" t="s">
        <v>1450</v>
      </c>
      <c r="AA387" s="1" t="s">
        <v>363</v>
      </c>
      <c r="AB387" s="1"/>
      <c r="AC387" s="1"/>
      <c r="AD387" s="2" t="s">
        <v>1462</v>
      </c>
      <c r="AE387" s="2"/>
      <c r="AF387" s="1" t="s">
        <v>3529</v>
      </c>
      <c r="AG387" s="1"/>
      <c r="AH387" s="1"/>
      <c r="AI387" s="1"/>
      <c r="AJ387" s="1" t="s">
        <v>3244</v>
      </c>
      <c r="AK387" s="1" t="s">
        <v>3771</v>
      </c>
      <c r="AM387" t="str">
        <f t="shared" ref="AM387:AM450" si="6">IF(OR(
ISNUMBER(SEARCH("cancer",I387)),
ISNUMBER(SEARCH("carcinoma",I387)),
ISNUMBER(SEARCH("tumor",I387)),
ISNUMBER(SEARCH("leukemia",I387)),
ISNUMBER(SEARCH("lymphoma",I387)),
ISNUMBER(SEARCH("myeloma",I387)),
ISNUMBER(SEARCH("melanoma",I387)),
ISNUMBER(SEARCH("neoplasms",I387)),
ISNUMBER(SEARCH("leukemia",I387)),
ISNUMBER(SEARCH("Mesothelioma",I387)),
ISNUMBER(SEARCH("Sarcoma",I387)),
ISNUMBER(SEARCH("Glioma",I387)),
ISNUMBER(SEARCH("Leiomyoma",I387)),
ISNUMBER(SEARCH("Blastoma",I387)),
),"Oncology","Non-Oncology")</f>
        <v>Oncology</v>
      </c>
    </row>
    <row r="388" spans="1:39" hidden="1" x14ac:dyDescent="0.25">
      <c r="A388" s="1" t="s">
        <v>43</v>
      </c>
      <c r="B388" s="1" t="s">
        <v>3772</v>
      </c>
      <c r="C388" s="1" t="s">
        <v>3773</v>
      </c>
      <c r="D388" s="1" t="s">
        <v>46</v>
      </c>
      <c r="E388" s="1"/>
      <c r="F388" s="1" t="s">
        <v>3774</v>
      </c>
      <c r="G388" s="1" t="s">
        <v>3775</v>
      </c>
      <c r="H388" s="1" t="s">
        <v>3775</v>
      </c>
      <c r="I388" s="1" t="s">
        <v>3776</v>
      </c>
      <c r="J388" s="1"/>
      <c r="K388" s="1" t="s">
        <v>50</v>
      </c>
      <c r="L388" s="1" t="s">
        <v>3777</v>
      </c>
      <c r="M388" s="2"/>
      <c r="N388" s="2" t="s">
        <v>492</v>
      </c>
      <c r="O388" s="1"/>
      <c r="P388" s="1" t="s">
        <v>3778</v>
      </c>
      <c r="Q388" s="1" t="s">
        <v>50</v>
      </c>
      <c r="R388" s="1" t="s">
        <v>53</v>
      </c>
      <c r="S388" s="1" t="s">
        <v>50</v>
      </c>
      <c r="T388" s="1" t="s">
        <v>50</v>
      </c>
      <c r="U388" s="1" t="s">
        <v>50</v>
      </c>
      <c r="V388" s="2" t="s">
        <v>50</v>
      </c>
      <c r="W388" s="2" t="s">
        <v>50</v>
      </c>
      <c r="X388" s="1" t="s">
        <v>53</v>
      </c>
      <c r="Y388" s="1" t="s">
        <v>53</v>
      </c>
      <c r="Z388" s="1" t="s">
        <v>3484</v>
      </c>
      <c r="AA388" s="1" t="s">
        <v>507</v>
      </c>
      <c r="AB388" s="1"/>
      <c r="AC388" s="1"/>
      <c r="AD388" s="2" t="s">
        <v>3779</v>
      </c>
      <c r="AE388" s="2"/>
      <c r="AF388" s="1" t="s">
        <v>3486</v>
      </c>
      <c r="AG388" s="1"/>
      <c r="AH388" s="1"/>
      <c r="AI388" s="1"/>
      <c r="AJ388" s="1" t="s">
        <v>3780</v>
      </c>
      <c r="AK388" s="1" t="s">
        <v>3781</v>
      </c>
      <c r="AM388" t="str">
        <f t="shared" si="6"/>
        <v>Non-Oncology</v>
      </c>
    </row>
    <row r="389" spans="1:39" x14ac:dyDescent="0.25">
      <c r="A389" s="1" t="s">
        <v>43</v>
      </c>
      <c r="B389" s="1" t="s">
        <v>3782</v>
      </c>
      <c r="C389" s="1" t="s">
        <v>3783</v>
      </c>
      <c r="D389" s="1" t="s">
        <v>46</v>
      </c>
      <c r="E389" s="1"/>
      <c r="F389" s="1" t="s">
        <v>3784</v>
      </c>
      <c r="G389" s="1" t="s">
        <v>3785</v>
      </c>
      <c r="H389" s="1" t="s">
        <v>3785</v>
      </c>
      <c r="I389" s="1" t="s">
        <v>3786</v>
      </c>
      <c r="J389" s="1"/>
      <c r="K389" s="1" t="s">
        <v>50</v>
      </c>
      <c r="L389" s="1" t="s">
        <v>3787</v>
      </c>
      <c r="M389" s="2"/>
      <c r="N389" s="2" t="s">
        <v>2560</v>
      </c>
      <c r="O389" s="1"/>
      <c r="P389" s="1" t="s">
        <v>3788</v>
      </c>
      <c r="Q389" s="1" t="s">
        <v>50</v>
      </c>
      <c r="R389" s="1" t="s">
        <v>50</v>
      </c>
      <c r="S389" s="1" t="s">
        <v>50</v>
      </c>
      <c r="T389" s="1" t="s">
        <v>50</v>
      </c>
      <c r="U389" s="1" t="s">
        <v>50</v>
      </c>
      <c r="V389" s="2" t="s">
        <v>50</v>
      </c>
      <c r="W389" s="2" t="s">
        <v>50</v>
      </c>
      <c r="X389" s="1" t="s">
        <v>50</v>
      </c>
      <c r="Y389" s="1" t="s">
        <v>50</v>
      </c>
      <c r="Z389" s="1" t="s">
        <v>3789</v>
      </c>
      <c r="AA389" s="1" t="s">
        <v>402</v>
      </c>
      <c r="AB389" s="1"/>
      <c r="AC389" s="1"/>
      <c r="AD389" s="2"/>
      <c r="AE389" s="2"/>
      <c r="AF389" s="1" t="s">
        <v>3790</v>
      </c>
      <c r="AG389" s="1"/>
      <c r="AH389" s="1"/>
      <c r="AI389" s="1"/>
      <c r="AJ389" s="1" t="s">
        <v>1289</v>
      </c>
      <c r="AK389" s="1" t="s">
        <v>3791</v>
      </c>
      <c r="AM389" t="str">
        <f t="shared" si="6"/>
        <v>Oncology</v>
      </c>
    </row>
    <row r="390" spans="1:39" hidden="1" x14ac:dyDescent="0.25">
      <c r="A390" s="1" t="s">
        <v>43</v>
      </c>
      <c r="B390" s="1" t="s">
        <v>3792</v>
      </c>
      <c r="C390" s="1" t="s">
        <v>3793</v>
      </c>
      <c r="D390" s="1" t="s">
        <v>46</v>
      </c>
      <c r="E390" s="1"/>
      <c r="F390" s="1" t="s">
        <v>3794</v>
      </c>
      <c r="G390" s="1" t="s">
        <v>3795</v>
      </c>
      <c r="H390" s="1" t="s">
        <v>3795</v>
      </c>
      <c r="I390" s="1" t="s">
        <v>3796</v>
      </c>
      <c r="J390" s="1"/>
      <c r="K390" s="1" t="s">
        <v>50</v>
      </c>
      <c r="L390" s="1" t="s">
        <v>3797</v>
      </c>
      <c r="M390" s="2"/>
      <c r="N390" s="2" t="s">
        <v>1551</v>
      </c>
      <c r="O390" s="1"/>
      <c r="P390" s="1" t="s">
        <v>3798</v>
      </c>
      <c r="Q390" s="1" t="s">
        <v>50</v>
      </c>
      <c r="R390" s="1" t="s">
        <v>50</v>
      </c>
      <c r="S390" s="1" t="s">
        <v>50</v>
      </c>
      <c r="T390" s="1" t="s">
        <v>50</v>
      </c>
      <c r="U390" s="1" t="s">
        <v>50</v>
      </c>
      <c r="V390" s="2" t="s">
        <v>50</v>
      </c>
      <c r="W390" s="2" t="s">
        <v>50</v>
      </c>
      <c r="X390" s="1" t="s">
        <v>50</v>
      </c>
      <c r="Y390" s="1" t="s">
        <v>50</v>
      </c>
      <c r="Z390" s="1" t="s">
        <v>3799</v>
      </c>
      <c r="AA390" s="1" t="s">
        <v>3258</v>
      </c>
      <c r="AB390" s="1"/>
      <c r="AC390" s="1"/>
      <c r="AD390" s="2" t="s">
        <v>3800</v>
      </c>
      <c r="AE390" s="2"/>
      <c r="AF390" s="1" t="s">
        <v>3801</v>
      </c>
      <c r="AG390" s="1"/>
      <c r="AH390" s="1"/>
      <c r="AI390" s="1"/>
      <c r="AJ390" s="1" t="s">
        <v>3802</v>
      </c>
      <c r="AK390" s="1" t="s">
        <v>3803</v>
      </c>
      <c r="AM390" t="str">
        <f t="shared" si="6"/>
        <v>Non-Oncology</v>
      </c>
    </row>
    <row r="391" spans="1:39" hidden="1" x14ac:dyDescent="0.25">
      <c r="A391" s="1" t="s">
        <v>43</v>
      </c>
      <c r="B391" s="1" t="s">
        <v>3804</v>
      </c>
      <c r="C391" s="1" t="s">
        <v>3805</v>
      </c>
      <c r="D391" s="1" t="s">
        <v>46</v>
      </c>
      <c r="E391" s="1"/>
      <c r="F391" s="1" t="s">
        <v>3806</v>
      </c>
      <c r="G391" s="1" t="s">
        <v>705</v>
      </c>
      <c r="H391" s="1" t="s">
        <v>705</v>
      </c>
      <c r="I391" s="1" t="s">
        <v>790</v>
      </c>
      <c r="J391" s="1"/>
      <c r="K391" s="1" t="s">
        <v>50</v>
      </c>
      <c r="L391" s="1" t="s">
        <v>707</v>
      </c>
      <c r="M391" s="2"/>
      <c r="N391" s="2" t="s">
        <v>708</v>
      </c>
      <c r="O391" s="1"/>
      <c r="P391" s="1" t="s">
        <v>3807</v>
      </c>
      <c r="Q391" s="1" t="s">
        <v>50</v>
      </c>
      <c r="R391" s="1" t="s">
        <v>50</v>
      </c>
      <c r="S391" s="1" t="s">
        <v>50</v>
      </c>
      <c r="T391" s="1" t="s">
        <v>53</v>
      </c>
      <c r="U391" s="1" t="s">
        <v>50</v>
      </c>
      <c r="V391" s="2" t="s">
        <v>50</v>
      </c>
      <c r="W391" s="2" t="s">
        <v>50</v>
      </c>
      <c r="X391" s="1" t="s">
        <v>50</v>
      </c>
      <c r="Y391" s="1" t="s">
        <v>50</v>
      </c>
      <c r="Z391" s="1" t="s">
        <v>1461</v>
      </c>
      <c r="AA391" s="1" t="s">
        <v>3258</v>
      </c>
      <c r="AB391" s="1"/>
      <c r="AC391" s="1"/>
      <c r="AD391" s="2" t="s">
        <v>793</v>
      </c>
      <c r="AE391" s="2"/>
      <c r="AF391" s="1" t="s">
        <v>794</v>
      </c>
      <c r="AG391" s="1"/>
      <c r="AH391" s="1"/>
      <c r="AI391" s="1"/>
      <c r="AJ391" s="1" t="s">
        <v>795</v>
      </c>
      <c r="AK391" s="1" t="s">
        <v>3808</v>
      </c>
      <c r="AM391" t="str">
        <f t="shared" si="6"/>
        <v>Non-Oncology</v>
      </c>
    </row>
    <row r="392" spans="1:39" x14ac:dyDescent="0.25">
      <c r="A392" s="1" t="s">
        <v>43</v>
      </c>
      <c r="B392" s="1" t="s">
        <v>3809</v>
      </c>
      <c r="C392" s="1" t="s">
        <v>3810</v>
      </c>
      <c r="D392" s="1" t="s">
        <v>46</v>
      </c>
      <c r="E392" s="1"/>
      <c r="F392" s="1" t="s">
        <v>3811</v>
      </c>
      <c r="G392" s="1" t="s">
        <v>3812</v>
      </c>
      <c r="H392" s="1" t="s">
        <v>3812</v>
      </c>
      <c r="I392" s="1" t="s">
        <v>49</v>
      </c>
      <c r="J392" s="1"/>
      <c r="K392" s="1" t="s">
        <v>50</v>
      </c>
      <c r="L392" s="1" t="s">
        <v>3813</v>
      </c>
      <c r="M392" s="2"/>
      <c r="N392" s="2" t="s">
        <v>2091</v>
      </c>
      <c r="O392" s="1"/>
      <c r="P392" s="1" t="s">
        <v>3814</v>
      </c>
      <c r="Q392" s="1" t="s">
        <v>53</v>
      </c>
      <c r="R392" s="1" t="s">
        <v>50</v>
      </c>
      <c r="S392" s="1" t="s">
        <v>50</v>
      </c>
      <c r="T392" s="1" t="s">
        <v>50</v>
      </c>
      <c r="U392" s="1" t="s">
        <v>50</v>
      </c>
      <c r="V392" s="2" t="s">
        <v>50</v>
      </c>
      <c r="W392" s="2" t="s">
        <v>50</v>
      </c>
      <c r="X392" s="1" t="s">
        <v>53</v>
      </c>
      <c r="Y392" s="1" t="s">
        <v>50</v>
      </c>
      <c r="Z392" s="1" t="s">
        <v>3815</v>
      </c>
      <c r="AA392" s="1" t="s">
        <v>3258</v>
      </c>
      <c r="AB392" s="1"/>
      <c r="AC392" s="1"/>
      <c r="AD392" s="2" t="s">
        <v>1759</v>
      </c>
      <c r="AE392" s="2"/>
      <c r="AF392" s="1" t="s">
        <v>3816</v>
      </c>
      <c r="AG392" s="1"/>
      <c r="AH392" s="1"/>
      <c r="AI392" s="1"/>
      <c r="AJ392" s="1" t="s">
        <v>405</v>
      </c>
      <c r="AK392" s="1" t="s">
        <v>3817</v>
      </c>
      <c r="AM392" t="str">
        <f t="shared" si="6"/>
        <v>Oncology</v>
      </c>
    </row>
    <row r="393" spans="1:39" hidden="1" x14ac:dyDescent="0.25">
      <c r="A393" s="1" t="s">
        <v>43</v>
      </c>
      <c r="B393" s="1" t="s">
        <v>3818</v>
      </c>
      <c r="C393" s="1" t="s">
        <v>3819</v>
      </c>
      <c r="D393" s="1" t="s">
        <v>46</v>
      </c>
      <c r="E393" s="1"/>
      <c r="F393" s="1" t="s">
        <v>3820</v>
      </c>
      <c r="G393" s="1" t="s">
        <v>1390</v>
      </c>
      <c r="H393" s="1" t="s">
        <v>1390</v>
      </c>
      <c r="I393" s="1" t="s">
        <v>1619</v>
      </c>
      <c r="J393" s="1"/>
      <c r="K393" s="1" t="s">
        <v>50</v>
      </c>
      <c r="L393" s="1" t="s">
        <v>1392</v>
      </c>
      <c r="M393" s="2"/>
      <c r="N393" s="2" t="s">
        <v>298</v>
      </c>
      <c r="O393" s="1"/>
      <c r="P393" s="1" t="s">
        <v>3821</v>
      </c>
      <c r="Q393" s="1" t="s">
        <v>50</v>
      </c>
      <c r="R393" s="1" t="s">
        <v>53</v>
      </c>
      <c r="S393" s="1" t="s">
        <v>50</v>
      </c>
      <c r="T393" s="1" t="s">
        <v>53</v>
      </c>
      <c r="U393" s="1" t="s">
        <v>50</v>
      </c>
      <c r="V393" s="2" t="s">
        <v>50</v>
      </c>
      <c r="W393" s="2" t="s">
        <v>50</v>
      </c>
      <c r="X393" s="1" t="s">
        <v>50</v>
      </c>
      <c r="Y393" s="1" t="s">
        <v>50</v>
      </c>
      <c r="Z393" s="1" t="s">
        <v>124</v>
      </c>
      <c r="AA393" s="1" t="s">
        <v>710</v>
      </c>
      <c r="AB393" s="1"/>
      <c r="AC393" s="1"/>
      <c r="AD393" s="2" t="s">
        <v>2583</v>
      </c>
      <c r="AE393" s="2"/>
      <c r="AF393" s="1" t="s">
        <v>954</v>
      </c>
      <c r="AG393" s="1"/>
      <c r="AH393" s="1"/>
      <c r="AI393" s="1"/>
      <c r="AJ393" s="1" t="s">
        <v>2584</v>
      </c>
      <c r="AK393" s="1" t="s">
        <v>3822</v>
      </c>
      <c r="AM393" t="str">
        <f t="shared" si="6"/>
        <v>Non-Oncology</v>
      </c>
    </row>
    <row r="394" spans="1:39" hidden="1" x14ac:dyDescent="0.25">
      <c r="A394" s="1" t="s">
        <v>43</v>
      </c>
      <c r="B394" s="1" t="s">
        <v>3823</v>
      </c>
      <c r="C394" s="1" t="s">
        <v>3824</v>
      </c>
      <c r="D394" s="1" t="s">
        <v>46</v>
      </c>
      <c r="E394" s="1"/>
      <c r="F394" s="1" t="s">
        <v>3825</v>
      </c>
      <c r="G394" s="1" t="s">
        <v>3826</v>
      </c>
      <c r="H394" s="1" t="s">
        <v>3826</v>
      </c>
      <c r="I394" s="1" t="s">
        <v>3827</v>
      </c>
      <c r="J394" s="1"/>
      <c r="K394" s="1" t="s">
        <v>50</v>
      </c>
      <c r="L394" s="1" t="s">
        <v>3828</v>
      </c>
      <c r="M394" s="2"/>
      <c r="N394" s="2" t="s">
        <v>3829</v>
      </c>
      <c r="O394" s="1"/>
      <c r="P394" s="1" t="s">
        <v>3830</v>
      </c>
      <c r="Q394" s="1" t="s">
        <v>50</v>
      </c>
      <c r="R394" s="1" t="s">
        <v>50</v>
      </c>
      <c r="S394" s="1" t="s">
        <v>50</v>
      </c>
      <c r="T394" s="1" t="s">
        <v>50</v>
      </c>
      <c r="U394" s="1" t="s">
        <v>50</v>
      </c>
      <c r="V394" s="2" t="s">
        <v>50</v>
      </c>
      <c r="W394" s="2" t="s">
        <v>50</v>
      </c>
      <c r="X394" s="1" t="s">
        <v>50</v>
      </c>
      <c r="Y394" s="1" t="s">
        <v>50</v>
      </c>
      <c r="Z394" s="1" t="s">
        <v>3831</v>
      </c>
      <c r="AA394" s="1" t="s">
        <v>363</v>
      </c>
      <c r="AB394" s="1"/>
      <c r="AC394" s="1"/>
      <c r="AD394" s="2" t="s">
        <v>2621</v>
      </c>
      <c r="AE394" s="2"/>
      <c r="AF394" s="1" t="s">
        <v>3832</v>
      </c>
      <c r="AG394" s="1"/>
      <c r="AH394" s="1"/>
      <c r="AI394" s="1"/>
      <c r="AJ394" s="1" t="s">
        <v>3833</v>
      </c>
      <c r="AK394" s="1" t="s">
        <v>3834</v>
      </c>
      <c r="AM394" t="str">
        <f t="shared" si="6"/>
        <v>Non-Oncology</v>
      </c>
    </row>
    <row r="395" spans="1:39" x14ac:dyDescent="0.25">
      <c r="A395" s="1" t="s">
        <v>43</v>
      </c>
      <c r="B395" s="1" t="s">
        <v>3835</v>
      </c>
      <c r="C395" s="1" t="s">
        <v>3836</v>
      </c>
      <c r="D395" s="1" t="s">
        <v>46</v>
      </c>
      <c r="E395" s="1"/>
      <c r="F395" s="1" t="s">
        <v>3837</v>
      </c>
      <c r="G395" s="1" t="s">
        <v>925</v>
      </c>
      <c r="H395" s="1" t="s">
        <v>925</v>
      </c>
      <c r="I395" s="1" t="s">
        <v>3838</v>
      </c>
      <c r="J395" s="1"/>
      <c r="K395" s="1" t="s">
        <v>50</v>
      </c>
      <c r="L395" s="1" t="s">
        <v>927</v>
      </c>
      <c r="M395" s="2"/>
      <c r="N395" s="2" t="s">
        <v>122</v>
      </c>
      <c r="O395" s="1"/>
      <c r="P395" s="1" t="s">
        <v>3839</v>
      </c>
      <c r="Q395" s="1" t="s">
        <v>50</v>
      </c>
      <c r="R395" s="1" t="s">
        <v>53</v>
      </c>
      <c r="S395" s="1" t="s">
        <v>50</v>
      </c>
      <c r="T395" s="1" t="s">
        <v>53</v>
      </c>
      <c r="U395" s="1" t="s">
        <v>50</v>
      </c>
      <c r="V395" s="2" t="s">
        <v>50</v>
      </c>
      <c r="W395" s="2" t="s">
        <v>50</v>
      </c>
      <c r="X395" s="1" t="s">
        <v>50</v>
      </c>
      <c r="Y395" s="1" t="s">
        <v>50</v>
      </c>
      <c r="Z395" s="1" t="s">
        <v>124</v>
      </c>
      <c r="AA395" s="1" t="s">
        <v>363</v>
      </c>
      <c r="AB395" s="1"/>
      <c r="AC395" s="1"/>
      <c r="AD395" s="2" t="s">
        <v>1583</v>
      </c>
      <c r="AE395" s="2"/>
      <c r="AF395" s="1" t="s">
        <v>3840</v>
      </c>
      <c r="AG395" s="1"/>
      <c r="AH395" s="1"/>
      <c r="AI395" s="1"/>
      <c r="AJ395" s="1" t="s">
        <v>3841</v>
      </c>
      <c r="AK395" s="1" t="s">
        <v>3842</v>
      </c>
      <c r="AM395" t="str">
        <f t="shared" si="6"/>
        <v>Oncology</v>
      </c>
    </row>
    <row r="396" spans="1:39" hidden="1" x14ac:dyDescent="0.25">
      <c r="A396" s="1" t="s">
        <v>43</v>
      </c>
      <c r="B396" s="1" t="s">
        <v>3843</v>
      </c>
      <c r="C396" s="1" t="s">
        <v>3844</v>
      </c>
      <c r="D396" s="1" t="s">
        <v>46</v>
      </c>
      <c r="E396" s="1"/>
      <c r="F396" s="1" t="s">
        <v>3845</v>
      </c>
      <c r="G396" s="1" t="s">
        <v>3846</v>
      </c>
      <c r="H396" s="1" t="s">
        <v>3846</v>
      </c>
      <c r="I396" s="1" t="s">
        <v>3847</v>
      </c>
      <c r="J396" s="1"/>
      <c r="K396" s="1" t="s">
        <v>50</v>
      </c>
      <c r="L396" s="1" t="s">
        <v>3848</v>
      </c>
      <c r="M396" s="2"/>
      <c r="N396" s="2" t="s">
        <v>298</v>
      </c>
      <c r="O396" s="1"/>
      <c r="P396" s="1" t="s">
        <v>3849</v>
      </c>
      <c r="Q396" s="1" t="s">
        <v>50</v>
      </c>
      <c r="R396" s="1" t="s">
        <v>50</v>
      </c>
      <c r="S396" s="1" t="s">
        <v>50</v>
      </c>
      <c r="T396" s="1" t="s">
        <v>50</v>
      </c>
      <c r="U396" s="1" t="s">
        <v>50</v>
      </c>
      <c r="V396" s="2" t="s">
        <v>50</v>
      </c>
      <c r="W396" s="2" t="s">
        <v>50</v>
      </c>
      <c r="X396" s="1" t="s">
        <v>50</v>
      </c>
      <c r="Y396" s="1" t="s">
        <v>50</v>
      </c>
      <c r="Z396" s="1" t="s">
        <v>2484</v>
      </c>
      <c r="AA396" s="1" t="s">
        <v>3850</v>
      </c>
      <c r="AB396" s="1"/>
      <c r="AC396" s="1"/>
      <c r="AD396" s="2" t="s">
        <v>3851</v>
      </c>
      <c r="AE396" s="2"/>
      <c r="AF396" s="1" t="s">
        <v>2131</v>
      </c>
      <c r="AG396" s="1"/>
      <c r="AH396" s="1"/>
      <c r="AI396" s="1"/>
      <c r="AJ396" s="1" t="s">
        <v>3852</v>
      </c>
      <c r="AK396" s="1" t="s">
        <v>3853</v>
      </c>
      <c r="AM396" t="str">
        <f t="shared" si="6"/>
        <v>Non-Oncology</v>
      </c>
    </row>
    <row r="397" spans="1:39" x14ac:dyDescent="0.25">
      <c r="A397" s="1" t="s">
        <v>43</v>
      </c>
      <c r="B397" s="1" t="s">
        <v>3854</v>
      </c>
      <c r="C397" s="1" t="s">
        <v>3855</v>
      </c>
      <c r="D397" s="1" t="s">
        <v>46</v>
      </c>
      <c r="E397" s="1"/>
      <c r="F397" s="1" t="s">
        <v>3856</v>
      </c>
      <c r="G397" s="1" t="s">
        <v>3857</v>
      </c>
      <c r="H397" s="1" t="s">
        <v>3858</v>
      </c>
      <c r="I397" s="1" t="s">
        <v>1032</v>
      </c>
      <c r="J397" s="1"/>
      <c r="K397" s="1" t="s">
        <v>50</v>
      </c>
      <c r="L397" s="1" t="s">
        <v>1090</v>
      </c>
      <c r="M397" s="2"/>
      <c r="N397" s="2" t="s">
        <v>3859</v>
      </c>
      <c r="O397" s="1"/>
      <c r="P397" s="1" t="s">
        <v>3860</v>
      </c>
      <c r="Q397" s="1" t="s">
        <v>53</v>
      </c>
      <c r="R397" s="1" t="s">
        <v>50</v>
      </c>
      <c r="S397" s="1" t="s">
        <v>50</v>
      </c>
      <c r="T397" s="1" t="s">
        <v>50</v>
      </c>
      <c r="U397" s="1" t="s">
        <v>50</v>
      </c>
      <c r="V397" s="2" t="s">
        <v>50</v>
      </c>
      <c r="W397" s="2" t="s">
        <v>50</v>
      </c>
      <c r="X397" s="1" t="s">
        <v>50</v>
      </c>
      <c r="Y397" s="1" t="s">
        <v>50</v>
      </c>
      <c r="Z397" s="1" t="s">
        <v>209</v>
      </c>
      <c r="AA397" s="1" t="s">
        <v>3861</v>
      </c>
      <c r="AB397" s="1"/>
      <c r="AC397" s="1"/>
      <c r="AD397" s="2" t="s">
        <v>2106</v>
      </c>
      <c r="AE397" s="2"/>
      <c r="AF397" s="1" t="s">
        <v>3862</v>
      </c>
      <c r="AG397" s="1"/>
      <c r="AH397" s="1"/>
      <c r="AI397" s="1"/>
      <c r="AJ397" s="1" t="s">
        <v>405</v>
      </c>
      <c r="AK397" s="1" t="s">
        <v>3863</v>
      </c>
      <c r="AM397" t="str">
        <f t="shared" si="6"/>
        <v>Oncology</v>
      </c>
    </row>
    <row r="398" spans="1:39" hidden="1" x14ac:dyDescent="0.25">
      <c r="A398" s="1" t="s">
        <v>43</v>
      </c>
      <c r="B398" s="1" t="s">
        <v>3864</v>
      </c>
      <c r="C398" s="1" t="s">
        <v>3865</v>
      </c>
      <c r="D398" s="1" t="s">
        <v>46</v>
      </c>
      <c r="E398" s="1"/>
      <c r="F398" s="1" t="s">
        <v>3866</v>
      </c>
      <c r="G398" s="1" t="s">
        <v>3867</v>
      </c>
      <c r="H398" s="1" t="s">
        <v>3867</v>
      </c>
      <c r="I398" s="1" t="s">
        <v>1304</v>
      </c>
      <c r="J398" s="1"/>
      <c r="K398" s="1" t="s">
        <v>50</v>
      </c>
      <c r="L398" s="1" t="s">
        <v>3868</v>
      </c>
      <c r="M398" s="2"/>
      <c r="N398" s="2" t="s">
        <v>1271</v>
      </c>
      <c r="O398" s="1"/>
      <c r="P398" s="1" t="s">
        <v>3869</v>
      </c>
      <c r="Q398" s="1" t="s">
        <v>50</v>
      </c>
      <c r="R398" s="1" t="s">
        <v>50</v>
      </c>
      <c r="S398" s="1" t="s">
        <v>50</v>
      </c>
      <c r="T398" s="1" t="s">
        <v>50</v>
      </c>
      <c r="U398" s="1" t="s">
        <v>50</v>
      </c>
      <c r="V398" s="2" t="s">
        <v>50</v>
      </c>
      <c r="W398" s="2" t="s">
        <v>50</v>
      </c>
      <c r="X398" s="1" t="s">
        <v>50</v>
      </c>
      <c r="Y398" s="1" t="s">
        <v>50</v>
      </c>
      <c r="Z398" s="1" t="s">
        <v>2129</v>
      </c>
      <c r="AA398" s="1" t="s">
        <v>710</v>
      </c>
      <c r="AB398" s="1"/>
      <c r="AC398" s="1"/>
      <c r="AD398" s="2" t="s">
        <v>3870</v>
      </c>
      <c r="AE398" s="2"/>
      <c r="AF398" s="1" t="s">
        <v>3871</v>
      </c>
      <c r="AG398" s="1"/>
      <c r="AH398" s="1"/>
      <c r="AI398" s="1"/>
      <c r="AJ398" s="1" t="s">
        <v>3872</v>
      </c>
      <c r="AK398" s="1" t="s">
        <v>3873</v>
      </c>
      <c r="AM398" t="str">
        <f t="shared" si="6"/>
        <v>Non-Oncology</v>
      </c>
    </row>
    <row r="399" spans="1:39" hidden="1" x14ac:dyDescent="0.25">
      <c r="A399" s="1" t="s">
        <v>43</v>
      </c>
      <c r="B399" s="1" t="s">
        <v>3874</v>
      </c>
      <c r="C399" s="1" t="s">
        <v>3875</v>
      </c>
      <c r="D399" s="1" t="s">
        <v>46</v>
      </c>
      <c r="E399" s="1"/>
      <c r="F399" s="1" t="s">
        <v>3866</v>
      </c>
      <c r="G399" s="1" t="s">
        <v>3876</v>
      </c>
      <c r="H399" s="1" t="s">
        <v>3877</v>
      </c>
      <c r="I399" s="1" t="s">
        <v>1304</v>
      </c>
      <c r="J399" s="1"/>
      <c r="K399" s="1" t="s">
        <v>50</v>
      </c>
      <c r="L399" s="1" t="s">
        <v>3878</v>
      </c>
      <c r="M399" s="2"/>
      <c r="N399" s="2" t="s">
        <v>1271</v>
      </c>
      <c r="O399" s="1"/>
      <c r="P399" s="1" t="s">
        <v>3879</v>
      </c>
      <c r="Q399" s="1" t="s">
        <v>50</v>
      </c>
      <c r="R399" s="1" t="s">
        <v>50</v>
      </c>
      <c r="S399" s="1" t="s">
        <v>50</v>
      </c>
      <c r="T399" s="1" t="s">
        <v>50</v>
      </c>
      <c r="U399" s="1" t="s">
        <v>50</v>
      </c>
      <c r="V399" s="2" t="s">
        <v>50</v>
      </c>
      <c r="W399" s="2" t="s">
        <v>50</v>
      </c>
      <c r="X399" s="1" t="s">
        <v>50</v>
      </c>
      <c r="Y399" s="1" t="s">
        <v>50</v>
      </c>
      <c r="Z399" s="1" t="s">
        <v>3880</v>
      </c>
      <c r="AA399" s="1" t="s">
        <v>710</v>
      </c>
      <c r="AB399" s="1"/>
      <c r="AC399" s="1"/>
      <c r="AD399" s="2" t="s">
        <v>941</v>
      </c>
      <c r="AE399" s="2"/>
      <c r="AF399" s="1" t="s">
        <v>3881</v>
      </c>
      <c r="AG399" s="1"/>
      <c r="AH399" s="1"/>
      <c r="AI399" s="1"/>
      <c r="AJ399" s="1" t="s">
        <v>1555</v>
      </c>
      <c r="AK399" s="1" t="s">
        <v>3882</v>
      </c>
      <c r="AM399" t="str">
        <f t="shared" si="6"/>
        <v>Non-Oncology</v>
      </c>
    </row>
    <row r="400" spans="1:39" hidden="1" x14ac:dyDescent="0.25">
      <c r="A400" s="1" t="s">
        <v>43</v>
      </c>
      <c r="B400" s="1" t="s">
        <v>3883</v>
      </c>
      <c r="C400" s="1" t="s">
        <v>3884</v>
      </c>
      <c r="D400" s="1" t="s">
        <v>46</v>
      </c>
      <c r="E400" s="1"/>
      <c r="F400" s="1" t="s">
        <v>3866</v>
      </c>
      <c r="G400" s="1" t="s">
        <v>3885</v>
      </c>
      <c r="H400" s="1" t="s">
        <v>3885</v>
      </c>
      <c r="I400" s="1" t="s">
        <v>1304</v>
      </c>
      <c r="J400" s="1"/>
      <c r="K400" s="1" t="s">
        <v>50</v>
      </c>
      <c r="L400" s="1" t="s">
        <v>3886</v>
      </c>
      <c r="M400" s="2"/>
      <c r="N400" s="2" t="s">
        <v>3887</v>
      </c>
      <c r="O400" s="1"/>
      <c r="P400" s="1" t="s">
        <v>3888</v>
      </c>
      <c r="Q400" s="1" t="s">
        <v>50</v>
      </c>
      <c r="R400" s="1" t="s">
        <v>50</v>
      </c>
      <c r="S400" s="1" t="s">
        <v>50</v>
      </c>
      <c r="T400" s="1" t="s">
        <v>50</v>
      </c>
      <c r="U400" s="1" t="s">
        <v>50</v>
      </c>
      <c r="V400" s="2" t="s">
        <v>50</v>
      </c>
      <c r="W400" s="2" t="s">
        <v>50</v>
      </c>
      <c r="X400" s="1" t="s">
        <v>50</v>
      </c>
      <c r="Y400" s="1" t="s">
        <v>50</v>
      </c>
      <c r="Z400" s="1" t="s">
        <v>3880</v>
      </c>
      <c r="AA400" s="1" t="s">
        <v>710</v>
      </c>
      <c r="AB400" s="1"/>
      <c r="AC400" s="1"/>
      <c r="AD400" s="2"/>
      <c r="AE400" s="2"/>
      <c r="AF400" s="1" t="s">
        <v>3889</v>
      </c>
      <c r="AG400" s="1"/>
      <c r="AH400" s="1"/>
      <c r="AI400" s="1"/>
      <c r="AJ400" s="1" t="s">
        <v>1555</v>
      </c>
      <c r="AK400" s="1" t="s">
        <v>3890</v>
      </c>
      <c r="AM400" t="str">
        <f t="shared" si="6"/>
        <v>Non-Oncology</v>
      </c>
    </row>
    <row r="401" spans="1:39" hidden="1" x14ac:dyDescent="0.25">
      <c r="A401" s="1" t="s">
        <v>43</v>
      </c>
      <c r="B401" s="1" t="s">
        <v>3891</v>
      </c>
      <c r="C401" s="1" t="s">
        <v>3892</v>
      </c>
      <c r="D401" s="1" t="s">
        <v>46</v>
      </c>
      <c r="E401" s="1"/>
      <c r="F401" s="1" t="s">
        <v>3893</v>
      </c>
      <c r="G401" s="1" t="s">
        <v>3894</v>
      </c>
      <c r="H401" s="1" t="s">
        <v>3894</v>
      </c>
      <c r="I401" s="1" t="s">
        <v>577</v>
      </c>
      <c r="J401" s="1"/>
      <c r="K401" s="1" t="s">
        <v>50</v>
      </c>
      <c r="L401" s="1" t="s">
        <v>3895</v>
      </c>
      <c r="M401" s="2"/>
      <c r="N401" s="2" t="s">
        <v>579</v>
      </c>
      <c r="O401" s="1"/>
      <c r="P401" s="1" t="s">
        <v>3896</v>
      </c>
      <c r="Q401" s="1" t="s">
        <v>50</v>
      </c>
      <c r="R401" s="1" t="s">
        <v>50</v>
      </c>
      <c r="S401" s="1" t="s">
        <v>50</v>
      </c>
      <c r="T401" s="1" t="s">
        <v>50</v>
      </c>
      <c r="U401" s="1" t="s">
        <v>50</v>
      </c>
      <c r="V401" s="2" t="s">
        <v>50</v>
      </c>
      <c r="W401" s="2" t="s">
        <v>50</v>
      </c>
      <c r="X401" s="1" t="s">
        <v>50</v>
      </c>
      <c r="Y401" s="1" t="s">
        <v>50</v>
      </c>
      <c r="Z401" s="1" t="s">
        <v>1702</v>
      </c>
      <c r="AA401" s="1" t="s">
        <v>710</v>
      </c>
      <c r="AB401" s="1"/>
      <c r="AC401" s="1"/>
      <c r="AD401" s="2"/>
      <c r="AE401" s="2"/>
      <c r="AF401" s="1" t="s">
        <v>3897</v>
      </c>
      <c r="AG401" s="1"/>
      <c r="AH401" s="1"/>
      <c r="AI401" s="1"/>
      <c r="AJ401" s="1" t="s">
        <v>3898</v>
      </c>
      <c r="AK401" s="1" t="s">
        <v>3899</v>
      </c>
      <c r="AM401" t="str">
        <f t="shared" si="6"/>
        <v>Non-Oncology</v>
      </c>
    </row>
    <row r="402" spans="1:39" hidden="1" x14ac:dyDescent="0.25">
      <c r="A402" s="1" t="s">
        <v>43</v>
      </c>
      <c r="B402" s="1" t="s">
        <v>3900</v>
      </c>
      <c r="C402" s="1" t="s">
        <v>3901</v>
      </c>
      <c r="D402" s="1" t="s">
        <v>46</v>
      </c>
      <c r="E402" s="1"/>
      <c r="F402" s="1" t="s">
        <v>3902</v>
      </c>
      <c r="G402" s="1" t="s">
        <v>3903</v>
      </c>
      <c r="H402" s="1" t="s">
        <v>3903</v>
      </c>
      <c r="I402" s="1" t="s">
        <v>3904</v>
      </c>
      <c r="J402" s="1"/>
      <c r="K402" s="1" t="s">
        <v>50</v>
      </c>
      <c r="L402" s="1" t="s">
        <v>3905</v>
      </c>
      <c r="M402" s="2"/>
      <c r="N402" s="2" t="s">
        <v>3906</v>
      </c>
      <c r="O402" s="1"/>
      <c r="P402" s="1" t="s">
        <v>3907</v>
      </c>
      <c r="Q402" s="1" t="s">
        <v>50</v>
      </c>
      <c r="R402" s="1" t="s">
        <v>53</v>
      </c>
      <c r="S402" s="1" t="s">
        <v>50</v>
      </c>
      <c r="T402" s="1" t="s">
        <v>50</v>
      </c>
      <c r="U402" s="1" t="s">
        <v>50</v>
      </c>
      <c r="V402" s="2" t="s">
        <v>50</v>
      </c>
      <c r="W402" s="2" t="s">
        <v>50</v>
      </c>
      <c r="X402" s="1" t="s">
        <v>53</v>
      </c>
      <c r="Y402" s="1" t="s">
        <v>50</v>
      </c>
      <c r="Z402" s="1" t="s">
        <v>2904</v>
      </c>
      <c r="AA402" s="1" t="s">
        <v>852</v>
      </c>
      <c r="AB402" s="1"/>
      <c r="AC402" s="1"/>
      <c r="AD402" s="2" t="s">
        <v>2775</v>
      </c>
      <c r="AE402" s="2"/>
      <c r="AF402" s="1" t="s">
        <v>2776</v>
      </c>
      <c r="AG402" s="1"/>
      <c r="AH402" s="1"/>
      <c r="AI402" s="1"/>
      <c r="AJ402" s="1" t="s">
        <v>2777</v>
      </c>
      <c r="AK402" s="1" t="s">
        <v>3908</v>
      </c>
      <c r="AM402" t="str">
        <f t="shared" si="6"/>
        <v>Non-Oncology</v>
      </c>
    </row>
    <row r="403" spans="1:39" hidden="1" x14ac:dyDescent="0.25">
      <c r="A403" s="1" t="s">
        <v>43</v>
      </c>
      <c r="B403" s="1" t="s">
        <v>3909</v>
      </c>
      <c r="C403" s="1" t="s">
        <v>3910</v>
      </c>
      <c r="D403" s="1" t="s">
        <v>46</v>
      </c>
      <c r="E403" s="1"/>
      <c r="F403" s="1" t="s">
        <v>3911</v>
      </c>
      <c r="G403" s="1" t="s">
        <v>3912</v>
      </c>
      <c r="H403" s="1" t="s">
        <v>3913</v>
      </c>
      <c r="I403" s="1" t="s">
        <v>3914</v>
      </c>
      <c r="J403" s="1"/>
      <c r="K403" s="1" t="s">
        <v>50</v>
      </c>
      <c r="L403" s="1" t="s">
        <v>3915</v>
      </c>
      <c r="M403" s="2"/>
      <c r="N403" s="2" t="s">
        <v>2950</v>
      </c>
      <c r="O403" s="1"/>
      <c r="P403" s="1" t="s">
        <v>3916</v>
      </c>
      <c r="Q403" s="1" t="s">
        <v>50</v>
      </c>
      <c r="R403" s="1" t="s">
        <v>50</v>
      </c>
      <c r="S403" s="1" t="s">
        <v>50</v>
      </c>
      <c r="T403" s="1" t="s">
        <v>50</v>
      </c>
      <c r="U403" s="1" t="s">
        <v>50</v>
      </c>
      <c r="V403" s="2" t="s">
        <v>50</v>
      </c>
      <c r="W403" s="2" t="s">
        <v>50</v>
      </c>
      <c r="X403" s="1" t="s">
        <v>53</v>
      </c>
      <c r="Y403" s="1" t="s">
        <v>50</v>
      </c>
      <c r="Z403" s="1" t="s">
        <v>1628</v>
      </c>
      <c r="AA403" s="1" t="s">
        <v>3258</v>
      </c>
      <c r="AB403" s="1"/>
      <c r="AC403" s="1"/>
      <c r="AD403" s="2" t="s">
        <v>1224</v>
      </c>
      <c r="AE403" s="2"/>
      <c r="AF403" s="1" t="s">
        <v>3917</v>
      </c>
      <c r="AG403" s="1"/>
      <c r="AH403" s="1"/>
      <c r="AI403" s="1"/>
      <c r="AJ403" s="1" t="s">
        <v>3918</v>
      </c>
      <c r="AK403" s="1" t="s">
        <v>3919</v>
      </c>
      <c r="AM403" t="str">
        <f t="shared" si="6"/>
        <v>Non-Oncology</v>
      </c>
    </row>
    <row r="404" spans="1:39" hidden="1" x14ac:dyDescent="0.25">
      <c r="A404" s="1" t="s">
        <v>43</v>
      </c>
      <c r="B404" s="1" t="s">
        <v>3920</v>
      </c>
      <c r="C404" s="1" t="s">
        <v>3921</v>
      </c>
      <c r="D404" s="1" t="s">
        <v>46</v>
      </c>
      <c r="E404" s="1"/>
      <c r="F404" s="1" t="s">
        <v>3922</v>
      </c>
      <c r="G404" s="1" t="s">
        <v>3923</v>
      </c>
      <c r="H404" s="1" t="s">
        <v>3924</v>
      </c>
      <c r="I404" s="1" t="s">
        <v>3925</v>
      </c>
      <c r="J404" s="1"/>
      <c r="K404" s="1" t="s">
        <v>50</v>
      </c>
      <c r="L404" s="1" t="s">
        <v>3926</v>
      </c>
      <c r="M404" s="2"/>
      <c r="N404" s="2" t="s">
        <v>579</v>
      </c>
      <c r="O404" s="1"/>
      <c r="P404" s="1" t="s">
        <v>3927</v>
      </c>
      <c r="Q404" s="1" t="s">
        <v>50</v>
      </c>
      <c r="R404" s="1" t="s">
        <v>53</v>
      </c>
      <c r="S404" s="1" t="s">
        <v>50</v>
      </c>
      <c r="T404" s="1" t="s">
        <v>50</v>
      </c>
      <c r="U404" s="1" t="s">
        <v>50</v>
      </c>
      <c r="V404" s="2" t="s">
        <v>50</v>
      </c>
      <c r="W404" s="2" t="s">
        <v>50</v>
      </c>
      <c r="X404" s="1" t="s">
        <v>50</v>
      </c>
      <c r="Y404" s="1" t="s">
        <v>50</v>
      </c>
      <c r="Z404" s="1" t="s">
        <v>377</v>
      </c>
      <c r="AA404" s="1" t="s">
        <v>852</v>
      </c>
      <c r="AB404" s="1"/>
      <c r="AC404" s="1"/>
      <c r="AD404" s="2" t="s">
        <v>783</v>
      </c>
      <c r="AE404" s="2"/>
      <c r="AF404" s="1" t="s">
        <v>2760</v>
      </c>
      <c r="AG404" s="1"/>
      <c r="AH404" s="1"/>
      <c r="AI404" s="1"/>
      <c r="AJ404" s="1" t="s">
        <v>2761</v>
      </c>
      <c r="AK404" s="1" t="s">
        <v>3928</v>
      </c>
      <c r="AM404" t="str">
        <f t="shared" si="6"/>
        <v>Non-Oncology</v>
      </c>
    </row>
    <row r="405" spans="1:39" hidden="1" x14ac:dyDescent="0.25">
      <c r="A405" s="1" t="s">
        <v>43</v>
      </c>
      <c r="B405" s="1" t="s">
        <v>3929</v>
      </c>
      <c r="C405" s="1" t="s">
        <v>3930</v>
      </c>
      <c r="D405" s="1" t="s">
        <v>46</v>
      </c>
      <c r="E405" s="1"/>
      <c r="F405" s="1" t="s">
        <v>3931</v>
      </c>
      <c r="G405" s="1" t="s">
        <v>2719</v>
      </c>
      <c r="H405" s="1" t="s">
        <v>2720</v>
      </c>
      <c r="I405" s="1" t="s">
        <v>2721</v>
      </c>
      <c r="J405" s="1"/>
      <c r="K405" s="1" t="s">
        <v>50</v>
      </c>
      <c r="L405" s="1" t="s">
        <v>2722</v>
      </c>
      <c r="M405" s="2"/>
      <c r="N405" s="2" t="s">
        <v>2310</v>
      </c>
      <c r="O405" s="1"/>
      <c r="P405" s="1" t="s">
        <v>3932</v>
      </c>
      <c r="Q405" s="1" t="s">
        <v>50</v>
      </c>
      <c r="R405" s="1" t="s">
        <v>50</v>
      </c>
      <c r="S405" s="1" t="s">
        <v>50</v>
      </c>
      <c r="T405" s="1" t="s">
        <v>50</v>
      </c>
      <c r="U405" s="1" t="s">
        <v>50</v>
      </c>
      <c r="V405" s="2" t="s">
        <v>50</v>
      </c>
      <c r="W405" s="2" t="s">
        <v>50</v>
      </c>
      <c r="X405" s="1" t="s">
        <v>50</v>
      </c>
      <c r="Y405" s="1" t="s">
        <v>50</v>
      </c>
      <c r="Z405" s="1" t="s">
        <v>3595</v>
      </c>
      <c r="AA405" s="1" t="s">
        <v>852</v>
      </c>
      <c r="AB405" s="1"/>
      <c r="AC405" s="1"/>
      <c r="AD405" s="2"/>
      <c r="AE405" s="2"/>
      <c r="AF405" s="1" t="s">
        <v>1499</v>
      </c>
      <c r="AG405" s="1"/>
      <c r="AH405" s="1"/>
      <c r="AI405" s="1"/>
      <c r="AJ405" s="1" t="s">
        <v>2042</v>
      </c>
      <c r="AK405" s="1" t="s">
        <v>3933</v>
      </c>
      <c r="AM405" t="str">
        <f t="shared" si="6"/>
        <v>Non-Oncology</v>
      </c>
    </row>
    <row r="406" spans="1:39" hidden="1" x14ac:dyDescent="0.25">
      <c r="A406" s="1" t="s">
        <v>43</v>
      </c>
      <c r="B406" s="1" t="s">
        <v>3934</v>
      </c>
      <c r="C406" s="1" t="s">
        <v>3935</v>
      </c>
      <c r="D406" s="1" t="s">
        <v>46</v>
      </c>
      <c r="E406" s="1"/>
      <c r="F406" s="1" t="s">
        <v>3936</v>
      </c>
      <c r="G406" s="1" t="s">
        <v>3937</v>
      </c>
      <c r="H406" s="1" t="s">
        <v>3938</v>
      </c>
      <c r="I406" s="1" t="s">
        <v>3939</v>
      </c>
      <c r="J406" s="1"/>
      <c r="K406" s="1" t="s">
        <v>50</v>
      </c>
      <c r="L406" s="1"/>
      <c r="M406" s="2"/>
      <c r="N406" s="2" t="s">
        <v>660</v>
      </c>
      <c r="O406" s="1"/>
      <c r="P406" s="1" t="s">
        <v>3940</v>
      </c>
      <c r="Q406" s="1" t="s">
        <v>50</v>
      </c>
      <c r="R406" s="1" t="s">
        <v>50</v>
      </c>
      <c r="S406" s="1" t="s">
        <v>50</v>
      </c>
      <c r="T406" s="1" t="s">
        <v>50</v>
      </c>
      <c r="U406" s="1" t="s">
        <v>50</v>
      </c>
      <c r="V406" s="2" t="s">
        <v>50</v>
      </c>
      <c r="W406" s="2" t="s">
        <v>50</v>
      </c>
      <c r="X406" s="1" t="s">
        <v>50</v>
      </c>
      <c r="Y406" s="1" t="s">
        <v>53</v>
      </c>
      <c r="Z406" s="1" t="s">
        <v>3371</v>
      </c>
      <c r="AA406" s="1" t="s">
        <v>3258</v>
      </c>
      <c r="AB406" s="1"/>
      <c r="AC406" s="1"/>
      <c r="AD406" s="2" t="s">
        <v>3941</v>
      </c>
      <c r="AE406" s="2"/>
      <c r="AF406" s="1" t="s">
        <v>3942</v>
      </c>
      <c r="AG406" s="1"/>
      <c r="AH406" s="1"/>
      <c r="AI406" s="1"/>
      <c r="AJ406" s="1" t="s">
        <v>3232</v>
      </c>
      <c r="AK406" s="1" t="s">
        <v>3943</v>
      </c>
      <c r="AM406" t="str">
        <f t="shared" si="6"/>
        <v>Non-Oncology</v>
      </c>
    </row>
    <row r="407" spans="1:39" x14ac:dyDescent="0.25">
      <c r="A407" s="1" t="s">
        <v>43</v>
      </c>
      <c r="B407" s="1" t="s">
        <v>3944</v>
      </c>
      <c r="C407" s="1" t="s">
        <v>3945</v>
      </c>
      <c r="D407" s="1" t="s">
        <v>46</v>
      </c>
      <c r="E407" s="1"/>
      <c r="F407" s="1" t="s">
        <v>3946</v>
      </c>
      <c r="G407" s="1" t="s">
        <v>3947</v>
      </c>
      <c r="H407" s="1" t="s">
        <v>3947</v>
      </c>
      <c r="I407" s="1" t="s">
        <v>49</v>
      </c>
      <c r="J407" s="1"/>
      <c r="K407" s="1" t="s">
        <v>50</v>
      </c>
      <c r="L407" s="1"/>
      <c r="M407" s="2"/>
      <c r="N407" s="2" t="s">
        <v>122</v>
      </c>
      <c r="O407" s="1"/>
      <c r="P407" s="1" t="s">
        <v>3948</v>
      </c>
      <c r="Q407" s="1" t="s">
        <v>50</v>
      </c>
      <c r="R407" s="1" t="s">
        <v>53</v>
      </c>
      <c r="S407" s="1" t="s">
        <v>50</v>
      </c>
      <c r="T407" s="1" t="s">
        <v>50</v>
      </c>
      <c r="U407" s="1" t="s">
        <v>53</v>
      </c>
      <c r="V407" s="2" t="s">
        <v>50</v>
      </c>
      <c r="W407" s="2" t="s">
        <v>50</v>
      </c>
      <c r="X407" s="1" t="s">
        <v>50</v>
      </c>
      <c r="Y407" s="1" t="s">
        <v>53</v>
      </c>
      <c r="Z407" s="1" t="s">
        <v>861</v>
      </c>
      <c r="AA407" s="1" t="s">
        <v>506</v>
      </c>
      <c r="AB407" s="1"/>
      <c r="AC407" s="1"/>
      <c r="AD407" s="2" t="s">
        <v>253</v>
      </c>
      <c r="AE407" s="2"/>
      <c r="AF407" s="1" t="s">
        <v>254</v>
      </c>
      <c r="AG407" s="1"/>
      <c r="AH407" s="1"/>
      <c r="AI407" s="1"/>
      <c r="AJ407" s="1" t="s">
        <v>255</v>
      </c>
      <c r="AK407" s="1" t="s">
        <v>3949</v>
      </c>
      <c r="AM407" t="str">
        <f t="shared" si="6"/>
        <v>Oncology</v>
      </c>
    </row>
    <row r="408" spans="1:39" hidden="1" x14ac:dyDescent="0.25">
      <c r="A408" s="1" t="s">
        <v>43</v>
      </c>
      <c r="B408" s="1" t="s">
        <v>3950</v>
      </c>
      <c r="C408" s="1" t="s">
        <v>3951</v>
      </c>
      <c r="D408" s="1" t="s">
        <v>46</v>
      </c>
      <c r="E408" s="1"/>
      <c r="F408" s="1" t="s">
        <v>3952</v>
      </c>
      <c r="G408" s="1" t="s">
        <v>3535</v>
      </c>
      <c r="H408" s="1" t="s">
        <v>3535</v>
      </c>
      <c r="I408" s="1" t="s">
        <v>435</v>
      </c>
      <c r="J408" s="1"/>
      <c r="K408" s="1" t="s">
        <v>50</v>
      </c>
      <c r="L408" s="1" t="s">
        <v>3536</v>
      </c>
      <c r="M408" s="2"/>
      <c r="N408" s="2" t="s">
        <v>312</v>
      </c>
      <c r="O408" s="1"/>
      <c r="P408" s="1" t="s">
        <v>3953</v>
      </c>
      <c r="Q408" s="1" t="s">
        <v>50</v>
      </c>
      <c r="R408" s="1" t="s">
        <v>50</v>
      </c>
      <c r="S408" s="1" t="s">
        <v>50</v>
      </c>
      <c r="T408" s="1" t="s">
        <v>50</v>
      </c>
      <c r="U408" s="1" t="s">
        <v>50</v>
      </c>
      <c r="V408" s="2" t="s">
        <v>50</v>
      </c>
      <c r="W408" s="2" t="s">
        <v>53</v>
      </c>
      <c r="X408" s="1" t="s">
        <v>50</v>
      </c>
      <c r="Y408" s="1" t="s">
        <v>50</v>
      </c>
      <c r="Z408" s="1" t="s">
        <v>2117</v>
      </c>
      <c r="AA408" s="1" t="s">
        <v>852</v>
      </c>
      <c r="AB408" s="1"/>
      <c r="AC408" s="1"/>
      <c r="AD408" s="2" t="s">
        <v>605</v>
      </c>
      <c r="AE408" s="2"/>
      <c r="AF408" s="1" t="s">
        <v>3717</v>
      </c>
      <c r="AG408" s="1"/>
      <c r="AH408" s="1"/>
      <c r="AI408" s="1"/>
      <c r="AJ408" s="1" t="s">
        <v>3954</v>
      </c>
      <c r="AK408" s="1" t="s">
        <v>3955</v>
      </c>
      <c r="AM408" t="str">
        <f t="shared" si="6"/>
        <v>Non-Oncology</v>
      </c>
    </row>
    <row r="409" spans="1:39" hidden="1" x14ac:dyDescent="0.25">
      <c r="A409" s="1" t="s">
        <v>43</v>
      </c>
      <c r="B409" s="1" t="s">
        <v>3956</v>
      </c>
      <c r="C409" s="1" t="s">
        <v>3957</v>
      </c>
      <c r="D409" s="1" t="s">
        <v>46</v>
      </c>
      <c r="E409" s="1"/>
      <c r="F409" s="1" t="s">
        <v>3958</v>
      </c>
      <c r="G409" s="1" t="s">
        <v>3959</v>
      </c>
      <c r="H409" s="1" t="s">
        <v>3960</v>
      </c>
      <c r="I409" s="1" t="s">
        <v>3961</v>
      </c>
      <c r="J409" s="1"/>
      <c r="K409" s="1" t="s">
        <v>50</v>
      </c>
      <c r="L409" s="1" t="s">
        <v>3962</v>
      </c>
      <c r="M409" s="2"/>
      <c r="N409" s="2" t="s">
        <v>3963</v>
      </c>
      <c r="O409" s="1"/>
      <c r="P409" s="1" t="s">
        <v>3964</v>
      </c>
      <c r="Q409" s="1" t="s">
        <v>50</v>
      </c>
      <c r="R409" s="1" t="s">
        <v>53</v>
      </c>
      <c r="S409" s="1" t="s">
        <v>50</v>
      </c>
      <c r="T409" s="1" t="s">
        <v>50</v>
      </c>
      <c r="U409" s="1" t="s">
        <v>50</v>
      </c>
      <c r="V409" s="2" t="s">
        <v>50</v>
      </c>
      <c r="W409" s="2" t="s">
        <v>50</v>
      </c>
      <c r="X409" s="1" t="s">
        <v>50</v>
      </c>
      <c r="Y409" s="1" t="s">
        <v>50</v>
      </c>
      <c r="Z409" s="1" t="s">
        <v>3965</v>
      </c>
      <c r="AA409" s="1" t="s">
        <v>175</v>
      </c>
      <c r="AB409" s="1"/>
      <c r="AC409" s="1"/>
      <c r="AD409" s="2"/>
      <c r="AE409" s="2"/>
      <c r="AF409" s="1" t="s">
        <v>3966</v>
      </c>
      <c r="AG409" s="1"/>
      <c r="AH409" s="1"/>
      <c r="AI409" s="1"/>
      <c r="AJ409" s="1" t="s">
        <v>3967</v>
      </c>
      <c r="AK409" s="1" t="s">
        <v>3968</v>
      </c>
      <c r="AM409" t="str">
        <f t="shared" si="6"/>
        <v>Non-Oncology</v>
      </c>
    </row>
    <row r="410" spans="1:39" x14ac:dyDescent="0.25">
      <c r="A410" s="1" t="s">
        <v>43</v>
      </c>
      <c r="B410" s="1" t="s">
        <v>3969</v>
      </c>
      <c r="C410" s="1" t="s">
        <v>3970</v>
      </c>
      <c r="D410" s="1" t="s">
        <v>46</v>
      </c>
      <c r="E410" s="1"/>
      <c r="F410" s="1" t="s">
        <v>3971</v>
      </c>
      <c r="G410" s="1" t="s">
        <v>2838</v>
      </c>
      <c r="H410" s="1" t="s">
        <v>2838</v>
      </c>
      <c r="I410" s="1" t="s">
        <v>3972</v>
      </c>
      <c r="J410" s="1"/>
      <c r="K410" s="1" t="s">
        <v>50</v>
      </c>
      <c r="L410" s="1" t="s">
        <v>2841</v>
      </c>
      <c r="M410" s="2"/>
      <c r="N410" s="2" t="s">
        <v>122</v>
      </c>
      <c r="O410" s="1"/>
      <c r="P410" s="1" t="s">
        <v>3973</v>
      </c>
      <c r="Q410" s="1" t="s">
        <v>50</v>
      </c>
      <c r="R410" s="1" t="s">
        <v>50</v>
      </c>
      <c r="S410" s="1" t="s">
        <v>50</v>
      </c>
      <c r="T410" s="1" t="s">
        <v>50</v>
      </c>
      <c r="U410" s="1" t="s">
        <v>50</v>
      </c>
      <c r="V410" s="2" t="s">
        <v>50</v>
      </c>
      <c r="W410" s="2" t="s">
        <v>50</v>
      </c>
      <c r="X410" s="1" t="s">
        <v>50</v>
      </c>
      <c r="Y410" s="1" t="s">
        <v>50</v>
      </c>
      <c r="Z410" s="1" t="s">
        <v>1259</v>
      </c>
      <c r="AA410" s="1" t="s">
        <v>852</v>
      </c>
      <c r="AB410" s="1"/>
      <c r="AC410" s="1"/>
      <c r="AD410" s="2"/>
      <c r="AE410" s="2"/>
      <c r="AF410" s="1" t="s">
        <v>3974</v>
      </c>
      <c r="AG410" s="1"/>
      <c r="AH410" s="1"/>
      <c r="AI410" s="1"/>
      <c r="AJ410" s="1" t="s">
        <v>883</v>
      </c>
      <c r="AK410" s="1" t="s">
        <v>3975</v>
      </c>
      <c r="AM410" t="str">
        <f t="shared" si="6"/>
        <v>Oncology</v>
      </c>
    </row>
    <row r="411" spans="1:39" hidden="1" x14ac:dyDescent="0.25">
      <c r="A411" s="1" t="s">
        <v>43</v>
      </c>
      <c r="B411" s="1" t="s">
        <v>3976</v>
      </c>
      <c r="C411" s="1" t="s">
        <v>3977</v>
      </c>
      <c r="D411" s="1" t="s">
        <v>46</v>
      </c>
      <c r="E411" s="1"/>
      <c r="F411" s="1" t="s">
        <v>3978</v>
      </c>
      <c r="G411" s="1" t="s">
        <v>3979</v>
      </c>
      <c r="H411" s="1" t="s">
        <v>3979</v>
      </c>
      <c r="I411" s="1" t="s">
        <v>577</v>
      </c>
      <c r="J411" s="1"/>
      <c r="K411" s="1" t="s">
        <v>50</v>
      </c>
      <c r="L411" s="1" t="s">
        <v>3980</v>
      </c>
      <c r="M411" s="2"/>
      <c r="N411" s="2" t="s">
        <v>579</v>
      </c>
      <c r="O411" s="1"/>
      <c r="P411" s="1" t="s">
        <v>3981</v>
      </c>
      <c r="Q411" s="1" t="s">
        <v>50</v>
      </c>
      <c r="R411" s="1" t="s">
        <v>50</v>
      </c>
      <c r="S411" s="1" t="s">
        <v>50</v>
      </c>
      <c r="T411" s="1" t="s">
        <v>50</v>
      </c>
      <c r="U411" s="1" t="s">
        <v>50</v>
      </c>
      <c r="V411" s="2" t="s">
        <v>50</v>
      </c>
      <c r="W411" s="2" t="s">
        <v>50</v>
      </c>
      <c r="X411" s="1" t="s">
        <v>50</v>
      </c>
      <c r="Y411" s="1" t="s">
        <v>50</v>
      </c>
      <c r="Z411" s="1" t="s">
        <v>3982</v>
      </c>
      <c r="AA411" s="1" t="s">
        <v>852</v>
      </c>
      <c r="AB411" s="1"/>
      <c r="AC411" s="1"/>
      <c r="AD411" s="2"/>
      <c r="AE411" s="2"/>
      <c r="AF411" s="1" t="s">
        <v>3983</v>
      </c>
      <c r="AG411" s="1"/>
      <c r="AH411" s="1"/>
      <c r="AI411" s="1"/>
      <c r="AJ411" s="1" t="s">
        <v>3984</v>
      </c>
      <c r="AK411" s="1" t="s">
        <v>3985</v>
      </c>
      <c r="AM411" t="str">
        <f t="shared" si="6"/>
        <v>Non-Oncology</v>
      </c>
    </row>
    <row r="412" spans="1:39" x14ac:dyDescent="0.25">
      <c r="A412" s="1" t="s">
        <v>43</v>
      </c>
      <c r="B412" s="1" t="s">
        <v>3986</v>
      </c>
      <c r="C412" s="1" t="s">
        <v>3987</v>
      </c>
      <c r="D412" s="1" t="s">
        <v>46</v>
      </c>
      <c r="E412" s="1"/>
      <c r="F412" s="1" t="s">
        <v>3988</v>
      </c>
      <c r="G412" s="1" t="s">
        <v>3989</v>
      </c>
      <c r="H412" s="1" t="s">
        <v>3990</v>
      </c>
      <c r="I412" s="1" t="s">
        <v>3991</v>
      </c>
      <c r="J412" s="1"/>
      <c r="K412" s="1" t="s">
        <v>50</v>
      </c>
      <c r="L412" s="1" t="s">
        <v>3992</v>
      </c>
      <c r="M412" s="2"/>
      <c r="N412" s="2" t="s">
        <v>122</v>
      </c>
      <c r="O412" s="1"/>
      <c r="P412" s="1" t="s">
        <v>3993</v>
      </c>
      <c r="Q412" s="1" t="s">
        <v>50</v>
      </c>
      <c r="R412" s="1" t="s">
        <v>50</v>
      </c>
      <c r="S412" s="1" t="s">
        <v>50</v>
      </c>
      <c r="T412" s="1" t="s">
        <v>50</v>
      </c>
      <c r="U412" s="1" t="s">
        <v>50</v>
      </c>
      <c r="V412" s="2" t="s">
        <v>50</v>
      </c>
      <c r="W412" s="2" t="s">
        <v>50</v>
      </c>
      <c r="X412" s="1" t="s">
        <v>53</v>
      </c>
      <c r="Y412" s="1" t="s">
        <v>50</v>
      </c>
      <c r="Z412" s="1" t="s">
        <v>531</v>
      </c>
      <c r="AA412" s="1" t="s">
        <v>364</v>
      </c>
      <c r="AB412" s="1"/>
      <c r="AC412" s="1"/>
      <c r="AD412" s="2" t="s">
        <v>125</v>
      </c>
      <c r="AE412" s="2"/>
      <c r="AF412" s="1" t="s">
        <v>379</v>
      </c>
      <c r="AG412" s="1"/>
      <c r="AH412" s="1"/>
      <c r="AI412" s="1"/>
      <c r="AJ412" s="1" t="s">
        <v>3994</v>
      </c>
      <c r="AK412" s="1" t="s">
        <v>3995</v>
      </c>
      <c r="AM412" t="str">
        <f t="shared" si="6"/>
        <v>Oncology</v>
      </c>
    </row>
    <row r="413" spans="1:39" hidden="1" x14ac:dyDescent="0.25">
      <c r="A413" s="1" t="s">
        <v>43</v>
      </c>
      <c r="B413" s="1" t="s">
        <v>3996</v>
      </c>
      <c r="C413" s="1" t="s">
        <v>3997</v>
      </c>
      <c r="D413" s="1" t="s">
        <v>46</v>
      </c>
      <c r="E413" s="1"/>
      <c r="F413" s="1" t="s">
        <v>3998</v>
      </c>
      <c r="G413" s="1" t="s">
        <v>1191</v>
      </c>
      <c r="H413" s="1" t="s">
        <v>1191</v>
      </c>
      <c r="I413" s="1" t="s">
        <v>3123</v>
      </c>
      <c r="J413" s="1"/>
      <c r="K413" s="1" t="s">
        <v>50</v>
      </c>
      <c r="L413" s="1" t="s">
        <v>1193</v>
      </c>
      <c r="M413" s="2"/>
      <c r="N413" s="2" t="s">
        <v>1194</v>
      </c>
      <c r="O413" s="1"/>
      <c r="P413" s="1" t="s">
        <v>3999</v>
      </c>
      <c r="Q413" s="1" t="s">
        <v>50</v>
      </c>
      <c r="R413" s="1" t="s">
        <v>50</v>
      </c>
      <c r="S413" s="1" t="s">
        <v>50</v>
      </c>
      <c r="T413" s="1" t="s">
        <v>53</v>
      </c>
      <c r="U413" s="1" t="s">
        <v>50</v>
      </c>
      <c r="V413" s="2" t="s">
        <v>50</v>
      </c>
      <c r="W413" s="2" t="s">
        <v>50</v>
      </c>
      <c r="X413" s="1" t="s">
        <v>50</v>
      </c>
      <c r="Y413" s="1" t="s">
        <v>50</v>
      </c>
      <c r="Z413" s="1" t="s">
        <v>483</v>
      </c>
      <c r="AA413" s="1" t="s">
        <v>852</v>
      </c>
      <c r="AB413" s="1"/>
      <c r="AC413" s="1"/>
      <c r="AD413" s="2" t="s">
        <v>3125</v>
      </c>
      <c r="AE413" s="2"/>
      <c r="AF413" s="1" t="s">
        <v>4000</v>
      </c>
      <c r="AG413" s="1"/>
      <c r="AH413" s="1"/>
      <c r="AI413" s="1"/>
      <c r="AJ413" s="1" t="s">
        <v>4001</v>
      </c>
      <c r="AK413" s="1" t="s">
        <v>4002</v>
      </c>
      <c r="AM413" t="str">
        <f t="shared" si="6"/>
        <v>Non-Oncology</v>
      </c>
    </row>
    <row r="414" spans="1:39" hidden="1" x14ac:dyDescent="0.25">
      <c r="A414" s="1" t="s">
        <v>43</v>
      </c>
      <c r="B414" s="1" t="s">
        <v>4003</v>
      </c>
      <c r="C414" s="1" t="s">
        <v>4004</v>
      </c>
      <c r="D414" s="1" t="s">
        <v>46</v>
      </c>
      <c r="E414" s="1"/>
      <c r="F414" s="1" t="s">
        <v>3893</v>
      </c>
      <c r="G414" s="1" t="s">
        <v>3894</v>
      </c>
      <c r="H414" s="1" t="s">
        <v>3894</v>
      </c>
      <c r="I414" s="1" t="s">
        <v>577</v>
      </c>
      <c r="J414" s="1"/>
      <c r="K414" s="1" t="s">
        <v>50</v>
      </c>
      <c r="L414" s="1" t="s">
        <v>3895</v>
      </c>
      <c r="M414" s="2"/>
      <c r="N414" s="2" t="s">
        <v>579</v>
      </c>
      <c r="O414" s="1"/>
      <c r="P414" s="1" t="s">
        <v>4005</v>
      </c>
      <c r="Q414" s="1" t="s">
        <v>50</v>
      </c>
      <c r="R414" s="1" t="s">
        <v>50</v>
      </c>
      <c r="S414" s="1" t="s">
        <v>50</v>
      </c>
      <c r="T414" s="1" t="s">
        <v>50</v>
      </c>
      <c r="U414" s="1" t="s">
        <v>50</v>
      </c>
      <c r="V414" s="2" t="s">
        <v>50</v>
      </c>
      <c r="W414" s="2" t="s">
        <v>50</v>
      </c>
      <c r="X414" s="1" t="s">
        <v>50</v>
      </c>
      <c r="Y414" s="1" t="s">
        <v>50</v>
      </c>
      <c r="Z414" s="1" t="s">
        <v>1702</v>
      </c>
      <c r="AA414" s="1" t="s">
        <v>710</v>
      </c>
      <c r="AB414" s="1"/>
      <c r="AC414" s="1"/>
      <c r="AD414" s="2"/>
      <c r="AE414" s="2"/>
      <c r="AF414" s="1" t="s">
        <v>3897</v>
      </c>
      <c r="AG414" s="1"/>
      <c r="AH414" s="1"/>
      <c r="AI414" s="1"/>
      <c r="AJ414" s="1" t="s">
        <v>3898</v>
      </c>
      <c r="AK414" s="1" t="s">
        <v>4006</v>
      </c>
      <c r="AM414" t="str">
        <f t="shared" si="6"/>
        <v>Non-Oncology</v>
      </c>
    </row>
    <row r="415" spans="1:39" hidden="1" x14ac:dyDescent="0.25">
      <c r="A415" s="1" t="s">
        <v>43</v>
      </c>
      <c r="B415" s="1" t="s">
        <v>4007</v>
      </c>
      <c r="C415" s="1" t="s">
        <v>4008</v>
      </c>
      <c r="D415" s="1" t="s">
        <v>46</v>
      </c>
      <c r="E415" s="1"/>
      <c r="F415" s="1" t="s">
        <v>3971</v>
      </c>
      <c r="G415" s="1" t="s">
        <v>4009</v>
      </c>
      <c r="H415" s="1" t="s">
        <v>4010</v>
      </c>
      <c r="I415" s="1" t="s">
        <v>2380</v>
      </c>
      <c r="J415" s="1"/>
      <c r="K415" s="1" t="s">
        <v>50</v>
      </c>
      <c r="L415" s="1" t="s">
        <v>4011</v>
      </c>
      <c r="M415" s="2"/>
      <c r="N415" s="2" t="s">
        <v>161</v>
      </c>
      <c r="O415" s="1"/>
      <c r="P415" s="1" t="s">
        <v>4012</v>
      </c>
      <c r="Q415" s="1" t="s">
        <v>50</v>
      </c>
      <c r="R415" s="1" t="s">
        <v>53</v>
      </c>
      <c r="S415" s="1" t="s">
        <v>50</v>
      </c>
      <c r="T415" s="1" t="s">
        <v>50</v>
      </c>
      <c r="U415" s="1" t="s">
        <v>50</v>
      </c>
      <c r="V415" s="2" t="s">
        <v>50</v>
      </c>
      <c r="W415" s="2" t="s">
        <v>50</v>
      </c>
      <c r="X415" s="1" t="s">
        <v>50</v>
      </c>
      <c r="Y415" s="1" t="s">
        <v>50</v>
      </c>
      <c r="Z415" s="1" t="s">
        <v>1259</v>
      </c>
      <c r="AA415" s="1" t="s">
        <v>852</v>
      </c>
      <c r="AB415" s="1"/>
      <c r="AC415" s="1"/>
      <c r="AD415" s="2" t="s">
        <v>364</v>
      </c>
      <c r="AE415" s="2"/>
      <c r="AF415" s="1" t="s">
        <v>365</v>
      </c>
      <c r="AG415" s="1"/>
      <c r="AH415" s="1"/>
      <c r="AI415" s="1"/>
      <c r="AJ415" s="1" t="s">
        <v>366</v>
      </c>
      <c r="AK415" s="1" t="s">
        <v>4013</v>
      </c>
      <c r="AM415" t="str">
        <f t="shared" si="6"/>
        <v>Non-Oncology</v>
      </c>
    </row>
    <row r="416" spans="1:39" x14ac:dyDescent="0.25">
      <c r="A416" s="1" t="s">
        <v>43</v>
      </c>
      <c r="B416" s="1" t="s">
        <v>4014</v>
      </c>
      <c r="C416" s="1" t="s">
        <v>4015</v>
      </c>
      <c r="D416" s="1" t="s">
        <v>46</v>
      </c>
      <c r="E416" s="1"/>
      <c r="F416" s="1" t="s">
        <v>3971</v>
      </c>
      <c r="G416" s="1" t="s">
        <v>4016</v>
      </c>
      <c r="H416" s="1" t="s">
        <v>4016</v>
      </c>
      <c r="I416" s="1" t="s">
        <v>4017</v>
      </c>
      <c r="J416" s="1"/>
      <c r="K416" s="1" t="s">
        <v>50</v>
      </c>
      <c r="L416" s="1" t="s">
        <v>4018</v>
      </c>
      <c r="M416" s="2"/>
      <c r="N416" s="2" t="s">
        <v>122</v>
      </c>
      <c r="O416" s="1"/>
      <c r="P416" s="1" t="s">
        <v>4019</v>
      </c>
      <c r="Q416" s="1" t="s">
        <v>50</v>
      </c>
      <c r="R416" s="1" t="s">
        <v>50</v>
      </c>
      <c r="S416" s="1" t="s">
        <v>50</v>
      </c>
      <c r="T416" s="1" t="s">
        <v>50</v>
      </c>
      <c r="U416" s="1" t="s">
        <v>50</v>
      </c>
      <c r="V416" s="2" t="s">
        <v>50</v>
      </c>
      <c r="W416" s="2" t="s">
        <v>50</v>
      </c>
      <c r="X416" s="1" t="s">
        <v>50</v>
      </c>
      <c r="Y416" s="1" t="s">
        <v>50</v>
      </c>
      <c r="Z416" s="1" t="s">
        <v>1259</v>
      </c>
      <c r="AA416" s="1" t="s">
        <v>852</v>
      </c>
      <c r="AB416" s="1"/>
      <c r="AC416" s="1"/>
      <c r="AD416" s="2"/>
      <c r="AE416" s="2"/>
      <c r="AF416" s="1" t="s">
        <v>4020</v>
      </c>
      <c r="AG416" s="1"/>
      <c r="AH416" s="1"/>
      <c r="AI416" s="1"/>
      <c r="AJ416" s="1" t="s">
        <v>3309</v>
      </c>
      <c r="AK416" s="1" t="s">
        <v>4021</v>
      </c>
      <c r="AM416" t="str">
        <f t="shared" si="6"/>
        <v>Oncology</v>
      </c>
    </row>
    <row r="417" spans="1:39" hidden="1" x14ac:dyDescent="0.25">
      <c r="A417" s="1" t="s">
        <v>43</v>
      </c>
      <c r="B417" s="1" t="s">
        <v>4022</v>
      </c>
      <c r="C417" s="1" t="s">
        <v>4023</v>
      </c>
      <c r="D417" s="1" t="s">
        <v>46</v>
      </c>
      <c r="E417" s="1"/>
      <c r="F417" s="1" t="s">
        <v>3971</v>
      </c>
      <c r="G417" s="1" t="s">
        <v>4024</v>
      </c>
      <c r="H417" s="1" t="s">
        <v>4024</v>
      </c>
      <c r="I417" s="1" t="s">
        <v>2380</v>
      </c>
      <c r="J417" s="1"/>
      <c r="K417" s="1" t="s">
        <v>50</v>
      </c>
      <c r="L417" s="1" t="s">
        <v>4025</v>
      </c>
      <c r="M417" s="2"/>
      <c r="N417" s="2" t="s">
        <v>161</v>
      </c>
      <c r="O417" s="1"/>
      <c r="P417" s="1" t="s">
        <v>4026</v>
      </c>
      <c r="Q417" s="1" t="s">
        <v>50</v>
      </c>
      <c r="R417" s="1" t="s">
        <v>50</v>
      </c>
      <c r="S417" s="1" t="s">
        <v>50</v>
      </c>
      <c r="T417" s="1" t="s">
        <v>50</v>
      </c>
      <c r="U417" s="1" t="s">
        <v>50</v>
      </c>
      <c r="V417" s="2" t="s">
        <v>50</v>
      </c>
      <c r="W417" s="2" t="s">
        <v>50</v>
      </c>
      <c r="X417" s="1" t="s">
        <v>50</v>
      </c>
      <c r="Y417" s="1" t="s">
        <v>50</v>
      </c>
      <c r="Z417" s="1" t="s">
        <v>1259</v>
      </c>
      <c r="AA417" s="1" t="s">
        <v>852</v>
      </c>
      <c r="AB417" s="1"/>
      <c r="AC417" s="1"/>
      <c r="AD417" s="2" t="s">
        <v>687</v>
      </c>
      <c r="AE417" s="2"/>
      <c r="AF417" s="1" t="s">
        <v>4027</v>
      </c>
      <c r="AG417" s="1"/>
      <c r="AH417" s="1"/>
      <c r="AI417" s="1"/>
      <c r="AJ417" s="1" t="s">
        <v>4028</v>
      </c>
      <c r="AK417" s="1" t="s">
        <v>4029</v>
      </c>
      <c r="AM417" t="str">
        <f t="shared" si="6"/>
        <v>Non-Oncology</v>
      </c>
    </row>
    <row r="418" spans="1:39" x14ac:dyDescent="0.25">
      <c r="A418" s="1" t="s">
        <v>43</v>
      </c>
      <c r="B418" s="1" t="s">
        <v>4030</v>
      </c>
      <c r="C418" s="1" t="s">
        <v>4031</v>
      </c>
      <c r="D418" s="1" t="s">
        <v>46</v>
      </c>
      <c r="E418" s="1"/>
      <c r="F418" s="1" t="s">
        <v>4032</v>
      </c>
      <c r="G418" s="1" t="s">
        <v>3767</v>
      </c>
      <c r="H418" s="1" t="s">
        <v>3767</v>
      </c>
      <c r="I418" s="1" t="s">
        <v>914</v>
      </c>
      <c r="J418" s="1"/>
      <c r="K418" s="1" t="s">
        <v>50</v>
      </c>
      <c r="L418" s="1" t="s">
        <v>3768</v>
      </c>
      <c r="M418" s="2"/>
      <c r="N418" s="2" t="s">
        <v>1542</v>
      </c>
      <c r="O418" s="1"/>
      <c r="P418" s="1" t="s">
        <v>4033</v>
      </c>
      <c r="Q418" s="1" t="s">
        <v>50</v>
      </c>
      <c r="R418" s="1" t="s">
        <v>50</v>
      </c>
      <c r="S418" s="1" t="s">
        <v>50</v>
      </c>
      <c r="T418" s="1" t="s">
        <v>50</v>
      </c>
      <c r="U418" s="1" t="s">
        <v>50</v>
      </c>
      <c r="V418" s="2" t="s">
        <v>50</v>
      </c>
      <c r="W418" s="2" t="s">
        <v>53</v>
      </c>
      <c r="X418" s="1" t="s">
        <v>50</v>
      </c>
      <c r="Y418" s="1" t="s">
        <v>50</v>
      </c>
      <c r="Z418" s="1" t="s">
        <v>4034</v>
      </c>
      <c r="AA418" s="1" t="s">
        <v>138</v>
      </c>
      <c r="AB418" s="1"/>
      <c r="AC418" s="1"/>
      <c r="AD418" s="2" t="s">
        <v>1248</v>
      </c>
      <c r="AE418" s="2"/>
      <c r="AF418" s="1" t="s">
        <v>1462</v>
      </c>
      <c r="AG418" s="1"/>
      <c r="AH418" s="1"/>
      <c r="AI418" s="1"/>
      <c r="AJ418" s="1" t="s">
        <v>2374</v>
      </c>
      <c r="AK418" s="1" t="s">
        <v>4035</v>
      </c>
      <c r="AM418" t="str">
        <f t="shared" si="6"/>
        <v>Oncology</v>
      </c>
    </row>
    <row r="419" spans="1:39" hidden="1" x14ac:dyDescent="0.25">
      <c r="A419" s="1" t="s">
        <v>43</v>
      </c>
      <c r="B419" s="1" t="s">
        <v>4036</v>
      </c>
      <c r="C419" s="1" t="s">
        <v>4037</v>
      </c>
      <c r="D419" s="1" t="s">
        <v>46</v>
      </c>
      <c r="E419" s="1"/>
      <c r="F419" s="1" t="s">
        <v>4038</v>
      </c>
      <c r="G419" s="1" t="s">
        <v>4039</v>
      </c>
      <c r="H419" s="1" t="s">
        <v>4039</v>
      </c>
      <c r="I419" s="1" t="s">
        <v>205</v>
      </c>
      <c r="J419" s="1"/>
      <c r="K419" s="1" t="s">
        <v>50</v>
      </c>
      <c r="L419" s="1" t="s">
        <v>4040</v>
      </c>
      <c r="M419" s="2"/>
      <c r="N419" s="2" t="s">
        <v>207</v>
      </c>
      <c r="O419" s="1"/>
      <c r="P419" s="1" t="s">
        <v>4041</v>
      </c>
      <c r="Q419" s="1" t="s">
        <v>50</v>
      </c>
      <c r="R419" s="1" t="s">
        <v>50</v>
      </c>
      <c r="S419" s="1" t="s">
        <v>50</v>
      </c>
      <c r="T419" s="1" t="s">
        <v>50</v>
      </c>
      <c r="U419" s="1" t="s">
        <v>50</v>
      </c>
      <c r="V419" s="2" t="s">
        <v>50</v>
      </c>
      <c r="W419" s="2" t="s">
        <v>50</v>
      </c>
      <c r="X419" s="1" t="s">
        <v>50</v>
      </c>
      <c r="Y419" s="1" t="s">
        <v>50</v>
      </c>
      <c r="Z419" s="1" t="s">
        <v>83</v>
      </c>
      <c r="AA419" s="1" t="s">
        <v>4042</v>
      </c>
      <c r="AB419" s="1"/>
      <c r="AC419" s="1"/>
      <c r="AD419" s="2" t="s">
        <v>4043</v>
      </c>
      <c r="AE419" s="2"/>
      <c r="AF419" s="1" t="s">
        <v>4044</v>
      </c>
      <c r="AG419" s="1"/>
      <c r="AH419" s="1"/>
      <c r="AI419" s="1"/>
      <c r="AJ419" s="1" t="s">
        <v>4045</v>
      </c>
      <c r="AK419" s="1" t="s">
        <v>4046</v>
      </c>
      <c r="AM419" t="str">
        <f t="shared" si="6"/>
        <v>Non-Oncology</v>
      </c>
    </row>
    <row r="420" spans="1:39" hidden="1" x14ac:dyDescent="0.25">
      <c r="A420" s="1" t="s">
        <v>43</v>
      </c>
      <c r="B420" s="1" t="s">
        <v>4047</v>
      </c>
      <c r="C420" s="1" t="s">
        <v>4048</v>
      </c>
      <c r="D420" s="1" t="s">
        <v>46</v>
      </c>
      <c r="E420" s="1"/>
      <c r="F420" s="1" t="s">
        <v>4049</v>
      </c>
      <c r="G420" s="1" t="s">
        <v>3979</v>
      </c>
      <c r="H420" s="1" t="s">
        <v>3979</v>
      </c>
      <c r="I420" s="1" t="s">
        <v>577</v>
      </c>
      <c r="J420" s="1"/>
      <c r="K420" s="1" t="s">
        <v>50</v>
      </c>
      <c r="L420" s="1" t="s">
        <v>3980</v>
      </c>
      <c r="M420" s="2"/>
      <c r="N420" s="2" t="s">
        <v>579</v>
      </c>
      <c r="O420" s="1"/>
      <c r="P420" s="1" t="s">
        <v>4050</v>
      </c>
      <c r="Q420" s="1" t="s">
        <v>50</v>
      </c>
      <c r="R420" s="1" t="s">
        <v>50</v>
      </c>
      <c r="S420" s="1" t="s">
        <v>50</v>
      </c>
      <c r="T420" s="1" t="s">
        <v>50</v>
      </c>
      <c r="U420" s="1" t="s">
        <v>50</v>
      </c>
      <c r="V420" s="2" t="s">
        <v>50</v>
      </c>
      <c r="W420" s="2" t="s">
        <v>53</v>
      </c>
      <c r="X420" s="1" t="s">
        <v>50</v>
      </c>
      <c r="Y420" s="1" t="s">
        <v>50</v>
      </c>
      <c r="Z420" s="1" t="s">
        <v>4034</v>
      </c>
      <c r="AA420" s="1" t="s">
        <v>710</v>
      </c>
      <c r="AB420" s="1"/>
      <c r="AC420" s="1"/>
      <c r="AD420" s="2"/>
      <c r="AE420" s="2"/>
      <c r="AF420" s="1" t="s">
        <v>4051</v>
      </c>
      <c r="AG420" s="1"/>
      <c r="AH420" s="1"/>
      <c r="AI420" s="1"/>
      <c r="AJ420" s="1" t="s">
        <v>212</v>
      </c>
      <c r="AK420" s="1" t="s">
        <v>4052</v>
      </c>
      <c r="AM420" t="str">
        <f t="shared" si="6"/>
        <v>Non-Oncology</v>
      </c>
    </row>
    <row r="421" spans="1:39" hidden="1" x14ac:dyDescent="0.25">
      <c r="A421" s="1" t="s">
        <v>43</v>
      </c>
      <c r="B421" s="1" t="s">
        <v>4053</v>
      </c>
      <c r="C421" s="1" t="s">
        <v>4054</v>
      </c>
      <c r="D421" s="1" t="s">
        <v>46</v>
      </c>
      <c r="E421" s="1"/>
      <c r="F421" s="1" t="s">
        <v>4055</v>
      </c>
      <c r="G421" s="1" t="s">
        <v>3979</v>
      </c>
      <c r="H421" s="1" t="s">
        <v>3979</v>
      </c>
      <c r="I421" s="1" t="s">
        <v>577</v>
      </c>
      <c r="J421" s="1"/>
      <c r="K421" s="1" t="s">
        <v>50</v>
      </c>
      <c r="L421" s="1" t="s">
        <v>3980</v>
      </c>
      <c r="M421" s="2"/>
      <c r="N421" s="2" t="s">
        <v>579</v>
      </c>
      <c r="O421" s="1"/>
      <c r="P421" s="1" t="s">
        <v>3981</v>
      </c>
      <c r="Q421" s="1" t="s">
        <v>50</v>
      </c>
      <c r="R421" s="1" t="s">
        <v>50</v>
      </c>
      <c r="S421" s="1" t="s">
        <v>50</v>
      </c>
      <c r="T421" s="1" t="s">
        <v>50</v>
      </c>
      <c r="U421" s="1" t="s">
        <v>50</v>
      </c>
      <c r="V421" s="2" t="s">
        <v>50</v>
      </c>
      <c r="W421" s="2" t="s">
        <v>53</v>
      </c>
      <c r="X421" s="1" t="s">
        <v>50</v>
      </c>
      <c r="Y421" s="1" t="s">
        <v>50</v>
      </c>
      <c r="Z421" s="1" t="s">
        <v>4056</v>
      </c>
      <c r="AA421" s="1" t="s">
        <v>710</v>
      </c>
      <c r="AB421" s="1"/>
      <c r="AC421" s="1"/>
      <c r="AD421" s="2" t="s">
        <v>2712</v>
      </c>
      <c r="AE421" s="2"/>
      <c r="AF421" s="1" t="s">
        <v>4057</v>
      </c>
      <c r="AG421" s="1"/>
      <c r="AH421" s="1"/>
      <c r="AI421" s="1"/>
      <c r="AJ421" s="1" t="s">
        <v>4058</v>
      </c>
      <c r="AK421" s="1" t="s">
        <v>4059</v>
      </c>
      <c r="AM421" t="str">
        <f t="shared" si="6"/>
        <v>Non-Oncology</v>
      </c>
    </row>
    <row r="422" spans="1:39" hidden="1" x14ac:dyDescent="0.25">
      <c r="A422" s="1" t="s">
        <v>43</v>
      </c>
      <c r="B422" s="1" t="s">
        <v>4060</v>
      </c>
      <c r="C422" s="1" t="s">
        <v>4061</v>
      </c>
      <c r="D422" s="1" t="s">
        <v>46</v>
      </c>
      <c r="E422" s="1"/>
      <c r="F422" s="1" t="s">
        <v>4062</v>
      </c>
      <c r="G422" s="1" t="s">
        <v>1548</v>
      </c>
      <c r="H422" s="1" t="s">
        <v>1548</v>
      </c>
      <c r="I422" s="1" t="s">
        <v>4063</v>
      </c>
      <c r="J422" s="1"/>
      <c r="K422" s="1" t="s">
        <v>50</v>
      </c>
      <c r="L422" s="1" t="s">
        <v>1550</v>
      </c>
      <c r="M422" s="2"/>
      <c r="N422" s="2" t="s">
        <v>1551</v>
      </c>
      <c r="O422" s="1"/>
      <c r="P422" s="1" t="s">
        <v>1552</v>
      </c>
      <c r="Q422" s="1" t="s">
        <v>50</v>
      </c>
      <c r="R422" s="1" t="s">
        <v>50</v>
      </c>
      <c r="S422" s="1" t="s">
        <v>50</v>
      </c>
      <c r="T422" s="1" t="s">
        <v>50</v>
      </c>
      <c r="U422" s="1" t="s">
        <v>50</v>
      </c>
      <c r="V422" s="2" t="s">
        <v>50</v>
      </c>
      <c r="W422" s="2" t="s">
        <v>50</v>
      </c>
      <c r="X422" s="1" t="s">
        <v>50</v>
      </c>
      <c r="Y422" s="1" t="s">
        <v>50</v>
      </c>
      <c r="Z422" s="1" t="s">
        <v>4064</v>
      </c>
      <c r="AA422" s="1" t="s">
        <v>710</v>
      </c>
      <c r="AB422" s="1"/>
      <c r="AC422" s="1"/>
      <c r="AD422" s="2"/>
      <c r="AE422" s="2"/>
      <c r="AF422" s="1" t="s">
        <v>4065</v>
      </c>
      <c r="AG422" s="1"/>
      <c r="AH422" s="1"/>
      <c r="AI422" s="1"/>
      <c r="AJ422" s="1" t="s">
        <v>4066</v>
      </c>
      <c r="AK422" s="1" t="s">
        <v>4067</v>
      </c>
      <c r="AM422" t="str">
        <f t="shared" si="6"/>
        <v>Non-Oncology</v>
      </c>
    </row>
    <row r="423" spans="1:39" hidden="1" x14ac:dyDescent="0.25">
      <c r="A423" s="1" t="s">
        <v>43</v>
      </c>
      <c r="B423" s="1" t="s">
        <v>4068</v>
      </c>
      <c r="C423" s="1" t="s">
        <v>4069</v>
      </c>
      <c r="D423" s="1" t="s">
        <v>46</v>
      </c>
      <c r="E423" s="1"/>
      <c r="F423" s="1" t="s">
        <v>4062</v>
      </c>
      <c r="G423" s="1" t="s">
        <v>1548</v>
      </c>
      <c r="H423" s="1" t="s">
        <v>1548</v>
      </c>
      <c r="I423" s="1" t="s">
        <v>1549</v>
      </c>
      <c r="J423" s="1"/>
      <c r="K423" s="1" t="s">
        <v>50</v>
      </c>
      <c r="L423" s="1" t="s">
        <v>1550</v>
      </c>
      <c r="M423" s="2"/>
      <c r="N423" s="2" t="s">
        <v>1551</v>
      </c>
      <c r="O423" s="1"/>
      <c r="P423" s="1" t="s">
        <v>1552</v>
      </c>
      <c r="Q423" s="1" t="s">
        <v>50</v>
      </c>
      <c r="R423" s="1" t="s">
        <v>50</v>
      </c>
      <c r="S423" s="1" t="s">
        <v>50</v>
      </c>
      <c r="T423" s="1" t="s">
        <v>50</v>
      </c>
      <c r="U423" s="1" t="s">
        <v>50</v>
      </c>
      <c r="V423" s="2" t="s">
        <v>50</v>
      </c>
      <c r="W423" s="2" t="s">
        <v>50</v>
      </c>
      <c r="X423" s="1" t="s">
        <v>50</v>
      </c>
      <c r="Y423" s="1" t="s">
        <v>50</v>
      </c>
      <c r="Z423" s="1" t="s">
        <v>4070</v>
      </c>
      <c r="AA423" s="1" t="s">
        <v>710</v>
      </c>
      <c r="AB423" s="1"/>
      <c r="AC423" s="1"/>
      <c r="AD423" s="2"/>
      <c r="AE423" s="2"/>
      <c r="AF423" s="1" t="s">
        <v>4065</v>
      </c>
      <c r="AG423" s="1"/>
      <c r="AH423" s="1"/>
      <c r="AI423" s="1"/>
      <c r="AJ423" s="1" t="s">
        <v>4071</v>
      </c>
      <c r="AK423" s="1" t="s">
        <v>4072</v>
      </c>
      <c r="AM423" t="str">
        <f t="shared" si="6"/>
        <v>Non-Oncology</v>
      </c>
    </row>
    <row r="424" spans="1:39" hidden="1" x14ac:dyDescent="0.25">
      <c r="A424" s="1" t="s">
        <v>43</v>
      </c>
      <c r="B424" s="1" t="s">
        <v>4073</v>
      </c>
      <c r="C424" s="1" t="s">
        <v>4074</v>
      </c>
      <c r="D424" s="1" t="s">
        <v>46</v>
      </c>
      <c r="E424" s="1"/>
      <c r="F424" s="1" t="s">
        <v>4062</v>
      </c>
      <c r="G424" s="1" t="s">
        <v>1548</v>
      </c>
      <c r="H424" s="1" t="s">
        <v>1548</v>
      </c>
      <c r="I424" s="1" t="s">
        <v>1549</v>
      </c>
      <c r="J424" s="1"/>
      <c r="K424" s="1" t="s">
        <v>50</v>
      </c>
      <c r="L424" s="1" t="s">
        <v>1550</v>
      </c>
      <c r="M424" s="2"/>
      <c r="N424" s="2" t="s">
        <v>1551</v>
      </c>
      <c r="O424" s="1"/>
      <c r="P424" s="1" t="s">
        <v>1552</v>
      </c>
      <c r="Q424" s="1" t="s">
        <v>50</v>
      </c>
      <c r="R424" s="1" t="s">
        <v>50</v>
      </c>
      <c r="S424" s="1" t="s">
        <v>50</v>
      </c>
      <c r="T424" s="1" t="s">
        <v>50</v>
      </c>
      <c r="U424" s="1" t="s">
        <v>50</v>
      </c>
      <c r="V424" s="2" t="s">
        <v>50</v>
      </c>
      <c r="W424" s="2" t="s">
        <v>50</v>
      </c>
      <c r="X424" s="1" t="s">
        <v>50</v>
      </c>
      <c r="Y424" s="1" t="s">
        <v>50</v>
      </c>
      <c r="Z424" s="1" t="s">
        <v>592</v>
      </c>
      <c r="AA424" s="1" t="s">
        <v>710</v>
      </c>
      <c r="AB424" s="1"/>
      <c r="AC424" s="1"/>
      <c r="AD424" s="2"/>
      <c r="AE424" s="2"/>
      <c r="AF424" s="1" t="s">
        <v>4075</v>
      </c>
      <c r="AG424" s="1"/>
      <c r="AH424" s="1"/>
      <c r="AI424" s="1"/>
      <c r="AJ424" s="1" t="s">
        <v>4066</v>
      </c>
      <c r="AK424" s="1" t="s">
        <v>4076</v>
      </c>
      <c r="AM424" t="str">
        <f t="shared" si="6"/>
        <v>Non-Oncology</v>
      </c>
    </row>
    <row r="425" spans="1:39" hidden="1" x14ac:dyDescent="0.25">
      <c r="A425" s="1" t="s">
        <v>43</v>
      </c>
      <c r="B425" s="1" t="s">
        <v>4077</v>
      </c>
      <c r="C425" s="1" t="s">
        <v>4078</v>
      </c>
      <c r="D425" s="1" t="s">
        <v>46</v>
      </c>
      <c r="E425" s="1"/>
      <c r="F425" s="1" t="s">
        <v>4079</v>
      </c>
      <c r="G425" s="1" t="s">
        <v>4080</v>
      </c>
      <c r="H425" s="1" t="s">
        <v>4081</v>
      </c>
      <c r="I425" s="1" t="s">
        <v>3005</v>
      </c>
      <c r="J425" s="1"/>
      <c r="K425" s="1" t="s">
        <v>50</v>
      </c>
      <c r="L425" s="1" t="s">
        <v>4082</v>
      </c>
      <c r="M425" s="2"/>
      <c r="N425" s="2" t="s">
        <v>1271</v>
      </c>
      <c r="O425" s="1"/>
      <c r="P425" s="1" t="s">
        <v>4083</v>
      </c>
      <c r="Q425" s="1" t="s">
        <v>50</v>
      </c>
      <c r="R425" s="1" t="s">
        <v>50</v>
      </c>
      <c r="S425" s="1" t="s">
        <v>50</v>
      </c>
      <c r="T425" s="1" t="s">
        <v>50</v>
      </c>
      <c r="U425" s="1" t="s">
        <v>50</v>
      </c>
      <c r="V425" s="2" t="s">
        <v>50</v>
      </c>
      <c r="W425" s="2" t="s">
        <v>53</v>
      </c>
      <c r="X425" s="1" t="s">
        <v>50</v>
      </c>
      <c r="Y425" s="1" t="s">
        <v>50</v>
      </c>
      <c r="Z425" s="1" t="s">
        <v>505</v>
      </c>
      <c r="AA425" s="1" t="s">
        <v>710</v>
      </c>
      <c r="AB425" s="1"/>
      <c r="AC425" s="1"/>
      <c r="AD425" s="2" t="s">
        <v>4084</v>
      </c>
      <c r="AE425" s="2"/>
      <c r="AF425" s="1" t="s">
        <v>2657</v>
      </c>
      <c r="AG425" s="1"/>
      <c r="AH425" s="1"/>
      <c r="AI425" s="1"/>
      <c r="AJ425" s="1" t="s">
        <v>2657</v>
      </c>
      <c r="AK425" s="1" t="s">
        <v>4085</v>
      </c>
      <c r="AM425" t="str">
        <f t="shared" si="6"/>
        <v>Non-Oncology</v>
      </c>
    </row>
    <row r="426" spans="1:39" x14ac:dyDescent="0.25">
      <c r="A426" s="1" t="s">
        <v>43</v>
      </c>
      <c r="B426" s="1" t="s">
        <v>4086</v>
      </c>
      <c r="C426" s="1" t="s">
        <v>4087</v>
      </c>
      <c r="D426" s="1" t="s">
        <v>46</v>
      </c>
      <c r="E426" s="1"/>
      <c r="F426" s="1" t="s">
        <v>4088</v>
      </c>
      <c r="G426" s="1" t="s">
        <v>2838</v>
      </c>
      <c r="H426" s="1" t="s">
        <v>4089</v>
      </c>
      <c r="I426" s="1" t="s">
        <v>2840</v>
      </c>
      <c r="J426" s="1"/>
      <c r="K426" s="1" t="s">
        <v>50</v>
      </c>
      <c r="L426" s="1" t="s">
        <v>2841</v>
      </c>
      <c r="M426" s="2"/>
      <c r="N426" s="2" t="s">
        <v>122</v>
      </c>
      <c r="O426" s="1"/>
      <c r="P426" s="1" t="s">
        <v>4090</v>
      </c>
      <c r="Q426" s="1" t="s">
        <v>50</v>
      </c>
      <c r="R426" s="1" t="s">
        <v>50</v>
      </c>
      <c r="S426" s="1" t="s">
        <v>50</v>
      </c>
      <c r="T426" s="1" t="s">
        <v>50</v>
      </c>
      <c r="U426" s="1" t="s">
        <v>50</v>
      </c>
      <c r="V426" s="2" t="s">
        <v>50</v>
      </c>
      <c r="W426" s="2" t="s">
        <v>53</v>
      </c>
      <c r="X426" s="1" t="s">
        <v>50</v>
      </c>
      <c r="Y426" s="1" t="s">
        <v>50</v>
      </c>
      <c r="Z426" s="1" t="s">
        <v>861</v>
      </c>
      <c r="AA426" s="1" t="s">
        <v>710</v>
      </c>
      <c r="AB426" s="1"/>
      <c r="AC426" s="1"/>
      <c r="AD426" s="2" t="s">
        <v>210</v>
      </c>
      <c r="AE426" s="2"/>
      <c r="AF426" s="1" t="s">
        <v>2844</v>
      </c>
      <c r="AG426" s="1"/>
      <c r="AH426" s="1"/>
      <c r="AI426" s="1"/>
      <c r="AJ426" s="1" t="s">
        <v>4091</v>
      </c>
      <c r="AK426" s="1" t="s">
        <v>4092</v>
      </c>
      <c r="AM426" t="str">
        <f t="shared" si="6"/>
        <v>Oncology</v>
      </c>
    </row>
    <row r="427" spans="1:39" hidden="1" x14ac:dyDescent="0.25">
      <c r="A427" s="1" t="s">
        <v>43</v>
      </c>
      <c r="B427" s="1" t="s">
        <v>4093</v>
      </c>
      <c r="C427" s="1" t="s">
        <v>4094</v>
      </c>
      <c r="D427" s="1" t="s">
        <v>46</v>
      </c>
      <c r="E427" s="1"/>
      <c r="F427" s="1" t="s">
        <v>4095</v>
      </c>
      <c r="G427" s="1" t="s">
        <v>4096</v>
      </c>
      <c r="H427" s="1" t="s">
        <v>4096</v>
      </c>
      <c r="I427" s="1" t="s">
        <v>4097</v>
      </c>
      <c r="J427" s="1"/>
      <c r="K427" s="1" t="s">
        <v>50</v>
      </c>
      <c r="L427" s="1" t="s">
        <v>4098</v>
      </c>
      <c r="M427" s="2"/>
      <c r="N427" s="2" t="s">
        <v>708</v>
      </c>
      <c r="O427" s="1"/>
      <c r="P427" s="1" t="s">
        <v>4099</v>
      </c>
      <c r="Q427" s="1" t="s">
        <v>53</v>
      </c>
      <c r="R427" s="1" t="s">
        <v>50</v>
      </c>
      <c r="S427" s="1" t="s">
        <v>50</v>
      </c>
      <c r="T427" s="1" t="s">
        <v>50</v>
      </c>
      <c r="U427" s="1" t="s">
        <v>50</v>
      </c>
      <c r="V427" s="2" t="s">
        <v>50</v>
      </c>
      <c r="W427" s="2" t="s">
        <v>50</v>
      </c>
      <c r="X427" s="1" t="s">
        <v>53</v>
      </c>
      <c r="Y427" s="1" t="s">
        <v>50</v>
      </c>
      <c r="Z427" s="1" t="s">
        <v>4100</v>
      </c>
      <c r="AA427" s="1" t="s">
        <v>4101</v>
      </c>
      <c r="AB427" s="1"/>
      <c r="AC427" s="1"/>
      <c r="AD427" s="2" t="s">
        <v>3589</v>
      </c>
      <c r="AE427" s="2"/>
      <c r="AF427" s="1" t="s">
        <v>1351</v>
      </c>
      <c r="AG427" s="1"/>
      <c r="AH427" s="1"/>
      <c r="AI427" s="1"/>
      <c r="AJ427" s="1" t="s">
        <v>1351</v>
      </c>
      <c r="AK427" s="1" t="s">
        <v>4102</v>
      </c>
      <c r="AM427" t="str">
        <f t="shared" si="6"/>
        <v>Non-Oncology</v>
      </c>
    </row>
    <row r="428" spans="1:39" hidden="1" x14ac:dyDescent="0.25">
      <c r="A428" s="1" t="s">
        <v>43</v>
      </c>
      <c r="B428" s="1" t="s">
        <v>4103</v>
      </c>
      <c r="C428" s="1" t="s">
        <v>4104</v>
      </c>
      <c r="D428" s="1" t="s">
        <v>46</v>
      </c>
      <c r="E428" s="1"/>
      <c r="F428" s="1" t="s">
        <v>4105</v>
      </c>
      <c r="G428" s="1" t="s">
        <v>4096</v>
      </c>
      <c r="H428" s="1" t="s">
        <v>4096</v>
      </c>
      <c r="I428" s="1" t="s">
        <v>4106</v>
      </c>
      <c r="J428" s="1"/>
      <c r="K428" s="1" t="s">
        <v>50</v>
      </c>
      <c r="L428" s="1" t="s">
        <v>4098</v>
      </c>
      <c r="M428" s="2"/>
      <c r="N428" s="2" t="s">
        <v>708</v>
      </c>
      <c r="O428" s="1"/>
      <c r="P428" s="1" t="s">
        <v>4107</v>
      </c>
      <c r="Q428" s="1" t="s">
        <v>50</v>
      </c>
      <c r="R428" s="1" t="s">
        <v>50</v>
      </c>
      <c r="S428" s="1" t="s">
        <v>50</v>
      </c>
      <c r="T428" s="1" t="s">
        <v>50</v>
      </c>
      <c r="U428" s="1" t="s">
        <v>50</v>
      </c>
      <c r="V428" s="2" t="s">
        <v>50</v>
      </c>
      <c r="W428" s="2" t="s">
        <v>50</v>
      </c>
      <c r="X428" s="1" t="s">
        <v>50</v>
      </c>
      <c r="Y428" s="1" t="s">
        <v>50</v>
      </c>
      <c r="Z428" s="1" t="s">
        <v>4100</v>
      </c>
      <c r="AA428" s="1" t="s">
        <v>4108</v>
      </c>
      <c r="AB428" s="1"/>
      <c r="AC428" s="1"/>
      <c r="AD428" s="2"/>
      <c r="AE428" s="2"/>
      <c r="AF428" s="1" t="s">
        <v>4109</v>
      </c>
      <c r="AG428" s="1"/>
      <c r="AH428" s="1"/>
      <c r="AI428" s="1"/>
      <c r="AJ428" s="1" t="s">
        <v>3833</v>
      </c>
      <c r="AK428" s="1" t="s">
        <v>4110</v>
      </c>
      <c r="AM428" t="str">
        <f t="shared" si="6"/>
        <v>Non-Oncology</v>
      </c>
    </row>
    <row r="429" spans="1:39" hidden="1" x14ac:dyDescent="0.25">
      <c r="A429" s="1" t="s">
        <v>43</v>
      </c>
      <c r="B429" s="1" t="s">
        <v>4111</v>
      </c>
      <c r="C429" s="1" t="s">
        <v>4112</v>
      </c>
      <c r="D429" s="1" t="s">
        <v>46</v>
      </c>
      <c r="E429" s="1"/>
      <c r="F429" s="1" t="s">
        <v>4113</v>
      </c>
      <c r="G429" s="1" t="s">
        <v>4114</v>
      </c>
      <c r="H429" s="1" t="s">
        <v>4114</v>
      </c>
      <c r="I429" s="1" t="s">
        <v>2462</v>
      </c>
      <c r="J429" s="1"/>
      <c r="K429" s="1" t="s">
        <v>50</v>
      </c>
      <c r="L429" s="1" t="s">
        <v>4115</v>
      </c>
      <c r="M429" s="2"/>
      <c r="N429" s="2" t="s">
        <v>708</v>
      </c>
      <c r="O429" s="1"/>
      <c r="P429" s="1" t="s">
        <v>4116</v>
      </c>
      <c r="Q429" s="1" t="s">
        <v>50</v>
      </c>
      <c r="R429" s="1" t="s">
        <v>53</v>
      </c>
      <c r="S429" s="1" t="s">
        <v>50</v>
      </c>
      <c r="T429" s="1" t="s">
        <v>50</v>
      </c>
      <c r="U429" s="1" t="s">
        <v>50</v>
      </c>
      <c r="V429" s="2" t="s">
        <v>50</v>
      </c>
      <c r="W429" s="2" t="s">
        <v>50</v>
      </c>
      <c r="X429" s="1" t="s">
        <v>50</v>
      </c>
      <c r="Y429" s="1" t="s">
        <v>50</v>
      </c>
      <c r="Z429" s="1" t="s">
        <v>4100</v>
      </c>
      <c r="AA429" s="1" t="s">
        <v>4117</v>
      </c>
      <c r="AB429" s="1"/>
      <c r="AC429" s="1"/>
      <c r="AD429" s="2" t="s">
        <v>125</v>
      </c>
      <c r="AE429" s="2"/>
      <c r="AF429" s="1" t="s">
        <v>4118</v>
      </c>
      <c r="AG429" s="1"/>
      <c r="AH429" s="1"/>
      <c r="AI429" s="1"/>
      <c r="AJ429" s="1" t="s">
        <v>4119</v>
      </c>
      <c r="AK429" s="1" t="s">
        <v>4120</v>
      </c>
      <c r="AM429" t="str">
        <f t="shared" si="6"/>
        <v>Non-Oncology</v>
      </c>
    </row>
    <row r="430" spans="1:39" hidden="1" x14ac:dyDescent="0.25">
      <c r="A430" s="1" t="s">
        <v>43</v>
      </c>
      <c r="B430" s="1" t="s">
        <v>4121</v>
      </c>
      <c r="C430" s="1" t="s">
        <v>4122</v>
      </c>
      <c r="D430" s="1" t="s">
        <v>46</v>
      </c>
      <c r="E430" s="1"/>
      <c r="F430" s="1" t="s">
        <v>4123</v>
      </c>
      <c r="G430" s="1" t="s">
        <v>1898</v>
      </c>
      <c r="H430" s="1" t="s">
        <v>1899</v>
      </c>
      <c r="I430" s="1" t="s">
        <v>1900</v>
      </c>
      <c r="J430" s="1"/>
      <c r="K430" s="1" t="s">
        <v>50</v>
      </c>
      <c r="L430" s="1" t="s">
        <v>1990</v>
      </c>
      <c r="M430" s="2"/>
      <c r="N430" s="2" t="s">
        <v>298</v>
      </c>
      <c r="O430" s="1"/>
      <c r="P430" s="1" t="s">
        <v>4124</v>
      </c>
      <c r="Q430" s="1" t="s">
        <v>50</v>
      </c>
      <c r="R430" s="1" t="s">
        <v>50</v>
      </c>
      <c r="S430" s="1" t="s">
        <v>50</v>
      </c>
      <c r="T430" s="1" t="s">
        <v>53</v>
      </c>
      <c r="U430" s="1" t="s">
        <v>50</v>
      </c>
      <c r="V430" s="2" t="s">
        <v>50</v>
      </c>
      <c r="W430" s="2" t="s">
        <v>50</v>
      </c>
      <c r="X430" s="1" t="s">
        <v>50</v>
      </c>
      <c r="Y430" s="1" t="s">
        <v>50</v>
      </c>
      <c r="Z430" s="1" t="s">
        <v>1999</v>
      </c>
      <c r="AA430" s="1" t="s">
        <v>710</v>
      </c>
      <c r="AB430" s="1"/>
      <c r="AC430" s="1"/>
      <c r="AD430" s="2" t="s">
        <v>1486</v>
      </c>
      <c r="AE430" s="2"/>
      <c r="AF430" s="1" t="s">
        <v>4125</v>
      </c>
      <c r="AG430" s="1"/>
      <c r="AH430" s="1"/>
      <c r="AI430" s="1"/>
      <c r="AJ430" s="1" t="s">
        <v>3738</v>
      </c>
      <c r="AK430" s="1" t="s">
        <v>4126</v>
      </c>
      <c r="AM430" t="str">
        <f t="shared" si="6"/>
        <v>Non-Oncology</v>
      </c>
    </row>
    <row r="431" spans="1:39" hidden="1" x14ac:dyDescent="0.25">
      <c r="A431" s="1" t="s">
        <v>43</v>
      </c>
      <c r="B431" s="1" t="s">
        <v>4127</v>
      </c>
      <c r="C431" s="1" t="s">
        <v>4128</v>
      </c>
      <c r="D431" s="1" t="s">
        <v>46</v>
      </c>
      <c r="E431" s="1"/>
      <c r="F431" s="1" t="s">
        <v>4129</v>
      </c>
      <c r="G431" s="1" t="s">
        <v>4130</v>
      </c>
      <c r="H431" s="1" t="s">
        <v>4131</v>
      </c>
      <c r="I431" s="1" t="s">
        <v>2462</v>
      </c>
      <c r="J431" s="1"/>
      <c r="K431" s="1" t="s">
        <v>50</v>
      </c>
      <c r="L431" s="1" t="s">
        <v>4132</v>
      </c>
      <c r="M431" s="2"/>
      <c r="N431" s="2" t="s">
        <v>708</v>
      </c>
      <c r="O431" s="1"/>
      <c r="P431" s="1" t="s">
        <v>4133</v>
      </c>
      <c r="Q431" s="1" t="s">
        <v>50</v>
      </c>
      <c r="R431" s="1" t="s">
        <v>50</v>
      </c>
      <c r="S431" s="1" t="s">
        <v>50</v>
      </c>
      <c r="T431" s="1" t="s">
        <v>50</v>
      </c>
      <c r="U431" s="1" t="s">
        <v>50</v>
      </c>
      <c r="V431" s="2" t="s">
        <v>50</v>
      </c>
      <c r="W431" s="2" t="s">
        <v>50</v>
      </c>
      <c r="X431" s="1" t="s">
        <v>50</v>
      </c>
      <c r="Y431" s="1" t="s">
        <v>50</v>
      </c>
      <c r="Z431" s="1" t="s">
        <v>4100</v>
      </c>
      <c r="AA431" s="1" t="s">
        <v>4134</v>
      </c>
      <c r="AB431" s="1"/>
      <c r="AC431" s="1"/>
      <c r="AD431" s="2" t="s">
        <v>4135</v>
      </c>
      <c r="AE431" s="2"/>
      <c r="AF431" s="1" t="s">
        <v>4136</v>
      </c>
      <c r="AG431" s="1"/>
      <c r="AH431" s="1"/>
      <c r="AI431" s="1"/>
      <c r="AJ431" s="1" t="s">
        <v>4137</v>
      </c>
      <c r="AK431" s="1" t="s">
        <v>4138</v>
      </c>
      <c r="AM431" t="str">
        <f t="shared" si="6"/>
        <v>Non-Oncology</v>
      </c>
    </row>
    <row r="432" spans="1:39" hidden="1" x14ac:dyDescent="0.25">
      <c r="A432" s="1" t="s">
        <v>43</v>
      </c>
      <c r="B432" s="1" t="s">
        <v>4139</v>
      </c>
      <c r="C432" s="1" t="s">
        <v>4140</v>
      </c>
      <c r="D432" s="1" t="s">
        <v>46</v>
      </c>
      <c r="E432" s="1"/>
      <c r="F432" s="1" t="s">
        <v>4141</v>
      </c>
      <c r="G432" s="1" t="s">
        <v>4142</v>
      </c>
      <c r="H432" s="1" t="s">
        <v>4143</v>
      </c>
      <c r="I432" s="1" t="s">
        <v>2518</v>
      </c>
      <c r="J432" s="1"/>
      <c r="K432" s="1" t="s">
        <v>50</v>
      </c>
      <c r="L432" s="1" t="s">
        <v>4144</v>
      </c>
      <c r="M432" s="2"/>
      <c r="N432" s="2" t="s">
        <v>951</v>
      </c>
      <c r="O432" s="1"/>
      <c r="P432" s="1" t="s">
        <v>4145</v>
      </c>
      <c r="Q432" s="1" t="s">
        <v>50</v>
      </c>
      <c r="R432" s="1" t="s">
        <v>53</v>
      </c>
      <c r="S432" s="1" t="s">
        <v>50</v>
      </c>
      <c r="T432" s="1" t="s">
        <v>50</v>
      </c>
      <c r="U432" s="1" t="s">
        <v>50</v>
      </c>
      <c r="V432" s="2" t="s">
        <v>50</v>
      </c>
      <c r="W432" s="2" t="s">
        <v>50</v>
      </c>
      <c r="X432" s="1" t="s">
        <v>50</v>
      </c>
      <c r="Y432" s="1" t="s">
        <v>50</v>
      </c>
      <c r="Z432" s="1" t="s">
        <v>1839</v>
      </c>
      <c r="AA432" s="1" t="s">
        <v>4146</v>
      </c>
      <c r="AB432" s="1"/>
      <c r="AC432" s="1"/>
      <c r="AD432" s="2" t="s">
        <v>2634</v>
      </c>
      <c r="AE432" s="2"/>
      <c r="AF432" s="1" t="s">
        <v>4147</v>
      </c>
      <c r="AG432" s="1"/>
      <c r="AH432" s="1"/>
      <c r="AI432" s="1"/>
      <c r="AJ432" s="1" t="s">
        <v>4148</v>
      </c>
      <c r="AK432" s="1" t="s">
        <v>4149</v>
      </c>
      <c r="AM432" t="str">
        <f t="shared" si="6"/>
        <v>Non-Oncology</v>
      </c>
    </row>
    <row r="433" spans="1:39" x14ac:dyDescent="0.25">
      <c r="A433" s="1" t="s">
        <v>43</v>
      </c>
      <c r="B433" s="1" t="s">
        <v>4150</v>
      </c>
      <c r="C433" s="1" t="s">
        <v>4151</v>
      </c>
      <c r="D433" s="1" t="s">
        <v>46</v>
      </c>
      <c r="E433" s="1"/>
      <c r="F433" s="1" t="s">
        <v>4152</v>
      </c>
      <c r="G433" s="1" t="s">
        <v>4153</v>
      </c>
      <c r="H433" s="1" t="s">
        <v>4153</v>
      </c>
      <c r="I433" s="1" t="s">
        <v>1891</v>
      </c>
      <c r="J433" s="1"/>
      <c r="K433" s="1" t="s">
        <v>50</v>
      </c>
      <c r="L433" s="1" t="s">
        <v>4154</v>
      </c>
      <c r="M433" s="2"/>
      <c r="N433" s="2" t="s">
        <v>122</v>
      </c>
      <c r="O433" s="1"/>
      <c r="P433" s="1" t="s">
        <v>4155</v>
      </c>
      <c r="Q433" s="1" t="s">
        <v>50</v>
      </c>
      <c r="R433" s="1" t="s">
        <v>53</v>
      </c>
      <c r="S433" s="1" t="s">
        <v>50</v>
      </c>
      <c r="T433" s="1" t="s">
        <v>50</v>
      </c>
      <c r="U433" s="1" t="s">
        <v>50</v>
      </c>
      <c r="V433" s="2" t="s">
        <v>50</v>
      </c>
      <c r="W433" s="2" t="s">
        <v>50</v>
      </c>
      <c r="X433" s="1" t="s">
        <v>53</v>
      </c>
      <c r="Y433" s="1" t="s">
        <v>50</v>
      </c>
      <c r="Z433" s="1" t="s">
        <v>744</v>
      </c>
      <c r="AA433" s="1" t="s">
        <v>3258</v>
      </c>
      <c r="AB433" s="1"/>
      <c r="AC433" s="1"/>
      <c r="AD433" s="2" t="s">
        <v>3153</v>
      </c>
      <c r="AE433" s="2"/>
      <c r="AF433" s="1" t="s">
        <v>4156</v>
      </c>
      <c r="AG433" s="1"/>
      <c r="AH433" s="1"/>
      <c r="AI433" s="1"/>
      <c r="AJ433" s="1" t="s">
        <v>4157</v>
      </c>
      <c r="AK433" s="1" t="s">
        <v>4158</v>
      </c>
      <c r="AM433" t="str">
        <f t="shared" si="6"/>
        <v>Oncology</v>
      </c>
    </row>
    <row r="434" spans="1:39" hidden="1" x14ac:dyDescent="0.25">
      <c r="A434" s="1" t="s">
        <v>43</v>
      </c>
      <c r="B434" s="1" t="s">
        <v>4159</v>
      </c>
      <c r="C434" s="1" t="s">
        <v>4160</v>
      </c>
      <c r="D434" s="1" t="s">
        <v>46</v>
      </c>
      <c r="E434" s="1"/>
      <c r="F434" s="1" t="s">
        <v>4161</v>
      </c>
      <c r="G434" s="1" t="s">
        <v>4162</v>
      </c>
      <c r="H434" s="1" t="s">
        <v>4162</v>
      </c>
      <c r="I434" s="1"/>
      <c r="J434" s="1"/>
      <c r="K434" s="1" t="s">
        <v>50</v>
      </c>
      <c r="L434" s="1" t="s">
        <v>4163</v>
      </c>
      <c r="M434" s="2"/>
      <c r="N434" s="2" t="s">
        <v>1436</v>
      </c>
      <c r="O434" s="1"/>
      <c r="P434" s="1" t="s">
        <v>4164</v>
      </c>
      <c r="Q434" s="1" t="s">
        <v>50</v>
      </c>
      <c r="R434" s="1" t="s">
        <v>53</v>
      </c>
      <c r="S434" s="1" t="s">
        <v>53</v>
      </c>
      <c r="T434" s="1" t="s">
        <v>50</v>
      </c>
      <c r="U434" s="1" t="s">
        <v>53</v>
      </c>
      <c r="V434" s="2" t="s">
        <v>50</v>
      </c>
      <c r="W434" s="2" t="s">
        <v>50</v>
      </c>
      <c r="X434" s="1" t="s">
        <v>53</v>
      </c>
      <c r="Y434" s="1" t="s">
        <v>53</v>
      </c>
      <c r="Z434" s="1" t="s">
        <v>4165</v>
      </c>
      <c r="AA434" s="1" t="s">
        <v>4166</v>
      </c>
      <c r="AB434" s="1"/>
      <c r="AC434" s="1"/>
      <c r="AD434" s="2" t="s">
        <v>1307</v>
      </c>
      <c r="AE434" s="2"/>
      <c r="AF434" s="1" t="s">
        <v>4167</v>
      </c>
      <c r="AG434" s="1"/>
      <c r="AH434" s="1"/>
      <c r="AI434" s="1"/>
      <c r="AJ434" s="1" t="s">
        <v>3094</v>
      </c>
      <c r="AK434" s="1" t="s">
        <v>4168</v>
      </c>
      <c r="AM434" t="str">
        <f t="shared" si="6"/>
        <v>Non-Oncology</v>
      </c>
    </row>
    <row r="435" spans="1:39" x14ac:dyDescent="0.25">
      <c r="A435" s="1" t="s">
        <v>43</v>
      </c>
      <c r="B435" s="1" t="s">
        <v>4169</v>
      </c>
      <c r="C435" s="1" t="s">
        <v>4170</v>
      </c>
      <c r="D435" s="1" t="s">
        <v>46</v>
      </c>
      <c r="E435" s="1"/>
      <c r="F435" s="1" t="s">
        <v>4171</v>
      </c>
      <c r="G435" s="1" t="s">
        <v>727</v>
      </c>
      <c r="H435" s="1" t="s">
        <v>727</v>
      </c>
      <c r="I435" s="1" t="s">
        <v>984</v>
      </c>
      <c r="J435" s="1"/>
      <c r="K435" s="1" t="s">
        <v>50</v>
      </c>
      <c r="L435" s="1" t="s">
        <v>729</v>
      </c>
      <c r="M435" s="2"/>
      <c r="N435" s="2" t="s">
        <v>730</v>
      </c>
      <c r="O435" s="1"/>
      <c r="P435" s="1" t="s">
        <v>4172</v>
      </c>
      <c r="Q435" s="1" t="s">
        <v>50</v>
      </c>
      <c r="R435" s="1" t="s">
        <v>53</v>
      </c>
      <c r="S435" s="1" t="s">
        <v>50</v>
      </c>
      <c r="T435" s="1" t="s">
        <v>53</v>
      </c>
      <c r="U435" s="1" t="s">
        <v>50</v>
      </c>
      <c r="V435" s="2" t="s">
        <v>50</v>
      </c>
      <c r="W435" s="2" t="s">
        <v>50</v>
      </c>
      <c r="X435" s="1" t="s">
        <v>50</v>
      </c>
      <c r="Y435" s="1" t="s">
        <v>50</v>
      </c>
      <c r="Z435" s="1" t="s">
        <v>732</v>
      </c>
      <c r="AA435" s="1" t="s">
        <v>138</v>
      </c>
      <c r="AB435" s="1"/>
      <c r="AC435" s="1"/>
      <c r="AD435" s="2" t="s">
        <v>733</v>
      </c>
      <c r="AE435" s="2"/>
      <c r="AF435" s="1" t="s">
        <v>734</v>
      </c>
      <c r="AG435" s="1"/>
      <c r="AH435" s="1"/>
      <c r="AI435" s="1"/>
      <c r="AJ435" s="1" t="s">
        <v>735</v>
      </c>
      <c r="AK435" s="1" t="s">
        <v>4173</v>
      </c>
      <c r="AM435" t="str">
        <f t="shared" si="6"/>
        <v>Oncology</v>
      </c>
    </row>
    <row r="436" spans="1:39" x14ac:dyDescent="0.25">
      <c r="A436" s="1" t="s">
        <v>43</v>
      </c>
      <c r="B436" s="1" t="s">
        <v>4174</v>
      </c>
      <c r="C436" s="1" t="s">
        <v>4175</v>
      </c>
      <c r="D436" s="1" t="s">
        <v>46</v>
      </c>
      <c r="E436" s="1"/>
      <c r="F436" s="1" t="s">
        <v>4176</v>
      </c>
      <c r="G436" s="1" t="s">
        <v>4177</v>
      </c>
      <c r="H436" s="1" t="s">
        <v>3767</v>
      </c>
      <c r="I436" s="1" t="s">
        <v>914</v>
      </c>
      <c r="J436" s="1"/>
      <c r="K436" s="1" t="s">
        <v>50</v>
      </c>
      <c r="L436" s="1" t="s">
        <v>3768</v>
      </c>
      <c r="M436" s="2"/>
      <c r="N436" s="2" t="s">
        <v>1542</v>
      </c>
      <c r="O436" s="1"/>
      <c r="P436" s="1" t="s">
        <v>4178</v>
      </c>
      <c r="Q436" s="1" t="s">
        <v>50</v>
      </c>
      <c r="R436" s="1" t="s">
        <v>50</v>
      </c>
      <c r="S436" s="1" t="s">
        <v>50</v>
      </c>
      <c r="T436" s="1" t="s">
        <v>50</v>
      </c>
      <c r="U436" s="1" t="s">
        <v>50</v>
      </c>
      <c r="V436" s="2" t="s">
        <v>50</v>
      </c>
      <c r="W436" s="2" t="s">
        <v>53</v>
      </c>
      <c r="X436" s="1" t="s">
        <v>50</v>
      </c>
      <c r="Y436" s="1" t="s">
        <v>50</v>
      </c>
      <c r="Z436" s="1" t="s">
        <v>124</v>
      </c>
      <c r="AA436" s="1" t="s">
        <v>2930</v>
      </c>
      <c r="AB436" s="1"/>
      <c r="AC436" s="1"/>
      <c r="AD436" s="2" t="s">
        <v>1962</v>
      </c>
      <c r="AE436" s="2"/>
      <c r="AF436" s="1" t="s">
        <v>2541</v>
      </c>
      <c r="AG436" s="1"/>
      <c r="AH436" s="1"/>
      <c r="AI436" s="1"/>
      <c r="AJ436" s="1" t="s">
        <v>4179</v>
      </c>
      <c r="AK436" s="1" t="s">
        <v>4180</v>
      </c>
      <c r="AM436" t="str">
        <f t="shared" si="6"/>
        <v>Oncology</v>
      </c>
    </row>
    <row r="437" spans="1:39" hidden="1" x14ac:dyDescent="0.25">
      <c r="A437" s="1" t="s">
        <v>43</v>
      </c>
      <c r="B437" s="1" t="s">
        <v>4181</v>
      </c>
      <c r="C437" s="1" t="s">
        <v>4182</v>
      </c>
      <c r="D437" s="1" t="s">
        <v>46</v>
      </c>
      <c r="E437" s="1"/>
      <c r="F437" s="1" t="s">
        <v>4183</v>
      </c>
      <c r="G437" s="1" t="s">
        <v>727</v>
      </c>
      <c r="H437" s="1" t="s">
        <v>727</v>
      </c>
      <c r="I437" s="1" t="s">
        <v>4184</v>
      </c>
      <c r="J437" s="1"/>
      <c r="K437" s="1" t="s">
        <v>50</v>
      </c>
      <c r="L437" s="1" t="s">
        <v>729</v>
      </c>
      <c r="M437" s="2"/>
      <c r="N437" s="2" t="s">
        <v>730</v>
      </c>
      <c r="O437" s="1"/>
      <c r="P437" s="1" t="s">
        <v>1715</v>
      </c>
      <c r="Q437" s="1" t="s">
        <v>50</v>
      </c>
      <c r="R437" s="1" t="s">
        <v>53</v>
      </c>
      <c r="S437" s="1" t="s">
        <v>50</v>
      </c>
      <c r="T437" s="1" t="s">
        <v>53</v>
      </c>
      <c r="U437" s="1" t="s">
        <v>50</v>
      </c>
      <c r="V437" s="2" t="s">
        <v>50</v>
      </c>
      <c r="W437" s="2" t="s">
        <v>50</v>
      </c>
      <c r="X437" s="1" t="s">
        <v>50</v>
      </c>
      <c r="Y437" s="1" t="s">
        <v>50</v>
      </c>
      <c r="Z437" s="1" t="s">
        <v>1298</v>
      </c>
      <c r="AA437" s="1" t="s">
        <v>4146</v>
      </c>
      <c r="AB437" s="1"/>
      <c r="AC437" s="1"/>
      <c r="AD437" s="2" t="s">
        <v>954</v>
      </c>
      <c r="AE437" s="2"/>
      <c r="AF437" s="1" t="s">
        <v>2158</v>
      </c>
      <c r="AG437" s="1"/>
      <c r="AH437" s="1"/>
      <c r="AI437" s="1"/>
      <c r="AJ437" s="1" t="s">
        <v>956</v>
      </c>
      <c r="AK437" s="1" t="s">
        <v>4185</v>
      </c>
      <c r="AM437" t="str">
        <f t="shared" si="6"/>
        <v>Non-Oncology</v>
      </c>
    </row>
    <row r="438" spans="1:39" x14ac:dyDescent="0.25">
      <c r="A438" s="1" t="s">
        <v>43</v>
      </c>
      <c r="B438" s="1" t="s">
        <v>4186</v>
      </c>
      <c r="C438" s="1" t="s">
        <v>4187</v>
      </c>
      <c r="D438" s="1" t="s">
        <v>46</v>
      </c>
      <c r="E438" s="1"/>
      <c r="F438" s="1" t="s">
        <v>4188</v>
      </c>
      <c r="G438" s="1" t="s">
        <v>4189</v>
      </c>
      <c r="H438" s="1" t="s">
        <v>4190</v>
      </c>
      <c r="I438" s="1" t="s">
        <v>4191</v>
      </c>
      <c r="J438" s="1"/>
      <c r="K438" s="1" t="s">
        <v>50</v>
      </c>
      <c r="L438" s="1" t="s">
        <v>1090</v>
      </c>
      <c r="M438" s="2"/>
      <c r="N438" s="2" t="s">
        <v>122</v>
      </c>
      <c r="O438" s="1"/>
      <c r="P438" s="1" t="s">
        <v>4192</v>
      </c>
      <c r="Q438" s="1" t="s">
        <v>50</v>
      </c>
      <c r="R438" s="1" t="s">
        <v>50</v>
      </c>
      <c r="S438" s="1" t="s">
        <v>50</v>
      </c>
      <c r="T438" s="1" t="s">
        <v>50</v>
      </c>
      <c r="U438" s="1" t="s">
        <v>50</v>
      </c>
      <c r="V438" s="2" t="s">
        <v>50</v>
      </c>
      <c r="W438" s="2" t="s">
        <v>50</v>
      </c>
      <c r="X438" s="1" t="s">
        <v>53</v>
      </c>
      <c r="Y438" s="1" t="s">
        <v>50</v>
      </c>
      <c r="Z438" s="1" t="s">
        <v>3394</v>
      </c>
      <c r="AA438" s="1" t="s">
        <v>745</v>
      </c>
      <c r="AB438" s="1"/>
      <c r="AC438" s="1"/>
      <c r="AD438" s="2" t="s">
        <v>3431</v>
      </c>
      <c r="AE438" s="2"/>
      <c r="AF438" s="1" t="s">
        <v>2657</v>
      </c>
      <c r="AG438" s="1"/>
      <c r="AH438" s="1"/>
      <c r="AI438" s="1"/>
      <c r="AJ438" s="1" t="s">
        <v>2623</v>
      </c>
      <c r="AK438" s="1" t="s">
        <v>4193</v>
      </c>
      <c r="AM438" t="str">
        <f t="shared" si="6"/>
        <v>Oncology</v>
      </c>
    </row>
    <row r="439" spans="1:39" x14ac:dyDescent="0.25">
      <c r="A439" s="1" t="s">
        <v>43</v>
      </c>
      <c r="B439" s="1" t="s">
        <v>4194</v>
      </c>
      <c r="C439" s="1" t="s">
        <v>4195</v>
      </c>
      <c r="D439" s="1" t="s">
        <v>46</v>
      </c>
      <c r="E439" s="1"/>
      <c r="F439" s="1" t="s">
        <v>4196</v>
      </c>
      <c r="G439" s="1" t="s">
        <v>4197</v>
      </c>
      <c r="H439" s="1" t="s">
        <v>4197</v>
      </c>
      <c r="I439" s="1" t="s">
        <v>4198</v>
      </c>
      <c r="J439" s="1"/>
      <c r="K439" s="1" t="s">
        <v>50</v>
      </c>
      <c r="L439" s="1" t="s">
        <v>4199</v>
      </c>
      <c r="M439" s="2"/>
      <c r="N439" s="2" t="s">
        <v>871</v>
      </c>
      <c r="O439" s="1"/>
      <c r="P439" s="1" t="s">
        <v>4200</v>
      </c>
      <c r="Q439" s="1" t="s">
        <v>50</v>
      </c>
      <c r="R439" s="1" t="s">
        <v>50</v>
      </c>
      <c r="S439" s="1" t="s">
        <v>50</v>
      </c>
      <c r="T439" s="1" t="s">
        <v>50</v>
      </c>
      <c r="U439" s="1" t="s">
        <v>50</v>
      </c>
      <c r="V439" s="2" t="s">
        <v>50</v>
      </c>
      <c r="W439" s="2" t="s">
        <v>50</v>
      </c>
      <c r="X439" s="1" t="s">
        <v>50</v>
      </c>
      <c r="Y439" s="1" t="s">
        <v>50</v>
      </c>
      <c r="Z439" s="1" t="s">
        <v>744</v>
      </c>
      <c r="AA439" s="1" t="s">
        <v>3258</v>
      </c>
      <c r="AB439" s="1"/>
      <c r="AC439" s="1"/>
      <c r="AD439" s="2" t="s">
        <v>4201</v>
      </c>
      <c r="AE439" s="2"/>
      <c r="AF439" s="1" t="s">
        <v>4202</v>
      </c>
      <c r="AG439" s="1"/>
      <c r="AH439" s="1"/>
      <c r="AI439" s="1"/>
      <c r="AJ439" s="1" t="s">
        <v>4203</v>
      </c>
      <c r="AK439" s="1" t="s">
        <v>4204</v>
      </c>
      <c r="AM439" t="str">
        <f t="shared" si="6"/>
        <v>Oncology</v>
      </c>
    </row>
    <row r="440" spans="1:39" x14ac:dyDescent="0.25">
      <c r="A440" s="1" t="s">
        <v>43</v>
      </c>
      <c r="B440" s="1" t="s">
        <v>4205</v>
      </c>
      <c r="C440" s="1" t="s">
        <v>4206</v>
      </c>
      <c r="D440" s="1" t="s">
        <v>46</v>
      </c>
      <c r="E440" s="1"/>
      <c r="F440" s="1" t="s">
        <v>4207</v>
      </c>
      <c r="G440" s="1" t="s">
        <v>4208</v>
      </c>
      <c r="H440" s="1" t="s">
        <v>4208</v>
      </c>
      <c r="I440" s="1" t="s">
        <v>4209</v>
      </c>
      <c r="J440" s="1"/>
      <c r="K440" s="1" t="s">
        <v>50</v>
      </c>
      <c r="L440" s="1" t="s">
        <v>4210</v>
      </c>
      <c r="M440" s="2"/>
      <c r="N440" s="2" t="s">
        <v>122</v>
      </c>
      <c r="O440" s="1"/>
      <c r="P440" s="1" t="s">
        <v>4211</v>
      </c>
      <c r="Q440" s="1" t="s">
        <v>50</v>
      </c>
      <c r="R440" s="1" t="s">
        <v>53</v>
      </c>
      <c r="S440" s="1" t="s">
        <v>50</v>
      </c>
      <c r="T440" s="1" t="s">
        <v>50</v>
      </c>
      <c r="U440" s="1" t="s">
        <v>53</v>
      </c>
      <c r="V440" s="2" t="s">
        <v>50</v>
      </c>
      <c r="W440" s="2" t="s">
        <v>50</v>
      </c>
      <c r="X440" s="1" t="s">
        <v>50</v>
      </c>
      <c r="Y440" s="1" t="s">
        <v>50</v>
      </c>
      <c r="Z440" s="1" t="s">
        <v>362</v>
      </c>
      <c r="AA440" s="1" t="s">
        <v>507</v>
      </c>
      <c r="AB440" s="1"/>
      <c r="AC440" s="1"/>
      <c r="AD440" s="2" t="s">
        <v>954</v>
      </c>
      <c r="AE440" s="2"/>
      <c r="AF440" s="1" t="s">
        <v>955</v>
      </c>
      <c r="AG440" s="1"/>
      <c r="AH440" s="1"/>
      <c r="AI440" s="1"/>
      <c r="AJ440" s="1" t="s">
        <v>956</v>
      </c>
      <c r="AK440" s="1" t="s">
        <v>4212</v>
      </c>
      <c r="AM440" t="str">
        <f t="shared" si="6"/>
        <v>Oncology</v>
      </c>
    </row>
    <row r="441" spans="1:39" hidden="1" x14ac:dyDescent="0.25">
      <c r="A441" s="1" t="s">
        <v>43</v>
      </c>
      <c r="B441" s="1" t="s">
        <v>4213</v>
      </c>
      <c r="C441" s="1" t="s">
        <v>4214</v>
      </c>
      <c r="D441" s="1" t="s">
        <v>46</v>
      </c>
      <c r="E441" s="1"/>
      <c r="F441" s="1" t="s">
        <v>4215</v>
      </c>
      <c r="G441" s="1" t="s">
        <v>4216</v>
      </c>
      <c r="H441" s="1" t="s">
        <v>4217</v>
      </c>
      <c r="I441" s="1" t="s">
        <v>2405</v>
      </c>
      <c r="J441" s="1"/>
      <c r="K441" s="1" t="s">
        <v>50</v>
      </c>
      <c r="L441" s="1" t="s">
        <v>4218</v>
      </c>
      <c r="M441" s="2"/>
      <c r="N441" s="2" t="s">
        <v>298</v>
      </c>
      <c r="O441" s="1"/>
      <c r="P441" s="1" t="s">
        <v>4219</v>
      </c>
      <c r="Q441" s="1" t="s">
        <v>50</v>
      </c>
      <c r="R441" s="1" t="s">
        <v>50</v>
      </c>
      <c r="S441" s="1" t="s">
        <v>50</v>
      </c>
      <c r="T441" s="1" t="s">
        <v>50</v>
      </c>
      <c r="U441" s="1" t="s">
        <v>50</v>
      </c>
      <c r="V441" s="2" t="s">
        <v>50</v>
      </c>
      <c r="W441" s="2" t="s">
        <v>50</v>
      </c>
      <c r="X441" s="1" t="s">
        <v>50</v>
      </c>
      <c r="Y441" s="1" t="s">
        <v>50</v>
      </c>
      <c r="Z441" s="1" t="s">
        <v>3274</v>
      </c>
      <c r="AA441" s="1" t="s">
        <v>4220</v>
      </c>
      <c r="AB441" s="1"/>
      <c r="AC441" s="1"/>
      <c r="AD441" s="2" t="s">
        <v>3431</v>
      </c>
      <c r="AE441" s="2"/>
      <c r="AF441" s="1" t="s">
        <v>3432</v>
      </c>
      <c r="AG441" s="1"/>
      <c r="AH441" s="1"/>
      <c r="AI441" s="1"/>
      <c r="AJ441" s="1" t="s">
        <v>2210</v>
      </c>
      <c r="AK441" s="1" t="s">
        <v>4221</v>
      </c>
      <c r="AM441" t="str">
        <f t="shared" si="6"/>
        <v>Non-Oncology</v>
      </c>
    </row>
    <row r="442" spans="1:39" hidden="1" x14ac:dyDescent="0.25">
      <c r="A442" s="1" t="s">
        <v>43</v>
      </c>
      <c r="B442" s="1" t="s">
        <v>4222</v>
      </c>
      <c r="C442" s="1" t="s">
        <v>4223</v>
      </c>
      <c r="D442" s="1" t="s">
        <v>46</v>
      </c>
      <c r="E442" s="1"/>
      <c r="F442" s="1" t="s">
        <v>4224</v>
      </c>
      <c r="G442" s="1" t="s">
        <v>4225</v>
      </c>
      <c r="H442" s="1" t="s">
        <v>4225</v>
      </c>
      <c r="I442" s="1" t="s">
        <v>4226</v>
      </c>
      <c r="J442" s="1"/>
      <c r="K442" s="1" t="s">
        <v>50</v>
      </c>
      <c r="L442" s="1" t="s">
        <v>4227</v>
      </c>
      <c r="M442" s="2"/>
      <c r="N442" s="2" t="s">
        <v>172</v>
      </c>
      <c r="O442" s="1"/>
      <c r="P442" s="1" t="s">
        <v>4228</v>
      </c>
      <c r="Q442" s="1" t="s">
        <v>50</v>
      </c>
      <c r="R442" s="1" t="s">
        <v>50</v>
      </c>
      <c r="S442" s="1" t="s">
        <v>50</v>
      </c>
      <c r="T442" s="1" t="s">
        <v>50</v>
      </c>
      <c r="U442" s="1" t="s">
        <v>50</v>
      </c>
      <c r="V442" s="2" t="s">
        <v>50</v>
      </c>
      <c r="W442" s="2" t="s">
        <v>50</v>
      </c>
      <c r="X442" s="1" t="s">
        <v>50</v>
      </c>
      <c r="Y442" s="1" t="s">
        <v>50</v>
      </c>
      <c r="Z442" s="1" t="s">
        <v>2724</v>
      </c>
      <c r="AA442" s="1" t="s">
        <v>402</v>
      </c>
      <c r="AB442" s="1"/>
      <c r="AC442" s="1"/>
      <c r="AD442" s="2" t="s">
        <v>4229</v>
      </c>
      <c r="AE442" s="2"/>
      <c r="AF442" s="1" t="s">
        <v>4229</v>
      </c>
      <c r="AG442" s="1"/>
      <c r="AH442" s="1"/>
      <c r="AI442" s="1"/>
      <c r="AJ442" s="1" t="s">
        <v>1225</v>
      </c>
      <c r="AK442" s="1" t="s">
        <v>4230</v>
      </c>
      <c r="AM442" t="str">
        <f t="shared" si="6"/>
        <v>Non-Oncology</v>
      </c>
    </row>
    <row r="443" spans="1:39" hidden="1" x14ac:dyDescent="0.25">
      <c r="A443" s="1" t="s">
        <v>43</v>
      </c>
      <c r="B443" s="1" t="s">
        <v>4231</v>
      </c>
      <c r="C443" s="1" t="s">
        <v>4232</v>
      </c>
      <c r="D443" s="1" t="s">
        <v>46</v>
      </c>
      <c r="E443" s="1"/>
      <c r="F443" s="1" t="s">
        <v>4233</v>
      </c>
      <c r="G443" s="1" t="s">
        <v>4234</v>
      </c>
      <c r="H443" s="1" t="s">
        <v>4235</v>
      </c>
      <c r="I443" s="1" t="s">
        <v>4236</v>
      </c>
      <c r="J443" s="1"/>
      <c r="K443" s="1" t="s">
        <v>50</v>
      </c>
      <c r="L443" s="1" t="s">
        <v>4237</v>
      </c>
      <c r="M443" s="2"/>
      <c r="N443" s="2" t="s">
        <v>122</v>
      </c>
      <c r="O443" s="1"/>
      <c r="P443" s="1" t="s">
        <v>4238</v>
      </c>
      <c r="Q443" s="1" t="s">
        <v>50</v>
      </c>
      <c r="R443" s="1" t="s">
        <v>50</v>
      </c>
      <c r="S443" s="1" t="s">
        <v>50</v>
      </c>
      <c r="T443" s="1" t="s">
        <v>50</v>
      </c>
      <c r="U443" s="1" t="s">
        <v>50</v>
      </c>
      <c r="V443" s="2" t="s">
        <v>50</v>
      </c>
      <c r="W443" s="2" t="s">
        <v>50</v>
      </c>
      <c r="X443" s="1" t="s">
        <v>53</v>
      </c>
      <c r="Y443" s="1" t="s">
        <v>50</v>
      </c>
      <c r="Z443" s="1" t="s">
        <v>4239</v>
      </c>
      <c r="AA443" s="1" t="s">
        <v>138</v>
      </c>
      <c r="AB443" s="1"/>
      <c r="AC443" s="1"/>
      <c r="AD443" s="2" t="s">
        <v>301</v>
      </c>
      <c r="AE443" s="2"/>
      <c r="AF443" s="1" t="s">
        <v>4240</v>
      </c>
      <c r="AG443" s="1"/>
      <c r="AH443" s="1"/>
      <c r="AI443" s="1"/>
      <c r="AJ443" s="1" t="s">
        <v>4241</v>
      </c>
      <c r="AK443" s="1" t="s">
        <v>4242</v>
      </c>
      <c r="AM443" t="str">
        <f t="shared" si="6"/>
        <v>Non-Oncology</v>
      </c>
    </row>
    <row r="444" spans="1:39" hidden="1" x14ac:dyDescent="0.25">
      <c r="A444" s="1" t="s">
        <v>43</v>
      </c>
      <c r="B444" s="1" t="s">
        <v>4243</v>
      </c>
      <c r="C444" s="1" t="s">
        <v>4244</v>
      </c>
      <c r="D444" s="1" t="s">
        <v>46</v>
      </c>
      <c r="E444" s="1"/>
      <c r="F444" s="1"/>
      <c r="G444" s="1" t="s">
        <v>4245</v>
      </c>
      <c r="H444" s="1" t="s">
        <v>4245</v>
      </c>
      <c r="I444" s="1" t="s">
        <v>2380</v>
      </c>
      <c r="J444" s="1"/>
      <c r="K444" s="1" t="s">
        <v>50</v>
      </c>
      <c r="L444" s="1" t="s">
        <v>2789</v>
      </c>
      <c r="M444" s="2"/>
      <c r="N444" s="2" t="s">
        <v>161</v>
      </c>
      <c r="O444" s="1"/>
      <c r="P444" s="1" t="s">
        <v>4246</v>
      </c>
      <c r="Q444" s="1" t="s">
        <v>50</v>
      </c>
      <c r="R444" s="1" t="s">
        <v>50</v>
      </c>
      <c r="S444" s="1" t="s">
        <v>50</v>
      </c>
      <c r="T444" s="1" t="s">
        <v>50</v>
      </c>
      <c r="U444" s="1" t="s">
        <v>50</v>
      </c>
      <c r="V444" s="2" t="s">
        <v>50</v>
      </c>
      <c r="W444" s="2" t="s">
        <v>50</v>
      </c>
      <c r="X444" s="1" t="s">
        <v>50</v>
      </c>
      <c r="Y444" s="1" t="s">
        <v>50</v>
      </c>
      <c r="Z444" s="1" t="s">
        <v>4247</v>
      </c>
      <c r="AA444" s="1"/>
      <c r="AB444" s="1"/>
      <c r="AC444" s="1"/>
      <c r="AD444" s="2" t="s">
        <v>506</v>
      </c>
      <c r="AE444" s="2"/>
      <c r="AF444" s="1" t="s">
        <v>507</v>
      </c>
      <c r="AG444" s="1"/>
      <c r="AH444" s="1"/>
      <c r="AI444" s="1"/>
      <c r="AJ444" s="1" t="s">
        <v>508</v>
      </c>
      <c r="AK444" s="1" t="s">
        <v>4248</v>
      </c>
      <c r="AM444" t="str">
        <f t="shared" si="6"/>
        <v>Non-Oncology</v>
      </c>
    </row>
    <row r="445" spans="1:39" hidden="1" x14ac:dyDescent="0.25">
      <c r="A445" s="1" t="s">
        <v>43</v>
      </c>
      <c r="B445" s="1" t="s">
        <v>4249</v>
      </c>
      <c r="C445" s="1" t="s">
        <v>4250</v>
      </c>
      <c r="D445" s="1" t="s">
        <v>46</v>
      </c>
      <c r="E445" s="1"/>
      <c r="F445" s="1" t="s">
        <v>4251</v>
      </c>
      <c r="G445" s="1" t="s">
        <v>4252</v>
      </c>
      <c r="H445" s="1" t="s">
        <v>4252</v>
      </c>
      <c r="I445" s="1" t="s">
        <v>4253</v>
      </c>
      <c r="J445" s="1"/>
      <c r="K445" s="1" t="s">
        <v>50</v>
      </c>
      <c r="L445" s="1" t="s">
        <v>4254</v>
      </c>
      <c r="M445" s="2"/>
      <c r="N445" s="2" t="s">
        <v>2428</v>
      </c>
      <c r="O445" s="1"/>
      <c r="P445" s="1" t="s">
        <v>4255</v>
      </c>
      <c r="Q445" s="1" t="s">
        <v>50</v>
      </c>
      <c r="R445" s="1" t="s">
        <v>53</v>
      </c>
      <c r="S445" s="1" t="s">
        <v>50</v>
      </c>
      <c r="T445" s="1" t="s">
        <v>50</v>
      </c>
      <c r="U445" s="1" t="s">
        <v>50</v>
      </c>
      <c r="V445" s="2" t="s">
        <v>50</v>
      </c>
      <c r="W445" s="2" t="s">
        <v>50</v>
      </c>
      <c r="X445" s="1" t="s">
        <v>53</v>
      </c>
      <c r="Y445" s="1" t="s">
        <v>53</v>
      </c>
      <c r="Z445" s="1" t="s">
        <v>1903</v>
      </c>
      <c r="AA445" s="1" t="s">
        <v>3300</v>
      </c>
      <c r="AB445" s="1"/>
      <c r="AC445" s="1"/>
      <c r="AD445" s="2" t="s">
        <v>1747</v>
      </c>
      <c r="AE445" s="2"/>
      <c r="AF445" s="1" t="s">
        <v>1748</v>
      </c>
      <c r="AG445" s="1"/>
      <c r="AH445" s="1"/>
      <c r="AI445" s="1"/>
      <c r="AJ445" s="1" t="s">
        <v>1749</v>
      </c>
      <c r="AK445" s="1" t="s">
        <v>4256</v>
      </c>
      <c r="AM445" t="str">
        <f t="shared" si="6"/>
        <v>Non-Oncology</v>
      </c>
    </row>
    <row r="446" spans="1:39" hidden="1" x14ac:dyDescent="0.25">
      <c r="A446" s="1" t="s">
        <v>43</v>
      </c>
      <c r="B446" s="1" t="s">
        <v>4257</v>
      </c>
      <c r="C446" s="1" t="s">
        <v>4258</v>
      </c>
      <c r="D446" s="1" t="s">
        <v>46</v>
      </c>
      <c r="E446" s="1"/>
      <c r="F446" s="1" t="s">
        <v>4259</v>
      </c>
      <c r="G446" s="1" t="s">
        <v>4260</v>
      </c>
      <c r="H446" s="1" t="s">
        <v>4260</v>
      </c>
      <c r="I446" s="1" t="s">
        <v>4261</v>
      </c>
      <c r="J446" s="1"/>
      <c r="K446" s="1" t="s">
        <v>50</v>
      </c>
      <c r="L446" s="1" t="s">
        <v>4262</v>
      </c>
      <c r="M446" s="2"/>
      <c r="N446" s="2" t="s">
        <v>4263</v>
      </c>
      <c r="O446" s="1"/>
      <c r="P446" s="1" t="s">
        <v>4264</v>
      </c>
      <c r="Q446" s="1" t="s">
        <v>50</v>
      </c>
      <c r="R446" s="1" t="s">
        <v>50</v>
      </c>
      <c r="S446" s="1" t="s">
        <v>50</v>
      </c>
      <c r="T446" s="1" t="s">
        <v>50</v>
      </c>
      <c r="U446" s="1" t="s">
        <v>50</v>
      </c>
      <c r="V446" s="2" t="s">
        <v>50</v>
      </c>
      <c r="W446" s="2" t="s">
        <v>50</v>
      </c>
      <c r="X446" s="1" t="s">
        <v>50</v>
      </c>
      <c r="Y446" s="1" t="s">
        <v>50</v>
      </c>
      <c r="Z446" s="1" t="s">
        <v>755</v>
      </c>
      <c r="AA446" s="1" t="s">
        <v>3300</v>
      </c>
      <c r="AB446" s="1"/>
      <c r="AC446" s="1"/>
      <c r="AD446" s="2" t="s">
        <v>3153</v>
      </c>
      <c r="AE446" s="2"/>
      <c r="AF446" s="1" t="s">
        <v>2844</v>
      </c>
      <c r="AG446" s="1"/>
      <c r="AH446" s="1"/>
      <c r="AI446" s="1"/>
      <c r="AJ446" s="1" t="s">
        <v>620</v>
      </c>
      <c r="AK446" s="1" t="s">
        <v>4265</v>
      </c>
      <c r="AM446" t="str">
        <f t="shared" si="6"/>
        <v>Non-Oncology</v>
      </c>
    </row>
    <row r="447" spans="1:39" hidden="1" x14ac:dyDescent="0.25">
      <c r="A447" s="1" t="s">
        <v>43</v>
      </c>
      <c r="B447" s="1" t="s">
        <v>4266</v>
      </c>
      <c r="C447" s="1" t="s">
        <v>4267</v>
      </c>
      <c r="D447" s="1" t="s">
        <v>46</v>
      </c>
      <c r="E447" s="1"/>
      <c r="F447" s="1" t="s">
        <v>4259</v>
      </c>
      <c r="G447" s="1" t="s">
        <v>4260</v>
      </c>
      <c r="H447" s="1" t="s">
        <v>4260</v>
      </c>
      <c r="I447" s="1" t="s">
        <v>4261</v>
      </c>
      <c r="J447" s="1"/>
      <c r="K447" s="1" t="s">
        <v>50</v>
      </c>
      <c r="L447" s="1" t="s">
        <v>4262</v>
      </c>
      <c r="M447" s="2"/>
      <c r="N447" s="2" t="s">
        <v>579</v>
      </c>
      <c r="O447" s="1"/>
      <c r="P447" s="1" t="s">
        <v>4268</v>
      </c>
      <c r="Q447" s="1" t="s">
        <v>50</v>
      </c>
      <c r="R447" s="1" t="s">
        <v>50</v>
      </c>
      <c r="S447" s="1" t="s">
        <v>50</v>
      </c>
      <c r="T447" s="1" t="s">
        <v>50</v>
      </c>
      <c r="U447" s="1" t="s">
        <v>50</v>
      </c>
      <c r="V447" s="2" t="s">
        <v>50</v>
      </c>
      <c r="W447" s="2" t="s">
        <v>50</v>
      </c>
      <c r="X447" s="1" t="s">
        <v>50</v>
      </c>
      <c r="Y447" s="1" t="s">
        <v>50</v>
      </c>
      <c r="Z447" s="1" t="s">
        <v>755</v>
      </c>
      <c r="AA447" s="1" t="s">
        <v>3300</v>
      </c>
      <c r="AB447" s="1"/>
      <c r="AC447" s="1"/>
      <c r="AD447" s="2" t="s">
        <v>1759</v>
      </c>
      <c r="AE447" s="2"/>
      <c r="AF447" s="1" t="s">
        <v>1760</v>
      </c>
      <c r="AG447" s="1"/>
      <c r="AH447" s="1"/>
      <c r="AI447" s="1"/>
      <c r="AJ447" s="1" t="s">
        <v>620</v>
      </c>
      <c r="AK447" s="1" t="s">
        <v>4269</v>
      </c>
      <c r="AM447" t="str">
        <f t="shared" si="6"/>
        <v>Non-Oncology</v>
      </c>
    </row>
    <row r="448" spans="1:39" hidden="1" x14ac:dyDescent="0.25">
      <c r="A448" s="1" t="s">
        <v>43</v>
      </c>
      <c r="B448" s="1" t="s">
        <v>4270</v>
      </c>
      <c r="C448" s="1" t="s">
        <v>4271</v>
      </c>
      <c r="D448" s="1" t="s">
        <v>46</v>
      </c>
      <c r="E448" s="1"/>
      <c r="F448" s="1" t="s">
        <v>4272</v>
      </c>
      <c r="G448" s="1" t="s">
        <v>4273</v>
      </c>
      <c r="H448" s="1" t="s">
        <v>4273</v>
      </c>
      <c r="I448" s="1" t="s">
        <v>1304</v>
      </c>
      <c r="J448" s="1"/>
      <c r="K448" s="1" t="s">
        <v>50</v>
      </c>
      <c r="L448" s="1" t="s">
        <v>4274</v>
      </c>
      <c r="M448" s="2"/>
      <c r="N448" s="2" t="s">
        <v>1271</v>
      </c>
      <c r="O448" s="1"/>
      <c r="P448" s="1" t="s">
        <v>4275</v>
      </c>
      <c r="Q448" s="1" t="s">
        <v>50</v>
      </c>
      <c r="R448" s="1" t="s">
        <v>50</v>
      </c>
      <c r="S448" s="1" t="s">
        <v>50</v>
      </c>
      <c r="T448" s="1" t="s">
        <v>50</v>
      </c>
      <c r="U448" s="1" t="s">
        <v>50</v>
      </c>
      <c r="V448" s="2" t="s">
        <v>50</v>
      </c>
      <c r="W448" s="2" t="s">
        <v>50</v>
      </c>
      <c r="X448" s="1" t="s">
        <v>50</v>
      </c>
      <c r="Y448" s="1" t="s">
        <v>50</v>
      </c>
      <c r="Z448" s="1" t="s">
        <v>2129</v>
      </c>
      <c r="AA448" s="1" t="s">
        <v>4276</v>
      </c>
      <c r="AB448" s="1"/>
      <c r="AC448" s="1"/>
      <c r="AD448" s="2" t="s">
        <v>4277</v>
      </c>
      <c r="AE448" s="2"/>
      <c r="AF448" s="1" t="s">
        <v>4278</v>
      </c>
      <c r="AG448" s="1"/>
      <c r="AH448" s="1"/>
      <c r="AI448" s="1"/>
      <c r="AJ448" s="1" t="s">
        <v>464</v>
      </c>
      <c r="AK448" s="1" t="s">
        <v>4279</v>
      </c>
      <c r="AM448" t="str">
        <f t="shared" si="6"/>
        <v>Non-Oncology</v>
      </c>
    </row>
    <row r="449" spans="1:39" x14ac:dyDescent="0.25">
      <c r="A449" s="1" t="s">
        <v>43</v>
      </c>
      <c r="B449" s="1" t="s">
        <v>4280</v>
      </c>
      <c r="C449" s="1" t="s">
        <v>4281</v>
      </c>
      <c r="D449" s="1" t="s">
        <v>46</v>
      </c>
      <c r="E449" s="1"/>
      <c r="F449" s="1" t="s">
        <v>4282</v>
      </c>
      <c r="G449" s="1" t="s">
        <v>4283</v>
      </c>
      <c r="H449" s="1" t="s">
        <v>4283</v>
      </c>
      <c r="I449" s="1" t="s">
        <v>4284</v>
      </c>
      <c r="J449" s="1"/>
      <c r="K449" s="1" t="s">
        <v>50</v>
      </c>
      <c r="L449" s="1" t="s">
        <v>4285</v>
      </c>
      <c r="M449" s="2"/>
      <c r="N449" s="2" t="s">
        <v>122</v>
      </c>
      <c r="O449" s="1"/>
      <c r="P449" s="1" t="s">
        <v>4286</v>
      </c>
      <c r="Q449" s="1" t="s">
        <v>50</v>
      </c>
      <c r="R449" s="1" t="s">
        <v>53</v>
      </c>
      <c r="S449" s="1" t="s">
        <v>50</v>
      </c>
      <c r="T449" s="1" t="s">
        <v>50</v>
      </c>
      <c r="U449" s="1" t="s">
        <v>50</v>
      </c>
      <c r="V449" s="2" t="s">
        <v>50</v>
      </c>
      <c r="W449" s="2" t="s">
        <v>50</v>
      </c>
      <c r="X449" s="1" t="s">
        <v>53</v>
      </c>
      <c r="Y449" s="1" t="s">
        <v>50</v>
      </c>
      <c r="Z449" s="1" t="s">
        <v>124</v>
      </c>
      <c r="AA449" s="1" t="s">
        <v>4287</v>
      </c>
      <c r="AB449" s="1"/>
      <c r="AC449" s="1"/>
      <c r="AD449" s="2" t="s">
        <v>793</v>
      </c>
      <c r="AE449" s="2"/>
      <c r="AF449" s="1" t="s">
        <v>4288</v>
      </c>
      <c r="AG449" s="1"/>
      <c r="AH449" s="1"/>
      <c r="AI449" s="1"/>
      <c r="AJ449" s="1" t="s">
        <v>795</v>
      </c>
      <c r="AK449" s="1" t="s">
        <v>4289</v>
      </c>
      <c r="AM449" t="str">
        <f t="shared" si="6"/>
        <v>Oncology</v>
      </c>
    </row>
    <row r="450" spans="1:39" hidden="1" x14ac:dyDescent="0.25">
      <c r="A450" s="1" t="s">
        <v>43</v>
      </c>
      <c r="B450" s="1" t="s">
        <v>4290</v>
      </c>
      <c r="C450" s="1" t="s">
        <v>4291</v>
      </c>
      <c r="D450" s="1" t="s">
        <v>46</v>
      </c>
      <c r="E450" s="1"/>
      <c r="F450" s="1" t="s">
        <v>4292</v>
      </c>
      <c r="G450" s="1" t="s">
        <v>4293</v>
      </c>
      <c r="H450" s="1" t="s">
        <v>4293</v>
      </c>
      <c r="I450" s="1" t="s">
        <v>345</v>
      </c>
      <c r="J450" s="1"/>
      <c r="K450" s="1" t="s">
        <v>50</v>
      </c>
      <c r="L450" s="1" t="s">
        <v>4294</v>
      </c>
      <c r="M450" s="2"/>
      <c r="N450" s="2" t="s">
        <v>312</v>
      </c>
      <c r="O450" s="1"/>
      <c r="P450" s="1" t="s">
        <v>4295</v>
      </c>
      <c r="Q450" s="1" t="s">
        <v>50</v>
      </c>
      <c r="R450" s="1" t="s">
        <v>50</v>
      </c>
      <c r="S450" s="1" t="s">
        <v>50</v>
      </c>
      <c r="T450" s="1" t="s">
        <v>50</v>
      </c>
      <c r="U450" s="1" t="s">
        <v>50</v>
      </c>
      <c r="V450" s="2" t="s">
        <v>50</v>
      </c>
      <c r="W450" s="2" t="s">
        <v>50</v>
      </c>
      <c r="X450" s="1" t="s">
        <v>50</v>
      </c>
      <c r="Y450" s="1" t="s">
        <v>50</v>
      </c>
      <c r="Z450" s="1" t="s">
        <v>4296</v>
      </c>
      <c r="AA450" s="1" t="s">
        <v>3300</v>
      </c>
      <c r="AB450" s="1"/>
      <c r="AC450" s="1"/>
      <c r="AD450" s="2" t="s">
        <v>4297</v>
      </c>
      <c r="AE450" s="2"/>
      <c r="AF450" s="1" t="s">
        <v>1094</v>
      </c>
      <c r="AG450" s="1"/>
      <c r="AH450" s="1"/>
      <c r="AI450" s="1"/>
      <c r="AJ450" s="1" t="s">
        <v>4298</v>
      </c>
      <c r="AK450" s="1" t="s">
        <v>4299</v>
      </c>
      <c r="AM450" t="str">
        <f t="shared" si="6"/>
        <v>Non-Oncology</v>
      </c>
    </row>
    <row r="451" spans="1:39" hidden="1" x14ac:dyDescent="0.25">
      <c r="A451" s="1" t="s">
        <v>43</v>
      </c>
      <c r="B451" s="1" t="s">
        <v>4300</v>
      </c>
      <c r="C451" s="1" t="s">
        <v>4301</v>
      </c>
      <c r="D451" s="1" t="s">
        <v>46</v>
      </c>
      <c r="E451" s="1"/>
      <c r="F451" s="1" t="s">
        <v>4302</v>
      </c>
      <c r="G451" s="1" t="s">
        <v>1948</v>
      </c>
      <c r="H451" s="1" t="s">
        <v>1948</v>
      </c>
      <c r="I451" s="1" t="s">
        <v>4303</v>
      </c>
      <c r="J451" s="1"/>
      <c r="K451" s="1" t="s">
        <v>50</v>
      </c>
      <c r="L451" s="1" t="s">
        <v>1950</v>
      </c>
      <c r="M451" s="2"/>
      <c r="N451" s="2" t="s">
        <v>298</v>
      </c>
      <c r="O451" s="1"/>
      <c r="P451" s="1" t="s">
        <v>4304</v>
      </c>
      <c r="Q451" s="1" t="s">
        <v>50</v>
      </c>
      <c r="R451" s="1" t="s">
        <v>50</v>
      </c>
      <c r="S451" s="1" t="s">
        <v>50</v>
      </c>
      <c r="T451" s="1" t="s">
        <v>53</v>
      </c>
      <c r="U451" s="1" t="s">
        <v>50</v>
      </c>
      <c r="V451" s="2" t="s">
        <v>50</v>
      </c>
      <c r="W451" s="2" t="s">
        <v>50</v>
      </c>
      <c r="X451" s="1" t="s">
        <v>50</v>
      </c>
      <c r="Y451" s="1" t="s">
        <v>50</v>
      </c>
      <c r="Z451" s="1" t="s">
        <v>732</v>
      </c>
      <c r="AA451" s="1" t="s">
        <v>3300</v>
      </c>
      <c r="AB451" s="1"/>
      <c r="AC451" s="1"/>
      <c r="AD451" s="2" t="s">
        <v>2372</v>
      </c>
      <c r="AE451" s="2"/>
      <c r="AF451" s="1" t="s">
        <v>3467</v>
      </c>
      <c r="AG451" s="1"/>
      <c r="AH451" s="1"/>
      <c r="AI451" s="1"/>
      <c r="AJ451" s="1" t="s">
        <v>2562</v>
      </c>
      <c r="AK451" s="1" t="s">
        <v>4305</v>
      </c>
      <c r="AM451" t="str">
        <f t="shared" ref="AM451:AM514" si="7">IF(OR(
ISNUMBER(SEARCH("cancer",I451)),
ISNUMBER(SEARCH("carcinoma",I451)),
ISNUMBER(SEARCH("tumor",I451)),
ISNUMBER(SEARCH("leukemia",I451)),
ISNUMBER(SEARCH("lymphoma",I451)),
ISNUMBER(SEARCH("myeloma",I451)),
ISNUMBER(SEARCH("melanoma",I451)),
ISNUMBER(SEARCH("neoplasms",I451)),
ISNUMBER(SEARCH("leukemia",I451)),
ISNUMBER(SEARCH("Mesothelioma",I451)),
ISNUMBER(SEARCH("Sarcoma",I451)),
ISNUMBER(SEARCH("Glioma",I451)),
ISNUMBER(SEARCH("Leiomyoma",I451)),
ISNUMBER(SEARCH("Blastoma",I451)),
),"Oncology","Non-Oncology")</f>
        <v>Non-Oncology</v>
      </c>
    </row>
    <row r="452" spans="1:39" x14ac:dyDescent="0.25">
      <c r="A452" s="1" t="s">
        <v>43</v>
      </c>
      <c r="B452" s="1" t="s">
        <v>4306</v>
      </c>
      <c r="C452" s="1" t="s">
        <v>4307</v>
      </c>
      <c r="D452" s="1" t="s">
        <v>46</v>
      </c>
      <c r="E452" s="1"/>
      <c r="F452" s="1" t="s">
        <v>4308</v>
      </c>
      <c r="G452" s="1" t="s">
        <v>4309</v>
      </c>
      <c r="H452" s="1" t="s">
        <v>4310</v>
      </c>
      <c r="I452" s="1" t="s">
        <v>2630</v>
      </c>
      <c r="J452" s="1"/>
      <c r="K452" s="1" t="s">
        <v>50</v>
      </c>
      <c r="L452" s="1" t="s">
        <v>4311</v>
      </c>
      <c r="M452" s="2"/>
      <c r="N452" s="2" t="s">
        <v>684</v>
      </c>
      <c r="O452" s="1"/>
      <c r="P452" s="1" t="s">
        <v>4312</v>
      </c>
      <c r="Q452" s="1" t="s">
        <v>50</v>
      </c>
      <c r="R452" s="1" t="s">
        <v>50</v>
      </c>
      <c r="S452" s="1" t="s">
        <v>50</v>
      </c>
      <c r="T452" s="1" t="s">
        <v>50</v>
      </c>
      <c r="U452" s="1" t="s">
        <v>50</v>
      </c>
      <c r="V452" s="2" t="s">
        <v>50</v>
      </c>
      <c r="W452" s="2" t="s">
        <v>50</v>
      </c>
      <c r="X452" s="1" t="s">
        <v>50</v>
      </c>
      <c r="Y452" s="1" t="s">
        <v>50</v>
      </c>
      <c r="Z452" s="1" t="s">
        <v>861</v>
      </c>
      <c r="AA452" s="1" t="s">
        <v>4313</v>
      </c>
      <c r="AB452" s="1"/>
      <c r="AC452" s="1"/>
      <c r="AD452" s="2" t="s">
        <v>4314</v>
      </c>
      <c r="AE452" s="2"/>
      <c r="AF452" s="1" t="s">
        <v>4315</v>
      </c>
      <c r="AG452" s="1"/>
      <c r="AH452" s="1"/>
      <c r="AI452" s="1"/>
      <c r="AJ452" s="1" t="s">
        <v>747</v>
      </c>
      <c r="AK452" s="1" t="s">
        <v>4316</v>
      </c>
      <c r="AM452" t="str">
        <f t="shared" si="7"/>
        <v>Oncology</v>
      </c>
    </row>
    <row r="453" spans="1:39" hidden="1" x14ac:dyDescent="0.25">
      <c r="A453" s="1" t="s">
        <v>43</v>
      </c>
      <c r="B453" s="1" t="s">
        <v>4317</v>
      </c>
      <c r="C453" s="1" t="s">
        <v>4318</v>
      </c>
      <c r="D453" s="1" t="s">
        <v>46</v>
      </c>
      <c r="E453" s="1"/>
      <c r="F453" s="1" t="s">
        <v>4319</v>
      </c>
      <c r="G453" s="1" t="s">
        <v>3535</v>
      </c>
      <c r="H453" s="1" t="s">
        <v>3535</v>
      </c>
      <c r="I453" s="1" t="s">
        <v>435</v>
      </c>
      <c r="J453" s="1"/>
      <c r="K453" s="1" t="s">
        <v>50</v>
      </c>
      <c r="L453" s="1" t="s">
        <v>3536</v>
      </c>
      <c r="M453" s="2"/>
      <c r="N453" s="2" t="s">
        <v>312</v>
      </c>
      <c r="O453" s="1"/>
      <c r="P453" s="1" t="s">
        <v>4320</v>
      </c>
      <c r="Q453" s="1" t="s">
        <v>50</v>
      </c>
      <c r="R453" s="1" t="s">
        <v>50</v>
      </c>
      <c r="S453" s="1" t="s">
        <v>50</v>
      </c>
      <c r="T453" s="1" t="s">
        <v>50</v>
      </c>
      <c r="U453" s="1" t="s">
        <v>50</v>
      </c>
      <c r="V453" s="2" t="s">
        <v>50</v>
      </c>
      <c r="W453" s="2" t="s">
        <v>50</v>
      </c>
      <c r="X453" s="1" t="s">
        <v>50</v>
      </c>
      <c r="Y453" s="1" t="s">
        <v>50</v>
      </c>
      <c r="Z453" s="1" t="s">
        <v>348</v>
      </c>
      <c r="AA453" s="1" t="s">
        <v>402</v>
      </c>
      <c r="AB453" s="1"/>
      <c r="AC453" s="1"/>
      <c r="AD453" s="2" t="s">
        <v>4321</v>
      </c>
      <c r="AE453" s="2"/>
      <c r="AF453" s="1" t="s">
        <v>4322</v>
      </c>
      <c r="AG453" s="1"/>
      <c r="AH453" s="1"/>
      <c r="AI453" s="1"/>
      <c r="AJ453" s="1" t="s">
        <v>4323</v>
      </c>
      <c r="AK453" s="1" t="s">
        <v>4324</v>
      </c>
      <c r="AM453" t="str">
        <f t="shared" si="7"/>
        <v>Non-Oncology</v>
      </c>
    </row>
    <row r="454" spans="1:39" hidden="1" x14ac:dyDescent="0.25">
      <c r="A454" s="1" t="s">
        <v>43</v>
      </c>
      <c r="B454" s="1" t="s">
        <v>4325</v>
      </c>
      <c r="C454" s="1" t="s">
        <v>4326</v>
      </c>
      <c r="D454" s="1" t="s">
        <v>46</v>
      </c>
      <c r="E454" s="1"/>
      <c r="F454" s="1" t="s">
        <v>4327</v>
      </c>
      <c r="G454" s="1" t="s">
        <v>4328</v>
      </c>
      <c r="H454" s="1" t="s">
        <v>4328</v>
      </c>
      <c r="I454" s="1" t="s">
        <v>1775</v>
      </c>
      <c r="J454" s="1"/>
      <c r="K454" s="1" t="s">
        <v>50</v>
      </c>
      <c r="L454" s="1" t="s">
        <v>4329</v>
      </c>
      <c r="M454" s="2"/>
      <c r="N454" s="2" t="s">
        <v>298</v>
      </c>
      <c r="O454" s="1"/>
      <c r="P454" s="1" t="s">
        <v>4330</v>
      </c>
      <c r="Q454" s="1" t="s">
        <v>50</v>
      </c>
      <c r="R454" s="1" t="s">
        <v>50</v>
      </c>
      <c r="S454" s="1" t="s">
        <v>50</v>
      </c>
      <c r="T454" s="1" t="s">
        <v>50</v>
      </c>
      <c r="U454" s="1" t="s">
        <v>50</v>
      </c>
      <c r="V454" s="2" t="s">
        <v>50</v>
      </c>
      <c r="W454" s="2" t="s">
        <v>50</v>
      </c>
      <c r="X454" s="1" t="s">
        <v>50</v>
      </c>
      <c r="Y454" s="1" t="s">
        <v>50</v>
      </c>
      <c r="Z454" s="1" t="s">
        <v>861</v>
      </c>
      <c r="AA454" s="1" t="s">
        <v>3258</v>
      </c>
      <c r="AB454" s="1"/>
      <c r="AC454" s="1"/>
      <c r="AD454" s="2" t="s">
        <v>3178</v>
      </c>
      <c r="AE454" s="2"/>
      <c r="AF454" s="1" t="s">
        <v>3179</v>
      </c>
      <c r="AG454" s="1"/>
      <c r="AH454" s="1"/>
      <c r="AI454" s="1"/>
      <c r="AJ454" s="1" t="s">
        <v>2546</v>
      </c>
      <c r="AK454" s="1" t="s">
        <v>4331</v>
      </c>
      <c r="AM454" t="str">
        <f t="shared" si="7"/>
        <v>Non-Oncology</v>
      </c>
    </row>
    <row r="455" spans="1:39" hidden="1" x14ac:dyDescent="0.25">
      <c r="A455" s="1" t="s">
        <v>43</v>
      </c>
      <c r="B455" s="1" t="s">
        <v>4332</v>
      </c>
      <c r="C455" s="1" t="s">
        <v>4333</v>
      </c>
      <c r="D455" s="1" t="s">
        <v>46</v>
      </c>
      <c r="E455" s="1"/>
      <c r="F455" s="1" t="s">
        <v>4334</v>
      </c>
      <c r="G455" s="1" t="s">
        <v>4335</v>
      </c>
      <c r="H455" s="1" t="s">
        <v>4336</v>
      </c>
      <c r="I455" s="1" t="s">
        <v>4337</v>
      </c>
      <c r="J455" s="1"/>
      <c r="K455" s="1" t="s">
        <v>50</v>
      </c>
      <c r="L455" s="1" t="s">
        <v>2182</v>
      </c>
      <c r="M455" s="2"/>
      <c r="N455" s="2" t="s">
        <v>298</v>
      </c>
      <c r="O455" s="1"/>
      <c r="P455" s="1" t="s">
        <v>4338</v>
      </c>
      <c r="Q455" s="1" t="s">
        <v>50</v>
      </c>
      <c r="R455" s="1" t="s">
        <v>50</v>
      </c>
      <c r="S455" s="1" t="s">
        <v>50</v>
      </c>
      <c r="T455" s="1" t="s">
        <v>50</v>
      </c>
      <c r="U455" s="1" t="s">
        <v>50</v>
      </c>
      <c r="V455" s="2" t="s">
        <v>50</v>
      </c>
      <c r="W455" s="2" t="s">
        <v>50</v>
      </c>
      <c r="X455" s="1" t="s">
        <v>50</v>
      </c>
      <c r="Y455" s="1" t="s">
        <v>50</v>
      </c>
      <c r="Z455" s="1" t="s">
        <v>54</v>
      </c>
      <c r="AA455" s="1" t="s">
        <v>138</v>
      </c>
      <c r="AB455" s="1"/>
      <c r="AC455" s="1"/>
      <c r="AD455" s="2" t="s">
        <v>3554</v>
      </c>
      <c r="AE455" s="2"/>
      <c r="AF455" s="1" t="s">
        <v>2942</v>
      </c>
      <c r="AG455" s="1"/>
      <c r="AH455" s="1"/>
      <c r="AI455" s="1"/>
      <c r="AJ455" s="1" t="s">
        <v>2942</v>
      </c>
      <c r="AK455" s="1" t="s">
        <v>4339</v>
      </c>
      <c r="AM455" t="str">
        <f t="shared" si="7"/>
        <v>Non-Oncology</v>
      </c>
    </row>
    <row r="456" spans="1:39" hidden="1" x14ac:dyDescent="0.25">
      <c r="A456" s="1" t="s">
        <v>43</v>
      </c>
      <c r="B456" s="1" t="s">
        <v>4340</v>
      </c>
      <c r="C456" s="1" t="s">
        <v>4341</v>
      </c>
      <c r="D456" s="1" t="s">
        <v>46</v>
      </c>
      <c r="E456" s="1"/>
      <c r="F456" s="1" t="s">
        <v>4342</v>
      </c>
      <c r="G456" s="1" t="s">
        <v>1390</v>
      </c>
      <c r="H456" s="1" t="s">
        <v>1390</v>
      </c>
      <c r="I456" s="1" t="s">
        <v>1619</v>
      </c>
      <c r="J456" s="1"/>
      <c r="K456" s="1" t="s">
        <v>50</v>
      </c>
      <c r="L456" s="1" t="s">
        <v>1392</v>
      </c>
      <c r="M456" s="2"/>
      <c r="N456" s="2" t="s">
        <v>298</v>
      </c>
      <c r="O456" s="1"/>
      <c r="P456" s="1" t="s">
        <v>4343</v>
      </c>
      <c r="Q456" s="1" t="s">
        <v>50</v>
      </c>
      <c r="R456" s="1" t="s">
        <v>53</v>
      </c>
      <c r="S456" s="1" t="s">
        <v>50</v>
      </c>
      <c r="T456" s="1" t="s">
        <v>53</v>
      </c>
      <c r="U456" s="1" t="s">
        <v>50</v>
      </c>
      <c r="V456" s="2" t="s">
        <v>50</v>
      </c>
      <c r="W456" s="2" t="s">
        <v>50</v>
      </c>
      <c r="X456" s="1" t="s">
        <v>50</v>
      </c>
      <c r="Y456" s="1" t="s">
        <v>50</v>
      </c>
      <c r="Z456" s="1" t="s">
        <v>483</v>
      </c>
      <c r="AA456" s="1" t="s">
        <v>402</v>
      </c>
      <c r="AB456" s="1"/>
      <c r="AC456" s="1"/>
      <c r="AD456" s="2" t="s">
        <v>1533</v>
      </c>
      <c r="AE456" s="2"/>
      <c r="AF456" s="1" t="s">
        <v>4134</v>
      </c>
      <c r="AG456" s="1"/>
      <c r="AH456" s="1"/>
      <c r="AI456" s="1"/>
      <c r="AJ456" s="1" t="s">
        <v>1974</v>
      </c>
      <c r="AK456" s="1" t="s">
        <v>4344</v>
      </c>
      <c r="AM456" t="str">
        <f t="shared" si="7"/>
        <v>Non-Oncology</v>
      </c>
    </row>
    <row r="457" spans="1:39" x14ac:dyDescent="0.25">
      <c r="A457" s="1" t="s">
        <v>43</v>
      </c>
      <c r="B457" s="1" t="s">
        <v>4345</v>
      </c>
      <c r="C457" s="1" t="s">
        <v>4346</v>
      </c>
      <c r="D457" s="1" t="s">
        <v>46</v>
      </c>
      <c r="E457" s="1"/>
      <c r="F457" s="1" t="s">
        <v>4347</v>
      </c>
      <c r="G457" s="1" t="s">
        <v>727</v>
      </c>
      <c r="H457" s="1" t="s">
        <v>727</v>
      </c>
      <c r="I457" s="1" t="s">
        <v>984</v>
      </c>
      <c r="J457" s="1"/>
      <c r="K457" s="1" t="s">
        <v>50</v>
      </c>
      <c r="L457" s="1" t="s">
        <v>729</v>
      </c>
      <c r="M457" s="2"/>
      <c r="N457" s="2" t="s">
        <v>730</v>
      </c>
      <c r="O457" s="1"/>
      <c r="P457" s="1" t="s">
        <v>4348</v>
      </c>
      <c r="Q457" s="1" t="s">
        <v>50</v>
      </c>
      <c r="R457" s="1" t="s">
        <v>53</v>
      </c>
      <c r="S457" s="1" t="s">
        <v>50</v>
      </c>
      <c r="T457" s="1" t="s">
        <v>53</v>
      </c>
      <c r="U457" s="1" t="s">
        <v>50</v>
      </c>
      <c r="V457" s="2" t="s">
        <v>50</v>
      </c>
      <c r="W457" s="2" t="s">
        <v>50</v>
      </c>
      <c r="X457" s="1" t="s">
        <v>50</v>
      </c>
      <c r="Y457" s="1" t="s">
        <v>50</v>
      </c>
      <c r="Z457" s="1" t="s">
        <v>2491</v>
      </c>
      <c r="AA457" s="1" t="s">
        <v>507</v>
      </c>
      <c r="AB457" s="1"/>
      <c r="AC457" s="1"/>
      <c r="AD457" s="2" t="s">
        <v>1275</v>
      </c>
      <c r="AE457" s="2"/>
      <c r="AF457" s="1" t="s">
        <v>2083</v>
      </c>
      <c r="AG457" s="1"/>
      <c r="AH457" s="1"/>
      <c r="AI457" s="1"/>
      <c r="AJ457" s="1" t="s">
        <v>846</v>
      </c>
      <c r="AK457" s="1" t="s">
        <v>4349</v>
      </c>
      <c r="AM457" t="str">
        <f t="shared" si="7"/>
        <v>Oncology</v>
      </c>
    </row>
    <row r="458" spans="1:39" hidden="1" x14ac:dyDescent="0.25">
      <c r="A458" s="1" t="s">
        <v>43</v>
      </c>
      <c r="B458" s="1" t="s">
        <v>4350</v>
      </c>
      <c r="C458" s="1" t="s">
        <v>4351</v>
      </c>
      <c r="D458" s="1" t="s">
        <v>46</v>
      </c>
      <c r="E458" s="1"/>
      <c r="F458" s="1" t="s">
        <v>4352</v>
      </c>
      <c r="G458" s="1" t="s">
        <v>4353</v>
      </c>
      <c r="H458" s="1" t="s">
        <v>4353</v>
      </c>
      <c r="I458" s="1" t="s">
        <v>4354</v>
      </c>
      <c r="J458" s="1"/>
      <c r="K458" s="1" t="s">
        <v>50</v>
      </c>
      <c r="L458" s="1" t="s">
        <v>4355</v>
      </c>
      <c r="M458" s="2"/>
      <c r="N458" s="2" t="s">
        <v>4356</v>
      </c>
      <c r="O458" s="1"/>
      <c r="P458" s="1" t="s">
        <v>4357</v>
      </c>
      <c r="Q458" s="1" t="s">
        <v>50</v>
      </c>
      <c r="R458" s="1" t="s">
        <v>50</v>
      </c>
      <c r="S458" s="1" t="s">
        <v>50</v>
      </c>
      <c r="T458" s="1" t="s">
        <v>50</v>
      </c>
      <c r="U458" s="1" t="s">
        <v>50</v>
      </c>
      <c r="V458" s="2" t="s">
        <v>50</v>
      </c>
      <c r="W458" s="2" t="s">
        <v>53</v>
      </c>
      <c r="X458" s="1" t="s">
        <v>50</v>
      </c>
      <c r="Y458" s="1" t="s">
        <v>50</v>
      </c>
      <c r="Z458" s="1" t="s">
        <v>124</v>
      </c>
      <c r="AA458" s="1" t="s">
        <v>402</v>
      </c>
      <c r="AB458" s="1"/>
      <c r="AC458" s="1"/>
      <c r="AD458" s="2" t="s">
        <v>3457</v>
      </c>
      <c r="AE458" s="2"/>
      <c r="AF458" s="1"/>
      <c r="AG458" s="1"/>
      <c r="AH458" s="1"/>
      <c r="AI458" s="1"/>
      <c r="AJ458" s="1" t="s">
        <v>3459</v>
      </c>
      <c r="AK458" s="1" t="s">
        <v>4358</v>
      </c>
      <c r="AM458" t="str">
        <f t="shared" si="7"/>
        <v>Non-Oncology</v>
      </c>
    </row>
    <row r="459" spans="1:39" x14ac:dyDescent="0.25">
      <c r="A459" s="1" t="s">
        <v>43</v>
      </c>
      <c r="B459" s="1" t="s">
        <v>4359</v>
      </c>
      <c r="C459" s="1" t="s">
        <v>4360</v>
      </c>
      <c r="D459" s="1" t="s">
        <v>46</v>
      </c>
      <c r="E459" s="1"/>
      <c r="F459" s="1" t="s">
        <v>4361</v>
      </c>
      <c r="G459" s="1" t="s">
        <v>4362</v>
      </c>
      <c r="H459" s="1" t="s">
        <v>4362</v>
      </c>
      <c r="I459" s="1" t="s">
        <v>3991</v>
      </c>
      <c r="J459" s="1"/>
      <c r="K459" s="1" t="s">
        <v>50</v>
      </c>
      <c r="L459" s="1" t="s">
        <v>4363</v>
      </c>
      <c r="M459" s="2"/>
      <c r="N459" s="2" t="s">
        <v>122</v>
      </c>
      <c r="O459" s="1"/>
      <c r="P459" s="1" t="s">
        <v>4364</v>
      </c>
      <c r="Q459" s="1" t="s">
        <v>50</v>
      </c>
      <c r="R459" s="1" t="s">
        <v>50</v>
      </c>
      <c r="S459" s="1" t="s">
        <v>50</v>
      </c>
      <c r="T459" s="1" t="s">
        <v>50</v>
      </c>
      <c r="U459" s="1" t="s">
        <v>50</v>
      </c>
      <c r="V459" s="2" t="s">
        <v>50</v>
      </c>
      <c r="W459" s="2" t="s">
        <v>50</v>
      </c>
      <c r="X459" s="1" t="s">
        <v>50</v>
      </c>
      <c r="Y459" s="1" t="s">
        <v>50</v>
      </c>
      <c r="Z459" s="1" t="s">
        <v>567</v>
      </c>
      <c r="AA459" s="1" t="s">
        <v>507</v>
      </c>
      <c r="AB459" s="1"/>
      <c r="AC459" s="1"/>
      <c r="AD459" s="2" t="s">
        <v>1248</v>
      </c>
      <c r="AE459" s="2"/>
      <c r="AF459" s="1" t="s">
        <v>1249</v>
      </c>
      <c r="AG459" s="1"/>
      <c r="AH459" s="1"/>
      <c r="AI459" s="1"/>
      <c r="AJ459" s="1" t="s">
        <v>1842</v>
      </c>
      <c r="AK459" s="1" t="s">
        <v>4365</v>
      </c>
      <c r="AM459" t="str">
        <f t="shared" si="7"/>
        <v>Oncology</v>
      </c>
    </row>
    <row r="460" spans="1:39" hidden="1" x14ac:dyDescent="0.25">
      <c r="A460" s="1" t="s">
        <v>43</v>
      </c>
      <c r="B460" s="1" t="s">
        <v>4366</v>
      </c>
      <c r="C460" s="1" t="s">
        <v>4367</v>
      </c>
      <c r="D460" s="1" t="s">
        <v>46</v>
      </c>
      <c r="E460" s="1"/>
      <c r="F460" s="1" t="s">
        <v>4368</v>
      </c>
      <c r="G460" s="1" t="s">
        <v>4369</v>
      </c>
      <c r="H460" s="1" t="s">
        <v>4369</v>
      </c>
      <c r="I460" s="1" t="s">
        <v>106</v>
      </c>
      <c r="J460" s="1"/>
      <c r="K460" s="1" t="s">
        <v>50</v>
      </c>
      <c r="L460" s="1" t="s">
        <v>4370</v>
      </c>
      <c r="M460" s="2"/>
      <c r="N460" s="2" t="s">
        <v>108</v>
      </c>
      <c r="O460" s="1"/>
      <c r="P460" s="1" t="s">
        <v>4371</v>
      </c>
      <c r="Q460" s="1" t="s">
        <v>50</v>
      </c>
      <c r="R460" s="1" t="s">
        <v>50</v>
      </c>
      <c r="S460" s="1" t="s">
        <v>50</v>
      </c>
      <c r="T460" s="1" t="s">
        <v>50</v>
      </c>
      <c r="U460" s="1" t="s">
        <v>50</v>
      </c>
      <c r="V460" s="2" t="s">
        <v>50</v>
      </c>
      <c r="W460" s="2" t="s">
        <v>50</v>
      </c>
      <c r="X460" s="1" t="s">
        <v>50</v>
      </c>
      <c r="Y460" s="1" t="s">
        <v>50</v>
      </c>
      <c r="Z460" s="1" t="s">
        <v>1702</v>
      </c>
      <c r="AA460" s="1" t="s">
        <v>2419</v>
      </c>
      <c r="AB460" s="1"/>
      <c r="AC460" s="1"/>
      <c r="AD460" s="2" t="s">
        <v>4372</v>
      </c>
      <c r="AE460" s="2"/>
      <c r="AF460" s="1" t="s">
        <v>210</v>
      </c>
      <c r="AG460" s="1"/>
      <c r="AH460" s="1"/>
      <c r="AI460" s="1"/>
      <c r="AJ460" s="1" t="s">
        <v>2546</v>
      </c>
      <c r="AK460" s="1" t="s">
        <v>4373</v>
      </c>
      <c r="AM460" t="str">
        <f t="shared" si="7"/>
        <v>Non-Oncology</v>
      </c>
    </row>
    <row r="461" spans="1:39" x14ac:dyDescent="0.25">
      <c r="A461" s="1" t="s">
        <v>43</v>
      </c>
      <c r="B461" s="1" t="s">
        <v>4374</v>
      </c>
      <c r="C461" s="1" t="s">
        <v>4375</v>
      </c>
      <c r="D461" s="1" t="s">
        <v>46</v>
      </c>
      <c r="E461" s="1"/>
      <c r="F461" s="1" t="s">
        <v>4376</v>
      </c>
      <c r="G461" s="1" t="s">
        <v>4377</v>
      </c>
      <c r="H461" s="1" t="s">
        <v>4377</v>
      </c>
      <c r="I461" s="1" t="s">
        <v>2369</v>
      </c>
      <c r="J461" s="1"/>
      <c r="K461" s="1" t="s">
        <v>50</v>
      </c>
      <c r="L461" s="1" t="s">
        <v>4378</v>
      </c>
      <c r="M461" s="2"/>
      <c r="N461" s="2" t="s">
        <v>3859</v>
      </c>
      <c r="O461" s="1"/>
      <c r="P461" s="1" t="s">
        <v>4379</v>
      </c>
      <c r="Q461" s="1" t="s">
        <v>50</v>
      </c>
      <c r="R461" s="1" t="s">
        <v>53</v>
      </c>
      <c r="S461" s="1" t="s">
        <v>50</v>
      </c>
      <c r="T461" s="1" t="s">
        <v>50</v>
      </c>
      <c r="U461" s="1" t="s">
        <v>53</v>
      </c>
      <c r="V461" s="2" t="s">
        <v>50</v>
      </c>
      <c r="W461" s="2" t="s">
        <v>50</v>
      </c>
      <c r="X461" s="1" t="s">
        <v>53</v>
      </c>
      <c r="Y461" s="1" t="s">
        <v>50</v>
      </c>
      <c r="Z461" s="1" t="s">
        <v>4380</v>
      </c>
      <c r="AA461" s="1" t="s">
        <v>3258</v>
      </c>
      <c r="AB461" s="1"/>
      <c r="AC461" s="1"/>
      <c r="AD461" s="2" t="s">
        <v>1584</v>
      </c>
      <c r="AE461" s="2"/>
      <c r="AF461" s="1" t="s">
        <v>4381</v>
      </c>
      <c r="AG461" s="1"/>
      <c r="AH461" s="1"/>
      <c r="AI461" s="1"/>
      <c r="AJ461" s="1" t="s">
        <v>4382</v>
      </c>
      <c r="AK461" s="1" t="s">
        <v>4383</v>
      </c>
      <c r="AM461" t="str">
        <f t="shared" si="7"/>
        <v>Oncology</v>
      </c>
    </row>
    <row r="462" spans="1:39" hidden="1" x14ac:dyDescent="0.25">
      <c r="A462" s="1" t="s">
        <v>43</v>
      </c>
      <c r="B462" s="1" t="s">
        <v>4384</v>
      </c>
      <c r="C462" s="1" t="s">
        <v>4385</v>
      </c>
      <c r="D462" s="1" t="s">
        <v>1200</v>
      </c>
      <c r="E462" s="1"/>
      <c r="F462" s="1"/>
      <c r="G462" s="1" t="s">
        <v>4386</v>
      </c>
      <c r="H462" s="1" t="s">
        <v>4387</v>
      </c>
      <c r="I462" s="1" t="s">
        <v>4388</v>
      </c>
      <c r="J462" s="1"/>
      <c r="K462" s="1" t="s">
        <v>50</v>
      </c>
      <c r="L462" s="1" t="s">
        <v>4389</v>
      </c>
      <c r="M462" s="2"/>
      <c r="N462" s="2" t="s">
        <v>148</v>
      </c>
      <c r="O462" s="1"/>
      <c r="P462" s="1" t="s">
        <v>4390</v>
      </c>
      <c r="Q462" s="1" t="s">
        <v>50</v>
      </c>
      <c r="R462" s="1" t="s">
        <v>50</v>
      </c>
      <c r="S462" s="1" t="s">
        <v>50</v>
      </c>
      <c r="T462" s="1" t="s">
        <v>50</v>
      </c>
      <c r="U462" s="1" t="s">
        <v>50</v>
      </c>
      <c r="V462" s="2" t="s">
        <v>50</v>
      </c>
      <c r="W462" s="2" t="s">
        <v>50</v>
      </c>
      <c r="X462" s="1" t="s">
        <v>53</v>
      </c>
      <c r="Y462" s="1" t="s">
        <v>50</v>
      </c>
      <c r="Z462" s="1" t="s">
        <v>4391</v>
      </c>
      <c r="AA462" s="1"/>
      <c r="AB462" s="1"/>
      <c r="AC462" s="1"/>
      <c r="AD462" s="2" t="s">
        <v>1275</v>
      </c>
      <c r="AE462" s="2" t="s">
        <v>4392</v>
      </c>
      <c r="AF462" s="1"/>
      <c r="AG462" s="1"/>
      <c r="AH462" s="1"/>
      <c r="AI462" s="1"/>
      <c r="AJ462" s="1" t="s">
        <v>846</v>
      </c>
      <c r="AK462" s="1" t="s">
        <v>4393</v>
      </c>
      <c r="AM462" t="str">
        <f t="shared" si="7"/>
        <v>Non-Oncology</v>
      </c>
    </row>
    <row r="463" spans="1:39" hidden="1" x14ac:dyDescent="0.25">
      <c r="A463" s="1" t="s">
        <v>43</v>
      </c>
      <c r="B463" s="1" t="s">
        <v>4394</v>
      </c>
      <c r="C463" s="1" t="s">
        <v>4395</v>
      </c>
      <c r="D463" s="1" t="s">
        <v>46</v>
      </c>
      <c r="E463" s="1"/>
      <c r="F463" s="1" t="s">
        <v>4396</v>
      </c>
      <c r="G463" s="1" t="s">
        <v>588</v>
      </c>
      <c r="H463" s="1" t="s">
        <v>588</v>
      </c>
      <c r="I463" s="1" t="s">
        <v>2405</v>
      </c>
      <c r="J463" s="1"/>
      <c r="K463" s="1" t="s">
        <v>50</v>
      </c>
      <c r="L463" s="1" t="s">
        <v>590</v>
      </c>
      <c r="M463" s="2"/>
      <c r="N463" s="2" t="s">
        <v>3046</v>
      </c>
      <c r="O463" s="1"/>
      <c r="P463" s="1" t="s">
        <v>4397</v>
      </c>
      <c r="Q463" s="1" t="s">
        <v>50</v>
      </c>
      <c r="R463" s="1" t="s">
        <v>50</v>
      </c>
      <c r="S463" s="1" t="s">
        <v>50</v>
      </c>
      <c r="T463" s="1" t="s">
        <v>50</v>
      </c>
      <c r="U463" s="1" t="s">
        <v>50</v>
      </c>
      <c r="V463" s="2" t="s">
        <v>50</v>
      </c>
      <c r="W463" s="2" t="s">
        <v>50</v>
      </c>
      <c r="X463" s="1" t="s">
        <v>50</v>
      </c>
      <c r="Y463" s="1" t="s">
        <v>50</v>
      </c>
      <c r="Z463" s="1" t="s">
        <v>150</v>
      </c>
      <c r="AA463" s="1" t="s">
        <v>402</v>
      </c>
      <c r="AB463" s="1"/>
      <c r="AC463" s="1"/>
      <c r="AD463" s="2"/>
      <c r="AE463" s="2"/>
      <c r="AF463" s="1" t="s">
        <v>4398</v>
      </c>
      <c r="AG463" s="1"/>
      <c r="AH463" s="1"/>
      <c r="AI463" s="1"/>
      <c r="AJ463" s="1" t="s">
        <v>747</v>
      </c>
      <c r="AK463" s="1" t="s">
        <v>4399</v>
      </c>
      <c r="AM463" t="str">
        <f t="shared" si="7"/>
        <v>Non-Oncology</v>
      </c>
    </row>
    <row r="464" spans="1:39" hidden="1" x14ac:dyDescent="0.25">
      <c r="A464" s="1" t="s">
        <v>43</v>
      </c>
      <c r="B464" s="1" t="s">
        <v>4400</v>
      </c>
      <c r="C464" s="1" t="s">
        <v>4401</v>
      </c>
      <c r="D464" s="1" t="s">
        <v>46</v>
      </c>
      <c r="E464" s="1"/>
      <c r="F464" s="1" t="s">
        <v>4402</v>
      </c>
      <c r="G464" s="1" t="s">
        <v>4403</v>
      </c>
      <c r="H464" s="1" t="s">
        <v>4404</v>
      </c>
      <c r="I464" s="1" t="s">
        <v>4405</v>
      </c>
      <c r="J464" s="1"/>
      <c r="K464" s="1" t="s">
        <v>50</v>
      </c>
      <c r="L464" s="1" t="s">
        <v>4406</v>
      </c>
      <c r="M464" s="2"/>
      <c r="N464" s="2" t="s">
        <v>1271</v>
      </c>
      <c r="O464" s="1"/>
      <c r="P464" s="1" t="s">
        <v>4407</v>
      </c>
      <c r="Q464" s="1" t="s">
        <v>53</v>
      </c>
      <c r="R464" s="1" t="s">
        <v>50</v>
      </c>
      <c r="S464" s="1" t="s">
        <v>50</v>
      </c>
      <c r="T464" s="1" t="s">
        <v>50</v>
      </c>
      <c r="U464" s="1" t="s">
        <v>50</v>
      </c>
      <c r="V464" s="2" t="s">
        <v>50</v>
      </c>
      <c r="W464" s="2" t="s">
        <v>50</v>
      </c>
      <c r="X464" s="1" t="s">
        <v>50</v>
      </c>
      <c r="Y464" s="1" t="s">
        <v>50</v>
      </c>
      <c r="Z464" s="1" t="s">
        <v>555</v>
      </c>
      <c r="AA464" s="1" t="s">
        <v>4408</v>
      </c>
      <c r="AB464" s="1"/>
      <c r="AC464" s="1"/>
      <c r="AD464" s="2"/>
      <c r="AE464" s="2"/>
      <c r="AF464" s="1" t="s">
        <v>4409</v>
      </c>
      <c r="AG464" s="1"/>
      <c r="AH464" s="1"/>
      <c r="AI464" s="1"/>
      <c r="AJ464" s="1" t="s">
        <v>73</v>
      </c>
      <c r="AK464" s="1" t="s">
        <v>4410</v>
      </c>
      <c r="AM464" t="str">
        <f t="shared" si="7"/>
        <v>Non-Oncology</v>
      </c>
    </row>
    <row r="465" spans="1:39" hidden="1" x14ac:dyDescent="0.25">
      <c r="A465" s="1" t="s">
        <v>43</v>
      </c>
      <c r="B465" s="1" t="s">
        <v>4411</v>
      </c>
      <c r="C465" s="1" t="s">
        <v>4412</v>
      </c>
      <c r="D465" s="1" t="s">
        <v>46</v>
      </c>
      <c r="E465" s="1"/>
      <c r="F465" s="1" t="s">
        <v>4402</v>
      </c>
      <c r="G465" s="1" t="s">
        <v>4413</v>
      </c>
      <c r="H465" s="1" t="s">
        <v>4413</v>
      </c>
      <c r="I465" s="1" t="s">
        <v>4405</v>
      </c>
      <c r="J465" s="1"/>
      <c r="K465" s="1" t="s">
        <v>50</v>
      </c>
      <c r="L465" s="1" t="s">
        <v>4414</v>
      </c>
      <c r="M465" s="2"/>
      <c r="N465" s="2" t="s">
        <v>1271</v>
      </c>
      <c r="O465" s="1"/>
      <c r="P465" s="1" t="s">
        <v>4415</v>
      </c>
      <c r="Q465" s="1" t="s">
        <v>53</v>
      </c>
      <c r="R465" s="1" t="s">
        <v>50</v>
      </c>
      <c r="S465" s="1" t="s">
        <v>50</v>
      </c>
      <c r="T465" s="1" t="s">
        <v>50</v>
      </c>
      <c r="U465" s="1" t="s">
        <v>50</v>
      </c>
      <c r="V465" s="2" t="s">
        <v>50</v>
      </c>
      <c r="W465" s="2" t="s">
        <v>50</v>
      </c>
      <c r="X465" s="1" t="s">
        <v>50</v>
      </c>
      <c r="Y465" s="1" t="s">
        <v>50</v>
      </c>
      <c r="Z465" s="1" t="s">
        <v>555</v>
      </c>
      <c r="AA465" s="1" t="s">
        <v>4408</v>
      </c>
      <c r="AB465" s="1"/>
      <c r="AC465" s="1"/>
      <c r="AD465" s="2" t="s">
        <v>1576</v>
      </c>
      <c r="AE465" s="2"/>
      <c r="AF465" s="1" t="s">
        <v>240</v>
      </c>
      <c r="AG465" s="1"/>
      <c r="AH465" s="1"/>
      <c r="AI465" s="1"/>
      <c r="AJ465" s="1" t="s">
        <v>4416</v>
      </c>
      <c r="AK465" s="1" t="s">
        <v>4417</v>
      </c>
      <c r="AM465" t="str">
        <f t="shared" si="7"/>
        <v>Non-Oncology</v>
      </c>
    </row>
    <row r="466" spans="1:39" hidden="1" x14ac:dyDescent="0.25">
      <c r="A466" s="1" t="s">
        <v>43</v>
      </c>
      <c r="B466" s="1" t="s">
        <v>4418</v>
      </c>
      <c r="C466" s="1" t="s">
        <v>4419</v>
      </c>
      <c r="D466" s="1" t="s">
        <v>46</v>
      </c>
      <c r="E466" s="1"/>
      <c r="F466" s="1" t="s">
        <v>4420</v>
      </c>
      <c r="G466" s="1" t="s">
        <v>1457</v>
      </c>
      <c r="H466" s="1" t="s">
        <v>1457</v>
      </c>
      <c r="I466" s="1" t="s">
        <v>4421</v>
      </c>
      <c r="J466" s="1"/>
      <c r="K466" s="1" t="s">
        <v>50</v>
      </c>
      <c r="L466" s="1" t="s">
        <v>1459</v>
      </c>
      <c r="M466" s="2"/>
      <c r="N466" s="2" t="s">
        <v>4422</v>
      </c>
      <c r="O466" s="1"/>
      <c r="P466" s="1" t="s">
        <v>4423</v>
      </c>
      <c r="Q466" s="1" t="s">
        <v>50</v>
      </c>
      <c r="R466" s="1" t="s">
        <v>53</v>
      </c>
      <c r="S466" s="1" t="s">
        <v>50</v>
      </c>
      <c r="T466" s="1" t="s">
        <v>53</v>
      </c>
      <c r="U466" s="1" t="s">
        <v>50</v>
      </c>
      <c r="V466" s="2" t="s">
        <v>50</v>
      </c>
      <c r="W466" s="2" t="s">
        <v>50</v>
      </c>
      <c r="X466" s="1" t="s">
        <v>50</v>
      </c>
      <c r="Y466" s="1" t="s">
        <v>50</v>
      </c>
      <c r="Z466" s="1" t="s">
        <v>4424</v>
      </c>
      <c r="AA466" s="1" t="s">
        <v>402</v>
      </c>
      <c r="AB466" s="1"/>
      <c r="AC466" s="1"/>
      <c r="AD466" s="2" t="s">
        <v>2775</v>
      </c>
      <c r="AE466" s="2"/>
      <c r="AF466" s="1" t="s">
        <v>2776</v>
      </c>
      <c r="AG466" s="1"/>
      <c r="AH466" s="1"/>
      <c r="AI466" s="1"/>
      <c r="AJ466" s="1" t="s">
        <v>2777</v>
      </c>
      <c r="AK466" s="1" t="s">
        <v>4425</v>
      </c>
      <c r="AM466" t="str">
        <f t="shared" si="7"/>
        <v>Non-Oncology</v>
      </c>
    </row>
    <row r="467" spans="1:39" hidden="1" x14ac:dyDescent="0.25">
      <c r="A467" s="1" t="s">
        <v>178</v>
      </c>
      <c r="B467" s="1" t="s">
        <v>4426</v>
      </c>
      <c r="C467" s="1" t="s">
        <v>4427</v>
      </c>
      <c r="D467" s="1" t="s">
        <v>46</v>
      </c>
      <c r="E467" s="1"/>
      <c r="F467" s="1"/>
      <c r="G467" s="1" t="s">
        <v>4428</v>
      </c>
      <c r="H467" s="1" t="s">
        <v>4428</v>
      </c>
      <c r="I467" s="1"/>
      <c r="J467" s="1"/>
      <c r="K467" s="1" t="s">
        <v>50</v>
      </c>
      <c r="L467" s="1"/>
      <c r="M467" s="2"/>
      <c r="N467" s="2"/>
      <c r="O467" s="1" t="s">
        <v>4429</v>
      </c>
      <c r="P467" s="1"/>
      <c r="Q467" s="1" t="s">
        <v>50</v>
      </c>
      <c r="R467" s="1" t="s">
        <v>50</v>
      </c>
      <c r="S467" s="1" t="s">
        <v>50</v>
      </c>
      <c r="T467" s="1" t="s">
        <v>50</v>
      </c>
      <c r="U467" s="1" t="s">
        <v>50</v>
      </c>
      <c r="V467" s="2" t="s">
        <v>50</v>
      </c>
      <c r="W467" s="2" t="s">
        <v>50</v>
      </c>
      <c r="X467" s="1" t="s">
        <v>50</v>
      </c>
      <c r="Y467" s="1" t="s">
        <v>50</v>
      </c>
      <c r="Z467" s="1"/>
      <c r="AA467" s="1"/>
      <c r="AB467" s="1"/>
      <c r="AC467" s="1"/>
      <c r="AD467" s="2"/>
      <c r="AE467" s="2"/>
      <c r="AF467" s="1"/>
      <c r="AG467" s="1"/>
      <c r="AH467" s="1"/>
      <c r="AI467" s="1"/>
      <c r="AJ467" s="1" t="s">
        <v>4392</v>
      </c>
      <c r="AK467" s="1" t="s">
        <v>4430</v>
      </c>
      <c r="AM467" t="str">
        <f t="shared" si="7"/>
        <v>Non-Oncology</v>
      </c>
    </row>
    <row r="468" spans="1:39" hidden="1" x14ac:dyDescent="0.25">
      <c r="A468" s="1" t="s">
        <v>43</v>
      </c>
      <c r="B468" s="1" t="s">
        <v>4431</v>
      </c>
      <c r="C468" s="1" t="s">
        <v>4432</v>
      </c>
      <c r="D468" s="1" t="s">
        <v>46</v>
      </c>
      <c r="E468" s="1"/>
      <c r="F468" s="1" t="s">
        <v>4433</v>
      </c>
      <c r="G468" s="1" t="s">
        <v>4434</v>
      </c>
      <c r="H468" s="1" t="s">
        <v>4435</v>
      </c>
      <c r="I468" s="1" t="s">
        <v>345</v>
      </c>
      <c r="J468" s="1"/>
      <c r="K468" s="1" t="s">
        <v>50</v>
      </c>
      <c r="L468" s="1" t="s">
        <v>4436</v>
      </c>
      <c r="M468" s="2"/>
      <c r="N468" s="2" t="s">
        <v>312</v>
      </c>
      <c r="O468" s="1"/>
      <c r="P468" s="1" t="s">
        <v>4437</v>
      </c>
      <c r="Q468" s="1" t="s">
        <v>50</v>
      </c>
      <c r="R468" s="1" t="s">
        <v>50</v>
      </c>
      <c r="S468" s="1" t="s">
        <v>50</v>
      </c>
      <c r="T468" s="1" t="s">
        <v>50</v>
      </c>
      <c r="U468" s="1" t="s">
        <v>50</v>
      </c>
      <c r="V468" s="2" t="s">
        <v>50</v>
      </c>
      <c r="W468" s="2" t="s">
        <v>50</v>
      </c>
      <c r="X468" s="1" t="s">
        <v>50</v>
      </c>
      <c r="Y468" s="1" t="s">
        <v>50</v>
      </c>
      <c r="Z468" s="1" t="s">
        <v>4438</v>
      </c>
      <c r="AA468" s="1" t="s">
        <v>507</v>
      </c>
      <c r="AB468" s="1"/>
      <c r="AC468" s="1"/>
      <c r="AD468" s="2" t="s">
        <v>4084</v>
      </c>
      <c r="AE468" s="2"/>
      <c r="AF468" s="1" t="s">
        <v>3397</v>
      </c>
      <c r="AG468" s="1"/>
      <c r="AH468" s="1"/>
      <c r="AI468" s="1"/>
      <c r="AJ468" s="1" t="s">
        <v>4439</v>
      </c>
      <c r="AK468" s="1" t="s">
        <v>4440</v>
      </c>
      <c r="AM468" t="str">
        <f t="shared" si="7"/>
        <v>Non-Oncology</v>
      </c>
    </row>
    <row r="469" spans="1:39" x14ac:dyDescent="0.25">
      <c r="A469" s="1" t="s">
        <v>43</v>
      </c>
      <c r="B469" s="1" t="s">
        <v>4441</v>
      </c>
      <c r="C469" s="1" t="s">
        <v>4442</v>
      </c>
      <c r="D469" s="1" t="s">
        <v>46</v>
      </c>
      <c r="E469" s="1"/>
      <c r="F469" s="1" t="s">
        <v>4443</v>
      </c>
      <c r="G469" s="1" t="s">
        <v>4444</v>
      </c>
      <c r="H469" s="1" t="s">
        <v>4444</v>
      </c>
      <c r="I469" s="1" t="s">
        <v>1032</v>
      </c>
      <c r="J469" s="1"/>
      <c r="K469" s="1" t="s">
        <v>50</v>
      </c>
      <c r="L469" s="1" t="s">
        <v>4445</v>
      </c>
      <c r="M469" s="2"/>
      <c r="N469" s="2" t="s">
        <v>122</v>
      </c>
      <c r="O469" s="1"/>
      <c r="P469" s="1" t="s">
        <v>4446</v>
      </c>
      <c r="Q469" s="1" t="s">
        <v>50</v>
      </c>
      <c r="R469" s="1" t="s">
        <v>50</v>
      </c>
      <c r="S469" s="1" t="s">
        <v>50</v>
      </c>
      <c r="T469" s="1" t="s">
        <v>50</v>
      </c>
      <c r="U469" s="1" t="s">
        <v>50</v>
      </c>
      <c r="V469" s="2" t="s">
        <v>50</v>
      </c>
      <c r="W469" s="2" t="s">
        <v>50</v>
      </c>
      <c r="X469" s="1" t="s">
        <v>50</v>
      </c>
      <c r="Y469" s="1" t="s">
        <v>50</v>
      </c>
      <c r="Z469" s="1" t="s">
        <v>861</v>
      </c>
      <c r="AA469" s="1" t="s">
        <v>4447</v>
      </c>
      <c r="AB469" s="1"/>
      <c r="AC469" s="1"/>
      <c r="AD469" s="2" t="s">
        <v>2266</v>
      </c>
      <c r="AE469" s="2"/>
      <c r="AF469" s="1" t="s">
        <v>4448</v>
      </c>
      <c r="AG469" s="1"/>
      <c r="AH469" s="1"/>
      <c r="AI469" s="1"/>
      <c r="AJ469" s="1" t="s">
        <v>405</v>
      </c>
      <c r="AK469" s="1" t="s">
        <v>4449</v>
      </c>
      <c r="AM469" t="str">
        <f t="shared" si="7"/>
        <v>Oncology</v>
      </c>
    </row>
    <row r="470" spans="1:39" hidden="1" x14ac:dyDescent="0.25">
      <c r="A470" s="1" t="s">
        <v>43</v>
      </c>
      <c r="B470" s="1" t="s">
        <v>4450</v>
      </c>
      <c r="C470" s="1" t="s">
        <v>4451</v>
      </c>
      <c r="D470" s="1" t="s">
        <v>46</v>
      </c>
      <c r="E470" s="1"/>
      <c r="F470" s="1" t="s">
        <v>4452</v>
      </c>
      <c r="G470" s="1" t="s">
        <v>4453</v>
      </c>
      <c r="H470" s="1" t="s">
        <v>4454</v>
      </c>
      <c r="I470" s="1" t="s">
        <v>4455</v>
      </c>
      <c r="J470" s="1"/>
      <c r="K470" s="1" t="s">
        <v>50</v>
      </c>
      <c r="L470" s="1" t="s">
        <v>4456</v>
      </c>
      <c r="M470" s="2"/>
      <c r="N470" s="2" t="s">
        <v>1736</v>
      </c>
      <c r="O470" s="1"/>
      <c r="P470" s="1" t="s">
        <v>4457</v>
      </c>
      <c r="Q470" s="1" t="s">
        <v>50</v>
      </c>
      <c r="R470" s="1" t="s">
        <v>50</v>
      </c>
      <c r="S470" s="1" t="s">
        <v>50</v>
      </c>
      <c r="T470" s="1" t="s">
        <v>50</v>
      </c>
      <c r="U470" s="1" t="s">
        <v>50</v>
      </c>
      <c r="V470" s="2" t="s">
        <v>50</v>
      </c>
      <c r="W470" s="2" t="s">
        <v>50</v>
      </c>
      <c r="X470" s="1" t="s">
        <v>50</v>
      </c>
      <c r="Y470" s="1" t="s">
        <v>50</v>
      </c>
      <c r="Z470" s="1" t="s">
        <v>362</v>
      </c>
      <c r="AA470" s="1" t="s">
        <v>4447</v>
      </c>
      <c r="AB470" s="1"/>
      <c r="AC470" s="1"/>
      <c r="AD470" s="2" t="s">
        <v>4458</v>
      </c>
      <c r="AE470" s="2"/>
      <c r="AF470" s="1" t="s">
        <v>4459</v>
      </c>
      <c r="AG470" s="1"/>
      <c r="AH470" s="1"/>
      <c r="AI470" s="1"/>
      <c r="AJ470" s="1" t="s">
        <v>4460</v>
      </c>
      <c r="AK470" s="1" t="s">
        <v>4461</v>
      </c>
      <c r="AM470" t="str">
        <f t="shared" si="7"/>
        <v>Non-Oncology</v>
      </c>
    </row>
    <row r="471" spans="1:39" hidden="1" x14ac:dyDescent="0.25">
      <c r="A471" s="1" t="s">
        <v>43</v>
      </c>
      <c r="B471" s="1" t="s">
        <v>4462</v>
      </c>
      <c r="C471" s="1" t="s">
        <v>4463</v>
      </c>
      <c r="D471" s="1" t="s">
        <v>46</v>
      </c>
      <c r="E471" s="1"/>
      <c r="F471" s="1"/>
      <c r="G471" s="1" t="s">
        <v>4464</v>
      </c>
      <c r="H471" s="1" t="s">
        <v>4464</v>
      </c>
      <c r="I471" s="1" t="s">
        <v>1435</v>
      </c>
      <c r="J471" s="1"/>
      <c r="K471" s="1" t="s">
        <v>50</v>
      </c>
      <c r="L471" s="1" t="s">
        <v>1185</v>
      </c>
      <c r="M471" s="2"/>
      <c r="N471" s="2" t="s">
        <v>4465</v>
      </c>
      <c r="O471" s="1"/>
      <c r="P471" s="1" t="s">
        <v>4466</v>
      </c>
      <c r="Q471" s="1" t="s">
        <v>50</v>
      </c>
      <c r="R471" s="1" t="s">
        <v>53</v>
      </c>
      <c r="S471" s="1" t="s">
        <v>50</v>
      </c>
      <c r="T471" s="1" t="s">
        <v>50</v>
      </c>
      <c r="U471" s="1" t="s">
        <v>50</v>
      </c>
      <c r="V471" s="2" t="s">
        <v>50</v>
      </c>
      <c r="W471" s="2" t="s">
        <v>50</v>
      </c>
      <c r="X471" s="1" t="s">
        <v>53</v>
      </c>
      <c r="Y471" s="1" t="s">
        <v>50</v>
      </c>
      <c r="Z471" s="1" t="s">
        <v>3484</v>
      </c>
      <c r="AA471" s="1"/>
      <c r="AB471" s="1"/>
      <c r="AC471" s="1"/>
      <c r="AD471" s="2" t="s">
        <v>2130</v>
      </c>
      <c r="AE471" s="2"/>
      <c r="AF471" s="1" t="s">
        <v>4467</v>
      </c>
      <c r="AG471" s="1"/>
      <c r="AH471" s="1"/>
      <c r="AI471" s="1"/>
      <c r="AJ471" s="1" t="s">
        <v>2419</v>
      </c>
      <c r="AK471" s="1" t="s">
        <v>4468</v>
      </c>
      <c r="AM471" t="str">
        <f t="shared" si="7"/>
        <v>Non-Oncology</v>
      </c>
    </row>
    <row r="472" spans="1:39" x14ac:dyDescent="0.25">
      <c r="A472" s="1" t="s">
        <v>43</v>
      </c>
      <c r="B472" s="1" t="s">
        <v>4469</v>
      </c>
      <c r="C472" s="1" t="s">
        <v>4470</v>
      </c>
      <c r="D472" s="1" t="s">
        <v>46</v>
      </c>
      <c r="E472" s="1"/>
      <c r="F472" s="1" t="s">
        <v>4471</v>
      </c>
      <c r="G472" s="1" t="s">
        <v>4472</v>
      </c>
      <c r="H472" s="1" t="s">
        <v>4472</v>
      </c>
      <c r="I472" s="1" t="s">
        <v>1980</v>
      </c>
      <c r="J472" s="1"/>
      <c r="K472" s="1" t="s">
        <v>50</v>
      </c>
      <c r="L472" s="1" t="s">
        <v>4473</v>
      </c>
      <c r="M472" s="2"/>
      <c r="N472" s="2" t="s">
        <v>122</v>
      </c>
      <c r="O472" s="1"/>
      <c r="P472" s="1" t="s">
        <v>4474</v>
      </c>
      <c r="Q472" s="1" t="s">
        <v>50</v>
      </c>
      <c r="R472" s="1" t="s">
        <v>50</v>
      </c>
      <c r="S472" s="1" t="s">
        <v>50</v>
      </c>
      <c r="T472" s="1" t="s">
        <v>50</v>
      </c>
      <c r="U472" s="1" t="s">
        <v>50</v>
      </c>
      <c r="V472" s="2" t="s">
        <v>50</v>
      </c>
      <c r="W472" s="2" t="s">
        <v>53</v>
      </c>
      <c r="X472" s="1" t="s">
        <v>50</v>
      </c>
      <c r="Y472" s="1" t="s">
        <v>50</v>
      </c>
      <c r="Z472" s="1" t="s">
        <v>124</v>
      </c>
      <c r="AA472" s="1" t="s">
        <v>4475</v>
      </c>
      <c r="AB472" s="1"/>
      <c r="AC472" s="1"/>
      <c r="AD472" s="2" t="s">
        <v>894</v>
      </c>
      <c r="AE472" s="2"/>
      <c r="AF472" s="1" t="s">
        <v>4476</v>
      </c>
      <c r="AG472" s="1"/>
      <c r="AH472" s="1"/>
      <c r="AI472" s="1"/>
      <c r="AJ472" s="1" t="s">
        <v>4477</v>
      </c>
      <c r="AK472" s="1" t="s">
        <v>4478</v>
      </c>
      <c r="AM472" t="str">
        <f t="shared" si="7"/>
        <v>Oncology</v>
      </c>
    </row>
    <row r="473" spans="1:39" hidden="1" x14ac:dyDescent="0.25">
      <c r="A473" s="1" t="s">
        <v>43</v>
      </c>
      <c r="B473" s="1" t="s">
        <v>4479</v>
      </c>
      <c r="C473" s="1" t="s">
        <v>4480</v>
      </c>
      <c r="D473" s="1" t="s">
        <v>46</v>
      </c>
      <c r="E473" s="1"/>
      <c r="F473" s="1" t="s">
        <v>4481</v>
      </c>
      <c r="G473" s="1" t="s">
        <v>4482</v>
      </c>
      <c r="H473" s="1" t="s">
        <v>4483</v>
      </c>
      <c r="I473" s="1" t="s">
        <v>4484</v>
      </c>
      <c r="J473" s="1"/>
      <c r="K473" s="1" t="s">
        <v>50</v>
      </c>
      <c r="L473" s="1" t="s">
        <v>4485</v>
      </c>
      <c r="M473" s="2"/>
      <c r="N473" s="2" t="s">
        <v>660</v>
      </c>
      <c r="O473" s="1"/>
      <c r="P473" s="1" t="s">
        <v>4486</v>
      </c>
      <c r="Q473" s="1" t="s">
        <v>50</v>
      </c>
      <c r="R473" s="1" t="s">
        <v>50</v>
      </c>
      <c r="S473" s="1" t="s">
        <v>50</v>
      </c>
      <c r="T473" s="1" t="s">
        <v>50</v>
      </c>
      <c r="U473" s="1" t="s">
        <v>50</v>
      </c>
      <c r="V473" s="2" t="s">
        <v>50</v>
      </c>
      <c r="W473" s="2" t="s">
        <v>50</v>
      </c>
      <c r="X473" s="1" t="s">
        <v>50</v>
      </c>
      <c r="Y473" s="1" t="s">
        <v>50</v>
      </c>
      <c r="Z473" s="1" t="s">
        <v>2039</v>
      </c>
      <c r="AA473" s="1" t="s">
        <v>4487</v>
      </c>
      <c r="AB473" s="1"/>
      <c r="AC473" s="1"/>
      <c r="AD473" s="2"/>
      <c r="AE473" s="2"/>
      <c r="AF473" s="1" t="s">
        <v>4488</v>
      </c>
      <c r="AG473" s="1"/>
      <c r="AH473" s="1"/>
      <c r="AI473" s="1"/>
      <c r="AJ473" s="1" t="s">
        <v>351</v>
      </c>
      <c r="AK473" s="1" t="s">
        <v>4489</v>
      </c>
      <c r="AM473" t="str">
        <f t="shared" si="7"/>
        <v>Non-Oncology</v>
      </c>
    </row>
    <row r="474" spans="1:39" hidden="1" x14ac:dyDescent="0.25">
      <c r="A474" s="1" t="s">
        <v>43</v>
      </c>
      <c r="B474" s="1" t="s">
        <v>4490</v>
      </c>
      <c r="C474" s="1" t="s">
        <v>4491</v>
      </c>
      <c r="D474" s="1" t="s">
        <v>46</v>
      </c>
      <c r="E474" s="1"/>
      <c r="F474" s="1" t="s">
        <v>4492</v>
      </c>
      <c r="G474" s="1" t="s">
        <v>1021</v>
      </c>
      <c r="H474" s="1" t="s">
        <v>1021</v>
      </c>
      <c r="I474" s="1" t="s">
        <v>435</v>
      </c>
      <c r="J474" s="1"/>
      <c r="K474" s="1" t="s">
        <v>50</v>
      </c>
      <c r="L474" s="1" t="s">
        <v>1022</v>
      </c>
      <c r="M474" s="2"/>
      <c r="N474" s="2" t="s">
        <v>312</v>
      </c>
      <c r="O474" s="1"/>
      <c r="P474" s="1" t="s">
        <v>4493</v>
      </c>
      <c r="Q474" s="1" t="s">
        <v>50</v>
      </c>
      <c r="R474" s="1" t="s">
        <v>50</v>
      </c>
      <c r="S474" s="1" t="s">
        <v>50</v>
      </c>
      <c r="T474" s="1" t="s">
        <v>50</v>
      </c>
      <c r="U474" s="1" t="s">
        <v>50</v>
      </c>
      <c r="V474" s="2" t="s">
        <v>50</v>
      </c>
      <c r="W474" s="2" t="s">
        <v>53</v>
      </c>
      <c r="X474" s="1" t="s">
        <v>50</v>
      </c>
      <c r="Y474" s="1" t="s">
        <v>50</v>
      </c>
      <c r="Z474" s="1" t="s">
        <v>505</v>
      </c>
      <c r="AA474" s="1" t="s">
        <v>4475</v>
      </c>
      <c r="AB474" s="1"/>
      <c r="AC474" s="1"/>
      <c r="AD474" s="2"/>
      <c r="AE474" s="2"/>
      <c r="AF474" s="1" t="s">
        <v>4494</v>
      </c>
      <c r="AG474" s="1"/>
      <c r="AH474" s="1"/>
      <c r="AI474" s="1"/>
      <c r="AJ474" s="1" t="s">
        <v>4495</v>
      </c>
      <c r="AK474" s="1" t="s">
        <v>4496</v>
      </c>
      <c r="AM474" t="str">
        <f t="shared" si="7"/>
        <v>Non-Oncology</v>
      </c>
    </row>
    <row r="475" spans="1:39" hidden="1" x14ac:dyDescent="0.25">
      <c r="A475" s="1" t="s">
        <v>43</v>
      </c>
      <c r="B475" s="1" t="s">
        <v>4497</v>
      </c>
      <c r="C475" s="1" t="s">
        <v>4498</v>
      </c>
      <c r="D475" s="1" t="s">
        <v>46</v>
      </c>
      <c r="E475" s="1"/>
      <c r="F475" s="1" t="s">
        <v>4499</v>
      </c>
      <c r="G475" s="1" t="s">
        <v>4500</v>
      </c>
      <c r="H475" s="1" t="s">
        <v>4500</v>
      </c>
      <c r="I475" s="1" t="s">
        <v>1304</v>
      </c>
      <c r="J475" s="1"/>
      <c r="K475" s="1" t="s">
        <v>50</v>
      </c>
      <c r="L475" s="1" t="s">
        <v>4501</v>
      </c>
      <c r="M475" s="2"/>
      <c r="N475" s="2" t="s">
        <v>1271</v>
      </c>
      <c r="O475" s="1"/>
      <c r="P475" s="1" t="s">
        <v>4502</v>
      </c>
      <c r="Q475" s="1" t="s">
        <v>50</v>
      </c>
      <c r="R475" s="1" t="s">
        <v>50</v>
      </c>
      <c r="S475" s="1" t="s">
        <v>50</v>
      </c>
      <c r="T475" s="1" t="s">
        <v>50</v>
      </c>
      <c r="U475" s="1" t="s">
        <v>50</v>
      </c>
      <c r="V475" s="2" t="s">
        <v>50</v>
      </c>
      <c r="W475" s="2" t="s">
        <v>50</v>
      </c>
      <c r="X475" s="1" t="s">
        <v>50</v>
      </c>
      <c r="Y475" s="1" t="s">
        <v>50</v>
      </c>
      <c r="Z475" s="1" t="s">
        <v>2484</v>
      </c>
      <c r="AA475" s="1" t="s">
        <v>4503</v>
      </c>
      <c r="AB475" s="1"/>
      <c r="AC475" s="1"/>
      <c r="AD475" s="2" t="s">
        <v>4504</v>
      </c>
      <c r="AE475" s="2"/>
      <c r="AF475" s="1" t="s">
        <v>4505</v>
      </c>
      <c r="AG475" s="1"/>
      <c r="AH475" s="1"/>
      <c r="AI475" s="1"/>
      <c r="AJ475" s="1" t="s">
        <v>557</v>
      </c>
      <c r="AK475" s="1" t="s">
        <v>4506</v>
      </c>
      <c r="AM475" t="str">
        <f t="shared" si="7"/>
        <v>Non-Oncology</v>
      </c>
    </row>
    <row r="476" spans="1:39" hidden="1" x14ac:dyDescent="0.25">
      <c r="A476" s="1" t="s">
        <v>43</v>
      </c>
      <c r="B476" s="1" t="s">
        <v>4507</v>
      </c>
      <c r="C476" s="1" t="s">
        <v>4508</v>
      </c>
      <c r="D476" s="1" t="s">
        <v>46</v>
      </c>
      <c r="E476" s="1"/>
      <c r="F476" s="1" t="s">
        <v>4509</v>
      </c>
      <c r="G476" s="1" t="s">
        <v>4510</v>
      </c>
      <c r="H476" s="1" t="s">
        <v>4510</v>
      </c>
      <c r="I476" s="1" t="s">
        <v>4511</v>
      </c>
      <c r="J476" s="1"/>
      <c r="K476" s="1" t="s">
        <v>50</v>
      </c>
      <c r="L476" s="1" t="s">
        <v>4512</v>
      </c>
      <c r="M476" s="2"/>
      <c r="N476" s="2" t="s">
        <v>4513</v>
      </c>
      <c r="O476" s="1"/>
      <c r="P476" s="1" t="s">
        <v>4514</v>
      </c>
      <c r="Q476" s="1" t="s">
        <v>50</v>
      </c>
      <c r="R476" s="1" t="s">
        <v>50</v>
      </c>
      <c r="S476" s="1" t="s">
        <v>50</v>
      </c>
      <c r="T476" s="1" t="s">
        <v>50</v>
      </c>
      <c r="U476" s="1" t="s">
        <v>50</v>
      </c>
      <c r="V476" s="2" t="s">
        <v>50</v>
      </c>
      <c r="W476" s="2" t="s">
        <v>50</v>
      </c>
      <c r="X476" s="1" t="s">
        <v>50</v>
      </c>
      <c r="Y476" s="1" t="s">
        <v>50</v>
      </c>
      <c r="Z476" s="1" t="s">
        <v>1702</v>
      </c>
      <c r="AA476" s="1" t="s">
        <v>4515</v>
      </c>
      <c r="AB476" s="1"/>
      <c r="AC476" s="1"/>
      <c r="AD476" s="2" t="s">
        <v>3589</v>
      </c>
      <c r="AE476" s="2"/>
      <c r="AF476" s="1" t="s">
        <v>4516</v>
      </c>
      <c r="AG476" s="1"/>
      <c r="AH476" s="1"/>
      <c r="AI476" s="1"/>
      <c r="AJ476" s="1" t="s">
        <v>4517</v>
      </c>
      <c r="AK476" s="1" t="s">
        <v>4518</v>
      </c>
      <c r="AM476" t="str">
        <f t="shared" si="7"/>
        <v>Non-Oncology</v>
      </c>
    </row>
    <row r="477" spans="1:39" hidden="1" x14ac:dyDescent="0.25">
      <c r="A477" s="1" t="s">
        <v>178</v>
      </c>
      <c r="B477" s="1" t="s">
        <v>4519</v>
      </c>
      <c r="C477" s="1" t="s">
        <v>4520</v>
      </c>
      <c r="D477" s="1" t="s">
        <v>46</v>
      </c>
      <c r="E477" s="1"/>
      <c r="F477" s="1"/>
      <c r="G477" s="1" t="s">
        <v>4521</v>
      </c>
      <c r="H477" s="1" t="s">
        <v>4521</v>
      </c>
      <c r="I477" s="1"/>
      <c r="J477" s="1"/>
      <c r="K477" s="1" t="s">
        <v>50</v>
      </c>
      <c r="L477" s="1"/>
      <c r="M477" s="2"/>
      <c r="N477" s="2"/>
      <c r="O477" s="1" t="s">
        <v>4522</v>
      </c>
      <c r="P477" s="1"/>
      <c r="Q477" s="1" t="s">
        <v>50</v>
      </c>
      <c r="R477" s="1" t="s">
        <v>50</v>
      </c>
      <c r="S477" s="1" t="s">
        <v>50</v>
      </c>
      <c r="T477" s="1" t="s">
        <v>50</v>
      </c>
      <c r="U477" s="1" t="s">
        <v>50</v>
      </c>
      <c r="V477" s="2" t="s">
        <v>50</v>
      </c>
      <c r="W477" s="2" t="s">
        <v>50</v>
      </c>
      <c r="X477" s="1" t="s">
        <v>50</v>
      </c>
      <c r="Y477" s="1" t="s">
        <v>50</v>
      </c>
      <c r="Z477" s="1"/>
      <c r="AA477" s="1"/>
      <c r="AB477" s="1"/>
      <c r="AC477" s="1"/>
      <c r="AD477" s="2"/>
      <c r="AE477" s="2"/>
      <c r="AF477" s="1"/>
      <c r="AG477" s="1"/>
      <c r="AH477" s="1"/>
      <c r="AI477" s="1"/>
      <c r="AJ477" s="1" t="s">
        <v>4392</v>
      </c>
      <c r="AK477" s="1" t="s">
        <v>4523</v>
      </c>
      <c r="AM477" t="str">
        <f t="shared" si="7"/>
        <v>Non-Oncology</v>
      </c>
    </row>
    <row r="478" spans="1:39" x14ac:dyDescent="0.25">
      <c r="A478" s="1" t="s">
        <v>43</v>
      </c>
      <c r="B478" s="1" t="s">
        <v>4524</v>
      </c>
      <c r="C478" s="1" t="s">
        <v>4525</v>
      </c>
      <c r="D478" s="1" t="s">
        <v>46</v>
      </c>
      <c r="E478" s="1"/>
      <c r="F478" s="1" t="s">
        <v>4526</v>
      </c>
      <c r="G478" s="1" t="s">
        <v>4527</v>
      </c>
      <c r="H478" s="1" t="s">
        <v>4527</v>
      </c>
      <c r="I478" s="1" t="s">
        <v>4528</v>
      </c>
      <c r="J478" s="1"/>
      <c r="K478" s="1" t="s">
        <v>50</v>
      </c>
      <c r="L478" s="1" t="s">
        <v>4529</v>
      </c>
      <c r="M478" s="2"/>
      <c r="N478" s="2" t="s">
        <v>122</v>
      </c>
      <c r="O478" s="1"/>
      <c r="P478" s="1" t="s">
        <v>4530</v>
      </c>
      <c r="Q478" s="1" t="s">
        <v>50</v>
      </c>
      <c r="R478" s="1" t="s">
        <v>53</v>
      </c>
      <c r="S478" s="1" t="s">
        <v>50</v>
      </c>
      <c r="T478" s="1" t="s">
        <v>50</v>
      </c>
      <c r="U478" s="1" t="s">
        <v>50</v>
      </c>
      <c r="V478" s="2" t="s">
        <v>50</v>
      </c>
      <c r="W478" s="2" t="s">
        <v>50</v>
      </c>
      <c r="X478" s="1" t="s">
        <v>50</v>
      </c>
      <c r="Y478" s="1" t="s">
        <v>50</v>
      </c>
      <c r="Z478" s="1" t="s">
        <v>929</v>
      </c>
      <c r="AA478" s="1" t="s">
        <v>4287</v>
      </c>
      <c r="AB478" s="1"/>
      <c r="AC478" s="1"/>
      <c r="AD478" s="2" t="s">
        <v>2408</v>
      </c>
      <c r="AE478" s="2"/>
      <c r="AF478" s="1" t="s">
        <v>4531</v>
      </c>
      <c r="AG478" s="1"/>
      <c r="AH478" s="1"/>
      <c r="AI478" s="1"/>
      <c r="AJ478" s="1" t="s">
        <v>2108</v>
      </c>
      <c r="AK478" s="1" t="s">
        <v>4532</v>
      </c>
      <c r="AM478" t="str">
        <f t="shared" si="7"/>
        <v>Oncology</v>
      </c>
    </row>
    <row r="479" spans="1:39" hidden="1" x14ac:dyDescent="0.25">
      <c r="A479" s="1" t="s">
        <v>43</v>
      </c>
      <c r="B479" s="1" t="s">
        <v>4533</v>
      </c>
      <c r="C479" s="1" t="s">
        <v>4534</v>
      </c>
      <c r="D479" s="1" t="s">
        <v>46</v>
      </c>
      <c r="E479" s="1"/>
      <c r="F479" s="1" t="s">
        <v>4535</v>
      </c>
      <c r="G479" s="1" t="s">
        <v>4536</v>
      </c>
      <c r="H479" s="1" t="s">
        <v>4536</v>
      </c>
      <c r="I479" s="1" t="s">
        <v>4537</v>
      </c>
      <c r="J479" s="1"/>
      <c r="K479" s="1" t="s">
        <v>50</v>
      </c>
      <c r="L479" s="1" t="s">
        <v>4538</v>
      </c>
      <c r="M479" s="2"/>
      <c r="N479" s="2" t="s">
        <v>2310</v>
      </c>
      <c r="O479" s="1"/>
      <c r="P479" s="1" t="s">
        <v>4539</v>
      </c>
      <c r="Q479" s="1" t="s">
        <v>50</v>
      </c>
      <c r="R479" s="1" t="s">
        <v>53</v>
      </c>
      <c r="S479" s="1" t="s">
        <v>50</v>
      </c>
      <c r="T479" s="1" t="s">
        <v>50</v>
      </c>
      <c r="U479" s="1" t="s">
        <v>50</v>
      </c>
      <c r="V479" s="2" t="s">
        <v>53</v>
      </c>
      <c r="W479" s="2" t="s">
        <v>50</v>
      </c>
      <c r="X479" s="1" t="s">
        <v>53</v>
      </c>
      <c r="Y479" s="1" t="s">
        <v>50</v>
      </c>
      <c r="Z479" s="1" t="s">
        <v>4540</v>
      </c>
      <c r="AA479" s="1" t="s">
        <v>1377</v>
      </c>
      <c r="AB479" s="1"/>
      <c r="AC479" s="1"/>
      <c r="AD479" s="2" t="s">
        <v>85</v>
      </c>
      <c r="AE479" s="2"/>
      <c r="AF479" s="1" t="s">
        <v>4541</v>
      </c>
      <c r="AG479" s="1"/>
      <c r="AH479" s="1"/>
      <c r="AI479" s="1"/>
      <c r="AJ479" s="1" t="s">
        <v>2562</v>
      </c>
      <c r="AK479" s="1" t="s">
        <v>4542</v>
      </c>
      <c r="AM479" t="str">
        <f t="shared" si="7"/>
        <v>Non-Oncology</v>
      </c>
    </row>
    <row r="480" spans="1:39" hidden="1" x14ac:dyDescent="0.25">
      <c r="A480" s="1" t="s">
        <v>43</v>
      </c>
      <c r="B480" s="1" t="s">
        <v>4543</v>
      </c>
      <c r="C480" s="1" t="s">
        <v>4544</v>
      </c>
      <c r="D480" s="1" t="s">
        <v>46</v>
      </c>
      <c r="E480" s="1"/>
      <c r="F480" s="1" t="s">
        <v>4545</v>
      </c>
      <c r="G480" s="1" t="s">
        <v>2755</v>
      </c>
      <c r="H480" s="1" t="s">
        <v>2756</v>
      </c>
      <c r="I480" s="1" t="s">
        <v>2349</v>
      </c>
      <c r="J480" s="1"/>
      <c r="K480" s="1" t="s">
        <v>50</v>
      </c>
      <c r="L480" s="1" t="s">
        <v>2757</v>
      </c>
      <c r="M480" s="2"/>
      <c r="N480" s="2" t="s">
        <v>492</v>
      </c>
      <c r="O480" s="1"/>
      <c r="P480" s="1" t="s">
        <v>4546</v>
      </c>
      <c r="Q480" s="1" t="s">
        <v>50</v>
      </c>
      <c r="R480" s="1" t="s">
        <v>50</v>
      </c>
      <c r="S480" s="1" t="s">
        <v>50</v>
      </c>
      <c r="T480" s="1" t="s">
        <v>50</v>
      </c>
      <c r="U480" s="1" t="s">
        <v>50</v>
      </c>
      <c r="V480" s="2" t="s">
        <v>50</v>
      </c>
      <c r="W480" s="2" t="s">
        <v>50</v>
      </c>
      <c r="X480" s="1" t="s">
        <v>50</v>
      </c>
      <c r="Y480" s="1" t="s">
        <v>50</v>
      </c>
      <c r="Z480" s="1" t="s">
        <v>4165</v>
      </c>
      <c r="AA480" s="1" t="s">
        <v>4475</v>
      </c>
      <c r="AB480" s="1"/>
      <c r="AC480" s="1"/>
      <c r="AD480" s="2"/>
      <c r="AE480" s="2"/>
      <c r="AF480" s="1" t="s">
        <v>4547</v>
      </c>
      <c r="AG480" s="1"/>
      <c r="AH480" s="1"/>
      <c r="AI480" s="1"/>
      <c r="AJ480" s="1" t="s">
        <v>464</v>
      </c>
      <c r="AK480" s="1" t="s">
        <v>4548</v>
      </c>
      <c r="AM480" t="str">
        <f t="shared" si="7"/>
        <v>Non-Oncology</v>
      </c>
    </row>
    <row r="481" spans="1:39" hidden="1" x14ac:dyDescent="0.25">
      <c r="A481" s="1" t="s">
        <v>43</v>
      </c>
      <c r="B481" s="1" t="s">
        <v>4549</v>
      </c>
      <c r="C481" s="1" t="s">
        <v>4550</v>
      </c>
      <c r="D481" s="1" t="s">
        <v>46</v>
      </c>
      <c r="E481" s="1"/>
      <c r="F481" s="1" t="s">
        <v>4551</v>
      </c>
      <c r="G481" s="1" t="s">
        <v>1445</v>
      </c>
      <c r="H481" s="1" t="s">
        <v>1445</v>
      </c>
      <c r="I481" s="1" t="s">
        <v>358</v>
      </c>
      <c r="J481" s="1"/>
      <c r="K481" s="1" t="s">
        <v>50</v>
      </c>
      <c r="L481" s="1" t="s">
        <v>1447</v>
      </c>
      <c r="M481" s="2"/>
      <c r="N481" s="2" t="s">
        <v>1448</v>
      </c>
      <c r="O481" s="1"/>
      <c r="P481" s="1" t="s">
        <v>4552</v>
      </c>
      <c r="Q481" s="1" t="s">
        <v>50</v>
      </c>
      <c r="R481" s="1" t="s">
        <v>50</v>
      </c>
      <c r="S481" s="1" t="s">
        <v>50</v>
      </c>
      <c r="T481" s="1" t="s">
        <v>50</v>
      </c>
      <c r="U481" s="1" t="s">
        <v>50</v>
      </c>
      <c r="V481" s="2" t="s">
        <v>50</v>
      </c>
      <c r="W481" s="2" t="s">
        <v>53</v>
      </c>
      <c r="X481" s="1" t="s">
        <v>50</v>
      </c>
      <c r="Y481" s="1" t="s">
        <v>50</v>
      </c>
      <c r="Z481" s="1" t="s">
        <v>505</v>
      </c>
      <c r="AA481" s="1" t="s">
        <v>2313</v>
      </c>
      <c r="AB481" s="1"/>
      <c r="AC481" s="1"/>
      <c r="AD481" s="2" t="s">
        <v>3125</v>
      </c>
      <c r="AE481" s="2"/>
      <c r="AF481" s="1" t="s">
        <v>3833</v>
      </c>
      <c r="AG481" s="1"/>
      <c r="AH481" s="1"/>
      <c r="AI481" s="1"/>
      <c r="AJ481" s="1" t="s">
        <v>4553</v>
      </c>
      <c r="AK481" s="1" t="s">
        <v>4554</v>
      </c>
      <c r="AM481" t="str">
        <f t="shared" si="7"/>
        <v>Non-Oncology</v>
      </c>
    </row>
    <row r="482" spans="1:39" x14ac:dyDescent="0.25">
      <c r="A482" s="1" t="s">
        <v>43</v>
      </c>
      <c r="B482" s="1" t="s">
        <v>4555</v>
      </c>
      <c r="C482" s="1" t="s">
        <v>4556</v>
      </c>
      <c r="D482" s="1" t="s">
        <v>46</v>
      </c>
      <c r="E482" s="1"/>
      <c r="F482" s="1" t="s">
        <v>4557</v>
      </c>
      <c r="G482" s="1" t="s">
        <v>4558</v>
      </c>
      <c r="H482" s="1" t="s">
        <v>4558</v>
      </c>
      <c r="I482" s="1" t="s">
        <v>1169</v>
      </c>
      <c r="J482" s="1"/>
      <c r="K482" s="1" t="s">
        <v>50</v>
      </c>
      <c r="L482" s="1"/>
      <c r="M482" s="2"/>
      <c r="N482" s="2" t="s">
        <v>684</v>
      </c>
      <c r="O482" s="1"/>
      <c r="P482" s="1" t="s">
        <v>4559</v>
      </c>
      <c r="Q482" s="1" t="s">
        <v>50</v>
      </c>
      <c r="R482" s="1" t="s">
        <v>53</v>
      </c>
      <c r="S482" s="1" t="s">
        <v>50</v>
      </c>
      <c r="T482" s="1" t="s">
        <v>50</v>
      </c>
      <c r="U482" s="1" t="s">
        <v>50</v>
      </c>
      <c r="V482" s="2" t="s">
        <v>50</v>
      </c>
      <c r="W482" s="2" t="s">
        <v>50</v>
      </c>
      <c r="X482" s="1" t="s">
        <v>50</v>
      </c>
      <c r="Y482" s="1" t="s">
        <v>50</v>
      </c>
      <c r="Z482" s="1" t="s">
        <v>2807</v>
      </c>
      <c r="AA482" s="1" t="s">
        <v>2313</v>
      </c>
      <c r="AB482" s="1"/>
      <c r="AC482" s="1"/>
      <c r="AD482" s="2" t="s">
        <v>1326</v>
      </c>
      <c r="AE482" s="2"/>
      <c r="AF482" s="1" t="s">
        <v>1327</v>
      </c>
      <c r="AG482" s="1"/>
      <c r="AH482" s="1"/>
      <c r="AI482" s="1"/>
      <c r="AJ482" s="1" t="s">
        <v>1328</v>
      </c>
      <c r="AK482" s="1" t="s">
        <v>4560</v>
      </c>
      <c r="AM482" t="str">
        <f t="shared" si="7"/>
        <v>Oncology</v>
      </c>
    </row>
    <row r="483" spans="1:39" hidden="1" x14ac:dyDescent="0.25">
      <c r="A483" s="1" t="s">
        <v>43</v>
      </c>
      <c r="B483" s="1" t="s">
        <v>4561</v>
      </c>
      <c r="C483" s="1" t="s">
        <v>4562</v>
      </c>
      <c r="D483" s="1" t="s">
        <v>46</v>
      </c>
      <c r="E483" s="1"/>
      <c r="F483" s="1" t="s">
        <v>4563</v>
      </c>
      <c r="G483" s="1" t="s">
        <v>727</v>
      </c>
      <c r="H483" s="1" t="s">
        <v>727</v>
      </c>
      <c r="I483" s="1" t="s">
        <v>4184</v>
      </c>
      <c r="J483" s="1"/>
      <c r="K483" s="1" t="s">
        <v>50</v>
      </c>
      <c r="L483" s="1" t="s">
        <v>729</v>
      </c>
      <c r="M483" s="2"/>
      <c r="N483" s="2" t="s">
        <v>730</v>
      </c>
      <c r="O483" s="1"/>
      <c r="P483" s="1" t="s">
        <v>1324</v>
      </c>
      <c r="Q483" s="1" t="s">
        <v>50</v>
      </c>
      <c r="R483" s="1" t="s">
        <v>50</v>
      </c>
      <c r="S483" s="1" t="s">
        <v>50</v>
      </c>
      <c r="T483" s="1" t="s">
        <v>53</v>
      </c>
      <c r="U483" s="1" t="s">
        <v>50</v>
      </c>
      <c r="V483" s="2" t="s">
        <v>50</v>
      </c>
      <c r="W483" s="2" t="s">
        <v>50</v>
      </c>
      <c r="X483" s="1" t="s">
        <v>50</v>
      </c>
      <c r="Y483" s="1" t="s">
        <v>50</v>
      </c>
      <c r="Z483" s="1" t="s">
        <v>1461</v>
      </c>
      <c r="AA483" s="1" t="s">
        <v>4447</v>
      </c>
      <c r="AB483" s="1"/>
      <c r="AC483" s="1"/>
      <c r="AD483" s="2" t="s">
        <v>2740</v>
      </c>
      <c r="AE483" s="2"/>
      <c r="AF483" s="1" t="s">
        <v>955</v>
      </c>
      <c r="AG483" s="1"/>
      <c r="AH483" s="1"/>
      <c r="AI483" s="1"/>
      <c r="AJ483" s="1" t="s">
        <v>4564</v>
      </c>
      <c r="AK483" s="1" t="s">
        <v>4565</v>
      </c>
      <c r="AM483" t="str">
        <f t="shared" si="7"/>
        <v>Non-Oncology</v>
      </c>
    </row>
    <row r="484" spans="1:39" x14ac:dyDescent="0.25">
      <c r="A484" s="1" t="s">
        <v>43</v>
      </c>
      <c r="B484" s="1" t="s">
        <v>4566</v>
      </c>
      <c r="C484" s="1" t="s">
        <v>4567</v>
      </c>
      <c r="D484" s="1" t="s">
        <v>46</v>
      </c>
      <c r="E484" s="1"/>
      <c r="F484" s="1" t="s">
        <v>4568</v>
      </c>
      <c r="G484" s="1" t="s">
        <v>4569</v>
      </c>
      <c r="H484" s="1" t="s">
        <v>4569</v>
      </c>
      <c r="I484" s="1" t="s">
        <v>1169</v>
      </c>
      <c r="J484" s="1"/>
      <c r="K484" s="1" t="s">
        <v>50</v>
      </c>
      <c r="L484" s="1" t="s">
        <v>4570</v>
      </c>
      <c r="M484" s="2"/>
      <c r="N484" s="2" t="s">
        <v>4571</v>
      </c>
      <c r="O484" s="1"/>
      <c r="P484" s="1" t="s">
        <v>4572</v>
      </c>
      <c r="Q484" s="1" t="s">
        <v>50</v>
      </c>
      <c r="R484" s="1" t="s">
        <v>50</v>
      </c>
      <c r="S484" s="1" t="s">
        <v>50</v>
      </c>
      <c r="T484" s="1" t="s">
        <v>50</v>
      </c>
      <c r="U484" s="1" t="s">
        <v>50</v>
      </c>
      <c r="V484" s="2" t="s">
        <v>50</v>
      </c>
      <c r="W484" s="2" t="s">
        <v>50</v>
      </c>
      <c r="X484" s="1" t="s">
        <v>50</v>
      </c>
      <c r="Y484" s="1" t="s">
        <v>50</v>
      </c>
      <c r="Z484" s="1" t="s">
        <v>755</v>
      </c>
      <c r="AA484" s="1" t="s">
        <v>4447</v>
      </c>
      <c r="AB484" s="1"/>
      <c r="AC484" s="1"/>
      <c r="AD484" s="2"/>
      <c r="AE484" s="2"/>
      <c r="AF484" s="1" t="s">
        <v>4573</v>
      </c>
      <c r="AG484" s="1"/>
      <c r="AH484" s="1"/>
      <c r="AI484" s="1"/>
      <c r="AJ484" s="1" t="s">
        <v>607</v>
      </c>
      <c r="AK484" s="1" t="s">
        <v>4574</v>
      </c>
      <c r="AM484" t="str">
        <f t="shared" si="7"/>
        <v>Oncology</v>
      </c>
    </row>
    <row r="485" spans="1:39" x14ac:dyDescent="0.25">
      <c r="A485" s="1" t="s">
        <v>43</v>
      </c>
      <c r="B485" s="1" t="s">
        <v>4575</v>
      </c>
      <c r="C485" s="1" t="s">
        <v>4576</v>
      </c>
      <c r="D485" s="1" t="s">
        <v>46</v>
      </c>
      <c r="E485" s="1"/>
      <c r="F485" s="1" t="s">
        <v>4577</v>
      </c>
      <c r="G485" s="1" t="s">
        <v>4578</v>
      </c>
      <c r="H485" s="1" t="s">
        <v>4578</v>
      </c>
      <c r="I485" s="1" t="s">
        <v>4579</v>
      </c>
      <c r="J485" s="1"/>
      <c r="K485" s="1" t="s">
        <v>50</v>
      </c>
      <c r="L485" s="1" t="s">
        <v>4580</v>
      </c>
      <c r="M485" s="2"/>
      <c r="N485" s="2" t="s">
        <v>122</v>
      </c>
      <c r="O485" s="1"/>
      <c r="P485" s="1" t="s">
        <v>4581</v>
      </c>
      <c r="Q485" s="1" t="s">
        <v>50</v>
      </c>
      <c r="R485" s="1" t="s">
        <v>50</v>
      </c>
      <c r="S485" s="1" t="s">
        <v>53</v>
      </c>
      <c r="T485" s="1" t="s">
        <v>50</v>
      </c>
      <c r="U485" s="1" t="s">
        <v>50</v>
      </c>
      <c r="V485" s="2" t="s">
        <v>50</v>
      </c>
      <c r="W485" s="2" t="s">
        <v>50</v>
      </c>
      <c r="X485" s="1" t="s">
        <v>50</v>
      </c>
      <c r="Y485" s="1" t="s">
        <v>50</v>
      </c>
      <c r="Z485" s="1" t="s">
        <v>744</v>
      </c>
      <c r="AA485" s="1" t="s">
        <v>4467</v>
      </c>
      <c r="AB485" s="1"/>
      <c r="AC485" s="1"/>
      <c r="AD485" s="2" t="s">
        <v>4372</v>
      </c>
      <c r="AE485" s="2"/>
      <c r="AF485" s="1" t="s">
        <v>4582</v>
      </c>
      <c r="AG485" s="1"/>
      <c r="AH485" s="1"/>
      <c r="AI485" s="1"/>
      <c r="AJ485" s="1" t="s">
        <v>4028</v>
      </c>
      <c r="AK485" s="1" t="s">
        <v>4583</v>
      </c>
      <c r="AM485" t="str">
        <f t="shared" si="7"/>
        <v>Oncology</v>
      </c>
    </row>
    <row r="486" spans="1:39" hidden="1" x14ac:dyDescent="0.25">
      <c r="A486" s="1" t="s">
        <v>43</v>
      </c>
      <c r="B486" s="1" t="s">
        <v>4584</v>
      </c>
      <c r="C486" s="1" t="s">
        <v>4585</v>
      </c>
      <c r="D486" s="1" t="s">
        <v>46</v>
      </c>
      <c r="E486" s="1"/>
      <c r="F486" s="1" t="s">
        <v>4586</v>
      </c>
      <c r="G486" s="1" t="s">
        <v>4587</v>
      </c>
      <c r="H486" s="1" t="s">
        <v>4587</v>
      </c>
      <c r="I486" s="1" t="s">
        <v>4588</v>
      </c>
      <c r="J486" s="1"/>
      <c r="K486" s="1" t="s">
        <v>50</v>
      </c>
      <c r="L486" s="1" t="s">
        <v>4589</v>
      </c>
      <c r="M486" s="2"/>
      <c r="N486" s="2" t="s">
        <v>122</v>
      </c>
      <c r="O486" s="1"/>
      <c r="P486" s="1" t="s">
        <v>4590</v>
      </c>
      <c r="Q486" s="1" t="s">
        <v>53</v>
      </c>
      <c r="R486" s="1" t="s">
        <v>50</v>
      </c>
      <c r="S486" s="1" t="s">
        <v>50</v>
      </c>
      <c r="T486" s="1" t="s">
        <v>50</v>
      </c>
      <c r="U486" s="1" t="s">
        <v>50</v>
      </c>
      <c r="V486" s="2" t="s">
        <v>50</v>
      </c>
      <c r="W486" s="2" t="s">
        <v>50</v>
      </c>
      <c r="X486" s="1" t="s">
        <v>50</v>
      </c>
      <c r="Y486" s="1" t="s">
        <v>50</v>
      </c>
      <c r="Z486" s="1" t="s">
        <v>70</v>
      </c>
      <c r="AA486" s="1" t="s">
        <v>4447</v>
      </c>
      <c r="AB486" s="1"/>
      <c r="AC486" s="1"/>
      <c r="AD486" s="2" t="s">
        <v>4591</v>
      </c>
      <c r="AE486" s="2"/>
      <c r="AF486" s="1" t="s">
        <v>4592</v>
      </c>
      <c r="AG486" s="1"/>
      <c r="AH486" s="1"/>
      <c r="AI486" s="1"/>
      <c r="AJ486" s="1" t="s">
        <v>351</v>
      </c>
      <c r="AK486" s="1" t="s">
        <v>4593</v>
      </c>
      <c r="AM486" t="str">
        <f t="shared" si="7"/>
        <v>Non-Oncology</v>
      </c>
    </row>
    <row r="487" spans="1:39" hidden="1" x14ac:dyDescent="0.25">
      <c r="A487" s="1" t="s">
        <v>43</v>
      </c>
      <c r="B487" s="1" t="s">
        <v>4594</v>
      </c>
      <c r="C487" s="1" t="s">
        <v>4595</v>
      </c>
      <c r="D487" s="1" t="s">
        <v>46</v>
      </c>
      <c r="E487" s="1"/>
      <c r="F487" s="1" t="s">
        <v>4596</v>
      </c>
      <c r="G487" s="1" t="s">
        <v>4597</v>
      </c>
      <c r="H487" s="1" t="s">
        <v>4597</v>
      </c>
      <c r="I487" s="1" t="s">
        <v>1446</v>
      </c>
      <c r="J487" s="1"/>
      <c r="K487" s="1" t="s">
        <v>50</v>
      </c>
      <c r="L487" s="1" t="s">
        <v>4598</v>
      </c>
      <c r="M487" s="2"/>
      <c r="N487" s="2" t="s">
        <v>4599</v>
      </c>
      <c r="O487" s="1"/>
      <c r="P487" s="1" t="s">
        <v>4600</v>
      </c>
      <c r="Q487" s="1" t="s">
        <v>50</v>
      </c>
      <c r="R487" s="1" t="s">
        <v>50</v>
      </c>
      <c r="S487" s="1" t="s">
        <v>50</v>
      </c>
      <c r="T487" s="1" t="s">
        <v>50</v>
      </c>
      <c r="U487" s="1" t="s">
        <v>50</v>
      </c>
      <c r="V487" s="2" t="s">
        <v>50</v>
      </c>
      <c r="W487" s="2" t="s">
        <v>50</v>
      </c>
      <c r="X487" s="1" t="s">
        <v>50</v>
      </c>
      <c r="Y487" s="1" t="s">
        <v>50</v>
      </c>
      <c r="Z487" s="1" t="s">
        <v>4601</v>
      </c>
      <c r="AA487" s="1" t="s">
        <v>4447</v>
      </c>
      <c r="AB487" s="1"/>
      <c r="AC487" s="1"/>
      <c r="AD487" s="2"/>
      <c r="AE487" s="2"/>
      <c r="AF487" s="1" t="s">
        <v>4602</v>
      </c>
      <c r="AG487" s="1" t="s">
        <v>3578</v>
      </c>
      <c r="AH487" s="1"/>
      <c r="AI487" s="1"/>
      <c r="AJ487" s="1" t="s">
        <v>1418</v>
      </c>
      <c r="AK487" s="1" t="s">
        <v>4603</v>
      </c>
      <c r="AM487" t="str">
        <f t="shared" si="7"/>
        <v>Non-Oncology</v>
      </c>
    </row>
    <row r="488" spans="1:39" hidden="1" x14ac:dyDescent="0.25">
      <c r="A488" s="1" t="s">
        <v>43</v>
      </c>
      <c r="B488" s="1" t="s">
        <v>4604</v>
      </c>
      <c r="C488" s="1" t="s">
        <v>4605</v>
      </c>
      <c r="D488" s="1" t="s">
        <v>46</v>
      </c>
      <c r="E488" s="1"/>
      <c r="F488" s="1" t="s">
        <v>4606</v>
      </c>
      <c r="G488" s="1" t="s">
        <v>4607</v>
      </c>
      <c r="H488" s="1" t="s">
        <v>4608</v>
      </c>
      <c r="I488" s="1" t="s">
        <v>4609</v>
      </c>
      <c r="J488" s="1"/>
      <c r="K488" s="1" t="s">
        <v>50</v>
      </c>
      <c r="L488" s="1" t="s">
        <v>4610</v>
      </c>
      <c r="M488" s="2"/>
      <c r="N488" s="2" t="s">
        <v>708</v>
      </c>
      <c r="O488" s="1"/>
      <c r="P488" s="1" t="s">
        <v>4611</v>
      </c>
      <c r="Q488" s="1" t="s">
        <v>50</v>
      </c>
      <c r="R488" s="1" t="s">
        <v>53</v>
      </c>
      <c r="S488" s="1" t="s">
        <v>50</v>
      </c>
      <c r="T488" s="1" t="s">
        <v>50</v>
      </c>
      <c r="U488" s="1" t="s">
        <v>50</v>
      </c>
      <c r="V488" s="2" t="s">
        <v>50</v>
      </c>
      <c r="W488" s="2" t="s">
        <v>50</v>
      </c>
      <c r="X488" s="1" t="s">
        <v>50</v>
      </c>
      <c r="Y488" s="1" t="s">
        <v>50</v>
      </c>
      <c r="Z488" s="1" t="s">
        <v>929</v>
      </c>
      <c r="AA488" s="1" t="s">
        <v>175</v>
      </c>
      <c r="AB488" s="1"/>
      <c r="AC488" s="1"/>
      <c r="AD488" s="2" t="s">
        <v>1260</v>
      </c>
      <c r="AE488" s="2"/>
      <c r="AF488" s="1" t="s">
        <v>1261</v>
      </c>
      <c r="AG488" s="1"/>
      <c r="AH488" s="1"/>
      <c r="AI488" s="1"/>
      <c r="AJ488" s="1" t="s">
        <v>4612</v>
      </c>
      <c r="AK488" s="1" t="s">
        <v>4613</v>
      </c>
      <c r="AM488" t="str">
        <f t="shared" si="7"/>
        <v>Non-Oncology</v>
      </c>
    </row>
    <row r="489" spans="1:39" hidden="1" x14ac:dyDescent="0.25">
      <c r="A489" s="1" t="s">
        <v>43</v>
      </c>
      <c r="B489" s="1" t="s">
        <v>4614</v>
      </c>
      <c r="C489" s="1" t="s">
        <v>4615</v>
      </c>
      <c r="D489" s="1" t="s">
        <v>46</v>
      </c>
      <c r="E489" s="1"/>
      <c r="F489" s="1" t="s">
        <v>4616</v>
      </c>
      <c r="G489" s="1" t="s">
        <v>4617</v>
      </c>
      <c r="H489" s="1" t="s">
        <v>4617</v>
      </c>
      <c r="I489" s="1" t="s">
        <v>719</v>
      </c>
      <c r="J489" s="1"/>
      <c r="K489" s="1" t="s">
        <v>50</v>
      </c>
      <c r="L489" s="1" t="s">
        <v>4618</v>
      </c>
      <c r="M489" s="2"/>
      <c r="N489" s="2" t="s">
        <v>1271</v>
      </c>
      <c r="O489" s="1"/>
      <c r="P489" s="1" t="s">
        <v>4619</v>
      </c>
      <c r="Q489" s="1" t="s">
        <v>50</v>
      </c>
      <c r="R489" s="1" t="s">
        <v>50</v>
      </c>
      <c r="S489" s="1" t="s">
        <v>50</v>
      </c>
      <c r="T489" s="1" t="s">
        <v>50</v>
      </c>
      <c r="U489" s="1" t="s">
        <v>50</v>
      </c>
      <c r="V489" s="2" t="s">
        <v>50</v>
      </c>
      <c r="W489" s="2" t="s">
        <v>50</v>
      </c>
      <c r="X489" s="1" t="s">
        <v>50</v>
      </c>
      <c r="Y489" s="1" t="s">
        <v>50</v>
      </c>
      <c r="Z489" s="1" t="s">
        <v>555</v>
      </c>
      <c r="AA489" s="1" t="s">
        <v>4467</v>
      </c>
      <c r="AB489" s="1"/>
      <c r="AC489" s="1"/>
      <c r="AD489" s="2" t="s">
        <v>895</v>
      </c>
      <c r="AE489" s="2"/>
      <c r="AF489" s="1" t="s">
        <v>896</v>
      </c>
      <c r="AG489" s="1"/>
      <c r="AH489" s="1"/>
      <c r="AI489" s="1"/>
      <c r="AJ489" s="1" t="s">
        <v>4620</v>
      </c>
      <c r="AK489" s="1" t="s">
        <v>4621</v>
      </c>
      <c r="AM489" t="str">
        <f t="shared" si="7"/>
        <v>Non-Oncology</v>
      </c>
    </row>
    <row r="490" spans="1:39" hidden="1" x14ac:dyDescent="0.25">
      <c r="A490" s="1" t="s">
        <v>43</v>
      </c>
      <c r="B490" s="1" t="s">
        <v>4622</v>
      </c>
      <c r="C490" s="1" t="s">
        <v>4623</v>
      </c>
      <c r="D490" s="1" t="s">
        <v>46</v>
      </c>
      <c r="E490" s="1"/>
      <c r="F490" s="1" t="s">
        <v>4624</v>
      </c>
      <c r="G490" s="1" t="s">
        <v>4625</v>
      </c>
      <c r="H490" s="1" t="s">
        <v>4625</v>
      </c>
      <c r="I490" s="1" t="s">
        <v>4626</v>
      </c>
      <c r="J490" s="1"/>
      <c r="K490" s="1" t="s">
        <v>50</v>
      </c>
      <c r="L490" s="1" t="s">
        <v>2710</v>
      </c>
      <c r="M490" s="2"/>
      <c r="N490" s="2" t="s">
        <v>4627</v>
      </c>
      <c r="O490" s="1"/>
      <c r="P490" s="1" t="s">
        <v>4628</v>
      </c>
      <c r="Q490" s="1" t="s">
        <v>50</v>
      </c>
      <c r="R490" s="1" t="s">
        <v>53</v>
      </c>
      <c r="S490" s="1" t="s">
        <v>50</v>
      </c>
      <c r="T490" s="1" t="s">
        <v>50</v>
      </c>
      <c r="U490" s="1" t="s">
        <v>50</v>
      </c>
      <c r="V490" s="2" t="s">
        <v>50</v>
      </c>
      <c r="W490" s="2" t="s">
        <v>50</v>
      </c>
      <c r="X490" s="1" t="s">
        <v>50</v>
      </c>
      <c r="Y490" s="1" t="s">
        <v>50</v>
      </c>
      <c r="Z490" s="1" t="s">
        <v>3371</v>
      </c>
      <c r="AA490" s="1" t="s">
        <v>4629</v>
      </c>
      <c r="AB490" s="1"/>
      <c r="AC490" s="1"/>
      <c r="AD490" s="2" t="s">
        <v>2522</v>
      </c>
      <c r="AE490" s="2"/>
      <c r="AF490" s="1" t="s">
        <v>3386</v>
      </c>
      <c r="AG490" s="1"/>
      <c r="AH490" s="1"/>
      <c r="AI490" s="1"/>
      <c r="AJ490" s="1" t="s">
        <v>4630</v>
      </c>
      <c r="AK490" s="1" t="s">
        <v>4631</v>
      </c>
      <c r="AM490" t="str">
        <f t="shared" si="7"/>
        <v>Non-Oncology</v>
      </c>
    </row>
    <row r="491" spans="1:39" hidden="1" x14ac:dyDescent="0.25">
      <c r="A491" s="1" t="s">
        <v>43</v>
      </c>
      <c r="B491" s="1" t="s">
        <v>4632</v>
      </c>
      <c r="C491" s="1" t="s">
        <v>4633</v>
      </c>
      <c r="D491" s="1" t="s">
        <v>46</v>
      </c>
      <c r="E491" s="1"/>
      <c r="F491" s="1" t="s">
        <v>4634</v>
      </c>
      <c r="G491" s="1" t="s">
        <v>1733</v>
      </c>
      <c r="H491" s="1" t="s">
        <v>1733</v>
      </c>
      <c r="I491" s="1" t="s">
        <v>4635</v>
      </c>
      <c r="J491" s="1"/>
      <c r="K491" s="1" t="s">
        <v>50</v>
      </c>
      <c r="L491" s="1" t="s">
        <v>1735</v>
      </c>
      <c r="M491" s="2"/>
      <c r="N491" s="2" t="s">
        <v>1736</v>
      </c>
      <c r="O491" s="1"/>
      <c r="P491" s="1" t="s">
        <v>4636</v>
      </c>
      <c r="Q491" s="1" t="s">
        <v>50</v>
      </c>
      <c r="R491" s="1" t="s">
        <v>50</v>
      </c>
      <c r="S491" s="1" t="s">
        <v>50</v>
      </c>
      <c r="T491" s="1" t="s">
        <v>50</v>
      </c>
      <c r="U491" s="1" t="s">
        <v>50</v>
      </c>
      <c r="V491" s="2" t="s">
        <v>50</v>
      </c>
      <c r="W491" s="2" t="s">
        <v>53</v>
      </c>
      <c r="X491" s="1" t="s">
        <v>50</v>
      </c>
      <c r="Y491" s="1" t="s">
        <v>50</v>
      </c>
      <c r="Z491" s="1" t="s">
        <v>4637</v>
      </c>
      <c r="AA491" s="1" t="s">
        <v>4467</v>
      </c>
      <c r="AB491" s="1"/>
      <c r="AC491" s="1"/>
      <c r="AD491" s="2" t="s">
        <v>1936</v>
      </c>
      <c r="AE491" s="2"/>
      <c r="AF491" s="1" t="s">
        <v>4638</v>
      </c>
      <c r="AG491" s="1"/>
      <c r="AH491" s="1"/>
      <c r="AI491" s="1"/>
      <c r="AJ491" s="1" t="s">
        <v>4639</v>
      </c>
      <c r="AK491" s="1" t="s">
        <v>4640</v>
      </c>
      <c r="AM491" t="str">
        <f t="shared" si="7"/>
        <v>Non-Oncology</v>
      </c>
    </row>
    <row r="492" spans="1:39" hidden="1" x14ac:dyDescent="0.25">
      <c r="A492" s="1" t="s">
        <v>43</v>
      </c>
      <c r="B492" s="1" t="s">
        <v>4641</v>
      </c>
      <c r="C492" s="1" t="s">
        <v>4642</v>
      </c>
      <c r="D492" s="1" t="s">
        <v>46</v>
      </c>
      <c r="E492" s="1"/>
      <c r="F492" s="1" t="s">
        <v>4643</v>
      </c>
      <c r="G492" s="1" t="s">
        <v>3336</v>
      </c>
      <c r="H492" s="1" t="s">
        <v>3336</v>
      </c>
      <c r="I492" s="1" t="s">
        <v>385</v>
      </c>
      <c r="J492" s="1"/>
      <c r="K492" s="1" t="s">
        <v>50</v>
      </c>
      <c r="L492" s="1" t="s">
        <v>3337</v>
      </c>
      <c r="M492" s="2"/>
      <c r="N492" s="2" t="s">
        <v>994</v>
      </c>
      <c r="O492" s="1"/>
      <c r="P492" s="1" t="s">
        <v>4644</v>
      </c>
      <c r="Q492" s="1" t="s">
        <v>50</v>
      </c>
      <c r="R492" s="1" t="s">
        <v>50</v>
      </c>
      <c r="S492" s="1" t="s">
        <v>50</v>
      </c>
      <c r="T492" s="1" t="s">
        <v>50</v>
      </c>
      <c r="U492" s="1" t="s">
        <v>50</v>
      </c>
      <c r="V492" s="2" t="s">
        <v>50</v>
      </c>
      <c r="W492" s="2" t="s">
        <v>53</v>
      </c>
      <c r="X492" s="1" t="s">
        <v>50</v>
      </c>
      <c r="Y492" s="1" t="s">
        <v>50</v>
      </c>
      <c r="Z492" s="1" t="s">
        <v>3716</v>
      </c>
      <c r="AA492" s="1" t="s">
        <v>4467</v>
      </c>
      <c r="AB492" s="1"/>
      <c r="AC492" s="1"/>
      <c r="AD492" s="2" t="s">
        <v>1789</v>
      </c>
      <c r="AE492" s="2"/>
      <c r="AF492" s="1" t="s">
        <v>4645</v>
      </c>
      <c r="AG492" s="1"/>
      <c r="AH492" s="1"/>
      <c r="AI492" s="1"/>
      <c r="AJ492" s="1" t="s">
        <v>1791</v>
      </c>
      <c r="AK492" s="1" t="s">
        <v>4646</v>
      </c>
      <c r="AM492" t="str">
        <f t="shared" si="7"/>
        <v>Non-Oncology</v>
      </c>
    </row>
    <row r="493" spans="1:39" hidden="1" x14ac:dyDescent="0.25">
      <c r="A493" s="1" t="s">
        <v>43</v>
      </c>
      <c r="B493" s="1" t="s">
        <v>4647</v>
      </c>
      <c r="C493" s="1" t="s">
        <v>4648</v>
      </c>
      <c r="D493" s="1" t="s">
        <v>46</v>
      </c>
      <c r="E493" s="1"/>
      <c r="F493" s="1" t="s">
        <v>4649</v>
      </c>
      <c r="G493" s="1" t="s">
        <v>4650</v>
      </c>
      <c r="H493" s="1" t="s">
        <v>4650</v>
      </c>
      <c r="I493" s="1" t="s">
        <v>205</v>
      </c>
      <c r="J493" s="1"/>
      <c r="K493" s="1" t="s">
        <v>50</v>
      </c>
      <c r="L493" s="1" t="s">
        <v>4651</v>
      </c>
      <c r="M493" s="2"/>
      <c r="N493" s="2" t="s">
        <v>4652</v>
      </c>
      <c r="O493" s="1"/>
      <c r="P493" s="1" t="s">
        <v>4653</v>
      </c>
      <c r="Q493" s="1" t="s">
        <v>50</v>
      </c>
      <c r="R493" s="1" t="s">
        <v>50</v>
      </c>
      <c r="S493" s="1" t="s">
        <v>50</v>
      </c>
      <c r="T493" s="1" t="s">
        <v>50</v>
      </c>
      <c r="U493" s="1" t="s">
        <v>50</v>
      </c>
      <c r="V493" s="2" t="s">
        <v>50</v>
      </c>
      <c r="W493" s="2" t="s">
        <v>50</v>
      </c>
      <c r="X493" s="1" t="s">
        <v>50</v>
      </c>
      <c r="Y493" s="1" t="s">
        <v>50</v>
      </c>
      <c r="Z493" s="1" t="s">
        <v>755</v>
      </c>
      <c r="AA493" s="1" t="s">
        <v>1377</v>
      </c>
      <c r="AB493" s="1"/>
      <c r="AC493" s="1"/>
      <c r="AD493" s="2" t="s">
        <v>2455</v>
      </c>
      <c r="AE493" s="2"/>
      <c r="AF493" s="1" t="s">
        <v>2456</v>
      </c>
      <c r="AG493" s="1"/>
      <c r="AH493" s="1"/>
      <c r="AI493" s="1"/>
      <c r="AJ493" s="1" t="s">
        <v>2343</v>
      </c>
      <c r="AK493" s="1" t="s">
        <v>4654</v>
      </c>
      <c r="AM493" t="str">
        <f t="shared" si="7"/>
        <v>Non-Oncology</v>
      </c>
    </row>
    <row r="494" spans="1:39" hidden="1" x14ac:dyDescent="0.25">
      <c r="A494" s="1" t="s">
        <v>43</v>
      </c>
      <c r="B494" s="1" t="s">
        <v>4655</v>
      </c>
      <c r="C494" s="1" t="s">
        <v>4656</v>
      </c>
      <c r="D494" s="1" t="s">
        <v>46</v>
      </c>
      <c r="E494" s="1"/>
      <c r="F494" s="1" t="s">
        <v>4657</v>
      </c>
      <c r="G494" s="1" t="s">
        <v>727</v>
      </c>
      <c r="H494" s="1" t="s">
        <v>727</v>
      </c>
      <c r="I494" s="1" t="s">
        <v>728</v>
      </c>
      <c r="J494" s="1"/>
      <c r="K494" s="1" t="s">
        <v>50</v>
      </c>
      <c r="L494" s="1" t="s">
        <v>729</v>
      </c>
      <c r="M494" s="2"/>
      <c r="N494" s="2" t="s">
        <v>730</v>
      </c>
      <c r="O494" s="1"/>
      <c r="P494" s="1" t="s">
        <v>4658</v>
      </c>
      <c r="Q494" s="1" t="s">
        <v>50</v>
      </c>
      <c r="R494" s="1" t="s">
        <v>53</v>
      </c>
      <c r="S494" s="1" t="s">
        <v>50</v>
      </c>
      <c r="T494" s="1" t="s">
        <v>53</v>
      </c>
      <c r="U494" s="1" t="s">
        <v>50</v>
      </c>
      <c r="V494" s="2" t="s">
        <v>50</v>
      </c>
      <c r="W494" s="2" t="s">
        <v>50</v>
      </c>
      <c r="X494" s="1" t="s">
        <v>50</v>
      </c>
      <c r="Y494" s="1" t="s">
        <v>50</v>
      </c>
      <c r="Z494" s="1" t="s">
        <v>483</v>
      </c>
      <c r="AA494" s="1" t="s">
        <v>4467</v>
      </c>
      <c r="AB494" s="1"/>
      <c r="AC494" s="1"/>
      <c r="AD494" s="2" t="s">
        <v>1942</v>
      </c>
      <c r="AE494" s="2"/>
      <c r="AF494" s="1" t="s">
        <v>2521</v>
      </c>
      <c r="AG494" s="1"/>
      <c r="AH494" s="1"/>
      <c r="AI494" s="1"/>
      <c r="AJ494" s="1" t="s">
        <v>1942</v>
      </c>
      <c r="AK494" s="1" t="s">
        <v>4659</v>
      </c>
      <c r="AM494" t="str">
        <f t="shared" si="7"/>
        <v>Non-Oncology</v>
      </c>
    </row>
    <row r="495" spans="1:39" hidden="1" x14ac:dyDescent="0.25">
      <c r="A495" s="1" t="s">
        <v>43</v>
      </c>
      <c r="B495" s="1" t="s">
        <v>4660</v>
      </c>
      <c r="C495" s="1" t="s">
        <v>4661</v>
      </c>
      <c r="D495" s="1" t="s">
        <v>776</v>
      </c>
      <c r="E495" s="1"/>
      <c r="F495" s="1" t="s">
        <v>4662</v>
      </c>
      <c r="G495" s="1" t="s">
        <v>4663</v>
      </c>
      <c r="H495" s="1" t="s">
        <v>4664</v>
      </c>
      <c r="I495" s="1" t="s">
        <v>1304</v>
      </c>
      <c r="J495" s="1"/>
      <c r="K495" s="1" t="s">
        <v>50</v>
      </c>
      <c r="L495" s="1" t="s">
        <v>4665</v>
      </c>
      <c r="M495" s="2"/>
      <c r="N495" s="2" t="s">
        <v>1271</v>
      </c>
      <c r="O495" s="1"/>
      <c r="P495" s="1" t="s">
        <v>4666</v>
      </c>
      <c r="Q495" s="1" t="s">
        <v>50</v>
      </c>
      <c r="R495" s="1" t="s">
        <v>50</v>
      </c>
      <c r="S495" s="1" t="s">
        <v>50</v>
      </c>
      <c r="T495" s="1" t="s">
        <v>50</v>
      </c>
      <c r="U495" s="1" t="s">
        <v>50</v>
      </c>
      <c r="V495" s="2" t="s">
        <v>50</v>
      </c>
      <c r="W495" s="2" t="s">
        <v>50</v>
      </c>
      <c r="X495" s="1" t="s">
        <v>50</v>
      </c>
      <c r="Y495" s="1" t="s">
        <v>50</v>
      </c>
      <c r="Z495" s="1" t="s">
        <v>3880</v>
      </c>
      <c r="AA495" s="1" t="s">
        <v>4667</v>
      </c>
      <c r="AB495" s="1"/>
      <c r="AC495" s="1"/>
      <c r="AD495" s="2"/>
      <c r="AE495" s="2"/>
      <c r="AF495" s="1" t="s">
        <v>4668</v>
      </c>
      <c r="AG495" s="1"/>
      <c r="AH495" s="1" t="s">
        <v>2341</v>
      </c>
      <c r="AI495" s="1"/>
      <c r="AJ495" s="1" t="s">
        <v>4669</v>
      </c>
      <c r="AK495" s="1" t="s">
        <v>4670</v>
      </c>
      <c r="AM495" t="str">
        <f t="shared" si="7"/>
        <v>Non-Oncology</v>
      </c>
    </row>
    <row r="496" spans="1:39" hidden="1" x14ac:dyDescent="0.25">
      <c r="A496" s="1" t="s">
        <v>43</v>
      </c>
      <c r="B496" s="1" t="s">
        <v>4671</v>
      </c>
      <c r="C496" s="1" t="s">
        <v>4672</v>
      </c>
      <c r="D496" s="1" t="s">
        <v>776</v>
      </c>
      <c r="E496" s="1"/>
      <c r="F496" s="1" t="s">
        <v>4673</v>
      </c>
      <c r="G496" s="1" t="s">
        <v>4674</v>
      </c>
      <c r="H496" s="1" t="s">
        <v>4674</v>
      </c>
      <c r="I496" s="1" t="s">
        <v>4675</v>
      </c>
      <c r="J496" s="1"/>
      <c r="K496" s="1" t="s">
        <v>50</v>
      </c>
      <c r="L496" s="1" t="s">
        <v>4676</v>
      </c>
      <c r="M496" s="2"/>
      <c r="N496" s="2" t="s">
        <v>1809</v>
      </c>
      <c r="O496" s="1"/>
      <c r="P496" s="1" t="s">
        <v>4677</v>
      </c>
      <c r="Q496" s="1" t="s">
        <v>50</v>
      </c>
      <c r="R496" s="1" t="s">
        <v>50</v>
      </c>
      <c r="S496" s="1" t="s">
        <v>50</v>
      </c>
      <c r="T496" s="1" t="s">
        <v>50</v>
      </c>
      <c r="U496" s="1" t="s">
        <v>50</v>
      </c>
      <c r="V496" s="2" t="s">
        <v>50</v>
      </c>
      <c r="W496" s="2" t="s">
        <v>50</v>
      </c>
      <c r="X496" s="1" t="s">
        <v>50</v>
      </c>
      <c r="Y496" s="1" t="s">
        <v>50</v>
      </c>
      <c r="Z496" s="1" t="s">
        <v>4678</v>
      </c>
      <c r="AA496" s="1" t="s">
        <v>4679</v>
      </c>
      <c r="AB496" s="1"/>
      <c r="AC496" s="1"/>
      <c r="AD496" s="2" t="s">
        <v>1576</v>
      </c>
      <c r="AE496" s="2"/>
      <c r="AF496" s="1" t="s">
        <v>4680</v>
      </c>
      <c r="AG496" s="1"/>
      <c r="AH496" s="1" t="s">
        <v>4287</v>
      </c>
      <c r="AI496" s="1"/>
      <c r="AJ496" s="1" t="s">
        <v>521</v>
      </c>
      <c r="AK496" s="1" t="s">
        <v>4681</v>
      </c>
      <c r="AM496" t="str">
        <f t="shared" si="7"/>
        <v>Non-Oncology</v>
      </c>
    </row>
    <row r="497" spans="1:39" hidden="1" x14ac:dyDescent="0.25">
      <c r="A497" s="1" t="s">
        <v>43</v>
      </c>
      <c r="B497" s="1" t="s">
        <v>4682</v>
      </c>
      <c r="C497" s="1" t="s">
        <v>4683</v>
      </c>
      <c r="D497" s="1" t="s">
        <v>46</v>
      </c>
      <c r="E497" s="1"/>
      <c r="F497" s="1" t="s">
        <v>4649</v>
      </c>
      <c r="G497" s="1" t="s">
        <v>4650</v>
      </c>
      <c r="H497" s="1" t="s">
        <v>4650</v>
      </c>
      <c r="I497" s="1" t="s">
        <v>205</v>
      </c>
      <c r="J497" s="1"/>
      <c r="K497" s="1" t="s">
        <v>50</v>
      </c>
      <c r="L497" s="1" t="s">
        <v>4651</v>
      </c>
      <c r="M497" s="2"/>
      <c r="N497" s="2" t="s">
        <v>207</v>
      </c>
      <c r="O497" s="1"/>
      <c r="P497" s="1" t="s">
        <v>4653</v>
      </c>
      <c r="Q497" s="1" t="s">
        <v>50</v>
      </c>
      <c r="R497" s="1" t="s">
        <v>50</v>
      </c>
      <c r="S497" s="1" t="s">
        <v>50</v>
      </c>
      <c r="T497" s="1" t="s">
        <v>50</v>
      </c>
      <c r="U497" s="1" t="s">
        <v>50</v>
      </c>
      <c r="V497" s="2" t="s">
        <v>50</v>
      </c>
      <c r="W497" s="2" t="s">
        <v>50</v>
      </c>
      <c r="X497" s="1" t="s">
        <v>50</v>
      </c>
      <c r="Y497" s="1" t="s">
        <v>50</v>
      </c>
      <c r="Z497" s="1" t="s">
        <v>755</v>
      </c>
      <c r="AA497" s="1" t="s">
        <v>1377</v>
      </c>
      <c r="AB497" s="1"/>
      <c r="AC497" s="1"/>
      <c r="AD497" s="2"/>
      <c r="AE497" s="2"/>
      <c r="AF497" s="1" t="s">
        <v>2456</v>
      </c>
      <c r="AG497" s="1"/>
      <c r="AH497" s="1"/>
      <c r="AI497" s="1"/>
      <c r="AJ497" s="1" t="s">
        <v>2343</v>
      </c>
      <c r="AK497" s="1" t="s">
        <v>4684</v>
      </c>
      <c r="AM497" t="str">
        <f t="shared" si="7"/>
        <v>Non-Oncology</v>
      </c>
    </row>
    <row r="498" spans="1:39" hidden="1" x14ac:dyDescent="0.25">
      <c r="A498" s="1" t="s">
        <v>43</v>
      </c>
      <c r="B498" s="1" t="s">
        <v>4685</v>
      </c>
      <c r="C498" s="1" t="s">
        <v>4686</v>
      </c>
      <c r="D498" s="1" t="s">
        <v>46</v>
      </c>
      <c r="E498" s="1"/>
      <c r="F498" s="1" t="s">
        <v>4687</v>
      </c>
      <c r="G498" s="1" t="s">
        <v>4688</v>
      </c>
      <c r="H498" s="1" t="s">
        <v>4689</v>
      </c>
      <c r="I498" s="1" t="s">
        <v>1878</v>
      </c>
      <c r="J498" s="1"/>
      <c r="K498" s="1" t="s">
        <v>50</v>
      </c>
      <c r="L498" s="1" t="s">
        <v>4690</v>
      </c>
      <c r="M498" s="2"/>
      <c r="N498" s="2" t="s">
        <v>68</v>
      </c>
      <c r="O498" s="1"/>
      <c r="P498" s="1" t="s">
        <v>4691</v>
      </c>
      <c r="Q498" s="1" t="s">
        <v>50</v>
      </c>
      <c r="R498" s="1" t="s">
        <v>50</v>
      </c>
      <c r="S498" s="1" t="s">
        <v>50</v>
      </c>
      <c r="T498" s="1" t="s">
        <v>50</v>
      </c>
      <c r="U498" s="1" t="s">
        <v>50</v>
      </c>
      <c r="V498" s="2" t="s">
        <v>50</v>
      </c>
      <c r="W498" s="2" t="s">
        <v>50</v>
      </c>
      <c r="X498" s="1" t="s">
        <v>53</v>
      </c>
      <c r="Y498" s="1" t="s">
        <v>50</v>
      </c>
      <c r="Z498" s="1" t="s">
        <v>4692</v>
      </c>
      <c r="AA498" s="1" t="s">
        <v>4693</v>
      </c>
      <c r="AB498" s="1"/>
      <c r="AC498" s="1"/>
      <c r="AD498" s="2" t="s">
        <v>1289</v>
      </c>
      <c r="AE498" s="2"/>
      <c r="AF498" s="1" t="s">
        <v>4694</v>
      </c>
      <c r="AG498" s="1"/>
      <c r="AH498" s="1"/>
      <c r="AI498" s="1"/>
      <c r="AJ498" s="1" t="s">
        <v>405</v>
      </c>
      <c r="AK498" s="1" t="s">
        <v>4695</v>
      </c>
      <c r="AM498" t="str">
        <f t="shared" si="7"/>
        <v>Non-Oncology</v>
      </c>
    </row>
    <row r="499" spans="1:39" x14ac:dyDescent="0.25">
      <c r="A499" s="1" t="s">
        <v>43</v>
      </c>
      <c r="B499" s="1" t="s">
        <v>4696</v>
      </c>
      <c r="C499" s="1" t="s">
        <v>4697</v>
      </c>
      <c r="D499" s="1" t="s">
        <v>46</v>
      </c>
      <c r="E499" s="1"/>
      <c r="F499" s="1" t="s">
        <v>4698</v>
      </c>
      <c r="G499" s="1" t="s">
        <v>4699</v>
      </c>
      <c r="H499" s="1" t="s">
        <v>4699</v>
      </c>
      <c r="I499" s="1" t="s">
        <v>4700</v>
      </c>
      <c r="J499" s="1"/>
      <c r="K499" s="1" t="s">
        <v>50</v>
      </c>
      <c r="L499" s="1" t="s">
        <v>4701</v>
      </c>
      <c r="M499" s="2"/>
      <c r="N499" s="2" t="s">
        <v>122</v>
      </c>
      <c r="O499" s="1"/>
      <c r="P499" s="1" t="s">
        <v>4702</v>
      </c>
      <c r="Q499" s="1" t="s">
        <v>50</v>
      </c>
      <c r="R499" s="1" t="s">
        <v>50</v>
      </c>
      <c r="S499" s="1" t="s">
        <v>50</v>
      </c>
      <c r="T499" s="1" t="s">
        <v>50</v>
      </c>
      <c r="U499" s="1" t="s">
        <v>50</v>
      </c>
      <c r="V499" s="2" t="s">
        <v>50</v>
      </c>
      <c r="W499" s="2" t="s">
        <v>50</v>
      </c>
      <c r="X499" s="1" t="s">
        <v>50</v>
      </c>
      <c r="Y499" s="1" t="s">
        <v>50</v>
      </c>
      <c r="Z499" s="1" t="s">
        <v>755</v>
      </c>
      <c r="AA499" s="1" t="s">
        <v>2265</v>
      </c>
      <c r="AB499" s="1"/>
      <c r="AC499" s="1"/>
      <c r="AD499" s="2"/>
      <c r="AE499" s="2"/>
      <c r="AF499" s="1" t="s">
        <v>4703</v>
      </c>
      <c r="AG499" s="1"/>
      <c r="AH499" s="1"/>
      <c r="AI499" s="1"/>
      <c r="AJ499" s="1" t="s">
        <v>3555</v>
      </c>
      <c r="AK499" s="1" t="s">
        <v>4704</v>
      </c>
      <c r="AM499" t="str">
        <f t="shared" si="7"/>
        <v>Oncology</v>
      </c>
    </row>
    <row r="500" spans="1:39" hidden="1" x14ac:dyDescent="0.25">
      <c r="A500" s="1" t="s">
        <v>43</v>
      </c>
      <c r="B500" s="1" t="s">
        <v>4705</v>
      </c>
      <c r="C500" s="1" t="s">
        <v>4706</v>
      </c>
      <c r="D500" s="1" t="s">
        <v>46</v>
      </c>
      <c r="E500" s="1"/>
      <c r="F500" s="1" t="s">
        <v>4707</v>
      </c>
      <c r="G500" s="1" t="s">
        <v>4708</v>
      </c>
      <c r="H500" s="1" t="s">
        <v>4709</v>
      </c>
      <c r="I500" s="1" t="s">
        <v>1900</v>
      </c>
      <c r="J500" s="1"/>
      <c r="K500" s="1" t="s">
        <v>50</v>
      </c>
      <c r="L500" s="1" t="s">
        <v>4710</v>
      </c>
      <c r="M500" s="2"/>
      <c r="N500" s="2" t="s">
        <v>298</v>
      </c>
      <c r="O500" s="1"/>
      <c r="P500" s="1" t="s">
        <v>4711</v>
      </c>
      <c r="Q500" s="1" t="s">
        <v>50</v>
      </c>
      <c r="R500" s="1" t="s">
        <v>53</v>
      </c>
      <c r="S500" s="1" t="s">
        <v>50</v>
      </c>
      <c r="T500" s="1" t="s">
        <v>50</v>
      </c>
      <c r="U500" s="1" t="s">
        <v>50</v>
      </c>
      <c r="V500" s="2" t="s">
        <v>50</v>
      </c>
      <c r="W500" s="2" t="s">
        <v>50</v>
      </c>
      <c r="X500" s="1" t="s">
        <v>53</v>
      </c>
      <c r="Y500" s="1" t="s">
        <v>53</v>
      </c>
      <c r="Z500" s="1" t="s">
        <v>755</v>
      </c>
      <c r="AA500" s="1" t="s">
        <v>2930</v>
      </c>
      <c r="AB500" s="1"/>
      <c r="AC500" s="1"/>
      <c r="AD500" s="2" t="s">
        <v>1692</v>
      </c>
      <c r="AE500" s="2"/>
      <c r="AF500" s="1" t="s">
        <v>4712</v>
      </c>
      <c r="AG500" s="1"/>
      <c r="AH500" s="1"/>
      <c r="AI500" s="1"/>
      <c r="AJ500" s="1" t="s">
        <v>4713</v>
      </c>
      <c r="AK500" s="1" t="s">
        <v>4714</v>
      </c>
      <c r="AM500" t="str">
        <f t="shared" si="7"/>
        <v>Non-Oncology</v>
      </c>
    </row>
    <row r="501" spans="1:39" hidden="1" x14ac:dyDescent="0.25">
      <c r="A501" s="1" t="s">
        <v>43</v>
      </c>
      <c r="B501" s="1" t="s">
        <v>4715</v>
      </c>
      <c r="C501" s="1" t="s">
        <v>4716</v>
      </c>
      <c r="D501" s="1" t="s">
        <v>46</v>
      </c>
      <c r="E501" s="1"/>
      <c r="F501" s="1" t="s">
        <v>4717</v>
      </c>
      <c r="G501" s="1" t="s">
        <v>4718</v>
      </c>
      <c r="H501" s="1" t="s">
        <v>4718</v>
      </c>
      <c r="I501" s="1" t="s">
        <v>3327</v>
      </c>
      <c r="J501" s="1"/>
      <c r="K501" s="1" t="s">
        <v>50</v>
      </c>
      <c r="L501" s="1" t="s">
        <v>4719</v>
      </c>
      <c r="M501" s="2"/>
      <c r="N501" s="2" t="s">
        <v>4720</v>
      </c>
      <c r="O501" s="1"/>
      <c r="P501" s="1" t="s">
        <v>4721</v>
      </c>
      <c r="Q501" s="1" t="s">
        <v>50</v>
      </c>
      <c r="R501" s="1" t="s">
        <v>50</v>
      </c>
      <c r="S501" s="1" t="s">
        <v>50</v>
      </c>
      <c r="T501" s="1" t="s">
        <v>50</v>
      </c>
      <c r="U501" s="1" t="s">
        <v>50</v>
      </c>
      <c r="V501" s="2" t="s">
        <v>50</v>
      </c>
      <c r="W501" s="2" t="s">
        <v>50</v>
      </c>
      <c r="X501" s="1" t="s">
        <v>50</v>
      </c>
      <c r="Y501" s="1" t="s">
        <v>50</v>
      </c>
      <c r="Z501" s="1" t="s">
        <v>4722</v>
      </c>
      <c r="AA501" s="1" t="s">
        <v>175</v>
      </c>
      <c r="AB501" s="1"/>
      <c r="AC501" s="1"/>
      <c r="AD501" s="2" t="s">
        <v>1942</v>
      </c>
      <c r="AE501" s="2"/>
      <c r="AF501" s="1" t="s">
        <v>1904</v>
      </c>
      <c r="AG501" s="1"/>
      <c r="AH501" s="1"/>
      <c r="AI501" s="1"/>
      <c r="AJ501" s="1" t="s">
        <v>1942</v>
      </c>
      <c r="AK501" s="1" t="s">
        <v>4723</v>
      </c>
      <c r="AM501" t="str">
        <f t="shared" si="7"/>
        <v>Non-Oncology</v>
      </c>
    </row>
    <row r="502" spans="1:39" hidden="1" x14ac:dyDescent="0.25">
      <c r="A502" s="1" t="s">
        <v>43</v>
      </c>
      <c r="B502" s="1" t="s">
        <v>4724</v>
      </c>
      <c r="C502" s="1" t="s">
        <v>4725</v>
      </c>
      <c r="D502" s="1" t="s">
        <v>46</v>
      </c>
      <c r="E502" s="1"/>
      <c r="F502" s="1" t="s">
        <v>4726</v>
      </c>
      <c r="G502" s="1" t="s">
        <v>4727</v>
      </c>
      <c r="H502" s="1" t="s">
        <v>4728</v>
      </c>
      <c r="I502" s="1" t="s">
        <v>1775</v>
      </c>
      <c r="J502" s="1"/>
      <c r="K502" s="1" t="s">
        <v>50</v>
      </c>
      <c r="L502" s="1" t="s">
        <v>4729</v>
      </c>
      <c r="M502" s="2"/>
      <c r="N502" s="2" t="s">
        <v>298</v>
      </c>
      <c r="O502" s="1"/>
      <c r="P502" s="1" t="s">
        <v>4730</v>
      </c>
      <c r="Q502" s="1" t="s">
        <v>50</v>
      </c>
      <c r="R502" s="1" t="s">
        <v>50</v>
      </c>
      <c r="S502" s="1" t="s">
        <v>50</v>
      </c>
      <c r="T502" s="1" t="s">
        <v>50</v>
      </c>
      <c r="U502" s="1" t="s">
        <v>50</v>
      </c>
      <c r="V502" s="2" t="s">
        <v>50</v>
      </c>
      <c r="W502" s="2" t="s">
        <v>50</v>
      </c>
      <c r="X502" s="1" t="s">
        <v>50</v>
      </c>
      <c r="Y502" s="1" t="s">
        <v>50</v>
      </c>
      <c r="Z502" s="1" t="s">
        <v>1259</v>
      </c>
      <c r="AA502" s="1" t="s">
        <v>2930</v>
      </c>
      <c r="AB502" s="1"/>
      <c r="AC502" s="1"/>
      <c r="AD502" s="2" t="s">
        <v>4731</v>
      </c>
      <c r="AE502" s="2"/>
      <c r="AF502" s="1" t="s">
        <v>4732</v>
      </c>
      <c r="AG502" s="1"/>
      <c r="AH502" s="1"/>
      <c r="AI502" s="1"/>
      <c r="AJ502" s="1" t="s">
        <v>1555</v>
      </c>
      <c r="AK502" s="1" t="s">
        <v>4733</v>
      </c>
      <c r="AM502" t="str">
        <f t="shared" si="7"/>
        <v>Non-Oncology</v>
      </c>
    </row>
    <row r="503" spans="1:39" hidden="1" x14ac:dyDescent="0.25">
      <c r="A503" s="1" t="s">
        <v>43</v>
      </c>
      <c r="B503" s="1" t="s">
        <v>4734</v>
      </c>
      <c r="C503" s="1" t="s">
        <v>4735</v>
      </c>
      <c r="D503" s="1" t="s">
        <v>46</v>
      </c>
      <c r="E503" s="1"/>
      <c r="F503" s="1" t="s">
        <v>4736</v>
      </c>
      <c r="G503" s="1" t="s">
        <v>4737</v>
      </c>
      <c r="H503" s="1" t="s">
        <v>4738</v>
      </c>
      <c r="I503" s="1" t="s">
        <v>4739</v>
      </c>
      <c r="J503" s="1"/>
      <c r="K503" s="1" t="s">
        <v>50</v>
      </c>
      <c r="L503" s="1" t="s">
        <v>4740</v>
      </c>
      <c r="M503" s="2"/>
      <c r="N503" s="2" t="s">
        <v>660</v>
      </c>
      <c r="O503" s="1"/>
      <c r="P503" s="1" t="s">
        <v>4741</v>
      </c>
      <c r="Q503" s="1" t="s">
        <v>50</v>
      </c>
      <c r="R503" s="1" t="s">
        <v>50</v>
      </c>
      <c r="S503" s="1" t="s">
        <v>50</v>
      </c>
      <c r="T503" s="1" t="s">
        <v>50</v>
      </c>
      <c r="U503" s="1" t="s">
        <v>50</v>
      </c>
      <c r="V503" s="2" t="s">
        <v>50</v>
      </c>
      <c r="W503" s="2" t="s">
        <v>50</v>
      </c>
      <c r="X503" s="1" t="s">
        <v>50</v>
      </c>
      <c r="Y503" s="1" t="s">
        <v>50</v>
      </c>
      <c r="Z503" s="1" t="s">
        <v>2039</v>
      </c>
      <c r="AA503" s="1" t="s">
        <v>138</v>
      </c>
      <c r="AB503" s="1"/>
      <c r="AC503" s="1"/>
      <c r="AD503" s="2"/>
      <c r="AE503" s="2"/>
      <c r="AF503" s="1" t="s">
        <v>2342</v>
      </c>
      <c r="AG503" s="1"/>
      <c r="AH503" s="1"/>
      <c r="AI503" s="1"/>
      <c r="AJ503" s="1" t="s">
        <v>2342</v>
      </c>
      <c r="AK503" s="1" t="s">
        <v>4742</v>
      </c>
      <c r="AM503" t="str">
        <f t="shared" si="7"/>
        <v>Non-Oncology</v>
      </c>
    </row>
    <row r="504" spans="1:39" hidden="1" x14ac:dyDescent="0.25">
      <c r="A504" s="1" t="s">
        <v>43</v>
      </c>
      <c r="B504" s="1" t="s">
        <v>4743</v>
      </c>
      <c r="C504" s="1" t="s">
        <v>4744</v>
      </c>
      <c r="D504" s="1" t="s">
        <v>46</v>
      </c>
      <c r="E504" s="1"/>
      <c r="F504" s="1" t="s">
        <v>4745</v>
      </c>
      <c r="G504" s="1" t="s">
        <v>4746</v>
      </c>
      <c r="H504" s="1" t="s">
        <v>4746</v>
      </c>
      <c r="I504" s="1" t="s">
        <v>3734</v>
      </c>
      <c r="J504" s="1"/>
      <c r="K504" s="1" t="s">
        <v>50</v>
      </c>
      <c r="L504" s="1" t="s">
        <v>4747</v>
      </c>
      <c r="M504" s="2"/>
      <c r="N504" s="2" t="s">
        <v>492</v>
      </c>
      <c r="O504" s="1"/>
      <c r="P504" s="1" t="s">
        <v>4748</v>
      </c>
      <c r="Q504" s="1" t="s">
        <v>50</v>
      </c>
      <c r="R504" s="1" t="s">
        <v>50</v>
      </c>
      <c r="S504" s="1" t="s">
        <v>50</v>
      </c>
      <c r="T504" s="1" t="s">
        <v>50</v>
      </c>
      <c r="U504" s="1" t="s">
        <v>50</v>
      </c>
      <c r="V504" s="2" t="s">
        <v>50</v>
      </c>
      <c r="W504" s="2" t="s">
        <v>50</v>
      </c>
      <c r="X504" s="1" t="s">
        <v>50</v>
      </c>
      <c r="Y504" s="1" t="s">
        <v>50</v>
      </c>
      <c r="Z504" s="1" t="s">
        <v>2929</v>
      </c>
      <c r="AA504" s="1" t="s">
        <v>2265</v>
      </c>
      <c r="AB504" s="1"/>
      <c r="AC504" s="1"/>
      <c r="AD504" s="2" t="s">
        <v>4749</v>
      </c>
      <c r="AE504" s="2"/>
      <c r="AF504" s="1" t="s">
        <v>4750</v>
      </c>
      <c r="AG504" s="1"/>
      <c r="AH504" s="1"/>
      <c r="AI504" s="1"/>
      <c r="AJ504" s="1" t="s">
        <v>4751</v>
      </c>
      <c r="AK504" s="1" t="s">
        <v>4752</v>
      </c>
      <c r="AM504" t="str">
        <f t="shared" si="7"/>
        <v>Non-Oncology</v>
      </c>
    </row>
    <row r="505" spans="1:39" hidden="1" x14ac:dyDescent="0.25">
      <c r="A505" s="1" t="s">
        <v>43</v>
      </c>
      <c r="B505" s="1" t="s">
        <v>4753</v>
      </c>
      <c r="C505" s="1" t="s">
        <v>4754</v>
      </c>
      <c r="D505" s="1" t="s">
        <v>46</v>
      </c>
      <c r="E505" s="1"/>
      <c r="F505" s="1" t="s">
        <v>4755</v>
      </c>
      <c r="G505" s="1" t="s">
        <v>2113</v>
      </c>
      <c r="H505" s="1" t="s">
        <v>2113</v>
      </c>
      <c r="I505" s="1" t="s">
        <v>2114</v>
      </c>
      <c r="J505" s="1"/>
      <c r="K505" s="1" t="s">
        <v>50</v>
      </c>
      <c r="L505" s="1" t="s">
        <v>2115</v>
      </c>
      <c r="M505" s="2"/>
      <c r="N505" s="2" t="s">
        <v>387</v>
      </c>
      <c r="O505" s="1"/>
      <c r="P505" s="1" t="s">
        <v>4756</v>
      </c>
      <c r="Q505" s="1" t="s">
        <v>50</v>
      </c>
      <c r="R505" s="1" t="s">
        <v>50</v>
      </c>
      <c r="S505" s="1" t="s">
        <v>50</v>
      </c>
      <c r="T505" s="1" t="s">
        <v>50</v>
      </c>
      <c r="U505" s="1" t="s">
        <v>50</v>
      </c>
      <c r="V505" s="2" t="s">
        <v>50</v>
      </c>
      <c r="W505" s="2" t="s">
        <v>53</v>
      </c>
      <c r="X505" s="1" t="s">
        <v>50</v>
      </c>
      <c r="Y505" s="1" t="s">
        <v>50</v>
      </c>
      <c r="Z505" s="1" t="s">
        <v>505</v>
      </c>
      <c r="AA505" s="1" t="s">
        <v>2930</v>
      </c>
      <c r="AB505" s="1"/>
      <c r="AC505" s="1"/>
      <c r="AD505" s="2" t="s">
        <v>2385</v>
      </c>
      <c r="AE505" s="2"/>
      <c r="AF505" s="1" t="s">
        <v>4757</v>
      </c>
      <c r="AG505" s="1"/>
      <c r="AH505" s="1"/>
      <c r="AI505" s="1"/>
      <c r="AJ505" s="1" t="s">
        <v>4028</v>
      </c>
      <c r="AK505" s="1" t="s">
        <v>4758</v>
      </c>
      <c r="AM505" t="str">
        <f t="shared" si="7"/>
        <v>Non-Oncology</v>
      </c>
    </row>
    <row r="506" spans="1:39" hidden="1" x14ac:dyDescent="0.25">
      <c r="A506" s="1" t="s">
        <v>43</v>
      </c>
      <c r="B506" s="1" t="s">
        <v>4759</v>
      </c>
      <c r="C506" s="1" t="s">
        <v>4760</v>
      </c>
      <c r="D506" s="1" t="s">
        <v>46</v>
      </c>
      <c r="E506" s="1"/>
      <c r="F506" s="1" t="s">
        <v>4761</v>
      </c>
      <c r="G506" s="1" t="s">
        <v>4762</v>
      </c>
      <c r="H506" s="1" t="s">
        <v>4762</v>
      </c>
      <c r="I506" s="1" t="s">
        <v>3961</v>
      </c>
      <c r="J506" s="1"/>
      <c r="K506" s="1" t="s">
        <v>50</v>
      </c>
      <c r="L506" s="1" t="s">
        <v>4763</v>
      </c>
      <c r="M506" s="2"/>
      <c r="N506" s="2" t="s">
        <v>1551</v>
      </c>
      <c r="O506" s="1"/>
      <c r="P506" s="1" t="s">
        <v>4764</v>
      </c>
      <c r="Q506" s="1" t="s">
        <v>50</v>
      </c>
      <c r="R506" s="1" t="s">
        <v>50</v>
      </c>
      <c r="S506" s="1" t="s">
        <v>50</v>
      </c>
      <c r="T506" s="1" t="s">
        <v>50</v>
      </c>
      <c r="U506" s="1" t="s">
        <v>50</v>
      </c>
      <c r="V506" s="2" t="s">
        <v>50</v>
      </c>
      <c r="W506" s="2" t="s">
        <v>50</v>
      </c>
      <c r="X506" s="1" t="s">
        <v>50</v>
      </c>
      <c r="Y506" s="1" t="s">
        <v>50</v>
      </c>
      <c r="Z506" s="1" t="s">
        <v>4765</v>
      </c>
      <c r="AA506" s="1" t="s">
        <v>2930</v>
      </c>
      <c r="AB506" s="1"/>
      <c r="AC506" s="1"/>
      <c r="AD506" s="2" t="s">
        <v>954</v>
      </c>
      <c r="AE506" s="2"/>
      <c r="AF506" s="1" t="s">
        <v>2742</v>
      </c>
      <c r="AG506" s="1"/>
      <c r="AH506" s="1"/>
      <c r="AI506" s="1"/>
      <c r="AJ506" s="1" t="s">
        <v>956</v>
      </c>
      <c r="AK506" s="1" t="s">
        <v>4766</v>
      </c>
      <c r="AM506" t="str">
        <f t="shared" si="7"/>
        <v>Non-Oncology</v>
      </c>
    </row>
    <row r="507" spans="1:39" hidden="1" x14ac:dyDescent="0.25">
      <c r="A507" s="1" t="s">
        <v>43</v>
      </c>
      <c r="B507" s="1" t="s">
        <v>4767</v>
      </c>
      <c r="C507" s="1" t="s">
        <v>4768</v>
      </c>
      <c r="D507" s="1" t="s">
        <v>46</v>
      </c>
      <c r="E507" s="1"/>
      <c r="F507" s="1" t="s">
        <v>4769</v>
      </c>
      <c r="G507" s="1" t="s">
        <v>3033</v>
      </c>
      <c r="H507" s="1" t="s">
        <v>3033</v>
      </c>
      <c r="I507" s="1" t="s">
        <v>1775</v>
      </c>
      <c r="J507" s="1"/>
      <c r="K507" s="1" t="s">
        <v>50</v>
      </c>
      <c r="L507" s="1" t="s">
        <v>3035</v>
      </c>
      <c r="M507" s="2"/>
      <c r="N507" s="2" t="s">
        <v>4770</v>
      </c>
      <c r="O507" s="1"/>
      <c r="P507" s="1" t="s">
        <v>4771</v>
      </c>
      <c r="Q507" s="1" t="s">
        <v>50</v>
      </c>
      <c r="R507" s="1" t="s">
        <v>50</v>
      </c>
      <c r="S507" s="1" t="s">
        <v>50</v>
      </c>
      <c r="T507" s="1" t="s">
        <v>50</v>
      </c>
      <c r="U507" s="1" t="s">
        <v>50</v>
      </c>
      <c r="V507" s="2" t="s">
        <v>50</v>
      </c>
      <c r="W507" s="2" t="s">
        <v>53</v>
      </c>
      <c r="X507" s="1" t="s">
        <v>50</v>
      </c>
      <c r="Y507" s="1" t="s">
        <v>50</v>
      </c>
      <c r="Z507" s="1" t="s">
        <v>2062</v>
      </c>
      <c r="AA507" s="1" t="s">
        <v>2930</v>
      </c>
      <c r="AB507" s="1"/>
      <c r="AC507" s="1"/>
      <c r="AD507" s="2"/>
      <c r="AE507" s="2"/>
      <c r="AF507" s="1" t="s">
        <v>4772</v>
      </c>
      <c r="AG507" s="1"/>
      <c r="AH507" s="1"/>
      <c r="AI507" s="1"/>
      <c r="AJ507" s="1" t="s">
        <v>4773</v>
      </c>
      <c r="AK507" s="1" t="s">
        <v>4774</v>
      </c>
      <c r="AM507" t="str">
        <f t="shared" si="7"/>
        <v>Non-Oncology</v>
      </c>
    </row>
    <row r="508" spans="1:39" hidden="1" x14ac:dyDescent="0.25">
      <c r="A508" s="1" t="s">
        <v>43</v>
      </c>
      <c r="B508" s="1" t="s">
        <v>4775</v>
      </c>
      <c r="C508" s="1" t="s">
        <v>4776</v>
      </c>
      <c r="D508" s="1" t="s">
        <v>46</v>
      </c>
      <c r="E508" s="1"/>
      <c r="F508" s="1" t="s">
        <v>4777</v>
      </c>
      <c r="G508" s="1" t="s">
        <v>3111</v>
      </c>
      <c r="H508" s="1" t="s">
        <v>3111</v>
      </c>
      <c r="I508" s="1" t="s">
        <v>3159</v>
      </c>
      <c r="J508" s="1"/>
      <c r="K508" s="1" t="s">
        <v>50</v>
      </c>
      <c r="L508" s="1" t="s">
        <v>3113</v>
      </c>
      <c r="M508" s="2"/>
      <c r="N508" s="2" t="s">
        <v>492</v>
      </c>
      <c r="O508" s="1"/>
      <c r="P508" s="1" t="s">
        <v>4778</v>
      </c>
      <c r="Q508" s="1" t="s">
        <v>50</v>
      </c>
      <c r="R508" s="1" t="s">
        <v>50</v>
      </c>
      <c r="S508" s="1" t="s">
        <v>50</v>
      </c>
      <c r="T508" s="1" t="s">
        <v>50</v>
      </c>
      <c r="U508" s="1" t="s">
        <v>50</v>
      </c>
      <c r="V508" s="2" t="s">
        <v>50</v>
      </c>
      <c r="W508" s="2" t="s">
        <v>53</v>
      </c>
      <c r="X508" s="1" t="s">
        <v>50</v>
      </c>
      <c r="Y508" s="1" t="s">
        <v>50</v>
      </c>
      <c r="Z508" s="1" t="s">
        <v>4779</v>
      </c>
      <c r="AA508" s="1" t="s">
        <v>2930</v>
      </c>
      <c r="AB508" s="1"/>
      <c r="AC508" s="1"/>
      <c r="AD508" s="2" t="s">
        <v>3178</v>
      </c>
      <c r="AE508" s="2"/>
      <c r="AF508" s="1" t="s">
        <v>3179</v>
      </c>
      <c r="AG508" s="1"/>
      <c r="AH508" s="1"/>
      <c r="AI508" s="1"/>
      <c r="AJ508" s="1" t="s">
        <v>4780</v>
      </c>
      <c r="AK508" s="1" t="s">
        <v>4781</v>
      </c>
      <c r="AM508" t="str">
        <f t="shared" si="7"/>
        <v>Non-Oncology</v>
      </c>
    </row>
    <row r="509" spans="1:39" hidden="1" x14ac:dyDescent="0.25">
      <c r="A509" s="1" t="s">
        <v>43</v>
      </c>
      <c r="B509" s="1" t="s">
        <v>4782</v>
      </c>
      <c r="C509" s="1" t="s">
        <v>4783</v>
      </c>
      <c r="D509" s="1" t="s">
        <v>46</v>
      </c>
      <c r="E509" s="1"/>
      <c r="F509" s="1" t="s">
        <v>4784</v>
      </c>
      <c r="G509" s="1" t="s">
        <v>4785</v>
      </c>
      <c r="H509" s="1" t="s">
        <v>4785</v>
      </c>
      <c r="I509" s="1" t="s">
        <v>4786</v>
      </c>
      <c r="J509" s="1"/>
      <c r="K509" s="1" t="s">
        <v>50</v>
      </c>
      <c r="L509" s="1" t="s">
        <v>4787</v>
      </c>
      <c r="M509" s="2"/>
      <c r="N509" s="2" t="s">
        <v>298</v>
      </c>
      <c r="O509" s="1"/>
      <c r="P509" s="1" t="s">
        <v>4788</v>
      </c>
      <c r="Q509" s="1" t="s">
        <v>50</v>
      </c>
      <c r="R509" s="1" t="s">
        <v>50</v>
      </c>
      <c r="S509" s="1" t="s">
        <v>50</v>
      </c>
      <c r="T509" s="1" t="s">
        <v>50</v>
      </c>
      <c r="U509" s="1" t="s">
        <v>50</v>
      </c>
      <c r="V509" s="2" t="s">
        <v>50</v>
      </c>
      <c r="W509" s="2" t="s">
        <v>50</v>
      </c>
      <c r="X509" s="1" t="s">
        <v>50</v>
      </c>
      <c r="Y509" s="1" t="s">
        <v>50</v>
      </c>
      <c r="Z509" s="1" t="s">
        <v>755</v>
      </c>
      <c r="AA509" s="1" t="s">
        <v>138</v>
      </c>
      <c r="AB509" s="1"/>
      <c r="AC509" s="1"/>
      <c r="AD509" s="2" t="s">
        <v>4789</v>
      </c>
      <c r="AE509" s="2"/>
      <c r="AF509" s="1" t="s">
        <v>4790</v>
      </c>
      <c r="AG509" s="1"/>
      <c r="AH509" s="1"/>
      <c r="AI509" s="1"/>
      <c r="AJ509" s="1" t="s">
        <v>464</v>
      </c>
      <c r="AK509" s="1" t="s">
        <v>4791</v>
      </c>
      <c r="AM509" t="str">
        <f t="shared" si="7"/>
        <v>Non-Oncology</v>
      </c>
    </row>
    <row r="510" spans="1:39" hidden="1" x14ac:dyDescent="0.25">
      <c r="A510" s="1" t="s">
        <v>43</v>
      </c>
      <c r="B510" s="1" t="s">
        <v>4792</v>
      </c>
      <c r="C510" s="1" t="s">
        <v>4793</v>
      </c>
      <c r="D510" s="1" t="s">
        <v>46</v>
      </c>
      <c r="E510" s="1"/>
      <c r="F510" s="1"/>
      <c r="G510" s="1" t="s">
        <v>4794</v>
      </c>
      <c r="H510" s="1" t="s">
        <v>4794</v>
      </c>
      <c r="I510" s="1" t="s">
        <v>358</v>
      </c>
      <c r="J510" s="1"/>
      <c r="K510" s="1" t="s">
        <v>50</v>
      </c>
      <c r="L510" s="1" t="s">
        <v>4795</v>
      </c>
      <c r="M510" s="2"/>
      <c r="N510" s="2" t="s">
        <v>360</v>
      </c>
      <c r="O510" s="1"/>
      <c r="P510" s="1" t="s">
        <v>4796</v>
      </c>
      <c r="Q510" s="1" t="s">
        <v>50</v>
      </c>
      <c r="R510" s="1" t="s">
        <v>50</v>
      </c>
      <c r="S510" s="1" t="s">
        <v>50</v>
      </c>
      <c r="T510" s="1" t="s">
        <v>50</v>
      </c>
      <c r="U510" s="1" t="s">
        <v>50</v>
      </c>
      <c r="V510" s="2" t="s">
        <v>50</v>
      </c>
      <c r="W510" s="2" t="s">
        <v>53</v>
      </c>
      <c r="X510" s="1" t="s">
        <v>50</v>
      </c>
      <c r="Y510" s="1" t="s">
        <v>50</v>
      </c>
      <c r="Z510" s="1" t="s">
        <v>4797</v>
      </c>
      <c r="AA510" s="1"/>
      <c r="AB510" s="1"/>
      <c r="AC510" s="1"/>
      <c r="AD510" s="2" t="s">
        <v>1275</v>
      </c>
      <c r="AE510" s="2"/>
      <c r="AF510" s="1" t="s">
        <v>1338</v>
      </c>
      <c r="AG510" s="1"/>
      <c r="AH510" s="1"/>
      <c r="AI510" s="1"/>
      <c r="AJ510" s="1" t="s">
        <v>846</v>
      </c>
      <c r="AK510" s="1" t="s">
        <v>4798</v>
      </c>
      <c r="AM510" t="str">
        <f t="shared" si="7"/>
        <v>Non-Oncology</v>
      </c>
    </row>
    <row r="511" spans="1:39" hidden="1" x14ac:dyDescent="0.25">
      <c r="A511" s="1" t="s">
        <v>43</v>
      </c>
      <c r="B511" s="1" t="s">
        <v>4799</v>
      </c>
      <c r="C511" s="1" t="s">
        <v>4800</v>
      </c>
      <c r="D511" s="1" t="s">
        <v>46</v>
      </c>
      <c r="E511" s="1"/>
      <c r="F511" s="1" t="s">
        <v>4801</v>
      </c>
      <c r="G511" s="1" t="s">
        <v>4802</v>
      </c>
      <c r="H511" s="1" t="s">
        <v>4802</v>
      </c>
      <c r="I511" s="1" t="s">
        <v>4803</v>
      </c>
      <c r="J511" s="1"/>
      <c r="K511" s="1" t="s">
        <v>50</v>
      </c>
      <c r="L511" s="1" t="s">
        <v>4804</v>
      </c>
      <c r="M511" s="2"/>
      <c r="N511" s="2" t="s">
        <v>2310</v>
      </c>
      <c r="O511" s="1"/>
      <c r="P511" s="1" t="s">
        <v>4805</v>
      </c>
      <c r="Q511" s="1" t="s">
        <v>50</v>
      </c>
      <c r="R511" s="1" t="s">
        <v>50</v>
      </c>
      <c r="S511" s="1" t="s">
        <v>50</v>
      </c>
      <c r="T511" s="1" t="s">
        <v>50</v>
      </c>
      <c r="U511" s="1" t="s">
        <v>50</v>
      </c>
      <c r="V511" s="2" t="s">
        <v>50</v>
      </c>
      <c r="W511" s="2" t="s">
        <v>50</v>
      </c>
      <c r="X511" s="1" t="s">
        <v>50</v>
      </c>
      <c r="Y511" s="1" t="s">
        <v>50</v>
      </c>
      <c r="Z511" s="1" t="s">
        <v>4806</v>
      </c>
      <c r="AA511" s="1" t="s">
        <v>1535</v>
      </c>
      <c r="AB511" s="1"/>
      <c r="AC511" s="1"/>
      <c r="AD511" s="2"/>
      <c r="AE511" s="2"/>
      <c r="AF511" s="1" t="s">
        <v>4807</v>
      </c>
      <c r="AG511" s="1"/>
      <c r="AH511" s="1"/>
      <c r="AI511" s="1"/>
      <c r="AJ511" s="1" t="s">
        <v>2108</v>
      </c>
      <c r="AK511" s="1" t="s">
        <v>4808</v>
      </c>
      <c r="AM511" t="str">
        <f t="shared" si="7"/>
        <v>Non-Oncology</v>
      </c>
    </row>
    <row r="512" spans="1:39" hidden="1" x14ac:dyDescent="0.25">
      <c r="A512" s="1" t="s">
        <v>43</v>
      </c>
      <c r="B512" s="1" t="s">
        <v>4809</v>
      </c>
      <c r="C512" s="1" t="s">
        <v>4810</v>
      </c>
      <c r="D512" s="1" t="s">
        <v>46</v>
      </c>
      <c r="E512" s="1"/>
      <c r="F512" s="1" t="s">
        <v>4811</v>
      </c>
      <c r="G512" s="1" t="s">
        <v>4812</v>
      </c>
      <c r="H512" s="1" t="s">
        <v>4813</v>
      </c>
      <c r="I512" s="1" t="s">
        <v>1708</v>
      </c>
      <c r="J512" s="1"/>
      <c r="K512" s="1" t="s">
        <v>50</v>
      </c>
      <c r="L512" s="1" t="s">
        <v>4814</v>
      </c>
      <c r="M512" s="2"/>
      <c r="N512" s="2" t="s">
        <v>4815</v>
      </c>
      <c r="O512" s="1"/>
      <c r="P512" s="1" t="s">
        <v>4816</v>
      </c>
      <c r="Q512" s="1" t="s">
        <v>50</v>
      </c>
      <c r="R512" s="1" t="s">
        <v>50</v>
      </c>
      <c r="S512" s="1" t="s">
        <v>50</v>
      </c>
      <c r="T512" s="1" t="s">
        <v>50</v>
      </c>
      <c r="U512" s="1" t="s">
        <v>50</v>
      </c>
      <c r="V512" s="2" t="s">
        <v>50</v>
      </c>
      <c r="W512" s="2" t="s">
        <v>50</v>
      </c>
      <c r="X512" s="1" t="s">
        <v>50</v>
      </c>
      <c r="Y512" s="1" t="s">
        <v>50</v>
      </c>
      <c r="Z512" s="1" t="s">
        <v>4817</v>
      </c>
      <c r="AA512" s="1" t="s">
        <v>4818</v>
      </c>
      <c r="AB512" s="1"/>
      <c r="AC512" s="1"/>
      <c r="AD512" s="2"/>
      <c r="AE512" s="2"/>
      <c r="AF512" s="1" t="s">
        <v>4819</v>
      </c>
      <c r="AG512" s="1"/>
      <c r="AH512" s="1"/>
      <c r="AI512" s="1"/>
      <c r="AJ512" s="1" t="s">
        <v>4820</v>
      </c>
      <c r="AK512" s="1" t="s">
        <v>4821</v>
      </c>
      <c r="AM512" t="str">
        <f t="shared" si="7"/>
        <v>Non-Oncology</v>
      </c>
    </row>
    <row r="513" spans="1:39" hidden="1" x14ac:dyDescent="0.25">
      <c r="A513" s="1" t="s">
        <v>43</v>
      </c>
      <c r="B513" s="1" t="s">
        <v>4822</v>
      </c>
      <c r="C513" s="1" t="s">
        <v>4823</v>
      </c>
      <c r="D513" s="1" t="s">
        <v>46</v>
      </c>
      <c r="E513" s="1"/>
      <c r="F513" s="1" t="s">
        <v>4824</v>
      </c>
      <c r="G513" s="1" t="s">
        <v>4825</v>
      </c>
      <c r="H513" s="1" t="s">
        <v>4826</v>
      </c>
      <c r="I513" s="1" t="s">
        <v>4827</v>
      </c>
      <c r="J513" s="1"/>
      <c r="K513" s="1" t="s">
        <v>50</v>
      </c>
      <c r="L513" s="1" t="s">
        <v>4828</v>
      </c>
      <c r="M513" s="2"/>
      <c r="N513" s="2" t="s">
        <v>1436</v>
      </c>
      <c r="O513" s="1"/>
      <c r="P513" s="1" t="s">
        <v>4829</v>
      </c>
      <c r="Q513" s="1" t="s">
        <v>50</v>
      </c>
      <c r="R513" s="1" t="s">
        <v>53</v>
      </c>
      <c r="S513" s="1" t="s">
        <v>50</v>
      </c>
      <c r="T513" s="1" t="s">
        <v>50</v>
      </c>
      <c r="U513" s="1" t="s">
        <v>50</v>
      </c>
      <c r="V513" s="2" t="s">
        <v>50</v>
      </c>
      <c r="W513" s="2" t="s">
        <v>50</v>
      </c>
      <c r="X513" s="1" t="s">
        <v>53</v>
      </c>
      <c r="Y513" s="1" t="s">
        <v>50</v>
      </c>
      <c r="Z513" s="1" t="s">
        <v>2855</v>
      </c>
      <c r="AA513" s="1" t="s">
        <v>176</v>
      </c>
      <c r="AB513" s="1"/>
      <c r="AC513" s="1"/>
      <c r="AD513" s="2" t="s">
        <v>1605</v>
      </c>
      <c r="AE513" s="2"/>
      <c r="AF513" s="1" t="s">
        <v>4830</v>
      </c>
      <c r="AG513" s="1"/>
      <c r="AH513" s="1"/>
      <c r="AI513" s="1"/>
      <c r="AJ513" s="1" t="s">
        <v>1015</v>
      </c>
      <c r="AK513" s="1" t="s">
        <v>4831</v>
      </c>
      <c r="AM513" t="str">
        <f t="shared" si="7"/>
        <v>Non-Oncology</v>
      </c>
    </row>
    <row r="514" spans="1:39" hidden="1" x14ac:dyDescent="0.25">
      <c r="A514" s="1" t="s">
        <v>43</v>
      </c>
      <c r="B514" s="1" t="s">
        <v>4832</v>
      </c>
      <c r="C514" s="1" t="s">
        <v>4833</v>
      </c>
      <c r="D514" s="1" t="s">
        <v>46</v>
      </c>
      <c r="E514" s="1"/>
      <c r="F514" s="1" t="s">
        <v>4834</v>
      </c>
      <c r="G514" s="1" t="s">
        <v>4835</v>
      </c>
      <c r="H514" s="1" t="s">
        <v>4836</v>
      </c>
      <c r="I514" s="1" t="s">
        <v>4837</v>
      </c>
      <c r="J514" s="1"/>
      <c r="K514" s="1" t="s">
        <v>50</v>
      </c>
      <c r="L514" s="1" t="s">
        <v>4838</v>
      </c>
      <c r="M514" s="2"/>
      <c r="N514" s="2" t="s">
        <v>298</v>
      </c>
      <c r="O514" s="1"/>
      <c r="P514" s="1" t="s">
        <v>4839</v>
      </c>
      <c r="Q514" s="1" t="s">
        <v>50</v>
      </c>
      <c r="R514" s="1" t="s">
        <v>50</v>
      </c>
      <c r="S514" s="1" t="s">
        <v>50</v>
      </c>
      <c r="T514" s="1" t="s">
        <v>50</v>
      </c>
      <c r="U514" s="1" t="s">
        <v>50</v>
      </c>
      <c r="V514" s="2" t="s">
        <v>50</v>
      </c>
      <c r="W514" s="2" t="s">
        <v>53</v>
      </c>
      <c r="X514" s="1" t="s">
        <v>50</v>
      </c>
      <c r="Y514" s="1" t="s">
        <v>50</v>
      </c>
      <c r="Z514" s="1" t="s">
        <v>505</v>
      </c>
      <c r="AA514" s="1" t="s">
        <v>138</v>
      </c>
      <c r="AB514" s="1"/>
      <c r="AC514" s="1"/>
      <c r="AD514" s="2" t="s">
        <v>2726</v>
      </c>
      <c r="AE514" s="2"/>
      <c r="AF514" s="1" t="s">
        <v>2727</v>
      </c>
      <c r="AG514" s="1"/>
      <c r="AH514" s="1"/>
      <c r="AI514" s="1"/>
      <c r="AJ514" s="1" t="s">
        <v>2728</v>
      </c>
      <c r="AK514" s="1" t="s">
        <v>4840</v>
      </c>
      <c r="AM514" t="str">
        <f t="shared" si="7"/>
        <v>Non-Oncology</v>
      </c>
    </row>
    <row r="515" spans="1:39" hidden="1" x14ac:dyDescent="0.25">
      <c r="A515" s="1" t="s">
        <v>43</v>
      </c>
      <c r="B515" s="1" t="s">
        <v>4841</v>
      </c>
      <c r="C515" s="1" t="s">
        <v>4842</v>
      </c>
      <c r="D515" s="1" t="s">
        <v>46</v>
      </c>
      <c r="E515" s="1"/>
      <c r="F515" s="1"/>
      <c r="G515" s="1" t="s">
        <v>4794</v>
      </c>
      <c r="H515" s="1" t="s">
        <v>4794</v>
      </c>
      <c r="I515" s="1" t="s">
        <v>358</v>
      </c>
      <c r="J515" s="1"/>
      <c r="K515" s="1" t="s">
        <v>50</v>
      </c>
      <c r="L515" s="1" t="s">
        <v>4795</v>
      </c>
      <c r="M515" s="2"/>
      <c r="N515" s="2" t="s">
        <v>360</v>
      </c>
      <c r="O515" s="1"/>
      <c r="P515" s="1" t="s">
        <v>4843</v>
      </c>
      <c r="Q515" s="1" t="s">
        <v>50</v>
      </c>
      <c r="R515" s="1" t="s">
        <v>50</v>
      </c>
      <c r="S515" s="1" t="s">
        <v>50</v>
      </c>
      <c r="T515" s="1" t="s">
        <v>50</v>
      </c>
      <c r="U515" s="1" t="s">
        <v>50</v>
      </c>
      <c r="V515" s="2" t="s">
        <v>50</v>
      </c>
      <c r="W515" s="2" t="s">
        <v>53</v>
      </c>
      <c r="X515" s="1" t="s">
        <v>50</v>
      </c>
      <c r="Y515" s="1" t="s">
        <v>50</v>
      </c>
      <c r="Z515" s="1" t="s">
        <v>4797</v>
      </c>
      <c r="AA515" s="1"/>
      <c r="AB515" s="1"/>
      <c r="AC515" s="1"/>
      <c r="AD515" s="2" t="s">
        <v>1275</v>
      </c>
      <c r="AE515" s="2"/>
      <c r="AF515" s="1" t="s">
        <v>1338</v>
      </c>
      <c r="AG515" s="1"/>
      <c r="AH515" s="1"/>
      <c r="AI515" s="1"/>
      <c r="AJ515" s="1" t="s">
        <v>846</v>
      </c>
      <c r="AK515" s="1" t="s">
        <v>4844</v>
      </c>
      <c r="AM515" t="str">
        <f t="shared" ref="AM515:AM578" si="8">IF(OR(
ISNUMBER(SEARCH("cancer",I515)),
ISNUMBER(SEARCH("carcinoma",I515)),
ISNUMBER(SEARCH("tumor",I515)),
ISNUMBER(SEARCH("leukemia",I515)),
ISNUMBER(SEARCH("lymphoma",I515)),
ISNUMBER(SEARCH("myeloma",I515)),
ISNUMBER(SEARCH("melanoma",I515)),
ISNUMBER(SEARCH("neoplasms",I515)),
ISNUMBER(SEARCH("leukemia",I515)),
ISNUMBER(SEARCH("Mesothelioma",I515)),
ISNUMBER(SEARCH("Sarcoma",I515)),
ISNUMBER(SEARCH("Glioma",I515)),
ISNUMBER(SEARCH("Leiomyoma",I515)),
ISNUMBER(SEARCH("Blastoma",I515)),
),"Oncology","Non-Oncology")</f>
        <v>Non-Oncology</v>
      </c>
    </row>
    <row r="516" spans="1:39" hidden="1" x14ac:dyDescent="0.25">
      <c r="A516" s="1" t="s">
        <v>43</v>
      </c>
      <c r="B516" s="1" t="s">
        <v>4845</v>
      </c>
      <c r="C516" s="1" t="s">
        <v>4846</v>
      </c>
      <c r="D516" s="1" t="s">
        <v>46</v>
      </c>
      <c r="E516" s="1"/>
      <c r="F516" s="1" t="s">
        <v>4847</v>
      </c>
      <c r="G516" s="1" t="s">
        <v>4848</v>
      </c>
      <c r="H516" s="1" t="s">
        <v>4848</v>
      </c>
      <c r="I516" s="1" t="s">
        <v>4849</v>
      </c>
      <c r="J516" s="1"/>
      <c r="K516" s="1" t="s">
        <v>50</v>
      </c>
      <c r="L516" s="1" t="s">
        <v>4850</v>
      </c>
      <c r="M516" s="2"/>
      <c r="N516" s="2" t="s">
        <v>473</v>
      </c>
      <c r="O516" s="1"/>
      <c r="P516" s="1" t="s">
        <v>4851</v>
      </c>
      <c r="Q516" s="1" t="s">
        <v>50</v>
      </c>
      <c r="R516" s="1" t="s">
        <v>50</v>
      </c>
      <c r="S516" s="1" t="s">
        <v>50</v>
      </c>
      <c r="T516" s="1" t="s">
        <v>50</v>
      </c>
      <c r="U516" s="1" t="s">
        <v>50</v>
      </c>
      <c r="V516" s="2" t="s">
        <v>50</v>
      </c>
      <c r="W516" s="2" t="s">
        <v>50</v>
      </c>
      <c r="X516" s="1" t="s">
        <v>50</v>
      </c>
      <c r="Y516" s="1" t="s">
        <v>50</v>
      </c>
      <c r="Z516" s="1" t="s">
        <v>940</v>
      </c>
      <c r="AA516" s="1" t="s">
        <v>138</v>
      </c>
      <c r="AB516" s="1"/>
      <c r="AC516" s="1"/>
      <c r="AD516" s="2" t="s">
        <v>4852</v>
      </c>
      <c r="AE516" s="2"/>
      <c r="AF516" s="1" t="s">
        <v>4853</v>
      </c>
      <c r="AG516" s="1"/>
      <c r="AH516" s="1"/>
      <c r="AI516" s="1"/>
      <c r="AJ516" s="1" t="s">
        <v>1351</v>
      </c>
      <c r="AK516" s="1" t="s">
        <v>4854</v>
      </c>
      <c r="AM516" t="str">
        <f t="shared" si="8"/>
        <v>Non-Oncology</v>
      </c>
    </row>
    <row r="517" spans="1:39" hidden="1" x14ac:dyDescent="0.25">
      <c r="A517" s="1" t="s">
        <v>43</v>
      </c>
      <c r="B517" s="1" t="s">
        <v>4855</v>
      </c>
      <c r="C517" s="1" t="s">
        <v>4856</v>
      </c>
      <c r="D517" s="1" t="s">
        <v>46</v>
      </c>
      <c r="E517" s="1"/>
      <c r="F517" s="1" t="s">
        <v>4857</v>
      </c>
      <c r="G517" s="1" t="s">
        <v>4858</v>
      </c>
      <c r="H517" s="1" t="s">
        <v>4859</v>
      </c>
      <c r="I517" s="1" t="s">
        <v>3367</v>
      </c>
      <c r="J517" s="1"/>
      <c r="K517" s="1" t="s">
        <v>50</v>
      </c>
      <c r="L517" s="1" t="s">
        <v>4860</v>
      </c>
      <c r="M517" s="2"/>
      <c r="N517" s="2" t="s">
        <v>553</v>
      </c>
      <c r="O517" s="1"/>
      <c r="P517" s="1" t="s">
        <v>4861</v>
      </c>
      <c r="Q517" s="1" t="s">
        <v>50</v>
      </c>
      <c r="R517" s="1" t="s">
        <v>50</v>
      </c>
      <c r="S517" s="1" t="s">
        <v>50</v>
      </c>
      <c r="T517" s="1" t="s">
        <v>50</v>
      </c>
      <c r="U517" s="1" t="s">
        <v>50</v>
      </c>
      <c r="V517" s="2" t="s">
        <v>50</v>
      </c>
      <c r="W517" s="2" t="s">
        <v>50</v>
      </c>
      <c r="X517" s="1" t="s">
        <v>50</v>
      </c>
      <c r="Y517" s="1" t="s">
        <v>50</v>
      </c>
      <c r="Z517" s="1" t="s">
        <v>4862</v>
      </c>
      <c r="AA517" s="1" t="s">
        <v>4863</v>
      </c>
      <c r="AB517" s="1"/>
      <c r="AC517" s="1"/>
      <c r="AD517" s="2"/>
      <c r="AE517" s="2"/>
      <c r="AF517" s="1" t="s">
        <v>4864</v>
      </c>
      <c r="AG517" s="1"/>
      <c r="AH517" s="1"/>
      <c r="AI517" s="1"/>
      <c r="AJ517" s="1" t="s">
        <v>4865</v>
      </c>
      <c r="AK517" s="1" t="s">
        <v>4866</v>
      </c>
      <c r="AM517" t="str">
        <f t="shared" si="8"/>
        <v>Non-Oncology</v>
      </c>
    </row>
    <row r="518" spans="1:39" hidden="1" x14ac:dyDescent="0.25">
      <c r="A518" s="1" t="s">
        <v>43</v>
      </c>
      <c r="B518" s="1" t="s">
        <v>4867</v>
      </c>
      <c r="C518" s="1" t="s">
        <v>4868</v>
      </c>
      <c r="D518" s="1" t="s">
        <v>46</v>
      </c>
      <c r="E518" s="1"/>
      <c r="F518" s="1" t="s">
        <v>4869</v>
      </c>
      <c r="G518" s="1" t="s">
        <v>4482</v>
      </c>
      <c r="H518" s="1" t="s">
        <v>4870</v>
      </c>
      <c r="I518" s="1" t="s">
        <v>4484</v>
      </c>
      <c r="J518" s="1"/>
      <c r="K518" s="1" t="s">
        <v>50</v>
      </c>
      <c r="L518" s="1" t="s">
        <v>4871</v>
      </c>
      <c r="M518" s="2"/>
      <c r="N518" s="2" t="s">
        <v>4872</v>
      </c>
      <c r="O518" s="1"/>
      <c r="P518" s="1" t="s">
        <v>4873</v>
      </c>
      <c r="Q518" s="1" t="s">
        <v>50</v>
      </c>
      <c r="R518" s="1" t="s">
        <v>50</v>
      </c>
      <c r="S518" s="1" t="s">
        <v>50</v>
      </c>
      <c r="T518" s="1" t="s">
        <v>50</v>
      </c>
      <c r="U518" s="1" t="s">
        <v>50</v>
      </c>
      <c r="V518" s="2" t="s">
        <v>50</v>
      </c>
      <c r="W518" s="2" t="s">
        <v>50</v>
      </c>
      <c r="X518" s="1" t="s">
        <v>50</v>
      </c>
      <c r="Y518" s="1" t="s">
        <v>50</v>
      </c>
      <c r="Z518" s="1" t="s">
        <v>362</v>
      </c>
      <c r="AA518" s="1" t="s">
        <v>175</v>
      </c>
      <c r="AB518" s="1"/>
      <c r="AC518" s="1"/>
      <c r="AD518" s="2" t="s">
        <v>4874</v>
      </c>
      <c r="AE518" s="2"/>
      <c r="AF518" s="1" t="s">
        <v>4875</v>
      </c>
      <c r="AG518" s="1"/>
      <c r="AH518" s="1"/>
      <c r="AI518" s="1"/>
      <c r="AJ518" s="1" t="s">
        <v>4516</v>
      </c>
      <c r="AK518" s="1" t="s">
        <v>4876</v>
      </c>
      <c r="AM518" t="str">
        <f t="shared" si="8"/>
        <v>Non-Oncology</v>
      </c>
    </row>
    <row r="519" spans="1:39" hidden="1" x14ac:dyDescent="0.25">
      <c r="A519" s="1" t="s">
        <v>43</v>
      </c>
      <c r="B519" s="1" t="s">
        <v>4877</v>
      </c>
      <c r="C519" s="1" t="s">
        <v>4878</v>
      </c>
      <c r="D519" s="1" t="s">
        <v>46</v>
      </c>
      <c r="E519" s="1"/>
      <c r="F519" s="1" t="s">
        <v>4879</v>
      </c>
      <c r="G519" s="1" t="s">
        <v>4880</v>
      </c>
      <c r="H519" s="1" t="s">
        <v>4880</v>
      </c>
      <c r="I519" s="1" t="s">
        <v>4881</v>
      </c>
      <c r="J519" s="1"/>
      <c r="K519" s="1" t="s">
        <v>50</v>
      </c>
      <c r="L519" s="1" t="s">
        <v>4882</v>
      </c>
      <c r="M519" s="2"/>
      <c r="N519" s="2" t="s">
        <v>1162</v>
      </c>
      <c r="O519" s="1"/>
      <c r="P519" s="1" t="s">
        <v>4883</v>
      </c>
      <c r="Q519" s="1" t="s">
        <v>50</v>
      </c>
      <c r="R519" s="1" t="s">
        <v>50</v>
      </c>
      <c r="S519" s="1" t="s">
        <v>50</v>
      </c>
      <c r="T519" s="1" t="s">
        <v>50</v>
      </c>
      <c r="U519" s="1" t="s">
        <v>50</v>
      </c>
      <c r="V519" s="2" t="s">
        <v>50</v>
      </c>
      <c r="W519" s="2" t="s">
        <v>50</v>
      </c>
      <c r="X519" s="1" t="s">
        <v>50</v>
      </c>
      <c r="Y519" s="1" t="s">
        <v>50</v>
      </c>
      <c r="Z519" s="1" t="s">
        <v>940</v>
      </c>
      <c r="AA519" s="1" t="s">
        <v>138</v>
      </c>
      <c r="AB519" s="1"/>
      <c r="AC519" s="1"/>
      <c r="AD519" s="2" t="s">
        <v>4884</v>
      </c>
      <c r="AE519" s="2"/>
      <c r="AF519" s="1" t="s">
        <v>4885</v>
      </c>
      <c r="AG519" s="1"/>
      <c r="AH519" s="1"/>
      <c r="AI519" s="1"/>
      <c r="AJ519" s="1" t="s">
        <v>4886</v>
      </c>
      <c r="AK519" s="1" t="s">
        <v>4887</v>
      </c>
      <c r="AM519" t="str">
        <f t="shared" si="8"/>
        <v>Non-Oncology</v>
      </c>
    </row>
    <row r="520" spans="1:39" hidden="1" x14ac:dyDescent="0.25">
      <c r="A520" s="1" t="s">
        <v>43</v>
      </c>
      <c r="B520" s="1" t="s">
        <v>4888</v>
      </c>
      <c r="C520" s="1" t="s">
        <v>4889</v>
      </c>
      <c r="D520" s="1" t="s">
        <v>776</v>
      </c>
      <c r="E520" s="1"/>
      <c r="F520" s="1" t="s">
        <v>4890</v>
      </c>
      <c r="G520" s="1" t="s">
        <v>1390</v>
      </c>
      <c r="H520" s="1" t="s">
        <v>1390</v>
      </c>
      <c r="I520" s="1" t="s">
        <v>4891</v>
      </c>
      <c r="J520" s="1"/>
      <c r="K520" s="1" t="s">
        <v>50</v>
      </c>
      <c r="L520" s="1" t="s">
        <v>1392</v>
      </c>
      <c r="M520" s="2"/>
      <c r="N520" s="2" t="s">
        <v>298</v>
      </c>
      <c r="O520" s="1"/>
      <c r="P520" s="1" t="s">
        <v>4892</v>
      </c>
      <c r="Q520" s="1" t="s">
        <v>50</v>
      </c>
      <c r="R520" s="1" t="s">
        <v>53</v>
      </c>
      <c r="S520" s="1" t="s">
        <v>50</v>
      </c>
      <c r="T520" s="1" t="s">
        <v>53</v>
      </c>
      <c r="U520" s="1" t="s">
        <v>50</v>
      </c>
      <c r="V520" s="2" t="s">
        <v>50</v>
      </c>
      <c r="W520" s="2" t="s">
        <v>50</v>
      </c>
      <c r="X520" s="1" t="s">
        <v>50</v>
      </c>
      <c r="Y520" s="1" t="s">
        <v>50</v>
      </c>
      <c r="Z520" s="1" t="s">
        <v>124</v>
      </c>
      <c r="AA520" s="1" t="s">
        <v>1974</v>
      </c>
      <c r="AB520" s="1"/>
      <c r="AC520" s="1"/>
      <c r="AD520" s="2" t="s">
        <v>2583</v>
      </c>
      <c r="AE520" s="2"/>
      <c r="AF520" s="1" t="s">
        <v>954</v>
      </c>
      <c r="AG520" s="1"/>
      <c r="AH520" s="1" t="s">
        <v>3243</v>
      </c>
      <c r="AI520" s="1"/>
      <c r="AJ520" s="1" t="s">
        <v>2584</v>
      </c>
      <c r="AK520" s="1" t="s">
        <v>4893</v>
      </c>
      <c r="AM520" t="str">
        <f t="shared" si="8"/>
        <v>Non-Oncology</v>
      </c>
    </row>
    <row r="521" spans="1:39" hidden="1" x14ac:dyDescent="0.25">
      <c r="A521" s="1" t="s">
        <v>43</v>
      </c>
      <c r="B521" s="1" t="s">
        <v>4894</v>
      </c>
      <c r="C521" s="1" t="s">
        <v>4895</v>
      </c>
      <c r="D521" s="1" t="s">
        <v>432</v>
      </c>
      <c r="E521" s="1" t="s">
        <v>433</v>
      </c>
      <c r="F521" s="1"/>
      <c r="G521" s="1" t="s">
        <v>4896</v>
      </c>
      <c r="H521" s="1" t="s">
        <v>4897</v>
      </c>
      <c r="I521" s="1"/>
      <c r="J521" s="1"/>
      <c r="K521" s="1" t="s">
        <v>50</v>
      </c>
      <c r="L521" s="1" t="s">
        <v>4898</v>
      </c>
      <c r="M521" s="2"/>
      <c r="N521" s="2" t="s">
        <v>1551</v>
      </c>
      <c r="O521" s="1"/>
      <c r="P521" s="1" t="s">
        <v>4899</v>
      </c>
      <c r="Q521" s="1" t="s">
        <v>50</v>
      </c>
      <c r="R521" s="1" t="s">
        <v>50</v>
      </c>
      <c r="S521" s="1" t="s">
        <v>50</v>
      </c>
      <c r="T521" s="1" t="s">
        <v>50</v>
      </c>
      <c r="U521" s="1" t="s">
        <v>50</v>
      </c>
      <c r="V521" s="2" t="s">
        <v>50</v>
      </c>
      <c r="W521" s="2" t="s">
        <v>50</v>
      </c>
      <c r="X521" s="1" t="s">
        <v>50</v>
      </c>
      <c r="Y521" s="1" t="s">
        <v>50</v>
      </c>
      <c r="Z521" s="1"/>
      <c r="AA521" s="1"/>
      <c r="AB521" s="1"/>
      <c r="AC521" s="1"/>
      <c r="AD521" s="2" t="s">
        <v>175</v>
      </c>
      <c r="AE521" s="2"/>
      <c r="AF521" s="1"/>
      <c r="AG521" s="1"/>
      <c r="AH521" s="1"/>
      <c r="AI521" s="1"/>
      <c r="AJ521" s="1" t="s">
        <v>176</v>
      </c>
      <c r="AK521" s="1" t="s">
        <v>4900</v>
      </c>
      <c r="AM521" t="str">
        <f t="shared" si="8"/>
        <v>Non-Oncology</v>
      </c>
    </row>
    <row r="522" spans="1:39" hidden="1" x14ac:dyDescent="0.25">
      <c r="A522" s="1" t="s">
        <v>43</v>
      </c>
      <c r="B522" s="1" t="s">
        <v>4901</v>
      </c>
      <c r="C522" s="1" t="s">
        <v>4902</v>
      </c>
      <c r="D522" s="1" t="s">
        <v>46</v>
      </c>
      <c r="E522" s="1"/>
      <c r="F522" s="1" t="s">
        <v>4903</v>
      </c>
      <c r="G522" s="1" t="s">
        <v>4904</v>
      </c>
      <c r="H522" s="1" t="s">
        <v>4905</v>
      </c>
      <c r="I522" s="1" t="s">
        <v>4906</v>
      </c>
      <c r="J522" s="1"/>
      <c r="K522" s="1" t="s">
        <v>50</v>
      </c>
      <c r="L522" s="1" t="s">
        <v>4907</v>
      </c>
      <c r="M522" s="2"/>
      <c r="N522" s="2" t="s">
        <v>172</v>
      </c>
      <c r="O522" s="1"/>
      <c r="P522" s="1" t="s">
        <v>4908</v>
      </c>
      <c r="Q522" s="1" t="s">
        <v>50</v>
      </c>
      <c r="R522" s="1" t="s">
        <v>53</v>
      </c>
      <c r="S522" s="1" t="s">
        <v>53</v>
      </c>
      <c r="T522" s="1" t="s">
        <v>50</v>
      </c>
      <c r="U522" s="1" t="s">
        <v>50</v>
      </c>
      <c r="V522" s="2" t="s">
        <v>50</v>
      </c>
      <c r="W522" s="2" t="s">
        <v>50</v>
      </c>
      <c r="X522" s="1" t="s">
        <v>53</v>
      </c>
      <c r="Y522" s="1" t="s">
        <v>50</v>
      </c>
      <c r="Z522" s="1" t="s">
        <v>630</v>
      </c>
      <c r="AA522" s="1" t="s">
        <v>4909</v>
      </c>
      <c r="AB522" s="1"/>
      <c r="AC522" s="1"/>
      <c r="AD522" s="2" t="s">
        <v>1759</v>
      </c>
      <c r="AE522" s="2"/>
      <c r="AF522" s="1" t="s">
        <v>1760</v>
      </c>
      <c r="AG522" s="1"/>
      <c r="AH522" s="1"/>
      <c r="AI522" s="1"/>
      <c r="AJ522" s="1" t="s">
        <v>283</v>
      </c>
      <c r="AK522" s="1" t="s">
        <v>4910</v>
      </c>
      <c r="AM522" t="str">
        <f t="shared" si="8"/>
        <v>Non-Oncology</v>
      </c>
    </row>
    <row r="523" spans="1:39" hidden="1" x14ac:dyDescent="0.25">
      <c r="A523" s="1" t="s">
        <v>43</v>
      </c>
      <c r="B523" s="1" t="s">
        <v>4911</v>
      </c>
      <c r="C523" s="1" t="s">
        <v>4912</v>
      </c>
      <c r="D523" s="1" t="s">
        <v>46</v>
      </c>
      <c r="E523" s="1"/>
      <c r="F523" s="1" t="s">
        <v>4913</v>
      </c>
      <c r="G523" s="1" t="s">
        <v>4914</v>
      </c>
      <c r="H523" s="1" t="s">
        <v>4914</v>
      </c>
      <c r="I523" s="1" t="s">
        <v>4915</v>
      </c>
      <c r="J523" s="1"/>
      <c r="K523" s="1" t="s">
        <v>50</v>
      </c>
      <c r="L523" s="1" t="s">
        <v>4916</v>
      </c>
      <c r="M523" s="2"/>
      <c r="N523" s="2" t="s">
        <v>298</v>
      </c>
      <c r="O523" s="1"/>
      <c r="P523" s="1" t="s">
        <v>4917</v>
      </c>
      <c r="Q523" s="1" t="s">
        <v>50</v>
      </c>
      <c r="R523" s="1" t="s">
        <v>50</v>
      </c>
      <c r="S523" s="1" t="s">
        <v>50</v>
      </c>
      <c r="T523" s="1" t="s">
        <v>50</v>
      </c>
      <c r="U523" s="1" t="s">
        <v>50</v>
      </c>
      <c r="V523" s="2" t="s">
        <v>50</v>
      </c>
      <c r="W523" s="2" t="s">
        <v>50</v>
      </c>
      <c r="X523" s="1" t="s">
        <v>50</v>
      </c>
      <c r="Y523" s="1" t="s">
        <v>50</v>
      </c>
      <c r="Z523" s="1" t="s">
        <v>755</v>
      </c>
      <c r="AA523" s="1" t="s">
        <v>2130</v>
      </c>
      <c r="AB523" s="1"/>
      <c r="AC523" s="1"/>
      <c r="AD523" s="2" t="s">
        <v>4591</v>
      </c>
      <c r="AE523" s="2"/>
      <c r="AF523" s="1" t="s">
        <v>4592</v>
      </c>
      <c r="AG523" s="1"/>
      <c r="AH523" s="1"/>
      <c r="AI523" s="1"/>
      <c r="AJ523" s="1" t="s">
        <v>73</v>
      </c>
      <c r="AK523" s="1" t="s">
        <v>4918</v>
      </c>
      <c r="AM523" t="str">
        <f t="shared" si="8"/>
        <v>Non-Oncology</v>
      </c>
    </row>
    <row r="524" spans="1:39" hidden="1" x14ac:dyDescent="0.25">
      <c r="A524" s="1" t="s">
        <v>43</v>
      </c>
      <c r="B524" s="1" t="s">
        <v>4919</v>
      </c>
      <c r="C524" s="1" t="s">
        <v>4920</v>
      </c>
      <c r="D524" s="1" t="s">
        <v>46</v>
      </c>
      <c r="E524" s="1"/>
      <c r="F524" s="1" t="s">
        <v>4921</v>
      </c>
      <c r="G524" s="1" t="s">
        <v>3033</v>
      </c>
      <c r="H524" s="1" t="s">
        <v>3033</v>
      </c>
      <c r="I524" s="1" t="s">
        <v>1775</v>
      </c>
      <c r="J524" s="1"/>
      <c r="K524" s="1" t="s">
        <v>50</v>
      </c>
      <c r="L524" s="1" t="s">
        <v>3035</v>
      </c>
      <c r="M524" s="2"/>
      <c r="N524" s="2" t="s">
        <v>298</v>
      </c>
      <c r="O524" s="1"/>
      <c r="P524" s="1" t="s">
        <v>3037</v>
      </c>
      <c r="Q524" s="1" t="s">
        <v>50</v>
      </c>
      <c r="R524" s="1" t="s">
        <v>50</v>
      </c>
      <c r="S524" s="1" t="s">
        <v>50</v>
      </c>
      <c r="T524" s="1" t="s">
        <v>50</v>
      </c>
      <c r="U524" s="1" t="s">
        <v>50</v>
      </c>
      <c r="V524" s="2" t="s">
        <v>50</v>
      </c>
      <c r="W524" s="2" t="s">
        <v>53</v>
      </c>
      <c r="X524" s="1" t="s">
        <v>50</v>
      </c>
      <c r="Y524" s="1" t="s">
        <v>50</v>
      </c>
      <c r="Z524" s="1" t="s">
        <v>4922</v>
      </c>
      <c r="AA524" s="1" t="s">
        <v>138</v>
      </c>
      <c r="AB524" s="1"/>
      <c r="AC524" s="1"/>
      <c r="AD524" s="2" t="s">
        <v>4923</v>
      </c>
      <c r="AE524" s="2"/>
      <c r="AF524" s="1" t="s">
        <v>3749</v>
      </c>
      <c r="AG524" s="1"/>
      <c r="AH524" s="1"/>
      <c r="AI524" s="1"/>
      <c r="AJ524" s="1" t="s">
        <v>4924</v>
      </c>
      <c r="AK524" s="1" t="s">
        <v>4925</v>
      </c>
      <c r="AM524" t="str">
        <f t="shared" si="8"/>
        <v>Non-Oncology</v>
      </c>
    </row>
    <row r="525" spans="1:39" x14ac:dyDescent="0.25">
      <c r="A525" s="1" t="s">
        <v>43</v>
      </c>
      <c r="B525" s="1" t="s">
        <v>4926</v>
      </c>
      <c r="C525" s="1" t="s">
        <v>4927</v>
      </c>
      <c r="D525" s="1" t="s">
        <v>46</v>
      </c>
      <c r="E525" s="1"/>
      <c r="F525" s="1" t="s">
        <v>4928</v>
      </c>
      <c r="G525" s="1" t="s">
        <v>4929</v>
      </c>
      <c r="H525" s="1" t="s">
        <v>4929</v>
      </c>
      <c r="I525" s="1" t="s">
        <v>4930</v>
      </c>
      <c r="J525" s="1"/>
      <c r="K525" s="1" t="s">
        <v>50</v>
      </c>
      <c r="L525" s="1" t="s">
        <v>4931</v>
      </c>
      <c r="M525" s="2"/>
      <c r="N525" s="2" t="s">
        <v>172</v>
      </c>
      <c r="O525" s="1"/>
      <c r="P525" s="1" t="s">
        <v>4932</v>
      </c>
      <c r="Q525" s="1" t="s">
        <v>50</v>
      </c>
      <c r="R525" s="1" t="s">
        <v>50</v>
      </c>
      <c r="S525" s="1" t="s">
        <v>50</v>
      </c>
      <c r="T525" s="1" t="s">
        <v>50</v>
      </c>
      <c r="U525" s="1" t="s">
        <v>50</v>
      </c>
      <c r="V525" s="2" t="s">
        <v>50</v>
      </c>
      <c r="W525" s="2" t="s">
        <v>50</v>
      </c>
      <c r="X525" s="1" t="s">
        <v>50</v>
      </c>
      <c r="Y525" s="1" t="s">
        <v>50</v>
      </c>
      <c r="Z525" s="1" t="s">
        <v>425</v>
      </c>
      <c r="AA525" s="1" t="s">
        <v>138</v>
      </c>
      <c r="AB525" s="1"/>
      <c r="AC525" s="1"/>
      <c r="AD525" s="2"/>
      <c r="AE525" s="2"/>
      <c r="AF525" s="1" t="s">
        <v>4933</v>
      </c>
      <c r="AG525" s="1"/>
      <c r="AH525" s="1"/>
      <c r="AI525" s="1"/>
      <c r="AJ525" s="1" t="s">
        <v>4731</v>
      </c>
      <c r="AK525" s="1" t="s">
        <v>4934</v>
      </c>
      <c r="AM525" t="str">
        <f t="shared" si="8"/>
        <v>Oncology</v>
      </c>
    </row>
    <row r="526" spans="1:39" x14ac:dyDescent="0.25">
      <c r="A526" s="1" t="s">
        <v>43</v>
      </c>
      <c r="B526" s="1" t="s">
        <v>4935</v>
      </c>
      <c r="C526" s="1" t="s">
        <v>4936</v>
      </c>
      <c r="D526" s="1" t="s">
        <v>46</v>
      </c>
      <c r="E526" s="1"/>
      <c r="F526" s="1" t="s">
        <v>4937</v>
      </c>
      <c r="G526" s="1" t="s">
        <v>4938</v>
      </c>
      <c r="H526" s="1" t="s">
        <v>4939</v>
      </c>
      <c r="I526" s="1" t="s">
        <v>4940</v>
      </c>
      <c r="J526" s="1"/>
      <c r="K526" s="1" t="s">
        <v>50</v>
      </c>
      <c r="L526" s="1" t="s">
        <v>4941</v>
      </c>
      <c r="M526" s="2"/>
      <c r="N526" s="2" t="s">
        <v>122</v>
      </c>
      <c r="O526" s="1"/>
      <c r="P526" s="1" t="s">
        <v>4942</v>
      </c>
      <c r="Q526" s="1" t="s">
        <v>50</v>
      </c>
      <c r="R526" s="1" t="s">
        <v>50</v>
      </c>
      <c r="S526" s="1" t="s">
        <v>50</v>
      </c>
      <c r="T526" s="1" t="s">
        <v>50</v>
      </c>
      <c r="U526" s="1" t="s">
        <v>50</v>
      </c>
      <c r="V526" s="2" t="s">
        <v>50</v>
      </c>
      <c r="W526" s="2" t="s">
        <v>50</v>
      </c>
      <c r="X526" s="1" t="s">
        <v>50</v>
      </c>
      <c r="Y526" s="1" t="s">
        <v>50</v>
      </c>
      <c r="Z526" s="1" t="s">
        <v>1604</v>
      </c>
      <c r="AA526" s="1" t="s">
        <v>2265</v>
      </c>
      <c r="AB526" s="1"/>
      <c r="AC526" s="1"/>
      <c r="AD526" s="2" t="s">
        <v>4943</v>
      </c>
      <c r="AE526" s="2"/>
      <c r="AF526" s="1" t="s">
        <v>4944</v>
      </c>
      <c r="AG526" s="1"/>
      <c r="AH526" s="1"/>
      <c r="AI526" s="1"/>
      <c r="AJ526" s="1" t="s">
        <v>4945</v>
      </c>
      <c r="AK526" s="1" t="s">
        <v>4946</v>
      </c>
      <c r="AM526" t="str">
        <f t="shared" si="8"/>
        <v>Oncology</v>
      </c>
    </row>
    <row r="527" spans="1:39" x14ac:dyDescent="0.25">
      <c r="A527" s="1" t="s">
        <v>43</v>
      </c>
      <c r="B527" s="1" t="s">
        <v>4947</v>
      </c>
      <c r="C527" s="1" t="s">
        <v>4948</v>
      </c>
      <c r="D527" s="1" t="s">
        <v>46</v>
      </c>
      <c r="E527" s="1"/>
      <c r="F527" s="1" t="s">
        <v>4949</v>
      </c>
      <c r="G527" s="1" t="s">
        <v>4362</v>
      </c>
      <c r="H527" s="1" t="s">
        <v>4362</v>
      </c>
      <c r="I527" s="1" t="s">
        <v>4950</v>
      </c>
      <c r="J527" s="1"/>
      <c r="K527" s="1" t="s">
        <v>50</v>
      </c>
      <c r="L527" s="1" t="s">
        <v>4363</v>
      </c>
      <c r="M527" s="2"/>
      <c r="N527" s="2" t="s">
        <v>122</v>
      </c>
      <c r="O527" s="1"/>
      <c r="P527" s="1" t="s">
        <v>4951</v>
      </c>
      <c r="Q527" s="1" t="s">
        <v>50</v>
      </c>
      <c r="R527" s="1" t="s">
        <v>50</v>
      </c>
      <c r="S527" s="1" t="s">
        <v>50</v>
      </c>
      <c r="T527" s="1" t="s">
        <v>50</v>
      </c>
      <c r="U527" s="1" t="s">
        <v>50</v>
      </c>
      <c r="V527" s="2" t="s">
        <v>50</v>
      </c>
      <c r="W527" s="2" t="s">
        <v>53</v>
      </c>
      <c r="X527" s="1" t="s">
        <v>50</v>
      </c>
      <c r="Y527" s="1" t="s">
        <v>50</v>
      </c>
      <c r="Z527" s="1" t="s">
        <v>1325</v>
      </c>
      <c r="AA527" s="1" t="s">
        <v>138</v>
      </c>
      <c r="AB527" s="1"/>
      <c r="AC527" s="1"/>
      <c r="AD527" s="2" t="s">
        <v>2777</v>
      </c>
      <c r="AE527" s="2"/>
      <c r="AF527" s="1" t="s">
        <v>2776</v>
      </c>
      <c r="AG527" s="1"/>
      <c r="AH527" s="1"/>
      <c r="AI527" s="1"/>
      <c r="AJ527" s="1" t="s">
        <v>2777</v>
      </c>
      <c r="AK527" s="1" t="s">
        <v>4952</v>
      </c>
      <c r="AM527" t="str">
        <f t="shared" si="8"/>
        <v>Oncology</v>
      </c>
    </row>
    <row r="528" spans="1:39" x14ac:dyDescent="0.25">
      <c r="A528" s="1" t="s">
        <v>43</v>
      </c>
      <c r="B528" s="1" t="s">
        <v>4953</v>
      </c>
      <c r="C528" s="1" t="s">
        <v>4954</v>
      </c>
      <c r="D528" s="1" t="s">
        <v>46</v>
      </c>
      <c r="E528" s="1"/>
      <c r="F528" s="1" t="s">
        <v>4955</v>
      </c>
      <c r="G528" s="1" t="s">
        <v>4956</v>
      </c>
      <c r="H528" s="1" t="s">
        <v>4956</v>
      </c>
      <c r="I528" s="1" t="s">
        <v>4957</v>
      </c>
      <c r="J528" s="1"/>
      <c r="K528" s="1" t="s">
        <v>50</v>
      </c>
      <c r="L528" s="1" t="s">
        <v>4958</v>
      </c>
      <c r="M528" s="2"/>
      <c r="N528" s="2" t="s">
        <v>122</v>
      </c>
      <c r="O528" s="1"/>
      <c r="P528" s="1" t="s">
        <v>4959</v>
      </c>
      <c r="Q528" s="1" t="s">
        <v>50</v>
      </c>
      <c r="R528" s="1" t="s">
        <v>53</v>
      </c>
      <c r="S528" s="1" t="s">
        <v>53</v>
      </c>
      <c r="T528" s="1" t="s">
        <v>50</v>
      </c>
      <c r="U528" s="1" t="s">
        <v>50</v>
      </c>
      <c r="V528" s="2" t="s">
        <v>50</v>
      </c>
      <c r="W528" s="2" t="s">
        <v>50</v>
      </c>
      <c r="X528" s="1" t="s">
        <v>50</v>
      </c>
      <c r="Y528" s="1" t="s">
        <v>53</v>
      </c>
      <c r="Z528" s="1" t="s">
        <v>567</v>
      </c>
      <c r="AA528" s="1" t="s">
        <v>2341</v>
      </c>
      <c r="AB528" s="1"/>
      <c r="AC528" s="1"/>
      <c r="AD528" s="2" t="s">
        <v>4960</v>
      </c>
      <c r="AE528" s="2"/>
      <c r="AF528" s="1" t="s">
        <v>4961</v>
      </c>
      <c r="AG528" s="1"/>
      <c r="AH528" s="1"/>
      <c r="AI528" s="1"/>
      <c r="AJ528" s="1" t="s">
        <v>4962</v>
      </c>
      <c r="AK528" s="1" t="s">
        <v>4963</v>
      </c>
      <c r="AM528" t="str">
        <f t="shared" si="8"/>
        <v>Oncology</v>
      </c>
    </row>
    <row r="529" spans="1:39" hidden="1" x14ac:dyDescent="0.25">
      <c r="A529" s="1" t="s">
        <v>43</v>
      </c>
      <c r="B529" s="1" t="s">
        <v>4964</v>
      </c>
      <c r="C529" s="1" t="s">
        <v>4965</v>
      </c>
      <c r="D529" s="1" t="s">
        <v>46</v>
      </c>
      <c r="E529" s="1"/>
      <c r="F529" s="1" t="s">
        <v>4966</v>
      </c>
      <c r="G529" s="1" t="s">
        <v>4967</v>
      </c>
      <c r="H529" s="1" t="s">
        <v>4968</v>
      </c>
      <c r="I529" s="1" t="s">
        <v>2048</v>
      </c>
      <c r="J529" s="1"/>
      <c r="K529" s="1" t="s">
        <v>50</v>
      </c>
      <c r="L529" s="1" t="s">
        <v>4969</v>
      </c>
      <c r="M529" s="2"/>
      <c r="N529" s="2" t="s">
        <v>2961</v>
      </c>
      <c r="O529" s="1"/>
      <c r="P529" s="1" t="s">
        <v>4970</v>
      </c>
      <c r="Q529" s="1" t="s">
        <v>50</v>
      </c>
      <c r="R529" s="1" t="s">
        <v>53</v>
      </c>
      <c r="S529" s="1" t="s">
        <v>50</v>
      </c>
      <c r="T529" s="1" t="s">
        <v>50</v>
      </c>
      <c r="U529" s="1" t="s">
        <v>50</v>
      </c>
      <c r="V529" s="2" t="s">
        <v>50</v>
      </c>
      <c r="W529" s="2" t="s">
        <v>50</v>
      </c>
      <c r="X529" s="1" t="s">
        <v>53</v>
      </c>
      <c r="Y529" s="1" t="s">
        <v>50</v>
      </c>
      <c r="Z529" s="1" t="s">
        <v>1801</v>
      </c>
      <c r="AA529" s="1" t="s">
        <v>2265</v>
      </c>
      <c r="AB529" s="1"/>
      <c r="AC529" s="1"/>
      <c r="AD529" s="2" t="s">
        <v>1942</v>
      </c>
      <c r="AE529" s="2"/>
      <c r="AF529" s="1" t="s">
        <v>1943</v>
      </c>
      <c r="AG529" s="1"/>
      <c r="AH529" s="1"/>
      <c r="AI529" s="1"/>
      <c r="AJ529" s="1" t="s">
        <v>1942</v>
      </c>
      <c r="AK529" s="1" t="s">
        <v>4971</v>
      </c>
      <c r="AM529" t="str">
        <f t="shared" si="8"/>
        <v>Non-Oncology</v>
      </c>
    </row>
    <row r="530" spans="1:39" hidden="1" x14ac:dyDescent="0.25">
      <c r="A530" s="1" t="s">
        <v>43</v>
      </c>
      <c r="B530" s="1" t="s">
        <v>4972</v>
      </c>
      <c r="C530" s="1" t="s">
        <v>4973</v>
      </c>
      <c r="D530" s="1" t="s">
        <v>46</v>
      </c>
      <c r="E530" s="1"/>
      <c r="F530" s="1" t="s">
        <v>4974</v>
      </c>
      <c r="G530" s="1" t="s">
        <v>4975</v>
      </c>
      <c r="H530" s="1" t="s">
        <v>4975</v>
      </c>
      <c r="I530" s="1" t="s">
        <v>205</v>
      </c>
      <c r="J530" s="1"/>
      <c r="K530" s="1" t="s">
        <v>50</v>
      </c>
      <c r="L530" s="1" t="s">
        <v>4976</v>
      </c>
      <c r="M530" s="2"/>
      <c r="N530" s="2" t="s">
        <v>207</v>
      </c>
      <c r="O530" s="1"/>
      <c r="P530" s="1" t="s">
        <v>4977</v>
      </c>
      <c r="Q530" s="1" t="s">
        <v>50</v>
      </c>
      <c r="R530" s="1" t="s">
        <v>50</v>
      </c>
      <c r="S530" s="1" t="s">
        <v>50</v>
      </c>
      <c r="T530" s="1" t="s">
        <v>50</v>
      </c>
      <c r="U530" s="1" t="s">
        <v>50</v>
      </c>
      <c r="V530" s="2" t="s">
        <v>50</v>
      </c>
      <c r="W530" s="2" t="s">
        <v>50</v>
      </c>
      <c r="X530" s="1" t="s">
        <v>50</v>
      </c>
      <c r="Y530" s="1" t="s">
        <v>50</v>
      </c>
      <c r="Z530" s="1" t="s">
        <v>54</v>
      </c>
      <c r="AA530" s="1" t="s">
        <v>1237</v>
      </c>
      <c r="AB530" s="1"/>
      <c r="AC530" s="1"/>
      <c r="AD530" s="2" t="s">
        <v>4978</v>
      </c>
      <c r="AE530" s="2"/>
      <c r="AF530" s="1" t="s">
        <v>4979</v>
      </c>
      <c r="AG530" s="1"/>
      <c r="AH530" s="1"/>
      <c r="AI530" s="1"/>
      <c r="AJ530" s="1" t="s">
        <v>351</v>
      </c>
      <c r="AK530" s="1" t="s">
        <v>4980</v>
      </c>
      <c r="AM530" t="str">
        <f t="shared" si="8"/>
        <v>Non-Oncology</v>
      </c>
    </row>
    <row r="531" spans="1:39" x14ac:dyDescent="0.25">
      <c r="A531" s="1" t="s">
        <v>43</v>
      </c>
      <c r="B531" s="1" t="s">
        <v>4981</v>
      </c>
      <c r="C531" s="1" t="s">
        <v>4982</v>
      </c>
      <c r="D531" s="1" t="s">
        <v>46</v>
      </c>
      <c r="E531" s="1"/>
      <c r="F531" s="1" t="s">
        <v>4983</v>
      </c>
      <c r="G531" s="1" t="s">
        <v>4984</v>
      </c>
      <c r="H531" s="1" t="s">
        <v>4984</v>
      </c>
      <c r="I531" s="1" t="s">
        <v>4985</v>
      </c>
      <c r="J531" s="1"/>
      <c r="K531" s="1" t="s">
        <v>50</v>
      </c>
      <c r="L531" s="1" t="s">
        <v>4986</v>
      </c>
      <c r="M531" s="2"/>
      <c r="N531" s="2" t="s">
        <v>122</v>
      </c>
      <c r="O531" s="1"/>
      <c r="P531" s="1" t="s">
        <v>4987</v>
      </c>
      <c r="Q531" s="1" t="s">
        <v>50</v>
      </c>
      <c r="R531" s="1" t="s">
        <v>53</v>
      </c>
      <c r="S531" s="1" t="s">
        <v>50</v>
      </c>
      <c r="T531" s="1" t="s">
        <v>50</v>
      </c>
      <c r="U531" s="1" t="s">
        <v>53</v>
      </c>
      <c r="V531" s="2" t="s">
        <v>50</v>
      </c>
      <c r="W531" s="2" t="s">
        <v>50</v>
      </c>
      <c r="X531" s="1" t="s">
        <v>53</v>
      </c>
      <c r="Y531" s="1" t="s">
        <v>50</v>
      </c>
      <c r="Z531" s="1" t="s">
        <v>1006</v>
      </c>
      <c r="AA531" s="1" t="s">
        <v>2265</v>
      </c>
      <c r="AB531" s="1"/>
      <c r="AC531" s="1"/>
      <c r="AD531" s="2" t="s">
        <v>1942</v>
      </c>
      <c r="AE531" s="2"/>
      <c r="AF531" s="1" t="s">
        <v>4988</v>
      </c>
      <c r="AG531" s="1"/>
      <c r="AH531" s="1"/>
      <c r="AI531" s="1"/>
      <c r="AJ531" s="1" t="s">
        <v>1942</v>
      </c>
      <c r="AK531" s="1" t="s">
        <v>4989</v>
      </c>
      <c r="AM531" t="str">
        <f t="shared" si="8"/>
        <v>Oncology</v>
      </c>
    </row>
    <row r="532" spans="1:39" hidden="1" x14ac:dyDescent="0.25">
      <c r="A532" s="1" t="s">
        <v>43</v>
      </c>
      <c r="B532" s="1" t="s">
        <v>4990</v>
      </c>
      <c r="C532" s="1" t="s">
        <v>4991</v>
      </c>
      <c r="D532" s="1" t="s">
        <v>46</v>
      </c>
      <c r="E532" s="1"/>
      <c r="F532" s="1" t="s">
        <v>4992</v>
      </c>
      <c r="G532" s="1" t="s">
        <v>4993</v>
      </c>
      <c r="H532" s="1" t="s">
        <v>4994</v>
      </c>
      <c r="I532" s="1" t="s">
        <v>4995</v>
      </c>
      <c r="J532" s="1"/>
      <c r="K532" s="1" t="s">
        <v>50</v>
      </c>
      <c r="L532" s="1" t="s">
        <v>4996</v>
      </c>
      <c r="M532" s="2"/>
      <c r="N532" s="2" t="s">
        <v>4997</v>
      </c>
      <c r="O532" s="1"/>
      <c r="P532" s="1" t="s">
        <v>4998</v>
      </c>
      <c r="Q532" s="1" t="s">
        <v>50</v>
      </c>
      <c r="R532" s="1" t="s">
        <v>50</v>
      </c>
      <c r="S532" s="1" t="s">
        <v>50</v>
      </c>
      <c r="T532" s="1" t="s">
        <v>50</v>
      </c>
      <c r="U532" s="1" t="s">
        <v>50</v>
      </c>
      <c r="V532" s="2" t="s">
        <v>50</v>
      </c>
      <c r="W532" s="2" t="s">
        <v>50</v>
      </c>
      <c r="X532" s="1" t="s">
        <v>50</v>
      </c>
      <c r="Y532" s="1" t="s">
        <v>50</v>
      </c>
      <c r="Z532" s="1" t="s">
        <v>861</v>
      </c>
      <c r="AA532" s="1" t="s">
        <v>2265</v>
      </c>
      <c r="AB532" s="1"/>
      <c r="AC532" s="1"/>
      <c r="AD532" s="2" t="s">
        <v>1026</v>
      </c>
      <c r="AE532" s="2"/>
      <c r="AF532" s="1" t="s">
        <v>4999</v>
      </c>
      <c r="AG532" s="1"/>
      <c r="AH532" s="1"/>
      <c r="AI532" s="1"/>
      <c r="AJ532" s="1" t="s">
        <v>5000</v>
      </c>
      <c r="AK532" s="1" t="s">
        <v>5001</v>
      </c>
      <c r="AM532" t="str">
        <f t="shared" si="8"/>
        <v>Non-Oncology</v>
      </c>
    </row>
    <row r="533" spans="1:39" hidden="1" x14ac:dyDescent="0.25">
      <c r="A533" s="1" t="s">
        <v>43</v>
      </c>
      <c r="B533" s="1" t="s">
        <v>5002</v>
      </c>
      <c r="C533" s="1" t="s">
        <v>5003</v>
      </c>
      <c r="D533" s="1" t="s">
        <v>46</v>
      </c>
      <c r="E533" s="1"/>
      <c r="F533" s="1" t="s">
        <v>5004</v>
      </c>
      <c r="G533" s="1" t="s">
        <v>1457</v>
      </c>
      <c r="H533" s="1" t="s">
        <v>1457</v>
      </c>
      <c r="I533" s="1" t="s">
        <v>4421</v>
      </c>
      <c r="J533" s="1"/>
      <c r="K533" s="1" t="s">
        <v>50</v>
      </c>
      <c r="L533" s="1" t="s">
        <v>1459</v>
      </c>
      <c r="M533" s="2"/>
      <c r="N533" s="2" t="s">
        <v>708</v>
      </c>
      <c r="O533" s="1"/>
      <c r="P533" s="1" t="s">
        <v>5005</v>
      </c>
      <c r="Q533" s="1" t="s">
        <v>50</v>
      </c>
      <c r="R533" s="1" t="s">
        <v>50</v>
      </c>
      <c r="S533" s="1" t="s">
        <v>50</v>
      </c>
      <c r="T533" s="1" t="s">
        <v>50</v>
      </c>
      <c r="U533" s="1" t="s">
        <v>50</v>
      </c>
      <c r="V533" s="2" t="s">
        <v>50</v>
      </c>
      <c r="W533" s="2" t="s">
        <v>50</v>
      </c>
      <c r="X533" s="1" t="s">
        <v>50</v>
      </c>
      <c r="Y533" s="1" t="s">
        <v>50</v>
      </c>
      <c r="Z533" s="1" t="s">
        <v>755</v>
      </c>
      <c r="AA533" s="1" t="s">
        <v>5006</v>
      </c>
      <c r="AB533" s="1"/>
      <c r="AC533" s="1"/>
      <c r="AD533" s="2" t="s">
        <v>5007</v>
      </c>
      <c r="AE533" s="2"/>
      <c r="AF533" s="1" t="s">
        <v>5008</v>
      </c>
      <c r="AG533" s="1"/>
      <c r="AH533" s="1"/>
      <c r="AI533" s="1"/>
      <c r="AJ533" s="1" t="s">
        <v>351</v>
      </c>
      <c r="AK533" s="1" t="s">
        <v>5009</v>
      </c>
      <c r="AM533" t="str">
        <f t="shared" si="8"/>
        <v>Non-Oncology</v>
      </c>
    </row>
    <row r="534" spans="1:39" hidden="1" x14ac:dyDescent="0.25">
      <c r="A534" s="1" t="s">
        <v>43</v>
      </c>
      <c r="B534" s="1" t="s">
        <v>5010</v>
      </c>
      <c r="C534" s="1" t="s">
        <v>5011</v>
      </c>
      <c r="D534" s="1" t="s">
        <v>46</v>
      </c>
      <c r="E534" s="1"/>
      <c r="F534" s="1" t="s">
        <v>5012</v>
      </c>
      <c r="G534" s="1" t="s">
        <v>5013</v>
      </c>
      <c r="H534" s="1" t="s">
        <v>5013</v>
      </c>
      <c r="I534" s="1" t="s">
        <v>2405</v>
      </c>
      <c r="J534" s="1"/>
      <c r="K534" s="1" t="s">
        <v>50</v>
      </c>
      <c r="L534" s="1" t="s">
        <v>5014</v>
      </c>
      <c r="M534" s="2"/>
      <c r="N534" s="2" t="s">
        <v>298</v>
      </c>
      <c r="O534" s="1"/>
      <c r="P534" s="1" t="s">
        <v>5015</v>
      </c>
      <c r="Q534" s="1" t="s">
        <v>50</v>
      </c>
      <c r="R534" s="1" t="s">
        <v>50</v>
      </c>
      <c r="S534" s="1" t="s">
        <v>50</v>
      </c>
      <c r="T534" s="1" t="s">
        <v>50</v>
      </c>
      <c r="U534" s="1" t="s">
        <v>50</v>
      </c>
      <c r="V534" s="2" t="s">
        <v>50</v>
      </c>
      <c r="W534" s="2" t="s">
        <v>50</v>
      </c>
      <c r="X534" s="1" t="s">
        <v>50</v>
      </c>
      <c r="Y534" s="1" t="s">
        <v>50</v>
      </c>
      <c r="Z534" s="1" t="s">
        <v>929</v>
      </c>
      <c r="AA534" s="1" t="s">
        <v>5016</v>
      </c>
      <c r="AB534" s="1"/>
      <c r="AC534" s="1"/>
      <c r="AD534" s="2" t="s">
        <v>3264</v>
      </c>
      <c r="AE534" s="2"/>
      <c r="AF534" s="1" t="s">
        <v>5017</v>
      </c>
      <c r="AG534" s="1"/>
      <c r="AH534" s="1"/>
      <c r="AI534" s="1"/>
      <c r="AJ534" s="1" t="s">
        <v>1083</v>
      </c>
      <c r="AK534" s="1" t="s">
        <v>5018</v>
      </c>
      <c r="AM534" t="str">
        <f t="shared" si="8"/>
        <v>Non-Oncology</v>
      </c>
    </row>
    <row r="535" spans="1:39" hidden="1" x14ac:dyDescent="0.25">
      <c r="A535" s="1" t="s">
        <v>43</v>
      </c>
      <c r="B535" s="1" t="s">
        <v>5019</v>
      </c>
      <c r="C535" s="1" t="s">
        <v>5020</v>
      </c>
      <c r="D535" s="1" t="s">
        <v>46</v>
      </c>
      <c r="E535" s="1"/>
      <c r="F535" s="1" t="s">
        <v>5021</v>
      </c>
      <c r="G535" s="1" t="s">
        <v>5022</v>
      </c>
      <c r="H535" s="1" t="s">
        <v>5023</v>
      </c>
      <c r="I535" s="1" t="s">
        <v>3745</v>
      </c>
      <c r="J535" s="1"/>
      <c r="K535" s="1" t="s">
        <v>50</v>
      </c>
      <c r="L535" s="1" t="s">
        <v>1219</v>
      </c>
      <c r="M535" s="2"/>
      <c r="N535" s="2" t="s">
        <v>660</v>
      </c>
      <c r="O535" s="1"/>
      <c r="P535" s="1" t="s">
        <v>5024</v>
      </c>
      <c r="Q535" s="1" t="s">
        <v>50</v>
      </c>
      <c r="R535" s="1" t="s">
        <v>50</v>
      </c>
      <c r="S535" s="1" t="s">
        <v>50</v>
      </c>
      <c r="T535" s="1" t="s">
        <v>50</v>
      </c>
      <c r="U535" s="1" t="s">
        <v>50</v>
      </c>
      <c r="V535" s="2" t="s">
        <v>53</v>
      </c>
      <c r="W535" s="2" t="s">
        <v>50</v>
      </c>
      <c r="X535" s="1" t="s">
        <v>50</v>
      </c>
      <c r="Y535" s="1" t="s">
        <v>50</v>
      </c>
      <c r="Z535" s="1" t="s">
        <v>2039</v>
      </c>
      <c r="AA535" s="1" t="s">
        <v>955</v>
      </c>
      <c r="AB535" s="1"/>
      <c r="AC535" s="1"/>
      <c r="AD535" s="2"/>
      <c r="AE535" s="2"/>
      <c r="AF535" s="1" t="s">
        <v>5025</v>
      </c>
      <c r="AG535" s="1"/>
      <c r="AH535" s="1"/>
      <c r="AI535" s="1"/>
      <c r="AJ535" s="1" t="s">
        <v>5026</v>
      </c>
      <c r="AK535" s="1" t="s">
        <v>5027</v>
      </c>
      <c r="AM535" t="str">
        <f t="shared" si="8"/>
        <v>Non-Oncology</v>
      </c>
    </row>
    <row r="536" spans="1:39" hidden="1" x14ac:dyDescent="0.25">
      <c r="A536" s="1" t="s">
        <v>43</v>
      </c>
      <c r="B536" s="1" t="s">
        <v>5028</v>
      </c>
      <c r="C536" s="1" t="s">
        <v>5029</v>
      </c>
      <c r="D536" s="1" t="s">
        <v>46</v>
      </c>
      <c r="E536" s="1"/>
      <c r="F536" s="1" t="s">
        <v>5030</v>
      </c>
      <c r="G536" s="1" t="s">
        <v>5031</v>
      </c>
      <c r="H536" s="1" t="s">
        <v>5031</v>
      </c>
      <c r="I536" s="1" t="s">
        <v>5032</v>
      </c>
      <c r="J536" s="1"/>
      <c r="K536" s="1" t="s">
        <v>50</v>
      </c>
      <c r="L536" s="1" t="s">
        <v>5033</v>
      </c>
      <c r="M536" s="2"/>
      <c r="N536" s="2" t="s">
        <v>2950</v>
      </c>
      <c r="O536" s="1"/>
      <c r="P536" s="1" t="s">
        <v>5034</v>
      </c>
      <c r="Q536" s="1" t="s">
        <v>50</v>
      </c>
      <c r="R536" s="1" t="s">
        <v>50</v>
      </c>
      <c r="S536" s="1" t="s">
        <v>50</v>
      </c>
      <c r="T536" s="1" t="s">
        <v>50</v>
      </c>
      <c r="U536" s="1" t="s">
        <v>50</v>
      </c>
      <c r="V536" s="2" t="s">
        <v>50</v>
      </c>
      <c r="W536" s="2" t="s">
        <v>50</v>
      </c>
      <c r="X536" s="1" t="s">
        <v>50</v>
      </c>
      <c r="Y536" s="1" t="s">
        <v>50</v>
      </c>
      <c r="Z536" s="1" t="s">
        <v>5035</v>
      </c>
      <c r="AA536" s="1" t="s">
        <v>5036</v>
      </c>
      <c r="AB536" s="1"/>
      <c r="AC536" s="1"/>
      <c r="AD536" s="2"/>
      <c r="AE536" s="2"/>
      <c r="AF536" s="1" t="s">
        <v>5037</v>
      </c>
      <c r="AG536" s="1"/>
      <c r="AH536" s="1"/>
      <c r="AI536" s="1"/>
      <c r="AJ536" s="1" t="s">
        <v>2815</v>
      </c>
      <c r="AK536" s="1" t="s">
        <v>5038</v>
      </c>
      <c r="AM536" t="str">
        <f t="shared" si="8"/>
        <v>Non-Oncology</v>
      </c>
    </row>
    <row r="537" spans="1:39" hidden="1" x14ac:dyDescent="0.25">
      <c r="A537" s="1" t="s">
        <v>43</v>
      </c>
      <c r="B537" s="1" t="s">
        <v>5039</v>
      </c>
      <c r="C537" s="1" t="s">
        <v>5040</v>
      </c>
      <c r="D537" s="1" t="s">
        <v>46</v>
      </c>
      <c r="E537" s="1"/>
      <c r="F537" s="1"/>
      <c r="G537" s="1" t="s">
        <v>5041</v>
      </c>
      <c r="H537" s="1" t="s">
        <v>5041</v>
      </c>
      <c r="I537" s="1" t="s">
        <v>5042</v>
      </c>
      <c r="J537" s="1"/>
      <c r="K537" s="1" t="s">
        <v>50</v>
      </c>
      <c r="L537" s="1" t="s">
        <v>5043</v>
      </c>
      <c r="M537" s="2"/>
      <c r="N537" s="2" t="s">
        <v>68</v>
      </c>
      <c r="O537" s="1"/>
      <c r="P537" s="1" t="s">
        <v>5044</v>
      </c>
      <c r="Q537" s="1" t="s">
        <v>50</v>
      </c>
      <c r="R537" s="1" t="s">
        <v>50</v>
      </c>
      <c r="S537" s="1" t="s">
        <v>50</v>
      </c>
      <c r="T537" s="1" t="s">
        <v>50</v>
      </c>
      <c r="U537" s="1" t="s">
        <v>50</v>
      </c>
      <c r="V537" s="2" t="s">
        <v>50</v>
      </c>
      <c r="W537" s="2" t="s">
        <v>53</v>
      </c>
      <c r="X537" s="1" t="s">
        <v>50</v>
      </c>
      <c r="Y537" s="1" t="s">
        <v>50</v>
      </c>
      <c r="Z537" s="1" t="s">
        <v>5045</v>
      </c>
      <c r="AA537" s="1"/>
      <c r="AB537" s="1"/>
      <c r="AC537" s="1"/>
      <c r="AD537" s="2" t="s">
        <v>733</v>
      </c>
      <c r="AE537" s="2"/>
      <c r="AF537" s="1" t="s">
        <v>2341</v>
      </c>
      <c r="AG537" s="1"/>
      <c r="AH537" s="1"/>
      <c r="AI537" s="1"/>
      <c r="AJ537" s="1" t="s">
        <v>735</v>
      </c>
      <c r="AK537" s="1" t="s">
        <v>5046</v>
      </c>
      <c r="AM537" t="str">
        <f t="shared" si="8"/>
        <v>Non-Oncology</v>
      </c>
    </row>
    <row r="538" spans="1:39" hidden="1" x14ac:dyDescent="0.25">
      <c r="A538" s="1" t="s">
        <v>43</v>
      </c>
      <c r="B538" s="1" t="s">
        <v>5047</v>
      </c>
      <c r="C538" s="1" t="s">
        <v>5048</v>
      </c>
      <c r="D538" s="1" t="s">
        <v>46</v>
      </c>
      <c r="E538" s="1"/>
      <c r="F538" s="1" t="s">
        <v>5049</v>
      </c>
      <c r="G538" s="1" t="s">
        <v>5050</v>
      </c>
      <c r="H538" s="1" t="s">
        <v>5050</v>
      </c>
      <c r="I538" s="1" t="s">
        <v>5051</v>
      </c>
      <c r="J538" s="1"/>
      <c r="K538" s="1" t="s">
        <v>50</v>
      </c>
      <c r="L538" s="1" t="s">
        <v>5052</v>
      </c>
      <c r="M538" s="2"/>
      <c r="N538" s="2" t="s">
        <v>5053</v>
      </c>
      <c r="O538" s="1"/>
      <c r="P538" s="1" t="s">
        <v>5054</v>
      </c>
      <c r="Q538" s="1" t="s">
        <v>50</v>
      </c>
      <c r="R538" s="1" t="s">
        <v>53</v>
      </c>
      <c r="S538" s="1" t="s">
        <v>50</v>
      </c>
      <c r="T538" s="1" t="s">
        <v>50</v>
      </c>
      <c r="U538" s="1" t="s">
        <v>50</v>
      </c>
      <c r="V538" s="2" t="s">
        <v>50</v>
      </c>
      <c r="W538" s="2" t="s">
        <v>50</v>
      </c>
      <c r="X538" s="1" t="s">
        <v>53</v>
      </c>
      <c r="Y538" s="1" t="s">
        <v>50</v>
      </c>
      <c r="Z538" s="1" t="s">
        <v>861</v>
      </c>
      <c r="AA538" s="1" t="s">
        <v>5006</v>
      </c>
      <c r="AB538" s="1"/>
      <c r="AC538" s="1"/>
      <c r="AD538" s="2" t="s">
        <v>783</v>
      </c>
      <c r="AE538" s="2"/>
      <c r="AF538" s="1" t="s">
        <v>3048</v>
      </c>
      <c r="AG538" s="1"/>
      <c r="AH538" s="1"/>
      <c r="AI538" s="1"/>
      <c r="AJ538" s="1" t="s">
        <v>2761</v>
      </c>
      <c r="AK538" s="1" t="s">
        <v>5055</v>
      </c>
      <c r="AM538" t="str">
        <f t="shared" si="8"/>
        <v>Non-Oncology</v>
      </c>
    </row>
    <row r="539" spans="1:39" hidden="1" x14ac:dyDescent="0.25">
      <c r="A539" s="1" t="s">
        <v>43</v>
      </c>
      <c r="B539" s="1" t="s">
        <v>5056</v>
      </c>
      <c r="C539" s="1" t="s">
        <v>5057</v>
      </c>
      <c r="D539" s="1" t="s">
        <v>46</v>
      </c>
      <c r="E539" s="1"/>
      <c r="F539" s="1" t="s">
        <v>5058</v>
      </c>
      <c r="G539" s="1" t="s">
        <v>3336</v>
      </c>
      <c r="H539" s="1" t="s">
        <v>3336</v>
      </c>
      <c r="I539" s="1" t="s">
        <v>385</v>
      </c>
      <c r="J539" s="1"/>
      <c r="K539" s="1" t="s">
        <v>50</v>
      </c>
      <c r="L539" s="1" t="s">
        <v>3337</v>
      </c>
      <c r="M539" s="2"/>
      <c r="N539" s="2" t="s">
        <v>387</v>
      </c>
      <c r="O539" s="1"/>
      <c r="P539" s="1" t="s">
        <v>5059</v>
      </c>
      <c r="Q539" s="1" t="s">
        <v>50</v>
      </c>
      <c r="R539" s="1" t="s">
        <v>50</v>
      </c>
      <c r="S539" s="1" t="s">
        <v>50</v>
      </c>
      <c r="T539" s="1" t="s">
        <v>50</v>
      </c>
      <c r="U539" s="1" t="s">
        <v>50</v>
      </c>
      <c r="V539" s="2" t="s">
        <v>50</v>
      </c>
      <c r="W539" s="2" t="s">
        <v>53</v>
      </c>
      <c r="X539" s="1" t="s">
        <v>50</v>
      </c>
      <c r="Y539" s="1" t="s">
        <v>50</v>
      </c>
      <c r="Z539" s="1" t="s">
        <v>5060</v>
      </c>
      <c r="AA539" s="1" t="s">
        <v>5006</v>
      </c>
      <c r="AB539" s="1"/>
      <c r="AC539" s="1"/>
      <c r="AD539" s="2"/>
      <c r="AE539" s="2"/>
      <c r="AF539" s="1" t="s">
        <v>3340</v>
      </c>
      <c r="AG539" s="1"/>
      <c r="AH539" s="1"/>
      <c r="AI539" s="1"/>
      <c r="AJ539" s="1" t="s">
        <v>700</v>
      </c>
      <c r="AK539" s="1" t="s">
        <v>5061</v>
      </c>
      <c r="AM539" t="str">
        <f t="shared" si="8"/>
        <v>Non-Oncology</v>
      </c>
    </row>
    <row r="540" spans="1:39" hidden="1" x14ac:dyDescent="0.25">
      <c r="A540" s="1" t="s">
        <v>43</v>
      </c>
      <c r="B540" s="1" t="s">
        <v>5062</v>
      </c>
      <c r="C540" s="1" t="s">
        <v>5063</v>
      </c>
      <c r="D540" s="1" t="s">
        <v>46</v>
      </c>
      <c r="E540" s="1"/>
      <c r="F540" s="1" t="s">
        <v>5064</v>
      </c>
      <c r="G540" s="1" t="s">
        <v>5065</v>
      </c>
      <c r="H540" s="1" t="s">
        <v>5066</v>
      </c>
      <c r="I540" s="1" t="s">
        <v>539</v>
      </c>
      <c r="J540" s="1"/>
      <c r="K540" s="1" t="s">
        <v>50</v>
      </c>
      <c r="L540" s="1" t="s">
        <v>5067</v>
      </c>
      <c r="M540" s="2"/>
      <c r="N540" s="2" t="s">
        <v>336</v>
      </c>
      <c r="O540" s="1"/>
      <c r="P540" s="1" t="s">
        <v>5068</v>
      </c>
      <c r="Q540" s="1" t="s">
        <v>50</v>
      </c>
      <c r="R540" s="1" t="s">
        <v>50</v>
      </c>
      <c r="S540" s="1" t="s">
        <v>50</v>
      </c>
      <c r="T540" s="1" t="s">
        <v>50</v>
      </c>
      <c r="U540" s="1" t="s">
        <v>50</v>
      </c>
      <c r="V540" s="2" t="s">
        <v>50</v>
      </c>
      <c r="W540" s="2" t="s">
        <v>50</v>
      </c>
      <c r="X540" s="1" t="s">
        <v>50</v>
      </c>
      <c r="Y540" s="1" t="s">
        <v>50</v>
      </c>
      <c r="Z540" s="1" t="s">
        <v>686</v>
      </c>
      <c r="AA540" s="1" t="s">
        <v>176</v>
      </c>
      <c r="AB540" s="1"/>
      <c r="AC540" s="1"/>
      <c r="AD540" s="2"/>
      <c r="AE540" s="2"/>
      <c r="AF540" s="1" t="s">
        <v>113</v>
      </c>
      <c r="AG540" s="1"/>
      <c r="AH540" s="1"/>
      <c r="AI540" s="1"/>
      <c r="AJ540" s="1" t="s">
        <v>5069</v>
      </c>
      <c r="AK540" s="1" t="s">
        <v>5070</v>
      </c>
      <c r="AM540" t="str">
        <f t="shared" si="8"/>
        <v>Non-Oncology</v>
      </c>
    </row>
    <row r="541" spans="1:39" hidden="1" x14ac:dyDescent="0.25">
      <c r="A541" s="1" t="s">
        <v>43</v>
      </c>
      <c r="B541" s="1" t="s">
        <v>5071</v>
      </c>
      <c r="C541" s="1" t="s">
        <v>5072</v>
      </c>
      <c r="D541" s="1" t="s">
        <v>1200</v>
      </c>
      <c r="E541" s="1"/>
      <c r="F541" s="1"/>
      <c r="G541" s="1" t="s">
        <v>5073</v>
      </c>
      <c r="H541" s="1" t="s">
        <v>5074</v>
      </c>
      <c r="I541" s="1" t="s">
        <v>5075</v>
      </c>
      <c r="J541" s="1"/>
      <c r="K541" s="1" t="s">
        <v>50</v>
      </c>
      <c r="L541" s="1" t="s">
        <v>5076</v>
      </c>
      <c r="M541" s="2"/>
      <c r="N541" s="2" t="s">
        <v>312</v>
      </c>
      <c r="O541" s="1"/>
      <c r="P541" s="1" t="s">
        <v>5077</v>
      </c>
      <c r="Q541" s="1" t="s">
        <v>50</v>
      </c>
      <c r="R541" s="1" t="s">
        <v>50</v>
      </c>
      <c r="S541" s="1" t="s">
        <v>50</v>
      </c>
      <c r="T541" s="1" t="s">
        <v>50</v>
      </c>
      <c r="U541" s="1" t="s">
        <v>50</v>
      </c>
      <c r="V541" s="2" t="s">
        <v>50</v>
      </c>
      <c r="W541" s="2" t="s">
        <v>50</v>
      </c>
      <c r="X541" s="1" t="s">
        <v>50</v>
      </c>
      <c r="Y541" s="1" t="s">
        <v>50</v>
      </c>
      <c r="Z541" s="1" t="s">
        <v>5078</v>
      </c>
      <c r="AA541" s="1"/>
      <c r="AB541" s="1"/>
      <c r="AC541" s="1"/>
      <c r="AD541" s="2"/>
      <c r="AE541" s="2" t="s">
        <v>5079</v>
      </c>
      <c r="AF541" s="1"/>
      <c r="AG541" s="1"/>
      <c r="AH541" s="1"/>
      <c r="AI541" s="1"/>
      <c r="AJ541" s="1" t="s">
        <v>735</v>
      </c>
      <c r="AK541" s="1" t="s">
        <v>5080</v>
      </c>
      <c r="AM541" t="str">
        <f t="shared" si="8"/>
        <v>Non-Oncology</v>
      </c>
    </row>
    <row r="542" spans="1:39" hidden="1" x14ac:dyDescent="0.25">
      <c r="A542" s="1" t="s">
        <v>43</v>
      </c>
      <c r="B542" s="1" t="s">
        <v>5081</v>
      </c>
      <c r="C542" s="1" t="s">
        <v>5082</v>
      </c>
      <c r="D542" s="1" t="s">
        <v>46</v>
      </c>
      <c r="E542" s="1"/>
      <c r="F542" s="1" t="s">
        <v>5083</v>
      </c>
      <c r="G542" s="1" t="s">
        <v>1108</v>
      </c>
      <c r="H542" s="1" t="s">
        <v>1108</v>
      </c>
      <c r="I542" s="1" t="s">
        <v>5084</v>
      </c>
      <c r="J542" s="1"/>
      <c r="K542" s="1" t="s">
        <v>50</v>
      </c>
      <c r="L542" s="1" t="s">
        <v>1110</v>
      </c>
      <c r="M542" s="2"/>
      <c r="N542" s="2" t="s">
        <v>298</v>
      </c>
      <c r="O542" s="1"/>
      <c r="P542" s="1" t="s">
        <v>5085</v>
      </c>
      <c r="Q542" s="1" t="s">
        <v>50</v>
      </c>
      <c r="R542" s="1" t="s">
        <v>50</v>
      </c>
      <c r="S542" s="1" t="s">
        <v>50</v>
      </c>
      <c r="T542" s="1" t="s">
        <v>53</v>
      </c>
      <c r="U542" s="1" t="s">
        <v>50</v>
      </c>
      <c r="V542" s="2" t="s">
        <v>50</v>
      </c>
      <c r="W542" s="2" t="s">
        <v>50</v>
      </c>
      <c r="X542" s="1" t="s">
        <v>50</v>
      </c>
      <c r="Y542" s="1" t="s">
        <v>50</v>
      </c>
      <c r="Z542" s="1" t="s">
        <v>592</v>
      </c>
      <c r="AA542" s="1" t="s">
        <v>5006</v>
      </c>
      <c r="AB542" s="1"/>
      <c r="AC542" s="1"/>
      <c r="AD542" s="2" t="s">
        <v>403</v>
      </c>
      <c r="AE542" s="2"/>
      <c r="AF542" s="1" t="s">
        <v>1778</v>
      </c>
      <c r="AG542" s="1"/>
      <c r="AH542" s="1"/>
      <c r="AI542" s="1"/>
      <c r="AJ542" s="1" t="s">
        <v>5086</v>
      </c>
      <c r="AK542" s="1" t="s">
        <v>5087</v>
      </c>
      <c r="AM542" t="str">
        <f t="shared" si="8"/>
        <v>Non-Oncology</v>
      </c>
    </row>
    <row r="543" spans="1:39" hidden="1" x14ac:dyDescent="0.25">
      <c r="A543" s="1" t="s">
        <v>43</v>
      </c>
      <c r="B543" s="1" t="s">
        <v>5088</v>
      </c>
      <c r="C543" s="1" t="s">
        <v>5089</v>
      </c>
      <c r="D543" s="1" t="s">
        <v>46</v>
      </c>
      <c r="E543" s="1"/>
      <c r="F543" s="1" t="s">
        <v>5090</v>
      </c>
      <c r="G543" s="1" t="s">
        <v>5091</v>
      </c>
      <c r="H543" s="1" t="s">
        <v>5091</v>
      </c>
      <c r="I543" s="1" t="s">
        <v>358</v>
      </c>
      <c r="J543" s="1"/>
      <c r="K543" s="1" t="s">
        <v>50</v>
      </c>
      <c r="L543" s="1" t="s">
        <v>5092</v>
      </c>
      <c r="M543" s="2"/>
      <c r="N543" s="2" t="s">
        <v>68</v>
      </c>
      <c r="O543" s="1"/>
      <c r="P543" s="1" t="s">
        <v>5093</v>
      </c>
      <c r="Q543" s="1" t="s">
        <v>50</v>
      </c>
      <c r="R543" s="1" t="s">
        <v>50</v>
      </c>
      <c r="S543" s="1" t="s">
        <v>50</v>
      </c>
      <c r="T543" s="1" t="s">
        <v>50</v>
      </c>
      <c r="U543" s="1" t="s">
        <v>50</v>
      </c>
      <c r="V543" s="2" t="s">
        <v>50</v>
      </c>
      <c r="W543" s="2" t="s">
        <v>50</v>
      </c>
      <c r="X543" s="1" t="s">
        <v>50</v>
      </c>
      <c r="Y543" s="1" t="s">
        <v>50</v>
      </c>
      <c r="Z543" s="1" t="s">
        <v>377</v>
      </c>
      <c r="AA543" s="1" t="s">
        <v>5094</v>
      </c>
      <c r="AB543" s="1"/>
      <c r="AC543" s="1"/>
      <c r="AD543" s="2" t="s">
        <v>919</v>
      </c>
      <c r="AE543" s="2"/>
      <c r="AF543" s="1" t="s">
        <v>5095</v>
      </c>
      <c r="AG543" s="1"/>
      <c r="AH543" s="1"/>
      <c r="AI543" s="1"/>
      <c r="AJ543" s="1" t="s">
        <v>520</v>
      </c>
      <c r="AK543" s="1" t="s">
        <v>5096</v>
      </c>
      <c r="AM543" t="str">
        <f t="shared" si="8"/>
        <v>Non-Oncology</v>
      </c>
    </row>
    <row r="544" spans="1:39" hidden="1" x14ac:dyDescent="0.25">
      <c r="A544" s="1" t="s">
        <v>43</v>
      </c>
      <c r="B544" s="1" t="s">
        <v>5097</v>
      </c>
      <c r="C544" s="1" t="s">
        <v>5098</v>
      </c>
      <c r="D544" s="1" t="s">
        <v>46</v>
      </c>
      <c r="E544" s="1"/>
      <c r="F544" s="1" t="s">
        <v>5099</v>
      </c>
      <c r="G544" s="1" t="s">
        <v>5100</v>
      </c>
      <c r="H544" s="1" t="s">
        <v>5100</v>
      </c>
      <c r="I544" s="1" t="s">
        <v>5101</v>
      </c>
      <c r="J544" s="1"/>
      <c r="K544" s="1" t="s">
        <v>50</v>
      </c>
      <c r="L544" s="1" t="s">
        <v>5102</v>
      </c>
      <c r="M544" s="2"/>
      <c r="N544" s="2" t="s">
        <v>2310</v>
      </c>
      <c r="O544" s="1"/>
      <c r="P544" s="1" t="s">
        <v>5103</v>
      </c>
      <c r="Q544" s="1" t="s">
        <v>50</v>
      </c>
      <c r="R544" s="1" t="s">
        <v>50</v>
      </c>
      <c r="S544" s="1" t="s">
        <v>50</v>
      </c>
      <c r="T544" s="1" t="s">
        <v>50</v>
      </c>
      <c r="U544" s="1" t="s">
        <v>50</v>
      </c>
      <c r="V544" s="2" t="s">
        <v>50</v>
      </c>
      <c r="W544" s="2" t="s">
        <v>50</v>
      </c>
      <c r="X544" s="1" t="s">
        <v>50</v>
      </c>
      <c r="Y544" s="1" t="s">
        <v>50</v>
      </c>
      <c r="Z544" s="1" t="s">
        <v>494</v>
      </c>
      <c r="AA544" s="1" t="s">
        <v>5006</v>
      </c>
      <c r="AB544" s="1"/>
      <c r="AC544" s="1"/>
      <c r="AD544" s="2"/>
      <c r="AE544" s="2"/>
      <c r="AF544" s="1" t="s">
        <v>5104</v>
      </c>
      <c r="AG544" s="1"/>
      <c r="AH544" s="1"/>
      <c r="AI544" s="1"/>
      <c r="AJ544" s="1" t="s">
        <v>3589</v>
      </c>
      <c r="AK544" s="1" t="s">
        <v>5105</v>
      </c>
      <c r="AM544" t="str">
        <f t="shared" si="8"/>
        <v>Non-Oncology</v>
      </c>
    </row>
    <row r="545" spans="1:39" hidden="1" x14ac:dyDescent="0.25">
      <c r="A545" s="1" t="s">
        <v>43</v>
      </c>
      <c r="B545" s="1" t="s">
        <v>5106</v>
      </c>
      <c r="C545" s="1" t="s">
        <v>5107</v>
      </c>
      <c r="D545" s="1" t="s">
        <v>46</v>
      </c>
      <c r="E545" s="1"/>
      <c r="F545" s="1" t="s">
        <v>5108</v>
      </c>
      <c r="G545" s="1" t="s">
        <v>4794</v>
      </c>
      <c r="H545" s="1" t="s">
        <v>4794</v>
      </c>
      <c r="I545" s="1" t="s">
        <v>358</v>
      </c>
      <c r="J545" s="1"/>
      <c r="K545" s="1" t="s">
        <v>50</v>
      </c>
      <c r="L545" s="1" t="s">
        <v>4795</v>
      </c>
      <c r="M545" s="2"/>
      <c r="N545" s="2" t="s">
        <v>360</v>
      </c>
      <c r="O545" s="1"/>
      <c r="P545" s="1" t="s">
        <v>5109</v>
      </c>
      <c r="Q545" s="1" t="s">
        <v>50</v>
      </c>
      <c r="R545" s="1" t="s">
        <v>50</v>
      </c>
      <c r="S545" s="1" t="s">
        <v>50</v>
      </c>
      <c r="T545" s="1" t="s">
        <v>50</v>
      </c>
      <c r="U545" s="1" t="s">
        <v>50</v>
      </c>
      <c r="V545" s="2" t="s">
        <v>50</v>
      </c>
      <c r="W545" s="2" t="s">
        <v>50</v>
      </c>
      <c r="X545" s="1" t="s">
        <v>50</v>
      </c>
      <c r="Y545" s="1" t="s">
        <v>50</v>
      </c>
      <c r="Z545" s="1" t="s">
        <v>5110</v>
      </c>
      <c r="AA545" s="1" t="s">
        <v>5006</v>
      </c>
      <c r="AB545" s="1"/>
      <c r="AC545" s="1"/>
      <c r="AD545" s="2"/>
      <c r="AE545" s="2"/>
      <c r="AF545" s="1" t="s">
        <v>5111</v>
      </c>
      <c r="AG545" s="1"/>
      <c r="AH545" s="1"/>
      <c r="AI545" s="1"/>
      <c r="AJ545" s="1" t="s">
        <v>283</v>
      </c>
      <c r="AK545" s="1" t="s">
        <v>5112</v>
      </c>
      <c r="AM545" t="str">
        <f t="shared" si="8"/>
        <v>Non-Oncology</v>
      </c>
    </row>
    <row r="546" spans="1:39" hidden="1" x14ac:dyDescent="0.25">
      <c r="A546" s="1" t="s">
        <v>43</v>
      </c>
      <c r="B546" s="1" t="s">
        <v>5113</v>
      </c>
      <c r="C546" s="1" t="s">
        <v>5114</v>
      </c>
      <c r="D546" s="1" t="s">
        <v>46</v>
      </c>
      <c r="E546" s="1"/>
      <c r="F546" s="1" t="s">
        <v>5115</v>
      </c>
      <c r="G546" s="1" t="s">
        <v>5116</v>
      </c>
      <c r="H546" s="1" t="s">
        <v>5116</v>
      </c>
      <c r="I546" s="1" t="s">
        <v>358</v>
      </c>
      <c r="J546" s="1"/>
      <c r="K546" s="1" t="s">
        <v>50</v>
      </c>
      <c r="L546" s="1" t="s">
        <v>5117</v>
      </c>
      <c r="M546" s="2"/>
      <c r="N546" s="2" t="s">
        <v>360</v>
      </c>
      <c r="O546" s="1"/>
      <c r="P546" s="1" t="s">
        <v>5118</v>
      </c>
      <c r="Q546" s="1" t="s">
        <v>50</v>
      </c>
      <c r="R546" s="1" t="s">
        <v>50</v>
      </c>
      <c r="S546" s="1" t="s">
        <v>50</v>
      </c>
      <c r="T546" s="1" t="s">
        <v>50</v>
      </c>
      <c r="U546" s="1" t="s">
        <v>50</v>
      </c>
      <c r="V546" s="2" t="s">
        <v>50</v>
      </c>
      <c r="W546" s="2" t="s">
        <v>53</v>
      </c>
      <c r="X546" s="1" t="s">
        <v>50</v>
      </c>
      <c r="Y546" s="1" t="s">
        <v>50</v>
      </c>
      <c r="Z546" s="1" t="s">
        <v>505</v>
      </c>
      <c r="AA546" s="1" t="s">
        <v>3243</v>
      </c>
      <c r="AB546" s="1"/>
      <c r="AC546" s="1"/>
      <c r="AD546" s="2"/>
      <c r="AE546" s="2"/>
      <c r="AF546" s="1" t="s">
        <v>2063</v>
      </c>
      <c r="AG546" s="1"/>
      <c r="AH546" s="1"/>
      <c r="AI546" s="1"/>
      <c r="AJ546" s="1" t="s">
        <v>5119</v>
      </c>
      <c r="AK546" s="1" t="s">
        <v>5120</v>
      </c>
      <c r="AM546" t="str">
        <f t="shared" si="8"/>
        <v>Non-Oncology</v>
      </c>
    </row>
    <row r="547" spans="1:39" hidden="1" x14ac:dyDescent="0.25">
      <c r="A547" s="1" t="s">
        <v>43</v>
      </c>
      <c r="B547" s="1" t="s">
        <v>5121</v>
      </c>
      <c r="C547" s="1" t="s">
        <v>5122</v>
      </c>
      <c r="D547" s="1" t="s">
        <v>46</v>
      </c>
      <c r="E547" s="1"/>
      <c r="F547" s="1" t="s">
        <v>5123</v>
      </c>
      <c r="G547" s="1" t="s">
        <v>5124</v>
      </c>
      <c r="H547" s="1" t="s">
        <v>5124</v>
      </c>
      <c r="I547" s="1" t="s">
        <v>106</v>
      </c>
      <c r="J547" s="1"/>
      <c r="K547" s="1" t="s">
        <v>50</v>
      </c>
      <c r="L547" s="1" t="s">
        <v>5125</v>
      </c>
      <c r="M547" s="2"/>
      <c r="N547" s="2" t="s">
        <v>108</v>
      </c>
      <c r="O547" s="1"/>
      <c r="P547" s="1" t="s">
        <v>5126</v>
      </c>
      <c r="Q547" s="1" t="s">
        <v>50</v>
      </c>
      <c r="R547" s="1" t="s">
        <v>50</v>
      </c>
      <c r="S547" s="1" t="s">
        <v>50</v>
      </c>
      <c r="T547" s="1" t="s">
        <v>50</v>
      </c>
      <c r="U547" s="1" t="s">
        <v>50</v>
      </c>
      <c r="V547" s="2" t="s">
        <v>50</v>
      </c>
      <c r="W547" s="2" t="s">
        <v>50</v>
      </c>
      <c r="X547" s="1" t="s">
        <v>50</v>
      </c>
      <c r="Y547" s="1" t="s">
        <v>50</v>
      </c>
      <c r="Z547" s="1" t="s">
        <v>2991</v>
      </c>
      <c r="AA547" s="1" t="s">
        <v>3243</v>
      </c>
      <c r="AB547" s="1"/>
      <c r="AC547" s="1"/>
      <c r="AD547" s="2" t="s">
        <v>977</v>
      </c>
      <c r="AE547" s="2"/>
      <c r="AF547" s="1" t="s">
        <v>978</v>
      </c>
      <c r="AG547" s="1"/>
      <c r="AH547" s="1"/>
      <c r="AI547" s="1"/>
      <c r="AJ547" s="1" t="s">
        <v>5127</v>
      </c>
      <c r="AK547" s="1" t="s">
        <v>5128</v>
      </c>
      <c r="AM547" t="str">
        <f t="shared" si="8"/>
        <v>Non-Oncology</v>
      </c>
    </row>
    <row r="548" spans="1:39" hidden="1" x14ac:dyDescent="0.25">
      <c r="A548" s="1" t="s">
        <v>43</v>
      </c>
      <c r="B548" s="1" t="s">
        <v>5129</v>
      </c>
      <c r="C548" s="1" t="s">
        <v>5130</v>
      </c>
      <c r="D548" s="1" t="s">
        <v>46</v>
      </c>
      <c r="E548" s="1"/>
      <c r="F548" s="1" t="s">
        <v>5131</v>
      </c>
      <c r="G548" s="1" t="s">
        <v>5132</v>
      </c>
      <c r="H548" s="1" t="s">
        <v>5133</v>
      </c>
      <c r="I548" s="1" t="s">
        <v>5134</v>
      </c>
      <c r="J548" s="1"/>
      <c r="K548" s="1" t="s">
        <v>50</v>
      </c>
      <c r="L548" s="1" t="s">
        <v>4389</v>
      </c>
      <c r="M548" s="2"/>
      <c r="N548" s="2" t="s">
        <v>148</v>
      </c>
      <c r="O548" s="1"/>
      <c r="P548" s="1" t="s">
        <v>5135</v>
      </c>
      <c r="Q548" s="1" t="s">
        <v>50</v>
      </c>
      <c r="R548" s="1" t="s">
        <v>53</v>
      </c>
      <c r="S548" s="1" t="s">
        <v>53</v>
      </c>
      <c r="T548" s="1" t="s">
        <v>50</v>
      </c>
      <c r="U548" s="1" t="s">
        <v>50</v>
      </c>
      <c r="V548" s="2" t="s">
        <v>50</v>
      </c>
      <c r="W548" s="2" t="s">
        <v>50</v>
      </c>
      <c r="X548" s="1" t="s">
        <v>53</v>
      </c>
      <c r="Y548" s="1" t="s">
        <v>50</v>
      </c>
      <c r="Z548" s="1" t="s">
        <v>5136</v>
      </c>
      <c r="AA548" s="1" t="s">
        <v>3243</v>
      </c>
      <c r="AB548" s="1"/>
      <c r="AC548" s="1"/>
      <c r="AD548" s="2" t="s">
        <v>272</v>
      </c>
      <c r="AE548" s="2"/>
      <c r="AF548" s="1" t="s">
        <v>2221</v>
      </c>
      <c r="AG548" s="1"/>
      <c r="AH548" s="1"/>
      <c r="AI548" s="1"/>
      <c r="AJ548" s="1" t="s">
        <v>5137</v>
      </c>
      <c r="AK548" s="1" t="s">
        <v>5138</v>
      </c>
      <c r="AM548" t="str">
        <f t="shared" si="8"/>
        <v>Non-Oncology</v>
      </c>
    </row>
    <row r="549" spans="1:39" hidden="1" x14ac:dyDescent="0.25">
      <c r="A549" s="1" t="s">
        <v>43</v>
      </c>
      <c r="B549" s="1" t="s">
        <v>5139</v>
      </c>
      <c r="C549" s="1" t="s">
        <v>5140</v>
      </c>
      <c r="D549" s="1" t="s">
        <v>46</v>
      </c>
      <c r="E549" s="1"/>
      <c r="F549" s="1" t="s">
        <v>5141</v>
      </c>
      <c r="G549" s="1" t="s">
        <v>5142</v>
      </c>
      <c r="H549" s="1" t="s">
        <v>5142</v>
      </c>
      <c r="I549" s="1" t="s">
        <v>5143</v>
      </c>
      <c r="J549" s="1"/>
      <c r="K549" s="1" t="s">
        <v>50</v>
      </c>
      <c r="L549" s="1" t="s">
        <v>5144</v>
      </c>
      <c r="M549" s="2"/>
      <c r="N549" s="2" t="s">
        <v>5145</v>
      </c>
      <c r="O549" s="1"/>
      <c r="P549" s="1" t="s">
        <v>5146</v>
      </c>
      <c r="Q549" s="1" t="s">
        <v>53</v>
      </c>
      <c r="R549" s="1" t="s">
        <v>50</v>
      </c>
      <c r="S549" s="1" t="s">
        <v>50</v>
      </c>
      <c r="T549" s="1" t="s">
        <v>50</v>
      </c>
      <c r="U549" s="1" t="s">
        <v>50</v>
      </c>
      <c r="V549" s="2" t="s">
        <v>50</v>
      </c>
      <c r="W549" s="2" t="s">
        <v>50</v>
      </c>
      <c r="X549" s="1" t="s">
        <v>53</v>
      </c>
      <c r="Y549" s="1" t="s">
        <v>50</v>
      </c>
      <c r="Z549" s="1" t="s">
        <v>5147</v>
      </c>
      <c r="AA549" s="1" t="s">
        <v>2341</v>
      </c>
      <c r="AB549" s="1"/>
      <c r="AC549" s="1"/>
      <c r="AD549" s="2" t="s">
        <v>1861</v>
      </c>
      <c r="AE549" s="2"/>
      <c r="AF549" s="1" t="s">
        <v>5148</v>
      </c>
      <c r="AG549" s="1"/>
      <c r="AH549" s="1"/>
      <c r="AI549" s="1"/>
      <c r="AJ549" s="1" t="s">
        <v>5148</v>
      </c>
      <c r="AK549" s="1" t="s">
        <v>5149</v>
      </c>
      <c r="AM549" t="str">
        <f t="shared" si="8"/>
        <v>Non-Oncology</v>
      </c>
    </row>
    <row r="550" spans="1:39" hidden="1" x14ac:dyDescent="0.25">
      <c r="A550" s="1" t="s">
        <v>43</v>
      </c>
      <c r="B550" s="1" t="s">
        <v>5150</v>
      </c>
      <c r="C550" s="1" t="s">
        <v>5151</v>
      </c>
      <c r="D550" s="1" t="s">
        <v>46</v>
      </c>
      <c r="E550" s="1"/>
      <c r="F550" s="1" t="s">
        <v>5152</v>
      </c>
      <c r="G550" s="1" t="s">
        <v>1294</v>
      </c>
      <c r="H550" s="1" t="s">
        <v>1294</v>
      </c>
      <c r="I550" s="1" t="s">
        <v>5153</v>
      </c>
      <c r="J550" s="1"/>
      <c r="K550" s="1" t="s">
        <v>50</v>
      </c>
      <c r="L550" s="1" t="s">
        <v>1296</v>
      </c>
      <c r="M550" s="2"/>
      <c r="N550" s="2" t="s">
        <v>298</v>
      </c>
      <c r="O550" s="1"/>
      <c r="P550" s="1" t="s">
        <v>5154</v>
      </c>
      <c r="Q550" s="1" t="s">
        <v>50</v>
      </c>
      <c r="R550" s="1" t="s">
        <v>50</v>
      </c>
      <c r="S550" s="1" t="s">
        <v>50</v>
      </c>
      <c r="T550" s="1" t="s">
        <v>50</v>
      </c>
      <c r="U550" s="1" t="s">
        <v>50</v>
      </c>
      <c r="V550" s="2" t="s">
        <v>50</v>
      </c>
      <c r="W550" s="2" t="s">
        <v>50</v>
      </c>
      <c r="X550" s="1" t="s">
        <v>50</v>
      </c>
      <c r="Y550" s="1" t="s">
        <v>50</v>
      </c>
      <c r="Z550" s="1" t="s">
        <v>698</v>
      </c>
      <c r="AA550" s="1" t="s">
        <v>5155</v>
      </c>
      <c r="AB550" s="1"/>
      <c r="AC550" s="1"/>
      <c r="AD550" s="2" t="s">
        <v>5156</v>
      </c>
      <c r="AE550" s="2"/>
      <c r="AF550" s="1" t="s">
        <v>5157</v>
      </c>
      <c r="AG550" s="1"/>
      <c r="AH550" s="1"/>
      <c r="AI550" s="1"/>
      <c r="AJ550" s="1" t="s">
        <v>2343</v>
      </c>
      <c r="AK550" s="1" t="s">
        <v>5158</v>
      </c>
      <c r="AM550" t="str">
        <f t="shared" si="8"/>
        <v>Non-Oncology</v>
      </c>
    </row>
    <row r="551" spans="1:39" hidden="1" x14ac:dyDescent="0.25">
      <c r="A551" s="1" t="s">
        <v>43</v>
      </c>
      <c r="B551" s="1" t="s">
        <v>5159</v>
      </c>
      <c r="C551" s="1" t="s">
        <v>5160</v>
      </c>
      <c r="D551" s="1" t="s">
        <v>46</v>
      </c>
      <c r="E551" s="1"/>
      <c r="F551" s="1" t="s">
        <v>5161</v>
      </c>
      <c r="G551" s="1" t="s">
        <v>5162</v>
      </c>
      <c r="H551" s="1" t="s">
        <v>5163</v>
      </c>
      <c r="I551" s="1" t="s">
        <v>5164</v>
      </c>
      <c r="J551" s="1"/>
      <c r="K551" s="1" t="s">
        <v>50</v>
      </c>
      <c r="L551" s="1" t="s">
        <v>5165</v>
      </c>
      <c r="M551" s="2"/>
      <c r="N551" s="2" t="s">
        <v>108</v>
      </c>
      <c r="O551" s="1"/>
      <c r="P551" s="1" t="s">
        <v>5166</v>
      </c>
      <c r="Q551" s="1" t="s">
        <v>50</v>
      </c>
      <c r="R551" s="1" t="s">
        <v>50</v>
      </c>
      <c r="S551" s="1" t="s">
        <v>50</v>
      </c>
      <c r="T551" s="1" t="s">
        <v>50</v>
      </c>
      <c r="U551" s="1" t="s">
        <v>50</v>
      </c>
      <c r="V551" s="2" t="s">
        <v>50</v>
      </c>
      <c r="W551" s="2" t="s">
        <v>50</v>
      </c>
      <c r="X551" s="1" t="s">
        <v>50</v>
      </c>
      <c r="Y551" s="1" t="s">
        <v>50</v>
      </c>
      <c r="Z551" s="1" t="s">
        <v>744</v>
      </c>
      <c r="AA551" s="1" t="s">
        <v>176</v>
      </c>
      <c r="AB551" s="1"/>
      <c r="AC551" s="1"/>
      <c r="AD551" s="2" t="s">
        <v>5167</v>
      </c>
      <c r="AE551" s="2"/>
      <c r="AF551" s="1" t="s">
        <v>2119</v>
      </c>
      <c r="AG551" s="1"/>
      <c r="AH551" s="1"/>
      <c r="AI551" s="1"/>
      <c r="AJ551" s="1" t="s">
        <v>4028</v>
      </c>
      <c r="AK551" s="1" t="s">
        <v>5168</v>
      </c>
      <c r="AM551" t="str">
        <f t="shared" si="8"/>
        <v>Non-Oncology</v>
      </c>
    </row>
    <row r="552" spans="1:39" hidden="1" x14ac:dyDescent="0.25">
      <c r="A552" s="1" t="s">
        <v>43</v>
      </c>
      <c r="B552" s="1" t="s">
        <v>5169</v>
      </c>
      <c r="C552" s="1" t="s">
        <v>5170</v>
      </c>
      <c r="D552" s="1" t="s">
        <v>46</v>
      </c>
      <c r="E552" s="1"/>
      <c r="F552" s="1" t="s">
        <v>5171</v>
      </c>
      <c r="G552" s="1" t="s">
        <v>3336</v>
      </c>
      <c r="H552" s="1" t="s">
        <v>3336</v>
      </c>
      <c r="I552" s="1" t="s">
        <v>385</v>
      </c>
      <c r="J552" s="1"/>
      <c r="K552" s="1" t="s">
        <v>50</v>
      </c>
      <c r="L552" s="1" t="s">
        <v>3337</v>
      </c>
      <c r="M552" s="2"/>
      <c r="N552" s="2" t="s">
        <v>387</v>
      </c>
      <c r="O552" s="1"/>
      <c r="P552" s="1" t="s">
        <v>5172</v>
      </c>
      <c r="Q552" s="1" t="s">
        <v>50</v>
      </c>
      <c r="R552" s="1" t="s">
        <v>50</v>
      </c>
      <c r="S552" s="1" t="s">
        <v>50</v>
      </c>
      <c r="T552" s="1" t="s">
        <v>50</v>
      </c>
      <c r="U552" s="1" t="s">
        <v>50</v>
      </c>
      <c r="V552" s="2" t="s">
        <v>50</v>
      </c>
      <c r="W552" s="2" t="s">
        <v>53</v>
      </c>
      <c r="X552" s="1" t="s">
        <v>50</v>
      </c>
      <c r="Y552" s="1" t="s">
        <v>50</v>
      </c>
      <c r="Z552" s="1" t="s">
        <v>861</v>
      </c>
      <c r="AA552" s="1" t="s">
        <v>176</v>
      </c>
      <c r="AB552" s="1"/>
      <c r="AC552" s="1"/>
      <c r="AD552" s="2" t="s">
        <v>5173</v>
      </c>
      <c r="AE552" s="2"/>
      <c r="AF552" s="1" t="s">
        <v>5174</v>
      </c>
      <c r="AG552" s="1"/>
      <c r="AH552" s="1"/>
      <c r="AI552" s="1"/>
      <c r="AJ552" s="1" t="s">
        <v>5175</v>
      </c>
      <c r="AK552" s="1" t="s">
        <v>5176</v>
      </c>
      <c r="AM552" t="str">
        <f t="shared" si="8"/>
        <v>Non-Oncology</v>
      </c>
    </row>
    <row r="553" spans="1:39" hidden="1" x14ac:dyDescent="0.25">
      <c r="A553" s="1" t="s">
        <v>43</v>
      </c>
      <c r="B553" s="1" t="s">
        <v>5177</v>
      </c>
      <c r="C553" s="1" t="s">
        <v>5178</v>
      </c>
      <c r="D553" s="1" t="s">
        <v>46</v>
      </c>
      <c r="E553" s="1"/>
      <c r="F553" s="1" t="s">
        <v>5179</v>
      </c>
      <c r="G553" s="1" t="s">
        <v>2615</v>
      </c>
      <c r="H553" s="1" t="s">
        <v>5180</v>
      </c>
      <c r="I553" s="1" t="s">
        <v>5181</v>
      </c>
      <c r="J553" s="1"/>
      <c r="K553" s="1" t="s">
        <v>50</v>
      </c>
      <c r="L553" s="1" t="s">
        <v>2617</v>
      </c>
      <c r="M553" s="2"/>
      <c r="N553" s="2" t="s">
        <v>68</v>
      </c>
      <c r="O553" s="1"/>
      <c r="P553" s="1" t="s">
        <v>5182</v>
      </c>
      <c r="Q553" s="1" t="s">
        <v>50</v>
      </c>
      <c r="R553" s="1" t="s">
        <v>50</v>
      </c>
      <c r="S553" s="1" t="s">
        <v>50</v>
      </c>
      <c r="T553" s="1" t="s">
        <v>50</v>
      </c>
      <c r="U553" s="1" t="s">
        <v>50</v>
      </c>
      <c r="V553" s="2" t="s">
        <v>50</v>
      </c>
      <c r="W553" s="2" t="s">
        <v>53</v>
      </c>
      <c r="X553" s="1" t="s">
        <v>50</v>
      </c>
      <c r="Y553" s="1" t="s">
        <v>50</v>
      </c>
      <c r="Z553" s="1" t="s">
        <v>505</v>
      </c>
      <c r="AA553" s="1" t="s">
        <v>176</v>
      </c>
      <c r="AB553" s="1"/>
      <c r="AC553" s="1"/>
      <c r="AD553" s="2" t="s">
        <v>2208</v>
      </c>
      <c r="AE553" s="2"/>
      <c r="AF553" s="1" t="s">
        <v>2209</v>
      </c>
      <c r="AG553" s="1"/>
      <c r="AH553" s="1"/>
      <c r="AI553" s="1"/>
      <c r="AJ553" s="1" t="s">
        <v>1418</v>
      </c>
      <c r="AK553" s="1" t="s">
        <v>5183</v>
      </c>
      <c r="AM553" t="str">
        <f t="shared" si="8"/>
        <v>Non-Oncology</v>
      </c>
    </row>
    <row r="554" spans="1:39" hidden="1" x14ac:dyDescent="0.25">
      <c r="A554" s="1" t="s">
        <v>43</v>
      </c>
      <c r="B554" s="1" t="s">
        <v>5184</v>
      </c>
      <c r="C554" s="1" t="s">
        <v>5185</v>
      </c>
      <c r="D554" s="1" t="s">
        <v>46</v>
      </c>
      <c r="E554" s="1"/>
      <c r="F554" s="1" t="s">
        <v>5186</v>
      </c>
      <c r="G554" s="1" t="s">
        <v>5187</v>
      </c>
      <c r="H554" s="1" t="s">
        <v>5187</v>
      </c>
      <c r="I554" s="1" t="s">
        <v>5188</v>
      </c>
      <c r="J554" s="1"/>
      <c r="K554" s="1" t="s">
        <v>50</v>
      </c>
      <c r="L554" s="1" t="s">
        <v>5189</v>
      </c>
      <c r="M554" s="2"/>
      <c r="N554" s="2" t="s">
        <v>2560</v>
      </c>
      <c r="O554" s="1"/>
      <c r="P554" s="1" t="s">
        <v>5190</v>
      </c>
      <c r="Q554" s="1" t="s">
        <v>50</v>
      </c>
      <c r="R554" s="1" t="s">
        <v>50</v>
      </c>
      <c r="S554" s="1" t="s">
        <v>50</v>
      </c>
      <c r="T554" s="1" t="s">
        <v>50</v>
      </c>
      <c r="U554" s="1" t="s">
        <v>50</v>
      </c>
      <c r="V554" s="2" t="s">
        <v>50</v>
      </c>
      <c r="W554" s="2" t="s">
        <v>50</v>
      </c>
      <c r="X554" s="1" t="s">
        <v>50</v>
      </c>
      <c r="Y554" s="1" t="s">
        <v>50</v>
      </c>
      <c r="Z554" s="1" t="s">
        <v>5191</v>
      </c>
      <c r="AA554" s="1" t="s">
        <v>176</v>
      </c>
      <c r="AB554" s="1"/>
      <c r="AC554" s="1"/>
      <c r="AD554" s="2" t="s">
        <v>5192</v>
      </c>
      <c r="AE554" s="2"/>
      <c r="AF554" s="1" t="s">
        <v>5193</v>
      </c>
      <c r="AG554" s="1"/>
      <c r="AH554" s="1"/>
      <c r="AI554" s="1"/>
      <c r="AJ554" s="1" t="s">
        <v>700</v>
      </c>
      <c r="AK554" s="1" t="s">
        <v>5194</v>
      </c>
      <c r="AM554" t="str">
        <f t="shared" si="8"/>
        <v>Non-Oncology</v>
      </c>
    </row>
    <row r="555" spans="1:39" hidden="1" x14ac:dyDescent="0.25">
      <c r="A555" s="1" t="s">
        <v>43</v>
      </c>
      <c r="B555" s="1" t="s">
        <v>5195</v>
      </c>
      <c r="C555" s="1" t="s">
        <v>5196</v>
      </c>
      <c r="D555" s="1" t="s">
        <v>46</v>
      </c>
      <c r="E555" s="1"/>
      <c r="F555" s="1" t="s">
        <v>5197</v>
      </c>
      <c r="G555" s="1" t="s">
        <v>5198</v>
      </c>
      <c r="H555" s="1" t="s">
        <v>5198</v>
      </c>
      <c r="I555" s="1" t="s">
        <v>2035</v>
      </c>
      <c r="J555" s="1"/>
      <c r="K555" s="1" t="s">
        <v>50</v>
      </c>
      <c r="L555" s="1" t="s">
        <v>5199</v>
      </c>
      <c r="M555" s="2"/>
      <c r="N555" s="2" t="s">
        <v>780</v>
      </c>
      <c r="O555" s="1"/>
      <c r="P555" s="1" t="s">
        <v>5200</v>
      </c>
      <c r="Q555" s="1" t="s">
        <v>50</v>
      </c>
      <c r="R555" s="1" t="s">
        <v>50</v>
      </c>
      <c r="S555" s="1" t="s">
        <v>50</v>
      </c>
      <c r="T555" s="1" t="s">
        <v>50</v>
      </c>
      <c r="U555" s="1" t="s">
        <v>50</v>
      </c>
      <c r="V555" s="2" t="s">
        <v>50</v>
      </c>
      <c r="W555" s="2" t="s">
        <v>50</v>
      </c>
      <c r="X555" s="1" t="s">
        <v>50</v>
      </c>
      <c r="Y555" s="1" t="s">
        <v>50</v>
      </c>
      <c r="Z555" s="1" t="s">
        <v>209</v>
      </c>
      <c r="AA555" s="1" t="s">
        <v>2634</v>
      </c>
      <c r="AB555" s="1"/>
      <c r="AC555" s="1"/>
      <c r="AD555" s="2" t="s">
        <v>5156</v>
      </c>
      <c r="AE555" s="2"/>
      <c r="AF555" s="1" t="s">
        <v>5157</v>
      </c>
      <c r="AG555" s="1"/>
      <c r="AH555" s="1"/>
      <c r="AI555" s="1"/>
      <c r="AJ555" s="1" t="s">
        <v>1104</v>
      </c>
      <c r="AK555" s="1" t="s">
        <v>5201</v>
      </c>
      <c r="AM555" t="str">
        <f t="shared" si="8"/>
        <v>Non-Oncology</v>
      </c>
    </row>
    <row r="556" spans="1:39" x14ac:dyDescent="0.25">
      <c r="A556" s="1" t="s">
        <v>43</v>
      </c>
      <c r="B556" s="1" t="s">
        <v>5202</v>
      </c>
      <c r="C556" s="1" t="s">
        <v>5203</v>
      </c>
      <c r="D556" s="1" t="s">
        <v>46</v>
      </c>
      <c r="E556" s="1"/>
      <c r="F556" s="1" t="s">
        <v>5204</v>
      </c>
      <c r="G556" s="1" t="s">
        <v>4362</v>
      </c>
      <c r="H556" s="1" t="s">
        <v>4362</v>
      </c>
      <c r="I556" s="1" t="s">
        <v>4950</v>
      </c>
      <c r="J556" s="1"/>
      <c r="K556" s="1" t="s">
        <v>50</v>
      </c>
      <c r="L556" s="1" t="s">
        <v>4363</v>
      </c>
      <c r="M556" s="2"/>
      <c r="N556" s="2" t="s">
        <v>122</v>
      </c>
      <c r="O556" s="1"/>
      <c r="P556" s="1" t="s">
        <v>5205</v>
      </c>
      <c r="Q556" s="1" t="s">
        <v>50</v>
      </c>
      <c r="R556" s="1" t="s">
        <v>50</v>
      </c>
      <c r="S556" s="1" t="s">
        <v>50</v>
      </c>
      <c r="T556" s="1" t="s">
        <v>50</v>
      </c>
      <c r="U556" s="1" t="s">
        <v>50</v>
      </c>
      <c r="V556" s="2" t="s">
        <v>50</v>
      </c>
      <c r="W556" s="2" t="s">
        <v>53</v>
      </c>
      <c r="X556" s="1" t="s">
        <v>50</v>
      </c>
      <c r="Y556" s="1" t="s">
        <v>50</v>
      </c>
      <c r="Z556" s="1" t="s">
        <v>1450</v>
      </c>
      <c r="AA556" s="1" t="s">
        <v>176</v>
      </c>
      <c r="AB556" s="1"/>
      <c r="AC556" s="1"/>
      <c r="AD556" s="2" t="s">
        <v>1063</v>
      </c>
      <c r="AE556" s="2"/>
      <c r="AF556" s="1" t="s">
        <v>1064</v>
      </c>
      <c r="AG556" s="1"/>
      <c r="AH556" s="1"/>
      <c r="AI556" s="1"/>
      <c r="AJ556" s="1" t="s">
        <v>5206</v>
      </c>
      <c r="AK556" s="1" t="s">
        <v>5207</v>
      </c>
      <c r="AM556" t="str">
        <f t="shared" si="8"/>
        <v>Oncology</v>
      </c>
    </row>
    <row r="557" spans="1:39" hidden="1" x14ac:dyDescent="0.25">
      <c r="A557" s="1" t="s">
        <v>43</v>
      </c>
      <c r="B557" s="1" t="s">
        <v>5208</v>
      </c>
      <c r="C557" s="1" t="s">
        <v>5209</v>
      </c>
      <c r="D557" s="1" t="s">
        <v>46</v>
      </c>
      <c r="E557" s="1"/>
      <c r="F557" s="1"/>
      <c r="G557" s="1" t="s">
        <v>5210</v>
      </c>
      <c r="H557" s="1" t="s">
        <v>5210</v>
      </c>
      <c r="I557" s="1" t="s">
        <v>3904</v>
      </c>
      <c r="J557" s="1"/>
      <c r="K557" s="1" t="s">
        <v>50</v>
      </c>
      <c r="L557" s="1" t="s">
        <v>5211</v>
      </c>
      <c r="M557" s="2"/>
      <c r="N557" s="2" t="s">
        <v>298</v>
      </c>
      <c r="O557" s="1"/>
      <c r="P557" s="1" t="s">
        <v>5212</v>
      </c>
      <c r="Q557" s="1" t="s">
        <v>50</v>
      </c>
      <c r="R557" s="1" t="s">
        <v>53</v>
      </c>
      <c r="S557" s="1" t="s">
        <v>50</v>
      </c>
      <c r="T557" s="1" t="s">
        <v>50</v>
      </c>
      <c r="U557" s="1" t="s">
        <v>50</v>
      </c>
      <c r="V557" s="2" t="s">
        <v>50</v>
      </c>
      <c r="W557" s="2" t="s">
        <v>50</v>
      </c>
      <c r="X557" s="1" t="s">
        <v>50</v>
      </c>
      <c r="Y557" s="1" t="s">
        <v>50</v>
      </c>
      <c r="Z557" s="1" t="s">
        <v>698</v>
      </c>
      <c r="AA557" s="1"/>
      <c r="AB557" s="1"/>
      <c r="AC557" s="1"/>
      <c r="AD557" s="2" t="s">
        <v>4503</v>
      </c>
      <c r="AE557" s="2"/>
      <c r="AF557" s="1" t="s">
        <v>5213</v>
      </c>
      <c r="AG557" s="1"/>
      <c r="AH557" s="1"/>
      <c r="AI557" s="1"/>
      <c r="AJ557" s="1" t="s">
        <v>735</v>
      </c>
      <c r="AK557" s="1" t="s">
        <v>5214</v>
      </c>
      <c r="AM557" t="str">
        <f t="shared" si="8"/>
        <v>Non-Oncology</v>
      </c>
    </row>
    <row r="558" spans="1:39" hidden="1" x14ac:dyDescent="0.25">
      <c r="A558" s="1" t="s">
        <v>43</v>
      </c>
      <c r="B558" s="1" t="s">
        <v>5215</v>
      </c>
      <c r="C558" s="1" t="s">
        <v>5216</v>
      </c>
      <c r="D558" s="1" t="s">
        <v>1200</v>
      </c>
      <c r="E558" s="1" t="s">
        <v>433</v>
      </c>
      <c r="F558" s="1" t="s">
        <v>5216</v>
      </c>
      <c r="G558" s="1" t="s">
        <v>5217</v>
      </c>
      <c r="H558" s="1"/>
      <c r="I558" s="1" t="s">
        <v>5218</v>
      </c>
      <c r="J558" s="1"/>
      <c r="K558" s="1" t="s">
        <v>50</v>
      </c>
      <c r="L558" s="1" t="s">
        <v>5219</v>
      </c>
      <c r="M558" s="2"/>
      <c r="N558" s="2" t="s">
        <v>2805</v>
      </c>
      <c r="O558" s="1"/>
      <c r="P558" s="1" t="s">
        <v>5220</v>
      </c>
      <c r="Q558" s="1" t="s">
        <v>50</v>
      </c>
      <c r="R558" s="1" t="s">
        <v>50</v>
      </c>
      <c r="S558" s="1" t="s">
        <v>53</v>
      </c>
      <c r="T558" s="1" t="s">
        <v>50</v>
      </c>
      <c r="U558" s="1" t="s">
        <v>50</v>
      </c>
      <c r="V558" s="2" t="s">
        <v>50</v>
      </c>
      <c r="W558" s="2" t="s">
        <v>50</v>
      </c>
      <c r="X558" s="1" t="s">
        <v>50</v>
      </c>
      <c r="Y558" s="1" t="s">
        <v>50</v>
      </c>
      <c r="Z558" s="1" t="s">
        <v>5221</v>
      </c>
      <c r="AA558" s="1"/>
      <c r="AB558" s="1"/>
      <c r="AC558" s="1"/>
      <c r="AD558" s="2" t="s">
        <v>1275</v>
      </c>
      <c r="AE558" s="2" t="s">
        <v>4166</v>
      </c>
      <c r="AF558" s="1"/>
      <c r="AG558" s="1"/>
      <c r="AH558" s="1"/>
      <c r="AI558" s="1"/>
      <c r="AJ558" s="1" t="s">
        <v>846</v>
      </c>
      <c r="AK558" s="1" t="s">
        <v>5222</v>
      </c>
      <c r="AM558" t="str">
        <f t="shared" si="8"/>
        <v>Non-Oncology</v>
      </c>
    </row>
    <row r="559" spans="1:39" hidden="1" x14ac:dyDescent="0.25">
      <c r="A559" s="1" t="s">
        <v>43</v>
      </c>
      <c r="B559" s="1" t="s">
        <v>5223</v>
      </c>
      <c r="C559" s="1" t="s">
        <v>5224</v>
      </c>
      <c r="D559" s="1" t="s">
        <v>46</v>
      </c>
      <c r="E559" s="1"/>
      <c r="F559" s="1" t="s">
        <v>5225</v>
      </c>
      <c r="G559" s="1" t="s">
        <v>5226</v>
      </c>
      <c r="H559" s="1" t="s">
        <v>5227</v>
      </c>
      <c r="I559" s="1" t="s">
        <v>5228</v>
      </c>
      <c r="J559" s="1"/>
      <c r="K559" s="1" t="s">
        <v>50</v>
      </c>
      <c r="L559" s="1" t="s">
        <v>5229</v>
      </c>
      <c r="M559" s="2"/>
      <c r="N559" s="2" t="s">
        <v>1271</v>
      </c>
      <c r="O559" s="1"/>
      <c r="P559" s="1" t="s">
        <v>5230</v>
      </c>
      <c r="Q559" s="1" t="s">
        <v>50</v>
      </c>
      <c r="R559" s="1" t="s">
        <v>50</v>
      </c>
      <c r="S559" s="1" t="s">
        <v>50</v>
      </c>
      <c r="T559" s="1" t="s">
        <v>50</v>
      </c>
      <c r="U559" s="1" t="s">
        <v>50</v>
      </c>
      <c r="V559" s="2" t="s">
        <v>50</v>
      </c>
      <c r="W559" s="2" t="s">
        <v>50</v>
      </c>
      <c r="X559" s="1" t="s">
        <v>53</v>
      </c>
      <c r="Y559" s="1" t="s">
        <v>50</v>
      </c>
      <c r="Z559" s="1" t="s">
        <v>362</v>
      </c>
      <c r="AA559" s="1" t="s">
        <v>1377</v>
      </c>
      <c r="AB559" s="1"/>
      <c r="AC559" s="1"/>
      <c r="AD559" s="2" t="s">
        <v>289</v>
      </c>
      <c r="AE559" s="2"/>
      <c r="AF559" s="1" t="s">
        <v>5017</v>
      </c>
      <c r="AG559" s="1"/>
      <c r="AH559" s="1"/>
      <c r="AI559" s="1"/>
      <c r="AJ559" s="1" t="s">
        <v>2595</v>
      </c>
      <c r="AK559" s="1" t="s">
        <v>5231</v>
      </c>
      <c r="AM559" t="str">
        <f t="shared" si="8"/>
        <v>Non-Oncology</v>
      </c>
    </row>
    <row r="560" spans="1:39" hidden="1" x14ac:dyDescent="0.25">
      <c r="A560" s="1" t="s">
        <v>43</v>
      </c>
      <c r="B560" s="1" t="s">
        <v>5232</v>
      </c>
      <c r="C560" s="1" t="s">
        <v>5233</v>
      </c>
      <c r="D560" s="1" t="s">
        <v>46</v>
      </c>
      <c r="E560" s="1"/>
      <c r="F560" s="1" t="s">
        <v>5234</v>
      </c>
      <c r="G560" s="1" t="s">
        <v>1590</v>
      </c>
      <c r="H560" s="1" t="s">
        <v>1590</v>
      </c>
      <c r="I560" s="1" t="s">
        <v>446</v>
      </c>
      <c r="J560" s="1"/>
      <c r="K560" s="1" t="s">
        <v>50</v>
      </c>
      <c r="L560" s="1" t="s">
        <v>1591</v>
      </c>
      <c r="M560" s="2"/>
      <c r="N560" s="2" t="s">
        <v>5235</v>
      </c>
      <c r="O560" s="1"/>
      <c r="P560" s="1" t="s">
        <v>5236</v>
      </c>
      <c r="Q560" s="1" t="s">
        <v>50</v>
      </c>
      <c r="R560" s="1" t="s">
        <v>50</v>
      </c>
      <c r="S560" s="1" t="s">
        <v>50</v>
      </c>
      <c r="T560" s="1" t="s">
        <v>50</v>
      </c>
      <c r="U560" s="1" t="s">
        <v>50</v>
      </c>
      <c r="V560" s="2" t="s">
        <v>50</v>
      </c>
      <c r="W560" s="2" t="s">
        <v>53</v>
      </c>
      <c r="X560" s="1" t="s">
        <v>50</v>
      </c>
      <c r="Y560" s="1" t="s">
        <v>50</v>
      </c>
      <c r="Z560" s="1" t="s">
        <v>505</v>
      </c>
      <c r="AA560" s="1" t="s">
        <v>175</v>
      </c>
      <c r="AB560" s="1"/>
      <c r="AC560" s="1"/>
      <c r="AD560" s="2" t="s">
        <v>1261</v>
      </c>
      <c r="AE560" s="2"/>
      <c r="AF560" s="1" t="s">
        <v>1593</v>
      </c>
      <c r="AG560" s="1"/>
      <c r="AH560" s="1"/>
      <c r="AI560" s="1"/>
      <c r="AJ560" s="1" t="s">
        <v>1594</v>
      </c>
      <c r="AK560" s="1" t="s">
        <v>5237</v>
      </c>
      <c r="AM560" t="str">
        <f t="shared" si="8"/>
        <v>Non-Oncology</v>
      </c>
    </row>
    <row r="561" spans="1:39" hidden="1" x14ac:dyDescent="0.25">
      <c r="A561" s="1" t="s">
        <v>43</v>
      </c>
      <c r="B561" s="1" t="s">
        <v>5238</v>
      </c>
      <c r="C561" s="1" t="s">
        <v>5239</v>
      </c>
      <c r="D561" s="1" t="s">
        <v>46</v>
      </c>
      <c r="E561" s="1"/>
      <c r="F561" s="1" t="s">
        <v>5240</v>
      </c>
      <c r="G561" s="1" t="s">
        <v>5241</v>
      </c>
      <c r="H561" s="1" t="s">
        <v>5241</v>
      </c>
      <c r="I561" s="1" t="s">
        <v>1304</v>
      </c>
      <c r="J561" s="1"/>
      <c r="K561" s="1" t="s">
        <v>50</v>
      </c>
      <c r="L561" s="1" t="s">
        <v>5242</v>
      </c>
      <c r="M561" s="2"/>
      <c r="N561" s="2" t="s">
        <v>1271</v>
      </c>
      <c r="O561" s="1"/>
      <c r="P561" s="1" t="s">
        <v>5243</v>
      </c>
      <c r="Q561" s="1" t="s">
        <v>50</v>
      </c>
      <c r="R561" s="1" t="s">
        <v>50</v>
      </c>
      <c r="S561" s="1" t="s">
        <v>50</v>
      </c>
      <c r="T561" s="1" t="s">
        <v>50</v>
      </c>
      <c r="U561" s="1" t="s">
        <v>50</v>
      </c>
      <c r="V561" s="2" t="s">
        <v>50</v>
      </c>
      <c r="W561" s="2" t="s">
        <v>53</v>
      </c>
      <c r="X561" s="1" t="s">
        <v>50</v>
      </c>
      <c r="Y561" s="1" t="s">
        <v>50</v>
      </c>
      <c r="Z561" s="1" t="s">
        <v>505</v>
      </c>
      <c r="AA561" s="1" t="s">
        <v>4287</v>
      </c>
      <c r="AB561" s="1"/>
      <c r="AC561" s="1"/>
      <c r="AD561" s="2" t="s">
        <v>5244</v>
      </c>
      <c r="AE561" s="2"/>
      <c r="AF561" s="1" t="s">
        <v>5245</v>
      </c>
      <c r="AG561" s="1"/>
      <c r="AH561" s="1"/>
      <c r="AI561" s="1"/>
      <c r="AJ561" s="1" t="s">
        <v>2750</v>
      </c>
      <c r="AK561" s="1" t="s">
        <v>5246</v>
      </c>
      <c r="AM561" t="str">
        <f t="shared" si="8"/>
        <v>Non-Oncology</v>
      </c>
    </row>
    <row r="562" spans="1:39" hidden="1" x14ac:dyDescent="0.25">
      <c r="A562" s="1" t="s">
        <v>43</v>
      </c>
      <c r="B562" s="1" t="s">
        <v>5247</v>
      </c>
      <c r="C562" s="1" t="s">
        <v>5248</v>
      </c>
      <c r="D562" s="1" t="s">
        <v>46</v>
      </c>
      <c r="E562" s="1"/>
      <c r="F562" s="1" t="s">
        <v>5249</v>
      </c>
      <c r="G562" s="1" t="s">
        <v>5250</v>
      </c>
      <c r="H562" s="1" t="s">
        <v>5250</v>
      </c>
      <c r="I562" s="1" t="s">
        <v>551</v>
      </c>
      <c r="J562" s="1"/>
      <c r="K562" s="1" t="s">
        <v>50</v>
      </c>
      <c r="L562" s="1" t="s">
        <v>5251</v>
      </c>
      <c r="M562" s="2"/>
      <c r="N562" s="2" t="s">
        <v>553</v>
      </c>
      <c r="O562" s="1"/>
      <c r="P562" s="1" t="s">
        <v>5252</v>
      </c>
      <c r="Q562" s="1" t="s">
        <v>50</v>
      </c>
      <c r="R562" s="1" t="s">
        <v>50</v>
      </c>
      <c r="S562" s="1" t="s">
        <v>50</v>
      </c>
      <c r="T562" s="1" t="s">
        <v>50</v>
      </c>
      <c r="U562" s="1" t="s">
        <v>50</v>
      </c>
      <c r="V562" s="2" t="s">
        <v>50</v>
      </c>
      <c r="W562" s="2" t="s">
        <v>50</v>
      </c>
      <c r="X562" s="1" t="s">
        <v>50</v>
      </c>
      <c r="Y562" s="1" t="s">
        <v>50</v>
      </c>
      <c r="Z562" s="1" t="s">
        <v>2991</v>
      </c>
      <c r="AA562" s="1" t="s">
        <v>175</v>
      </c>
      <c r="AB562" s="1"/>
      <c r="AC562" s="1"/>
      <c r="AD562" s="2" t="s">
        <v>4923</v>
      </c>
      <c r="AE562" s="2"/>
      <c r="AF562" s="1" t="s">
        <v>5253</v>
      </c>
      <c r="AG562" s="1"/>
      <c r="AH562" s="1"/>
      <c r="AI562" s="1"/>
      <c r="AJ562" s="1" t="s">
        <v>1418</v>
      </c>
      <c r="AK562" s="1" t="s">
        <v>5254</v>
      </c>
      <c r="AM562" t="str">
        <f t="shared" si="8"/>
        <v>Non-Oncology</v>
      </c>
    </row>
    <row r="563" spans="1:39" hidden="1" x14ac:dyDescent="0.25">
      <c r="A563" s="1" t="s">
        <v>43</v>
      </c>
      <c r="B563" s="1" t="s">
        <v>5255</v>
      </c>
      <c r="C563" s="1" t="s">
        <v>5256</v>
      </c>
      <c r="D563" s="1" t="s">
        <v>46</v>
      </c>
      <c r="E563" s="1"/>
      <c r="F563" s="1" t="s">
        <v>5257</v>
      </c>
      <c r="G563" s="1" t="s">
        <v>5258</v>
      </c>
      <c r="H563" s="1" t="s">
        <v>5258</v>
      </c>
      <c r="I563" s="1" t="s">
        <v>4827</v>
      </c>
      <c r="J563" s="1"/>
      <c r="K563" s="1" t="s">
        <v>50</v>
      </c>
      <c r="L563" s="1" t="s">
        <v>4828</v>
      </c>
      <c r="M563" s="2"/>
      <c r="N563" s="2" t="s">
        <v>1436</v>
      </c>
      <c r="O563" s="1"/>
      <c r="P563" s="1" t="s">
        <v>5259</v>
      </c>
      <c r="Q563" s="1" t="s">
        <v>50</v>
      </c>
      <c r="R563" s="1" t="s">
        <v>50</v>
      </c>
      <c r="S563" s="1" t="s">
        <v>50</v>
      </c>
      <c r="T563" s="1" t="s">
        <v>50</v>
      </c>
      <c r="U563" s="1" t="s">
        <v>50</v>
      </c>
      <c r="V563" s="2" t="s">
        <v>50</v>
      </c>
      <c r="W563" s="2" t="s">
        <v>50</v>
      </c>
      <c r="X563" s="1" t="s">
        <v>50</v>
      </c>
      <c r="Y563" s="1" t="s">
        <v>50</v>
      </c>
      <c r="Z563" s="1" t="s">
        <v>768</v>
      </c>
      <c r="AA563" s="1" t="s">
        <v>5260</v>
      </c>
      <c r="AB563" s="1"/>
      <c r="AC563" s="1"/>
      <c r="AD563" s="2" t="s">
        <v>3125</v>
      </c>
      <c r="AE563" s="2"/>
      <c r="AF563" s="1" t="s">
        <v>4000</v>
      </c>
      <c r="AG563" s="1"/>
      <c r="AH563" s="1"/>
      <c r="AI563" s="1"/>
      <c r="AJ563" s="1" t="s">
        <v>5261</v>
      </c>
      <c r="AK563" s="1" t="s">
        <v>5262</v>
      </c>
      <c r="AM563" t="str">
        <f t="shared" si="8"/>
        <v>Non-Oncology</v>
      </c>
    </row>
    <row r="564" spans="1:39" hidden="1" x14ac:dyDescent="0.25">
      <c r="A564" s="1" t="s">
        <v>43</v>
      </c>
      <c r="B564" s="1" t="s">
        <v>5263</v>
      </c>
      <c r="C564" s="1" t="s">
        <v>5264</v>
      </c>
      <c r="D564" s="1" t="s">
        <v>46</v>
      </c>
      <c r="E564" s="1"/>
      <c r="F564" s="1" t="s">
        <v>5265</v>
      </c>
      <c r="G564" s="1" t="s">
        <v>5266</v>
      </c>
      <c r="H564" s="1" t="s">
        <v>5266</v>
      </c>
      <c r="I564" s="1" t="s">
        <v>1304</v>
      </c>
      <c r="J564" s="1"/>
      <c r="K564" s="1" t="s">
        <v>50</v>
      </c>
      <c r="L564" s="1" t="s">
        <v>5267</v>
      </c>
      <c r="M564" s="2"/>
      <c r="N564" s="2" t="s">
        <v>1271</v>
      </c>
      <c r="O564" s="1"/>
      <c r="P564" s="1" t="s">
        <v>5268</v>
      </c>
      <c r="Q564" s="1" t="s">
        <v>50</v>
      </c>
      <c r="R564" s="1" t="s">
        <v>50</v>
      </c>
      <c r="S564" s="1" t="s">
        <v>50</v>
      </c>
      <c r="T564" s="1" t="s">
        <v>50</v>
      </c>
      <c r="U564" s="1" t="s">
        <v>50</v>
      </c>
      <c r="V564" s="2" t="s">
        <v>50</v>
      </c>
      <c r="W564" s="2" t="s">
        <v>50</v>
      </c>
      <c r="X564" s="1" t="s">
        <v>50</v>
      </c>
      <c r="Y564" s="1" t="s">
        <v>50</v>
      </c>
      <c r="Z564" s="1" t="s">
        <v>362</v>
      </c>
      <c r="AA564" s="1" t="s">
        <v>2130</v>
      </c>
      <c r="AB564" s="1"/>
      <c r="AC564" s="1"/>
      <c r="AD564" s="2" t="s">
        <v>139</v>
      </c>
      <c r="AE564" s="2"/>
      <c r="AF564" s="1" t="s">
        <v>2143</v>
      </c>
      <c r="AG564" s="1"/>
      <c r="AH564" s="1"/>
      <c r="AI564" s="1"/>
      <c r="AJ564" s="1" t="s">
        <v>1828</v>
      </c>
      <c r="AK564" s="1" t="s">
        <v>5269</v>
      </c>
      <c r="AM564" t="str">
        <f t="shared" si="8"/>
        <v>Non-Oncology</v>
      </c>
    </row>
    <row r="565" spans="1:39" hidden="1" x14ac:dyDescent="0.25">
      <c r="A565" s="1" t="s">
        <v>43</v>
      </c>
      <c r="B565" s="1" t="s">
        <v>5270</v>
      </c>
      <c r="C565" s="1" t="s">
        <v>5271</v>
      </c>
      <c r="D565" s="1" t="s">
        <v>46</v>
      </c>
      <c r="E565" s="1"/>
      <c r="F565" s="1" t="s">
        <v>2162</v>
      </c>
      <c r="G565" s="1" t="s">
        <v>1948</v>
      </c>
      <c r="H565" s="1" t="s">
        <v>1948</v>
      </c>
      <c r="I565" s="1" t="s">
        <v>5272</v>
      </c>
      <c r="J565" s="1"/>
      <c r="K565" s="1" t="s">
        <v>50</v>
      </c>
      <c r="L565" s="1" t="s">
        <v>1950</v>
      </c>
      <c r="M565" s="2"/>
      <c r="N565" s="2" t="s">
        <v>298</v>
      </c>
      <c r="O565" s="1"/>
      <c r="P565" s="1" t="s">
        <v>5273</v>
      </c>
      <c r="Q565" s="1" t="s">
        <v>50</v>
      </c>
      <c r="R565" s="1" t="s">
        <v>50</v>
      </c>
      <c r="S565" s="1" t="s">
        <v>50</v>
      </c>
      <c r="T565" s="1" t="s">
        <v>53</v>
      </c>
      <c r="U565" s="1" t="s">
        <v>50</v>
      </c>
      <c r="V565" s="2" t="s">
        <v>50</v>
      </c>
      <c r="W565" s="2" t="s">
        <v>50</v>
      </c>
      <c r="X565" s="1" t="s">
        <v>50</v>
      </c>
      <c r="Y565" s="1" t="s">
        <v>50</v>
      </c>
      <c r="Z565" s="1" t="s">
        <v>592</v>
      </c>
      <c r="AA565" s="1" t="s">
        <v>506</v>
      </c>
      <c r="AB565" s="1"/>
      <c r="AC565" s="1"/>
      <c r="AD565" s="2" t="s">
        <v>689</v>
      </c>
      <c r="AE565" s="2"/>
      <c r="AF565" s="1" t="s">
        <v>351</v>
      </c>
      <c r="AG565" s="1"/>
      <c r="AH565" s="1"/>
      <c r="AI565" s="1"/>
      <c r="AJ565" s="1" t="s">
        <v>351</v>
      </c>
      <c r="AK565" s="1" t="s">
        <v>5274</v>
      </c>
      <c r="AM565" t="str">
        <f t="shared" si="8"/>
        <v>Non-Oncology</v>
      </c>
    </row>
    <row r="566" spans="1:39" hidden="1" x14ac:dyDescent="0.25">
      <c r="A566" s="1" t="s">
        <v>43</v>
      </c>
      <c r="B566" s="1" t="s">
        <v>5275</v>
      </c>
      <c r="C566" s="1" t="s">
        <v>5276</v>
      </c>
      <c r="D566" s="1" t="s">
        <v>46</v>
      </c>
      <c r="E566" s="1"/>
      <c r="F566" s="1" t="s">
        <v>5277</v>
      </c>
      <c r="G566" s="1" t="s">
        <v>5278</v>
      </c>
      <c r="H566" s="1" t="s">
        <v>5278</v>
      </c>
      <c r="I566" s="1" t="s">
        <v>1357</v>
      </c>
      <c r="J566" s="1"/>
      <c r="K566" s="1" t="s">
        <v>50</v>
      </c>
      <c r="L566" s="1" t="s">
        <v>5279</v>
      </c>
      <c r="M566" s="2"/>
      <c r="N566" s="2" t="s">
        <v>2560</v>
      </c>
      <c r="O566" s="1"/>
      <c r="P566" s="1" t="s">
        <v>5280</v>
      </c>
      <c r="Q566" s="1" t="s">
        <v>50</v>
      </c>
      <c r="R566" s="1" t="s">
        <v>50</v>
      </c>
      <c r="S566" s="1" t="s">
        <v>50</v>
      </c>
      <c r="T566" s="1" t="s">
        <v>50</v>
      </c>
      <c r="U566" s="1" t="s">
        <v>50</v>
      </c>
      <c r="V566" s="2" t="s">
        <v>50</v>
      </c>
      <c r="W566" s="2" t="s">
        <v>50</v>
      </c>
      <c r="X566" s="1" t="s">
        <v>50</v>
      </c>
      <c r="Y566" s="1" t="s">
        <v>50</v>
      </c>
      <c r="Z566" s="1" t="s">
        <v>755</v>
      </c>
      <c r="AA566" s="1" t="s">
        <v>5281</v>
      </c>
      <c r="AB566" s="1"/>
      <c r="AC566" s="1"/>
      <c r="AD566" s="2" t="s">
        <v>544</v>
      </c>
      <c r="AE566" s="2"/>
      <c r="AF566" s="1" t="s">
        <v>351</v>
      </c>
      <c r="AG566" s="1"/>
      <c r="AH566" s="1"/>
      <c r="AI566" s="1"/>
      <c r="AJ566" s="1" t="s">
        <v>351</v>
      </c>
      <c r="AK566" s="1" t="s">
        <v>5282</v>
      </c>
      <c r="AM566" t="str">
        <f t="shared" si="8"/>
        <v>Non-Oncology</v>
      </c>
    </row>
    <row r="567" spans="1:39" hidden="1" x14ac:dyDescent="0.25">
      <c r="A567" s="1" t="s">
        <v>43</v>
      </c>
      <c r="B567" s="1" t="s">
        <v>5283</v>
      </c>
      <c r="C567" s="1" t="s">
        <v>5284</v>
      </c>
      <c r="D567" s="1" t="s">
        <v>46</v>
      </c>
      <c r="E567" s="1"/>
      <c r="F567" s="1" t="s">
        <v>5285</v>
      </c>
      <c r="G567" s="1" t="s">
        <v>1191</v>
      </c>
      <c r="H567" s="1" t="s">
        <v>1191</v>
      </c>
      <c r="I567" s="1" t="s">
        <v>3123</v>
      </c>
      <c r="J567" s="1"/>
      <c r="K567" s="1" t="s">
        <v>50</v>
      </c>
      <c r="L567" s="1" t="s">
        <v>1193</v>
      </c>
      <c r="M567" s="2"/>
      <c r="N567" s="2" t="s">
        <v>1194</v>
      </c>
      <c r="O567" s="1"/>
      <c r="P567" s="1" t="s">
        <v>5286</v>
      </c>
      <c r="Q567" s="1" t="s">
        <v>50</v>
      </c>
      <c r="R567" s="1" t="s">
        <v>50</v>
      </c>
      <c r="S567" s="1" t="s">
        <v>50</v>
      </c>
      <c r="T567" s="1" t="s">
        <v>53</v>
      </c>
      <c r="U567" s="1" t="s">
        <v>50</v>
      </c>
      <c r="V567" s="2" t="s">
        <v>50</v>
      </c>
      <c r="W567" s="2" t="s">
        <v>50</v>
      </c>
      <c r="X567" s="1" t="s">
        <v>50</v>
      </c>
      <c r="Y567" s="1" t="s">
        <v>50</v>
      </c>
      <c r="Z567" s="1" t="s">
        <v>1716</v>
      </c>
      <c r="AA567" s="1" t="s">
        <v>5287</v>
      </c>
      <c r="AB567" s="1"/>
      <c r="AC567" s="1"/>
      <c r="AD567" s="2" t="s">
        <v>895</v>
      </c>
      <c r="AE567" s="2"/>
      <c r="AF567" s="1" t="s">
        <v>5288</v>
      </c>
      <c r="AG567" s="1"/>
      <c r="AH567" s="1"/>
      <c r="AI567" s="1"/>
      <c r="AJ567" s="1" t="s">
        <v>757</v>
      </c>
      <c r="AK567" s="1" t="s">
        <v>5289</v>
      </c>
      <c r="AM567" t="str">
        <f t="shared" si="8"/>
        <v>Non-Oncology</v>
      </c>
    </row>
    <row r="568" spans="1:39" hidden="1" x14ac:dyDescent="0.25">
      <c r="A568" s="1" t="s">
        <v>43</v>
      </c>
      <c r="B568" s="1" t="s">
        <v>5290</v>
      </c>
      <c r="C568" s="1" t="s">
        <v>5291</v>
      </c>
      <c r="D568" s="1" t="s">
        <v>46</v>
      </c>
      <c r="E568" s="1"/>
      <c r="F568" s="1" t="s">
        <v>5292</v>
      </c>
      <c r="G568" s="1" t="s">
        <v>5293</v>
      </c>
      <c r="H568" s="1" t="s">
        <v>5293</v>
      </c>
      <c r="I568" s="1" t="s">
        <v>4827</v>
      </c>
      <c r="J568" s="1"/>
      <c r="K568" s="1" t="s">
        <v>50</v>
      </c>
      <c r="L568" s="1" t="s">
        <v>4828</v>
      </c>
      <c r="M568" s="2"/>
      <c r="N568" s="2" t="s">
        <v>1436</v>
      </c>
      <c r="O568" s="1"/>
      <c r="P568" s="1" t="s">
        <v>5294</v>
      </c>
      <c r="Q568" s="1" t="s">
        <v>50</v>
      </c>
      <c r="R568" s="1" t="s">
        <v>50</v>
      </c>
      <c r="S568" s="1" t="s">
        <v>50</v>
      </c>
      <c r="T568" s="1" t="s">
        <v>50</v>
      </c>
      <c r="U568" s="1" t="s">
        <v>50</v>
      </c>
      <c r="V568" s="2" t="s">
        <v>50</v>
      </c>
      <c r="W568" s="2" t="s">
        <v>50</v>
      </c>
      <c r="X568" s="1" t="s">
        <v>50</v>
      </c>
      <c r="Y568" s="1" t="s">
        <v>50</v>
      </c>
      <c r="Z568" s="1" t="s">
        <v>377</v>
      </c>
      <c r="AA568" s="1" t="s">
        <v>5295</v>
      </c>
      <c r="AB568" s="1"/>
      <c r="AC568" s="1"/>
      <c r="AD568" s="2" t="s">
        <v>2106</v>
      </c>
      <c r="AE568" s="2"/>
      <c r="AF568" s="1" t="s">
        <v>5296</v>
      </c>
      <c r="AG568" s="1"/>
      <c r="AH568" s="1"/>
      <c r="AI568" s="1"/>
      <c r="AJ568" s="1" t="s">
        <v>2942</v>
      </c>
      <c r="AK568" s="1" t="s">
        <v>5297</v>
      </c>
      <c r="AM568" t="str">
        <f t="shared" si="8"/>
        <v>Non-Oncology</v>
      </c>
    </row>
    <row r="569" spans="1:39" hidden="1" x14ac:dyDescent="0.25">
      <c r="A569" s="1" t="s">
        <v>43</v>
      </c>
      <c r="B569" s="1" t="s">
        <v>5298</v>
      </c>
      <c r="C569" s="1" t="s">
        <v>5299</v>
      </c>
      <c r="D569" s="1" t="s">
        <v>46</v>
      </c>
      <c r="E569" s="1"/>
      <c r="F569" s="1" t="s">
        <v>5300</v>
      </c>
      <c r="G569" s="1" t="s">
        <v>705</v>
      </c>
      <c r="H569" s="1" t="s">
        <v>705</v>
      </c>
      <c r="I569" s="1" t="s">
        <v>706</v>
      </c>
      <c r="J569" s="1"/>
      <c r="K569" s="1" t="s">
        <v>50</v>
      </c>
      <c r="L569" s="1" t="s">
        <v>707</v>
      </c>
      <c r="M569" s="2"/>
      <c r="N569" s="2" t="s">
        <v>708</v>
      </c>
      <c r="O569" s="1"/>
      <c r="P569" s="1" t="s">
        <v>5301</v>
      </c>
      <c r="Q569" s="1" t="s">
        <v>50</v>
      </c>
      <c r="R569" s="1" t="s">
        <v>53</v>
      </c>
      <c r="S569" s="1" t="s">
        <v>50</v>
      </c>
      <c r="T569" s="1" t="s">
        <v>53</v>
      </c>
      <c r="U569" s="1" t="s">
        <v>50</v>
      </c>
      <c r="V569" s="2" t="s">
        <v>50</v>
      </c>
      <c r="W569" s="2" t="s">
        <v>50</v>
      </c>
      <c r="X569" s="1" t="s">
        <v>50</v>
      </c>
      <c r="Y569" s="1" t="s">
        <v>50</v>
      </c>
      <c r="Z569" s="1" t="s">
        <v>1298</v>
      </c>
      <c r="AA569" s="1" t="s">
        <v>2512</v>
      </c>
      <c r="AB569" s="1"/>
      <c r="AC569" s="1"/>
      <c r="AD569" s="2" t="s">
        <v>954</v>
      </c>
      <c r="AE569" s="2"/>
      <c r="AF569" s="1" t="s">
        <v>955</v>
      </c>
      <c r="AG569" s="1"/>
      <c r="AH569" s="1"/>
      <c r="AI569" s="1"/>
      <c r="AJ569" s="1" t="s">
        <v>2797</v>
      </c>
      <c r="AK569" s="1" t="s">
        <v>5302</v>
      </c>
      <c r="AM569" t="str">
        <f t="shared" si="8"/>
        <v>Non-Oncology</v>
      </c>
    </row>
    <row r="570" spans="1:39" hidden="1" x14ac:dyDescent="0.25">
      <c r="A570" s="1" t="s">
        <v>178</v>
      </c>
      <c r="B570" s="1" t="s">
        <v>5303</v>
      </c>
      <c r="C570" s="1" t="s">
        <v>5304</v>
      </c>
      <c r="D570" s="1" t="s">
        <v>1200</v>
      </c>
      <c r="E570" s="1"/>
      <c r="F570" s="1"/>
      <c r="G570" s="1" t="s">
        <v>5305</v>
      </c>
      <c r="H570" s="1" t="s">
        <v>5305</v>
      </c>
      <c r="I570" s="1"/>
      <c r="J570" s="1" t="s">
        <v>5306</v>
      </c>
      <c r="K570" s="1" t="s">
        <v>50</v>
      </c>
      <c r="L570" s="1"/>
      <c r="M570" s="2"/>
      <c r="N570" s="2"/>
      <c r="O570" s="1"/>
      <c r="P570" s="1"/>
      <c r="Q570" s="1" t="s">
        <v>50</v>
      </c>
      <c r="R570" s="1" t="s">
        <v>50</v>
      </c>
      <c r="S570" s="1" t="s">
        <v>50</v>
      </c>
      <c r="T570" s="1" t="s">
        <v>50</v>
      </c>
      <c r="U570" s="1" t="s">
        <v>50</v>
      </c>
      <c r="V570" s="2" t="s">
        <v>50</v>
      </c>
      <c r="W570" s="2" t="s">
        <v>50</v>
      </c>
      <c r="X570" s="1" t="s">
        <v>50</v>
      </c>
      <c r="Y570" s="1" t="s">
        <v>50</v>
      </c>
      <c r="Z570" s="1" t="s">
        <v>5307</v>
      </c>
      <c r="AA570" s="1"/>
      <c r="AB570" s="1"/>
      <c r="AC570" s="1"/>
      <c r="AD570" s="2"/>
      <c r="AE570" s="2" t="s">
        <v>5308</v>
      </c>
      <c r="AF570" s="1"/>
      <c r="AG570" s="1"/>
      <c r="AH570" s="1"/>
      <c r="AI570" s="1"/>
      <c r="AJ570" s="1" t="s">
        <v>4629</v>
      </c>
      <c r="AK570" s="1" t="s">
        <v>5309</v>
      </c>
      <c r="AM570" t="str">
        <f t="shared" si="8"/>
        <v>Non-Oncology</v>
      </c>
    </row>
    <row r="571" spans="1:39" hidden="1" x14ac:dyDescent="0.25">
      <c r="A571" s="1" t="s">
        <v>43</v>
      </c>
      <c r="B571" s="1" t="s">
        <v>5310</v>
      </c>
      <c r="C571" s="1" t="s">
        <v>5311</v>
      </c>
      <c r="D571" s="1" t="s">
        <v>46</v>
      </c>
      <c r="E571" s="1"/>
      <c r="F571" s="1" t="s">
        <v>5312</v>
      </c>
      <c r="G571" s="1" t="s">
        <v>5313</v>
      </c>
      <c r="H571" s="1" t="s">
        <v>5314</v>
      </c>
      <c r="I571" s="1" t="s">
        <v>1218</v>
      </c>
      <c r="J571" s="1"/>
      <c r="K571" s="1" t="s">
        <v>50</v>
      </c>
      <c r="L571" s="1" t="s">
        <v>5315</v>
      </c>
      <c r="M571" s="2"/>
      <c r="N571" s="2" t="s">
        <v>660</v>
      </c>
      <c r="O571" s="1"/>
      <c r="P571" s="1" t="s">
        <v>5316</v>
      </c>
      <c r="Q571" s="1" t="s">
        <v>50</v>
      </c>
      <c r="R571" s="1" t="s">
        <v>53</v>
      </c>
      <c r="S571" s="1" t="s">
        <v>50</v>
      </c>
      <c r="T571" s="1" t="s">
        <v>50</v>
      </c>
      <c r="U571" s="1" t="s">
        <v>53</v>
      </c>
      <c r="V571" s="2" t="s">
        <v>50</v>
      </c>
      <c r="W571" s="2" t="s">
        <v>50</v>
      </c>
      <c r="X571" s="1" t="s">
        <v>50</v>
      </c>
      <c r="Y571" s="1" t="s">
        <v>50</v>
      </c>
      <c r="Z571" s="1" t="s">
        <v>209</v>
      </c>
      <c r="AA571" s="1" t="s">
        <v>4629</v>
      </c>
      <c r="AB571" s="1"/>
      <c r="AC571" s="1"/>
      <c r="AD571" s="2" t="s">
        <v>1759</v>
      </c>
      <c r="AE571" s="2"/>
      <c r="AF571" s="1" t="s">
        <v>3816</v>
      </c>
      <c r="AG571" s="1"/>
      <c r="AH571" s="1"/>
      <c r="AI571" s="1"/>
      <c r="AJ571" s="1" t="s">
        <v>1778</v>
      </c>
      <c r="AK571" s="1" t="s">
        <v>5317</v>
      </c>
      <c r="AM571" t="str">
        <f t="shared" si="8"/>
        <v>Non-Oncology</v>
      </c>
    </row>
    <row r="572" spans="1:39" hidden="1" x14ac:dyDescent="0.25">
      <c r="A572" s="1" t="s">
        <v>43</v>
      </c>
      <c r="B572" s="1" t="s">
        <v>5318</v>
      </c>
      <c r="C572" s="1" t="s">
        <v>5319</v>
      </c>
      <c r="D572" s="1" t="s">
        <v>46</v>
      </c>
      <c r="E572" s="1"/>
      <c r="F572" s="1" t="s">
        <v>5320</v>
      </c>
      <c r="G572" s="1" t="s">
        <v>5321</v>
      </c>
      <c r="H572" s="1" t="s">
        <v>5322</v>
      </c>
      <c r="I572" s="1" t="s">
        <v>5323</v>
      </c>
      <c r="J572" s="1"/>
      <c r="K572" s="1" t="s">
        <v>50</v>
      </c>
      <c r="L572" s="1" t="s">
        <v>5324</v>
      </c>
      <c r="M572" s="2"/>
      <c r="N572" s="2" t="s">
        <v>5325</v>
      </c>
      <c r="O572" s="1"/>
      <c r="P572" s="1" t="s">
        <v>5326</v>
      </c>
      <c r="Q572" s="1" t="s">
        <v>50</v>
      </c>
      <c r="R572" s="1" t="s">
        <v>50</v>
      </c>
      <c r="S572" s="1" t="s">
        <v>50</v>
      </c>
      <c r="T572" s="1" t="s">
        <v>50</v>
      </c>
      <c r="U572" s="1" t="s">
        <v>50</v>
      </c>
      <c r="V572" s="2" t="s">
        <v>50</v>
      </c>
      <c r="W572" s="2" t="s">
        <v>50</v>
      </c>
      <c r="X572" s="1" t="s">
        <v>50</v>
      </c>
      <c r="Y572" s="1" t="s">
        <v>50</v>
      </c>
      <c r="Z572" s="1" t="s">
        <v>4862</v>
      </c>
      <c r="AA572" s="1" t="s">
        <v>4629</v>
      </c>
      <c r="AB572" s="1"/>
      <c r="AC572" s="1"/>
      <c r="AD572" s="2" t="s">
        <v>3087</v>
      </c>
      <c r="AE572" s="2"/>
      <c r="AF572" s="1" t="s">
        <v>5327</v>
      </c>
      <c r="AG572" s="1"/>
      <c r="AH572" s="1"/>
      <c r="AI572" s="1"/>
      <c r="AJ572" s="1" t="s">
        <v>5328</v>
      </c>
      <c r="AK572" s="1" t="s">
        <v>5329</v>
      </c>
      <c r="AM572" t="str">
        <f t="shared" si="8"/>
        <v>Non-Oncology</v>
      </c>
    </row>
    <row r="573" spans="1:39" hidden="1" x14ac:dyDescent="0.25">
      <c r="A573" s="1" t="s">
        <v>43</v>
      </c>
      <c r="B573" s="1" t="s">
        <v>5330</v>
      </c>
      <c r="C573" s="1" t="s">
        <v>5331</v>
      </c>
      <c r="D573" s="1" t="s">
        <v>46</v>
      </c>
      <c r="E573" s="1"/>
      <c r="F573" s="1" t="s">
        <v>5332</v>
      </c>
      <c r="G573" s="1" t="s">
        <v>4835</v>
      </c>
      <c r="H573" s="1" t="s">
        <v>4836</v>
      </c>
      <c r="I573" s="1" t="s">
        <v>4837</v>
      </c>
      <c r="J573" s="1"/>
      <c r="K573" s="1" t="s">
        <v>50</v>
      </c>
      <c r="L573" s="1" t="s">
        <v>4838</v>
      </c>
      <c r="M573" s="2"/>
      <c r="N573" s="2" t="s">
        <v>298</v>
      </c>
      <c r="O573" s="1"/>
      <c r="P573" s="1" t="s">
        <v>5333</v>
      </c>
      <c r="Q573" s="1" t="s">
        <v>50</v>
      </c>
      <c r="R573" s="1" t="s">
        <v>50</v>
      </c>
      <c r="S573" s="1" t="s">
        <v>50</v>
      </c>
      <c r="T573" s="1" t="s">
        <v>50</v>
      </c>
      <c r="U573" s="1" t="s">
        <v>50</v>
      </c>
      <c r="V573" s="2" t="s">
        <v>50</v>
      </c>
      <c r="W573" s="2" t="s">
        <v>50</v>
      </c>
      <c r="X573" s="1" t="s">
        <v>50</v>
      </c>
      <c r="Y573" s="1" t="s">
        <v>50</v>
      </c>
      <c r="Z573" s="1" t="s">
        <v>929</v>
      </c>
      <c r="AA573" s="1" t="s">
        <v>4629</v>
      </c>
      <c r="AB573" s="1"/>
      <c r="AC573" s="1"/>
      <c r="AD573" s="2" t="s">
        <v>97</v>
      </c>
      <c r="AE573" s="2"/>
      <c r="AF573" s="1" t="s">
        <v>5334</v>
      </c>
      <c r="AG573" s="1"/>
      <c r="AH573" s="1"/>
      <c r="AI573" s="1"/>
      <c r="AJ573" s="1" t="s">
        <v>2552</v>
      </c>
      <c r="AK573" s="1" t="s">
        <v>5335</v>
      </c>
      <c r="AM573" t="str">
        <f t="shared" si="8"/>
        <v>Non-Oncology</v>
      </c>
    </row>
    <row r="574" spans="1:39" hidden="1" x14ac:dyDescent="0.25">
      <c r="A574" s="1" t="s">
        <v>43</v>
      </c>
      <c r="B574" s="1" t="s">
        <v>5336</v>
      </c>
      <c r="C574" s="1" t="s">
        <v>5337</v>
      </c>
      <c r="D574" s="1" t="s">
        <v>46</v>
      </c>
      <c r="E574" s="1"/>
      <c r="F574" s="1" t="s">
        <v>5338</v>
      </c>
      <c r="G574" s="1" t="s">
        <v>5339</v>
      </c>
      <c r="H574" s="1" t="s">
        <v>5339</v>
      </c>
      <c r="I574" s="1" t="s">
        <v>5340</v>
      </c>
      <c r="J574" s="1"/>
      <c r="K574" s="1" t="s">
        <v>50</v>
      </c>
      <c r="L574" s="1" t="s">
        <v>5341</v>
      </c>
      <c r="M574" s="2"/>
      <c r="N574" s="2" t="s">
        <v>492</v>
      </c>
      <c r="O574" s="1"/>
      <c r="P574" s="1" t="s">
        <v>5342</v>
      </c>
      <c r="Q574" s="1" t="s">
        <v>50</v>
      </c>
      <c r="R574" s="1" t="s">
        <v>50</v>
      </c>
      <c r="S574" s="1" t="s">
        <v>50</v>
      </c>
      <c r="T574" s="1" t="s">
        <v>50</v>
      </c>
      <c r="U574" s="1" t="s">
        <v>50</v>
      </c>
      <c r="V574" s="2" t="s">
        <v>50</v>
      </c>
      <c r="W574" s="2" t="s">
        <v>50</v>
      </c>
      <c r="X574" s="1" t="s">
        <v>50</v>
      </c>
      <c r="Y574" s="1" t="s">
        <v>50</v>
      </c>
      <c r="Z574" s="1" t="s">
        <v>5343</v>
      </c>
      <c r="AA574" s="1" t="s">
        <v>5344</v>
      </c>
      <c r="AB574" s="1"/>
      <c r="AC574" s="1"/>
      <c r="AD574" s="2"/>
      <c r="AE574" s="2"/>
      <c r="AF574" s="1" t="s">
        <v>5345</v>
      </c>
      <c r="AG574" s="1"/>
      <c r="AH574" s="1"/>
      <c r="AI574" s="1"/>
      <c r="AJ574" s="1" t="s">
        <v>5346</v>
      </c>
      <c r="AK574" s="1" t="s">
        <v>5348</v>
      </c>
      <c r="AM574" t="str">
        <f t="shared" si="8"/>
        <v>Non-Oncology</v>
      </c>
    </row>
    <row r="575" spans="1:39" hidden="1" x14ac:dyDescent="0.25">
      <c r="A575" s="1" t="s">
        <v>43</v>
      </c>
      <c r="B575" s="1" t="s">
        <v>5349</v>
      </c>
      <c r="C575" s="1" t="s">
        <v>5350</v>
      </c>
      <c r="D575" s="1" t="s">
        <v>46</v>
      </c>
      <c r="E575" s="1"/>
      <c r="F575" s="1" t="s">
        <v>5351</v>
      </c>
      <c r="G575" s="1" t="s">
        <v>1847</v>
      </c>
      <c r="H575" s="1" t="s">
        <v>5352</v>
      </c>
      <c r="I575" s="1" t="s">
        <v>719</v>
      </c>
      <c r="J575" s="1"/>
      <c r="K575" s="1" t="s">
        <v>50</v>
      </c>
      <c r="L575" s="1" t="s">
        <v>5353</v>
      </c>
      <c r="M575" s="2"/>
      <c r="N575" s="2" t="s">
        <v>660</v>
      </c>
      <c r="O575" s="1"/>
      <c r="P575" s="1" t="s">
        <v>5354</v>
      </c>
      <c r="Q575" s="1" t="s">
        <v>50</v>
      </c>
      <c r="R575" s="1" t="s">
        <v>53</v>
      </c>
      <c r="S575" s="1" t="s">
        <v>50</v>
      </c>
      <c r="T575" s="1" t="s">
        <v>50</v>
      </c>
      <c r="U575" s="1" t="s">
        <v>50</v>
      </c>
      <c r="V575" s="2" t="s">
        <v>50</v>
      </c>
      <c r="W575" s="2" t="s">
        <v>50</v>
      </c>
      <c r="X575" s="1" t="s">
        <v>50</v>
      </c>
      <c r="Y575" s="1" t="s">
        <v>50</v>
      </c>
      <c r="Z575" s="1" t="s">
        <v>5355</v>
      </c>
      <c r="AA575" s="1" t="s">
        <v>1535</v>
      </c>
      <c r="AB575" s="1"/>
      <c r="AC575" s="1"/>
      <c r="AD575" s="2"/>
      <c r="AE575" s="2"/>
      <c r="AF575" s="1" t="s">
        <v>1992</v>
      </c>
      <c r="AG575" s="1"/>
      <c r="AH575" s="1"/>
      <c r="AI575" s="1"/>
      <c r="AJ575" s="1" t="s">
        <v>4101</v>
      </c>
      <c r="AK575" s="1" t="s">
        <v>5356</v>
      </c>
      <c r="AM575" t="str">
        <f t="shared" si="8"/>
        <v>Non-Oncology</v>
      </c>
    </row>
    <row r="576" spans="1:39" hidden="1" x14ac:dyDescent="0.25">
      <c r="A576" s="1" t="s">
        <v>43</v>
      </c>
      <c r="B576" s="1" t="s">
        <v>5357</v>
      </c>
      <c r="C576" s="1" t="s">
        <v>5358</v>
      </c>
      <c r="D576" s="1" t="s">
        <v>46</v>
      </c>
      <c r="E576" s="1"/>
      <c r="F576" s="1" t="s">
        <v>5359</v>
      </c>
      <c r="G576" s="1" t="s">
        <v>5360</v>
      </c>
      <c r="H576" s="1" t="s">
        <v>5361</v>
      </c>
      <c r="I576" s="1" t="s">
        <v>5362</v>
      </c>
      <c r="J576" s="1"/>
      <c r="K576" s="1" t="s">
        <v>50</v>
      </c>
      <c r="L576" s="1" t="s">
        <v>5363</v>
      </c>
      <c r="M576" s="2"/>
      <c r="N576" s="2" t="s">
        <v>492</v>
      </c>
      <c r="O576" s="1"/>
      <c r="P576" s="1" t="s">
        <v>5364</v>
      </c>
      <c r="Q576" s="1" t="s">
        <v>50</v>
      </c>
      <c r="R576" s="1" t="s">
        <v>53</v>
      </c>
      <c r="S576" s="1" t="s">
        <v>50</v>
      </c>
      <c r="T576" s="1" t="s">
        <v>50</v>
      </c>
      <c r="U576" s="1" t="s">
        <v>50</v>
      </c>
      <c r="V576" s="2" t="s">
        <v>53</v>
      </c>
      <c r="W576" s="2" t="s">
        <v>50</v>
      </c>
      <c r="X576" s="1" t="s">
        <v>53</v>
      </c>
      <c r="Y576" s="1" t="s">
        <v>50</v>
      </c>
      <c r="Z576" s="1" t="s">
        <v>5365</v>
      </c>
      <c r="AA576" s="1" t="s">
        <v>734</v>
      </c>
      <c r="AB576" s="1"/>
      <c r="AC576" s="1"/>
      <c r="AD576" s="2" t="s">
        <v>253</v>
      </c>
      <c r="AE576" s="2"/>
      <c r="AF576" s="1" t="s">
        <v>153</v>
      </c>
      <c r="AG576" s="1"/>
      <c r="AH576" s="1"/>
      <c r="AI576" s="1"/>
      <c r="AJ576" s="1" t="s">
        <v>255</v>
      </c>
      <c r="AK576" s="1" t="s">
        <v>5366</v>
      </c>
      <c r="AM576" t="str">
        <f t="shared" si="8"/>
        <v>Non-Oncology</v>
      </c>
    </row>
    <row r="577" spans="1:39" hidden="1" x14ac:dyDescent="0.25">
      <c r="A577" s="1" t="s">
        <v>43</v>
      </c>
      <c r="B577" s="1" t="s">
        <v>5367</v>
      </c>
      <c r="C577" s="1" t="s">
        <v>5368</v>
      </c>
      <c r="D577" s="1" t="s">
        <v>46</v>
      </c>
      <c r="E577" s="1"/>
      <c r="F577" s="1" t="s">
        <v>5369</v>
      </c>
      <c r="G577" s="1" t="s">
        <v>5370</v>
      </c>
      <c r="H577" s="1" t="s">
        <v>5370</v>
      </c>
      <c r="I577" s="1" t="s">
        <v>1150</v>
      </c>
      <c r="J577" s="1"/>
      <c r="K577" s="1" t="s">
        <v>50</v>
      </c>
      <c r="L577" s="1" t="s">
        <v>5371</v>
      </c>
      <c r="M577" s="2"/>
      <c r="N577" s="2" t="s">
        <v>1152</v>
      </c>
      <c r="O577" s="1"/>
      <c r="P577" s="1" t="s">
        <v>5372</v>
      </c>
      <c r="Q577" s="1" t="s">
        <v>50</v>
      </c>
      <c r="R577" s="1" t="s">
        <v>50</v>
      </c>
      <c r="S577" s="1" t="s">
        <v>50</v>
      </c>
      <c r="T577" s="1" t="s">
        <v>50</v>
      </c>
      <c r="U577" s="1" t="s">
        <v>50</v>
      </c>
      <c r="V577" s="2" t="s">
        <v>50</v>
      </c>
      <c r="W577" s="2" t="s">
        <v>50</v>
      </c>
      <c r="X577" s="1" t="s">
        <v>50</v>
      </c>
      <c r="Y577" s="1" t="s">
        <v>50</v>
      </c>
      <c r="Z577" s="1" t="s">
        <v>5373</v>
      </c>
      <c r="AA577" s="1" t="s">
        <v>2341</v>
      </c>
      <c r="AB577" s="1"/>
      <c r="AC577" s="1"/>
      <c r="AD577" s="2" t="s">
        <v>378</v>
      </c>
      <c r="AE577" s="2"/>
      <c r="AF577" s="1" t="s">
        <v>125</v>
      </c>
      <c r="AG577" s="1"/>
      <c r="AH577" s="1"/>
      <c r="AI577" s="1"/>
      <c r="AJ577" s="1" t="s">
        <v>5374</v>
      </c>
      <c r="AK577" s="1" t="s">
        <v>5375</v>
      </c>
      <c r="AM577" t="str">
        <f t="shared" si="8"/>
        <v>Non-Oncology</v>
      </c>
    </row>
    <row r="578" spans="1:39" hidden="1" x14ac:dyDescent="0.25">
      <c r="A578" s="1" t="s">
        <v>43</v>
      </c>
      <c r="B578" s="1" t="s">
        <v>5376</v>
      </c>
      <c r="C578" s="1" t="s">
        <v>5377</v>
      </c>
      <c r="D578" s="1" t="s">
        <v>46</v>
      </c>
      <c r="E578" s="1"/>
      <c r="F578" s="1" t="s">
        <v>5378</v>
      </c>
      <c r="G578" s="1" t="s">
        <v>5379</v>
      </c>
      <c r="H578" s="1" t="s">
        <v>5380</v>
      </c>
      <c r="I578" s="1" t="s">
        <v>5381</v>
      </c>
      <c r="J578" s="1"/>
      <c r="K578" s="1" t="s">
        <v>50</v>
      </c>
      <c r="L578" s="1" t="s">
        <v>5382</v>
      </c>
      <c r="M578" s="2"/>
      <c r="N578" s="2" t="s">
        <v>951</v>
      </c>
      <c r="O578" s="1"/>
      <c r="P578" s="1" t="s">
        <v>5383</v>
      </c>
      <c r="Q578" s="1" t="s">
        <v>50</v>
      </c>
      <c r="R578" s="1" t="s">
        <v>53</v>
      </c>
      <c r="S578" s="1" t="s">
        <v>50</v>
      </c>
      <c r="T578" s="1" t="s">
        <v>50</v>
      </c>
      <c r="U578" s="1" t="s">
        <v>50</v>
      </c>
      <c r="V578" s="2" t="s">
        <v>50</v>
      </c>
      <c r="W578" s="2" t="s">
        <v>50</v>
      </c>
      <c r="X578" s="1" t="s">
        <v>50</v>
      </c>
      <c r="Y578" s="1" t="s">
        <v>50</v>
      </c>
      <c r="Z578" s="1" t="s">
        <v>2693</v>
      </c>
      <c r="AA578" s="1" t="s">
        <v>2512</v>
      </c>
      <c r="AB578" s="1"/>
      <c r="AC578" s="1"/>
      <c r="AD578" s="2" t="s">
        <v>827</v>
      </c>
      <c r="AE578" s="2"/>
      <c r="AF578" s="1" t="s">
        <v>793</v>
      </c>
      <c r="AG578" s="1"/>
      <c r="AH578" s="1"/>
      <c r="AI578" s="1"/>
      <c r="AJ578" s="1" t="s">
        <v>828</v>
      </c>
      <c r="AK578" s="1" t="s">
        <v>5384</v>
      </c>
      <c r="AM578" t="str">
        <f t="shared" si="8"/>
        <v>Non-Oncology</v>
      </c>
    </row>
    <row r="579" spans="1:39" hidden="1" x14ac:dyDescent="0.25">
      <c r="A579" s="1" t="s">
        <v>43</v>
      </c>
      <c r="B579" s="1" t="s">
        <v>5385</v>
      </c>
      <c r="C579" s="1" t="s">
        <v>5386</v>
      </c>
      <c r="D579" s="1" t="s">
        <v>46</v>
      </c>
      <c r="E579" s="1"/>
      <c r="F579" s="1" t="s">
        <v>5387</v>
      </c>
      <c r="G579" s="1" t="s">
        <v>5388</v>
      </c>
      <c r="H579" s="1" t="s">
        <v>5388</v>
      </c>
      <c r="I579" s="1" t="s">
        <v>5389</v>
      </c>
      <c r="J579" s="1"/>
      <c r="K579" s="1" t="s">
        <v>50</v>
      </c>
      <c r="L579" s="1" t="s">
        <v>5390</v>
      </c>
      <c r="M579" s="2"/>
      <c r="N579" s="2" t="s">
        <v>2428</v>
      </c>
      <c r="O579" s="1"/>
      <c r="P579" s="1" t="s">
        <v>5391</v>
      </c>
      <c r="Q579" s="1" t="s">
        <v>50</v>
      </c>
      <c r="R579" s="1" t="s">
        <v>53</v>
      </c>
      <c r="S579" s="1" t="s">
        <v>50</v>
      </c>
      <c r="T579" s="1" t="s">
        <v>50</v>
      </c>
      <c r="U579" s="1" t="s">
        <v>50</v>
      </c>
      <c r="V579" s="2" t="s">
        <v>53</v>
      </c>
      <c r="W579" s="2" t="s">
        <v>50</v>
      </c>
      <c r="X579" s="1" t="s">
        <v>50</v>
      </c>
      <c r="Y579" s="1" t="s">
        <v>50</v>
      </c>
      <c r="Z579" s="1" t="s">
        <v>5392</v>
      </c>
      <c r="AA579" s="1" t="s">
        <v>5347</v>
      </c>
      <c r="AB579" s="1"/>
      <c r="AC579" s="1"/>
      <c r="AD579" s="2" t="s">
        <v>2740</v>
      </c>
      <c r="AE579" s="2"/>
      <c r="AF579" s="1" t="s">
        <v>4863</v>
      </c>
      <c r="AG579" s="1"/>
      <c r="AH579" s="1"/>
      <c r="AI579" s="1"/>
      <c r="AJ579" s="1" t="s">
        <v>4564</v>
      </c>
      <c r="AK579" s="1" t="s">
        <v>5393</v>
      </c>
      <c r="AM579" t="str">
        <f t="shared" ref="AM579:AM642" si="9">IF(OR(
ISNUMBER(SEARCH("cancer",I579)),
ISNUMBER(SEARCH("carcinoma",I579)),
ISNUMBER(SEARCH("tumor",I579)),
ISNUMBER(SEARCH("leukemia",I579)),
ISNUMBER(SEARCH("lymphoma",I579)),
ISNUMBER(SEARCH("myeloma",I579)),
ISNUMBER(SEARCH("melanoma",I579)),
ISNUMBER(SEARCH("neoplasms",I579)),
ISNUMBER(SEARCH("leukemia",I579)),
ISNUMBER(SEARCH("Mesothelioma",I579)),
ISNUMBER(SEARCH("Sarcoma",I579)),
ISNUMBER(SEARCH("Glioma",I579)),
ISNUMBER(SEARCH("Leiomyoma",I579)),
ISNUMBER(SEARCH("Blastoma",I579)),
),"Oncology","Non-Oncology")</f>
        <v>Non-Oncology</v>
      </c>
    </row>
    <row r="580" spans="1:39" x14ac:dyDescent="0.25">
      <c r="A580" s="1" t="s">
        <v>43</v>
      </c>
      <c r="B580" s="1" t="s">
        <v>5394</v>
      </c>
      <c r="C580" s="1" t="s">
        <v>5395</v>
      </c>
      <c r="D580" s="1" t="s">
        <v>46</v>
      </c>
      <c r="E580" s="1"/>
      <c r="F580" s="1" t="s">
        <v>5396</v>
      </c>
      <c r="G580" s="1" t="s">
        <v>5397</v>
      </c>
      <c r="H580" s="1" t="s">
        <v>5397</v>
      </c>
      <c r="I580" s="1" t="s">
        <v>5398</v>
      </c>
      <c r="J580" s="1"/>
      <c r="K580" s="1" t="s">
        <v>50</v>
      </c>
      <c r="L580" s="1" t="s">
        <v>5399</v>
      </c>
      <c r="M580" s="2"/>
      <c r="N580" s="2" t="s">
        <v>122</v>
      </c>
      <c r="O580" s="1"/>
      <c r="P580" s="1" t="s">
        <v>5400</v>
      </c>
      <c r="Q580" s="1" t="s">
        <v>50</v>
      </c>
      <c r="R580" s="1" t="s">
        <v>53</v>
      </c>
      <c r="S580" s="1" t="s">
        <v>50</v>
      </c>
      <c r="T580" s="1" t="s">
        <v>50</v>
      </c>
      <c r="U580" s="1" t="s">
        <v>50</v>
      </c>
      <c r="V580" s="2" t="s">
        <v>50</v>
      </c>
      <c r="W580" s="2" t="s">
        <v>50</v>
      </c>
      <c r="X580" s="1" t="s">
        <v>53</v>
      </c>
      <c r="Y580" s="1" t="s">
        <v>50</v>
      </c>
      <c r="Z580" s="1" t="s">
        <v>5401</v>
      </c>
      <c r="AA580" s="1" t="s">
        <v>2941</v>
      </c>
      <c r="AB580" s="1"/>
      <c r="AC580" s="1"/>
      <c r="AD580" s="2" t="s">
        <v>4960</v>
      </c>
      <c r="AE580" s="2"/>
      <c r="AF580" s="1" t="s">
        <v>5402</v>
      </c>
      <c r="AG580" s="1"/>
      <c r="AH580" s="1"/>
      <c r="AI580" s="1"/>
      <c r="AJ580" s="1" t="s">
        <v>2093</v>
      </c>
      <c r="AK580" s="1" t="s">
        <v>5403</v>
      </c>
      <c r="AM580" t="str">
        <f t="shared" si="9"/>
        <v>Oncology</v>
      </c>
    </row>
    <row r="581" spans="1:39" hidden="1" x14ac:dyDescent="0.25">
      <c r="A581" s="1" t="s">
        <v>43</v>
      </c>
      <c r="B581" s="1" t="s">
        <v>5404</v>
      </c>
      <c r="C581" s="1" t="s">
        <v>5405</v>
      </c>
      <c r="D581" s="1" t="s">
        <v>46</v>
      </c>
      <c r="E581" s="1"/>
      <c r="F581" s="1" t="s">
        <v>5406</v>
      </c>
      <c r="G581" s="1" t="s">
        <v>3336</v>
      </c>
      <c r="H581" s="1" t="s">
        <v>3336</v>
      </c>
      <c r="I581" s="1" t="s">
        <v>385</v>
      </c>
      <c r="J581" s="1"/>
      <c r="K581" s="1" t="s">
        <v>50</v>
      </c>
      <c r="L581" s="1" t="s">
        <v>3337</v>
      </c>
      <c r="M581" s="2"/>
      <c r="N581" s="2" t="s">
        <v>387</v>
      </c>
      <c r="O581" s="1"/>
      <c r="P581" s="1" t="s">
        <v>5407</v>
      </c>
      <c r="Q581" s="1" t="s">
        <v>50</v>
      </c>
      <c r="R581" s="1" t="s">
        <v>50</v>
      </c>
      <c r="S581" s="1" t="s">
        <v>50</v>
      </c>
      <c r="T581" s="1" t="s">
        <v>50</v>
      </c>
      <c r="U581" s="1" t="s">
        <v>50</v>
      </c>
      <c r="V581" s="2" t="s">
        <v>50</v>
      </c>
      <c r="W581" s="2" t="s">
        <v>53</v>
      </c>
      <c r="X581" s="1" t="s">
        <v>50</v>
      </c>
      <c r="Y581" s="1" t="s">
        <v>50</v>
      </c>
      <c r="Z581" s="1" t="s">
        <v>124</v>
      </c>
      <c r="AA581" s="1" t="s">
        <v>5347</v>
      </c>
      <c r="AB581" s="1"/>
      <c r="AC581" s="1"/>
      <c r="AD581" s="2" t="s">
        <v>5408</v>
      </c>
      <c r="AE581" s="2"/>
      <c r="AF581" s="1" t="s">
        <v>3340</v>
      </c>
      <c r="AG581" s="1"/>
      <c r="AH581" s="1"/>
      <c r="AI581" s="1"/>
      <c r="AJ581" s="1" t="s">
        <v>521</v>
      </c>
      <c r="AK581" s="1" t="s">
        <v>5409</v>
      </c>
      <c r="AM581" t="str">
        <f t="shared" si="9"/>
        <v>Non-Oncology</v>
      </c>
    </row>
    <row r="582" spans="1:39" x14ac:dyDescent="0.25">
      <c r="A582" s="1" t="s">
        <v>43</v>
      </c>
      <c r="B582" s="1" t="s">
        <v>5410</v>
      </c>
      <c r="C582" s="1" t="s">
        <v>5411</v>
      </c>
      <c r="D582" s="1" t="s">
        <v>46</v>
      </c>
      <c r="E582" s="1"/>
      <c r="F582" s="1" t="s">
        <v>5412</v>
      </c>
      <c r="G582" s="1" t="s">
        <v>5413</v>
      </c>
      <c r="H582" s="1" t="s">
        <v>5413</v>
      </c>
      <c r="I582" s="1" t="s">
        <v>2630</v>
      </c>
      <c r="J582" s="1"/>
      <c r="K582" s="1" t="s">
        <v>50</v>
      </c>
      <c r="L582" s="1" t="s">
        <v>5414</v>
      </c>
      <c r="M582" s="2"/>
      <c r="N582" s="2" t="s">
        <v>122</v>
      </c>
      <c r="O582" s="1"/>
      <c r="P582" s="1" t="s">
        <v>5415</v>
      </c>
      <c r="Q582" s="1" t="s">
        <v>50</v>
      </c>
      <c r="R582" s="1" t="s">
        <v>50</v>
      </c>
      <c r="S582" s="1" t="s">
        <v>50</v>
      </c>
      <c r="T582" s="1" t="s">
        <v>50</v>
      </c>
      <c r="U582" s="1" t="s">
        <v>50</v>
      </c>
      <c r="V582" s="2" t="s">
        <v>50</v>
      </c>
      <c r="W582" s="2" t="s">
        <v>50</v>
      </c>
      <c r="X582" s="1" t="s">
        <v>50</v>
      </c>
      <c r="Y582" s="1" t="s">
        <v>50</v>
      </c>
      <c r="Z582" s="1" t="s">
        <v>5110</v>
      </c>
      <c r="AA582" s="1" t="s">
        <v>5416</v>
      </c>
      <c r="AB582" s="1"/>
      <c r="AC582" s="1"/>
      <c r="AD582" s="2"/>
      <c r="AE582" s="2"/>
      <c r="AF582" s="1" t="s">
        <v>711</v>
      </c>
      <c r="AG582" s="1"/>
      <c r="AH582" s="1"/>
      <c r="AI582" s="1"/>
      <c r="AJ582" s="1" t="s">
        <v>1779</v>
      </c>
      <c r="AK582" s="1" t="s">
        <v>5417</v>
      </c>
      <c r="AM582" t="str">
        <f t="shared" si="9"/>
        <v>Oncology</v>
      </c>
    </row>
    <row r="583" spans="1:39" hidden="1" x14ac:dyDescent="0.25">
      <c r="A583" s="1" t="s">
        <v>43</v>
      </c>
      <c r="B583" s="1" t="s">
        <v>5418</v>
      </c>
      <c r="C583" s="1" t="s">
        <v>5419</v>
      </c>
      <c r="D583" s="1" t="s">
        <v>46</v>
      </c>
      <c r="E583" s="1"/>
      <c r="F583" s="1" t="s">
        <v>5420</v>
      </c>
      <c r="G583" s="1" t="s">
        <v>1590</v>
      </c>
      <c r="H583" s="1" t="s">
        <v>1590</v>
      </c>
      <c r="I583" s="1" t="s">
        <v>2405</v>
      </c>
      <c r="J583" s="1"/>
      <c r="K583" s="1" t="s">
        <v>50</v>
      </c>
      <c r="L583" s="1" t="s">
        <v>1591</v>
      </c>
      <c r="M583" s="2"/>
      <c r="N583" s="2" t="s">
        <v>4770</v>
      </c>
      <c r="O583" s="1"/>
      <c r="P583" s="1" t="s">
        <v>5421</v>
      </c>
      <c r="Q583" s="1" t="s">
        <v>50</v>
      </c>
      <c r="R583" s="1" t="s">
        <v>50</v>
      </c>
      <c r="S583" s="1" t="s">
        <v>50</v>
      </c>
      <c r="T583" s="1" t="s">
        <v>50</v>
      </c>
      <c r="U583" s="1" t="s">
        <v>50</v>
      </c>
      <c r="V583" s="2" t="s">
        <v>50</v>
      </c>
      <c r="W583" s="2" t="s">
        <v>50</v>
      </c>
      <c r="X583" s="1" t="s">
        <v>50</v>
      </c>
      <c r="Y583" s="1" t="s">
        <v>50</v>
      </c>
      <c r="Z583" s="1" t="s">
        <v>1702</v>
      </c>
      <c r="AA583" s="1" t="s">
        <v>4515</v>
      </c>
      <c r="AB583" s="1"/>
      <c r="AC583" s="1"/>
      <c r="AD583" s="2" t="s">
        <v>2398</v>
      </c>
      <c r="AE583" s="2"/>
      <c r="AF583" s="1" t="s">
        <v>978</v>
      </c>
      <c r="AG583" s="1"/>
      <c r="AH583" s="1"/>
      <c r="AI583" s="1"/>
      <c r="AJ583" s="1" t="s">
        <v>5422</v>
      </c>
      <c r="AK583" s="1" t="s">
        <v>5423</v>
      </c>
      <c r="AM583" t="str">
        <f t="shared" si="9"/>
        <v>Non-Oncology</v>
      </c>
    </row>
    <row r="584" spans="1:39" hidden="1" x14ac:dyDescent="0.25">
      <c r="A584" s="1" t="s">
        <v>43</v>
      </c>
      <c r="B584" s="1" t="s">
        <v>5424</v>
      </c>
      <c r="C584" s="1" t="s">
        <v>5425</v>
      </c>
      <c r="D584" s="1" t="s">
        <v>46</v>
      </c>
      <c r="E584" s="1"/>
      <c r="F584" s="1" t="s">
        <v>5426</v>
      </c>
      <c r="G584" s="1" t="s">
        <v>5427</v>
      </c>
      <c r="H584" s="1" t="s">
        <v>5428</v>
      </c>
      <c r="I584" s="1" t="s">
        <v>1304</v>
      </c>
      <c r="J584" s="1"/>
      <c r="K584" s="1" t="s">
        <v>50</v>
      </c>
      <c r="L584" s="1" t="s">
        <v>5429</v>
      </c>
      <c r="M584" s="2"/>
      <c r="N584" s="2" t="s">
        <v>1271</v>
      </c>
      <c r="O584" s="1"/>
      <c r="P584" s="1" t="s">
        <v>5430</v>
      </c>
      <c r="Q584" s="1" t="s">
        <v>50</v>
      </c>
      <c r="R584" s="1" t="s">
        <v>50</v>
      </c>
      <c r="S584" s="1" t="s">
        <v>50</v>
      </c>
      <c r="T584" s="1" t="s">
        <v>50</v>
      </c>
      <c r="U584" s="1" t="s">
        <v>50</v>
      </c>
      <c r="V584" s="2" t="s">
        <v>50</v>
      </c>
      <c r="W584" s="2" t="s">
        <v>50</v>
      </c>
      <c r="X584" s="1" t="s">
        <v>50</v>
      </c>
      <c r="Y584" s="1" t="s">
        <v>50</v>
      </c>
      <c r="Z584" s="1" t="s">
        <v>5431</v>
      </c>
      <c r="AA584" s="1" t="s">
        <v>3258</v>
      </c>
      <c r="AB584" s="1"/>
      <c r="AC584" s="1"/>
      <c r="AD584" s="2"/>
      <c r="AE584" s="2"/>
      <c r="AF584" s="1" t="s">
        <v>5432</v>
      </c>
      <c r="AG584" s="1"/>
      <c r="AH584" s="1"/>
      <c r="AI584" s="1"/>
      <c r="AJ584" s="1" t="s">
        <v>1429</v>
      </c>
      <c r="AK584" s="1" t="s">
        <v>5433</v>
      </c>
      <c r="AM584" t="str">
        <f t="shared" si="9"/>
        <v>Non-Oncology</v>
      </c>
    </row>
    <row r="585" spans="1:39" x14ac:dyDescent="0.25">
      <c r="A585" s="1" t="s">
        <v>43</v>
      </c>
      <c r="B585" s="1" t="s">
        <v>5434</v>
      </c>
      <c r="C585" s="1" t="s">
        <v>5435</v>
      </c>
      <c r="D585" s="1" t="s">
        <v>46</v>
      </c>
      <c r="E585" s="1"/>
      <c r="F585" s="1" t="s">
        <v>5436</v>
      </c>
      <c r="G585" s="1" t="s">
        <v>5437</v>
      </c>
      <c r="H585" s="1" t="s">
        <v>5437</v>
      </c>
      <c r="I585" s="1" t="s">
        <v>49</v>
      </c>
      <c r="J585" s="1"/>
      <c r="K585" s="1" t="s">
        <v>50</v>
      </c>
      <c r="L585" s="1" t="s">
        <v>2370</v>
      </c>
      <c r="M585" s="2"/>
      <c r="N585" s="2" t="s">
        <v>122</v>
      </c>
      <c r="O585" s="1"/>
      <c r="P585" s="1" t="s">
        <v>5438</v>
      </c>
      <c r="Q585" s="1" t="s">
        <v>50</v>
      </c>
      <c r="R585" s="1" t="s">
        <v>53</v>
      </c>
      <c r="S585" s="1" t="s">
        <v>53</v>
      </c>
      <c r="T585" s="1" t="s">
        <v>50</v>
      </c>
      <c r="U585" s="1" t="s">
        <v>50</v>
      </c>
      <c r="V585" s="2" t="s">
        <v>50</v>
      </c>
      <c r="W585" s="2" t="s">
        <v>50</v>
      </c>
      <c r="X585" s="1" t="s">
        <v>53</v>
      </c>
      <c r="Y585" s="1" t="s">
        <v>53</v>
      </c>
      <c r="Z585" s="1" t="s">
        <v>567</v>
      </c>
      <c r="AA585" s="1" t="s">
        <v>506</v>
      </c>
      <c r="AB585" s="1"/>
      <c r="AC585" s="1"/>
      <c r="AD585" s="2" t="s">
        <v>1462</v>
      </c>
      <c r="AE585" s="2"/>
      <c r="AF585" s="1" t="s">
        <v>1463</v>
      </c>
      <c r="AG585" s="1"/>
      <c r="AH585" s="1"/>
      <c r="AI585" s="1"/>
      <c r="AJ585" s="1" t="s">
        <v>5439</v>
      </c>
      <c r="AK585" s="1" t="s">
        <v>5440</v>
      </c>
      <c r="AM585" t="str">
        <f t="shared" si="9"/>
        <v>Oncology</v>
      </c>
    </row>
    <row r="586" spans="1:39" x14ac:dyDescent="0.25">
      <c r="A586" s="1" t="s">
        <v>43</v>
      </c>
      <c r="B586" s="1" t="s">
        <v>5441</v>
      </c>
      <c r="C586" s="1" t="s">
        <v>5442</v>
      </c>
      <c r="D586" s="1" t="s">
        <v>46</v>
      </c>
      <c r="E586" s="1"/>
      <c r="F586" s="1" t="s">
        <v>5443</v>
      </c>
      <c r="G586" s="1" t="s">
        <v>5444</v>
      </c>
      <c r="H586" s="1" t="s">
        <v>5444</v>
      </c>
      <c r="I586" s="1" t="s">
        <v>1089</v>
      </c>
      <c r="J586" s="1"/>
      <c r="K586" s="1" t="s">
        <v>50</v>
      </c>
      <c r="L586" s="1" t="s">
        <v>1090</v>
      </c>
      <c r="M586" s="2"/>
      <c r="N586" s="2" t="s">
        <v>5445</v>
      </c>
      <c r="O586" s="1"/>
      <c r="P586" s="1" t="s">
        <v>5446</v>
      </c>
      <c r="Q586" s="1" t="s">
        <v>50</v>
      </c>
      <c r="R586" s="1" t="s">
        <v>50</v>
      </c>
      <c r="S586" s="1" t="s">
        <v>50</v>
      </c>
      <c r="T586" s="1" t="s">
        <v>50</v>
      </c>
      <c r="U586" s="1" t="s">
        <v>50</v>
      </c>
      <c r="V586" s="2" t="s">
        <v>50</v>
      </c>
      <c r="W586" s="2" t="s">
        <v>50</v>
      </c>
      <c r="X586" s="1" t="s">
        <v>50</v>
      </c>
      <c r="Y586" s="1" t="s">
        <v>50</v>
      </c>
      <c r="Z586" s="1" t="s">
        <v>3484</v>
      </c>
      <c r="AA586" s="1" t="s">
        <v>506</v>
      </c>
      <c r="AB586" s="1"/>
      <c r="AC586" s="1"/>
      <c r="AD586" s="2" t="s">
        <v>5447</v>
      </c>
      <c r="AE586" s="2"/>
      <c r="AF586" s="1" t="s">
        <v>5448</v>
      </c>
      <c r="AG586" s="1"/>
      <c r="AH586" s="1"/>
      <c r="AI586" s="1"/>
      <c r="AJ586" s="1" t="s">
        <v>1289</v>
      </c>
      <c r="AK586" s="1" t="s">
        <v>5449</v>
      </c>
      <c r="AM586" t="str">
        <f t="shared" si="9"/>
        <v>Oncology</v>
      </c>
    </row>
    <row r="587" spans="1:39" x14ac:dyDescent="0.25">
      <c r="A587" s="1" t="s">
        <v>43</v>
      </c>
      <c r="B587" s="1" t="s">
        <v>5450</v>
      </c>
      <c r="C587" s="1" t="s">
        <v>5451</v>
      </c>
      <c r="D587" s="1" t="s">
        <v>46</v>
      </c>
      <c r="E587" s="1"/>
      <c r="F587" s="1" t="s">
        <v>5452</v>
      </c>
      <c r="G587" s="1" t="s">
        <v>1529</v>
      </c>
      <c r="H587" s="1" t="s">
        <v>1529</v>
      </c>
      <c r="I587" s="1" t="s">
        <v>5453</v>
      </c>
      <c r="J587" s="1"/>
      <c r="K587" s="1" t="s">
        <v>50</v>
      </c>
      <c r="L587" s="1" t="s">
        <v>1531</v>
      </c>
      <c r="M587" s="2"/>
      <c r="N587" s="2" t="s">
        <v>172</v>
      </c>
      <c r="O587" s="1"/>
      <c r="P587" s="1" t="s">
        <v>5454</v>
      </c>
      <c r="Q587" s="1" t="s">
        <v>50</v>
      </c>
      <c r="R587" s="1" t="s">
        <v>50</v>
      </c>
      <c r="S587" s="1" t="s">
        <v>50</v>
      </c>
      <c r="T587" s="1" t="s">
        <v>50</v>
      </c>
      <c r="U587" s="1" t="s">
        <v>50</v>
      </c>
      <c r="V587" s="2" t="s">
        <v>50</v>
      </c>
      <c r="W587" s="2" t="s">
        <v>50</v>
      </c>
      <c r="X587" s="1" t="s">
        <v>50</v>
      </c>
      <c r="Y587" s="1" t="s">
        <v>50</v>
      </c>
      <c r="Z587" s="1" t="s">
        <v>744</v>
      </c>
      <c r="AA587" s="1" t="s">
        <v>366</v>
      </c>
      <c r="AB587" s="1"/>
      <c r="AC587" s="1"/>
      <c r="AD587" s="2" t="s">
        <v>5455</v>
      </c>
      <c r="AE587" s="2"/>
      <c r="AF587" s="1" t="s">
        <v>5456</v>
      </c>
      <c r="AG587" s="1"/>
      <c r="AH587" s="1"/>
      <c r="AI587" s="1"/>
      <c r="AJ587" s="1" t="s">
        <v>4028</v>
      </c>
      <c r="AK587" s="1" t="s">
        <v>5457</v>
      </c>
      <c r="AM587" t="str">
        <f t="shared" si="9"/>
        <v>Oncology</v>
      </c>
    </row>
    <row r="588" spans="1:39" hidden="1" x14ac:dyDescent="0.25">
      <c r="A588" s="1" t="s">
        <v>43</v>
      </c>
      <c r="B588" s="1" t="s">
        <v>5458</v>
      </c>
      <c r="C588" s="1" t="s">
        <v>5459</v>
      </c>
      <c r="D588" s="1" t="s">
        <v>46</v>
      </c>
      <c r="E588" s="1"/>
      <c r="F588" s="1" t="s">
        <v>5460</v>
      </c>
      <c r="G588" s="1" t="s">
        <v>5461</v>
      </c>
      <c r="H588" s="1" t="s">
        <v>5461</v>
      </c>
      <c r="I588" s="1" t="s">
        <v>2048</v>
      </c>
      <c r="J588" s="1"/>
      <c r="K588" s="1" t="s">
        <v>50</v>
      </c>
      <c r="L588" s="1" t="s">
        <v>5462</v>
      </c>
      <c r="M588" s="2"/>
      <c r="N588" s="2" t="s">
        <v>2961</v>
      </c>
      <c r="O588" s="1"/>
      <c r="P588" s="1" t="s">
        <v>5463</v>
      </c>
      <c r="Q588" s="1" t="s">
        <v>50</v>
      </c>
      <c r="R588" s="1" t="s">
        <v>50</v>
      </c>
      <c r="S588" s="1" t="s">
        <v>50</v>
      </c>
      <c r="T588" s="1" t="s">
        <v>50</v>
      </c>
      <c r="U588" s="1" t="s">
        <v>50</v>
      </c>
      <c r="V588" s="2" t="s">
        <v>50</v>
      </c>
      <c r="W588" s="2" t="s">
        <v>50</v>
      </c>
      <c r="X588" s="1" t="s">
        <v>53</v>
      </c>
      <c r="Y588" s="1" t="s">
        <v>50</v>
      </c>
      <c r="Z588" s="1" t="s">
        <v>1801</v>
      </c>
      <c r="AA588" s="1" t="s">
        <v>734</v>
      </c>
      <c r="AB588" s="1"/>
      <c r="AC588" s="1"/>
      <c r="AD588" s="2" t="s">
        <v>5464</v>
      </c>
      <c r="AE588" s="2"/>
      <c r="AF588" s="1" t="s">
        <v>5465</v>
      </c>
      <c r="AG588" s="1"/>
      <c r="AH588" s="1"/>
      <c r="AI588" s="1"/>
      <c r="AJ588" s="1" t="s">
        <v>2143</v>
      </c>
      <c r="AK588" s="1" t="s">
        <v>5466</v>
      </c>
      <c r="AM588" t="str">
        <f t="shared" si="9"/>
        <v>Non-Oncology</v>
      </c>
    </row>
    <row r="589" spans="1:39" x14ac:dyDescent="0.25">
      <c r="A589" s="1" t="s">
        <v>43</v>
      </c>
      <c r="B589" s="1" t="s">
        <v>5467</v>
      </c>
      <c r="C589" s="1" t="s">
        <v>5468</v>
      </c>
      <c r="D589" s="1" t="s">
        <v>46</v>
      </c>
      <c r="E589" s="1"/>
      <c r="F589" s="1" t="s">
        <v>5469</v>
      </c>
      <c r="G589" s="1" t="s">
        <v>5470</v>
      </c>
      <c r="H589" s="1" t="s">
        <v>5471</v>
      </c>
      <c r="I589" s="1" t="s">
        <v>5472</v>
      </c>
      <c r="J589" s="1"/>
      <c r="K589" s="1" t="s">
        <v>50</v>
      </c>
      <c r="L589" s="1" t="s">
        <v>2350</v>
      </c>
      <c r="M589" s="2"/>
      <c r="N589" s="2" t="s">
        <v>492</v>
      </c>
      <c r="O589" s="1"/>
      <c r="P589" s="1" t="s">
        <v>5473</v>
      </c>
      <c r="Q589" s="1" t="s">
        <v>50</v>
      </c>
      <c r="R589" s="1" t="s">
        <v>50</v>
      </c>
      <c r="S589" s="1" t="s">
        <v>50</v>
      </c>
      <c r="T589" s="1" t="s">
        <v>50</v>
      </c>
      <c r="U589" s="1" t="s">
        <v>50</v>
      </c>
      <c r="V589" s="2" t="s">
        <v>50</v>
      </c>
      <c r="W589" s="2" t="s">
        <v>50</v>
      </c>
      <c r="X589" s="1" t="s">
        <v>53</v>
      </c>
      <c r="Y589" s="1" t="s">
        <v>50</v>
      </c>
      <c r="Z589" s="1" t="s">
        <v>4540</v>
      </c>
      <c r="AA589" s="1" t="s">
        <v>1377</v>
      </c>
      <c r="AB589" s="1"/>
      <c r="AC589" s="1"/>
      <c r="AD589" s="2" t="s">
        <v>2974</v>
      </c>
      <c r="AE589" s="2"/>
      <c r="AF589" s="1" t="s">
        <v>5474</v>
      </c>
      <c r="AG589" s="1"/>
      <c r="AH589" s="1"/>
      <c r="AI589" s="1"/>
      <c r="AJ589" s="1" t="s">
        <v>3567</v>
      </c>
      <c r="AK589" s="1" t="s">
        <v>5475</v>
      </c>
      <c r="AM589" t="str">
        <f t="shared" si="9"/>
        <v>Oncology</v>
      </c>
    </row>
    <row r="590" spans="1:39" x14ac:dyDescent="0.25">
      <c r="A590" s="1" t="s">
        <v>43</v>
      </c>
      <c r="B590" s="1" t="s">
        <v>5476</v>
      </c>
      <c r="C590" s="1" t="s">
        <v>5477</v>
      </c>
      <c r="D590" s="1" t="s">
        <v>46</v>
      </c>
      <c r="E590" s="1"/>
      <c r="F590" s="1" t="s">
        <v>5478</v>
      </c>
      <c r="G590" s="1" t="s">
        <v>5479</v>
      </c>
      <c r="H590" s="1" t="s">
        <v>5480</v>
      </c>
      <c r="I590" s="1" t="s">
        <v>4700</v>
      </c>
      <c r="J590" s="1"/>
      <c r="K590" s="1" t="s">
        <v>50</v>
      </c>
      <c r="L590" s="1" t="s">
        <v>5481</v>
      </c>
      <c r="M590" s="2"/>
      <c r="N590" s="2" t="s">
        <v>122</v>
      </c>
      <c r="O590" s="1"/>
      <c r="P590" s="1" t="s">
        <v>5482</v>
      </c>
      <c r="Q590" s="1" t="s">
        <v>50</v>
      </c>
      <c r="R590" s="1" t="s">
        <v>53</v>
      </c>
      <c r="S590" s="1" t="s">
        <v>50</v>
      </c>
      <c r="T590" s="1" t="s">
        <v>50</v>
      </c>
      <c r="U590" s="1" t="s">
        <v>50</v>
      </c>
      <c r="V590" s="2" t="s">
        <v>50</v>
      </c>
      <c r="W590" s="2" t="s">
        <v>50</v>
      </c>
      <c r="X590" s="1" t="s">
        <v>53</v>
      </c>
      <c r="Y590" s="1" t="s">
        <v>50</v>
      </c>
      <c r="Z590" s="1" t="s">
        <v>755</v>
      </c>
      <c r="AA590" s="1" t="s">
        <v>734</v>
      </c>
      <c r="AB590" s="1"/>
      <c r="AC590" s="1"/>
      <c r="AD590" s="2" t="s">
        <v>1307</v>
      </c>
      <c r="AE590" s="2"/>
      <c r="AF590" s="1" t="s">
        <v>5483</v>
      </c>
      <c r="AG590" s="1"/>
      <c r="AH590" s="1"/>
      <c r="AI590" s="1"/>
      <c r="AJ590" s="1" t="s">
        <v>3094</v>
      </c>
      <c r="AK590" s="1" t="s">
        <v>5484</v>
      </c>
      <c r="AM590" t="str">
        <f t="shared" si="9"/>
        <v>Oncology</v>
      </c>
    </row>
    <row r="591" spans="1:39" hidden="1" x14ac:dyDescent="0.25">
      <c r="A591" s="1" t="s">
        <v>43</v>
      </c>
      <c r="B591" s="1" t="s">
        <v>5485</v>
      </c>
      <c r="C591" s="1" t="s">
        <v>5486</v>
      </c>
      <c r="D591" s="1" t="s">
        <v>46</v>
      </c>
      <c r="E591" s="1"/>
      <c r="F591" s="1" t="s">
        <v>5487</v>
      </c>
      <c r="G591" s="1" t="s">
        <v>5488</v>
      </c>
      <c r="H591" s="1" t="s">
        <v>5488</v>
      </c>
      <c r="I591" s="1" t="s">
        <v>5489</v>
      </c>
      <c r="J591" s="1"/>
      <c r="K591" s="1" t="s">
        <v>50</v>
      </c>
      <c r="L591" s="1" t="s">
        <v>5490</v>
      </c>
      <c r="M591" s="2"/>
      <c r="N591" s="2" t="s">
        <v>579</v>
      </c>
      <c r="O591" s="1"/>
      <c r="P591" s="1" t="s">
        <v>5491</v>
      </c>
      <c r="Q591" s="1" t="s">
        <v>50</v>
      </c>
      <c r="R591" s="1" t="s">
        <v>53</v>
      </c>
      <c r="S591" s="1" t="s">
        <v>50</v>
      </c>
      <c r="T591" s="1" t="s">
        <v>50</v>
      </c>
      <c r="U591" s="1" t="s">
        <v>50</v>
      </c>
      <c r="V591" s="2" t="s">
        <v>50</v>
      </c>
      <c r="W591" s="2" t="s">
        <v>50</v>
      </c>
      <c r="X591" s="1" t="s">
        <v>53</v>
      </c>
      <c r="Y591" s="1" t="s">
        <v>50</v>
      </c>
      <c r="Z591" s="1" t="s">
        <v>5492</v>
      </c>
      <c r="AA591" s="1" t="s">
        <v>506</v>
      </c>
      <c r="AB591" s="1"/>
      <c r="AC591" s="1"/>
      <c r="AD591" s="2" t="s">
        <v>1747</v>
      </c>
      <c r="AE591" s="2"/>
      <c r="AF591" s="1" t="s">
        <v>1748</v>
      </c>
      <c r="AG591" s="1"/>
      <c r="AH591" s="1"/>
      <c r="AI591" s="1"/>
      <c r="AJ591" s="1" t="s">
        <v>1749</v>
      </c>
      <c r="AK591" s="1" t="s">
        <v>5493</v>
      </c>
      <c r="AM591" t="str">
        <f t="shared" si="9"/>
        <v>Non-Oncology</v>
      </c>
    </row>
    <row r="592" spans="1:39" hidden="1" x14ac:dyDescent="0.25">
      <c r="A592" s="1" t="s">
        <v>43</v>
      </c>
      <c r="B592" s="1" t="s">
        <v>5494</v>
      </c>
      <c r="C592" s="1" t="s">
        <v>5495</v>
      </c>
      <c r="D592" s="1" t="s">
        <v>46</v>
      </c>
      <c r="E592" s="1"/>
      <c r="F592" s="1" t="s">
        <v>5496</v>
      </c>
      <c r="G592" s="1" t="s">
        <v>5497</v>
      </c>
      <c r="H592" s="1" t="s">
        <v>5497</v>
      </c>
      <c r="I592" s="1" t="s">
        <v>5498</v>
      </c>
      <c r="J592" s="1"/>
      <c r="K592" s="1" t="s">
        <v>50</v>
      </c>
      <c r="L592" s="1" t="s">
        <v>5499</v>
      </c>
      <c r="M592" s="2"/>
      <c r="N592" s="2" t="s">
        <v>2050</v>
      </c>
      <c r="O592" s="1"/>
      <c r="P592" s="1" t="s">
        <v>5500</v>
      </c>
      <c r="Q592" s="1" t="s">
        <v>50</v>
      </c>
      <c r="R592" s="1" t="s">
        <v>53</v>
      </c>
      <c r="S592" s="1" t="s">
        <v>50</v>
      </c>
      <c r="T592" s="1" t="s">
        <v>50</v>
      </c>
      <c r="U592" s="1" t="s">
        <v>50</v>
      </c>
      <c r="V592" s="2" t="s">
        <v>50</v>
      </c>
      <c r="W592" s="2" t="s">
        <v>50</v>
      </c>
      <c r="X592" s="1" t="s">
        <v>50</v>
      </c>
      <c r="Y592" s="1" t="s">
        <v>50</v>
      </c>
      <c r="Z592" s="1" t="s">
        <v>362</v>
      </c>
      <c r="AA592" s="1" t="s">
        <v>1377</v>
      </c>
      <c r="AB592" s="1"/>
      <c r="AC592" s="1"/>
      <c r="AD592" s="2" t="s">
        <v>594</v>
      </c>
      <c r="AE592" s="2"/>
      <c r="AF592" s="1" t="s">
        <v>1370</v>
      </c>
      <c r="AG592" s="1"/>
      <c r="AH592" s="1"/>
      <c r="AI592" s="1"/>
      <c r="AJ592" s="1" t="s">
        <v>596</v>
      </c>
      <c r="AK592" s="1" t="s">
        <v>5501</v>
      </c>
      <c r="AM592" t="str">
        <f t="shared" si="9"/>
        <v>Non-Oncology</v>
      </c>
    </row>
    <row r="593" spans="1:39" hidden="1" x14ac:dyDescent="0.25">
      <c r="A593" s="1" t="s">
        <v>43</v>
      </c>
      <c r="B593" s="1" t="s">
        <v>5502</v>
      </c>
      <c r="C593" s="1" t="s">
        <v>5503</v>
      </c>
      <c r="D593" s="1" t="s">
        <v>46</v>
      </c>
      <c r="E593" s="1"/>
      <c r="F593" s="1" t="s">
        <v>5504</v>
      </c>
      <c r="G593" s="1" t="s">
        <v>5505</v>
      </c>
      <c r="H593" s="1" t="s">
        <v>5506</v>
      </c>
      <c r="I593" s="1" t="s">
        <v>205</v>
      </c>
      <c r="J593" s="1"/>
      <c r="K593" s="1" t="s">
        <v>50</v>
      </c>
      <c r="L593" s="1" t="s">
        <v>5507</v>
      </c>
      <c r="M593" s="2"/>
      <c r="N593" s="2" t="s">
        <v>237</v>
      </c>
      <c r="O593" s="1"/>
      <c r="P593" s="1" t="s">
        <v>5508</v>
      </c>
      <c r="Q593" s="1" t="s">
        <v>50</v>
      </c>
      <c r="R593" s="1" t="s">
        <v>50</v>
      </c>
      <c r="S593" s="1" t="s">
        <v>50</v>
      </c>
      <c r="T593" s="1" t="s">
        <v>50</v>
      </c>
      <c r="U593" s="1" t="s">
        <v>50</v>
      </c>
      <c r="V593" s="2" t="s">
        <v>50</v>
      </c>
      <c r="W593" s="2" t="s">
        <v>50</v>
      </c>
      <c r="X593" s="1" t="s">
        <v>50</v>
      </c>
      <c r="Y593" s="1" t="s">
        <v>50</v>
      </c>
      <c r="Z593" s="1" t="s">
        <v>755</v>
      </c>
      <c r="AA593" s="1" t="s">
        <v>4287</v>
      </c>
      <c r="AB593" s="1"/>
      <c r="AC593" s="1"/>
      <c r="AD593" s="2"/>
      <c r="AE593" s="2"/>
      <c r="AF593" s="1" t="s">
        <v>5509</v>
      </c>
      <c r="AG593" s="1"/>
      <c r="AH593" s="1"/>
      <c r="AI593" s="1"/>
      <c r="AJ593" s="1" t="s">
        <v>1418</v>
      </c>
      <c r="AK593" s="1" t="s">
        <v>5510</v>
      </c>
      <c r="AM593" t="str">
        <f t="shared" si="9"/>
        <v>Non-Oncology</v>
      </c>
    </row>
    <row r="594" spans="1:39" hidden="1" x14ac:dyDescent="0.25">
      <c r="A594" s="1" t="s">
        <v>43</v>
      </c>
      <c r="B594" s="1" t="s">
        <v>5511</v>
      </c>
      <c r="C594" s="1" t="s">
        <v>5512</v>
      </c>
      <c r="D594" s="1" t="s">
        <v>46</v>
      </c>
      <c r="E594" s="1"/>
      <c r="F594" s="1" t="s">
        <v>5513</v>
      </c>
      <c r="G594" s="1" t="s">
        <v>5514</v>
      </c>
      <c r="H594" s="1" t="s">
        <v>5514</v>
      </c>
      <c r="I594" s="1" t="s">
        <v>5515</v>
      </c>
      <c r="J594" s="1"/>
      <c r="K594" s="1" t="s">
        <v>50</v>
      </c>
      <c r="L594" s="1" t="s">
        <v>5516</v>
      </c>
      <c r="M594" s="2"/>
      <c r="N594" s="2" t="s">
        <v>492</v>
      </c>
      <c r="O594" s="1"/>
      <c r="P594" s="1" t="s">
        <v>5517</v>
      </c>
      <c r="Q594" s="1" t="s">
        <v>50</v>
      </c>
      <c r="R594" s="1" t="s">
        <v>50</v>
      </c>
      <c r="S594" s="1" t="s">
        <v>50</v>
      </c>
      <c r="T594" s="1" t="s">
        <v>50</v>
      </c>
      <c r="U594" s="1" t="s">
        <v>50</v>
      </c>
      <c r="V594" s="2" t="s">
        <v>50</v>
      </c>
      <c r="W594" s="2" t="s">
        <v>50</v>
      </c>
      <c r="X594" s="1" t="s">
        <v>53</v>
      </c>
      <c r="Y594" s="1" t="s">
        <v>50</v>
      </c>
      <c r="Z594" s="1" t="s">
        <v>5365</v>
      </c>
      <c r="AA594" s="1" t="s">
        <v>1377</v>
      </c>
      <c r="AB594" s="1"/>
      <c r="AC594" s="1"/>
      <c r="AD594" s="2" t="s">
        <v>210</v>
      </c>
      <c r="AE594" s="2"/>
      <c r="AF594" s="1" t="s">
        <v>5518</v>
      </c>
      <c r="AG594" s="1"/>
      <c r="AH594" s="1"/>
      <c r="AI594" s="1"/>
      <c r="AJ594" s="1" t="s">
        <v>5519</v>
      </c>
      <c r="AK594" s="1" t="s">
        <v>5520</v>
      </c>
      <c r="AM594" t="str">
        <f t="shared" si="9"/>
        <v>Non-Oncology</v>
      </c>
    </row>
    <row r="595" spans="1:39" hidden="1" x14ac:dyDescent="0.25">
      <c r="A595" s="1" t="s">
        <v>43</v>
      </c>
      <c r="B595" s="1" t="s">
        <v>5521</v>
      </c>
      <c r="C595" s="1" t="s">
        <v>5522</v>
      </c>
      <c r="D595" s="1" t="s">
        <v>46</v>
      </c>
      <c r="E595" s="1"/>
      <c r="F595" s="1" t="s">
        <v>5523</v>
      </c>
      <c r="G595" s="1" t="s">
        <v>5524</v>
      </c>
      <c r="H595" s="1" t="s">
        <v>5524</v>
      </c>
      <c r="I595" s="1" t="s">
        <v>4827</v>
      </c>
      <c r="J595" s="1"/>
      <c r="K595" s="1" t="s">
        <v>50</v>
      </c>
      <c r="L595" s="1" t="s">
        <v>4828</v>
      </c>
      <c r="M595" s="2"/>
      <c r="N595" s="2" t="s">
        <v>1436</v>
      </c>
      <c r="O595" s="1"/>
      <c r="P595" s="1" t="s">
        <v>5525</v>
      </c>
      <c r="Q595" s="1" t="s">
        <v>50</v>
      </c>
      <c r="R595" s="1" t="s">
        <v>53</v>
      </c>
      <c r="S595" s="1" t="s">
        <v>50</v>
      </c>
      <c r="T595" s="1" t="s">
        <v>50</v>
      </c>
      <c r="U595" s="1" t="s">
        <v>50</v>
      </c>
      <c r="V595" s="2" t="s">
        <v>50</v>
      </c>
      <c r="W595" s="2" t="s">
        <v>50</v>
      </c>
      <c r="X595" s="1" t="s">
        <v>50</v>
      </c>
      <c r="Y595" s="1" t="s">
        <v>50</v>
      </c>
      <c r="Z595" s="1" t="s">
        <v>2396</v>
      </c>
      <c r="AA595" s="1" t="s">
        <v>5526</v>
      </c>
      <c r="AB595" s="1"/>
      <c r="AC595" s="1"/>
      <c r="AD595" s="2"/>
      <c r="AE595" s="2"/>
      <c r="AF595" s="1" t="s">
        <v>5017</v>
      </c>
      <c r="AG595" s="1"/>
      <c r="AH595" s="1"/>
      <c r="AI595" s="1"/>
      <c r="AJ595" s="1" t="s">
        <v>4298</v>
      </c>
      <c r="AK595" s="1" t="s">
        <v>5527</v>
      </c>
      <c r="AM595" t="str">
        <f t="shared" si="9"/>
        <v>Non-Oncology</v>
      </c>
    </row>
    <row r="596" spans="1:39" hidden="1" x14ac:dyDescent="0.25">
      <c r="A596" s="1" t="s">
        <v>43</v>
      </c>
      <c r="B596" s="1" t="s">
        <v>5528</v>
      </c>
      <c r="C596" s="1" t="s">
        <v>5529</v>
      </c>
      <c r="D596" s="1" t="s">
        <v>46</v>
      </c>
      <c r="E596" s="1"/>
      <c r="F596" s="1" t="s">
        <v>5504</v>
      </c>
      <c r="G596" s="1" t="s">
        <v>5505</v>
      </c>
      <c r="H596" s="1" t="s">
        <v>5506</v>
      </c>
      <c r="I596" s="1" t="s">
        <v>205</v>
      </c>
      <c r="J596" s="1"/>
      <c r="K596" s="1" t="s">
        <v>50</v>
      </c>
      <c r="L596" s="1" t="s">
        <v>5507</v>
      </c>
      <c r="M596" s="2"/>
      <c r="N596" s="2" t="s">
        <v>237</v>
      </c>
      <c r="O596" s="1"/>
      <c r="P596" s="1" t="s">
        <v>5530</v>
      </c>
      <c r="Q596" s="1" t="s">
        <v>50</v>
      </c>
      <c r="R596" s="1" t="s">
        <v>50</v>
      </c>
      <c r="S596" s="1" t="s">
        <v>50</v>
      </c>
      <c r="T596" s="1" t="s">
        <v>50</v>
      </c>
      <c r="U596" s="1" t="s">
        <v>50</v>
      </c>
      <c r="V596" s="2" t="s">
        <v>50</v>
      </c>
      <c r="W596" s="2" t="s">
        <v>50</v>
      </c>
      <c r="X596" s="1" t="s">
        <v>50</v>
      </c>
      <c r="Y596" s="1" t="s">
        <v>50</v>
      </c>
      <c r="Z596" s="1" t="s">
        <v>755</v>
      </c>
      <c r="AA596" s="1" t="s">
        <v>4287</v>
      </c>
      <c r="AB596" s="1"/>
      <c r="AC596" s="1"/>
      <c r="AD596" s="2"/>
      <c r="AE596" s="2"/>
      <c r="AF596" s="1" t="s">
        <v>5531</v>
      </c>
      <c r="AG596" s="1"/>
      <c r="AH596" s="1"/>
      <c r="AI596" s="1"/>
      <c r="AJ596" s="1" t="s">
        <v>464</v>
      </c>
      <c r="AK596" s="1" t="s">
        <v>5532</v>
      </c>
      <c r="AM596" t="str">
        <f t="shared" si="9"/>
        <v>Non-Oncology</v>
      </c>
    </row>
    <row r="597" spans="1:39" hidden="1" x14ac:dyDescent="0.25">
      <c r="A597" s="1" t="s">
        <v>43</v>
      </c>
      <c r="B597" s="1" t="s">
        <v>5533</v>
      </c>
      <c r="C597" s="1" t="s">
        <v>5534</v>
      </c>
      <c r="D597" s="1" t="s">
        <v>46</v>
      </c>
      <c r="E597" s="1"/>
      <c r="F597" s="1" t="s">
        <v>5504</v>
      </c>
      <c r="G597" s="1" t="s">
        <v>5505</v>
      </c>
      <c r="H597" s="1" t="s">
        <v>5506</v>
      </c>
      <c r="I597" s="1" t="s">
        <v>205</v>
      </c>
      <c r="J597" s="1"/>
      <c r="K597" s="1" t="s">
        <v>50</v>
      </c>
      <c r="L597" s="1" t="s">
        <v>5507</v>
      </c>
      <c r="M597" s="2"/>
      <c r="N597" s="2" t="s">
        <v>207</v>
      </c>
      <c r="O597" s="1"/>
      <c r="P597" s="1" t="s">
        <v>5535</v>
      </c>
      <c r="Q597" s="1" t="s">
        <v>50</v>
      </c>
      <c r="R597" s="1" t="s">
        <v>50</v>
      </c>
      <c r="S597" s="1" t="s">
        <v>50</v>
      </c>
      <c r="T597" s="1" t="s">
        <v>50</v>
      </c>
      <c r="U597" s="1" t="s">
        <v>50</v>
      </c>
      <c r="V597" s="2" t="s">
        <v>50</v>
      </c>
      <c r="W597" s="2" t="s">
        <v>50</v>
      </c>
      <c r="X597" s="1" t="s">
        <v>50</v>
      </c>
      <c r="Y597" s="1" t="s">
        <v>50</v>
      </c>
      <c r="Z597" s="1" t="s">
        <v>755</v>
      </c>
      <c r="AA597" s="1" t="s">
        <v>4287</v>
      </c>
      <c r="AB597" s="1"/>
      <c r="AC597" s="1"/>
      <c r="AD597" s="2"/>
      <c r="AE597" s="2"/>
      <c r="AF597" s="1" t="s">
        <v>5531</v>
      </c>
      <c r="AG597" s="1"/>
      <c r="AH597" s="1"/>
      <c r="AI597" s="1"/>
      <c r="AJ597" s="1" t="s">
        <v>403</v>
      </c>
      <c r="AK597" s="1" t="s">
        <v>5536</v>
      </c>
      <c r="AM597" t="str">
        <f t="shared" si="9"/>
        <v>Non-Oncology</v>
      </c>
    </row>
    <row r="598" spans="1:39" hidden="1" x14ac:dyDescent="0.25">
      <c r="A598" s="1" t="s">
        <v>178</v>
      </c>
      <c r="B598" s="1" t="s">
        <v>5537</v>
      </c>
      <c r="C598" s="1" t="s">
        <v>5538</v>
      </c>
      <c r="D598" s="1" t="s">
        <v>46</v>
      </c>
      <c r="E598" s="1"/>
      <c r="F598" s="1"/>
      <c r="G598" s="1" t="s">
        <v>5539</v>
      </c>
      <c r="H598" s="1" t="s">
        <v>5539</v>
      </c>
      <c r="I598" s="1"/>
      <c r="J598" s="1"/>
      <c r="K598" s="1" t="s">
        <v>50</v>
      </c>
      <c r="L598" s="1"/>
      <c r="M598" s="2"/>
      <c r="N598" s="2"/>
      <c r="O598" s="1" t="s">
        <v>5540</v>
      </c>
      <c r="P598" s="1"/>
      <c r="Q598" s="1" t="s">
        <v>50</v>
      </c>
      <c r="R598" s="1" t="s">
        <v>50</v>
      </c>
      <c r="S598" s="1" t="s">
        <v>50</v>
      </c>
      <c r="T598" s="1" t="s">
        <v>50</v>
      </c>
      <c r="U598" s="1" t="s">
        <v>50</v>
      </c>
      <c r="V598" s="2" t="s">
        <v>50</v>
      </c>
      <c r="W598" s="2" t="s">
        <v>50</v>
      </c>
      <c r="X598" s="1" t="s">
        <v>50</v>
      </c>
      <c r="Y598" s="1" t="s">
        <v>50</v>
      </c>
      <c r="Z598" s="1"/>
      <c r="AA598" s="1"/>
      <c r="AB598" s="1"/>
      <c r="AC598" s="1"/>
      <c r="AD598" s="2"/>
      <c r="AE598" s="2"/>
      <c r="AF598" s="1"/>
      <c r="AG598" s="1"/>
      <c r="AH598" s="1"/>
      <c r="AI598" s="1"/>
      <c r="AJ598" s="1" t="s">
        <v>1377</v>
      </c>
      <c r="AK598" s="1" t="s">
        <v>5541</v>
      </c>
      <c r="AM598" t="str">
        <f t="shared" si="9"/>
        <v>Non-Oncology</v>
      </c>
    </row>
    <row r="599" spans="1:39" hidden="1" x14ac:dyDescent="0.25">
      <c r="A599" s="1" t="s">
        <v>43</v>
      </c>
      <c r="B599" s="1" t="s">
        <v>5542</v>
      </c>
      <c r="C599" s="1" t="s">
        <v>5543</v>
      </c>
      <c r="D599" s="1" t="s">
        <v>46</v>
      </c>
      <c r="E599" s="1"/>
      <c r="F599" s="1"/>
      <c r="G599" s="1" t="s">
        <v>727</v>
      </c>
      <c r="H599" s="1" t="s">
        <v>727</v>
      </c>
      <c r="I599" s="1" t="s">
        <v>728</v>
      </c>
      <c r="J599" s="1"/>
      <c r="K599" s="1" t="s">
        <v>50</v>
      </c>
      <c r="L599" s="1" t="s">
        <v>729</v>
      </c>
      <c r="M599" s="2"/>
      <c r="N599" s="2" t="s">
        <v>730</v>
      </c>
      <c r="O599" s="1"/>
      <c r="P599" s="1" t="s">
        <v>1324</v>
      </c>
      <c r="Q599" s="1" t="s">
        <v>50</v>
      </c>
      <c r="R599" s="1" t="s">
        <v>53</v>
      </c>
      <c r="S599" s="1" t="s">
        <v>50</v>
      </c>
      <c r="T599" s="1" t="s">
        <v>53</v>
      </c>
      <c r="U599" s="1" t="s">
        <v>50</v>
      </c>
      <c r="V599" s="2" t="s">
        <v>50</v>
      </c>
      <c r="W599" s="2" t="s">
        <v>50</v>
      </c>
      <c r="X599" s="1" t="s">
        <v>50</v>
      </c>
      <c r="Y599" s="1" t="s">
        <v>50</v>
      </c>
      <c r="Z599" s="1" t="s">
        <v>5544</v>
      </c>
      <c r="AA599" s="1"/>
      <c r="AB599" s="1"/>
      <c r="AC599" s="1"/>
      <c r="AD599" s="2" t="s">
        <v>733</v>
      </c>
      <c r="AE599" s="2"/>
      <c r="AF599" s="1" t="s">
        <v>734</v>
      </c>
      <c r="AG599" s="1"/>
      <c r="AH599" s="1"/>
      <c r="AI599" s="1"/>
      <c r="AJ599" s="1" t="s">
        <v>735</v>
      </c>
      <c r="AK599" s="1" t="s">
        <v>5545</v>
      </c>
      <c r="AM599" t="str">
        <f t="shared" si="9"/>
        <v>Non-Oncology</v>
      </c>
    </row>
    <row r="600" spans="1:39" hidden="1" x14ac:dyDescent="0.25">
      <c r="A600" s="1" t="s">
        <v>43</v>
      </c>
      <c r="B600" s="1" t="s">
        <v>5546</v>
      </c>
      <c r="C600" s="1" t="s">
        <v>5547</v>
      </c>
      <c r="D600" s="1" t="s">
        <v>46</v>
      </c>
      <c r="E600" s="1"/>
      <c r="F600" s="1" t="s">
        <v>5548</v>
      </c>
      <c r="G600" s="1" t="s">
        <v>5549</v>
      </c>
      <c r="H600" s="1" t="s">
        <v>5550</v>
      </c>
      <c r="I600" s="1" t="s">
        <v>4827</v>
      </c>
      <c r="J600" s="1"/>
      <c r="K600" s="1" t="s">
        <v>50</v>
      </c>
      <c r="L600" s="1" t="s">
        <v>4828</v>
      </c>
      <c r="M600" s="2"/>
      <c r="N600" s="2" t="s">
        <v>1436</v>
      </c>
      <c r="O600" s="1"/>
      <c r="P600" s="1" t="s">
        <v>5551</v>
      </c>
      <c r="Q600" s="1" t="s">
        <v>50</v>
      </c>
      <c r="R600" s="1" t="s">
        <v>50</v>
      </c>
      <c r="S600" s="1" t="s">
        <v>50</v>
      </c>
      <c r="T600" s="1" t="s">
        <v>50</v>
      </c>
      <c r="U600" s="1" t="s">
        <v>50</v>
      </c>
      <c r="V600" s="2" t="s">
        <v>50</v>
      </c>
      <c r="W600" s="2" t="s">
        <v>50</v>
      </c>
      <c r="X600" s="1" t="s">
        <v>50</v>
      </c>
      <c r="Y600" s="1" t="s">
        <v>50</v>
      </c>
      <c r="Z600" s="1" t="s">
        <v>377</v>
      </c>
      <c r="AA600" s="1" t="s">
        <v>5552</v>
      </c>
      <c r="AB600" s="1"/>
      <c r="AC600" s="1"/>
      <c r="AD600" s="2" t="s">
        <v>139</v>
      </c>
      <c r="AE600" s="2"/>
      <c r="AF600" s="1" t="s">
        <v>2143</v>
      </c>
      <c r="AG600" s="1"/>
      <c r="AH600" s="1"/>
      <c r="AI600" s="1"/>
      <c r="AJ600" s="1" t="s">
        <v>5553</v>
      </c>
      <c r="AK600" s="1" t="s">
        <v>5554</v>
      </c>
      <c r="AM600" t="str">
        <f t="shared" si="9"/>
        <v>Non-Oncology</v>
      </c>
    </row>
    <row r="601" spans="1:39" hidden="1" x14ac:dyDescent="0.25">
      <c r="A601" s="1" t="s">
        <v>43</v>
      </c>
      <c r="B601" s="1" t="s">
        <v>5555</v>
      </c>
      <c r="C601" s="1" t="s">
        <v>5556</v>
      </c>
      <c r="D601" s="1" t="s">
        <v>46</v>
      </c>
      <c r="E601" s="1"/>
      <c r="F601" s="1" t="s">
        <v>5557</v>
      </c>
      <c r="G601" s="1" t="s">
        <v>5558</v>
      </c>
      <c r="H601" s="1" t="s">
        <v>5558</v>
      </c>
      <c r="I601" s="1" t="s">
        <v>5559</v>
      </c>
      <c r="J601" s="1"/>
      <c r="K601" s="1" t="s">
        <v>50</v>
      </c>
      <c r="L601" s="1" t="s">
        <v>5560</v>
      </c>
      <c r="M601" s="2"/>
      <c r="N601" s="2" t="s">
        <v>1162</v>
      </c>
      <c r="O601" s="1"/>
      <c r="P601" s="1" t="s">
        <v>5561</v>
      </c>
      <c r="Q601" s="1" t="s">
        <v>50</v>
      </c>
      <c r="R601" s="1" t="s">
        <v>53</v>
      </c>
      <c r="S601" s="1" t="s">
        <v>50</v>
      </c>
      <c r="T601" s="1" t="s">
        <v>50</v>
      </c>
      <c r="U601" s="1" t="s">
        <v>50</v>
      </c>
      <c r="V601" s="2" t="s">
        <v>50</v>
      </c>
      <c r="W601" s="2" t="s">
        <v>50</v>
      </c>
      <c r="X601" s="1" t="s">
        <v>53</v>
      </c>
      <c r="Y601" s="1" t="s">
        <v>50</v>
      </c>
      <c r="Z601" s="1" t="s">
        <v>83</v>
      </c>
      <c r="AA601" s="1" t="s">
        <v>2341</v>
      </c>
      <c r="AB601" s="1"/>
      <c r="AC601" s="1"/>
      <c r="AD601" s="2"/>
      <c r="AE601" s="2"/>
      <c r="AF601" s="1" t="s">
        <v>5562</v>
      </c>
      <c r="AG601" s="1"/>
      <c r="AH601" s="1"/>
      <c r="AI601" s="1"/>
      <c r="AJ601" s="1" t="s">
        <v>3100</v>
      </c>
      <c r="AK601" s="1" t="s">
        <v>5563</v>
      </c>
      <c r="AM601" t="str">
        <f t="shared" si="9"/>
        <v>Non-Oncology</v>
      </c>
    </row>
    <row r="602" spans="1:39" hidden="1" x14ac:dyDescent="0.25">
      <c r="A602" s="1" t="s">
        <v>43</v>
      </c>
      <c r="B602" s="1" t="s">
        <v>5564</v>
      </c>
      <c r="C602" s="1" t="s">
        <v>5565</v>
      </c>
      <c r="D602" s="1" t="s">
        <v>776</v>
      </c>
      <c r="E602" s="1"/>
      <c r="F602" s="1" t="s">
        <v>5566</v>
      </c>
      <c r="G602" s="1" t="s">
        <v>2924</v>
      </c>
      <c r="H602" s="1" t="s">
        <v>5567</v>
      </c>
      <c r="I602" s="1" t="s">
        <v>2926</v>
      </c>
      <c r="J602" s="1"/>
      <c r="K602" s="1" t="s">
        <v>50</v>
      </c>
      <c r="L602" s="1" t="s">
        <v>5568</v>
      </c>
      <c r="M602" s="2"/>
      <c r="N602" s="2" t="s">
        <v>660</v>
      </c>
      <c r="O602" s="1"/>
      <c r="P602" s="1" t="s">
        <v>5569</v>
      </c>
      <c r="Q602" s="1" t="s">
        <v>50</v>
      </c>
      <c r="R602" s="1" t="s">
        <v>50</v>
      </c>
      <c r="S602" s="1" t="s">
        <v>50</v>
      </c>
      <c r="T602" s="1" t="s">
        <v>50</v>
      </c>
      <c r="U602" s="1" t="s">
        <v>50</v>
      </c>
      <c r="V602" s="2" t="s">
        <v>50</v>
      </c>
      <c r="W602" s="2" t="s">
        <v>50</v>
      </c>
      <c r="X602" s="1" t="s">
        <v>50</v>
      </c>
      <c r="Y602" s="1" t="s">
        <v>50</v>
      </c>
      <c r="Z602" s="1" t="s">
        <v>1702</v>
      </c>
      <c r="AA602" s="1" t="s">
        <v>954</v>
      </c>
      <c r="AB602" s="1"/>
      <c r="AC602" s="1"/>
      <c r="AD602" s="2" t="s">
        <v>5570</v>
      </c>
      <c r="AE602" s="2"/>
      <c r="AF602" s="1" t="s">
        <v>1225</v>
      </c>
      <c r="AG602" s="1"/>
      <c r="AH602" s="1" t="s">
        <v>5571</v>
      </c>
      <c r="AI602" s="1"/>
      <c r="AJ602" s="1" t="s">
        <v>3917</v>
      </c>
      <c r="AK602" s="1" t="s">
        <v>5572</v>
      </c>
      <c r="AM602" t="str">
        <f t="shared" si="9"/>
        <v>Non-Oncology</v>
      </c>
    </row>
    <row r="603" spans="1:39" hidden="1" x14ac:dyDescent="0.25">
      <c r="A603" s="1" t="s">
        <v>43</v>
      </c>
      <c r="B603" s="1" t="s">
        <v>5573</v>
      </c>
      <c r="C603" s="1" t="s">
        <v>5574</v>
      </c>
      <c r="D603" s="1" t="s">
        <v>46</v>
      </c>
      <c r="E603" s="1"/>
      <c r="F603" s="1" t="s">
        <v>5575</v>
      </c>
      <c r="G603" s="1" t="s">
        <v>5576</v>
      </c>
      <c r="H603" s="1" t="s">
        <v>5576</v>
      </c>
      <c r="I603" s="1" t="s">
        <v>719</v>
      </c>
      <c r="J603" s="1"/>
      <c r="K603" s="1" t="s">
        <v>50</v>
      </c>
      <c r="L603" s="1" t="s">
        <v>5577</v>
      </c>
      <c r="M603" s="2"/>
      <c r="N603" s="2"/>
      <c r="O603" s="1"/>
      <c r="P603" s="1" t="s">
        <v>5578</v>
      </c>
      <c r="Q603" s="1" t="s">
        <v>50</v>
      </c>
      <c r="R603" s="1" t="s">
        <v>50</v>
      </c>
      <c r="S603" s="1" t="s">
        <v>50</v>
      </c>
      <c r="T603" s="1" t="s">
        <v>50</v>
      </c>
      <c r="U603" s="1" t="s">
        <v>50</v>
      </c>
      <c r="V603" s="2" t="s">
        <v>50</v>
      </c>
      <c r="W603" s="2" t="s">
        <v>50</v>
      </c>
      <c r="X603" s="1" t="s">
        <v>50</v>
      </c>
      <c r="Y603" s="1" t="s">
        <v>50</v>
      </c>
      <c r="Z603" s="1" t="s">
        <v>861</v>
      </c>
      <c r="AA603" s="1" t="s">
        <v>5155</v>
      </c>
      <c r="AB603" s="1"/>
      <c r="AC603" s="1"/>
      <c r="AD603" s="2" t="s">
        <v>4960</v>
      </c>
      <c r="AE603" s="2"/>
      <c r="AF603" s="1" t="s">
        <v>5579</v>
      </c>
      <c r="AG603" s="1"/>
      <c r="AH603" s="1"/>
      <c r="AI603" s="1"/>
      <c r="AJ603" s="1" t="s">
        <v>5579</v>
      </c>
      <c r="AK603" s="1" t="s">
        <v>5580</v>
      </c>
      <c r="AM603" t="str">
        <f t="shared" si="9"/>
        <v>Non-Oncology</v>
      </c>
    </row>
    <row r="604" spans="1:39" hidden="1" x14ac:dyDescent="0.25">
      <c r="A604" s="1" t="s">
        <v>43</v>
      </c>
      <c r="B604" s="1" t="s">
        <v>5581</v>
      </c>
      <c r="C604" s="1" t="s">
        <v>5582</v>
      </c>
      <c r="D604" s="1" t="s">
        <v>46</v>
      </c>
      <c r="E604" s="1"/>
      <c r="F604" s="1"/>
      <c r="G604" s="1" t="s">
        <v>5583</v>
      </c>
      <c r="H604" s="1" t="s">
        <v>5584</v>
      </c>
      <c r="I604" s="1" t="s">
        <v>5585</v>
      </c>
      <c r="J604" s="1"/>
      <c r="K604" s="1" t="s">
        <v>50</v>
      </c>
      <c r="L604" s="1" t="s">
        <v>5586</v>
      </c>
      <c r="M604" s="2"/>
      <c r="N604" s="2"/>
      <c r="O604" s="1"/>
      <c r="P604" s="1" t="s">
        <v>5587</v>
      </c>
      <c r="Q604" s="1" t="s">
        <v>50</v>
      </c>
      <c r="R604" s="1" t="s">
        <v>53</v>
      </c>
      <c r="S604" s="1" t="s">
        <v>50</v>
      </c>
      <c r="T604" s="1" t="s">
        <v>50</v>
      </c>
      <c r="U604" s="1" t="s">
        <v>50</v>
      </c>
      <c r="V604" s="2" t="s">
        <v>50</v>
      </c>
      <c r="W604" s="2" t="s">
        <v>50</v>
      </c>
      <c r="X604" s="1" t="s">
        <v>50</v>
      </c>
      <c r="Y604" s="1" t="s">
        <v>53</v>
      </c>
      <c r="Z604" s="1" t="s">
        <v>5588</v>
      </c>
      <c r="AA604" s="1"/>
      <c r="AB604" s="1"/>
      <c r="AC604" s="1"/>
      <c r="AD604" s="2" t="s">
        <v>2130</v>
      </c>
      <c r="AE604" s="2"/>
      <c r="AF604" s="1" t="s">
        <v>5589</v>
      </c>
      <c r="AG604" s="1"/>
      <c r="AH604" s="1"/>
      <c r="AI604" s="1"/>
      <c r="AJ604" s="1" t="s">
        <v>2419</v>
      </c>
      <c r="AK604" s="1" t="s">
        <v>5590</v>
      </c>
      <c r="AM604" t="str">
        <f t="shared" si="9"/>
        <v>Non-Oncology</v>
      </c>
    </row>
    <row r="605" spans="1:39" hidden="1" x14ac:dyDescent="0.25">
      <c r="A605" s="1" t="s">
        <v>43</v>
      </c>
      <c r="B605" s="1" t="s">
        <v>5591</v>
      </c>
      <c r="C605" s="1" t="s">
        <v>5592</v>
      </c>
      <c r="D605" s="1" t="s">
        <v>1200</v>
      </c>
      <c r="E605" s="1"/>
      <c r="F605" s="1"/>
      <c r="G605" s="1" t="s">
        <v>5073</v>
      </c>
      <c r="H605" s="1" t="s">
        <v>5074</v>
      </c>
      <c r="I605" s="1" t="s">
        <v>5593</v>
      </c>
      <c r="J605" s="1"/>
      <c r="K605" s="1" t="s">
        <v>50</v>
      </c>
      <c r="L605" s="1" t="s">
        <v>5076</v>
      </c>
      <c r="M605" s="2"/>
      <c r="N605" s="2" t="s">
        <v>312</v>
      </c>
      <c r="O605" s="1"/>
      <c r="P605" s="1" t="s">
        <v>5594</v>
      </c>
      <c r="Q605" s="1" t="s">
        <v>50</v>
      </c>
      <c r="R605" s="1" t="s">
        <v>50</v>
      </c>
      <c r="S605" s="1" t="s">
        <v>50</v>
      </c>
      <c r="T605" s="1" t="s">
        <v>50</v>
      </c>
      <c r="U605" s="1" t="s">
        <v>50</v>
      </c>
      <c r="V605" s="2" t="s">
        <v>50</v>
      </c>
      <c r="W605" s="2" t="s">
        <v>50</v>
      </c>
      <c r="X605" s="1" t="s">
        <v>50</v>
      </c>
      <c r="Y605" s="1" t="s">
        <v>50</v>
      </c>
      <c r="Z605" s="1" t="s">
        <v>5078</v>
      </c>
      <c r="AA605" s="1"/>
      <c r="AB605" s="1"/>
      <c r="AC605" s="1"/>
      <c r="AD605" s="2"/>
      <c r="AE605" s="2" t="s">
        <v>5079</v>
      </c>
      <c r="AF605" s="1"/>
      <c r="AG605" s="1"/>
      <c r="AH605" s="1"/>
      <c r="AI605" s="1"/>
      <c r="AJ605" s="1" t="s">
        <v>735</v>
      </c>
      <c r="AK605" s="1" t="s">
        <v>5595</v>
      </c>
      <c r="AM605" t="str">
        <f t="shared" si="9"/>
        <v>Non-Oncology</v>
      </c>
    </row>
    <row r="606" spans="1:39" hidden="1" x14ac:dyDescent="0.25">
      <c r="A606" s="1" t="s">
        <v>43</v>
      </c>
      <c r="B606" s="1" t="s">
        <v>5596</v>
      </c>
      <c r="C606" s="1" t="s">
        <v>5597</v>
      </c>
      <c r="D606" s="1" t="s">
        <v>46</v>
      </c>
      <c r="E606" s="1"/>
      <c r="F606" s="1" t="s">
        <v>5598</v>
      </c>
      <c r="G606" s="1" t="s">
        <v>5599</v>
      </c>
      <c r="H606" s="1" t="s">
        <v>5599</v>
      </c>
      <c r="I606" s="1" t="s">
        <v>5600</v>
      </c>
      <c r="J606" s="1"/>
      <c r="K606" s="1" t="s">
        <v>50</v>
      </c>
      <c r="L606" s="1" t="s">
        <v>5601</v>
      </c>
      <c r="M606" s="2"/>
      <c r="N606" s="2" t="s">
        <v>312</v>
      </c>
      <c r="O606" s="1"/>
      <c r="P606" s="1" t="s">
        <v>5602</v>
      </c>
      <c r="Q606" s="1" t="s">
        <v>50</v>
      </c>
      <c r="R606" s="1" t="s">
        <v>50</v>
      </c>
      <c r="S606" s="1" t="s">
        <v>50</v>
      </c>
      <c r="T606" s="1" t="s">
        <v>50</v>
      </c>
      <c r="U606" s="1" t="s">
        <v>50</v>
      </c>
      <c r="V606" s="2" t="s">
        <v>50</v>
      </c>
      <c r="W606" s="2" t="s">
        <v>50</v>
      </c>
      <c r="X606" s="1" t="s">
        <v>50</v>
      </c>
      <c r="Y606" s="1" t="s">
        <v>50</v>
      </c>
      <c r="Z606" s="1" t="s">
        <v>438</v>
      </c>
      <c r="AA606" s="1" t="s">
        <v>5603</v>
      </c>
      <c r="AB606" s="1"/>
      <c r="AC606" s="1"/>
      <c r="AD606" s="2" t="s">
        <v>605</v>
      </c>
      <c r="AE606" s="2"/>
      <c r="AF606" s="1" t="s">
        <v>5604</v>
      </c>
      <c r="AG606" s="1"/>
      <c r="AH606" s="1"/>
      <c r="AI606" s="1"/>
      <c r="AJ606" s="1" t="s">
        <v>5605</v>
      </c>
      <c r="AK606" s="1" t="s">
        <v>5606</v>
      </c>
      <c r="AM606" t="str">
        <f t="shared" si="9"/>
        <v>Non-Oncology</v>
      </c>
    </row>
    <row r="607" spans="1:39" x14ac:dyDescent="0.25">
      <c r="A607" s="1" t="s">
        <v>43</v>
      </c>
      <c r="B607" s="1" t="s">
        <v>5607</v>
      </c>
      <c r="C607" s="1" t="s">
        <v>5608</v>
      </c>
      <c r="D607" s="1" t="s">
        <v>46</v>
      </c>
      <c r="E607" s="1"/>
      <c r="F607" s="1" t="s">
        <v>5609</v>
      </c>
      <c r="G607" s="1" t="s">
        <v>5610</v>
      </c>
      <c r="H607" s="1" t="s">
        <v>5611</v>
      </c>
      <c r="I607" s="1" t="s">
        <v>5612</v>
      </c>
      <c r="J607" s="1"/>
      <c r="K607" s="1" t="s">
        <v>50</v>
      </c>
      <c r="L607" s="1" t="s">
        <v>5613</v>
      </c>
      <c r="M607" s="2"/>
      <c r="N607" s="2" t="s">
        <v>122</v>
      </c>
      <c r="O607" s="1"/>
      <c r="P607" s="1" t="s">
        <v>5614</v>
      </c>
      <c r="Q607" s="1" t="s">
        <v>50</v>
      </c>
      <c r="R607" s="1" t="s">
        <v>50</v>
      </c>
      <c r="S607" s="1" t="s">
        <v>50</v>
      </c>
      <c r="T607" s="1" t="s">
        <v>50</v>
      </c>
      <c r="U607" s="1" t="s">
        <v>50</v>
      </c>
      <c r="V607" s="2" t="s">
        <v>50</v>
      </c>
      <c r="W607" s="2" t="s">
        <v>50</v>
      </c>
      <c r="X607" s="1" t="s">
        <v>50</v>
      </c>
      <c r="Y607" s="1" t="s">
        <v>50</v>
      </c>
      <c r="Z607" s="1" t="s">
        <v>804</v>
      </c>
      <c r="AA607" s="1" t="s">
        <v>5615</v>
      </c>
      <c r="AB607" s="1"/>
      <c r="AC607" s="1"/>
      <c r="AD607" s="2" t="s">
        <v>2266</v>
      </c>
      <c r="AE607" s="2"/>
      <c r="AF607" s="1" t="s">
        <v>5616</v>
      </c>
      <c r="AG607" s="1"/>
      <c r="AH607" s="1"/>
      <c r="AI607" s="1"/>
      <c r="AJ607" s="1" t="s">
        <v>1508</v>
      </c>
      <c r="AK607" s="1" t="s">
        <v>5617</v>
      </c>
      <c r="AM607" t="str">
        <f t="shared" si="9"/>
        <v>Oncology</v>
      </c>
    </row>
    <row r="608" spans="1:39" x14ac:dyDescent="0.25">
      <c r="A608" s="1" t="s">
        <v>43</v>
      </c>
      <c r="B608" s="1" t="s">
        <v>5618</v>
      </c>
      <c r="C608" s="1" t="s">
        <v>5619</v>
      </c>
      <c r="D608" s="1" t="s">
        <v>46</v>
      </c>
      <c r="E608" s="1"/>
      <c r="F608" s="1" t="s">
        <v>5620</v>
      </c>
      <c r="G608" s="1" t="s">
        <v>5621</v>
      </c>
      <c r="H608" s="1" t="s">
        <v>5621</v>
      </c>
      <c r="I608" s="1" t="s">
        <v>5622</v>
      </c>
      <c r="J608" s="1"/>
      <c r="K608" s="1" t="s">
        <v>50</v>
      </c>
      <c r="L608" s="1" t="s">
        <v>5623</v>
      </c>
      <c r="M608" s="2"/>
      <c r="N608" s="2" t="s">
        <v>122</v>
      </c>
      <c r="O608" s="1"/>
      <c r="P608" s="1" t="s">
        <v>5624</v>
      </c>
      <c r="Q608" s="1" t="s">
        <v>50</v>
      </c>
      <c r="R608" s="1" t="s">
        <v>50</v>
      </c>
      <c r="S608" s="1" t="s">
        <v>50</v>
      </c>
      <c r="T608" s="1" t="s">
        <v>50</v>
      </c>
      <c r="U608" s="1" t="s">
        <v>50</v>
      </c>
      <c r="V608" s="2" t="s">
        <v>50</v>
      </c>
      <c r="W608" s="2" t="s">
        <v>53</v>
      </c>
      <c r="X608" s="1" t="s">
        <v>50</v>
      </c>
      <c r="Y608" s="1" t="s">
        <v>50</v>
      </c>
      <c r="Z608" s="1" t="s">
        <v>124</v>
      </c>
      <c r="AA608" s="1" t="s">
        <v>5155</v>
      </c>
      <c r="AB608" s="1"/>
      <c r="AC608" s="1"/>
      <c r="AD608" s="2" t="s">
        <v>301</v>
      </c>
      <c r="AE608" s="2"/>
      <c r="AF608" s="1" t="s">
        <v>302</v>
      </c>
      <c r="AG608" s="1"/>
      <c r="AH608" s="1"/>
      <c r="AI608" s="1"/>
      <c r="AJ608" s="1" t="s">
        <v>5625</v>
      </c>
      <c r="AK608" s="1" t="s">
        <v>5626</v>
      </c>
      <c r="AM608" t="str">
        <f t="shared" si="9"/>
        <v>Oncology</v>
      </c>
    </row>
    <row r="609" spans="1:39" hidden="1" x14ac:dyDescent="0.25">
      <c r="A609" s="1" t="s">
        <v>43</v>
      </c>
      <c r="B609" s="1" t="s">
        <v>5627</v>
      </c>
      <c r="C609" s="1" t="s">
        <v>5628</v>
      </c>
      <c r="D609" s="1" t="s">
        <v>46</v>
      </c>
      <c r="E609" s="1"/>
      <c r="F609" s="1" t="s">
        <v>5629</v>
      </c>
      <c r="G609" s="1" t="s">
        <v>5630</v>
      </c>
      <c r="H609" s="1" t="s">
        <v>5631</v>
      </c>
      <c r="I609" s="1" t="s">
        <v>5632</v>
      </c>
      <c r="J609" s="1"/>
      <c r="K609" s="1" t="s">
        <v>50</v>
      </c>
      <c r="L609" s="1" t="s">
        <v>107</v>
      </c>
      <c r="M609" s="2"/>
      <c r="N609" s="2" t="s">
        <v>108</v>
      </c>
      <c r="O609" s="1"/>
      <c r="P609" s="1" t="s">
        <v>5633</v>
      </c>
      <c r="Q609" s="1" t="s">
        <v>50</v>
      </c>
      <c r="R609" s="1" t="s">
        <v>53</v>
      </c>
      <c r="S609" s="1" t="s">
        <v>50</v>
      </c>
      <c r="T609" s="1" t="s">
        <v>50</v>
      </c>
      <c r="U609" s="1" t="s">
        <v>50</v>
      </c>
      <c r="V609" s="2" t="s">
        <v>50</v>
      </c>
      <c r="W609" s="2" t="s">
        <v>50</v>
      </c>
      <c r="X609" s="1" t="s">
        <v>53</v>
      </c>
      <c r="Y609" s="1" t="s">
        <v>50</v>
      </c>
      <c r="Z609" s="1" t="s">
        <v>2855</v>
      </c>
      <c r="AA609" s="1" t="s">
        <v>5281</v>
      </c>
      <c r="AB609" s="1"/>
      <c r="AC609" s="1"/>
      <c r="AD609" s="2" t="s">
        <v>1275</v>
      </c>
      <c r="AE609" s="2"/>
      <c r="AF609" s="1" t="s">
        <v>2083</v>
      </c>
      <c r="AG609" s="1"/>
      <c r="AH609" s="1"/>
      <c r="AI609" s="1"/>
      <c r="AJ609" s="1" t="s">
        <v>846</v>
      </c>
      <c r="AK609" s="1" t="s">
        <v>5634</v>
      </c>
      <c r="AM609" t="str">
        <f t="shared" si="9"/>
        <v>Non-Oncology</v>
      </c>
    </row>
    <row r="610" spans="1:39" hidden="1" x14ac:dyDescent="0.25">
      <c r="A610" s="1" t="s">
        <v>43</v>
      </c>
      <c r="B610" s="1" t="s">
        <v>5635</v>
      </c>
      <c r="C610" s="1" t="s">
        <v>5636</v>
      </c>
      <c r="D610" s="1" t="s">
        <v>46</v>
      </c>
      <c r="E610" s="1"/>
      <c r="F610" s="1" t="s">
        <v>5637</v>
      </c>
      <c r="G610" s="1" t="s">
        <v>4080</v>
      </c>
      <c r="H610" s="1" t="s">
        <v>5638</v>
      </c>
      <c r="I610" s="1" t="s">
        <v>5639</v>
      </c>
      <c r="J610" s="1"/>
      <c r="K610" s="1" t="s">
        <v>50</v>
      </c>
      <c r="L610" s="1" t="s">
        <v>4082</v>
      </c>
      <c r="M610" s="2"/>
      <c r="N610" s="2" t="s">
        <v>1271</v>
      </c>
      <c r="O610" s="1"/>
      <c r="P610" s="1" t="s">
        <v>5640</v>
      </c>
      <c r="Q610" s="1" t="s">
        <v>50</v>
      </c>
      <c r="R610" s="1" t="s">
        <v>50</v>
      </c>
      <c r="S610" s="1" t="s">
        <v>50</v>
      </c>
      <c r="T610" s="1" t="s">
        <v>50</v>
      </c>
      <c r="U610" s="1" t="s">
        <v>50</v>
      </c>
      <c r="V610" s="2" t="s">
        <v>50</v>
      </c>
      <c r="W610" s="2" t="s">
        <v>50</v>
      </c>
      <c r="X610" s="1" t="s">
        <v>50</v>
      </c>
      <c r="Y610" s="1" t="s">
        <v>50</v>
      </c>
      <c r="Z610" s="1" t="s">
        <v>567</v>
      </c>
      <c r="AA610" s="1" t="s">
        <v>3861</v>
      </c>
      <c r="AB610" s="1"/>
      <c r="AC610" s="1"/>
      <c r="AD610" s="2"/>
      <c r="AE610" s="2"/>
      <c r="AF610" s="1" t="s">
        <v>4875</v>
      </c>
      <c r="AG610" s="1"/>
      <c r="AH610" s="1"/>
      <c r="AI610" s="1"/>
      <c r="AJ610" s="1" t="s">
        <v>2277</v>
      </c>
      <c r="AK610" s="1" t="s">
        <v>5641</v>
      </c>
      <c r="AM610" t="str">
        <f t="shared" si="9"/>
        <v>Non-Oncology</v>
      </c>
    </row>
    <row r="611" spans="1:39" hidden="1" x14ac:dyDescent="0.25">
      <c r="A611" s="1" t="s">
        <v>43</v>
      </c>
      <c r="B611" s="1" t="s">
        <v>5642</v>
      </c>
      <c r="C611" s="1" t="s">
        <v>5643</v>
      </c>
      <c r="D611" s="1" t="s">
        <v>46</v>
      </c>
      <c r="E611" s="1"/>
      <c r="F611" s="1" t="s">
        <v>5644</v>
      </c>
      <c r="G611" s="1" t="s">
        <v>5645</v>
      </c>
      <c r="H611" s="1" t="s">
        <v>5646</v>
      </c>
      <c r="I611" s="1" t="s">
        <v>1304</v>
      </c>
      <c r="J611" s="1"/>
      <c r="K611" s="1" t="s">
        <v>50</v>
      </c>
      <c r="L611" s="1" t="s">
        <v>2127</v>
      </c>
      <c r="M611" s="2"/>
      <c r="N611" s="2" t="s">
        <v>5647</v>
      </c>
      <c r="O611" s="1"/>
      <c r="P611" s="1" t="s">
        <v>5648</v>
      </c>
      <c r="Q611" s="1" t="s">
        <v>50</v>
      </c>
      <c r="R611" s="1" t="s">
        <v>50</v>
      </c>
      <c r="S611" s="1" t="s">
        <v>50</v>
      </c>
      <c r="T611" s="1" t="s">
        <v>50</v>
      </c>
      <c r="U611" s="1" t="s">
        <v>50</v>
      </c>
      <c r="V611" s="2" t="s">
        <v>50</v>
      </c>
      <c r="W611" s="2" t="s">
        <v>50</v>
      </c>
      <c r="X611" s="1" t="s">
        <v>50</v>
      </c>
      <c r="Y611" s="1" t="s">
        <v>50</v>
      </c>
      <c r="Z611" s="1" t="s">
        <v>362</v>
      </c>
      <c r="AA611" s="1" t="s">
        <v>2130</v>
      </c>
      <c r="AB611" s="1"/>
      <c r="AC611" s="1"/>
      <c r="AD611" s="2" t="s">
        <v>139</v>
      </c>
      <c r="AE611" s="2"/>
      <c r="AF611" s="1" t="s">
        <v>2143</v>
      </c>
      <c r="AG611" s="1"/>
      <c r="AH611" s="1"/>
      <c r="AI611" s="1"/>
      <c r="AJ611" s="1" t="s">
        <v>1828</v>
      </c>
      <c r="AK611" s="1" t="s">
        <v>5649</v>
      </c>
      <c r="AM611" t="str">
        <f t="shared" si="9"/>
        <v>Non-Oncology</v>
      </c>
    </row>
    <row r="612" spans="1:39" hidden="1" x14ac:dyDescent="0.25">
      <c r="A612" s="1" t="s">
        <v>43</v>
      </c>
      <c r="B612" s="1" t="s">
        <v>5650</v>
      </c>
      <c r="C612" s="1" t="s">
        <v>5651</v>
      </c>
      <c r="D612" s="1" t="s">
        <v>46</v>
      </c>
      <c r="E612" s="1"/>
      <c r="F612" s="1" t="s">
        <v>5652</v>
      </c>
      <c r="G612" s="1" t="s">
        <v>5653</v>
      </c>
      <c r="H612" s="1" t="s">
        <v>5654</v>
      </c>
      <c r="I612" s="1" t="s">
        <v>1218</v>
      </c>
      <c r="J612" s="1"/>
      <c r="K612" s="1" t="s">
        <v>50</v>
      </c>
      <c r="L612" s="1" t="s">
        <v>1219</v>
      </c>
      <c r="M612" s="2"/>
      <c r="N612" s="2" t="s">
        <v>660</v>
      </c>
      <c r="O612" s="1"/>
      <c r="P612" s="1" t="s">
        <v>5655</v>
      </c>
      <c r="Q612" s="1" t="s">
        <v>50</v>
      </c>
      <c r="R612" s="1" t="s">
        <v>53</v>
      </c>
      <c r="S612" s="1" t="s">
        <v>50</v>
      </c>
      <c r="T612" s="1" t="s">
        <v>50</v>
      </c>
      <c r="U612" s="1" t="s">
        <v>53</v>
      </c>
      <c r="V612" s="2" t="s">
        <v>50</v>
      </c>
      <c r="W612" s="2" t="s">
        <v>50</v>
      </c>
      <c r="X612" s="1" t="s">
        <v>50</v>
      </c>
      <c r="Y612" s="1" t="s">
        <v>50</v>
      </c>
      <c r="Z612" s="1" t="s">
        <v>1222</v>
      </c>
      <c r="AA612" s="1" t="s">
        <v>1533</v>
      </c>
      <c r="AB612" s="1"/>
      <c r="AC612" s="1"/>
      <c r="AD612" s="2" t="s">
        <v>1747</v>
      </c>
      <c r="AE612" s="2"/>
      <c r="AF612" s="1" t="s">
        <v>1748</v>
      </c>
      <c r="AG612" s="1"/>
      <c r="AH612" s="1"/>
      <c r="AI612" s="1"/>
      <c r="AJ612" s="1" t="s">
        <v>1749</v>
      </c>
      <c r="AK612" s="1" t="s">
        <v>5656</v>
      </c>
      <c r="AM612" t="str">
        <f t="shared" si="9"/>
        <v>Non-Oncology</v>
      </c>
    </row>
    <row r="613" spans="1:39" hidden="1" x14ac:dyDescent="0.25">
      <c r="A613" s="1" t="s">
        <v>43</v>
      </c>
      <c r="B613" s="1" t="s">
        <v>5657</v>
      </c>
      <c r="C613" s="1" t="s">
        <v>5658</v>
      </c>
      <c r="D613" s="1" t="s">
        <v>46</v>
      </c>
      <c r="E613" s="1"/>
      <c r="F613" s="1" t="s">
        <v>5659</v>
      </c>
      <c r="G613" s="1" t="s">
        <v>5660</v>
      </c>
      <c r="H613" s="1" t="s">
        <v>5661</v>
      </c>
      <c r="I613" s="1" t="s">
        <v>5662</v>
      </c>
      <c r="J613" s="1"/>
      <c r="K613" s="1" t="s">
        <v>50</v>
      </c>
      <c r="L613" s="1" t="s">
        <v>5663</v>
      </c>
      <c r="M613" s="2"/>
      <c r="N613" s="2" t="s">
        <v>5664</v>
      </c>
      <c r="O613" s="1"/>
      <c r="P613" s="1" t="s">
        <v>5665</v>
      </c>
      <c r="Q613" s="1" t="s">
        <v>50</v>
      </c>
      <c r="R613" s="1" t="s">
        <v>50</v>
      </c>
      <c r="S613" s="1" t="s">
        <v>50</v>
      </c>
      <c r="T613" s="1" t="s">
        <v>50</v>
      </c>
      <c r="U613" s="1" t="s">
        <v>50</v>
      </c>
      <c r="V613" s="2" t="s">
        <v>50</v>
      </c>
      <c r="W613" s="2" t="s">
        <v>50</v>
      </c>
      <c r="X613" s="1" t="s">
        <v>50</v>
      </c>
      <c r="Y613" s="1" t="s">
        <v>50</v>
      </c>
      <c r="Z613" s="1" t="s">
        <v>5666</v>
      </c>
      <c r="AA613" s="1" t="s">
        <v>3861</v>
      </c>
      <c r="AB613" s="1"/>
      <c r="AC613" s="1"/>
      <c r="AD613" s="2" t="s">
        <v>711</v>
      </c>
      <c r="AE613" s="2"/>
      <c r="AF613" s="1" t="s">
        <v>5667</v>
      </c>
      <c r="AG613" s="1"/>
      <c r="AH613" s="1"/>
      <c r="AI613" s="1"/>
      <c r="AJ613" s="1" t="s">
        <v>1083</v>
      </c>
      <c r="AK613" s="1" t="s">
        <v>5668</v>
      </c>
      <c r="AM613" t="str">
        <f t="shared" si="9"/>
        <v>Non-Oncology</v>
      </c>
    </row>
    <row r="614" spans="1:39" x14ac:dyDescent="0.25">
      <c r="A614" s="1" t="s">
        <v>43</v>
      </c>
      <c r="B614" s="1" t="s">
        <v>5669</v>
      </c>
      <c r="C614" s="1" t="s">
        <v>5670</v>
      </c>
      <c r="D614" s="1" t="s">
        <v>46</v>
      </c>
      <c r="E614" s="1"/>
      <c r="F614" s="1" t="s">
        <v>5671</v>
      </c>
      <c r="G614" s="1" t="s">
        <v>5672</v>
      </c>
      <c r="H614" s="1" t="s">
        <v>5672</v>
      </c>
      <c r="I614" s="1" t="s">
        <v>1169</v>
      </c>
      <c r="J614" s="1"/>
      <c r="K614" s="1" t="s">
        <v>50</v>
      </c>
      <c r="L614" s="1" t="s">
        <v>5673</v>
      </c>
      <c r="M614" s="2"/>
      <c r="N614" s="2" t="s">
        <v>122</v>
      </c>
      <c r="O614" s="1"/>
      <c r="P614" s="1" t="s">
        <v>5674</v>
      </c>
      <c r="Q614" s="1" t="s">
        <v>50</v>
      </c>
      <c r="R614" s="1" t="s">
        <v>53</v>
      </c>
      <c r="S614" s="1" t="s">
        <v>50</v>
      </c>
      <c r="T614" s="1" t="s">
        <v>50</v>
      </c>
      <c r="U614" s="1" t="s">
        <v>53</v>
      </c>
      <c r="V614" s="2" t="s">
        <v>50</v>
      </c>
      <c r="W614" s="2" t="s">
        <v>50</v>
      </c>
      <c r="X614" s="1" t="s">
        <v>50</v>
      </c>
      <c r="Y614" s="1" t="s">
        <v>50</v>
      </c>
      <c r="Z614" s="1" t="s">
        <v>1062</v>
      </c>
      <c r="AA614" s="1" t="s">
        <v>2341</v>
      </c>
      <c r="AB614" s="1"/>
      <c r="AC614" s="1"/>
      <c r="AD614" s="2" t="s">
        <v>301</v>
      </c>
      <c r="AE614" s="2"/>
      <c r="AF614" s="1" t="s">
        <v>5675</v>
      </c>
      <c r="AG614" s="1"/>
      <c r="AH614" s="1"/>
      <c r="AI614" s="1"/>
      <c r="AJ614" s="1" t="s">
        <v>4240</v>
      </c>
      <c r="AK614" s="1" t="s">
        <v>5676</v>
      </c>
      <c r="AM614" t="str">
        <f t="shared" si="9"/>
        <v>Oncology</v>
      </c>
    </row>
    <row r="615" spans="1:39" hidden="1" x14ac:dyDescent="0.25">
      <c r="A615" s="1" t="s">
        <v>43</v>
      </c>
      <c r="B615" s="1" t="s">
        <v>5677</v>
      </c>
      <c r="C615" s="1" t="s">
        <v>5678</v>
      </c>
      <c r="D615" s="1" t="s">
        <v>46</v>
      </c>
      <c r="E615" s="1"/>
      <c r="F615" s="1" t="s">
        <v>5679</v>
      </c>
      <c r="G615" s="1" t="s">
        <v>5680</v>
      </c>
      <c r="H615" s="1" t="s">
        <v>5680</v>
      </c>
      <c r="I615" s="1" t="s">
        <v>358</v>
      </c>
      <c r="J615" s="1"/>
      <c r="K615" s="1" t="s">
        <v>50</v>
      </c>
      <c r="L615" s="1" t="s">
        <v>5681</v>
      </c>
      <c r="M615" s="2"/>
      <c r="N615" s="2" t="s">
        <v>5682</v>
      </c>
      <c r="O615" s="1"/>
      <c r="P615" s="1" t="s">
        <v>5683</v>
      </c>
      <c r="Q615" s="1" t="s">
        <v>50</v>
      </c>
      <c r="R615" s="1" t="s">
        <v>50</v>
      </c>
      <c r="S615" s="1" t="s">
        <v>50</v>
      </c>
      <c r="T615" s="1" t="s">
        <v>50</v>
      </c>
      <c r="U615" s="1" t="s">
        <v>50</v>
      </c>
      <c r="V615" s="2" t="s">
        <v>50</v>
      </c>
      <c r="W615" s="2" t="s">
        <v>50</v>
      </c>
      <c r="X615" s="1" t="s">
        <v>50</v>
      </c>
      <c r="Y615" s="1" t="s">
        <v>50</v>
      </c>
      <c r="Z615" s="1" t="s">
        <v>377</v>
      </c>
      <c r="AA615" s="1" t="s">
        <v>5684</v>
      </c>
      <c r="AB615" s="1"/>
      <c r="AC615" s="1"/>
      <c r="AD615" s="2" t="s">
        <v>5685</v>
      </c>
      <c r="AE615" s="2"/>
      <c r="AF615" s="1" t="s">
        <v>5686</v>
      </c>
      <c r="AG615" s="1"/>
      <c r="AH615" s="1"/>
      <c r="AI615" s="1"/>
      <c r="AJ615" s="1" t="s">
        <v>2505</v>
      </c>
      <c r="AK615" s="1" t="s">
        <v>5687</v>
      </c>
      <c r="AM615" t="str">
        <f t="shared" si="9"/>
        <v>Non-Oncology</v>
      </c>
    </row>
    <row r="616" spans="1:39" x14ac:dyDescent="0.25">
      <c r="A616" s="1" t="s">
        <v>43</v>
      </c>
      <c r="B616" s="1" t="s">
        <v>5688</v>
      </c>
      <c r="C616" s="1" t="s">
        <v>5689</v>
      </c>
      <c r="D616" s="1" t="s">
        <v>46</v>
      </c>
      <c r="E616" s="1"/>
      <c r="F616" s="1" t="s">
        <v>5690</v>
      </c>
      <c r="G616" s="1" t="s">
        <v>5691</v>
      </c>
      <c r="H616" s="1" t="s">
        <v>5691</v>
      </c>
      <c r="I616" s="1" t="s">
        <v>5692</v>
      </c>
      <c r="J616" s="1"/>
      <c r="K616" s="1" t="s">
        <v>50</v>
      </c>
      <c r="L616" s="1" t="s">
        <v>5693</v>
      </c>
      <c r="M616" s="2"/>
      <c r="N616" s="2" t="s">
        <v>122</v>
      </c>
      <c r="O616" s="1"/>
      <c r="P616" s="1" t="s">
        <v>5694</v>
      </c>
      <c r="Q616" s="1" t="s">
        <v>50</v>
      </c>
      <c r="R616" s="1" t="s">
        <v>50</v>
      </c>
      <c r="S616" s="1" t="s">
        <v>50</v>
      </c>
      <c r="T616" s="1" t="s">
        <v>50</v>
      </c>
      <c r="U616" s="1" t="s">
        <v>50</v>
      </c>
      <c r="V616" s="2" t="s">
        <v>50</v>
      </c>
      <c r="W616" s="2" t="s">
        <v>50</v>
      </c>
      <c r="X616" s="1" t="s">
        <v>50</v>
      </c>
      <c r="Y616" s="1" t="s">
        <v>50</v>
      </c>
      <c r="Z616" s="1" t="s">
        <v>362</v>
      </c>
      <c r="AA616" s="1" t="s">
        <v>734</v>
      </c>
      <c r="AB616" s="1"/>
      <c r="AC616" s="1"/>
      <c r="AD616" s="2" t="s">
        <v>5167</v>
      </c>
      <c r="AE616" s="2"/>
      <c r="AF616" s="1" t="s">
        <v>2119</v>
      </c>
      <c r="AG616" s="1"/>
      <c r="AH616" s="1"/>
      <c r="AI616" s="1"/>
      <c r="AJ616" s="1" t="s">
        <v>1300</v>
      </c>
      <c r="AK616" s="1" t="s">
        <v>5695</v>
      </c>
      <c r="AM616" t="str">
        <f t="shared" si="9"/>
        <v>Oncology</v>
      </c>
    </row>
    <row r="617" spans="1:39" hidden="1" x14ac:dyDescent="0.25">
      <c r="A617" s="1" t="s">
        <v>43</v>
      </c>
      <c r="B617" s="1" t="s">
        <v>5696</v>
      </c>
      <c r="C617" s="1" t="s">
        <v>5697</v>
      </c>
      <c r="D617" s="1" t="s">
        <v>46</v>
      </c>
      <c r="E617" s="1"/>
      <c r="F617" s="1" t="s">
        <v>5698</v>
      </c>
      <c r="G617" s="1" t="s">
        <v>5699</v>
      </c>
      <c r="H617" s="1" t="s">
        <v>5699</v>
      </c>
      <c r="I617" s="1" t="s">
        <v>2518</v>
      </c>
      <c r="J617" s="1"/>
      <c r="K617" s="1" t="s">
        <v>50</v>
      </c>
      <c r="L617" s="1" t="s">
        <v>5700</v>
      </c>
      <c r="M617" s="2"/>
      <c r="N617" s="2" t="s">
        <v>951</v>
      </c>
      <c r="O617" s="1"/>
      <c r="P617" s="1" t="s">
        <v>5701</v>
      </c>
      <c r="Q617" s="1" t="s">
        <v>50</v>
      </c>
      <c r="R617" s="1" t="s">
        <v>50</v>
      </c>
      <c r="S617" s="1" t="s">
        <v>50</v>
      </c>
      <c r="T617" s="1" t="s">
        <v>50</v>
      </c>
      <c r="U617" s="1" t="s">
        <v>50</v>
      </c>
      <c r="V617" s="2" t="s">
        <v>50</v>
      </c>
      <c r="W617" s="2" t="s">
        <v>50</v>
      </c>
      <c r="X617" s="1" t="s">
        <v>50</v>
      </c>
      <c r="Y617" s="1" t="s">
        <v>50</v>
      </c>
      <c r="Z617" s="1" t="s">
        <v>2693</v>
      </c>
      <c r="AA617" s="1" t="s">
        <v>5702</v>
      </c>
      <c r="AB617" s="1"/>
      <c r="AC617" s="1"/>
      <c r="AD617" s="2"/>
      <c r="AE617" s="2"/>
      <c r="AF617" s="1" t="s">
        <v>5703</v>
      </c>
      <c r="AG617" s="1"/>
      <c r="AH617" s="1"/>
      <c r="AI617" s="1"/>
      <c r="AJ617" s="1" t="s">
        <v>5704</v>
      </c>
      <c r="AK617" s="1" t="s">
        <v>5705</v>
      </c>
      <c r="AM617" t="str">
        <f t="shared" si="9"/>
        <v>Non-Oncology</v>
      </c>
    </row>
    <row r="618" spans="1:39" hidden="1" x14ac:dyDescent="0.25">
      <c r="A618" s="1" t="s">
        <v>43</v>
      </c>
      <c r="B618" s="1" t="s">
        <v>5706</v>
      </c>
      <c r="C618" s="1" t="s">
        <v>5707</v>
      </c>
      <c r="D618" s="1" t="s">
        <v>46</v>
      </c>
      <c r="E618" s="1"/>
      <c r="F618" s="1" t="s">
        <v>5708</v>
      </c>
      <c r="G618" s="1" t="s">
        <v>5709</v>
      </c>
      <c r="H618" s="1" t="s">
        <v>5710</v>
      </c>
      <c r="I618" s="1" t="s">
        <v>1160</v>
      </c>
      <c r="J618" s="1"/>
      <c r="K618" s="1" t="s">
        <v>50</v>
      </c>
      <c r="L618" s="1" t="s">
        <v>5711</v>
      </c>
      <c r="M618" s="2"/>
      <c r="N618" s="2" t="s">
        <v>1162</v>
      </c>
      <c r="O618" s="1"/>
      <c r="P618" s="1" t="s">
        <v>5712</v>
      </c>
      <c r="Q618" s="1" t="s">
        <v>50</v>
      </c>
      <c r="R618" s="1" t="s">
        <v>50</v>
      </c>
      <c r="S618" s="1" t="s">
        <v>50</v>
      </c>
      <c r="T618" s="1" t="s">
        <v>50</v>
      </c>
      <c r="U618" s="1" t="s">
        <v>50</v>
      </c>
      <c r="V618" s="2" t="s">
        <v>50</v>
      </c>
      <c r="W618" s="2" t="s">
        <v>50</v>
      </c>
      <c r="X618" s="1" t="s">
        <v>50</v>
      </c>
      <c r="Y618" s="1" t="s">
        <v>50</v>
      </c>
      <c r="Z618" s="1" t="s">
        <v>5713</v>
      </c>
      <c r="AA618" s="1" t="s">
        <v>5702</v>
      </c>
      <c r="AB618" s="1"/>
      <c r="AC618" s="1"/>
      <c r="AD618" s="2" t="s">
        <v>1942</v>
      </c>
      <c r="AE618" s="2"/>
      <c r="AF618" s="1" t="s">
        <v>1943</v>
      </c>
      <c r="AG618" s="1"/>
      <c r="AH618" s="1"/>
      <c r="AI618" s="1"/>
      <c r="AJ618" s="1" t="s">
        <v>1942</v>
      </c>
      <c r="AK618" s="1" t="s">
        <v>5714</v>
      </c>
      <c r="AM618" t="str">
        <f t="shared" si="9"/>
        <v>Non-Oncology</v>
      </c>
    </row>
    <row r="619" spans="1:39" hidden="1" x14ac:dyDescent="0.25">
      <c r="A619" s="1" t="s">
        <v>43</v>
      </c>
      <c r="B619" s="1" t="s">
        <v>5715</v>
      </c>
      <c r="C619" s="1" t="s">
        <v>5716</v>
      </c>
      <c r="D619" s="1" t="s">
        <v>46</v>
      </c>
      <c r="E619" s="1"/>
      <c r="F619" s="1" t="s">
        <v>5717</v>
      </c>
      <c r="G619" s="1" t="s">
        <v>5718</v>
      </c>
      <c r="H619" s="1" t="s">
        <v>5718</v>
      </c>
      <c r="I619" s="1" t="s">
        <v>385</v>
      </c>
      <c r="J619" s="1"/>
      <c r="K619" s="1" t="s">
        <v>50</v>
      </c>
      <c r="L619" s="1" t="s">
        <v>993</v>
      </c>
      <c r="M619" s="2"/>
      <c r="N619" s="2" t="s">
        <v>387</v>
      </c>
      <c r="O619" s="1"/>
      <c r="P619" s="1" t="s">
        <v>5719</v>
      </c>
      <c r="Q619" s="1" t="s">
        <v>50</v>
      </c>
      <c r="R619" s="1" t="s">
        <v>53</v>
      </c>
      <c r="S619" s="1" t="s">
        <v>50</v>
      </c>
      <c r="T619" s="1" t="s">
        <v>50</v>
      </c>
      <c r="U619" s="1" t="s">
        <v>50</v>
      </c>
      <c r="V619" s="2" t="s">
        <v>50</v>
      </c>
      <c r="W619" s="2" t="s">
        <v>50</v>
      </c>
      <c r="X619" s="1" t="s">
        <v>50</v>
      </c>
      <c r="Y619" s="1" t="s">
        <v>50</v>
      </c>
      <c r="Z619" s="1" t="s">
        <v>5720</v>
      </c>
      <c r="AA619" s="1" t="s">
        <v>734</v>
      </c>
      <c r="AB619" s="1"/>
      <c r="AC619" s="1"/>
      <c r="AD619" s="2"/>
      <c r="AE619" s="2"/>
      <c r="AF619" s="1" t="s">
        <v>113</v>
      </c>
      <c r="AG619" s="1"/>
      <c r="AH619" s="1"/>
      <c r="AI619" s="1"/>
      <c r="AJ619" s="1" t="s">
        <v>5069</v>
      </c>
      <c r="AK619" s="1" t="s">
        <v>5721</v>
      </c>
      <c r="AM619" t="str">
        <f t="shared" si="9"/>
        <v>Non-Oncology</v>
      </c>
    </row>
    <row r="620" spans="1:39" hidden="1" x14ac:dyDescent="0.25">
      <c r="A620" s="1" t="s">
        <v>43</v>
      </c>
      <c r="B620" s="1" t="s">
        <v>5722</v>
      </c>
      <c r="C620" s="1" t="s">
        <v>5723</v>
      </c>
      <c r="D620" s="1" t="s">
        <v>46</v>
      </c>
      <c r="E620" s="1"/>
      <c r="F620" s="1" t="s">
        <v>5724</v>
      </c>
      <c r="G620" s="1" t="s">
        <v>5725</v>
      </c>
      <c r="H620" s="1" t="s">
        <v>5725</v>
      </c>
      <c r="I620" s="1" t="s">
        <v>1304</v>
      </c>
      <c r="J620" s="1"/>
      <c r="K620" s="1" t="s">
        <v>50</v>
      </c>
      <c r="L620" s="1" t="s">
        <v>5726</v>
      </c>
      <c r="M620" s="2"/>
      <c r="N620" s="2" t="s">
        <v>5727</v>
      </c>
      <c r="O620" s="1"/>
      <c r="P620" s="1" t="s">
        <v>5728</v>
      </c>
      <c r="Q620" s="1" t="s">
        <v>50</v>
      </c>
      <c r="R620" s="1" t="s">
        <v>50</v>
      </c>
      <c r="S620" s="1" t="s">
        <v>50</v>
      </c>
      <c r="T620" s="1" t="s">
        <v>50</v>
      </c>
      <c r="U620" s="1" t="s">
        <v>50</v>
      </c>
      <c r="V620" s="2" t="s">
        <v>50</v>
      </c>
      <c r="W620" s="2" t="s">
        <v>50</v>
      </c>
      <c r="X620" s="1" t="s">
        <v>50</v>
      </c>
      <c r="Y620" s="1" t="s">
        <v>50</v>
      </c>
      <c r="Z620" s="1" t="s">
        <v>2484</v>
      </c>
      <c r="AA620" s="1" t="s">
        <v>5729</v>
      </c>
      <c r="AB620" s="1"/>
      <c r="AC620" s="1"/>
      <c r="AD620" s="2" t="s">
        <v>5730</v>
      </c>
      <c r="AE620" s="2"/>
      <c r="AF620" s="1" t="s">
        <v>5731</v>
      </c>
      <c r="AG620" s="1"/>
      <c r="AH620" s="1"/>
      <c r="AI620" s="1"/>
      <c r="AJ620" s="1" t="s">
        <v>5519</v>
      </c>
      <c r="AK620" s="1" t="s">
        <v>5732</v>
      </c>
      <c r="AM620" t="str">
        <f t="shared" si="9"/>
        <v>Non-Oncology</v>
      </c>
    </row>
    <row r="621" spans="1:39" hidden="1" x14ac:dyDescent="0.25">
      <c r="A621" s="1" t="s">
        <v>43</v>
      </c>
      <c r="B621" s="1" t="s">
        <v>5733</v>
      </c>
      <c r="C621" s="1" t="s">
        <v>5734</v>
      </c>
      <c r="D621" s="1" t="s">
        <v>46</v>
      </c>
      <c r="E621" s="1"/>
      <c r="F621" s="1" t="s">
        <v>5735</v>
      </c>
      <c r="G621" s="1" t="s">
        <v>2113</v>
      </c>
      <c r="H621" s="1" t="s">
        <v>2113</v>
      </c>
      <c r="I621" s="1" t="s">
        <v>5736</v>
      </c>
      <c r="J621" s="1"/>
      <c r="K621" s="1" t="s">
        <v>50</v>
      </c>
      <c r="L621" s="1" t="s">
        <v>2115</v>
      </c>
      <c r="M621" s="2"/>
      <c r="N621" s="2" t="s">
        <v>5737</v>
      </c>
      <c r="O621" s="1"/>
      <c r="P621" s="1" t="s">
        <v>5738</v>
      </c>
      <c r="Q621" s="1" t="s">
        <v>50</v>
      </c>
      <c r="R621" s="1" t="s">
        <v>50</v>
      </c>
      <c r="S621" s="1" t="s">
        <v>50</v>
      </c>
      <c r="T621" s="1" t="s">
        <v>50</v>
      </c>
      <c r="U621" s="1" t="s">
        <v>50</v>
      </c>
      <c r="V621" s="2" t="s">
        <v>50</v>
      </c>
      <c r="W621" s="2" t="s">
        <v>53</v>
      </c>
      <c r="X621" s="1" t="s">
        <v>50</v>
      </c>
      <c r="Y621" s="1" t="s">
        <v>50</v>
      </c>
      <c r="Z621" s="1" t="s">
        <v>592</v>
      </c>
      <c r="AA621" s="1" t="s">
        <v>5702</v>
      </c>
      <c r="AB621" s="1"/>
      <c r="AC621" s="1"/>
      <c r="AD621" s="2" t="s">
        <v>605</v>
      </c>
      <c r="AE621" s="2"/>
      <c r="AF621" s="1" t="s">
        <v>606</v>
      </c>
      <c r="AG621" s="1"/>
      <c r="AH621" s="1"/>
      <c r="AI621" s="1"/>
      <c r="AJ621" s="1" t="s">
        <v>5739</v>
      </c>
      <c r="AK621" s="1" t="s">
        <v>5740</v>
      </c>
      <c r="AM621" t="str">
        <f t="shared" si="9"/>
        <v>Non-Oncology</v>
      </c>
    </row>
    <row r="622" spans="1:39" hidden="1" x14ac:dyDescent="0.25">
      <c r="A622" s="1" t="s">
        <v>43</v>
      </c>
      <c r="B622" s="1" t="s">
        <v>5741</v>
      </c>
      <c r="C622" s="1" t="s">
        <v>5742</v>
      </c>
      <c r="D622" s="1" t="s">
        <v>46</v>
      </c>
      <c r="E622" s="1"/>
      <c r="F622" s="1" t="s">
        <v>5743</v>
      </c>
      <c r="G622" s="1" t="s">
        <v>727</v>
      </c>
      <c r="H622" s="1" t="s">
        <v>727</v>
      </c>
      <c r="I622" s="1" t="s">
        <v>728</v>
      </c>
      <c r="J622" s="1"/>
      <c r="K622" s="1" t="s">
        <v>50</v>
      </c>
      <c r="L622" s="1" t="s">
        <v>729</v>
      </c>
      <c r="M622" s="2"/>
      <c r="N622" s="2" t="s">
        <v>730</v>
      </c>
      <c r="O622" s="1"/>
      <c r="P622" s="1" t="s">
        <v>5744</v>
      </c>
      <c r="Q622" s="1" t="s">
        <v>50</v>
      </c>
      <c r="R622" s="1" t="s">
        <v>53</v>
      </c>
      <c r="S622" s="1" t="s">
        <v>50</v>
      </c>
      <c r="T622" s="1" t="s">
        <v>53</v>
      </c>
      <c r="U622" s="1" t="s">
        <v>50</v>
      </c>
      <c r="V622" s="2" t="s">
        <v>50</v>
      </c>
      <c r="W622" s="2" t="s">
        <v>50</v>
      </c>
      <c r="X622" s="1" t="s">
        <v>50</v>
      </c>
      <c r="Y622" s="1" t="s">
        <v>50</v>
      </c>
      <c r="Z622" s="1" t="s">
        <v>2540</v>
      </c>
      <c r="AA622" s="1" t="s">
        <v>4276</v>
      </c>
      <c r="AB622" s="1"/>
      <c r="AC622" s="1"/>
      <c r="AD622" s="2" t="s">
        <v>1942</v>
      </c>
      <c r="AE622" s="2"/>
      <c r="AF622" s="1" t="s">
        <v>3728</v>
      </c>
      <c r="AG622" s="1"/>
      <c r="AH622" s="1"/>
      <c r="AI622" s="1"/>
      <c r="AJ622" s="1" t="s">
        <v>1942</v>
      </c>
      <c r="AK622" s="1" t="s">
        <v>5745</v>
      </c>
      <c r="AM622" t="str">
        <f t="shared" si="9"/>
        <v>Non-Oncology</v>
      </c>
    </row>
    <row r="623" spans="1:39" hidden="1" x14ac:dyDescent="0.25">
      <c r="A623" s="1" t="s">
        <v>43</v>
      </c>
      <c r="B623" s="1" t="s">
        <v>5746</v>
      </c>
      <c r="C623" s="1" t="s">
        <v>5747</v>
      </c>
      <c r="D623" s="1" t="s">
        <v>46</v>
      </c>
      <c r="E623" s="1"/>
      <c r="F623" s="1" t="s">
        <v>5748</v>
      </c>
      <c r="G623" s="1" t="s">
        <v>5749</v>
      </c>
      <c r="H623" s="1" t="s">
        <v>5749</v>
      </c>
      <c r="I623" s="1" t="s">
        <v>358</v>
      </c>
      <c r="J623" s="1"/>
      <c r="K623" s="1" t="s">
        <v>50</v>
      </c>
      <c r="L623" s="1" t="s">
        <v>5750</v>
      </c>
      <c r="M623" s="2"/>
      <c r="N623" s="2" t="s">
        <v>1448</v>
      </c>
      <c r="O623" s="1"/>
      <c r="P623" s="1" t="s">
        <v>5751</v>
      </c>
      <c r="Q623" s="1" t="s">
        <v>50</v>
      </c>
      <c r="R623" s="1" t="s">
        <v>50</v>
      </c>
      <c r="S623" s="1" t="s">
        <v>50</v>
      </c>
      <c r="T623" s="1" t="s">
        <v>50</v>
      </c>
      <c r="U623" s="1" t="s">
        <v>50</v>
      </c>
      <c r="V623" s="2" t="s">
        <v>50</v>
      </c>
      <c r="W623" s="2" t="s">
        <v>53</v>
      </c>
      <c r="X623" s="1" t="s">
        <v>50</v>
      </c>
      <c r="Y623" s="1" t="s">
        <v>50</v>
      </c>
      <c r="Z623" s="1" t="s">
        <v>505</v>
      </c>
      <c r="AA623" s="1" t="s">
        <v>5702</v>
      </c>
      <c r="AB623" s="1"/>
      <c r="AC623" s="1"/>
      <c r="AD623" s="2" t="s">
        <v>618</v>
      </c>
      <c r="AE623" s="2"/>
      <c r="AF623" s="1" t="s">
        <v>619</v>
      </c>
      <c r="AG623" s="1"/>
      <c r="AH623" s="1"/>
      <c r="AI623" s="1"/>
      <c r="AJ623" s="1" t="s">
        <v>619</v>
      </c>
      <c r="AK623" s="1" t="s">
        <v>5752</v>
      </c>
      <c r="AM623" t="str">
        <f t="shared" si="9"/>
        <v>Non-Oncology</v>
      </c>
    </row>
    <row r="624" spans="1:39" x14ac:dyDescent="0.25">
      <c r="A624" s="1" t="s">
        <v>43</v>
      </c>
      <c r="B624" s="1" t="s">
        <v>5753</v>
      </c>
      <c r="C624" s="1" t="s">
        <v>5754</v>
      </c>
      <c r="D624" s="1" t="s">
        <v>46</v>
      </c>
      <c r="E624" s="1"/>
      <c r="F624" s="1" t="s">
        <v>5755</v>
      </c>
      <c r="G624" s="1" t="s">
        <v>5756</v>
      </c>
      <c r="H624" s="1" t="s">
        <v>5756</v>
      </c>
      <c r="I624" s="1" t="s">
        <v>1032</v>
      </c>
      <c r="J624" s="1"/>
      <c r="K624" s="1" t="s">
        <v>50</v>
      </c>
      <c r="L624" s="1" t="s">
        <v>5757</v>
      </c>
      <c r="M624" s="2"/>
      <c r="N624" s="2" t="s">
        <v>5758</v>
      </c>
      <c r="O624" s="1"/>
      <c r="P624" s="1" t="s">
        <v>5759</v>
      </c>
      <c r="Q624" s="1" t="s">
        <v>50</v>
      </c>
      <c r="R624" s="1" t="s">
        <v>53</v>
      </c>
      <c r="S624" s="1" t="s">
        <v>50</v>
      </c>
      <c r="T624" s="1" t="s">
        <v>50</v>
      </c>
      <c r="U624" s="1" t="s">
        <v>53</v>
      </c>
      <c r="V624" s="2" t="s">
        <v>50</v>
      </c>
      <c r="W624" s="2" t="s">
        <v>50</v>
      </c>
      <c r="X624" s="1" t="s">
        <v>50</v>
      </c>
      <c r="Y624" s="1" t="s">
        <v>50</v>
      </c>
      <c r="Z624" s="1" t="s">
        <v>567</v>
      </c>
      <c r="AA624" s="1" t="s">
        <v>734</v>
      </c>
      <c r="AB624" s="1"/>
      <c r="AC624" s="1"/>
      <c r="AD624" s="2" t="s">
        <v>2775</v>
      </c>
      <c r="AE624" s="2"/>
      <c r="AF624" s="1" t="s">
        <v>2776</v>
      </c>
      <c r="AG624" s="1"/>
      <c r="AH624" s="1"/>
      <c r="AI624" s="1"/>
      <c r="AJ624" s="1" t="s">
        <v>2777</v>
      </c>
      <c r="AK624" s="1" t="s">
        <v>5760</v>
      </c>
      <c r="AM624" t="str">
        <f t="shared" si="9"/>
        <v>Oncology</v>
      </c>
    </row>
    <row r="625" spans="1:39" hidden="1" x14ac:dyDescent="0.25">
      <c r="A625" s="1" t="s">
        <v>43</v>
      </c>
      <c r="B625" s="1" t="s">
        <v>5761</v>
      </c>
      <c r="C625" s="1" t="s">
        <v>5762</v>
      </c>
      <c r="D625" s="1" t="s">
        <v>46</v>
      </c>
      <c r="E625" s="1"/>
      <c r="F625" s="1" t="s">
        <v>5763</v>
      </c>
      <c r="G625" s="1" t="s">
        <v>5764</v>
      </c>
      <c r="H625" s="1" t="s">
        <v>5765</v>
      </c>
      <c r="I625" s="1" t="s">
        <v>5766</v>
      </c>
      <c r="J625" s="1"/>
      <c r="K625" s="1" t="s">
        <v>50</v>
      </c>
      <c r="L625" s="1" t="s">
        <v>5767</v>
      </c>
      <c r="M625" s="2"/>
      <c r="N625" s="2" t="s">
        <v>5768</v>
      </c>
      <c r="O625" s="1"/>
      <c r="P625" s="1" t="s">
        <v>5769</v>
      </c>
      <c r="Q625" s="1" t="s">
        <v>50</v>
      </c>
      <c r="R625" s="1" t="s">
        <v>53</v>
      </c>
      <c r="S625" s="1" t="s">
        <v>53</v>
      </c>
      <c r="T625" s="1" t="s">
        <v>50</v>
      </c>
      <c r="U625" s="1" t="s">
        <v>50</v>
      </c>
      <c r="V625" s="2" t="s">
        <v>53</v>
      </c>
      <c r="W625" s="2" t="s">
        <v>50</v>
      </c>
      <c r="X625" s="1" t="s">
        <v>53</v>
      </c>
      <c r="Y625" s="1" t="s">
        <v>50</v>
      </c>
      <c r="Z625" s="1" t="s">
        <v>2352</v>
      </c>
      <c r="AA625" s="1" t="s">
        <v>5702</v>
      </c>
      <c r="AB625" s="1"/>
      <c r="AC625" s="1"/>
      <c r="AD625" s="2" t="s">
        <v>3779</v>
      </c>
      <c r="AE625" s="2"/>
      <c r="AF625" s="1" t="s">
        <v>1262</v>
      </c>
      <c r="AG625" s="1"/>
      <c r="AH625" s="1"/>
      <c r="AI625" s="1"/>
      <c r="AJ625" s="1" t="s">
        <v>3780</v>
      </c>
      <c r="AK625" s="1" t="s">
        <v>5770</v>
      </c>
      <c r="AM625" t="str">
        <f t="shared" si="9"/>
        <v>Non-Oncology</v>
      </c>
    </row>
    <row r="626" spans="1:39" hidden="1" x14ac:dyDescent="0.25">
      <c r="A626" s="1" t="s">
        <v>43</v>
      </c>
      <c r="B626" s="1" t="s">
        <v>5771</v>
      </c>
      <c r="C626" s="1" t="s">
        <v>5772</v>
      </c>
      <c r="D626" s="1" t="s">
        <v>46</v>
      </c>
      <c r="E626" s="1"/>
      <c r="F626" s="1" t="s">
        <v>5773</v>
      </c>
      <c r="G626" s="1" t="s">
        <v>5774</v>
      </c>
      <c r="H626" s="1" t="s">
        <v>5775</v>
      </c>
      <c r="I626" s="1" t="s">
        <v>1218</v>
      </c>
      <c r="J626" s="1"/>
      <c r="K626" s="1" t="s">
        <v>50</v>
      </c>
      <c r="L626" s="1"/>
      <c r="M626" s="2"/>
      <c r="N626" s="2" t="s">
        <v>1271</v>
      </c>
      <c r="O626" s="1"/>
      <c r="P626" s="1" t="s">
        <v>5776</v>
      </c>
      <c r="Q626" s="1" t="s">
        <v>50</v>
      </c>
      <c r="R626" s="1" t="s">
        <v>53</v>
      </c>
      <c r="S626" s="1" t="s">
        <v>50</v>
      </c>
      <c r="T626" s="1" t="s">
        <v>50</v>
      </c>
      <c r="U626" s="1" t="s">
        <v>50</v>
      </c>
      <c r="V626" s="2" t="s">
        <v>50</v>
      </c>
      <c r="W626" s="2" t="s">
        <v>50</v>
      </c>
      <c r="X626" s="1" t="s">
        <v>50</v>
      </c>
      <c r="Y626" s="1" t="s">
        <v>50</v>
      </c>
      <c r="Z626" s="1" t="s">
        <v>929</v>
      </c>
      <c r="AA626" s="1" t="s">
        <v>734</v>
      </c>
      <c r="AB626" s="1"/>
      <c r="AC626" s="1"/>
      <c r="AD626" s="2" t="s">
        <v>4135</v>
      </c>
      <c r="AE626" s="2"/>
      <c r="AF626" s="1" t="s">
        <v>4136</v>
      </c>
      <c r="AG626" s="1"/>
      <c r="AH626" s="1"/>
      <c r="AI626" s="1"/>
      <c r="AJ626" s="1" t="s">
        <v>5777</v>
      </c>
      <c r="AK626" s="1" t="s">
        <v>5778</v>
      </c>
      <c r="AM626" t="str">
        <f t="shared" si="9"/>
        <v>Non-Oncology</v>
      </c>
    </row>
    <row r="627" spans="1:39" hidden="1" x14ac:dyDescent="0.25">
      <c r="A627" s="1" t="s">
        <v>43</v>
      </c>
      <c r="B627" s="1" t="s">
        <v>5779</v>
      </c>
      <c r="C627" s="1" t="s">
        <v>5780</v>
      </c>
      <c r="D627" s="1" t="s">
        <v>46</v>
      </c>
      <c r="E627" s="1"/>
      <c r="F627" s="1" t="s">
        <v>5781</v>
      </c>
      <c r="G627" s="1" t="s">
        <v>5782</v>
      </c>
      <c r="H627" s="1" t="s">
        <v>5783</v>
      </c>
      <c r="I627" s="1" t="s">
        <v>1150</v>
      </c>
      <c r="J627" s="1"/>
      <c r="K627" s="1" t="s">
        <v>50</v>
      </c>
      <c r="L627" s="1" t="s">
        <v>5784</v>
      </c>
      <c r="M627" s="2"/>
      <c r="N627" s="2" t="s">
        <v>1152</v>
      </c>
      <c r="O627" s="1"/>
      <c r="P627" s="1" t="s">
        <v>5785</v>
      </c>
      <c r="Q627" s="1" t="s">
        <v>50</v>
      </c>
      <c r="R627" s="1" t="s">
        <v>50</v>
      </c>
      <c r="S627" s="1" t="s">
        <v>50</v>
      </c>
      <c r="T627" s="1" t="s">
        <v>50</v>
      </c>
      <c r="U627" s="1" t="s">
        <v>50</v>
      </c>
      <c r="V627" s="2" t="s">
        <v>50</v>
      </c>
      <c r="W627" s="2" t="s">
        <v>53</v>
      </c>
      <c r="X627" s="1" t="s">
        <v>50</v>
      </c>
      <c r="Y627" s="1" t="s">
        <v>50</v>
      </c>
      <c r="Z627" s="1" t="s">
        <v>505</v>
      </c>
      <c r="AA627" s="1" t="s">
        <v>5155</v>
      </c>
      <c r="AB627" s="1"/>
      <c r="AC627" s="1"/>
      <c r="AD627" s="2" t="s">
        <v>1861</v>
      </c>
      <c r="AE627" s="2"/>
      <c r="AF627" s="1" t="s">
        <v>5786</v>
      </c>
      <c r="AG627" s="1"/>
      <c r="AH627" s="1"/>
      <c r="AI627" s="1"/>
      <c r="AJ627" s="1" t="s">
        <v>5787</v>
      </c>
      <c r="AK627" s="1" t="s">
        <v>5788</v>
      </c>
      <c r="AM627" t="str">
        <f t="shared" si="9"/>
        <v>Non-Oncology</v>
      </c>
    </row>
    <row r="628" spans="1:39" hidden="1" x14ac:dyDescent="0.25">
      <c r="A628" s="1" t="s">
        <v>43</v>
      </c>
      <c r="B628" s="1" t="s">
        <v>5789</v>
      </c>
      <c r="C628" s="1" t="s">
        <v>5790</v>
      </c>
      <c r="D628" s="1" t="s">
        <v>46</v>
      </c>
      <c r="E628" s="1"/>
      <c r="F628" s="1" t="s">
        <v>5791</v>
      </c>
      <c r="G628" s="1" t="s">
        <v>1108</v>
      </c>
      <c r="H628" s="1" t="s">
        <v>1108</v>
      </c>
      <c r="I628" s="1" t="s">
        <v>5792</v>
      </c>
      <c r="J628" s="1"/>
      <c r="K628" s="1" t="s">
        <v>50</v>
      </c>
      <c r="L628" s="1" t="s">
        <v>1110</v>
      </c>
      <c r="M628" s="2"/>
      <c r="N628" s="2" t="s">
        <v>298</v>
      </c>
      <c r="O628" s="1"/>
      <c r="P628" s="1" t="s">
        <v>5793</v>
      </c>
      <c r="Q628" s="1" t="s">
        <v>50</v>
      </c>
      <c r="R628" s="1" t="s">
        <v>50</v>
      </c>
      <c r="S628" s="1" t="s">
        <v>50</v>
      </c>
      <c r="T628" s="1" t="s">
        <v>53</v>
      </c>
      <c r="U628" s="1" t="s">
        <v>50</v>
      </c>
      <c r="V628" s="2" t="s">
        <v>50</v>
      </c>
      <c r="W628" s="2" t="s">
        <v>50</v>
      </c>
      <c r="X628" s="1" t="s">
        <v>50</v>
      </c>
      <c r="Y628" s="1" t="s">
        <v>50</v>
      </c>
      <c r="Z628" s="1" t="s">
        <v>1461</v>
      </c>
      <c r="AA628" s="1" t="s">
        <v>5281</v>
      </c>
      <c r="AB628" s="1"/>
      <c r="AC628" s="1"/>
      <c r="AD628" s="2" t="s">
        <v>2844</v>
      </c>
      <c r="AE628" s="2"/>
      <c r="AF628" s="1" t="s">
        <v>3319</v>
      </c>
      <c r="AG628" s="1"/>
      <c r="AH628" s="1"/>
      <c r="AI628" s="1"/>
      <c r="AJ628" s="1" t="s">
        <v>3954</v>
      </c>
      <c r="AK628" s="1" t="s">
        <v>5794</v>
      </c>
      <c r="AM628" t="str">
        <f t="shared" si="9"/>
        <v>Non-Oncology</v>
      </c>
    </row>
    <row r="629" spans="1:39" hidden="1" x14ac:dyDescent="0.25">
      <c r="A629" s="1" t="s">
        <v>43</v>
      </c>
      <c r="B629" s="1" t="s">
        <v>5795</v>
      </c>
      <c r="C629" s="1" t="s">
        <v>5796</v>
      </c>
      <c r="D629" s="1" t="s">
        <v>46</v>
      </c>
      <c r="E629" s="1"/>
      <c r="F629" s="1" t="s">
        <v>5797</v>
      </c>
      <c r="G629" s="1" t="s">
        <v>5798</v>
      </c>
      <c r="H629" s="1" t="s">
        <v>5798</v>
      </c>
      <c r="I629" s="1" t="s">
        <v>205</v>
      </c>
      <c r="J629" s="1"/>
      <c r="K629" s="1" t="s">
        <v>50</v>
      </c>
      <c r="L629" s="1" t="s">
        <v>5799</v>
      </c>
      <c r="M629" s="2"/>
      <c r="N629" s="2" t="s">
        <v>207</v>
      </c>
      <c r="O629" s="1"/>
      <c r="P629" s="1" t="s">
        <v>5800</v>
      </c>
      <c r="Q629" s="1" t="s">
        <v>50</v>
      </c>
      <c r="R629" s="1" t="s">
        <v>50</v>
      </c>
      <c r="S629" s="1" t="s">
        <v>50</v>
      </c>
      <c r="T629" s="1" t="s">
        <v>50</v>
      </c>
      <c r="U629" s="1" t="s">
        <v>50</v>
      </c>
      <c r="V629" s="2" t="s">
        <v>50</v>
      </c>
      <c r="W629" s="2" t="s">
        <v>50</v>
      </c>
      <c r="X629" s="1" t="s">
        <v>50</v>
      </c>
      <c r="Y629" s="1" t="s">
        <v>50</v>
      </c>
      <c r="Z629" s="1" t="s">
        <v>362</v>
      </c>
      <c r="AA629" s="1" t="s">
        <v>71</v>
      </c>
      <c r="AB629" s="1"/>
      <c r="AC629" s="1"/>
      <c r="AD629" s="2" t="s">
        <v>5801</v>
      </c>
      <c r="AE629" s="2"/>
      <c r="AF629" s="1" t="s">
        <v>5802</v>
      </c>
      <c r="AG629" s="1"/>
      <c r="AH629" s="1"/>
      <c r="AI629" s="1"/>
      <c r="AJ629" s="1" t="s">
        <v>5127</v>
      </c>
      <c r="AK629" s="1" t="s">
        <v>5803</v>
      </c>
      <c r="AM629" t="str">
        <f t="shared" si="9"/>
        <v>Non-Oncology</v>
      </c>
    </row>
    <row r="630" spans="1:39" hidden="1" x14ac:dyDescent="0.25">
      <c r="A630" s="1" t="s">
        <v>43</v>
      </c>
      <c r="B630" s="1" t="s">
        <v>5804</v>
      </c>
      <c r="C630" s="1" t="s">
        <v>5805</v>
      </c>
      <c r="D630" s="1" t="s">
        <v>46</v>
      </c>
      <c r="E630" s="1"/>
      <c r="F630" s="1" t="s">
        <v>5806</v>
      </c>
      <c r="G630" s="1" t="s">
        <v>5807</v>
      </c>
      <c r="H630" s="1" t="s">
        <v>5807</v>
      </c>
      <c r="I630" s="1" t="s">
        <v>3159</v>
      </c>
      <c r="J630" s="1"/>
      <c r="K630" s="1" t="s">
        <v>50</v>
      </c>
      <c r="L630" s="1" t="s">
        <v>5808</v>
      </c>
      <c r="M630" s="2"/>
      <c r="N630" s="2" t="s">
        <v>492</v>
      </c>
      <c r="O630" s="1"/>
      <c r="P630" s="1" t="s">
        <v>5809</v>
      </c>
      <c r="Q630" s="1" t="s">
        <v>50</v>
      </c>
      <c r="R630" s="1" t="s">
        <v>50</v>
      </c>
      <c r="S630" s="1" t="s">
        <v>50</v>
      </c>
      <c r="T630" s="1" t="s">
        <v>50</v>
      </c>
      <c r="U630" s="1" t="s">
        <v>50</v>
      </c>
      <c r="V630" s="2" t="s">
        <v>50</v>
      </c>
      <c r="W630" s="2" t="s">
        <v>50</v>
      </c>
      <c r="X630" s="1" t="s">
        <v>50</v>
      </c>
      <c r="Y630" s="1" t="s">
        <v>50</v>
      </c>
      <c r="Z630" s="1" t="s">
        <v>3484</v>
      </c>
      <c r="AA630" s="1" t="s">
        <v>2130</v>
      </c>
      <c r="AB630" s="1"/>
      <c r="AC630" s="1"/>
      <c r="AD630" s="2" t="s">
        <v>5810</v>
      </c>
      <c r="AE630" s="2"/>
      <c r="AF630" s="1" t="s">
        <v>5811</v>
      </c>
      <c r="AG630" s="1"/>
      <c r="AH630" s="1"/>
      <c r="AI630" s="1"/>
      <c r="AJ630" s="1" t="s">
        <v>3360</v>
      </c>
      <c r="AK630" s="1" t="s">
        <v>5812</v>
      </c>
      <c r="AM630" t="str">
        <f t="shared" si="9"/>
        <v>Non-Oncology</v>
      </c>
    </row>
    <row r="631" spans="1:39" hidden="1" x14ac:dyDescent="0.25">
      <c r="A631" s="1" t="s">
        <v>43</v>
      </c>
      <c r="B631" s="1" t="s">
        <v>5813</v>
      </c>
      <c r="C631" s="1" t="s">
        <v>5814</v>
      </c>
      <c r="D631" s="1" t="s">
        <v>46</v>
      </c>
      <c r="E631" s="1"/>
      <c r="F631" s="1" t="s">
        <v>5815</v>
      </c>
      <c r="G631" s="1" t="s">
        <v>5816</v>
      </c>
      <c r="H631" s="1" t="s">
        <v>5817</v>
      </c>
      <c r="I631" s="1" t="s">
        <v>205</v>
      </c>
      <c r="J631" s="1"/>
      <c r="K631" s="1" t="s">
        <v>50</v>
      </c>
      <c r="L631" s="1" t="s">
        <v>5818</v>
      </c>
      <c r="M631" s="2"/>
      <c r="N631" s="2" t="s">
        <v>207</v>
      </c>
      <c r="O631" s="1"/>
      <c r="P631" s="1" t="s">
        <v>5819</v>
      </c>
      <c r="Q631" s="1" t="s">
        <v>50</v>
      </c>
      <c r="R631" s="1" t="s">
        <v>50</v>
      </c>
      <c r="S631" s="1" t="s">
        <v>50</v>
      </c>
      <c r="T631" s="1" t="s">
        <v>50</v>
      </c>
      <c r="U631" s="1" t="s">
        <v>50</v>
      </c>
      <c r="V631" s="2" t="s">
        <v>50</v>
      </c>
      <c r="W631" s="2" t="s">
        <v>50</v>
      </c>
      <c r="X631" s="1" t="s">
        <v>50</v>
      </c>
      <c r="Y631" s="1" t="s">
        <v>50</v>
      </c>
      <c r="Z631" s="1" t="s">
        <v>362</v>
      </c>
      <c r="AA631" s="1" t="s">
        <v>5155</v>
      </c>
      <c r="AB631" s="1"/>
      <c r="AC631" s="1"/>
      <c r="AD631" s="2" t="s">
        <v>2621</v>
      </c>
      <c r="AE631" s="2"/>
      <c r="AF631" s="1" t="s">
        <v>5820</v>
      </c>
      <c r="AG631" s="1"/>
      <c r="AH631" s="1"/>
      <c r="AI631" s="1"/>
      <c r="AJ631" s="1" t="s">
        <v>521</v>
      </c>
      <c r="AK631" s="1" t="s">
        <v>5821</v>
      </c>
      <c r="AM631" t="str">
        <f t="shared" si="9"/>
        <v>Non-Oncology</v>
      </c>
    </row>
    <row r="632" spans="1:39" hidden="1" x14ac:dyDescent="0.25">
      <c r="A632" s="1" t="s">
        <v>43</v>
      </c>
      <c r="B632" s="1" t="s">
        <v>5822</v>
      </c>
      <c r="C632" s="1" t="s">
        <v>5823</v>
      </c>
      <c r="D632" s="1" t="s">
        <v>46</v>
      </c>
      <c r="E632" s="1"/>
      <c r="F632" s="1" t="s">
        <v>5824</v>
      </c>
      <c r="G632" s="1" t="s">
        <v>5825</v>
      </c>
      <c r="H632" s="1" t="s">
        <v>5826</v>
      </c>
      <c r="I632" s="1" t="s">
        <v>5827</v>
      </c>
      <c r="J632" s="1"/>
      <c r="K632" s="1" t="s">
        <v>50</v>
      </c>
      <c r="L632" s="1" t="s">
        <v>5828</v>
      </c>
      <c r="M632" s="2"/>
      <c r="N632" s="2" t="s">
        <v>780</v>
      </c>
      <c r="O632" s="1"/>
      <c r="P632" s="1" t="s">
        <v>5829</v>
      </c>
      <c r="Q632" s="1" t="s">
        <v>50</v>
      </c>
      <c r="R632" s="1" t="s">
        <v>50</v>
      </c>
      <c r="S632" s="1" t="s">
        <v>50</v>
      </c>
      <c r="T632" s="1" t="s">
        <v>50</v>
      </c>
      <c r="U632" s="1" t="s">
        <v>50</v>
      </c>
      <c r="V632" s="2" t="s">
        <v>50</v>
      </c>
      <c r="W632" s="2" t="s">
        <v>50</v>
      </c>
      <c r="X632" s="1" t="s">
        <v>50</v>
      </c>
      <c r="Y632" s="1" t="s">
        <v>50</v>
      </c>
      <c r="Z632" s="1" t="s">
        <v>362</v>
      </c>
      <c r="AA632" s="1" t="s">
        <v>3258</v>
      </c>
      <c r="AB632" s="1"/>
      <c r="AC632" s="1"/>
      <c r="AD632" s="2" t="s">
        <v>3125</v>
      </c>
      <c r="AE632" s="2"/>
      <c r="AF632" s="1" t="s">
        <v>5830</v>
      </c>
      <c r="AG632" s="1"/>
      <c r="AH632" s="1"/>
      <c r="AI632" s="1"/>
      <c r="AJ632" s="1" t="s">
        <v>943</v>
      </c>
      <c r="AK632" s="1" t="s">
        <v>5831</v>
      </c>
      <c r="AM632" t="str">
        <f t="shared" si="9"/>
        <v>Non-Oncology</v>
      </c>
    </row>
    <row r="633" spans="1:39" hidden="1" x14ac:dyDescent="0.25">
      <c r="A633" s="1" t="s">
        <v>43</v>
      </c>
      <c r="B633" s="1" t="s">
        <v>5832</v>
      </c>
      <c r="C633" s="1" t="s">
        <v>5833</v>
      </c>
      <c r="D633" s="1" t="s">
        <v>46</v>
      </c>
      <c r="E633" s="1"/>
      <c r="F633" s="1" t="s">
        <v>5834</v>
      </c>
      <c r="G633" s="1" t="s">
        <v>5816</v>
      </c>
      <c r="H633" s="1" t="s">
        <v>5817</v>
      </c>
      <c r="I633" s="1" t="s">
        <v>205</v>
      </c>
      <c r="J633" s="1"/>
      <c r="K633" s="1" t="s">
        <v>50</v>
      </c>
      <c r="L633" s="1" t="s">
        <v>5818</v>
      </c>
      <c r="M633" s="2"/>
      <c r="N633" s="2" t="s">
        <v>207</v>
      </c>
      <c r="O633" s="1"/>
      <c r="P633" s="1" t="s">
        <v>5835</v>
      </c>
      <c r="Q633" s="1" t="s">
        <v>50</v>
      </c>
      <c r="R633" s="1" t="s">
        <v>50</v>
      </c>
      <c r="S633" s="1" t="s">
        <v>50</v>
      </c>
      <c r="T633" s="1" t="s">
        <v>50</v>
      </c>
      <c r="U633" s="1" t="s">
        <v>50</v>
      </c>
      <c r="V633" s="2" t="s">
        <v>50</v>
      </c>
      <c r="W633" s="2" t="s">
        <v>50</v>
      </c>
      <c r="X633" s="1" t="s">
        <v>50</v>
      </c>
      <c r="Y633" s="1" t="s">
        <v>50</v>
      </c>
      <c r="Z633" s="1" t="s">
        <v>5836</v>
      </c>
      <c r="AA633" s="1" t="s">
        <v>3258</v>
      </c>
      <c r="AB633" s="1"/>
      <c r="AC633" s="1"/>
      <c r="AD633" s="2" t="s">
        <v>2621</v>
      </c>
      <c r="AE633" s="2"/>
      <c r="AF633" s="1" t="s">
        <v>2622</v>
      </c>
      <c r="AG633" s="1"/>
      <c r="AH633" s="1"/>
      <c r="AI633" s="1"/>
      <c r="AJ633" s="1" t="s">
        <v>4945</v>
      </c>
      <c r="AK633" s="1" t="s">
        <v>5837</v>
      </c>
      <c r="AM633" t="str">
        <f t="shared" si="9"/>
        <v>Non-Oncology</v>
      </c>
    </row>
    <row r="634" spans="1:39" x14ac:dyDescent="0.25">
      <c r="A634" s="1" t="s">
        <v>43</v>
      </c>
      <c r="B634" s="1" t="s">
        <v>5838</v>
      </c>
      <c r="C634" s="1" t="s">
        <v>5839</v>
      </c>
      <c r="D634" s="1" t="s">
        <v>46</v>
      </c>
      <c r="E634" s="1"/>
      <c r="F634" s="1" t="s">
        <v>5840</v>
      </c>
      <c r="G634" s="1" t="s">
        <v>5841</v>
      </c>
      <c r="H634" s="1" t="s">
        <v>5842</v>
      </c>
      <c r="I634" s="1" t="s">
        <v>5843</v>
      </c>
      <c r="J634" s="1"/>
      <c r="K634" s="1" t="s">
        <v>50</v>
      </c>
      <c r="L634" s="1" t="s">
        <v>5844</v>
      </c>
      <c r="M634" s="2"/>
      <c r="N634" s="2" t="s">
        <v>1757</v>
      </c>
      <c r="O634" s="1"/>
      <c r="P634" s="1" t="s">
        <v>5845</v>
      </c>
      <c r="Q634" s="1" t="s">
        <v>50</v>
      </c>
      <c r="R634" s="1" t="s">
        <v>50</v>
      </c>
      <c r="S634" s="1" t="s">
        <v>50</v>
      </c>
      <c r="T634" s="1" t="s">
        <v>50</v>
      </c>
      <c r="U634" s="1" t="s">
        <v>50</v>
      </c>
      <c r="V634" s="2" t="s">
        <v>50</v>
      </c>
      <c r="W634" s="2" t="s">
        <v>50</v>
      </c>
      <c r="X634" s="1" t="s">
        <v>50</v>
      </c>
      <c r="Y634" s="1" t="s">
        <v>50</v>
      </c>
      <c r="Z634" s="1" t="s">
        <v>5846</v>
      </c>
      <c r="AA634" s="1" t="s">
        <v>5213</v>
      </c>
      <c r="AB634" s="1"/>
      <c r="AC634" s="1"/>
      <c r="AD634" s="2" t="s">
        <v>1936</v>
      </c>
      <c r="AE634" s="2"/>
      <c r="AF634" s="1" t="s">
        <v>4638</v>
      </c>
      <c r="AG634" s="1"/>
      <c r="AH634" s="1"/>
      <c r="AI634" s="1"/>
      <c r="AJ634" s="1" t="s">
        <v>464</v>
      </c>
      <c r="AK634" s="1" t="s">
        <v>5847</v>
      </c>
      <c r="AM634" t="str">
        <f t="shared" si="9"/>
        <v>Oncology</v>
      </c>
    </row>
    <row r="635" spans="1:39" hidden="1" x14ac:dyDescent="0.25">
      <c r="A635" s="1" t="s">
        <v>43</v>
      </c>
      <c r="B635" s="1" t="s">
        <v>5848</v>
      </c>
      <c r="C635" s="1" t="s">
        <v>5849</v>
      </c>
      <c r="D635" s="1" t="s">
        <v>46</v>
      </c>
      <c r="E635" s="1"/>
      <c r="F635" s="1" t="s">
        <v>5850</v>
      </c>
      <c r="G635" s="1" t="s">
        <v>5798</v>
      </c>
      <c r="H635" s="1" t="s">
        <v>5798</v>
      </c>
      <c r="I635" s="1" t="s">
        <v>205</v>
      </c>
      <c r="J635" s="1"/>
      <c r="K635" s="1" t="s">
        <v>50</v>
      </c>
      <c r="L635" s="1" t="s">
        <v>5799</v>
      </c>
      <c r="M635" s="2"/>
      <c r="N635" s="2" t="s">
        <v>207</v>
      </c>
      <c r="O635" s="1"/>
      <c r="P635" s="1" t="s">
        <v>5851</v>
      </c>
      <c r="Q635" s="1" t="s">
        <v>50</v>
      </c>
      <c r="R635" s="1" t="s">
        <v>50</v>
      </c>
      <c r="S635" s="1" t="s">
        <v>50</v>
      </c>
      <c r="T635" s="1" t="s">
        <v>50</v>
      </c>
      <c r="U635" s="1" t="s">
        <v>50</v>
      </c>
      <c r="V635" s="2" t="s">
        <v>50</v>
      </c>
      <c r="W635" s="2" t="s">
        <v>50</v>
      </c>
      <c r="X635" s="1" t="s">
        <v>50</v>
      </c>
      <c r="Y635" s="1" t="s">
        <v>50</v>
      </c>
      <c r="Z635" s="1" t="s">
        <v>362</v>
      </c>
      <c r="AA635" s="1" t="s">
        <v>5213</v>
      </c>
      <c r="AB635" s="1"/>
      <c r="AC635" s="1"/>
      <c r="AD635" s="2" t="s">
        <v>5852</v>
      </c>
      <c r="AE635" s="2"/>
      <c r="AF635" s="1" t="s">
        <v>5853</v>
      </c>
      <c r="AG635" s="1"/>
      <c r="AH635" s="1"/>
      <c r="AI635" s="1"/>
      <c r="AJ635" s="1" t="s">
        <v>2054</v>
      </c>
      <c r="AK635" s="1" t="s">
        <v>5854</v>
      </c>
      <c r="AM635" t="str">
        <f t="shared" si="9"/>
        <v>Non-Oncology</v>
      </c>
    </row>
    <row r="636" spans="1:39" hidden="1" x14ac:dyDescent="0.25">
      <c r="A636" s="1" t="s">
        <v>43</v>
      </c>
      <c r="B636" s="1" t="s">
        <v>5855</v>
      </c>
      <c r="C636" s="1" t="s">
        <v>5856</v>
      </c>
      <c r="D636" s="1" t="s">
        <v>46</v>
      </c>
      <c r="E636" s="1"/>
      <c r="F636" s="1" t="s">
        <v>5857</v>
      </c>
      <c r="G636" s="1" t="s">
        <v>5858</v>
      </c>
      <c r="H636" s="1" t="s">
        <v>5859</v>
      </c>
      <c r="I636" s="1" t="s">
        <v>4995</v>
      </c>
      <c r="J636" s="1"/>
      <c r="K636" s="1" t="s">
        <v>50</v>
      </c>
      <c r="L636" s="1" t="s">
        <v>5860</v>
      </c>
      <c r="M636" s="2"/>
      <c r="N636" s="2" t="s">
        <v>660</v>
      </c>
      <c r="O636" s="1"/>
      <c r="P636" s="1" t="s">
        <v>5861</v>
      </c>
      <c r="Q636" s="1" t="s">
        <v>50</v>
      </c>
      <c r="R636" s="1" t="s">
        <v>50</v>
      </c>
      <c r="S636" s="1" t="s">
        <v>50</v>
      </c>
      <c r="T636" s="1" t="s">
        <v>50</v>
      </c>
      <c r="U636" s="1" t="s">
        <v>50</v>
      </c>
      <c r="V636" s="2" t="s">
        <v>50</v>
      </c>
      <c r="W636" s="2" t="s">
        <v>50</v>
      </c>
      <c r="X636" s="1" t="s">
        <v>50</v>
      </c>
      <c r="Y636" s="1" t="s">
        <v>50</v>
      </c>
      <c r="Z636" s="1" t="s">
        <v>1702</v>
      </c>
      <c r="AA636" s="1" t="s">
        <v>5862</v>
      </c>
      <c r="AB636" s="1"/>
      <c r="AC636" s="1"/>
      <c r="AD636" s="2" t="s">
        <v>2384</v>
      </c>
      <c r="AE636" s="2"/>
      <c r="AF636" s="1" t="s">
        <v>3668</v>
      </c>
      <c r="AG636" s="1"/>
      <c r="AH636" s="1"/>
      <c r="AI636" s="1"/>
      <c r="AJ636" s="1" t="s">
        <v>5863</v>
      </c>
      <c r="AK636" s="1" t="s">
        <v>5864</v>
      </c>
      <c r="AM636" t="str">
        <f t="shared" si="9"/>
        <v>Non-Oncology</v>
      </c>
    </row>
    <row r="637" spans="1:39" x14ac:dyDescent="0.25">
      <c r="A637" s="1" t="s">
        <v>43</v>
      </c>
      <c r="B637" s="1" t="s">
        <v>5865</v>
      </c>
      <c r="C637" s="1" t="s">
        <v>5866</v>
      </c>
      <c r="D637" s="1" t="s">
        <v>46</v>
      </c>
      <c r="E637" s="1"/>
      <c r="F637" s="1" t="s">
        <v>5867</v>
      </c>
      <c r="G637" s="1" t="s">
        <v>5868</v>
      </c>
      <c r="H637" s="1" t="s">
        <v>5868</v>
      </c>
      <c r="I637" s="1" t="s">
        <v>49</v>
      </c>
      <c r="J637" s="1"/>
      <c r="K637" s="1" t="s">
        <v>50</v>
      </c>
      <c r="L637" s="1" t="s">
        <v>5869</v>
      </c>
      <c r="M637" s="2"/>
      <c r="N637" s="2" t="s">
        <v>122</v>
      </c>
      <c r="O637" s="1"/>
      <c r="P637" s="1" t="s">
        <v>5870</v>
      </c>
      <c r="Q637" s="1" t="s">
        <v>53</v>
      </c>
      <c r="R637" s="1" t="s">
        <v>50</v>
      </c>
      <c r="S637" s="1" t="s">
        <v>50</v>
      </c>
      <c r="T637" s="1" t="s">
        <v>50</v>
      </c>
      <c r="U637" s="1" t="s">
        <v>50</v>
      </c>
      <c r="V637" s="2" t="s">
        <v>50</v>
      </c>
      <c r="W637" s="2" t="s">
        <v>50</v>
      </c>
      <c r="X637" s="1" t="s">
        <v>50</v>
      </c>
      <c r="Y637" s="1" t="s">
        <v>50</v>
      </c>
      <c r="Z637" s="1" t="s">
        <v>744</v>
      </c>
      <c r="AA637" s="1" t="s">
        <v>151</v>
      </c>
      <c r="AB637" s="1"/>
      <c r="AC637" s="1"/>
      <c r="AD637" s="2" t="s">
        <v>3153</v>
      </c>
      <c r="AE637" s="2"/>
      <c r="AF637" s="1" t="s">
        <v>2844</v>
      </c>
      <c r="AG637" s="1"/>
      <c r="AH637" s="1"/>
      <c r="AI637" s="1"/>
      <c r="AJ637" s="1" t="s">
        <v>4028</v>
      </c>
      <c r="AK637" s="1" t="s">
        <v>5871</v>
      </c>
      <c r="AM637" t="str">
        <f t="shared" si="9"/>
        <v>Oncology</v>
      </c>
    </row>
    <row r="638" spans="1:39" hidden="1" x14ac:dyDescent="0.25">
      <c r="A638" s="1" t="s">
        <v>178</v>
      </c>
      <c r="B638" s="1" t="s">
        <v>5872</v>
      </c>
      <c r="C638" s="1" t="s">
        <v>5873</v>
      </c>
      <c r="D638" s="1" t="s">
        <v>46</v>
      </c>
      <c r="E638" s="1"/>
      <c r="F638" s="1"/>
      <c r="G638" s="1" t="s">
        <v>5874</v>
      </c>
      <c r="H638" s="1" t="s">
        <v>5875</v>
      </c>
      <c r="I638" s="1"/>
      <c r="J638" s="1"/>
      <c r="K638" s="1" t="s">
        <v>50</v>
      </c>
      <c r="L638" s="1"/>
      <c r="M638" s="2"/>
      <c r="N638" s="2"/>
      <c r="O638" s="1" t="s">
        <v>5876</v>
      </c>
      <c r="P638" s="1"/>
      <c r="Q638" s="1" t="s">
        <v>50</v>
      </c>
      <c r="R638" s="1" t="s">
        <v>50</v>
      </c>
      <c r="S638" s="1" t="s">
        <v>50</v>
      </c>
      <c r="T638" s="1" t="s">
        <v>50</v>
      </c>
      <c r="U638" s="1" t="s">
        <v>50</v>
      </c>
      <c r="V638" s="2" t="s">
        <v>50</v>
      </c>
      <c r="W638" s="2" t="s">
        <v>50</v>
      </c>
      <c r="X638" s="1" t="s">
        <v>50</v>
      </c>
      <c r="Y638" s="1" t="s">
        <v>50</v>
      </c>
      <c r="Z638" s="1"/>
      <c r="AA638" s="1"/>
      <c r="AB638" s="1"/>
      <c r="AC638" s="1"/>
      <c r="AD638" s="2"/>
      <c r="AE638" s="2"/>
      <c r="AF638" s="1"/>
      <c r="AG638" s="1"/>
      <c r="AH638" s="1"/>
      <c r="AI638" s="1"/>
      <c r="AJ638" s="1" t="s">
        <v>1327</v>
      </c>
      <c r="AK638" s="1" t="s">
        <v>5877</v>
      </c>
      <c r="AM638" t="str">
        <f t="shared" si="9"/>
        <v>Non-Oncology</v>
      </c>
    </row>
    <row r="639" spans="1:39" hidden="1" x14ac:dyDescent="0.25">
      <c r="A639" s="1" t="s">
        <v>43</v>
      </c>
      <c r="B639" s="1" t="s">
        <v>5878</v>
      </c>
      <c r="C639" s="1" t="s">
        <v>5879</v>
      </c>
      <c r="D639" s="1" t="s">
        <v>5880</v>
      </c>
      <c r="E639" s="1" t="s">
        <v>433</v>
      </c>
      <c r="F639" s="1"/>
      <c r="G639" s="1" t="s">
        <v>5881</v>
      </c>
      <c r="H639" s="1" t="s">
        <v>5882</v>
      </c>
      <c r="I639" s="1" t="s">
        <v>5883</v>
      </c>
      <c r="J639" s="1"/>
      <c r="K639" s="1" t="s">
        <v>50</v>
      </c>
      <c r="L639" s="1" t="s">
        <v>5884</v>
      </c>
      <c r="M639" s="2"/>
      <c r="N639" s="2" t="s">
        <v>5885</v>
      </c>
      <c r="O639" s="1"/>
      <c r="P639" s="1" t="s">
        <v>5886</v>
      </c>
      <c r="Q639" s="1" t="s">
        <v>50</v>
      </c>
      <c r="R639" s="1" t="s">
        <v>50</v>
      </c>
      <c r="S639" s="1" t="s">
        <v>50</v>
      </c>
      <c r="T639" s="1" t="s">
        <v>50</v>
      </c>
      <c r="U639" s="1" t="s">
        <v>50</v>
      </c>
      <c r="V639" s="2" t="s">
        <v>50</v>
      </c>
      <c r="W639" s="2" t="s">
        <v>50</v>
      </c>
      <c r="X639" s="1" t="s">
        <v>50</v>
      </c>
      <c r="Y639" s="1" t="s">
        <v>50</v>
      </c>
      <c r="Z639" s="1" t="s">
        <v>2682</v>
      </c>
      <c r="AA639" s="1"/>
      <c r="AB639" s="1"/>
      <c r="AC639" s="1"/>
      <c r="AD639" s="2" t="s">
        <v>733</v>
      </c>
      <c r="AE639" s="2"/>
      <c r="AF639" s="1"/>
      <c r="AG639" s="1" t="s">
        <v>2341</v>
      </c>
      <c r="AH639" s="1"/>
      <c r="AI639" s="1"/>
      <c r="AJ639" s="1" t="s">
        <v>1328</v>
      </c>
      <c r="AK639" s="1" t="s">
        <v>5887</v>
      </c>
      <c r="AM639" t="str">
        <f t="shared" si="9"/>
        <v>Non-Oncology</v>
      </c>
    </row>
    <row r="640" spans="1:39" hidden="1" x14ac:dyDescent="0.25">
      <c r="A640" s="1" t="s">
        <v>43</v>
      </c>
      <c r="B640" s="1" t="s">
        <v>5888</v>
      </c>
      <c r="C640" s="1" t="s">
        <v>5889</v>
      </c>
      <c r="D640" s="1" t="s">
        <v>46</v>
      </c>
      <c r="E640" s="1"/>
      <c r="F640" s="1" t="s">
        <v>5890</v>
      </c>
      <c r="G640" s="1" t="s">
        <v>5891</v>
      </c>
      <c r="H640" s="1" t="s">
        <v>5892</v>
      </c>
      <c r="I640" s="1" t="s">
        <v>3140</v>
      </c>
      <c r="J640" s="1"/>
      <c r="K640" s="1" t="s">
        <v>50</v>
      </c>
      <c r="L640" s="1" t="s">
        <v>5893</v>
      </c>
      <c r="M640" s="2"/>
      <c r="N640" s="2" t="s">
        <v>312</v>
      </c>
      <c r="O640" s="1"/>
      <c r="P640" s="1" t="s">
        <v>5894</v>
      </c>
      <c r="Q640" s="1" t="s">
        <v>50</v>
      </c>
      <c r="R640" s="1" t="s">
        <v>50</v>
      </c>
      <c r="S640" s="1" t="s">
        <v>50</v>
      </c>
      <c r="T640" s="1" t="s">
        <v>50</v>
      </c>
      <c r="U640" s="1" t="s">
        <v>50</v>
      </c>
      <c r="V640" s="2" t="s">
        <v>50</v>
      </c>
      <c r="W640" s="2" t="s">
        <v>50</v>
      </c>
      <c r="X640" s="1" t="s">
        <v>50</v>
      </c>
      <c r="Y640" s="1" t="s">
        <v>50</v>
      </c>
      <c r="Z640" s="1" t="s">
        <v>5895</v>
      </c>
      <c r="AA640" s="1" t="s">
        <v>734</v>
      </c>
      <c r="AB640" s="1"/>
      <c r="AC640" s="1"/>
      <c r="AD640" s="2" t="s">
        <v>301</v>
      </c>
      <c r="AE640" s="2"/>
      <c r="AF640" s="1" t="s">
        <v>113</v>
      </c>
      <c r="AG640" s="1"/>
      <c r="AH640" s="1"/>
      <c r="AI640" s="1"/>
      <c r="AJ640" s="1" t="s">
        <v>1842</v>
      </c>
      <c r="AK640" s="1" t="s">
        <v>5896</v>
      </c>
      <c r="AM640" t="str">
        <f t="shared" si="9"/>
        <v>Non-Oncology</v>
      </c>
    </row>
    <row r="641" spans="1:39" x14ac:dyDescent="0.25">
      <c r="A641" s="1" t="s">
        <v>43</v>
      </c>
      <c r="B641" s="1" t="s">
        <v>5897</v>
      </c>
      <c r="C641" s="1" t="s">
        <v>5898</v>
      </c>
      <c r="D641" s="1" t="s">
        <v>46</v>
      </c>
      <c r="E641" s="1"/>
      <c r="F641" s="1" t="s">
        <v>5899</v>
      </c>
      <c r="G641" s="1" t="s">
        <v>5900</v>
      </c>
      <c r="H641" s="1" t="s">
        <v>5900</v>
      </c>
      <c r="I641" s="1" t="s">
        <v>49</v>
      </c>
      <c r="J641" s="1"/>
      <c r="K641" s="1" t="s">
        <v>50</v>
      </c>
      <c r="L641" s="1" t="s">
        <v>5901</v>
      </c>
      <c r="M641" s="2"/>
      <c r="N641" s="2" t="s">
        <v>122</v>
      </c>
      <c r="O641" s="1"/>
      <c r="P641" s="1" t="s">
        <v>5902</v>
      </c>
      <c r="Q641" s="1" t="s">
        <v>50</v>
      </c>
      <c r="R641" s="1" t="s">
        <v>53</v>
      </c>
      <c r="S641" s="1" t="s">
        <v>50</v>
      </c>
      <c r="T641" s="1" t="s">
        <v>50</v>
      </c>
      <c r="U641" s="1" t="s">
        <v>53</v>
      </c>
      <c r="V641" s="2" t="s">
        <v>50</v>
      </c>
      <c r="W641" s="2" t="s">
        <v>50</v>
      </c>
      <c r="X641" s="1" t="s">
        <v>53</v>
      </c>
      <c r="Y641" s="1" t="s">
        <v>53</v>
      </c>
      <c r="Z641" s="1" t="s">
        <v>3815</v>
      </c>
      <c r="AA641" s="1" t="s">
        <v>2130</v>
      </c>
      <c r="AB641" s="1"/>
      <c r="AC641" s="1"/>
      <c r="AD641" s="2" t="s">
        <v>594</v>
      </c>
      <c r="AE641" s="2"/>
      <c r="AF641" s="1" t="s">
        <v>5903</v>
      </c>
      <c r="AG641" s="1"/>
      <c r="AH641" s="1"/>
      <c r="AI641" s="1"/>
      <c r="AJ641" s="1" t="s">
        <v>596</v>
      </c>
      <c r="AK641" s="1" t="s">
        <v>5904</v>
      </c>
      <c r="AM641" t="str">
        <f t="shared" si="9"/>
        <v>Oncology</v>
      </c>
    </row>
    <row r="642" spans="1:39" hidden="1" x14ac:dyDescent="0.25">
      <c r="A642" s="1" t="s">
        <v>43</v>
      </c>
      <c r="B642" s="1" t="s">
        <v>5905</v>
      </c>
      <c r="C642" s="1" t="s">
        <v>5906</v>
      </c>
      <c r="D642" s="1" t="s">
        <v>46</v>
      </c>
      <c r="E642" s="1"/>
      <c r="F642" s="1" t="s">
        <v>5907</v>
      </c>
      <c r="G642" s="1" t="s">
        <v>5908</v>
      </c>
      <c r="H642" s="1" t="s">
        <v>5909</v>
      </c>
      <c r="I642" s="1" t="s">
        <v>5910</v>
      </c>
      <c r="J642" s="1"/>
      <c r="K642" s="1" t="s">
        <v>50</v>
      </c>
      <c r="L642" s="1" t="s">
        <v>5911</v>
      </c>
      <c r="M642" s="2"/>
      <c r="N642" s="2" t="s">
        <v>5912</v>
      </c>
      <c r="O642" s="1"/>
      <c r="P642" s="1" t="s">
        <v>5913</v>
      </c>
      <c r="Q642" s="1" t="s">
        <v>50</v>
      </c>
      <c r="R642" s="1" t="s">
        <v>50</v>
      </c>
      <c r="S642" s="1" t="s">
        <v>50</v>
      </c>
      <c r="T642" s="1" t="s">
        <v>50</v>
      </c>
      <c r="U642" s="1" t="s">
        <v>50</v>
      </c>
      <c r="V642" s="2" t="s">
        <v>50</v>
      </c>
      <c r="W642" s="2" t="s">
        <v>53</v>
      </c>
      <c r="X642" s="1" t="s">
        <v>50</v>
      </c>
      <c r="Y642" s="1" t="s">
        <v>50</v>
      </c>
      <c r="Z642" s="1" t="s">
        <v>1450</v>
      </c>
      <c r="AA642" s="1" t="s">
        <v>3258</v>
      </c>
      <c r="AB642" s="1"/>
      <c r="AC642" s="1"/>
      <c r="AD642" s="2"/>
      <c r="AE642" s="2"/>
      <c r="AF642" s="1" t="s">
        <v>5914</v>
      </c>
      <c r="AG642" s="1"/>
      <c r="AH642" s="1"/>
      <c r="AI642" s="1"/>
      <c r="AJ642" s="1" t="s">
        <v>5017</v>
      </c>
      <c r="AK642" s="1" t="s">
        <v>5915</v>
      </c>
      <c r="AM642" t="str">
        <f t="shared" si="9"/>
        <v>Non-Oncology</v>
      </c>
    </row>
    <row r="643" spans="1:39" hidden="1" x14ac:dyDescent="0.25">
      <c r="A643" s="1" t="s">
        <v>43</v>
      </c>
      <c r="B643" s="1" t="s">
        <v>5916</v>
      </c>
      <c r="C643" s="1" t="s">
        <v>5917</v>
      </c>
      <c r="D643" s="1" t="s">
        <v>46</v>
      </c>
      <c r="E643" s="1"/>
      <c r="F643" s="1" t="s">
        <v>5918</v>
      </c>
      <c r="G643" s="1" t="s">
        <v>888</v>
      </c>
      <c r="H643" s="1" t="s">
        <v>5919</v>
      </c>
      <c r="I643" s="1" t="s">
        <v>446</v>
      </c>
      <c r="J643" s="1"/>
      <c r="K643" s="1" t="s">
        <v>50</v>
      </c>
      <c r="L643" s="1" t="s">
        <v>2766</v>
      </c>
      <c r="M643" s="2"/>
      <c r="N643" s="2" t="s">
        <v>298</v>
      </c>
      <c r="O643" s="1"/>
      <c r="P643" s="1" t="s">
        <v>5920</v>
      </c>
      <c r="Q643" s="1" t="s">
        <v>50</v>
      </c>
      <c r="R643" s="1" t="s">
        <v>50</v>
      </c>
      <c r="S643" s="1" t="s">
        <v>50</v>
      </c>
      <c r="T643" s="1" t="s">
        <v>50</v>
      </c>
      <c r="U643" s="1" t="s">
        <v>50</v>
      </c>
      <c r="V643" s="2" t="s">
        <v>50</v>
      </c>
      <c r="W643" s="2" t="s">
        <v>53</v>
      </c>
      <c r="X643" s="1" t="s">
        <v>50</v>
      </c>
      <c r="Y643" s="1" t="s">
        <v>50</v>
      </c>
      <c r="Z643" s="1" t="s">
        <v>1450</v>
      </c>
      <c r="AA643" s="1" t="s">
        <v>4515</v>
      </c>
      <c r="AB643" s="1"/>
      <c r="AC643" s="1"/>
      <c r="AD643" s="2" t="s">
        <v>895</v>
      </c>
      <c r="AE643" s="2"/>
      <c r="AF643" s="1" t="s">
        <v>1463</v>
      </c>
      <c r="AG643" s="1"/>
      <c r="AH643" s="1"/>
      <c r="AI643" s="1"/>
      <c r="AJ643" s="1" t="s">
        <v>5921</v>
      </c>
      <c r="AK643" s="1" t="s">
        <v>5922</v>
      </c>
      <c r="AM643" t="str">
        <f t="shared" ref="AM643:AM706" si="10">IF(OR(
ISNUMBER(SEARCH("cancer",I643)),
ISNUMBER(SEARCH("carcinoma",I643)),
ISNUMBER(SEARCH("tumor",I643)),
ISNUMBER(SEARCH("leukemia",I643)),
ISNUMBER(SEARCH("lymphoma",I643)),
ISNUMBER(SEARCH("myeloma",I643)),
ISNUMBER(SEARCH("melanoma",I643)),
ISNUMBER(SEARCH("neoplasms",I643)),
ISNUMBER(SEARCH("leukemia",I643)),
ISNUMBER(SEARCH("Mesothelioma",I643)),
ISNUMBER(SEARCH("Sarcoma",I643)),
ISNUMBER(SEARCH("Glioma",I643)),
ISNUMBER(SEARCH("Leiomyoma",I643)),
ISNUMBER(SEARCH("Blastoma",I643)),
),"Oncology","Non-Oncology")</f>
        <v>Non-Oncology</v>
      </c>
    </row>
    <row r="644" spans="1:39" hidden="1" x14ac:dyDescent="0.25">
      <c r="A644" s="1" t="s">
        <v>43</v>
      </c>
      <c r="B644" s="1" t="s">
        <v>5923</v>
      </c>
      <c r="C644" s="1" t="s">
        <v>5924</v>
      </c>
      <c r="D644" s="1" t="s">
        <v>46</v>
      </c>
      <c r="E644" s="1"/>
      <c r="F644" s="1" t="s">
        <v>5925</v>
      </c>
      <c r="G644" s="1" t="s">
        <v>5926</v>
      </c>
      <c r="H644" s="1" t="s">
        <v>5926</v>
      </c>
      <c r="I644" s="1" t="s">
        <v>1775</v>
      </c>
      <c r="J644" s="1"/>
      <c r="K644" s="1" t="s">
        <v>50</v>
      </c>
      <c r="L644" s="1" t="s">
        <v>5927</v>
      </c>
      <c r="M644" s="2"/>
      <c r="N644" s="2" t="s">
        <v>298</v>
      </c>
      <c r="O644" s="1"/>
      <c r="P644" s="1" t="s">
        <v>5928</v>
      </c>
      <c r="Q644" s="1" t="s">
        <v>50</v>
      </c>
      <c r="R644" s="1" t="s">
        <v>50</v>
      </c>
      <c r="S644" s="1" t="s">
        <v>50</v>
      </c>
      <c r="T644" s="1" t="s">
        <v>50</v>
      </c>
      <c r="U644" s="1" t="s">
        <v>50</v>
      </c>
      <c r="V644" s="2" t="s">
        <v>50</v>
      </c>
      <c r="W644" s="2" t="s">
        <v>50</v>
      </c>
      <c r="X644" s="1" t="s">
        <v>50</v>
      </c>
      <c r="Y644" s="1" t="s">
        <v>50</v>
      </c>
      <c r="Z644" s="1" t="s">
        <v>2484</v>
      </c>
      <c r="AA644" s="1" t="s">
        <v>734</v>
      </c>
      <c r="AB644" s="1"/>
      <c r="AC644" s="1"/>
      <c r="AD644" s="2" t="s">
        <v>3941</v>
      </c>
      <c r="AE644" s="2"/>
      <c r="AF644" s="1" t="s">
        <v>5929</v>
      </c>
      <c r="AG644" s="1"/>
      <c r="AH644" s="1"/>
      <c r="AI644" s="1"/>
      <c r="AJ644" s="1" t="s">
        <v>5930</v>
      </c>
      <c r="AK644" s="1" t="s">
        <v>5931</v>
      </c>
      <c r="AM644" t="str">
        <f t="shared" si="10"/>
        <v>Non-Oncology</v>
      </c>
    </row>
    <row r="645" spans="1:39" hidden="1" x14ac:dyDescent="0.25">
      <c r="A645" s="1" t="s">
        <v>43</v>
      </c>
      <c r="B645" s="1" t="s">
        <v>5932</v>
      </c>
      <c r="C645" s="1" t="s">
        <v>5933</v>
      </c>
      <c r="D645" s="1" t="s">
        <v>46</v>
      </c>
      <c r="E645" s="1"/>
      <c r="F645" s="1" t="s">
        <v>5934</v>
      </c>
      <c r="G645" s="1" t="s">
        <v>727</v>
      </c>
      <c r="H645" s="1" t="s">
        <v>727</v>
      </c>
      <c r="I645" s="1" t="s">
        <v>1323</v>
      </c>
      <c r="J645" s="1"/>
      <c r="K645" s="1" t="s">
        <v>50</v>
      </c>
      <c r="L645" s="1" t="s">
        <v>729</v>
      </c>
      <c r="M645" s="2"/>
      <c r="N645" s="2" t="s">
        <v>730</v>
      </c>
      <c r="O645" s="1"/>
      <c r="P645" s="1" t="s">
        <v>1715</v>
      </c>
      <c r="Q645" s="1" t="s">
        <v>50</v>
      </c>
      <c r="R645" s="1" t="s">
        <v>53</v>
      </c>
      <c r="S645" s="1" t="s">
        <v>50</v>
      </c>
      <c r="T645" s="1" t="s">
        <v>53</v>
      </c>
      <c r="U645" s="1" t="s">
        <v>50</v>
      </c>
      <c r="V645" s="2" t="s">
        <v>50</v>
      </c>
      <c r="W645" s="2" t="s">
        <v>50</v>
      </c>
      <c r="X645" s="1" t="s">
        <v>50</v>
      </c>
      <c r="Y645" s="1" t="s">
        <v>50</v>
      </c>
      <c r="Z645" s="1" t="s">
        <v>592</v>
      </c>
      <c r="AA645" s="1" t="s">
        <v>3258</v>
      </c>
      <c r="AB645" s="1"/>
      <c r="AC645" s="1"/>
      <c r="AD645" s="2" t="s">
        <v>1326</v>
      </c>
      <c r="AE645" s="2"/>
      <c r="AF645" s="1" t="s">
        <v>1904</v>
      </c>
      <c r="AG645" s="1"/>
      <c r="AH645" s="1"/>
      <c r="AI645" s="1"/>
      <c r="AJ645" s="1" t="s">
        <v>1328</v>
      </c>
      <c r="AK645" s="1" t="s">
        <v>5935</v>
      </c>
      <c r="AM645" t="str">
        <f t="shared" si="10"/>
        <v>Non-Oncology</v>
      </c>
    </row>
    <row r="646" spans="1:39" hidden="1" x14ac:dyDescent="0.25">
      <c r="A646" s="1" t="s">
        <v>43</v>
      </c>
      <c r="B646" s="1" t="s">
        <v>5936</v>
      </c>
      <c r="C646" s="1" t="s">
        <v>5937</v>
      </c>
      <c r="D646" s="1" t="s">
        <v>46</v>
      </c>
      <c r="E646" s="1"/>
      <c r="F646" s="1" t="s">
        <v>5934</v>
      </c>
      <c r="G646" s="1" t="s">
        <v>727</v>
      </c>
      <c r="H646" s="1" t="s">
        <v>727</v>
      </c>
      <c r="I646" s="1" t="s">
        <v>1323</v>
      </c>
      <c r="J646" s="1"/>
      <c r="K646" s="1" t="s">
        <v>50</v>
      </c>
      <c r="L646" s="1" t="s">
        <v>729</v>
      </c>
      <c r="M646" s="2"/>
      <c r="N646" s="2" t="s">
        <v>730</v>
      </c>
      <c r="O646" s="1"/>
      <c r="P646" s="1" t="s">
        <v>1715</v>
      </c>
      <c r="Q646" s="1" t="s">
        <v>50</v>
      </c>
      <c r="R646" s="1" t="s">
        <v>53</v>
      </c>
      <c r="S646" s="1" t="s">
        <v>50</v>
      </c>
      <c r="T646" s="1" t="s">
        <v>53</v>
      </c>
      <c r="U646" s="1" t="s">
        <v>50</v>
      </c>
      <c r="V646" s="2" t="s">
        <v>50</v>
      </c>
      <c r="W646" s="2" t="s">
        <v>50</v>
      </c>
      <c r="X646" s="1" t="s">
        <v>50</v>
      </c>
      <c r="Y646" s="1" t="s">
        <v>50</v>
      </c>
      <c r="Z646" s="1" t="s">
        <v>592</v>
      </c>
      <c r="AA646" s="1" t="s">
        <v>3258</v>
      </c>
      <c r="AB646" s="1"/>
      <c r="AC646" s="1"/>
      <c r="AD646" s="2" t="s">
        <v>1692</v>
      </c>
      <c r="AE646" s="2"/>
      <c r="AF646" s="1" t="s">
        <v>5938</v>
      </c>
      <c r="AG646" s="1"/>
      <c r="AH646" s="1"/>
      <c r="AI646" s="1"/>
      <c r="AJ646" s="1" t="s">
        <v>1694</v>
      </c>
      <c r="AK646" s="1" t="s">
        <v>5939</v>
      </c>
      <c r="AM646" t="str">
        <f t="shared" si="10"/>
        <v>Non-Oncology</v>
      </c>
    </row>
    <row r="647" spans="1:39" hidden="1" x14ac:dyDescent="0.25">
      <c r="A647" s="1" t="s">
        <v>178</v>
      </c>
      <c r="B647" s="1" t="s">
        <v>5940</v>
      </c>
      <c r="C647" s="1" t="s">
        <v>5941</v>
      </c>
      <c r="D647" s="1" t="s">
        <v>46</v>
      </c>
      <c r="E647" s="1"/>
      <c r="F647" s="1"/>
      <c r="G647" s="1" t="s">
        <v>5942</v>
      </c>
      <c r="H647" s="1" t="s">
        <v>5942</v>
      </c>
      <c r="I647" s="1"/>
      <c r="J647" s="1"/>
      <c r="K647" s="1" t="s">
        <v>50</v>
      </c>
      <c r="L647" s="1"/>
      <c r="M647" s="2"/>
      <c r="N647" s="2"/>
      <c r="O647" s="1" t="s">
        <v>5943</v>
      </c>
      <c r="P647" s="1"/>
      <c r="Q647" s="1" t="s">
        <v>50</v>
      </c>
      <c r="R647" s="1" t="s">
        <v>50</v>
      </c>
      <c r="S647" s="1" t="s">
        <v>50</v>
      </c>
      <c r="T647" s="1" t="s">
        <v>50</v>
      </c>
      <c r="U647" s="1" t="s">
        <v>50</v>
      </c>
      <c r="V647" s="2" t="s">
        <v>50</v>
      </c>
      <c r="W647" s="2" t="s">
        <v>50</v>
      </c>
      <c r="X647" s="1" t="s">
        <v>50</v>
      </c>
      <c r="Y647" s="1" t="s">
        <v>50</v>
      </c>
      <c r="Z647" s="1"/>
      <c r="AA647" s="1"/>
      <c r="AB647" s="1"/>
      <c r="AC647" s="1"/>
      <c r="AD647" s="2" t="s">
        <v>5944</v>
      </c>
      <c r="AE647" s="2"/>
      <c r="AF647" s="1"/>
      <c r="AG647" s="1"/>
      <c r="AH647" s="1"/>
      <c r="AI647" s="1"/>
      <c r="AJ647" s="1" t="s">
        <v>5945</v>
      </c>
      <c r="AK647" s="1" t="s">
        <v>5946</v>
      </c>
      <c r="AM647" t="str">
        <f t="shared" si="10"/>
        <v>Non-Oncology</v>
      </c>
    </row>
    <row r="648" spans="1:39" hidden="1" x14ac:dyDescent="0.25">
      <c r="A648" s="1" t="s">
        <v>178</v>
      </c>
      <c r="B648" s="1" t="s">
        <v>5947</v>
      </c>
      <c r="C648" s="1" t="s">
        <v>5948</v>
      </c>
      <c r="D648" s="1" t="s">
        <v>46</v>
      </c>
      <c r="E648" s="1"/>
      <c r="F648" s="1"/>
      <c r="G648" s="1" t="s">
        <v>5949</v>
      </c>
      <c r="H648" s="1" t="s">
        <v>5949</v>
      </c>
      <c r="I648" s="1"/>
      <c r="J648" s="1"/>
      <c r="K648" s="1" t="s">
        <v>50</v>
      </c>
      <c r="L648" s="1"/>
      <c r="M648" s="2"/>
      <c r="N648" s="2"/>
      <c r="O648" s="1" t="s">
        <v>5943</v>
      </c>
      <c r="P648" s="1"/>
      <c r="Q648" s="1" t="s">
        <v>50</v>
      </c>
      <c r="R648" s="1" t="s">
        <v>50</v>
      </c>
      <c r="S648" s="1" t="s">
        <v>50</v>
      </c>
      <c r="T648" s="1" t="s">
        <v>50</v>
      </c>
      <c r="U648" s="1" t="s">
        <v>50</v>
      </c>
      <c r="V648" s="2" t="s">
        <v>50</v>
      </c>
      <c r="W648" s="2" t="s">
        <v>50</v>
      </c>
      <c r="X648" s="1" t="s">
        <v>50</v>
      </c>
      <c r="Y648" s="1" t="s">
        <v>50</v>
      </c>
      <c r="Z648" s="1"/>
      <c r="AA648" s="1"/>
      <c r="AB648" s="1"/>
      <c r="AC648" s="1"/>
      <c r="AD648" s="2"/>
      <c r="AE648" s="2"/>
      <c r="AF648" s="1"/>
      <c r="AG648" s="1"/>
      <c r="AH648" s="1"/>
      <c r="AI648" s="1"/>
      <c r="AJ648" s="1" t="s">
        <v>1438</v>
      </c>
      <c r="AK648" s="1" t="s">
        <v>5950</v>
      </c>
      <c r="AM648" t="str">
        <f t="shared" si="10"/>
        <v>Non-Oncology</v>
      </c>
    </row>
    <row r="649" spans="1:39" hidden="1" x14ac:dyDescent="0.25">
      <c r="A649" s="1" t="s">
        <v>43</v>
      </c>
      <c r="B649" s="1" t="s">
        <v>5951</v>
      </c>
      <c r="C649" s="1" t="s">
        <v>5952</v>
      </c>
      <c r="D649" s="1" t="s">
        <v>46</v>
      </c>
      <c r="E649" s="1"/>
      <c r="F649" s="1" t="s">
        <v>5953</v>
      </c>
      <c r="G649" s="1" t="s">
        <v>5954</v>
      </c>
      <c r="H649" s="1" t="s">
        <v>5954</v>
      </c>
      <c r="I649" s="1" t="s">
        <v>5955</v>
      </c>
      <c r="J649" s="1"/>
      <c r="K649" s="1" t="s">
        <v>50</v>
      </c>
      <c r="L649" s="1" t="s">
        <v>5956</v>
      </c>
      <c r="M649" s="2"/>
      <c r="N649" s="2" t="s">
        <v>68</v>
      </c>
      <c r="O649" s="1"/>
      <c r="P649" s="1" t="s">
        <v>5957</v>
      </c>
      <c r="Q649" s="1" t="s">
        <v>50</v>
      </c>
      <c r="R649" s="1" t="s">
        <v>50</v>
      </c>
      <c r="S649" s="1" t="s">
        <v>50</v>
      </c>
      <c r="T649" s="1" t="s">
        <v>50</v>
      </c>
      <c r="U649" s="1" t="s">
        <v>50</v>
      </c>
      <c r="V649" s="2" t="s">
        <v>50</v>
      </c>
      <c r="W649" s="2" t="s">
        <v>50</v>
      </c>
      <c r="X649" s="1" t="s">
        <v>50</v>
      </c>
      <c r="Y649" s="1" t="s">
        <v>50</v>
      </c>
      <c r="Z649" s="1" t="s">
        <v>70</v>
      </c>
      <c r="AA649" s="1" t="s">
        <v>1533</v>
      </c>
      <c r="AB649" s="1"/>
      <c r="AC649" s="1"/>
      <c r="AD649" s="2"/>
      <c r="AE649" s="2"/>
      <c r="AF649" s="1" t="s">
        <v>5958</v>
      </c>
      <c r="AG649" s="1"/>
      <c r="AH649" s="1"/>
      <c r="AI649" s="1"/>
      <c r="AJ649" s="1" t="s">
        <v>1508</v>
      </c>
      <c r="AK649" s="1" t="s">
        <v>5959</v>
      </c>
      <c r="AM649" t="str">
        <f t="shared" si="10"/>
        <v>Non-Oncology</v>
      </c>
    </row>
    <row r="650" spans="1:39" x14ac:dyDescent="0.25">
      <c r="A650" s="1" t="s">
        <v>43</v>
      </c>
      <c r="B650" s="1" t="s">
        <v>5960</v>
      </c>
      <c r="C650" s="1" t="s">
        <v>5961</v>
      </c>
      <c r="D650" s="1" t="s">
        <v>46</v>
      </c>
      <c r="E650" s="1"/>
      <c r="F650" s="1"/>
      <c r="G650" s="1" t="s">
        <v>5962</v>
      </c>
      <c r="H650" s="1" t="s">
        <v>5962</v>
      </c>
      <c r="I650" s="1" t="s">
        <v>5963</v>
      </c>
      <c r="J650" s="1"/>
      <c r="K650" s="1" t="s">
        <v>50</v>
      </c>
      <c r="L650" s="1"/>
      <c r="M650" s="2"/>
      <c r="N650" s="2" t="s">
        <v>529</v>
      </c>
      <c r="O650" s="1"/>
      <c r="P650" s="1" t="s">
        <v>5964</v>
      </c>
      <c r="Q650" s="1" t="s">
        <v>50</v>
      </c>
      <c r="R650" s="1" t="s">
        <v>53</v>
      </c>
      <c r="S650" s="1" t="s">
        <v>50</v>
      </c>
      <c r="T650" s="1" t="s">
        <v>50</v>
      </c>
      <c r="U650" s="1" t="s">
        <v>50</v>
      </c>
      <c r="V650" s="2" t="s">
        <v>50</v>
      </c>
      <c r="W650" s="2" t="s">
        <v>50</v>
      </c>
      <c r="X650" s="1" t="s">
        <v>50</v>
      </c>
      <c r="Y650" s="1" t="s">
        <v>50</v>
      </c>
      <c r="Z650" s="1" t="s">
        <v>377</v>
      </c>
      <c r="AA650" s="1"/>
      <c r="AB650" s="1"/>
      <c r="AC650" s="1"/>
      <c r="AD650" s="2" t="s">
        <v>733</v>
      </c>
      <c r="AE650" s="2"/>
      <c r="AF650" s="1" t="s">
        <v>734</v>
      </c>
      <c r="AG650" s="1"/>
      <c r="AH650" s="1"/>
      <c r="AI650" s="1"/>
      <c r="AJ650" s="1" t="s">
        <v>735</v>
      </c>
      <c r="AK650" s="1" t="s">
        <v>5965</v>
      </c>
      <c r="AM650" t="str">
        <f t="shared" si="10"/>
        <v>Oncology</v>
      </c>
    </row>
    <row r="651" spans="1:39" x14ac:dyDescent="0.25">
      <c r="A651" s="1" t="s">
        <v>43</v>
      </c>
      <c r="B651" s="1" t="s">
        <v>5966</v>
      </c>
      <c r="C651" s="1" t="s">
        <v>5967</v>
      </c>
      <c r="D651" s="1" t="s">
        <v>46</v>
      </c>
      <c r="E651" s="1"/>
      <c r="F651" s="1" t="s">
        <v>5968</v>
      </c>
      <c r="G651" s="1" t="s">
        <v>5969</v>
      </c>
      <c r="H651" s="1" t="s">
        <v>5970</v>
      </c>
      <c r="I651" s="1" t="s">
        <v>5971</v>
      </c>
      <c r="J651" s="1"/>
      <c r="K651" s="1" t="s">
        <v>50</v>
      </c>
      <c r="L651" s="1" t="s">
        <v>5972</v>
      </c>
      <c r="M651" s="2"/>
      <c r="N651" s="2" t="s">
        <v>122</v>
      </c>
      <c r="O651" s="1"/>
      <c r="P651" s="1" t="s">
        <v>5973</v>
      </c>
      <c r="Q651" s="1" t="s">
        <v>50</v>
      </c>
      <c r="R651" s="1" t="s">
        <v>50</v>
      </c>
      <c r="S651" s="1" t="s">
        <v>50</v>
      </c>
      <c r="T651" s="1" t="s">
        <v>50</v>
      </c>
      <c r="U651" s="1" t="s">
        <v>50</v>
      </c>
      <c r="V651" s="2" t="s">
        <v>50</v>
      </c>
      <c r="W651" s="2" t="s">
        <v>50</v>
      </c>
      <c r="X651" s="1" t="s">
        <v>50</v>
      </c>
      <c r="Y651" s="1" t="s">
        <v>50</v>
      </c>
      <c r="Z651" s="1" t="s">
        <v>5974</v>
      </c>
      <c r="AA651" s="1" t="s">
        <v>3258</v>
      </c>
      <c r="AB651" s="1"/>
      <c r="AC651" s="1"/>
      <c r="AD651" s="2" t="s">
        <v>222</v>
      </c>
      <c r="AE651" s="2"/>
      <c r="AF651" s="1" t="s">
        <v>5519</v>
      </c>
      <c r="AG651" s="1"/>
      <c r="AH651" s="1"/>
      <c r="AI651" s="1"/>
      <c r="AJ651" s="1" t="s">
        <v>557</v>
      </c>
      <c r="AK651" s="1" t="s">
        <v>5975</v>
      </c>
      <c r="AM651" t="str">
        <f t="shared" si="10"/>
        <v>Oncology</v>
      </c>
    </row>
    <row r="652" spans="1:39" x14ac:dyDescent="0.25">
      <c r="A652" s="1" t="s">
        <v>43</v>
      </c>
      <c r="B652" s="1" t="s">
        <v>5976</v>
      </c>
      <c r="C652" s="1" t="s">
        <v>5977</v>
      </c>
      <c r="D652" s="1" t="s">
        <v>5978</v>
      </c>
      <c r="E652" s="1"/>
      <c r="F652" s="1" t="s">
        <v>5979</v>
      </c>
      <c r="G652" s="1" t="s">
        <v>4939</v>
      </c>
      <c r="H652" s="1" t="s">
        <v>4939</v>
      </c>
      <c r="I652" s="1" t="s">
        <v>5980</v>
      </c>
      <c r="J652" s="1"/>
      <c r="K652" s="1" t="s">
        <v>50</v>
      </c>
      <c r="L652" s="1" t="s">
        <v>5981</v>
      </c>
      <c r="M652" s="2"/>
      <c r="N652" s="2" t="s">
        <v>122</v>
      </c>
      <c r="O652" s="1"/>
      <c r="P652" s="1" t="s">
        <v>5982</v>
      </c>
      <c r="Q652" s="1" t="s">
        <v>50</v>
      </c>
      <c r="R652" s="1" t="s">
        <v>50</v>
      </c>
      <c r="S652" s="1" t="s">
        <v>50</v>
      </c>
      <c r="T652" s="1" t="s">
        <v>50</v>
      </c>
      <c r="U652" s="1" t="s">
        <v>50</v>
      </c>
      <c r="V652" s="2" t="s">
        <v>50</v>
      </c>
      <c r="W652" s="2" t="s">
        <v>50</v>
      </c>
      <c r="X652" s="1" t="s">
        <v>50</v>
      </c>
      <c r="Y652" s="1" t="s">
        <v>50</v>
      </c>
      <c r="Z652" s="1" t="s">
        <v>1604</v>
      </c>
      <c r="AA652" s="1" t="s">
        <v>1692</v>
      </c>
      <c r="AB652" s="1"/>
      <c r="AC652" s="1"/>
      <c r="AD652" s="2" t="s">
        <v>1260</v>
      </c>
      <c r="AE652" s="2"/>
      <c r="AF652" s="1" t="s">
        <v>1261</v>
      </c>
      <c r="AG652" s="1"/>
      <c r="AH652" s="1" t="s">
        <v>5983</v>
      </c>
      <c r="AI652" s="1"/>
      <c r="AJ652" s="1" t="s">
        <v>3094</v>
      </c>
      <c r="AK652" s="1" t="s">
        <v>5984</v>
      </c>
      <c r="AM652" t="str">
        <f t="shared" si="10"/>
        <v>Oncology</v>
      </c>
    </row>
    <row r="653" spans="1:39" x14ac:dyDescent="0.25">
      <c r="A653" s="1" t="s">
        <v>43</v>
      </c>
      <c r="B653" s="1" t="s">
        <v>5985</v>
      </c>
      <c r="C653" s="1" t="s">
        <v>5986</v>
      </c>
      <c r="D653" s="1" t="s">
        <v>46</v>
      </c>
      <c r="E653" s="1"/>
      <c r="F653" s="1" t="s">
        <v>5987</v>
      </c>
      <c r="G653" s="1" t="s">
        <v>5988</v>
      </c>
      <c r="H653" s="1" t="s">
        <v>5989</v>
      </c>
      <c r="I653" s="1" t="s">
        <v>5990</v>
      </c>
      <c r="J653" s="1"/>
      <c r="K653" s="1" t="s">
        <v>50</v>
      </c>
      <c r="L653" s="1" t="s">
        <v>4018</v>
      </c>
      <c r="M653" s="2"/>
      <c r="N653" s="2" t="s">
        <v>122</v>
      </c>
      <c r="O653" s="1"/>
      <c r="P653" s="1" t="s">
        <v>5991</v>
      </c>
      <c r="Q653" s="1" t="s">
        <v>50</v>
      </c>
      <c r="R653" s="1" t="s">
        <v>53</v>
      </c>
      <c r="S653" s="1" t="s">
        <v>50</v>
      </c>
      <c r="T653" s="1" t="s">
        <v>50</v>
      </c>
      <c r="U653" s="1" t="s">
        <v>50</v>
      </c>
      <c r="V653" s="2" t="s">
        <v>53</v>
      </c>
      <c r="W653" s="2" t="s">
        <v>50</v>
      </c>
      <c r="X653" s="1" t="s">
        <v>53</v>
      </c>
      <c r="Y653" s="1" t="s">
        <v>50</v>
      </c>
      <c r="Z653" s="1" t="s">
        <v>5992</v>
      </c>
      <c r="AA653" s="1" t="s">
        <v>5155</v>
      </c>
      <c r="AB653" s="1"/>
      <c r="AC653" s="1"/>
      <c r="AD653" s="2" t="s">
        <v>3187</v>
      </c>
      <c r="AE653" s="2"/>
      <c r="AF653" s="1" t="s">
        <v>5993</v>
      </c>
      <c r="AG653" s="1"/>
      <c r="AH653" s="1"/>
      <c r="AI653" s="1"/>
      <c r="AJ653" s="1" t="s">
        <v>5994</v>
      </c>
      <c r="AK653" s="1" t="s">
        <v>5995</v>
      </c>
      <c r="AM653" t="str">
        <f t="shared" si="10"/>
        <v>Oncology</v>
      </c>
    </row>
    <row r="654" spans="1:39" x14ac:dyDescent="0.25">
      <c r="A654" s="1" t="s">
        <v>43</v>
      </c>
      <c r="B654" s="1" t="s">
        <v>5996</v>
      </c>
      <c r="C654" s="1" t="s">
        <v>5997</v>
      </c>
      <c r="D654" s="1" t="s">
        <v>46</v>
      </c>
      <c r="E654" s="1"/>
      <c r="F654" s="1" t="s">
        <v>5998</v>
      </c>
      <c r="G654" s="1" t="s">
        <v>5999</v>
      </c>
      <c r="H654" s="1" t="s">
        <v>6000</v>
      </c>
      <c r="I654" s="1" t="s">
        <v>6001</v>
      </c>
      <c r="J654" s="1"/>
      <c r="K654" s="1" t="s">
        <v>50</v>
      </c>
      <c r="L654" s="1" t="s">
        <v>6002</v>
      </c>
      <c r="M654" s="2"/>
      <c r="N654" s="2" t="s">
        <v>122</v>
      </c>
      <c r="O654" s="1"/>
      <c r="P654" s="1" t="s">
        <v>6003</v>
      </c>
      <c r="Q654" s="1" t="s">
        <v>50</v>
      </c>
      <c r="R654" s="1" t="s">
        <v>50</v>
      </c>
      <c r="S654" s="1" t="s">
        <v>50</v>
      </c>
      <c r="T654" s="1" t="s">
        <v>50</v>
      </c>
      <c r="U654" s="1" t="s">
        <v>50</v>
      </c>
      <c r="V654" s="2" t="s">
        <v>50</v>
      </c>
      <c r="W654" s="2" t="s">
        <v>50</v>
      </c>
      <c r="X654" s="1" t="s">
        <v>53</v>
      </c>
      <c r="Y654" s="1" t="s">
        <v>50</v>
      </c>
      <c r="Z654" s="1" t="s">
        <v>338</v>
      </c>
      <c r="AA654" s="1" t="s">
        <v>734</v>
      </c>
      <c r="AB654" s="1"/>
      <c r="AC654" s="1"/>
      <c r="AD654" s="2" t="s">
        <v>3554</v>
      </c>
      <c r="AE654" s="2"/>
      <c r="AF654" s="1" t="s">
        <v>6004</v>
      </c>
      <c r="AG654" s="1"/>
      <c r="AH654" s="1"/>
      <c r="AI654" s="1"/>
      <c r="AJ654" s="1" t="s">
        <v>6005</v>
      </c>
      <c r="AK654" s="1" t="s">
        <v>6006</v>
      </c>
      <c r="AM654" t="str">
        <f t="shared" si="10"/>
        <v>Oncology</v>
      </c>
    </row>
    <row r="655" spans="1:39" hidden="1" x14ac:dyDescent="0.25">
      <c r="A655" s="1" t="s">
        <v>43</v>
      </c>
      <c r="B655" s="1" t="s">
        <v>6007</v>
      </c>
      <c r="C655" s="1" t="s">
        <v>6008</v>
      </c>
      <c r="D655" s="1" t="s">
        <v>46</v>
      </c>
      <c r="E655" s="1"/>
      <c r="F655" s="1" t="s">
        <v>6009</v>
      </c>
      <c r="G655" s="1" t="s">
        <v>6010</v>
      </c>
      <c r="H655" s="1" t="s">
        <v>6010</v>
      </c>
      <c r="I655" s="1" t="s">
        <v>3904</v>
      </c>
      <c r="J655" s="1"/>
      <c r="K655" s="1" t="s">
        <v>50</v>
      </c>
      <c r="L655" s="1" t="s">
        <v>6011</v>
      </c>
      <c r="M655" s="2"/>
      <c r="N655" s="2" t="s">
        <v>298</v>
      </c>
      <c r="O655" s="1"/>
      <c r="P655" s="1" t="s">
        <v>6012</v>
      </c>
      <c r="Q655" s="1" t="s">
        <v>50</v>
      </c>
      <c r="R655" s="1" t="s">
        <v>53</v>
      </c>
      <c r="S655" s="1" t="s">
        <v>50</v>
      </c>
      <c r="T655" s="1" t="s">
        <v>50</v>
      </c>
      <c r="U655" s="1" t="s">
        <v>50</v>
      </c>
      <c r="V655" s="2" t="s">
        <v>50</v>
      </c>
      <c r="W655" s="2" t="s">
        <v>50</v>
      </c>
      <c r="X655" s="1" t="s">
        <v>50</v>
      </c>
      <c r="Y655" s="1" t="s">
        <v>50</v>
      </c>
      <c r="Z655" s="1" t="s">
        <v>1658</v>
      </c>
      <c r="AA655" s="1" t="s">
        <v>5155</v>
      </c>
      <c r="AB655" s="1"/>
      <c r="AC655" s="1"/>
      <c r="AD655" s="2" t="s">
        <v>2634</v>
      </c>
      <c r="AE655" s="2"/>
      <c r="AF655" s="1" t="s">
        <v>6013</v>
      </c>
      <c r="AG655" s="1"/>
      <c r="AH655" s="1"/>
      <c r="AI655" s="1"/>
      <c r="AJ655" s="1" t="s">
        <v>1370</v>
      </c>
      <c r="AK655" s="1" t="s">
        <v>6014</v>
      </c>
      <c r="AM655" t="str">
        <f t="shared" si="10"/>
        <v>Non-Oncology</v>
      </c>
    </row>
    <row r="656" spans="1:39" hidden="1" x14ac:dyDescent="0.25">
      <c r="A656" s="1" t="s">
        <v>43</v>
      </c>
      <c r="B656" s="1" t="s">
        <v>6015</v>
      </c>
      <c r="C656" s="1" t="s">
        <v>6016</v>
      </c>
      <c r="D656" s="1" t="s">
        <v>46</v>
      </c>
      <c r="E656" s="1"/>
      <c r="F656" s="1" t="s">
        <v>6017</v>
      </c>
      <c r="G656" s="1" t="s">
        <v>6018</v>
      </c>
      <c r="H656" s="1" t="s">
        <v>6018</v>
      </c>
      <c r="I656" s="1" t="s">
        <v>2035</v>
      </c>
      <c r="J656" s="1"/>
      <c r="K656" s="1" t="s">
        <v>50</v>
      </c>
      <c r="L656" s="1" t="s">
        <v>2036</v>
      </c>
      <c r="M656" s="2"/>
      <c r="N656" s="2" t="s">
        <v>660</v>
      </c>
      <c r="O656" s="1"/>
      <c r="P656" s="1" t="s">
        <v>6019</v>
      </c>
      <c r="Q656" s="1" t="s">
        <v>50</v>
      </c>
      <c r="R656" s="1" t="s">
        <v>53</v>
      </c>
      <c r="S656" s="1" t="s">
        <v>50</v>
      </c>
      <c r="T656" s="1" t="s">
        <v>50</v>
      </c>
      <c r="U656" s="1" t="s">
        <v>50</v>
      </c>
      <c r="V656" s="2" t="s">
        <v>50</v>
      </c>
      <c r="W656" s="2" t="s">
        <v>50</v>
      </c>
      <c r="X656" s="1" t="s">
        <v>50</v>
      </c>
      <c r="Y656" s="1" t="s">
        <v>50</v>
      </c>
      <c r="Z656" s="1" t="s">
        <v>722</v>
      </c>
      <c r="AA656" s="1" t="s">
        <v>1535</v>
      </c>
      <c r="AB656" s="1"/>
      <c r="AC656" s="1"/>
      <c r="AD656" s="2" t="s">
        <v>364</v>
      </c>
      <c r="AE656" s="2"/>
      <c r="AF656" s="1" t="s">
        <v>365</v>
      </c>
      <c r="AG656" s="1"/>
      <c r="AH656" s="1"/>
      <c r="AI656" s="1"/>
      <c r="AJ656" s="1" t="s">
        <v>366</v>
      </c>
      <c r="AK656" s="1" t="s">
        <v>6020</v>
      </c>
      <c r="AM656" t="str">
        <f t="shared" si="10"/>
        <v>Non-Oncology</v>
      </c>
    </row>
    <row r="657" spans="1:39" hidden="1" x14ac:dyDescent="0.25">
      <c r="A657" s="1" t="s">
        <v>43</v>
      </c>
      <c r="B657" s="1" t="s">
        <v>6021</v>
      </c>
      <c r="C657" s="1" t="s">
        <v>6022</v>
      </c>
      <c r="D657" s="1" t="s">
        <v>46</v>
      </c>
      <c r="E657" s="1"/>
      <c r="F657" s="1" t="s">
        <v>6023</v>
      </c>
      <c r="G657" s="1" t="s">
        <v>6024</v>
      </c>
      <c r="H657" s="1" t="s">
        <v>6024</v>
      </c>
      <c r="I657" s="1" t="s">
        <v>6025</v>
      </c>
      <c r="J657" s="1"/>
      <c r="K657" s="1" t="s">
        <v>50</v>
      </c>
      <c r="L657" s="1" t="s">
        <v>6026</v>
      </c>
      <c r="M657" s="2"/>
      <c r="N657" s="2" t="s">
        <v>1436</v>
      </c>
      <c r="O657" s="1"/>
      <c r="P657" s="1" t="s">
        <v>6027</v>
      </c>
      <c r="Q657" s="1" t="s">
        <v>50</v>
      </c>
      <c r="R657" s="1" t="s">
        <v>50</v>
      </c>
      <c r="S657" s="1" t="s">
        <v>50</v>
      </c>
      <c r="T657" s="1" t="s">
        <v>50</v>
      </c>
      <c r="U657" s="1" t="s">
        <v>50</v>
      </c>
      <c r="V657" s="2" t="s">
        <v>50</v>
      </c>
      <c r="W657" s="2" t="s">
        <v>50</v>
      </c>
      <c r="X657" s="1" t="s">
        <v>50</v>
      </c>
      <c r="Y657" s="1" t="s">
        <v>50</v>
      </c>
      <c r="Z657" s="1" t="s">
        <v>861</v>
      </c>
      <c r="AA657" s="1" t="s">
        <v>2644</v>
      </c>
      <c r="AB657" s="1"/>
      <c r="AC657" s="1"/>
      <c r="AD657" s="2" t="s">
        <v>793</v>
      </c>
      <c r="AE657" s="2"/>
      <c r="AF657" s="1" t="s">
        <v>6028</v>
      </c>
      <c r="AG657" s="1"/>
      <c r="AH657" s="1"/>
      <c r="AI657" s="1"/>
      <c r="AJ657" s="1" t="s">
        <v>795</v>
      </c>
      <c r="AK657" s="1" t="s">
        <v>6029</v>
      </c>
      <c r="AM657" t="str">
        <f t="shared" si="10"/>
        <v>Non-Oncology</v>
      </c>
    </row>
    <row r="658" spans="1:39" hidden="1" x14ac:dyDescent="0.25">
      <c r="A658" s="1" t="s">
        <v>43</v>
      </c>
      <c r="B658" s="1" t="s">
        <v>6030</v>
      </c>
      <c r="C658" s="1" t="s">
        <v>6031</v>
      </c>
      <c r="D658" s="1" t="s">
        <v>1200</v>
      </c>
      <c r="E658" s="1"/>
      <c r="F658" s="1"/>
      <c r="G658" s="1"/>
      <c r="H658" s="1" t="s">
        <v>513</v>
      </c>
      <c r="I658" s="1" t="s">
        <v>6032</v>
      </c>
      <c r="J658" s="1"/>
      <c r="K658" s="1" t="s">
        <v>50</v>
      </c>
      <c r="L658" s="1"/>
      <c r="M658" s="2"/>
      <c r="N658" s="2"/>
      <c r="O658" s="1"/>
      <c r="P658" s="1"/>
      <c r="Q658" s="1" t="s">
        <v>50</v>
      </c>
      <c r="R658" s="1" t="s">
        <v>50</v>
      </c>
      <c r="S658" s="1" t="s">
        <v>50</v>
      </c>
      <c r="T658" s="1" t="s">
        <v>50</v>
      </c>
      <c r="U658" s="1" t="s">
        <v>50</v>
      </c>
      <c r="V658" s="2" t="s">
        <v>50</v>
      </c>
      <c r="W658" s="2" t="s">
        <v>50</v>
      </c>
      <c r="X658" s="1" t="s">
        <v>50</v>
      </c>
      <c r="Y658" s="1" t="s">
        <v>50</v>
      </c>
      <c r="Z658" s="1" t="s">
        <v>6033</v>
      </c>
      <c r="AA658" s="1"/>
      <c r="AB658" s="1"/>
      <c r="AC658" s="1"/>
      <c r="AD658" s="2"/>
      <c r="AE658" s="2" t="s">
        <v>733</v>
      </c>
      <c r="AF658" s="1"/>
      <c r="AG658" s="1"/>
      <c r="AH658" s="1"/>
      <c r="AI658" s="1"/>
      <c r="AJ658" s="1" t="s">
        <v>2419</v>
      </c>
      <c r="AK658" s="1" t="s">
        <v>6034</v>
      </c>
      <c r="AM658" t="str">
        <f t="shared" si="10"/>
        <v>Non-Oncology</v>
      </c>
    </row>
    <row r="659" spans="1:39" hidden="1" x14ac:dyDescent="0.25">
      <c r="A659" s="1" t="s">
        <v>43</v>
      </c>
      <c r="B659" s="1" t="s">
        <v>6035</v>
      </c>
      <c r="C659" s="1" t="s">
        <v>6036</v>
      </c>
      <c r="D659" s="1" t="s">
        <v>46</v>
      </c>
      <c r="E659" s="1"/>
      <c r="F659" s="1" t="s">
        <v>6037</v>
      </c>
      <c r="G659" s="1" t="s">
        <v>6038</v>
      </c>
      <c r="H659" s="1" t="s">
        <v>6038</v>
      </c>
      <c r="I659" s="1" t="s">
        <v>764</v>
      </c>
      <c r="J659" s="1"/>
      <c r="K659" s="1" t="s">
        <v>50</v>
      </c>
      <c r="L659" s="1" t="s">
        <v>6039</v>
      </c>
      <c r="M659" s="2"/>
      <c r="N659" s="2" t="s">
        <v>1436</v>
      </c>
      <c r="O659" s="1"/>
      <c r="P659" s="1" t="s">
        <v>6040</v>
      </c>
      <c r="Q659" s="1" t="s">
        <v>50</v>
      </c>
      <c r="R659" s="1" t="s">
        <v>53</v>
      </c>
      <c r="S659" s="1" t="s">
        <v>50</v>
      </c>
      <c r="T659" s="1" t="s">
        <v>50</v>
      </c>
      <c r="U659" s="1" t="s">
        <v>50</v>
      </c>
      <c r="V659" s="2" t="s">
        <v>50</v>
      </c>
      <c r="W659" s="2" t="s">
        <v>50</v>
      </c>
      <c r="X659" s="1" t="s">
        <v>50</v>
      </c>
      <c r="Y659" s="1" t="s">
        <v>50</v>
      </c>
      <c r="Z659" s="1" t="s">
        <v>83</v>
      </c>
      <c r="AA659" s="1" t="s">
        <v>2644</v>
      </c>
      <c r="AB659" s="1"/>
      <c r="AC659" s="1"/>
      <c r="AD659" s="2" t="s">
        <v>3187</v>
      </c>
      <c r="AE659" s="2"/>
      <c r="AF659" s="1" t="s">
        <v>3028</v>
      </c>
      <c r="AG659" s="1"/>
      <c r="AH659" s="1"/>
      <c r="AI659" s="1"/>
      <c r="AJ659" s="1" t="s">
        <v>3028</v>
      </c>
      <c r="AK659" s="1" t="s">
        <v>6041</v>
      </c>
      <c r="AM659" t="str">
        <f t="shared" si="10"/>
        <v>Non-Oncology</v>
      </c>
    </row>
    <row r="660" spans="1:39" x14ac:dyDescent="0.25">
      <c r="A660" s="1" t="s">
        <v>43</v>
      </c>
      <c r="B660" s="1" t="s">
        <v>6042</v>
      </c>
      <c r="C660" s="1" t="s">
        <v>6043</v>
      </c>
      <c r="D660" s="1" t="s">
        <v>46</v>
      </c>
      <c r="E660" s="1"/>
      <c r="F660" s="1" t="s">
        <v>6044</v>
      </c>
      <c r="G660" s="1" t="s">
        <v>1540</v>
      </c>
      <c r="H660" s="1" t="s">
        <v>1540</v>
      </c>
      <c r="I660" s="1" t="s">
        <v>914</v>
      </c>
      <c r="J660" s="1"/>
      <c r="K660" s="1" t="s">
        <v>50</v>
      </c>
      <c r="L660" s="1" t="s">
        <v>1541</v>
      </c>
      <c r="M660" s="2"/>
      <c r="N660" s="2" t="s">
        <v>1542</v>
      </c>
      <c r="O660" s="1"/>
      <c r="P660" s="1" t="s">
        <v>6045</v>
      </c>
      <c r="Q660" s="1" t="s">
        <v>50</v>
      </c>
      <c r="R660" s="1" t="s">
        <v>50</v>
      </c>
      <c r="S660" s="1" t="s">
        <v>50</v>
      </c>
      <c r="T660" s="1" t="s">
        <v>50</v>
      </c>
      <c r="U660" s="1" t="s">
        <v>50</v>
      </c>
      <c r="V660" s="2" t="s">
        <v>50</v>
      </c>
      <c r="W660" s="2" t="s">
        <v>50</v>
      </c>
      <c r="X660" s="1" t="s">
        <v>50</v>
      </c>
      <c r="Y660" s="1" t="s">
        <v>50</v>
      </c>
      <c r="Z660" s="1" t="s">
        <v>531</v>
      </c>
      <c r="AA660" s="1" t="s">
        <v>6046</v>
      </c>
      <c r="AB660" s="1"/>
      <c r="AC660" s="1"/>
      <c r="AD660" s="2" t="s">
        <v>3576</v>
      </c>
      <c r="AE660" s="2"/>
      <c r="AF660" s="1" t="s">
        <v>4602</v>
      </c>
      <c r="AG660" s="1" t="s">
        <v>3578</v>
      </c>
      <c r="AH660" s="1"/>
      <c r="AI660" s="1"/>
      <c r="AJ660" s="1" t="s">
        <v>1406</v>
      </c>
      <c r="AK660" s="1" t="s">
        <v>6047</v>
      </c>
      <c r="AM660" t="str">
        <f t="shared" si="10"/>
        <v>Oncology</v>
      </c>
    </row>
    <row r="661" spans="1:39" hidden="1" x14ac:dyDescent="0.25">
      <c r="A661" s="1" t="s">
        <v>178</v>
      </c>
      <c r="B661" s="1" t="s">
        <v>6048</v>
      </c>
      <c r="C661" s="1" t="s">
        <v>6049</v>
      </c>
      <c r="D661" s="1" t="s">
        <v>46</v>
      </c>
      <c r="E661" s="1"/>
      <c r="F661" s="1"/>
      <c r="G661" s="1" t="s">
        <v>6050</v>
      </c>
      <c r="H661" s="1" t="s">
        <v>6051</v>
      </c>
      <c r="I661" s="1"/>
      <c r="J661" s="1"/>
      <c r="K661" s="1" t="s">
        <v>50</v>
      </c>
      <c r="L661" s="1"/>
      <c r="M661" s="2"/>
      <c r="N661" s="2"/>
      <c r="O661" s="1" t="s">
        <v>6052</v>
      </c>
      <c r="P661" s="1"/>
      <c r="Q661" s="1" t="s">
        <v>50</v>
      </c>
      <c r="R661" s="1" t="s">
        <v>50</v>
      </c>
      <c r="S661" s="1" t="s">
        <v>50</v>
      </c>
      <c r="T661" s="1" t="s">
        <v>50</v>
      </c>
      <c r="U661" s="1" t="s">
        <v>50</v>
      </c>
      <c r="V661" s="2" t="s">
        <v>53</v>
      </c>
      <c r="W661" s="2" t="s">
        <v>50</v>
      </c>
      <c r="X661" s="1" t="s">
        <v>50</v>
      </c>
      <c r="Y661" s="1" t="s">
        <v>50</v>
      </c>
      <c r="Z661" s="1"/>
      <c r="AA661" s="1"/>
      <c r="AB661" s="1"/>
      <c r="AC661" s="1"/>
      <c r="AD661" s="2"/>
      <c r="AE661" s="2"/>
      <c r="AF661" s="1"/>
      <c r="AG661" s="1"/>
      <c r="AH661" s="1"/>
      <c r="AI661" s="1"/>
      <c r="AJ661" s="1" t="s">
        <v>1438</v>
      </c>
      <c r="AK661" s="1" t="s">
        <v>6053</v>
      </c>
      <c r="AM661" t="str">
        <f t="shared" si="10"/>
        <v>Non-Oncology</v>
      </c>
    </row>
    <row r="662" spans="1:39" x14ac:dyDescent="0.25">
      <c r="A662" s="1" t="s">
        <v>43</v>
      </c>
      <c r="B662" s="1" t="s">
        <v>6054</v>
      </c>
      <c r="C662" s="1" t="s">
        <v>6055</v>
      </c>
      <c r="D662" s="1" t="s">
        <v>46</v>
      </c>
      <c r="E662" s="1"/>
      <c r="F662" s="1" t="s">
        <v>6056</v>
      </c>
      <c r="G662" s="1" t="s">
        <v>6057</v>
      </c>
      <c r="H662" s="1" t="s">
        <v>6057</v>
      </c>
      <c r="I662" s="1" t="s">
        <v>6058</v>
      </c>
      <c r="J662" s="1"/>
      <c r="K662" s="1" t="s">
        <v>50</v>
      </c>
      <c r="L662" s="1" t="s">
        <v>6059</v>
      </c>
      <c r="M662" s="2"/>
      <c r="N662" s="2" t="s">
        <v>122</v>
      </c>
      <c r="O662" s="1"/>
      <c r="P662" s="1" t="s">
        <v>6060</v>
      </c>
      <c r="Q662" s="1" t="s">
        <v>50</v>
      </c>
      <c r="R662" s="1" t="s">
        <v>50</v>
      </c>
      <c r="S662" s="1" t="s">
        <v>50</v>
      </c>
      <c r="T662" s="1" t="s">
        <v>50</v>
      </c>
      <c r="U662" s="1" t="s">
        <v>50</v>
      </c>
      <c r="V662" s="2" t="s">
        <v>50</v>
      </c>
      <c r="W662" s="2" t="s">
        <v>50</v>
      </c>
      <c r="X662" s="1" t="s">
        <v>50</v>
      </c>
      <c r="Y662" s="1" t="s">
        <v>50</v>
      </c>
      <c r="Z662" s="1" t="s">
        <v>861</v>
      </c>
      <c r="AA662" s="1" t="s">
        <v>71</v>
      </c>
      <c r="AB662" s="1"/>
      <c r="AC662" s="1"/>
      <c r="AD662" s="2" t="s">
        <v>301</v>
      </c>
      <c r="AE662" s="2"/>
      <c r="AF662" s="1" t="s">
        <v>302</v>
      </c>
      <c r="AG662" s="1"/>
      <c r="AH662" s="1"/>
      <c r="AI662" s="1"/>
      <c r="AJ662" s="1" t="s">
        <v>303</v>
      </c>
      <c r="AK662" s="1" t="s">
        <v>6061</v>
      </c>
      <c r="AM662" t="str">
        <f t="shared" si="10"/>
        <v>Oncology</v>
      </c>
    </row>
    <row r="663" spans="1:39" hidden="1" x14ac:dyDescent="0.25">
      <c r="A663" s="1" t="s">
        <v>43</v>
      </c>
      <c r="B663" s="1" t="s">
        <v>6062</v>
      </c>
      <c r="C663" s="1" t="s">
        <v>6063</v>
      </c>
      <c r="D663" s="1" t="s">
        <v>46</v>
      </c>
      <c r="E663" s="1"/>
      <c r="F663" s="1" t="s">
        <v>6064</v>
      </c>
      <c r="G663" s="1" t="s">
        <v>857</v>
      </c>
      <c r="H663" s="1" t="s">
        <v>857</v>
      </c>
      <c r="I663" s="1"/>
      <c r="J663" s="1"/>
      <c r="K663" s="1" t="s">
        <v>50</v>
      </c>
      <c r="L663" s="1" t="s">
        <v>859</v>
      </c>
      <c r="M663" s="2"/>
      <c r="N663" s="2" t="s">
        <v>172</v>
      </c>
      <c r="O663" s="1"/>
      <c r="P663" s="1" t="s">
        <v>6065</v>
      </c>
      <c r="Q663" s="1" t="s">
        <v>50</v>
      </c>
      <c r="R663" s="1" t="s">
        <v>50</v>
      </c>
      <c r="S663" s="1" t="s">
        <v>50</v>
      </c>
      <c r="T663" s="1" t="s">
        <v>53</v>
      </c>
      <c r="U663" s="1" t="s">
        <v>50</v>
      </c>
      <c r="V663" s="2" t="s">
        <v>50</v>
      </c>
      <c r="W663" s="2" t="s">
        <v>50</v>
      </c>
      <c r="X663" s="1" t="s">
        <v>50</v>
      </c>
      <c r="Y663" s="1" t="s">
        <v>50</v>
      </c>
      <c r="Z663" s="1" t="s">
        <v>124</v>
      </c>
      <c r="AA663" s="1" t="s">
        <v>6066</v>
      </c>
      <c r="AB663" s="1"/>
      <c r="AC663" s="1"/>
      <c r="AD663" s="2" t="s">
        <v>6067</v>
      </c>
      <c r="AE663" s="2"/>
      <c r="AF663" s="1" t="s">
        <v>6068</v>
      </c>
      <c r="AG663" s="1"/>
      <c r="AH663" s="1"/>
      <c r="AI663" s="1"/>
      <c r="AJ663" s="1" t="s">
        <v>6069</v>
      </c>
      <c r="AK663" s="1" t="s">
        <v>6070</v>
      </c>
      <c r="AM663" t="str">
        <f t="shared" si="10"/>
        <v>Non-Oncology</v>
      </c>
    </row>
    <row r="664" spans="1:39" x14ac:dyDescent="0.25">
      <c r="A664" s="1" t="s">
        <v>43</v>
      </c>
      <c r="B664" s="1" t="s">
        <v>6071</v>
      </c>
      <c r="C664" s="1" t="s">
        <v>6072</v>
      </c>
      <c r="D664" s="1" t="s">
        <v>46</v>
      </c>
      <c r="E664" s="1"/>
      <c r="F664" s="1" t="s">
        <v>6073</v>
      </c>
      <c r="G664" s="1" t="s">
        <v>6074</v>
      </c>
      <c r="H664" s="1" t="s">
        <v>6074</v>
      </c>
      <c r="I664" s="1" t="s">
        <v>6075</v>
      </c>
      <c r="J664" s="1"/>
      <c r="K664" s="1" t="s">
        <v>50</v>
      </c>
      <c r="L664" s="1" t="s">
        <v>6076</v>
      </c>
      <c r="M664" s="2"/>
      <c r="N664" s="2" t="s">
        <v>122</v>
      </c>
      <c r="O664" s="1"/>
      <c r="P664" s="1" t="s">
        <v>6077</v>
      </c>
      <c r="Q664" s="1" t="s">
        <v>50</v>
      </c>
      <c r="R664" s="1" t="s">
        <v>53</v>
      </c>
      <c r="S664" s="1" t="s">
        <v>50</v>
      </c>
      <c r="T664" s="1" t="s">
        <v>50</v>
      </c>
      <c r="U664" s="1" t="s">
        <v>53</v>
      </c>
      <c r="V664" s="2" t="s">
        <v>50</v>
      </c>
      <c r="W664" s="2" t="s">
        <v>50</v>
      </c>
      <c r="X664" s="1" t="s">
        <v>50</v>
      </c>
      <c r="Y664" s="1" t="s">
        <v>50</v>
      </c>
      <c r="Z664" s="1" t="s">
        <v>6078</v>
      </c>
      <c r="AA664" s="1" t="s">
        <v>3073</v>
      </c>
      <c r="AB664" s="1"/>
      <c r="AC664" s="1"/>
      <c r="AD664" s="2" t="s">
        <v>1261</v>
      </c>
      <c r="AE664" s="2"/>
      <c r="AF664" s="1" t="s">
        <v>6079</v>
      </c>
      <c r="AG664" s="1"/>
      <c r="AH664" s="1"/>
      <c r="AI664" s="1"/>
      <c r="AJ664" s="1" t="s">
        <v>1594</v>
      </c>
      <c r="AK664" s="1" t="s">
        <v>6080</v>
      </c>
      <c r="AM664" t="str">
        <f t="shared" si="10"/>
        <v>Oncology</v>
      </c>
    </row>
    <row r="665" spans="1:39" hidden="1" x14ac:dyDescent="0.25">
      <c r="A665" s="1" t="s">
        <v>43</v>
      </c>
      <c r="B665" s="1" t="s">
        <v>6081</v>
      </c>
      <c r="C665" s="1" t="s">
        <v>6082</v>
      </c>
      <c r="D665" s="1" t="s">
        <v>46</v>
      </c>
      <c r="E665" s="1"/>
      <c r="F665" s="1" t="s">
        <v>6083</v>
      </c>
      <c r="G665" s="1" t="s">
        <v>2169</v>
      </c>
      <c r="H665" s="1" t="s">
        <v>2170</v>
      </c>
      <c r="I665" s="1" t="s">
        <v>2171</v>
      </c>
      <c r="J665" s="1"/>
      <c r="K665" s="1" t="s">
        <v>50</v>
      </c>
      <c r="L665" s="1" t="s">
        <v>2172</v>
      </c>
      <c r="M665" s="2"/>
      <c r="N665" s="2" t="s">
        <v>2950</v>
      </c>
      <c r="O665" s="1"/>
      <c r="P665" s="1" t="s">
        <v>6084</v>
      </c>
      <c r="Q665" s="1" t="s">
        <v>50</v>
      </c>
      <c r="R665" s="1" t="s">
        <v>50</v>
      </c>
      <c r="S665" s="1" t="s">
        <v>50</v>
      </c>
      <c r="T665" s="1" t="s">
        <v>50</v>
      </c>
      <c r="U665" s="1" t="s">
        <v>50</v>
      </c>
      <c r="V665" s="2" t="s">
        <v>50</v>
      </c>
      <c r="W665" s="2" t="s">
        <v>50</v>
      </c>
      <c r="X665" s="1" t="s">
        <v>50</v>
      </c>
      <c r="Y665" s="1" t="s">
        <v>50</v>
      </c>
      <c r="Z665" s="1" t="s">
        <v>6085</v>
      </c>
      <c r="AA665" s="1" t="s">
        <v>6086</v>
      </c>
      <c r="AB665" s="1"/>
      <c r="AC665" s="1"/>
      <c r="AD665" s="2"/>
      <c r="AE665" s="2"/>
      <c r="AF665" s="1" t="s">
        <v>6087</v>
      </c>
      <c r="AG665" s="1"/>
      <c r="AH665" s="1"/>
      <c r="AI665" s="1"/>
      <c r="AJ665" s="1" t="s">
        <v>6088</v>
      </c>
      <c r="AK665" s="1" t="s">
        <v>6089</v>
      </c>
      <c r="AM665" t="str">
        <f t="shared" si="10"/>
        <v>Non-Oncology</v>
      </c>
    </row>
    <row r="666" spans="1:39" hidden="1" x14ac:dyDescent="0.25">
      <c r="A666" s="1" t="s">
        <v>43</v>
      </c>
      <c r="B666" s="1" t="s">
        <v>6090</v>
      </c>
      <c r="C666" s="1" t="s">
        <v>6091</v>
      </c>
      <c r="D666" s="1" t="s">
        <v>46</v>
      </c>
      <c r="E666" s="1"/>
      <c r="F666" s="1" t="s">
        <v>6092</v>
      </c>
      <c r="G666" s="1" t="s">
        <v>6093</v>
      </c>
      <c r="H666" s="1" t="s">
        <v>6093</v>
      </c>
      <c r="I666" s="1" t="s">
        <v>6094</v>
      </c>
      <c r="J666" s="1"/>
      <c r="K666" s="1" t="s">
        <v>50</v>
      </c>
      <c r="L666" s="1" t="s">
        <v>6095</v>
      </c>
      <c r="M666" s="2"/>
      <c r="N666" s="2" t="s">
        <v>122</v>
      </c>
      <c r="O666" s="1"/>
      <c r="P666" s="1" t="s">
        <v>6096</v>
      </c>
      <c r="Q666" s="1" t="s">
        <v>50</v>
      </c>
      <c r="R666" s="1" t="s">
        <v>53</v>
      </c>
      <c r="S666" s="1" t="s">
        <v>50</v>
      </c>
      <c r="T666" s="1" t="s">
        <v>50</v>
      </c>
      <c r="U666" s="1" t="s">
        <v>50</v>
      </c>
      <c r="V666" s="2" t="s">
        <v>50</v>
      </c>
      <c r="W666" s="2" t="s">
        <v>50</v>
      </c>
      <c r="X666" s="1" t="s">
        <v>50</v>
      </c>
      <c r="Y666" s="1" t="s">
        <v>50</v>
      </c>
      <c r="Z666" s="1" t="s">
        <v>6097</v>
      </c>
      <c r="AA666" s="1" t="s">
        <v>3073</v>
      </c>
      <c r="AB666" s="1"/>
      <c r="AC666" s="1"/>
      <c r="AD666" s="2" t="s">
        <v>6098</v>
      </c>
      <c r="AE666" s="2"/>
      <c r="AF666" s="1" t="s">
        <v>6099</v>
      </c>
      <c r="AG666" s="1"/>
      <c r="AH666" s="1"/>
      <c r="AI666" s="1"/>
      <c r="AJ666" s="1" t="s">
        <v>6100</v>
      </c>
      <c r="AK666" s="1" t="s">
        <v>6101</v>
      </c>
      <c r="AM666" t="str">
        <f t="shared" si="10"/>
        <v>Non-Oncology</v>
      </c>
    </row>
    <row r="667" spans="1:39" hidden="1" x14ac:dyDescent="0.25">
      <c r="A667" s="1" t="s">
        <v>43</v>
      </c>
      <c r="B667" s="1" t="s">
        <v>6102</v>
      </c>
      <c r="C667" s="1" t="s">
        <v>6103</v>
      </c>
      <c r="D667" s="1" t="s">
        <v>46</v>
      </c>
      <c r="E667" s="1"/>
      <c r="F667" s="1" t="s">
        <v>6104</v>
      </c>
      <c r="G667" s="1" t="s">
        <v>6105</v>
      </c>
      <c r="H667" s="1" t="s">
        <v>6106</v>
      </c>
      <c r="I667" s="1" t="s">
        <v>1807</v>
      </c>
      <c r="J667" s="1"/>
      <c r="K667" s="1" t="s">
        <v>50</v>
      </c>
      <c r="L667" s="1" t="s">
        <v>6107</v>
      </c>
      <c r="M667" s="2"/>
      <c r="N667" s="2" t="s">
        <v>6108</v>
      </c>
      <c r="O667" s="1"/>
      <c r="P667" s="1" t="s">
        <v>6109</v>
      </c>
      <c r="Q667" s="1" t="s">
        <v>50</v>
      </c>
      <c r="R667" s="1" t="s">
        <v>50</v>
      </c>
      <c r="S667" s="1" t="s">
        <v>50</v>
      </c>
      <c r="T667" s="1" t="s">
        <v>50</v>
      </c>
      <c r="U667" s="1" t="s">
        <v>50</v>
      </c>
      <c r="V667" s="2" t="s">
        <v>50</v>
      </c>
      <c r="W667" s="2" t="s">
        <v>50</v>
      </c>
      <c r="X667" s="1" t="s">
        <v>50</v>
      </c>
      <c r="Y667" s="1" t="s">
        <v>50</v>
      </c>
      <c r="Z667" s="1" t="s">
        <v>3815</v>
      </c>
      <c r="AA667" s="1" t="s">
        <v>1237</v>
      </c>
      <c r="AB667" s="1"/>
      <c r="AC667" s="1"/>
      <c r="AD667" s="2"/>
      <c r="AE667" s="2"/>
      <c r="AF667" s="1" t="s">
        <v>6110</v>
      </c>
      <c r="AG667" s="1"/>
      <c r="AH667" s="1"/>
      <c r="AI667" s="1"/>
      <c r="AJ667" s="1" t="s">
        <v>5994</v>
      </c>
      <c r="AK667" s="1" t="s">
        <v>6111</v>
      </c>
      <c r="AM667" t="str">
        <f t="shared" si="10"/>
        <v>Non-Oncology</v>
      </c>
    </row>
    <row r="668" spans="1:39" hidden="1" x14ac:dyDescent="0.25">
      <c r="A668" s="1" t="s">
        <v>43</v>
      </c>
      <c r="B668" s="1" t="s">
        <v>6112</v>
      </c>
      <c r="C668" s="1" t="s">
        <v>6113</v>
      </c>
      <c r="D668" s="1" t="s">
        <v>46</v>
      </c>
      <c r="E668" s="1"/>
      <c r="F668" s="1" t="s">
        <v>6114</v>
      </c>
      <c r="G668" s="1" t="s">
        <v>6115</v>
      </c>
      <c r="H668" s="1" t="s">
        <v>6115</v>
      </c>
      <c r="I668" s="1" t="s">
        <v>6116</v>
      </c>
      <c r="J668" s="1"/>
      <c r="K668" s="1" t="s">
        <v>50</v>
      </c>
      <c r="L668" s="1" t="s">
        <v>6117</v>
      </c>
      <c r="M668" s="2"/>
      <c r="N668" s="2" t="s">
        <v>298</v>
      </c>
      <c r="O668" s="1"/>
      <c r="P668" s="1" t="s">
        <v>6118</v>
      </c>
      <c r="Q668" s="1" t="s">
        <v>50</v>
      </c>
      <c r="R668" s="1" t="s">
        <v>53</v>
      </c>
      <c r="S668" s="1" t="s">
        <v>50</v>
      </c>
      <c r="T668" s="1" t="s">
        <v>50</v>
      </c>
      <c r="U668" s="1" t="s">
        <v>50</v>
      </c>
      <c r="V668" s="2" t="s">
        <v>50</v>
      </c>
      <c r="W668" s="2" t="s">
        <v>50</v>
      </c>
      <c r="X668" s="1" t="s">
        <v>50</v>
      </c>
      <c r="Y668" s="1" t="s">
        <v>50</v>
      </c>
      <c r="Z668" s="1" t="s">
        <v>348</v>
      </c>
      <c r="AA668" s="1" t="s">
        <v>734</v>
      </c>
      <c r="AB668" s="1"/>
      <c r="AC668" s="1"/>
      <c r="AD668" s="2" t="s">
        <v>1260</v>
      </c>
      <c r="AE668" s="2"/>
      <c r="AF668" s="1" t="s">
        <v>1261</v>
      </c>
      <c r="AG668" s="1"/>
      <c r="AH668" s="1"/>
      <c r="AI668" s="1"/>
      <c r="AJ668" s="1" t="s">
        <v>4612</v>
      </c>
      <c r="AK668" s="1" t="s">
        <v>6119</v>
      </c>
      <c r="AM668" t="str">
        <f t="shared" si="10"/>
        <v>Non-Oncology</v>
      </c>
    </row>
    <row r="669" spans="1:39" x14ac:dyDescent="0.25">
      <c r="A669" s="1" t="s">
        <v>43</v>
      </c>
      <c r="B669" s="1" t="s">
        <v>6120</v>
      </c>
      <c r="C669" s="1" t="s">
        <v>6121</v>
      </c>
      <c r="D669" s="1" t="s">
        <v>46</v>
      </c>
      <c r="E669" s="1"/>
      <c r="F669" s="1" t="s">
        <v>6122</v>
      </c>
      <c r="G669" s="1" t="s">
        <v>6123</v>
      </c>
      <c r="H669" s="1" t="s">
        <v>6124</v>
      </c>
      <c r="I669" s="1" t="s">
        <v>4579</v>
      </c>
      <c r="J669" s="1"/>
      <c r="K669" s="1" t="s">
        <v>50</v>
      </c>
      <c r="L669" s="1" t="s">
        <v>6125</v>
      </c>
      <c r="M669" s="2"/>
      <c r="N669" s="2" t="s">
        <v>122</v>
      </c>
      <c r="O669" s="1"/>
      <c r="P669" s="1" t="s">
        <v>6126</v>
      </c>
      <c r="Q669" s="1" t="s">
        <v>50</v>
      </c>
      <c r="R669" s="1" t="s">
        <v>53</v>
      </c>
      <c r="S669" s="1" t="s">
        <v>50</v>
      </c>
      <c r="T669" s="1" t="s">
        <v>50</v>
      </c>
      <c r="U669" s="1" t="s">
        <v>50</v>
      </c>
      <c r="V669" s="2" t="s">
        <v>50</v>
      </c>
      <c r="W669" s="2" t="s">
        <v>50</v>
      </c>
      <c r="X669" s="1" t="s">
        <v>50</v>
      </c>
      <c r="Y669" s="1" t="s">
        <v>50</v>
      </c>
      <c r="Z669" s="1" t="s">
        <v>567</v>
      </c>
      <c r="AA669" s="1" t="s">
        <v>1904</v>
      </c>
      <c r="AB669" s="1"/>
      <c r="AC669" s="1"/>
      <c r="AD669" s="2" t="s">
        <v>1260</v>
      </c>
      <c r="AE669" s="2"/>
      <c r="AF669" s="1" t="s">
        <v>1261</v>
      </c>
      <c r="AG669" s="1"/>
      <c r="AH669" s="1"/>
      <c r="AI669" s="1"/>
      <c r="AJ669" s="1" t="s">
        <v>1262</v>
      </c>
      <c r="AK669" s="1" t="s">
        <v>6127</v>
      </c>
      <c r="AM669" t="str">
        <f t="shared" si="10"/>
        <v>Oncology</v>
      </c>
    </row>
    <row r="670" spans="1:39" hidden="1" x14ac:dyDescent="0.25">
      <c r="A670" s="1" t="s">
        <v>43</v>
      </c>
      <c r="B670" s="1" t="s">
        <v>6128</v>
      </c>
      <c r="C670" s="1" t="s">
        <v>6129</v>
      </c>
      <c r="D670" s="1" t="s">
        <v>46</v>
      </c>
      <c r="E670" s="1"/>
      <c r="F670" s="1" t="s">
        <v>6130</v>
      </c>
      <c r="G670" s="1" t="s">
        <v>6131</v>
      </c>
      <c r="H670" s="1" t="s">
        <v>6131</v>
      </c>
      <c r="I670" s="1" t="s">
        <v>6132</v>
      </c>
      <c r="J670" s="1"/>
      <c r="K670" s="1" t="s">
        <v>50</v>
      </c>
      <c r="L670" s="1" t="s">
        <v>6133</v>
      </c>
      <c r="M670" s="2"/>
      <c r="N670" s="2" t="s">
        <v>6134</v>
      </c>
      <c r="O670" s="1"/>
      <c r="P670" s="1" t="s">
        <v>6135</v>
      </c>
      <c r="Q670" s="1" t="s">
        <v>50</v>
      </c>
      <c r="R670" s="1" t="s">
        <v>50</v>
      </c>
      <c r="S670" s="1" t="s">
        <v>50</v>
      </c>
      <c r="T670" s="1" t="s">
        <v>50</v>
      </c>
      <c r="U670" s="1" t="s">
        <v>50</v>
      </c>
      <c r="V670" s="2" t="s">
        <v>50</v>
      </c>
      <c r="W670" s="2" t="s">
        <v>50</v>
      </c>
      <c r="X670" s="1" t="s">
        <v>50</v>
      </c>
      <c r="Y670" s="1" t="s">
        <v>50</v>
      </c>
      <c r="Z670" s="1" t="s">
        <v>6136</v>
      </c>
      <c r="AA670" s="1" t="s">
        <v>2726</v>
      </c>
      <c r="AB670" s="1"/>
      <c r="AC670" s="1"/>
      <c r="AD670" s="2"/>
      <c r="AE670" s="2"/>
      <c r="AF670" s="1" t="s">
        <v>6137</v>
      </c>
      <c r="AG670" s="1"/>
      <c r="AH670" s="1"/>
      <c r="AI670" s="1"/>
      <c r="AJ670" s="1" t="s">
        <v>2343</v>
      </c>
      <c r="AK670" s="1" t="s">
        <v>6138</v>
      </c>
      <c r="AM670" t="str">
        <f t="shared" si="10"/>
        <v>Non-Oncology</v>
      </c>
    </row>
    <row r="671" spans="1:39" hidden="1" x14ac:dyDescent="0.25">
      <c r="A671" s="1" t="s">
        <v>43</v>
      </c>
      <c r="B671" s="1" t="s">
        <v>6139</v>
      </c>
      <c r="C671" s="1" t="s">
        <v>6140</v>
      </c>
      <c r="D671" s="1" t="s">
        <v>46</v>
      </c>
      <c r="E671" s="1"/>
      <c r="F671" s="1" t="s">
        <v>6141</v>
      </c>
      <c r="G671" s="1" t="s">
        <v>6142</v>
      </c>
      <c r="H671" s="1" t="s">
        <v>6143</v>
      </c>
      <c r="I671" s="1" t="s">
        <v>6144</v>
      </c>
      <c r="J671" s="1"/>
      <c r="K671" s="1" t="s">
        <v>50</v>
      </c>
      <c r="L671" s="1" t="s">
        <v>6145</v>
      </c>
      <c r="M671" s="2"/>
      <c r="N671" s="2" t="s">
        <v>871</v>
      </c>
      <c r="O671" s="1"/>
      <c r="P671" s="1" t="s">
        <v>6146</v>
      </c>
      <c r="Q671" s="1" t="s">
        <v>50</v>
      </c>
      <c r="R671" s="1" t="s">
        <v>53</v>
      </c>
      <c r="S671" s="1" t="s">
        <v>50</v>
      </c>
      <c r="T671" s="1" t="s">
        <v>50</v>
      </c>
      <c r="U671" s="1" t="s">
        <v>50</v>
      </c>
      <c r="V671" s="2" t="s">
        <v>50</v>
      </c>
      <c r="W671" s="2" t="s">
        <v>50</v>
      </c>
      <c r="X671" s="1" t="s">
        <v>53</v>
      </c>
      <c r="Y671" s="1" t="s">
        <v>50</v>
      </c>
      <c r="Z671" s="1" t="s">
        <v>4239</v>
      </c>
      <c r="AA671" s="1" t="s">
        <v>733</v>
      </c>
      <c r="AB671" s="1"/>
      <c r="AC671" s="1"/>
      <c r="AD671" s="2" t="s">
        <v>894</v>
      </c>
      <c r="AE671" s="2"/>
      <c r="AF671" s="1" t="s">
        <v>895</v>
      </c>
      <c r="AG671" s="1"/>
      <c r="AH671" s="1"/>
      <c r="AI671" s="1"/>
      <c r="AJ671" s="1" t="s">
        <v>6147</v>
      </c>
      <c r="AK671" s="1" t="s">
        <v>6148</v>
      </c>
      <c r="AM671" t="str">
        <f t="shared" si="10"/>
        <v>Non-Oncology</v>
      </c>
    </row>
    <row r="672" spans="1:39" hidden="1" x14ac:dyDescent="0.25">
      <c r="A672" s="1" t="s">
        <v>43</v>
      </c>
      <c r="B672" s="1" t="s">
        <v>6149</v>
      </c>
      <c r="C672" s="1" t="s">
        <v>6150</v>
      </c>
      <c r="D672" s="1" t="s">
        <v>46</v>
      </c>
      <c r="E672" s="1"/>
      <c r="F672" s="1" t="s">
        <v>6151</v>
      </c>
      <c r="G672" s="1" t="s">
        <v>6152</v>
      </c>
      <c r="H672" s="1" t="s">
        <v>6152</v>
      </c>
      <c r="I672" s="1" t="s">
        <v>6153</v>
      </c>
      <c r="J672" s="1"/>
      <c r="K672" s="1" t="s">
        <v>50</v>
      </c>
      <c r="L672" s="1" t="s">
        <v>6154</v>
      </c>
      <c r="M672" s="2"/>
      <c r="N672" s="2" t="s">
        <v>730</v>
      </c>
      <c r="O672" s="1"/>
      <c r="P672" s="1" t="s">
        <v>6155</v>
      </c>
      <c r="Q672" s="1" t="s">
        <v>50</v>
      </c>
      <c r="R672" s="1" t="s">
        <v>50</v>
      </c>
      <c r="S672" s="1" t="s">
        <v>50</v>
      </c>
      <c r="T672" s="1" t="s">
        <v>50</v>
      </c>
      <c r="U672" s="1" t="s">
        <v>50</v>
      </c>
      <c r="V672" s="2" t="s">
        <v>50</v>
      </c>
      <c r="W672" s="2" t="s">
        <v>50</v>
      </c>
      <c r="X672" s="1" t="s">
        <v>53</v>
      </c>
      <c r="Y672" s="1" t="s">
        <v>50</v>
      </c>
      <c r="Z672" s="1" t="s">
        <v>3727</v>
      </c>
      <c r="AA672" s="1" t="s">
        <v>2341</v>
      </c>
      <c r="AB672" s="1"/>
      <c r="AC672" s="1"/>
      <c r="AD672" s="2" t="s">
        <v>519</v>
      </c>
      <c r="AE672" s="2"/>
      <c r="AF672" s="1" t="s">
        <v>3127</v>
      </c>
      <c r="AG672" s="1"/>
      <c r="AH672" s="1"/>
      <c r="AI672" s="1"/>
      <c r="AJ672" s="1" t="s">
        <v>3127</v>
      </c>
      <c r="AK672" s="1" t="s">
        <v>6156</v>
      </c>
      <c r="AM672" t="str">
        <f t="shared" si="10"/>
        <v>Non-Oncology</v>
      </c>
    </row>
    <row r="673" spans="1:39" hidden="1" x14ac:dyDescent="0.25">
      <c r="A673" s="1" t="s">
        <v>43</v>
      </c>
      <c r="B673" s="1" t="s">
        <v>6157</v>
      </c>
      <c r="C673" s="1" t="s">
        <v>6158</v>
      </c>
      <c r="D673" s="1" t="s">
        <v>46</v>
      </c>
      <c r="E673" s="1"/>
      <c r="F673" s="1" t="s">
        <v>6159</v>
      </c>
      <c r="G673" s="1" t="s">
        <v>6160</v>
      </c>
      <c r="H673" s="1" t="s">
        <v>6160</v>
      </c>
      <c r="I673" s="1" t="s">
        <v>6161</v>
      </c>
      <c r="J673" s="1"/>
      <c r="K673" s="1" t="s">
        <v>50</v>
      </c>
      <c r="L673" s="1" t="s">
        <v>2394</v>
      </c>
      <c r="M673" s="2"/>
      <c r="N673" s="2" t="s">
        <v>780</v>
      </c>
      <c r="O673" s="1"/>
      <c r="P673" s="1" t="s">
        <v>6162</v>
      </c>
      <c r="Q673" s="1" t="s">
        <v>50</v>
      </c>
      <c r="R673" s="1" t="s">
        <v>50</v>
      </c>
      <c r="S673" s="1" t="s">
        <v>50</v>
      </c>
      <c r="T673" s="1" t="s">
        <v>50</v>
      </c>
      <c r="U673" s="1" t="s">
        <v>50</v>
      </c>
      <c r="V673" s="2" t="s">
        <v>50</v>
      </c>
      <c r="W673" s="2" t="s">
        <v>50</v>
      </c>
      <c r="X673" s="1" t="s">
        <v>50</v>
      </c>
      <c r="Y673" s="1" t="s">
        <v>50</v>
      </c>
      <c r="Z673" s="1" t="s">
        <v>768</v>
      </c>
      <c r="AA673" s="1" t="s">
        <v>6163</v>
      </c>
      <c r="AB673" s="1"/>
      <c r="AC673" s="1"/>
      <c r="AD673" s="2" t="s">
        <v>6164</v>
      </c>
      <c r="AE673" s="2"/>
      <c r="AF673" s="1" t="s">
        <v>6165</v>
      </c>
      <c r="AG673" s="1"/>
      <c r="AH673" s="1"/>
      <c r="AI673" s="1"/>
      <c r="AJ673" s="1" t="s">
        <v>5994</v>
      </c>
      <c r="AK673" s="1" t="s">
        <v>6166</v>
      </c>
      <c r="AM673" t="str">
        <f t="shared" si="10"/>
        <v>Non-Oncology</v>
      </c>
    </row>
    <row r="674" spans="1:39" x14ac:dyDescent="0.25">
      <c r="A674" s="1" t="s">
        <v>43</v>
      </c>
      <c r="B674" s="1" t="s">
        <v>6167</v>
      </c>
      <c r="C674" s="1" t="s">
        <v>6168</v>
      </c>
      <c r="D674" s="1" t="s">
        <v>46</v>
      </c>
      <c r="E674" s="1"/>
      <c r="F674" s="1" t="s">
        <v>6169</v>
      </c>
      <c r="G674" s="1" t="s">
        <v>727</v>
      </c>
      <c r="H674" s="1" t="s">
        <v>727</v>
      </c>
      <c r="I674" s="1" t="s">
        <v>2015</v>
      </c>
      <c r="J674" s="1"/>
      <c r="K674" s="1" t="s">
        <v>50</v>
      </c>
      <c r="L674" s="1" t="s">
        <v>729</v>
      </c>
      <c r="M674" s="2"/>
      <c r="N674" s="2" t="s">
        <v>730</v>
      </c>
      <c r="O674" s="1"/>
      <c r="P674" s="1" t="s">
        <v>2016</v>
      </c>
      <c r="Q674" s="1" t="s">
        <v>50</v>
      </c>
      <c r="R674" s="1" t="s">
        <v>53</v>
      </c>
      <c r="S674" s="1" t="s">
        <v>50</v>
      </c>
      <c r="T674" s="1" t="s">
        <v>53</v>
      </c>
      <c r="U674" s="1" t="s">
        <v>50</v>
      </c>
      <c r="V674" s="2" t="s">
        <v>50</v>
      </c>
      <c r="W674" s="2" t="s">
        <v>50</v>
      </c>
      <c r="X674" s="1" t="s">
        <v>50</v>
      </c>
      <c r="Y674" s="1" t="s">
        <v>50</v>
      </c>
      <c r="Z674" s="1" t="s">
        <v>2540</v>
      </c>
      <c r="AA674" s="1" t="s">
        <v>6170</v>
      </c>
      <c r="AB674" s="1"/>
      <c r="AC674" s="1"/>
      <c r="AD674" s="2" t="s">
        <v>1942</v>
      </c>
      <c r="AE674" s="2"/>
      <c r="AF674" s="1" t="s">
        <v>3728</v>
      </c>
      <c r="AG674" s="1"/>
      <c r="AH674" s="1"/>
      <c r="AI674" s="1"/>
      <c r="AJ674" s="1" t="s">
        <v>1942</v>
      </c>
      <c r="AK674" s="1" t="s">
        <v>6171</v>
      </c>
      <c r="AM674" t="str">
        <f t="shared" si="10"/>
        <v>Oncology</v>
      </c>
    </row>
    <row r="675" spans="1:39" hidden="1" x14ac:dyDescent="0.25">
      <c r="A675" s="1" t="s">
        <v>43</v>
      </c>
      <c r="B675" s="1" t="s">
        <v>6172</v>
      </c>
      <c r="C675" s="1" t="s">
        <v>6173</v>
      </c>
      <c r="D675" s="1" t="s">
        <v>46</v>
      </c>
      <c r="E675" s="1"/>
      <c r="F675" s="1" t="s">
        <v>6174</v>
      </c>
      <c r="G675" s="1" t="s">
        <v>6175</v>
      </c>
      <c r="H675" s="1" t="s">
        <v>6175</v>
      </c>
      <c r="I675" s="1" t="s">
        <v>6176</v>
      </c>
      <c r="J675" s="1"/>
      <c r="K675" s="1" t="s">
        <v>50</v>
      </c>
      <c r="L675" s="1"/>
      <c r="M675" s="2"/>
      <c r="N675" s="2"/>
      <c r="O675" s="1"/>
      <c r="P675" s="1" t="s">
        <v>6177</v>
      </c>
      <c r="Q675" s="1" t="s">
        <v>50</v>
      </c>
      <c r="R675" s="1" t="s">
        <v>53</v>
      </c>
      <c r="S675" s="1" t="s">
        <v>53</v>
      </c>
      <c r="T675" s="1" t="s">
        <v>50</v>
      </c>
      <c r="U675" s="1" t="s">
        <v>50</v>
      </c>
      <c r="V675" s="2" t="s">
        <v>53</v>
      </c>
      <c r="W675" s="2" t="s">
        <v>50</v>
      </c>
      <c r="X675" s="1" t="s">
        <v>53</v>
      </c>
      <c r="Y675" s="1" t="s">
        <v>53</v>
      </c>
      <c r="Z675" s="1" t="s">
        <v>6178</v>
      </c>
      <c r="AA675" s="1" t="s">
        <v>5589</v>
      </c>
      <c r="AB675" s="1"/>
      <c r="AC675" s="1"/>
      <c r="AD675" s="2" t="s">
        <v>1984</v>
      </c>
      <c r="AE675" s="2"/>
      <c r="AF675" s="1" t="s">
        <v>6179</v>
      </c>
      <c r="AG675" s="1"/>
      <c r="AH675" s="1"/>
      <c r="AI675" s="1"/>
      <c r="AJ675" s="1" t="s">
        <v>2694</v>
      </c>
      <c r="AK675" s="1" t="s">
        <v>6180</v>
      </c>
      <c r="AM675" t="str">
        <f t="shared" si="10"/>
        <v>Non-Oncology</v>
      </c>
    </row>
    <row r="676" spans="1:39" hidden="1" x14ac:dyDescent="0.25">
      <c r="A676" s="1" t="s">
        <v>43</v>
      </c>
      <c r="B676" s="1" t="s">
        <v>6181</v>
      </c>
      <c r="C676" s="1" t="s">
        <v>6182</v>
      </c>
      <c r="D676" s="1" t="s">
        <v>46</v>
      </c>
      <c r="E676" s="1"/>
      <c r="F676" s="1" t="s">
        <v>6183</v>
      </c>
      <c r="G676" s="1" t="s">
        <v>6184</v>
      </c>
      <c r="H676" s="1" t="s">
        <v>6185</v>
      </c>
      <c r="I676" s="1" t="s">
        <v>446</v>
      </c>
      <c r="J676" s="1"/>
      <c r="K676" s="1" t="s">
        <v>50</v>
      </c>
      <c r="L676" s="1" t="s">
        <v>6186</v>
      </c>
      <c r="M676" s="2"/>
      <c r="N676" s="2" t="s">
        <v>4770</v>
      </c>
      <c r="O676" s="1"/>
      <c r="P676" s="1" t="s">
        <v>6187</v>
      </c>
      <c r="Q676" s="1" t="s">
        <v>50</v>
      </c>
      <c r="R676" s="1" t="s">
        <v>50</v>
      </c>
      <c r="S676" s="1" t="s">
        <v>50</v>
      </c>
      <c r="T676" s="1" t="s">
        <v>50</v>
      </c>
      <c r="U676" s="1" t="s">
        <v>50</v>
      </c>
      <c r="V676" s="2" t="s">
        <v>50</v>
      </c>
      <c r="W676" s="2" t="s">
        <v>50</v>
      </c>
      <c r="X676" s="1" t="s">
        <v>50</v>
      </c>
      <c r="Y676" s="1" t="s">
        <v>50</v>
      </c>
      <c r="Z676" s="1" t="s">
        <v>755</v>
      </c>
      <c r="AA676" s="1" t="s">
        <v>6188</v>
      </c>
      <c r="AB676" s="1"/>
      <c r="AC676" s="1"/>
      <c r="AD676" s="2" t="s">
        <v>126</v>
      </c>
      <c r="AE676" s="2"/>
      <c r="AF676" s="1" t="s">
        <v>6189</v>
      </c>
      <c r="AG676" s="1"/>
      <c r="AH676" s="1"/>
      <c r="AI676" s="1"/>
      <c r="AJ676" s="1" t="s">
        <v>6190</v>
      </c>
      <c r="AK676" s="1" t="s">
        <v>6191</v>
      </c>
      <c r="AM676" t="str">
        <f t="shared" si="10"/>
        <v>Non-Oncology</v>
      </c>
    </row>
    <row r="677" spans="1:39" hidden="1" x14ac:dyDescent="0.25">
      <c r="A677" s="1" t="s">
        <v>43</v>
      </c>
      <c r="B677" s="1" t="s">
        <v>6192</v>
      </c>
      <c r="C677" s="1" t="s">
        <v>6193</v>
      </c>
      <c r="D677" s="1" t="s">
        <v>46</v>
      </c>
      <c r="E677" s="1"/>
      <c r="F677" s="1" t="s">
        <v>6194</v>
      </c>
      <c r="G677" s="1" t="s">
        <v>6195</v>
      </c>
      <c r="H677" s="1" t="s">
        <v>6196</v>
      </c>
      <c r="I677" s="1" t="s">
        <v>205</v>
      </c>
      <c r="J677" s="1"/>
      <c r="K677" s="1" t="s">
        <v>50</v>
      </c>
      <c r="L677" s="1" t="s">
        <v>6197</v>
      </c>
      <c r="M677" s="2"/>
      <c r="N677" s="2" t="s">
        <v>237</v>
      </c>
      <c r="O677" s="1"/>
      <c r="P677" s="1" t="s">
        <v>6198</v>
      </c>
      <c r="Q677" s="1" t="s">
        <v>50</v>
      </c>
      <c r="R677" s="1" t="s">
        <v>50</v>
      </c>
      <c r="S677" s="1" t="s">
        <v>50</v>
      </c>
      <c r="T677" s="1" t="s">
        <v>50</v>
      </c>
      <c r="U677" s="1" t="s">
        <v>50</v>
      </c>
      <c r="V677" s="2" t="s">
        <v>50</v>
      </c>
      <c r="W677" s="2" t="s">
        <v>50</v>
      </c>
      <c r="X677" s="1" t="s">
        <v>50</v>
      </c>
      <c r="Y677" s="1" t="s">
        <v>50</v>
      </c>
      <c r="Z677" s="1" t="s">
        <v>362</v>
      </c>
      <c r="AA677" s="1" t="s">
        <v>2341</v>
      </c>
      <c r="AB677" s="1"/>
      <c r="AC677" s="1"/>
      <c r="AD677" s="2"/>
      <c r="AE677" s="2"/>
      <c r="AF677" s="1" t="s">
        <v>883</v>
      </c>
      <c r="AG677" s="1"/>
      <c r="AH677" s="1"/>
      <c r="AI677" s="1"/>
      <c r="AJ677" s="1" t="s">
        <v>283</v>
      </c>
      <c r="AK677" s="1" t="s">
        <v>6199</v>
      </c>
      <c r="AM677" t="str">
        <f t="shared" si="10"/>
        <v>Non-Oncology</v>
      </c>
    </row>
    <row r="678" spans="1:39" hidden="1" x14ac:dyDescent="0.25">
      <c r="A678" s="1" t="s">
        <v>43</v>
      </c>
      <c r="B678" s="1" t="s">
        <v>6200</v>
      </c>
      <c r="C678" s="1" t="s">
        <v>6201</v>
      </c>
      <c r="D678" s="1" t="s">
        <v>46</v>
      </c>
      <c r="E678" s="1"/>
      <c r="F678" s="1" t="s">
        <v>6202</v>
      </c>
      <c r="G678" s="1" t="s">
        <v>6203</v>
      </c>
      <c r="H678" s="1" t="s">
        <v>6204</v>
      </c>
      <c r="I678" s="1" t="s">
        <v>205</v>
      </c>
      <c r="J678" s="1"/>
      <c r="K678" s="1" t="s">
        <v>50</v>
      </c>
      <c r="L678" s="1" t="s">
        <v>6205</v>
      </c>
      <c r="M678" s="2"/>
      <c r="N678" s="2" t="s">
        <v>237</v>
      </c>
      <c r="O678" s="1"/>
      <c r="P678" s="1" t="s">
        <v>6206</v>
      </c>
      <c r="Q678" s="1" t="s">
        <v>50</v>
      </c>
      <c r="R678" s="1" t="s">
        <v>50</v>
      </c>
      <c r="S678" s="1" t="s">
        <v>50</v>
      </c>
      <c r="T678" s="1" t="s">
        <v>50</v>
      </c>
      <c r="U678" s="1" t="s">
        <v>50</v>
      </c>
      <c r="V678" s="2" t="s">
        <v>50</v>
      </c>
      <c r="W678" s="2" t="s">
        <v>50</v>
      </c>
      <c r="X678" s="1" t="s">
        <v>50</v>
      </c>
      <c r="Y678" s="1" t="s">
        <v>50</v>
      </c>
      <c r="Z678" s="1" t="s">
        <v>362</v>
      </c>
      <c r="AA678" s="1" t="s">
        <v>2341</v>
      </c>
      <c r="AB678" s="1"/>
      <c r="AC678" s="1"/>
      <c r="AD678" s="2" t="s">
        <v>1555</v>
      </c>
      <c r="AE678" s="2"/>
      <c r="AF678" s="1" t="s">
        <v>883</v>
      </c>
      <c r="AG678" s="1"/>
      <c r="AH678" s="1"/>
      <c r="AI678" s="1"/>
      <c r="AJ678" s="1" t="s">
        <v>2343</v>
      </c>
      <c r="AK678" s="1" t="s">
        <v>6207</v>
      </c>
      <c r="AM678" t="str">
        <f t="shared" si="10"/>
        <v>Non-Oncology</v>
      </c>
    </row>
    <row r="679" spans="1:39" hidden="1" x14ac:dyDescent="0.25">
      <c r="A679" s="1" t="s">
        <v>43</v>
      </c>
      <c r="B679" s="1" t="s">
        <v>6208</v>
      </c>
      <c r="C679" s="1" t="s">
        <v>6209</v>
      </c>
      <c r="D679" s="1" t="s">
        <v>46</v>
      </c>
      <c r="E679" s="1"/>
      <c r="F679" s="1" t="s">
        <v>6210</v>
      </c>
      <c r="G679" s="1" t="s">
        <v>6211</v>
      </c>
      <c r="H679" s="1" t="s">
        <v>6212</v>
      </c>
      <c r="I679" s="1" t="s">
        <v>6213</v>
      </c>
      <c r="J679" s="1"/>
      <c r="K679" s="1" t="s">
        <v>50</v>
      </c>
      <c r="L679" s="1" t="s">
        <v>6214</v>
      </c>
      <c r="M679" s="2"/>
      <c r="N679" s="2" t="s">
        <v>553</v>
      </c>
      <c r="O679" s="1"/>
      <c r="P679" s="1" t="s">
        <v>6215</v>
      </c>
      <c r="Q679" s="1" t="s">
        <v>50</v>
      </c>
      <c r="R679" s="1" t="s">
        <v>50</v>
      </c>
      <c r="S679" s="1" t="s">
        <v>50</v>
      </c>
      <c r="T679" s="1" t="s">
        <v>50</v>
      </c>
      <c r="U679" s="1" t="s">
        <v>50</v>
      </c>
      <c r="V679" s="2" t="s">
        <v>50</v>
      </c>
      <c r="W679" s="2" t="s">
        <v>50</v>
      </c>
      <c r="X679" s="1" t="s">
        <v>50</v>
      </c>
      <c r="Y679" s="1" t="s">
        <v>50</v>
      </c>
      <c r="Z679" s="1" t="s">
        <v>362</v>
      </c>
      <c r="AA679" s="1" t="s">
        <v>2341</v>
      </c>
      <c r="AB679" s="1"/>
      <c r="AC679" s="1"/>
      <c r="AD679" s="2"/>
      <c r="AE679" s="2"/>
      <c r="AF679" s="1" t="s">
        <v>6216</v>
      </c>
      <c r="AG679" s="1"/>
      <c r="AH679" s="1"/>
      <c r="AI679" s="1"/>
      <c r="AJ679" s="1" t="s">
        <v>1104</v>
      </c>
      <c r="AK679" s="1" t="s">
        <v>6217</v>
      </c>
      <c r="AM679" t="str">
        <f t="shared" si="10"/>
        <v>Non-Oncology</v>
      </c>
    </row>
    <row r="680" spans="1:39" hidden="1" x14ac:dyDescent="0.25">
      <c r="A680" s="1" t="s">
        <v>43</v>
      </c>
      <c r="B680" s="1" t="s">
        <v>6218</v>
      </c>
      <c r="C680" s="1" t="s">
        <v>6219</v>
      </c>
      <c r="D680" s="1" t="s">
        <v>46</v>
      </c>
      <c r="E680" s="1"/>
      <c r="F680" s="1" t="s">
        <v>6220</v>
      </c>
      <c r="G680" s="1" t="s">
        <v>6221</v>
      </c>
      <c r="H680" s="1" t="s">
        <v>6221</v>
      </c>
      <c r="I680" s="1" t="s">
        <v>4827</v>
      </c>
      <c r="J680" s="1"/>
      <c r="K680" s="1" t="s">
        <v>50</v>
      </c>
      <c r="L680" s="1" t="s">
        <v>6222</v>
      </c>
      <c r="M680" s="2"/>
      <c r="N680" s="2" t="s">
        <v>1436</v>
      </c>
      <c r="O680" s="1"/>
      <c r="P680" s="1" t="s">
        <v>6223</v>
      </c>
      <c r="Q680" s="1" t="s">
        <v>50</v>
      </c>
      <c r="R680" s="1" t="s">
        <v>53</v>
      </c>
      <c r="S680" s="1" t="s">
        <v>50</v>
      </c>
      <c r="T680" s="1" t="s">
        <v>50</v>
      </c>
      <c r="U680" s="1" t="s">
        <v>50</v>
      </c>
      <c r="V680" s="2" t="s">
        <v>53</v>
      </c>
      <c r="W680" s="2" t="s">
        <v>50</v>
      </c>
      <c r="X680" s="1" t="s">
        <v>50</v>
      </c>
      <c r="Y680" s="1" t="s">
        <v>50</v>
      </c>
      <c r="Z680" s="1" t="s">
        <v>2396</v>
      </c>
      <c r="AA680" s="1" t="s">
        <v>4134</v>
      </c>
      <c r="AB680" s="1"/>
      <c r="AC680" s="1"/>
      <c r="AD680" s="2"/>
      <c r="AE680" s="2"/>
      <c r="AF680" s="1" t="s">
        <v>6224</v>
      </c>
      <c r="AG680" s="1"/>
      <c r="AH680" s="1"/>
      <c r="AI680" s="1"/>
      <c r="AJ680" s="1" t="s">
        <v>6225</v>
      </c>
      <c r="AK680" s="1" t="s">
        <v>6226</v>
      </c>
      <c r="AM680" t="str">
        <f t="shared" si="10"/>
        <v>Non-Oncology</v>
      </c>
    </row>
    <row r="681" spans="1:39" x14ac:dyDescent="0.25">
      <c r="A681" s="1" t="s">
        <v>43</v>
      </c>
      <c r="B681" s="1" t="s">
        <v>6227</v>
      </c>
      <c r="C681" s="1" t="s">
        <v>6228</v>
      </c>
      <c r="D681" s="1" t="s">
        <v>46</v>
      </c>
      <c r="E681" s="1"/>
      <c r="F681" s="1" t="s">
        <v>6229</v>
      </c>
      <c r="G681" s="1" t="s">
        <v>6230</v>
      </c>
      <c r="H681" s="1" t="s">
        <v>6231</v>
      </c>
      <c r="I681" s="1" t="s">
        <v>6232</v>
      </c>
      <c r="J681" s="1"/>
      <c r="K681" s="1" t="s">
        <v>50</v>
      </c>
      <c r="L681" s="1" t="s">
        <v>6233</v>
      </c>
      <c r="M681" s="2"/>
      <c r="N681" s="2" t="s">
        <v>122</v>
      </c>
      <c r="O681" s="1"/>
      <c r="P681" s="1" t="s">
        <v>6234</v>
      </c>
      <c r="Q681" s="1" t="s">
        <v>50</v>
      </c>
      <c r="R681" s="1" t="s">
        <v>50</v>
      </c>
      <c r="S681" s="1" t="s">
        <v>50</v>
      </c>
      <c r="T681" s="1" t="s">
        <v>50</v>
      </c>
      <c r="U681" s="1" t="s">
        <v>50</v>
      </c>
      <c r="V681" s="2" t="s">
        <v>50</v>
      </c>
      <c r="W681" s="2" t="s">
        <v>50</v>
      </c>
      <c r="X681" s="1" t="s">
        <v>50</v>
      </c>
      <c r="Y681" s="1" t="s">
        <v>50</v>
      </c>
      <c r="Z681" s="1" t="s">
        <v>567</v>
      </c>
      <c r="AA681" s="1" t="s">
        <v>506</v>
      </c>
      <c r="AB681" s="1"/>
      <c r="AC681" s="1"/>
      <c r="AD681" s="2" t="s">
        <v>3346</v>
      </c>
      <c r="AE681" s="2"/>
      <c r="AF681" s="1" t="s">
        <v>6235</v>
      </c>
      <c r="AG681" s="1"/>
      <c r="AH681" s="1"/>
      <c r="AI681" s="1"/>
      <c r="AJ681" s="1" t="s">
        <v>6236</v>
      </c>
      <c r="AK681" s="1" t="s">
        <v>6237</v>
      </c>
      <c r="AM681" t="str">
        <f t="shared" si="10"/>
        <v>Oncology</v>
      </c>
    </row>
    <row r="682" spans="1:39" hidden="1" x14ac:dyDescent="0.25">
      <c r="A682" s="1" t="s">
        <v>43</v>
      </c>
      <c r="B682" s="1" t="s">
        <v>6238</v>
      </c>
      <c r="C682" s="1" t="s">
        <v>6239</v>
      </c>
      <c r="D682" s="1" t="s">
        <v>46</v>
      </c>
      <c r="E682" s="1"/>
      <c r="F682" s="1" t="s">
        <v>6240</v>
      </c>
      <c r="G682" s="1" t="s">
        <v>6241</v>
      </c>
      <c r="H682" s="1" t="s">
        <v>6242</v>
      </c>
      <c r="I682" s="1" t="s">
        <v>159</v>
      </c>
      <c r="J682" s="1"/>
      <c r="K682" s="1" t="s">
        <v>50</v>
      </c>
      <c r="L682" s="1" t="s">
        <v>6243</v>
      </c>
      <c r="M682" s="2"/>
      <c r="N682" s="2" t="s">
        <v>161</v>
      </c>
      <c r="O682" s="1"/>
      <c r="P682" s="1" t="s">
        <v>6244</v>
      </c>
      <c r="Q682" s="1" t="s">
        <v>50</v>
      </c>
      <c r="R682" s="1" t="s">
        <v>50</v>
      </c>
      <c r="S682" s="1" t="s">
        <v>50</v>
      </c>
      <c r="T682" s="1" t="s">
        <v>50</v>
      </c>
      <c r="U682" s="1" t="s">
        <v>50</v>
      </c>
      <c r="V682" s="2" t="s">
        <v>50</v>
      </c>
      <c r="W682" s="2" t="s">
        <v>50</v>
      </c>
      <c r="X682" s="1" t="s">
        <v>50</v>
      </c>
      <c r="Y682" s="1" t="s">
        <v>50</v>
      </c>
      <c r="Z682" s="1" t="s">
        <v>6245</v>
      </c>
      <c r="AA682" s="1" t="s">
        <v>2341</v>
      </c>
      <c r="AB682" s="1"/>
      <c r="AC682" s="1"/>
      <c r="AD682" s="2"/>
      <c r="AE682" s="2"/>
      <c r="AF682" s="1" t="s">
        <v>6246</v>
      </c>
      <c r="AG682" s="1"/>
      <c r="AH682" s="1"/>
      <c r="AI682" s="1"/>
      <c r="AJ682" s="1" t="s">
        <v>4298</v>
      </c>
      <c r="AK682" s="1" t="s">
        <v>6247</v>
      </c>
      <c r="AM682" t="str">
        <f t="shared" si="10"/>
        <v>Non-Oncology</v>
      </c>
    </row>
    <row r="683" spans="1:39" hidden="1" x14ac:dyDescent="0.25">
      <c r="A683" s="1" t="s">
        <v>43</v>
      </c>
      <c r="B683" s="1" t="s">
        <v>6248</v>
      </c>
      <c r="C683" s="1" t="s">
        <v>6249</v>
      </c>
      <c r="D683" s="1" t="s">
        <v>46</v>
      </c>
      <c r="E683" s="1"/>
      <c r="F683" s="1" t="s">
        <v>6250</v>
      </c>
      <c r="G683" s="1" t="s">
        <v>1390</v>
      </c>
      <c r="H683" s="1" t="s">
        <v>1390</v>
      </c>
      <c r="I683" s="1" t="s">
        <v>6251</v>
      </c>
      <c r="J683" s="1"/>
      <c r="K683" s="1" t="s">
        <v>50</v>
      </c>
      <c r="L683" s="1" t="s">
        <v>1392</v>
      </c>
      <c r="M683" s="2"/>
      <c r="N683" s="2" t="s">
        <v>298</v>
      </c>
      <c r="O683" s="1"/>
      <c r="P683" s="1" t="s">
        <v>6252</v>
      </c>
      <c r="Q683" s="1" t="s">
        <v>50</v>
      </c>
      <c r="R683" s="1" t="s">
        <v>53</v>
      </c>
      <c r="S683" s="1" t="s">
        <v>50</v>
      </c>
      <c r="T683" s="1" t="s">
        <v>53</v>
      </c>
      <c r="U683" s="1" t="s">
        <v>50</v>
      </c>
      <c r="V683" s="2" t="s">
        <v>50</v>
      </c>
      <c r="W683" s="2" t="s">
        <v>50</v>
      </c>
      <c r="X683" s="1" t="s">
        <v>50</v>
      </c>
      <c r="Y683" s="1" t="s">
        <v>50</v>
      </c>
      <c r="Z683" s="1" t="s">
        <v>1461</v>
      </c>
      <c r="AA683" s="1" t="s">
        <v>4503</v>
      </c>
      <c r="AB683" s="1"/>
      <c r="AC683" s="1"/>
      <c r="AD683" s="2" t="s">
        <v>1747</v>
      </c>
      <c r="AE683" s="2"/>
      <c r="AF683" s="1" t="s">
        <v>1748</v>
      </c>
      <c r="AG683" s="1"/>
      <c r="AH683" s="1"/>
      <c r="AI683" s="1"/>
      <c r="AJ683" s="1" t="s">
        <v>1749</v>
      </c>
      <c r="AK683" s="1" t="s">
        <v>6253</v>
      </c>
      <c r="AM683" t="str">
        <f t="shared" si="10"/>
        <v>Non-Oncology</v>
      </c>
    </row>
    <row r="684" spans="1:39" hidden="1" x14ac:dyDescent="0.25">
      <c r="A684" s="1" t="s">
        <v>43</v>
      </c>
      <c r="B684" s="1" t="s">
        <v>6254</v>
      </c>
      <c r="C684" s="1" t="s">
        <v>6255</v>
      </c>
      <c r="D684" s="1" t="s">
        <v>46</v>
      </c>
      <c r="E684" s="1"/>
      <c r="F684" s="1"/>
      <c r="G684" s="1" t="s">
        <v>705</v>
      </c>
      <c r="H684" s="1" t="s">
        <v>705</v>
      </c>
      <c r="I684" s="1" t="s">
        <v>706</v>
      </c>
      <c r="J684" s="1"/>
      <c r="K684" s="1" t="s">
        <v>50</v>
      </c>
      <c r="L684" s="1" t="s">
        <v>707</v>
      </c>
      <c r="M684" s="2"/>
      <c r="N684" s="2" t="s">
        <v>708</v>
      </c>
      <c r="O684" s="1"/>
      <c r="P684" s="1" t="s">
        <v>6256</v>
      </c>
      <c r="Q684" s="1" t="s">
        <v>50</v>
      </c>
      <c r="R684" s="1" t="s">
        <v>53</v>
      </c>
      <c r="S684" s="1" t="s">
        <v>50</v>
      </c>
      <c r="T684" s="1" t="s">
        <v>53</v>
      </c>
      <c r="U684" s="1" t="s">
        <v>50</v>
      </c>
      <c r="V684" s="2" t="s">
        <v>50</v>
      </c>
      <c r="W684" s="2" t="s">
        <v>50</v>
      </c>
      <c r="X684" s="1" t="s">
        <v>50</v>
      </c>
      <c r="Y684" s="1" t="s">
        <v>50</v>
      </c>
      <c r="Z684" s="1" t="s">
        <v>6257</v>
      </c>
      <c r="AA684" s="1"/>
      <c r="AB684" s="1"/>
      <c r="AC684" s="1"/>
      <c r="AD684" s="2" t="s">
        <v>1533</v>
      </c>
      <c r="AE684" s="2"/>
      <c r="AF684" s="1" t="s">
        <v>4134</v>
      </c>
      <c r="AG684" s="1"/>
      <c r="AH684" s="1"/>
      <c r="AI684" s="1"/>
      <c r="AJ684" s="1" t="s">
        <v>1974</v>
      </c>
      <c r="AK684" s="1" t="s">
        <v>6258</v>
      </c>
      <c r="AM684" t="str">
        <f t="shared" si="10"/>
        <v>Non-Oncology</v>
      </c>
    </row>
    <row r="685" spans="1:39" x14ac:dyDescent="0.25">
      <c r="A685" s="1" t="s">
        <v>43</v>
      </c>
      <c r="B685" s="1" t="s">
        <v>6259</v>
      </c>
      <c r="C685" s="1" t="s">
        <v>6260</v>
      </c>
      <c r="D685" s="1" t="s">
        <v>46</v>
      </c>
      <c r="E685" s="1"/>
      <c r="F685" s="1" t="s">
        <v>6261</v>
      </c>
      <c r="G685" s="1" t="s">
        <v>6262</v>
      </c>
      <c r="H685" s="1" t="s">
        <v>6262</v>
      </c>
      <c r="I685" s="1" t="s">
        <v>6263</v>
      </c>
      <c r="J685" s="1"/>
      <c r="K685" s="1" t="s">
        <v>50</v>
      </c>
      <c r="L685" s="1" t="s">
        <v>6264</v>
      </c>
      <c r="M685" s="2"/>
      <c r="N685" s="2" t="s">
        <v>1162</v>
      </c>
      <c r="O685" s="1"/>
      <c r="P685" s="1" t="s">
        <v>6265</v>
      </c>
      <c r="Q685" s="1" t="s">
        <v>50</v>
      </c>
      <c r="R685" s="1" t="s">
        <v>53</v>
      </c>
      <c r="S685" s="1" t="s">
        <v>50</v>
      </c>
      <c r="T685" s="1" t="s">
        <v>50</v>
      </c>
      <c r="U685" s="1" t="s">
        <v>50</v>
      </c>
      <c r="V685" s="2" t="s">
        <v>50</v>
      </c>
      <c r="W685" s="2" t="s">
        <v>50</v>
      </c>
      <c r="X685" s="1" t="s">
        <v>50</v>
      </c>
      <c r="Y685" s="1" t="s">
        <v>50</v>
      </c>
      <c r="Z685" s="1" t="s">
        <v>1716</v>
      </c>
      <c r="AA685" s="1" t="s">
        <v>4693</v>
      </c>
      <c r="AB685" s="1"/>
      <c r="AC685" s="1"/>
      <c r="AD685" s="2" t="s">
        <v>783</v>
      </c>
      <c r="AE685" s="2"/>
      <c r="AF685" s="1" t="s">
        <v>6266</v>
      </c>
      <c r="AG685" s="1"/>
      <c r="AH685" s="1"/>
      <c r="AI685" s="1"/>
      <c r="AJ685" s="1" t="s">
        <v>2761</v>
      </c>
      <c r="AK685" s="1" t="s">
        <v>6267</v>
      </c>
      <c r="AM685" t="str">
        <f t="shared" si="10"/>
        <v>Oncology</v>
      </c>
    </row>
    <row r="686" spans="1:39" hidden="1" x14ac:dyDescent="0.25">
      <c r="A686" s="1" t="s">
        <v>43</v>
      </c>
      <c r="B686" s="1" t="s">
        <v>6268</v>
      </c>
      <c r="C686" s="1" t="s">
        <v>6269</v>
      </c>
      <c r="D686" s="1" t="s">
        <v>46</v>
      </c>
      <c r="E686" s="1"/>
      <c r="F686" s="1"/>
      <c r="G686" s="1" t="s">
        <v>1390</v>
      </c>
      <c r="H686" s="1" t="s">
        <v>1390</v>
      </c>
      <c r="I686" s="1" t="s">
        <v>6270</v>
      </c>
      <c r="J686" s="1"/>
      <c r="K686" s="1" t="s">
        <v>50</v>
      </c>
      <c r="L686" s="1" t="s">
        <v>1392</v>
      </c>
      <c r="M686" s="2"/>
      <c r="N686" s="2" t="s">
        <v>298</v>
      </c>
      <c r="O686" s="1"/>
      <c r="P686" s="1" t="s">
        <v>6271</v>
      </c>
      <c r="Q686" s="1" t="s">
        <v>50</v>
      </c>
      <c r="R686" s="1" t="s">
        <v>53</v>
      </c>
      <c r="S686" s="1" t="s">
        <v>50</v>
      </c>
      <c r="T686" s="1" t="s">
        <v>53</v>
      </c>
      <c r="U686" s="1" t="s">
        <v>50</v>
      </c>
      <c r="V686" s="2" t="s">
        <v>50</v>
      </c>
      <c r="W686" s="2" t="s">
        <v>50</v>
      </c>
      <c r="X686" s="1" t="s">
        <v>50</v>
      </c>
      <c r="Y686" s="1" t="s">
        <v>50</v>
      </c>
      <c r="Z686" s="1" t="s">
        <v>732</v>
      </c>
      <c r="AA686" s="1"/>
      <c r="AB686" s="1"/>
      <c r="AC686" s="1"/>
      <c r="AD686" s="2" t="s">
        <v>733</v>
      </c>
      <c r="AE686" s="2"/>
      <c r="AF686" s="1" t="s">
        <v>734</v>
      </c>
      <c r="AG686" s="1"/>
      <c r="AH686" s="1"/>
      <c r="AI686" s="1"/>
      <c r="AJ686" s="1" t="s">
        <v>735</v>
      </c>
      <c r="AK686" s="1" t="s">
        <v>6272</v>
      </c>
      <c r="AM686" t="str">
        <f t="shared" si="10"/>
        <v>Non-Oncology</v>
      </c>
    </row>
    <row r="687" spans="1:39" x14ac:dyDescent="0.25">
      <c r="A687" s="1" t="s">
        <v>43</v>
      </c>
      <c r="B687" s="1" t="s">
        <v>6273</v>
      </c>
      <c r="C687" s="1" t="s">
        <v>6274</v>
      </c>
      <c r="D687" s="1" t="s">
        <v>46</v>
      </c>
      <c r="E687" s="1"/>
      <c r="F687" s="1" t="s">
        <v>6275</v>
      </c>
      <c r="G687" s="1" t="s">
        <v>6276</v>
      </c>
      <c r="H687" s="1" t="s">
        <v>6276</v>
      </c>
      <c r="I687" s="1" t="s">
        <v>6277</v>
      </c>
      <c r="J687" s="1"/>
      <c r="K687" s="1" t="s">
        <v>50</v>
      </c>
      <c r="L687" s="1" t="s">
        <v>6278</v>
      </c>
      <c r="M687" s="2"/>
      <c r="N687" s="2" t="s">
        <v>122</v>
      </c>
      <c r="O687" s="1"/>
      <c r="P687" s="1" t="s">
        <v>6279</v>
      </c>
      <c r="Q687" s="1" t="s">
        <v>50</v>
      </c>
      <c r="R687" s="1" t="s">
        <v>50</v>
      </c>
      <c r="S687" s="1" t="s">
        <v>50</v>
      </c>
      <c r="T687" s="1" t="s">
        <v>50</v>
      </c>
      <c r="U687" s="1" t="s">
        <v>50</v>
      </c>
      <c r="V687" s="2" t="s">
        <v>50</v>
      </c>
      <c r="W687" s="2" t="s">
        <v>50</v>
      </c>
      <c r="X687" s="1" t="s">
        <v>50</v>
      </c>
      <c r="Y687" s="1" t="s">
        <v>50</v>
      </c>
      <c r="Z687" s="1" t="s">
        <v>755</v>
      </c>
      <c r="AA687" s="1" t="s">
        <v>4276</v>
      </c>
      <c r="AB687" s="1"/>
      <c r="AC687" s="1"/>
      <c r="AD687" s="2"/>
      <c r="AE687" s="2"/>
      <c r="AF687" s="1" t="s">
        <v>6280</v>
      </c>
      <c r="AG687" s="1"/>
      <c r="AH687" s="1"/>
      <c r="AI687" s="1"/>
      <c r="AJ687" s="1" t="s">
        <v>1104</v>
      </c>
      <c r="AK687" s="1" t="s">
        <v>6281</v>
      </c>
      <c r="AM687" t="str">
        <f t="shared" si="10"/>
        <v>Oncology</v>
      </c>
    </row>
    <row r="688" spans="1:39" hidden="1" x14ac:dyDescent="0.25">
      <c r="A688" s="1" t="s">
        <v>43</v>
      </c>
      <c r="B688" s="1" t="s">
        <v>6282</v>
      </c>
      <c r="C688" s="1" t="s">
        <v>6283</v>
      </c>
      <c r="D688" s="1" t="s">
        <v>46</v>
      </c>
      <c r="E688" s="1"/>
      <c r="F688" s="1" t="s">
        <v>6284</v>
      </c>
      <c r="G688" s="1" t="s">
        <v>6276</v>
      </c>
      <c r="H688" s="1" t="s">
        <v>6276</v>
      </c>
      <c r="I688" s="1" t="s">
        <v>6285</v>
      </c>
      <c r="J688" s="1"/>
      <c r="K688" s="1" t="s">
        <v>50</v>
      </c>
      <c r="L688" s="1" t="s">
        <v>6278</v>
      </c>
      <c r="M688" s="2"/>
      <c r="N688" s="2" t="s">
        <v>122</v>
      </c>
      <c r="O688" s="1"/>
      <c r="P688" s="1" t="s">
        <v>6286</v>
      </c>
      <c r="Q688" s="1" t="s">
        <v>50</v>
      </c>
      <c r="R688" s="1" t="s">
        <v>50</v>
      </c>
      <c r="S688" s="1" t="s">
        <v>50</v>
      </c>
      <c r="T688" s="1" t="s">
        <v>50</v>
      </c>
      <c r="U688" s="1" t="s">
        <v>50</v>
      </c>
      <c r="V688" s="2" t="s">
        <v>50</v>
      </c>
      <c r="W688" s="2" t="s">
        <v>50</v>
      </c>
      <c r="X688" s="1" t="s">
        <v>50</v>
      </c>
      <c r="Y688" s="1" t="s">
        <v>50</v>
      </c>
      <c r="Z688" s="1" t="s">
        <v>755</v>
      </c>
      <c r="AA688" s="1" t="s">
        <v>4276</v>
      </c>
      <c r="AB688" s="1"/>
      <c r="AC688" s="1"/>
      <c r="AD688" s="2" t="s">
        <v>6287</v>
      </c>
      <c r="AE688" s="2"/>
      <c r="AF688" s="1" t="s">
        <v>6288</v>
      </c>
      <c r="AG688" s="1"/>
      <c r="AH688" s="1"/>
      <c r="AI688" s="1"/>
      <c r="AJ688" s="1" t="s">
        <v>2750</v>
      </c>
      <c r="AK688" s="1" t="s">
        <v>6289</v>
      </c>
      <c r="AM688" t="str">
        <f t="shared" si="10"/>
        <v>Non-Oncology</v>
      </c>
    </row>
    <row r="689" spans="1:39" hidden="1" x14ac:dyDescent="0.25">
      <c r="A689" s="1" t="s">
        <v>43</v>
      </c>
      <c r="B689" s="1" t="s">
        <v>6290</v>
      </c>
      <c r="C689" s="1" t="s">
        <v>6291</v>
      </c>
      <c r="D689" s="1" t="s">
        <v>46</v>
      </c>
      <c r="E689" s="1"/>
      <c r="F689" s="1" t="s">
        <v>6292</v>
      </c>
      <c r="G689" s="1" t="s">
        <v>6293</v>
      </c>
      <c r="H689" s="1" t="s">
        <v>6293</v>
      </c>
      <c r="I689" s="1" t="s">
        <v>4405</v>
      </c>
      <c r="J689" s="1"/>
      <c r="K689" s="1" t="s">
        <v>50</v>
      </c>
      <c r="L689" s="1" t="s">
        <v>6294</v>
      </c>
      <c r="M689" s="2"/>
      <c r="N689" s="2" t="s">
        <v>1271</v>
      </c>
      <c r="O689" s="1"/>
      <c r="P689" s="1" t="s">
        <v>6295</v>
      </c>
      <c r="Q689" s="1" t="s">
        <v>53</v>
      </c>
      <c r="R689" s="1" t="s">
        <v>50</v>
      </c>
      <c r="S689" s="1" t="s">
        <v>50</v>
      </c>
      <c r="T689" s="1" t="s">
        <v>50</v>
      </c>
      <c r="U689" s="1" t="s">
        <v>50</v>
      </c>
      <c r="V689" s="2" t="s">
        <v>50</v>
      </c>
      <c r="W689" s="2" t="s">
        <v>50</v>
      </c>
      <c r="X689" s="1" t="s">
        <v>50</v>
      </c>
      <c r="Y689" s="1" t="s">
        <v>50</v>
      </c>
      <c r="Z689" s="1" t="s">
        <v>2484</v>
      </c>
      <c r="AA689" s="1" t="s">
        <v>6296</v>
      </c>
      <c r="AB689" s="1"/>
      <c r="AC689" s="1"/>
      <c r="AD689" s="2" t="s">
        <v>3431</v>
      </c>
      <c r="AE689" s="2"/>
      <c r="AF689" s="1" t="s">
        <v>6297</v>
      </c>
      <c r="AG689" s="1"/>
      <c r="AH689" s="1"/>
      <c r="AI689" s="1"/>
      <c r="AJ689" s="1" t="s">
        <v>943</v>
      </c>
      <c r="AK689" s="1" t="s">
        <v>6298</v>
      </c>
      <c r="AM689" t="str">
        <f t="shared" si="10"/>
        <v>Non-Oncology</v>
      </c>
    </row>
    <row r="690" spans="1:39" hidden="1" x14ac:dyDescent="0.25">
      <c r="A690" s="1" t="s">
        <v>43</v>
      </c>
      <c r="B690" s="1" t="s">
        <v>6299</v>
      </c>
      <c r="C690" s="1" t="s">
        <v>6300</v>
      </c>
      <c r="D690" s="1" t="s">
        <v>46</v>
      </c>
      <c r="E690" s="1"/>
      <c r="F690" s="1" t="s">
        <v>6301</v>
      </c>
      <c r="G690" s="1" t="s">
        <v>6302</v>
      </c>
      <c r="H690" s="1" t="s">
        <v>6303</v>
      </c>
      <c r="I690" s="1" t="s">
        <v>3756</v>
      </c>
      <c r="J690" s="1"/>
      <c r="K690" s="1" t="s">
        <v>50</v>
      </c>
      <c r="L690" s="1" t="s">
        <v>6304</v>
      </c>
      <c r="M690" s="2"/>
      <c r="N690" s="2" t="s">
        <v>553</v>
      </c>
      <c r="O690" s="1"/>
      <c r="P690" s="1" t="s">
        <v>6305</v>
      </c>
      <c r="Q690" s="1" t="s">
        <v>50</v>
      </c>
      <c r="R690" s="1" t="s">
        <v>50</v>
      </c>
      <c r="S690" s="1" t="s">
        <v>50</v>
      </c>
      <c r="T690" s="1" t="s">
        <v>50</v>
      </c>
      <c r="U690" s="1" t="s">
        <v>50</v>
      </c>
      <c r="V690" s="2" t="s">
        <v>50</v>
      </c>
      <c r="W690" s="2" t="s">
        <v>50</v>
      </c>
      <c r="X690" s="1" t="s">
        <v>50</v>
      </c>
      <c r="Y690" s="1" t="s">
        <v>50</v>
      </c>
      <c r="Z690" s="1" t="s">
        <v>2484</v>
      </c>
      <c r="AA690" s="1" t="s">
        <v>4276</v>
      </c>
      <c r="AB690" s="1"/>
      <c r="AC690" s="1"/>
      <c r="AD690" s="2" t="s">
        <v>1935</v>
      </c>
      <c r="AE690" s="2"/>
      <c r="AF690" s="1" t="s">
        <v>6306</v>
      </c>
      <c r="AG690" s="1"/>
      <c r="AH690" s="1"/>
      <c r="AI690" s="1"/>
      <c r="AJ690" s="1" t="s">
        <v>6307</v>
      </c>
      <c r="AK690" s="1" t="s">
        <v>6308</v>
      </c>
      <c r="AM690" t="str">
        <f t="shared" si="10"/>
        <v>Non-Oncology</v>
      </c>
    </row>
    <row r="691" spans="1:39" hidden="1" x14ac:dyDescent="0.25">
      <c r="A691" s="1" t="s">
        <v>43</v>
      </c>
      <c r="B691" s="1" t="s">
        <v>6309</v>
      </c>
      <c r="C691" s="1" t="s">
        <v>6310</v>
      </c>
      <c r="D691" s="1" t="s">
        <v>46</v>
      </c>
      <c r="E691" s="1"/>
      <c r="F691" s="1" t="s">
        <v>6311</v>
      </c>
      <c r="G691" s="1" t="s">
        <v>6312</v>
      </c>
      <c r="H691" s="1" t="s">
        <v>6313</v>
      </c>
      <c r="I691" s="1" t="s">
        <v>539</v>
      </c>
      <c r="J691" s="1"/>
      <c r="K691" s="1" t="s">
        <v>50</v>
      </c>
      <c r="L691" s="1" t="s">
        <v>6314</v>
      </c>
      <c r="M691" s="2"/>
      <c r="N691" s="2" t="s">
        <v>336</v>
      </c>
      <c r="O691" s="1"/>
      <c r="P691" s="1" t="s">
        <v>6315</v>
      </c>
      <c r="Q691" s="1" t="s">
        <v>50</v>
      </c>
      <c r="R691" s="1" t="s">
        <v>50</v>
      </c>
      <c r="S691" s="1" t="s">
        <v>50</v>
      </c>
      <c r="T691" s="1" t="s">
        <v>50</v>
      </c>
      <c r="U691" s="1" t="s">
        <v>50</v>
      </c>
      <c r="V691" s="2" t="s">
        <v>50</v>
      </c>
      <c r="W691" s="2" t="s">
        <v>50</v>
      </c>
      <c r="X691" s="1" t="s">
        <v>50</v>
      </c>
      <c r="Y691" s="1" t="s">
        <v>50</v>
      </c>
      <c r="Z691" s="1" t="s">
        <v>755</v>
      </c>
      <c r="AA691" s="1" t="s">
        <v>4276</v>
      </c>
      <c r="AB691" s="1"/>
      <c r="AC691" s="1"/>
      <c r="AD691" s="2" t="s">
        <v>816</v>
      </c>
      <c r="AE691" s="2"/>
      <c r="AF691" s="1" t="s">
        <v>6316</v>
      </c>
      <c r="AG691" s="1"/>
      <c r="AH691" s="1"/>
      <c r="AI691" s="1"/>
      <c r="AJ691" s="1" t="s">
        <v>6317</v>
      </c>
      <c r="AK691" s="1" t="s">
        <v>6318</v>
      </c>
      <c r="AM691" t="str">
        <f t="shared" si="10"/>
        <v>Non-Oncology</v>
      </c>
    </row>
    <row r="692" spans="1:39" hidden="1" x14ac:dyDescent="0.25">
      <c r="A692" s="1" t="s">
        <v>43</v>
      </c>
      <c r="B692" s="1" t="s">
        <v>6319</v>
      </c>
      <c r="C692" s="1" t="s">
        <v>6320</v>
      </c>
      <c r="D692" s="1" t="s">
        <v>46</v>
      </c>
      <c r="E692" s="1"/>
      <c r="F692" s="1" t="s">
        <v>6321</v>
      </c>
      <c r="G692" s="1" t="s">
        <v>6322</v>
      </c>
      <c r="H692" s="1" t="s">
        <v>6322</v>
      </c>
      <c r="I692" s="1" t="s">
        <v>539</v>
      </c>
      <c r="J692" s="1"/>
      <c r="K692" s="1" t="s">
        <v>50</v>
      </c>
      <c r="L692" s="1" t="s">
        <v>6323</v>
      </c>
      <c r="M692" s="2"/>
      <c r="N692" s="2" t="s">
        <v>336</v>
      </c>
      <c r="O692" s="1"/>
      <c r="P692" s="1" t="s">
        <v>6324</v>
      </c>
      <c r="Q692" s="1" t="s">
        <v>50</v>
      </c>
      <c r="R692" s="1" t="s">
        <v>50</v>
      </c>
      <c r="S692" s="1" t="s">
        <v>50</v>
      </c>
      <c r="T692" s="1" t="s">
        <v>50</v>
      </c>
      <c r="U692" s="1" t="s">
        <v>50</v>
      </c>
      <c r="V692" s="2" t="s">
        <v>50</v>
      </c>
      <c r="W692" s="2" t="s">
        <v>50</v>
      </c>
      <c r="X692" s="1" t="s">
        <v>50</v>
      </c>
      <c r="Y692" s="1" t="s">
        <v>50</v>
      </c>
      <c r="Z692" s="1" t="s">
        <v>755</v>
      </c>
      <c r="AA692" s="1" t="s">
        <v>4276</v>
      </c>
      <c r="AB692" s="1"/>
      <c r="AC692" s="1"/>
      <c r="AD692" s="2" t="s">
        <v>6325</v>
      </c>
      <c r="AE692" s="2"/>
      <c r="AF692" s="1" t="s">
        <v>896</v>
      </c>
      <c r="AG692" s="1"/>
      <c r="AH692" s="1"/>
      <c r="AI692" s="1"/>
      <c r="AJ692" s="1" t="s">
        <v>6326</v>
      </c>
      <c r="AK692" s="1" t="s">
        <v>6327</v>
      </c>
      <c r="AM692" t="str">
        <f t="shared" si="10"/>
        <v>Non-Oncology</v>
      </c>
    </row>
    <row r="693" spans="1:39" hidden="1" x14ac:dyDescent="0.25">
      <c r="A693" s="1" t="s">
        <v>43</v>
      </c>
      <c r="B693" s="1" t="s">
        <v>6328</v>
      </c>
      <c r="C693" s="1" t="s">
        <v>6329</v>
      </c>
      <c r="D693" s="1" t="s">
        <v>46</v>
      </c>
      <c r="E693" s="1"/>
      <c r="F693" s="1"/>
      <c r="G693" s="1" t="s">
        <v>694</v>
      </c>
      <c r="H693" s="1" t="s">
        <v>694</v>
      </c>
      <c r="I693" s="1" t="s">
        <v>6330</v>
      </c>
      <c r="J693" s="1"/>
      <c r="K693" s="1" t="s">
        <v>50</v>
      </c>
      <c r="L693" s="1" t="s">
        <v>696</v>
      </c>
      <c r="M693" s="2"/>
      <c r="N693" s="2" t="s">
        <v>298</v>
      </c>
      <c r="O693" s="1"/>
      <c r="P693" s="1" t="s">
        <v>6331</v>
      </c>
      <c r="Q693" s="1" t="s">
        <v>50</v>
      </c>
      <c r="R693" s="1" t="s">
        <v>53</v>
      </c>
      <c r="S693" s="1" t="s">
        <v>50</v>
      </c>
      <c r="T693" s="1" t="s">
        <v>53</v>
      </c>
      <c r="U693" s="1" t="s">
        <v>50</v>
      </c>
      <c r="V693" s="2" t="s">
        <v>50</v>
      </c>
      <c r="W693" s="2" t="s">
        <v>50</v>
      </c>
      <c r="X693" s="1" t="s">
        <v>50</v>
      </c>
      <c r="Y693" s="1" t="s">
        <v>50</v>
      </c>
      <c r="Z693" s="1" t="s">
        <v>6332</v>
      </c>
      <c r="AA693" s="1"/>
      <c r="AB693" s="1"/>
      <c r="AC693" s="1"/>
      <c r="AD693" s="2" t="s">
        <v>733</v>
      </c>
      <c r="AE693" s="2"/>
      <c r="AF693" s="1" t="s">
        <v>734</v>
      </c>
      <c r="AG693" s="1"/>
      <c r="AH693" s="1"/>
      <c r="AI693" s="1"/>
      <c r="AJ693" s="1" t="s">
        <v>735</v>
      </c>
      <c r="AK693" s="1" t="s">
        <v>6333</v>
      </c>
      <c r="AM693" t="str">
        <f t="shared" si="10"/>
        <v>Non-Oncology</v>
      </c>
    </row>
    <row r="694" spans="1:39" hidden="1" x14ac:dyDescent="0.25">
      <c r="A694" s="1" t="s">
        <v>43</v>
      </c>
      <c r="B694" s="1" t="s">
        <v>6334</v>
      </c>
      <c r="C694" s="1" t="s">
        <v>6335</v>
      </c>
      <c r="D694" s="1" t="s">
        <v>46</v>
      </c>
      <c r="E694" s="1"/>
      <c r="F694" s="1" t="s">
        <v>6336</v>
      </c>
      <c r="G694" s="1" t="s">
        <v>6337</v>
      </c>
      <c r="H694" s="1" t="s">
        <v>6337</v>
      </c>
      <c r="I694" s="1" t="s">
        <v>577</v>
      </c>
      <c r="J694" s="1"/>
      <c r="K694" s="1" t="s">
        <v>50</v>
      </c>
      <c r="L694" s="1" t="s">
        <v>6338</v>
      </c>
      <c r="M694" s="2"/>
      <c r="N694" s="2" t="s">
        <v>579</v>
      </c>
      <c r="O694" s="1"/>
      <c r="P694" s="1" t="s">
        <v>6339</v>
      </c>
      <c r="Q694" s="1" t="s">
        <v>50</v>
      </c>
      <c r="R694" s="1" t="s">
        <v>50</v>
      </c>
      <c r="S694" s="1" t="s">
        <v>50</v>
      </c>
      <c r="T694" s="1" t="s">
        <v>50</v>
      </c>
      <c r="U694" s="1" t="s">
        <v>50</v>
      </c>
      <c r="V694" s="2" t="s">
        <v>50</v>
      </c>
      <c r="W694" s="2" t="s">
        <v>50</v>
      </c>
      <c r="X694" s="1" t="s">
        <v>50</v>
      </c>
      <c r="Y694" s="1" t="s">
        <v>50</v>
      </c>
      <c r="Z694" s="1" t="s">
        <v>755</v>
      </c>
      <c r="AA694" s="1" t="s">
        <v>6340</v>
      </c>
      <c r="AB694" s="1"/>
      <c r="AC694" s="1"/>
      <c r="AD694" s="2"/>
      <c r="AE694" s="2"/>
      <c r="AF694" s="1" t="s">
        <v>6341</v>
      </c>
      <c r="AG694" s="1"/>
      <c r="AH694" s="1"/>
      <c r="AI694" s="1"/>
      <c r="AJ694" s="1" t="s">
        <v>73</v>
      </c>
      <c r="AK694" s="1" t="s">
        <v>6342</v>
      </c>
      <c r="AM694" t="str">
        <f t="shared" si="10"/>
        <v>Non-Oncology</v>
      </c>
    </row>
    <row r="695" spans="1:39" hidden="1" x14ac:dyDescent="0.25">
      <c r="A695" s="1" t="s">
        <v>43</v>
      </c>
      <c r="B695" s="1" t="s">
        <v>6343</v>
      </c>
      <c r="C695" s="1" t="s">
        <v>6344</v>
      </c>
      <c r="D695" s="1" t="s">
        <v>46</v>
      </c>
      <c r="E695" s="1"/>
      <c r="F695" s="1" t="s">
        <v>6336</v>
      </c>
      <c r="G695" s="1" t="s">
        <v>6337</v>
      </c>
      <c r="H695" s="1" t="s">
        <v>6345</v>
      </c>
      <c r="I695" s="1" t="s">
        <v>577</v>
      </c>
      <c r="J695" s="1"/>
      <c r="K695" s="1" t="s">
        <v>50</v>
      </c>
      <c r="L695" s="1" t="s">
        <v>6338</v>
      </c>
      <c r="M695" s="2"/>
      <c r="N695" s="2" t="s">
        <v>579</v>
      </c>
      <c r="O695" s="1"/>
      <c r="P695" s="1" t="s">
        <v>6346</v>
      </c>
      <c r="Q695" s="1" t="s">
        <v>50</v>
      </c>
      <c r="R695" s="1" t="s">
        <v>50</v>
      </c>
      <c r="S695" s="1" t="s">
        <v>50</v>
      </c>
      <c r="T695" s="1" t="s">
        <v>50</v>
      </c>
      <c r="U695" s="1" t="s">
        <v>50</v>
      </c>
      <c r="V695" s="2" t="s">
        <v>50</v>
      </c>
      <c r="W695" s="2" t="s">
        <v>50</v>
      </c>
      <c r="X695" s="1" t="s">
        <v>50</v>
      </c>
      <c r="Y695" s="1" t="s">
        <v>50</v>
      </c>
      <c r="Z695" s="1" t="s">
        <v>755</v>
      </c>
      <c r="AA695" s="1" t="s">
        <v>6340</v>
      </c>
      <c r="AB695" s="1"/>
      <c r="AC695" s="1"/>
      <c r="AD695" s="2"/>
      <c r="AE695" s="2"/>
      <c r="AF695" s="1" t="s">
        <v>6341</v>
      </c>
      <c r="AG695" s="1"/>
      <c r="AH695" s="1"/>
      <c r="AI695" s="1"/>
      <c r="AJ695" s="1" t="s">
        <v>4028</v>
      </c>
      <c r="AK695" s="1" t="s">
        <v>6347</v>
      </c>
      <c r="AM695" t="str">
        <f t="shared" si="10"/>
        <v>Non-Oncology</v>
      </c>
    </row>
    <row r="696" spans="1:39" hidden="1" x14ac:dyDescent="0.25">
      <c r="A696" s="1" t="s">
        <v>43</v>
      </c>
      <c r="B696" s="1" t="s">
        <v>6348</v>
      </c>
      <c r="C696" s="1" t="s">
        <v>6349</v>
      </c>
      <c r="D696" s="1" t="s">
        <v>46</v>
      </c>
      <c r="E696" s="1"/>
      <c r="F696" s="1" t="s">
        <v>6336</v>
      </c>
      <c r="G696" s="1" t="s">
        <v>6337</v>
      </c>
      <c r="H696" s="1" t="s">
        <v>6345</v>
      </c>
      <c r="I696" s="1" t="s">
        <v>577</v>
      </c>
      <c r="J696" s="1"/>
      <c r="K696" s="1" t="s">
        <v>50</v>
      </c>
      <c r="L696" s="1" t="s">
        <v>6338</v>
      </c>
      <c r="M696" s="2"/>
      <c r="N696" s="2" t="s">
        <v>579</v>
      </c>
      <c r="O696" s="1"/>
      <c r="P696" s="1" t="s">
        <v>6350</v>
      </c>
      <c r="Q696" s="1" t="s">
        <v>50</v>
      </c>
      <c r="R696" s="1" t="s">
        <v>50</v>
      </c>
      <c r="S696" s="1" t="s">
        <v>50</v>
      </c>
      <c r="T696" s="1" t="s">
        <v>50</v>
      </c>
      <c r="U696" s="1" t="s">
        <v>50</v>
      </c>
      <c r="V696" s="2" t="s">
        <v>50</v>
      </c>
      <c r="W696" s="2" t="s">
        <v>50</v>
      </c>
      <c r="X696" s="1" t="s">
        <v>50</v>
      </c>
      <c r="Y696" s="1" t="s">
        <v>50</v>
      </c>
      <c r="Z696" s="1" t="s">
        <v>755</v>
      </c>
      <c r="AA696" s="1" t="s">
        <v>6340</v>
      </c>
      <c r="AB696" s="1"/>
      <c r="AC696" s="1"/>
      <c r="AD696" s="2"/>
      <c r="AE696" s="2"/>
      <c r="AF696" s="1" t="s">
        <v>6351</v>
      </c>
      <c r="AG696" s="1"/>
      <c r="AH696" s="1"/>
      <c r="AI696" s="1"/>
      <c r="AJ696" s="1" t="s">
        <v>2546</v>
      </c>
      <c r="AK696" s="1" t="s">
        <v>6352</v>
      </c>
      <c r="AM696" t="str">
        <f t="shared" si="10"/>
        <v>Non-Oncology</v>
      </c>
    </row>
    <row r="697" spans="1:39" hidden="1" x14ac:dyDescent="0.25">
      <c r="A697" s="1" t="s">
        <v>43</v>
      </c>
      <c r="B697" s="1" t="s">
        <v>6353</v>
      </c>
      <c r="C697" s="1" t="s">
        <v>6354</v>
      </c>
      <c r="D697" s="1" t="s">
        <v>46</v>
      </c>
      <c r="E697" s="1"/>
      <c r="F697" s="1" t="s">
        <v>6355</v>
      </c>
      <c r="G697" s="1" t="s">
        <v>6356</v>
      </c>
      <c r="H697" s="1" t="s">
        <v>6356</v>
      </c>
      <c r="I697" s="1" t="s">
        <v>205</v>
      </c>
      <c r="J697" s="1"/>
      <c r="K697" s="1" t="s">
        <v>50</v>
      </c>
      <c r="L697" s="1" t="s">
        <v>6357</v>
      </c>
      <c r="M697" s="2"/>
      <c r="N697" s="2" t="s">
        <v>207</v>
      </c>
      <c r="O697" s="1"/>
      <c r="P697" s="1" t="s">
        <v>6358</v>
      </c>
      <c r="Q697" s="1" t="s">
        <v>50</v>
      </c>
      <c r="R697" s="1" t="s">
        <v>50</v>
      </c>
      <c r="S697" s="1" t="s">
        <v>50</v>
      </c>
      <c r="T697" s="1" t="s">
        <v>50</v>
      </c>
      <c r="U697" s="1" t="s">
        <v>50</v>
      </c>
      <c r="V697" s="2" t="s">
        <v>50</v>
      </c>
      <c r="W697" s="2" t="s">
        <v>50</v>
      </c>
      <c r="X697" s="1" t="s">
        <v>50</v>
      </c>
      <c r="Y697" s="1" t="s">
        <v>50</v>
      </c>
      <c r="Z697" s="1" t="s">
        <v>6359</v>
      </c>
      <c r="AA697" s="1" t="s">
        <v>5589</v>
      </c>
      <c r="AB697" s="1"/>
      <c r="AC697" s="1"/>
      <c r="AD697" s="2" t="s">
        <v>1936</v>
      </c>
      <c r="AE697" s="2"/>
      <c r="AF697" s="1" t="s">
        <v>4638</v>
      </c>
      <c r="AG697" s="1"/>
      <c r="AH697" s="1"/>
      <c r="AI697" s="1"/>
      <c r="AJ697" s="1" t="s">
        <v>1289</v>
      </c>
      <c r="AK697" s="1" t="s">
        <v>6360</v>
      </c>
      <c r="AM697" t="str">
        <f t="shared" si="10"/>
        <v>Non-Oncology</v>
      </c>
    </row>
    <row r="698" spans="1:39" hidden="1" x14ac:dyDescent="0.25">
      <c r="A698" s="1" t="s">
        <v>43</v>
      </c>
      <c r="B698" s="1" t="s">
        <v>6361</v>
      </c>
      <c r="C698" s="1" t="s">
        <v>6362</v>
      </c>
      <c r="D698" s="1" t="s">
        <v>46</v>
      </c>
      <c r="E698" s="1"/>
      <c r="F698" s="1" t="s">
        <v>6363</v>
      </c>
      <c r="G698" s="1" t="s">
        <v>6364</v>
      </c>
      <c r="H698" s="1" t="s">
        <v>6364</v>
      </c>
      <c r="I698" s="1" t="s">
        <v>1304</v>
      </c>
      <c r="J698" s="1"/>
      <c r="K698" s="1" t="s">
        <v>50</v>
      </c>
      <c r="L698" s="1" t="s">
        <v>6365</v>
      </c>
      <c r="M698" s="2"/>
      <c r="N698" s="2" t="s">
        <v>1271</v>
      </c>
      <c r="O698" s="1"/>
      <c r="P698" s="1" t="s">
        <v>6366</v>
      </c>
      <c r="Q698" s="1" t="s">
        <v>50</v>
      </c>
      <c r="R698" s="1" t="s">
        <v>50</v>
      </c>
      <c r="S698" s="1" t="s">
        <v>50</v>
      </c>
      <c r="T698" s="1" t="s">
        <v>50</v>
      </c>
      <c r="U698" s="1" t="s">
        <v>50</v>
      </c>
      <c r="V698" s="2" t="s">
        <v>50</v>
      </c>
      <c r="W698" s="2" t="s">
        <v>50</v>
      </c>
      <c r="X698" s="1" t="s">
        <v>50</v>
      </c>
      <c r="Y698" s="1" t="s">
        <v>50</v>
      </c>
      <c r="Z698" s="1" t="s">
        <v>555</v>
      </c>
      <c r="AA698" s="1" t="s">
        <v>6367</v>
      </c>
      <c r="AB698" s="1"/>
      <c r="AC698" s="1"/>
      <c r="AD698" s="2" t="s">
        <v>1238</v>
      </c>
      <c r="AE698" s="2"/>
      <c r="AF698" s="1" t="s">
        <v>6368</v>
      </c>
      <c r="AG698" s="1"/>
      <c r="AH698" s="1"/>
      <c r="AI698" s="1"/>
      <c r="AJ698" s="1" t="s">
        <v>5422</v>
      </c>
      <c r="AK698" s="1" t="s">
        <v>6369</v>
      </c>
      <c r="AM698" t="str">
        <f t="shared" si="10"/>
        <v>Non-Oncology</v>
      </c>
    </row>
    <row r="699" spans="1:39" hidden="1" x14ac:dyDescent="0.25">
      <c r="A699" s="1" t="s">
        <v>43</v>
      </c>
      <c r="B699" s="1" t="s">
        <v>6370</v>
      </c>
      <c r="C699" s="1" t="s">
        <v>6371</v>
      </c>
      <c r="D699" s="1" t="s">
        <v>46</v>
      </c>
      <c r="E699" s="1"/>
      <c r="F699" s="1" t="s">
        <v>6372</v>
      </c>
      <c r="G699" s="1" t="s">
        <v>6373</v>
      </c>
      <c r="H699" s="1" t="s">
        <v>6374</v>
      </c>
      <c r="I699" s="1" t="s">
        <v>6375</v>
      </c>
      <c r="J699" s="1"/>
      <c r="K699" s="1" t="s">
        <v>50</v>
      </c>
      <c r="L699" s="1" t="s">
        <v>6376</v>
      </c>
      <c r="M699" s="2"/>
      <c r="N699" s="2" t="s">
        <v>1271</v>
      </c>
      <c r="O699" s="1"/>
      <c r="P699" s="1" t="s">
        <v>6377</v>
      </c>
      <c r="Q699" s="1" t="s">
        <v>50</v>
      </c>
      <c r="R699" s="1" t="s">
        <v>50</v>
      </c>
      <c r="S699" s="1" t="s">
        <v>50</v>
      </c>
      <c r="T699" s="1" t="s">
        <v>50</v>
      </c>
      <c r="U699" s="1" t="s">
        <v>50</v>
      </c>
      <c r="V699" s="2" t="s">
        <v>50</v>
      </c>
      <c r="W699" s="2" t="s">
        <v>50</v>
      </c>
      <c r="X699" s="1" t="s">
        <v>50</v>
      </c>
      <c r="Y699" s="1" t="s">
        <v>50</v>
      </c>
      <c r="Z699" s="1" t="s">
        <v>555</v>
      </c>
      <c r="AA699" s="1" t="s">
        <v>2176</v>
      </c>
      <c r="AB699" s="1"/>
      <c r="AC699" s="1"/>
      <c r="AD699" s="2" t="s">
        <v>6378</v>
      </c>
      <c r="AE699" s="2"/>
      <c r="AF699" s="1" t="s">
        <v>6379</v>
      </c>
      <c r="AG699" s="1"/>
      <c r="AH699" s="1"/>
      <c r="AI699" s="1"/>
      <c r="AJ699" s="1" t="s">
        <v>1429</v>
      </c>
      <c r="AK699" s="1" t="s">
        <v>6380</v>
      </c>
      <c r="AM699" t="str">
        <f t="shared" si="10"/>
        <v>Non-Oncology</v>
      </c>
    </row>
    <row r="700" spans="1:39" hidden="1" x14ac:dyDescent="0.25">
      <c r="A700" s="1" t="s">
        <v>43</v>
      </c>
      <c r="B700" s="1" t="s">
        <v>6381</v>
      </c>
      <c r="C700" s="1" t="s">
        <v>6382</v>
      </c>
      <c r="D700" s="1" t="s">
        <v>46</v>
      </c>
      <c r="E700" s="1"/>
      <c r="F700" s="1" t="s">
        <v>6383</v>
      </c>
      <c r="G700" s="1" t="s">
        <v>6384</v>
      </c>
      <c r="H700" s="1" t="s">
        <v>6385</v>
      </c>
      <c r="I700" s="1" t="s">
        <v>1412</v>
      </c>
      <c r="J700" s="1"/>
      <c r="K700" s="1" t="s">
        <v>50</v>
      </c>
      <c r="L700" s="1" t="s">
        <v>6386</v>
      </c>
      <c r="M700" s="2"/>
      <c r="N700" s="2" t="s">
        <v>336</v>
      </c>
      <c r="O700" s="1"/>
      <c r="P700" s="1" t="s">
        <v>6387</v>
      </c>
      <c r="Q700" s="1" t="s">
        <v>50</v>
      </c>
      <c r="R700" s="1" t="s">
        <v>50</v>
      </c>
      <c r="S700" s="1" t="s">
        <v>50</v>
      </c>
      <c r="T700" s="1" t="s">
        <v>50</v>
      </c>
      <c r="U700" s="1" t="s">
        <v>50</v>
      </c>
      <c r="V700" s="2" t="s">
        <v>50</v>
      </c>
      <c r="W700" s="2" t="s">
        <v>50</v>
      </c>
      <c r="X700" s="1" t="s">
        <v>50</v>
      </c>
      <c r="Y700" s="1" t="s">
        <v>50</v>
      </c>
      <c r="Z700" s="1" t="s">
        <v>755</v>
      </c>
      <c r="AA700" s="1" t="s">
        <v>5589</v>
      </c>
      <c r="AB700" s="1"/>
      <c r="AC700" s="1"/>
      <c r="AD700" s="2" t="s">
        <v>2712</v>
      </c>
      <c r="AE700" s="2"/>
      <c r="AF700" s="1" t="s">
        <v>6388</v>
      </c>
      <c r="AG700" s="1"/>
      <c r="AH700" s="1"/>
      <c r="AI700" s="1"/>
      <c r="AJ700" s="1" t="s">
        <v>283</v>
      </c>
      <c r="AK700" s="1" t="s">
        <v>6389</v>
      </c>
      <c r="AM700" t="str">
        <f t="shared" si="10"/>
        <v>Non-Oncology</v>
      </c>
    </row>
    <row r="701" spans="1:39" hidden="1" x14ac:dyDescent="0.25">
      <c r="A701" s="1" t="s">
        <v>43</v>
      </c>
      <c r="B701" s="1" t="s">
        <v>6390</v>
      </c>
      <c r="C701" s="1" t="s">
        <v>6391</v>
      </c>
      <c r="D701" s="1" t="s">
        <v>46</v>
      </c>
      <c r="E701" s="1"/>
      <c r="F701" s="1" t="s">
        <v>6383</v>
      </c>
      <c r="G701" s="1" t="s">
        <v>6384</v>
      </c>
      <c r="H701" s="1" t="s">
        <v>6385</v>
      </c>
      <c r="I701" s="1" t="s">
        <v>1412</v>
      </c>
      <c r="J701" s="1"/>
      <c r="K701" s="1" t="s">
        <v>50</v>
      </c>
      <c r="L701" s="1" t="s">
        <v>6386</v>
      </c>
      <c r="M701" s="2"/>
      <c r="N701" s="2" t="s">
        <v>336</v>
      </c>
      <c r="O701" s="1"/>
      <c r="P701" s="1" t="s">
        <v>6392</v>
      </c>
      <c r="Q701" s="1" t="s">
        <v>50</v>
      </c>
      <c r="R701" s="1" t="s">
        <v>50</v>
      </c>
      <c r="S701" s="1" t="s">
        <v>50</v>
      </c>
      <c r="T701" s="1" t="s">
        <v>50</v>
      </c>
      <c r="U701" s="1" t="s">
        <v>50</v>
      </c>
      <c r="V701" s="2" t="s">
        <v>50</v>
      </c>
      <c r="W701" s="2" t="s">
        <v>50</v>
      </c>
      <c r="X701" s="1" t="s">
        <v>50</v>
      </c>
      <c r="Y701" s="1" t="s">
        <v>50</v>
      </c>
      <c r="Z701" s="1" t="s">
        <v>755</v>
      </c>
      <c r="AA701" s="1" t="s">
        <v>5589</v>
      </c>
      <c r="AB701" s="1"/>
      <c r="AC701" s="1"/>
      <c r="AD701" s="2"/>
      <c r="AE701" s="2"/>
      <c r="AF701" s="1" t="s">
        <v>6393</v>
      </c>
      <c r="AG701" s="1"/>
      <c r="AH701" s="1"/>
      <c r="AI701" s="1"/>
      <c r="AJ701" s="1" t="s">
        <v>1104</v>
      </c>
      <c r="AK701" s="1" t="s">
        <v>6394</v>
      </c>
      <c r="AM701" t="str">
        <f t="shared" si="10"/>
        <v>Non-Oncology</v>
      </c>
    </row>
    <row r="702" spans="1:39" hidden="1" x14ac:dyDescent="0.25">
      <c r="A702" s="1" t="s">
        <v>43</v>
      </c>
      <c r="B702" s="1" t="s">
        <v>6395</v>
      </c>
      <c r="C702" s="1" t="s">
        <v>6396</v>
      </c>
      <c r="D702" s="1" t="s">
        <v>46</v>
      </c>
      <c r="E702" s="1"/>
      <c r="F702" s="1" t="s">
        <v>6383</v>
      </c>
      <c r="G702" s="1" t="s">
        <v>6384</v>
      </c>
      <c r="H702" s="1" t="s">
        <v>6385</v>
      </c>
      <c r="I702" s="1" t="s">
        <v>1412</v>
      </c>
      <c r="J702" s="1"/>
      <c r="K702" s="1" t="s">
        <v>50</v>
      </c>
      <c r="L702" s="1" t="s">
        <v>6386</v>
      </c>
      <c r="M702" s="2"/>
      <c r="N702" s="2" t="s">
        <v>336</v>
      </c>
      <c r="O702" s="1"/>
      <c r="P702" s="1" t="s">
        <v>6397</v>
      </c>
      <c r="Q702" s="1" t="s">
        <v>50</v>
      </c>
      <c r="R702" s="1" t="s">
        <v>50</v>
      </c>
      <c r="S702" s="1" t="s">
        <v>50</v>
      </c>
      <c r="T702" s="1" t="s">
        <v>50</v>
      </c>
      <c r="U702" s="1" t="s">
        <v>50</v>
      </c>
      <c r="V702" s="2" t="s">
        <v>50</v>
      </c>
      <c r="W702" s="2" t="s">
        <v>50</v>
      </c>
      <c r="X702" s="1" t="s">
        <v>50</v>
      </c>
      <c r="Y702" s="1" t="s">
        <v>50</v>
      </c>
      <c r="Z702" s="1" t="s">
        <v>755</v>
      </c>
      <c r="AA702" s="1" t="s">
        <v>5589</v>
      </c>
      <c r="AB702" s="1"/>
      <c r="AC702" s="1"/>
      <c r="AD702" s="2" t="s">
        <v>2712</v>
      </c>
      <c r="AE702" s="2"/>
      <c r="AF702" s="1" t="s">
        <v>6393</v>
      </c>
      <c r="AG702" s="1"/>
      <c r="AH702" s="1"/>
      <c r="AI702" s="1"/>
      <c r="AJ702" s="1" t="s">
        <v>283</v>
      </c>
      <c r="AK702" s="1" t="s">
        <v>6398</v>
      </c>
      <c r="AM702" t="str">
        <f t="shared" si="10"/>
        <v>Non-Oncology</v>
      </c>
    </row>
    <row r="703" spans="1:39" hidden="1" x14ac:dyDescent="0.25">
      <c r="A703" s="1" t="s">
        <v>43</v>
      </c>
      <c r="B703" s="1" t="s">
        <v>6399</v>
      </c>
      <c r="C703" s="1" t="s">
        <v>6400</v>
      </c>
      <c r="D703" s="1" t="s">
        <v>46</v>
      </c>
      <c r="E703" s="1"/>
      <c r="F703" s="1" t="s">
        <v>6401</v>
      </c>
      <c r="G703" s="1" t="s">
        <v>6402</v>
      </c>
      <c r="H703" s="1" t="s">
        <v>6403</v>
      </c>
      <c r="I703" s="1" t="s">
        <v>1304</v>
      </c>
      <c r="J703" s="1"/>
      <c r="K703" s="1" t="s">
        <v>50</v>
      </c>
      <c r="L703" s="1" t="s">
        <v>6404</v>
      </c>
      <c r="M703" s="2"/>
      <c r="N703" s="2" t="s">
        <v>1271</v>
      </c>
      <c r="O703" s="1"/>
      <c r="P703" s="1" t="s">
        <v>6405</v>
      </c>
      <c r="Q703" s="1" t="s">
        <v>50</v>
      </c>
      <c r="R703" s="1" t="s">
        <v>50</v>
      </c>
      <c r="S703" s="1" t="s">
        <v>50</v>
      </c>
      <c r="T703" s="1" t="s">
        <v>50</v>
      </c>
      <c r="U703" s="1" t="s">
        <v>50</v>
      </c>
      <c r="V703" s="2" t="s">
        <v>50</v>
      </c>
      <c r="W703" s="2" t="s">
        <v>53</v>
      </c>
      <c r="X703" s="1" t="s">
        <v>50</v>
      </c>
      <c r="Y703" s="1" t="s">
        <v>50</v>
      </c>
      <c r="Z703" s="1" t="s">
        <v>1450</v>
      </c>
      <c r="AA703" s="1" t="s">
        <v>5589</v>
      </c>
      <c r="AB703" s="1"/>
      <c r="AC703" s="1"/>
      <c r="AD703" s="2" t="s">
        <v>3431</v>
      </c>
      <c r="AE703" s="2"/>
      <c r="AF703" s="1" t="s">
        <v>6406</v>
      </c>
      <c r="AG703" s="1"/>
      <c r="AH703" s="1"/>
      <c r="AI703" s="1"/>
      <c r="AJ703" s="1" t="s">
        <v>6407</v>
      </c>
      <c r="AK703" s="1" t="s">
        <v>6408</v>
      </c>
      <c r="AM703" t="str">
        <f t="shared" si="10"/>
        <v>Non-Oncology</v>
      </c>
    </row>
    <row r="704" spans="1:39" hidden="1" x14ac:dyDescent="0.25">
      <c r="A704" s="1" t="s">
        <v>43</v>
      </c>
      <c r="B704" s="1" t="s">
        <v>6409</v>
      </c>
      <c r="C704" s="1" t="s">
        <v>6410</v>
      </c>
      <c r="D704" s="1" t="s">
        <v>46</v>
      </c>
      <c r="E704" s="1"/>
      <c r="F704" s="1" t="s">
        <v>6411</v>
      </c>
      <c r="G704" s="1" t="s">
        <v>6412</v>
      </c>
      <c r="H704" s="1" t="s">
        <v>6413</v>
      </c>
      <c r="I704" s="1" t="s">
        <v>4626</v>
      </c>
      <c r="J704" s="1"/>
      <c r="K704" s="1" t="s">
        <v>50</v>
      </c>
      <c r="L704" s="1" t="s">
        <v>2710</v>
      </c>
      <c r="M704" s="2"/>
      <c r="N704" s="2" t="s">
        <v>660</v>
      </c>
      <c r="O704" s="1"/>
      <c r="P704" s="1" t="s">
        <v>6414</v>
      </c>
      <c r="Q704" s="1" t="s">
        <v>50</v>
      </c>
      <c r="R704" s="1" t="s">
        <v>53</v>
      </c>
      <c r="S704" s="1" t="s">
        <v>50</v>
      </c>
      <c r="T704" s="1" t="s">
        <v>50</v>
      </c>
      <c r="U704" s="1" t="s">
        <v>50</v>
      </c>
      <c r="V704" s="2" t="s">
        <v>50</v>
      </c>
      <c r="W704" s="2" t="s">
        <v>50</v>
      </c>
      <c r="X704" s="1" t="s">
        <v>50</v>
      </c>
      <c r="Y704" s="1" t="s">
        <v>50</v>
      </c>
      <c r="Z704" s="1" t="s">
        <v>861</v>
      </c>
      <c r="AA704" s="1" t="s">
        <v>2512</v>
      </c>
      <c r="AB704" s="1"/>
      <c r="AC704" s="1"/>
      <c r="AD704" s="2" t="s">
        <v>783</v>
      </c>
      <c r="AE704" s="2"/>
      <c r="AF704" s="1" t="s">
        <v>3048</v>
      </c>
      <c r="AG704" s="1"/>
      <c r="AH704" s="1"/>
      <c r="AI704" s="1"/>
      <c r="AJ704" s="1" t="s">
        <v>2761</v>
      </c>
      <c r="AK704" s="1" t="s">
        <v>6415</v>
      </c>
      <c r="AM704" t="str">
        <f t="shared" si="10"/>
        <v>Non-Oncology</v>
      </c>
    </row>
    <row r="705" spans="1:39" hidden="1" x14ac:dyDescent="0.25">
      <c r="A705" s="1" t="s">
        <v>43</v>
      </c>
      <c r="B705" s="1" t="s">
        <v>6416</v>
      </c>
      <c r="C705" s="1" t="s">
        <v>6417</v>
      </c>
      <c r="D705" s="1" t="s">
        <v>46</v>
      </c>
      <c r="E705" s="1"/>
      <c r="F705" s="1" t="s">
        <v>6418</v>
      </c>
      <c r="G705" s="1" t="s">
        <v>6419</v>
      </c>
      <c r="H705" s="1" t="s">
        <v>6420</v>
      </c>
      <c r="I705" s="1" t="s">
        <v>1304</v>
      </c>
      <c r="J705" s="1"/>
      <c r="K705" s="1" t="s">
        <v>50</v>
      </c>
      <c r="L705" s="1" t="s">
        <v>6421</v>
      </c>
      <c r="M705" s="2"/>
      <c r="N705" s="2" t="s">
        <v>1271</v>
      </c>
      <c r="O705" s="1"/>
      <c r="P705" s="1" t="s">
        <v>6422</v>
      </c>
      <c r="Q705" s="1" t="s">
        <v>50</v>
      </c>
      <c r="R705" s="1" t="s">
        <v>50</v>
      </c>
      <c r="S705" s="1" t="s">
        <v>50</v>
      </c>
      <c r="T705" s="1" t="s">
        <v>50</v>
      </c>
      <c r="U705" s="1" t="s">
        <v>50</v>
      </c>
      <c r="V705" s="2" t="s">
        <v>50</v>
      </c>
      <c r="W705" s="2" t="s">
        <v>50</v>
      </c>
      <c r="X705" s="1" t="s">
        <v>50</v>
      </c>
      <c r="Y705" s="1" t="s">
        <v>50</v>
      </c>
      <c r="Z705" s="1" t="s">
        <v>555</v>
      </c>
      <c r="AA705" s="1" t="s">
        <v>2176</v>
      </c>
      <c r="AB705" s="1"/>
      <c r="AC705" s="1"/>
      <c r="AD705" s="2" t="s">
        <v>5192</v>
      </c>
      <c r="AE705" s="2"/>
      <c r="AF705" s="1" t="s">
        <v>6423</v>
      </c>
      <c r="AG705" s="1"/>
      <c r="AH705" s="1"/>
      <c r="AI705" s="1"/>
      <c r="AJ705" s="1" t="s">
        <v>2974</v>
      </c>
      <c r="AK705" s="1" t="s">
        <v>6424</v>
      </c>
      <c r="AM705" t="str">
        <f t="shared" si="10"/>
        <v>Non-Oncology</v>
      </c>
    </row>
    <row r="706" spans="1:39" hidden="1" x14ac:dyDescent="0.25">
      <c r="A706" s="1" t="s">
        <v>43</v>
      </c>
      <c r="B706" s="1" t="s">
        <v>6425</v>
      </c>
      <c r="C706" s="1" t="s">
        <v>6426</v>
      </c>
      <c r="D706" s="1" t="s">
        <v>46</v>
      </c>
      <c r="E706" s="1"/>
      <c r="F706" s="1" t="s">
        <v>6427</v>
      </c>
      <c r="G706" s="1" t="s">
        <v>6428</v>
      </c>
      <c r="H706" s="1" t="s">
        <v>6428</v>
      </c>
      <c r="I706" s="1" t="s">
        <v>6429</v>
      </c>
      <c r="J706" s="1"/>
      <c r="K706" s="1" t="s">
        <v>50</v>
      </c>
      <c r="L706" s="1" t="s">
        <v>6430</v>
      </c>
      <c r="M706" s="2"/>
      <c r="N706" s="2" t="s">
        <v>336</v>
      </c>
      <c r="O706" s="1"/>
      <c r="P706" s="1" t="s">
        <v>6431</v>
      </c>
      <c r="Q706" s="1" t="s">
        <v>50</v>
      </c>
      <c r="R706" s="1" t="s">
        <v>53</v>
      </c>
      <c r="S706" s="1" t="s">
        <v>50</v>
      </c>
      <c r="T706" s="1" t="s">
        <v>53</v>
      </c>
      <c r="U706" s="1" t="s">
        <v>50</v>
      </c>
      <c r="V706" s="2" t="s">
        <v>50</v>
      </c>
      <c r="W706" s="2" t="s">
        <v>50</v>
      </c>
      <c r="X706" s="1" t="s">
        <v>50</v>
      </c>
      <c r="Y706" s="1" t="s">
        <v>50</v>
      </c>
      <c r="Z706" s="1" t="s">
        <v>1298</v>
      </c>
      <c r="AA706" s="1" t="s">
        <v>6432</v>
      </c>
      <c r="AB706" s="1"/>
      <c r="AC706" s="1"/>
      <c r="AD706" s="2" t="s">
        <v>1692</v>
      </c>
      <c r="AE706" s="2"/>
      <c r="AF706" s="1" t="s">
        <v>5938</v>
      </c>
      <c r="AG706" s="1"/>
      <c r="AH706" s="1"/>
      <c r="AI706" s="1"/>
      <c r="AJ706" s="1" t="s">
        <v>1694</v>
      </c>
      <c r="AK706" s="1" t="s">
        <v>6433</v>
      </c>
      <c r="AM706" t="str">
        <f t="shared" si="10"/>
        <v>Non-Oncology</v>
      </c>
    </row>
    <row r="707" spans="1:39" hidden="1" x14ac:dyDescent="0.25">
      <c r="A707" s="1" t="s">
        <v>43</v>
      </c>
      <c r="B707" s="1" t="s">
        <v>6434</v>
      </c>
      <c r="C707" s="1" t="s">
        <v>6435</v>
      </c>
      <c r="D707" s="1" t="s">
        <v>46</v>
      </c>
      <c r="E707" s="1"/>
      <c r="F707" s="1" t="s">
        <v>6436</v>
      </c>
      <c r="G707" s="1" t="s">
        <v>6437</v>
      </c>
      <c r="H707" s="1" t="s">
        <v>6437</v>
      </c>
      <c r="I707" s="1" t="s">
        <v>6438</v>
      </c>
      <c r="J707" s="1"/>
      <c r="K707" s="1" t="s">
        <v>50</v>
      </c>
      <c r="L707" s="1" t="s">
        <v>6439</v>
      </c>
      <c r="M707" s="2"/>
      <c r="N707" s="2" t="s">
        <v>730</v>
      </c>
      <c r="O707" s="1"/>
      <c r="P707" s="1" t="s">
        <v>6440</v>
      </c>
      <c r="Q707" s="1" t="s">
        <v>50</v>
      </c>
      <c r="R707" s="1" t="s">
        <v>53</v>
      </c>
      <c r="S707" s="1" t="s">
        <v>50</v>
      </c>
      <c r="T707" s="1" t="s">
        <v>50</v>
      </c>
      <c r="U707" s="1" t="s">
        <v>50</v>
      </c>
      <c r="V707" s="2" t="s">
        <v>50</v>
      </c>
      <c r="W707" s="2" t="s">
        <v>50</v>
      </c>
      <c r="X707" s="1" t="s">
        <v>53</v>
      </c>
      <c r="Y707" s="1" t="s">
        <v>50</v>
      </c>
      <c r="Z707" s="1" t="s">
        <v>4165</v>
      </c>
      <c r="AA707" s="1" t="s">
        <v>734</v>
      </c>
      <c r="AB707" s="1"/>
      <c r="AC707" s="1"/>
      <c r="AD707" s="2" t="s">
        <v>1462</v>
      </c>
      <c r="AE707" s="2"/>
      <c r="AF707" s="1" t="s">
        <v>3244</v>
      </c>
      <c r="AG707" s="1"/>
      <c r="AH707" s="1"/>
      <c r="AI707" s="1"/>
      <c r="AJ707" s="1" t="s">
        <v>1464</v>
      </c>
      <c r="AK707" s="1" t="s">
        <v>6441</v>
      </c>
      <c r="AM707" t="str">
        <f t="shared" ref="AM707:AM770" si="11">IF(OR(
ISNUMBER(SEARCH("cancer",I707)),
ISNUMBER(SEARCH("carcinoma",I707)),
ISNUMBER(SEARCH("tumor",I707)),
ISNUMBER(SEARCH("leukemia",I707)),
ISNUMBER(SEARCH("lymphoma",I707)),
ISNUMBER(SEARCH("myeloma",I707)),
ISNUMBER(SEARCH("melanoma",I707)),
ISNUMBER(SEARCH("neoplasms",I707)),
ISNUMBER(SEARCH("leukemia",I707)),
ISNUMBER(SEARCH("Mesothelioma",I707)),
ISNUMBER(SEARCH("Sarcoma",I707)),
ISNUMBER(SEARCH("Glioma",I707)),
ISNUMBER(SEARCH("Leiomyoma",I707)),
ISNUMBER(SEARCH("Blastoma",I707)),
),"Oncology","Non-Oncology")</f>
        <v>Non-Oncology</v>
      </c>
    </row>
    <row r="708" spans="1:39" x14ac:dyDescent="0.25">
      <c r="A708" s="1" t="s">
        <v>43</v>
      </c>
      <c r="B708" s="1" t="s">
        <v>6442</v>
      </c>
      <c r="C708" s="1" t="s">
        <v>6443</v>
      </c>
      <c r="D708" s="1" t="s">
        <v>46</v>
      </c>
      <c r="E708" s="1"/>
      <c r="F708" s="1"/>
      <c r="G708" s="1" t="s">
        <v>727</v>
      </c>
      <c r="H708" s="1" t="s">
        <v>727</v>
      </c>
      <c r="I708" s="1" t="s">
        <v>2015</v>
      </c>
      <c r="J708" s="1"/>
      <c r="K708" s="1" t="s">
        <v>50</v>
      </c>
      <c r="L708" s="1" t="s">
        <v>729</v>
      </c>
      <c r="M708" s="2"/>
      <c r="N708" s="2" t="s">
        <v>730</v>
      </c>
      <c r="O708" s="1"/>
      <c r="P708" s="1" t="s">
        <v>2016</v>
      </c>
      <c r="Q708" s="1" t="s">
        <v>50</v>
      </c>
      <c r="R708" s="1" t="s">
        <v>53</v>
      </c>
      <c r="S708" s="1" t="s">
        <v>50</v>
      </c>
      <c r="T708" s="1" t="s">
        <v>53</v>
      </c>
      <c r="U708" s="1" t="s">
        <v>50</v>
      </c>
      <c r="V708" s="2" t="s">
        <v>50</v>
      </c>
      <c r="W708" s="2" t="s">
        <v>50</v>
      </c>
      <c r="X708" s="1" t="s">
        <v>50</v>
      </c>
      <c r="Y708" s="1" t="s">
        <v>50</v>
      </c>
      <c r="Z708" s="1" t="s">
        <v>2619</v>
      </c>
      <c r="AA708" s="1"/>
      <c r="AB708" s="1"/>
      <c r="AC708" s="1"/>
      <c r="AD708" s="2" t="s">
        <v>1942</v>
      </c>
      <c r="AE708" s="2"/>
      <c r="AF708" s="1" t="s">
        <v>3728</v>
      </c>
      <c r="AG708" s="1"/>
      <c r="AH708" s="1"/>
      <c r="AI708" s="1"/>
      <c r="AJ708" s="1" t="s">
        <v>1942</v>
      </c>
      <c r="AK708" s="1" t="s">
        <v>6444</v>
      </c>
      <c r="AM708" t="str">
        <f t="shared" si="11"/>
        <v>Oncology</v>
      </c>
    </row>
    <row r="709" spans="1:39" x14ac:dyDescent="0.25">
      <c r="A709" s="1" t="s">
        <v>43</v>
      </c>
      <c r="B709" s="1" t="s">
        <v>6445</v>
      </c>
      <c r="C709" s="1" t="s">
        <v>6446</v>
      </c>
      <c r="D709" s="1" t="s">
        <v>46</v>
      </c>
      <c r="E709" s="1"/>
      <c r="F709" s="1" t="s">
        <v>6447</v>
      </c>
      <c r="G709" s="1" t="s">
        <v>6448</v>
      </c>
      <c r="H709" s="1" t="s">
        <v>6448</v>
      </c>
      <c r="I709" s="1" t="s">
        <v>6449</v>
      </c>
      <c r="J709" s="1"/>
      <c r="K709" s="1" t="s">
        <v>50</v>
      </c>
      <c r="L709" s="1" t="s">
        <v>6450</v>
      </c>
      <c r="M709" s="2"/>
      <c r="N709" s="2" t="s">
        <v>122</v>
      </c>
      <c r="O709" s="1"/>
      <c r="P709" s="1" t="s">
        <v>6451</v>
      </c>
      <c r="Q709" s="1" t="s">
        <v>50</v>
      </c>
      <c r="R709" s="1" t="s">
        <v>50</v>
      </c>
      <c r="S709" s="1" t="s">
        <v>50</v>
      </c>
      <c r="T709" s="1" t="s">
        <v>50</v>
      </c>
      <c r="U709" s="1" t="s">
        <v>50</v>
      </c>
      <c r="V709" s="2" t="s">
        <v>50</v>
      </c>
      <c r="W709" s="2" t="s">
        <v>50</v>
      </c>
      <c r="X709" s="1" t="s">
        <v>50</v>
      </c>
      <c r="Y709" s="1" t="s">
        <v>50</v>
      </c>
      <c r="Z709" s="1" t="s">
        <v>929</v>
      </c>
      <c r="AA709" s="1" t="s">
        <v>2130</v>
      </c>
      <c r="AB709" s="1"/>
      <c r="AC709" s="1"/>
      <c r="AD709" s="2" t="s">
        <v>2974</v>
      </c>
      <c r="AE709" s="2"/>
      <c r="AF709" s="1" t="s">
        <v>4639</v>
      </c>
      <c r="AG709" s="1"/>
      <c r="AH709" s="1"/>
      <c r="AI709" s="1"/>
      <c r="AJ709" s="1" t="s">
        <v>1083</v>
      </c>
      <c r="AK709" s="1" t="s">
        <v>6452</v>
      </c>
      <c r="AM709" t="str">
        <f t="shared" si="11"/>
        <v>Oncology</v>
      </c>
    </row>
    <row r="710" spans="1:39" hidden="1" x14ac:dyDescent="0.25">
      <c r="A710" s="1" t="s">
        <v>43</v>
      </c>
      <c r="B710" s="1" t="s">
        <v>6453</v>
      </c>
      <c r="C710" s="1" t="s">
        <v>6454</v>
      </c>
      <c r="D710" s="1" t="s">
        <v>46</v>
      </c>
      <c r="E710" s="1"/>
      <c r="F710" s="1" t="s">
        <v>6455</v>
      </c>
      <c r="G710" s="1" t="s">
        <v>6456</v>
      </c>
      <c r="H710" s="1" t="s">
        <v>6456</v>
      </c>
      <c r="I710" s="1" t="s">
        <v>6457</v>
      </c>
      <c r="J710" s="1"/>
      <c r="K710" s="1" t="s">
        <v>50</v>
      </c>
      <c r="L710" s="1" t="s">
        <v>6458</v>
      </c>
      <c r="M710" s="2"/>
      <c r="N710" s="2" t="s">
        <v>148</v>
      </c>
      <c r="O710" s="1"/>
      <c r="P710" s="1" t="s">
        <v>6459</v>
      </c>
      <c r="Q710" s="1" t="s">
        <v>50</v>
      </c>
      <c r="R710" s="1" t="s">
        <v>50</v>
      </c>
      <c r="S710" s="1" t="s">
        <v>50</v>
      </c>
      <c r="T710" s="1" t="s">
        <v>50</v>
      </c>
      <c r="U710" s="1" t="s">
        <v>50</v>
      </c>
      <c r="V710" s="2" t="s">
        <v>50</v>
      </c>
      <c r="W710" s="2" t="s">
        <v>50</v>
      </c>
      <c r="X710" s="1" t="s">
        <v>50</v>
      </c>
      <c r="Y710" s="1" t="s">
        <v>50</v>
      </c>
      <c r="Z710" s="1" t="s">
        <v>6460</v>
      </c>
      <c r="AA710" s="1" t="s">
        <v>2130</v>
      </c>
      <c r="AB710" s="1"/>
      <c r="AC710" s="1"/>
      <c r="AD710" s="2" t="s">
        <v>1840</v>
      </c>
      <c r="AE710" s="2"/>
      <c r="AF710" s="1" t="s">
        <v>6461</v>
      </c>
      <c r="AG710" s="1"/>
      <c r="AH710" s="1"/>
      <c r="AI710" s="1"/>
      <c r="AJ710" s="1" t="s">
        <v>1840</v>
      </c>
      <c r="AK710" s="1" t="s">
        <v>6462</v>
      </c>
      <c r="AM710" t="str">
        <f t="shared" si="11"/>
        <v>Non-Oncology</v>
      </c>
    </row>
    <row r="711" spans="1:39" hidden="1" x14ac:dyDescent="0.25">
      <c r="A711" s="1" t="s">
        <v>43</v>
      </c>
      <c r="B711" s="1" t="s">
        <v>6463</v>
      </c>
      <c r="C711" s="1" t="s">
        <v>6464</v>
      </c>
      <c r="D711" s="1" t="s">
        <v>46</v>
      </c>
      <c r="E711" s="1"/>
      <c r="F711" s="1" t="s">
        <v>6465</v>
      </c>
      <c r="G711" s="1" t="s">
        <v>5817</v>
      </c>
      <c r="H711" s="1" t="s">
        <v>5817</v>
      </c>
      <c r="I711" s="1" t="s">
        <v>205</v>
      </c>
      <c r="J711" s="1"/>
      <c r="K711" s="1" t="s">
        <v>50</v>
      </c>
      <c r="L711" s="1" t="s">
        <v>5818</v>
      </c>
      <c r="M711" s="2"/>
      <c r="N711" s="2" t="s">
        <v>207</v>
      </c>
      <c r="O711" s="1"/>
      <c r="P711" s="1" t="s">
        <v>6466</v>
      </c>
      <c r="Q711" s="1" t="s">
        <v>50</v>
      </c>
      <c r="R711" s="1" t="s">
        <v>50</v>
      </c>
      <c r="S711" s="1" t="s">
        <v>50</v>
      </c>
      <c r="T711" s="1" t="s">
        <v>50</v>
      </c>
      <c r="U711" s="1" t="s">
        <v>50</v>
      </c>
      <c r="V711" s="2" t="s">
        <v>50</v>
      </c>
      <c r="W711" s="2" t="s">
        <v>50</v>
      </c>
      <c r="X711" s="1" t="s">
        <v>50</v>
      </c>
      <c r="Y711" s="1" t="s">
        <v>50</v>
      </c>
      <c r="Z711" s="1" t="s">
        <v>362</v>
      </c>
      <c r="AA711" s="1" t="s">
        <v>6432</v>
      </c>
      <c r="AB711" s="1"/>
      <c r="AC711" s="1"/>
      <c r="AD711" s="2" t="s">
        <v>1349</v>
      </c>
      <c r="AE711" s="2"/>
      <c r="AF711" s="1" t="s">
        <v>1647</v>
      </c>
      <c r="AG711" s="1"/>
      <c r="AH711" s="1"/>
      <c r="AI711" s="1"/>
      <c r="AJ711" s="1" t="s">
        <v>521</v>
      </c>
      <c r="AK711" s="1" t="s">
        <v>6467</v>
      </c>
      <c r="AM711" t="str">
        <f t="shared" si="11"/>
        <v>Non-Oncology</v>
      </c>
    </row>
    <row r="712" spans="1:39" hidden="1" x14ac:dyDescent="0.25">
      <c r="A712" s="1" t="s">
        <v>43</v>
      </c>
      <c r="B712" s="1" t="s">
        <v>6468</v>
      </c>
      <c r="C712" s="1" t="s">
        <v>6469</v>
      </c>
      <c r="D712" s="1" t="s">
        <v>46</v>
      </c>
      <c r="E712" s="1"/>
      <c r="F712" s="1" t="s">
        <v>6470</v>
      </c>
      <c r="G712" s="1" t="s">
        <v>6471</v>
      </c>
      <c r="H712" s="1" t="s">
        <v>6471</v>
      </c>
      <c r="I712" s="1" t="s">
        <v>6472</v>
      </c>
      <c r="J712" s="1"/>
      <c r="K712" s="1" t="s">
        <v>50</v>
      </c>
      <c r="L712" s="1" t="s">
        <v>6473</v>
      </c>
      <c r="M712" s="2"/>
      <c r="N712" s="2" t="s">
        <v>2301</v>
      </c>
      <c r="O712" s="1"/>
      <c r="P712" s="1" t="s">
        <v>6474</v>
      </c>
      <c r="Q712" s="1" t="s">
        <v>50</v>
      </c>
      <c r="R712" s="1" t="s">
        <v>50</v>
      </c>
      <c r="S712" s="1" t="s">
        <v>50</v>
      </c>
      <c r="T712" s="1" t="s">
        <v>50</v>
      </c>
      <c r="U712" s="1" t="s">
        <v>50</v>
      </c>
      <c r="V712" s="2" t="s">
        <v>50</v>
      </c>
      <c r="W712" s="2" t="s">
        <v>50</v>
      </c>
      <c r="X712" s="1" t="s">
        <v>50</v>
      </c>
      <c r="Y712" s="1" t="s">
        <v>50</v>
      </c>
      <c r="Z712" s="1" t="s">
        <v>83</v>
      </c>
      <c r="AA712" s="1" t="s">
        <v>1535</v>
      </c>
      <c r="AB712" s="1"/>
      <c r="AC712" s="1"/>
      <c r="AD712" s="2" t="s">
        <v>1692</v>
      </c>
      <c r="AE712" s="2"/>
      <c r="AF712" s="1" t="s">
        <v>4712</v>
      </c>
      <c r="AG712" s="1"/>
      <c r="AH712" s="1"/>
      <c r="AI712" s="1"/>
      <c r="AJ712" s="1" t="s">
        <v>1694</v>
      </c>
      <c r="AK712" s="1" t="s">
        <v>6475</v>
      </c>
      <c r="AM712" t="str">
        <f t="shared" si="11"/>
        <v>Non-Oncology</v>
      </c>
    </row>
    <row r="713" spans="1:39" hidden="1" x14ac:dyDescent="0.25">
      <c r="A713" s="1" t="s">
        <v>43</v>
      </c>
      <c r="B713" s="1" t="s">
        <v>6476</v>
      </c>
      <c r="C713" s="1" t="s">
        <v>6477</v>
      </c>
      <c r="D713" s="1" t="s">
        <v>46</v>
      </c>
      <c r="E713" s="1"/>
      <c r="F713" s="1" t="s">
        <v>6478</v>
      </c>
      <c r="G713" s="1" t="s">
        <v>6479</v>
      </c>
      <c r="H713" s="1" t="s">
        <v>6479</v>
      </c>
      <c r="I713" s="1" t="s">
        <v>1304</v>
      </c>
      <c r="J713" s="1"/>
      <c r="K713" s="1" t="s">
        <v>50</v>
      </c>
      <c r="L713" s="1" t="s">
        <v>6480</v>
      </c>
      <c r="M713" s="2"/>
      <c r="N713" s="2" t="s">
        <v>1271</v>
      </c>
      <c r="O713" s="1"/>
      <c r="P713" s="1" t="s">
        <v>6481</v>
      </c>
      <c r="Q713" s="1" t="s">
        <v>53</v>
      </c>
      <c r="R713" s="1" t="s">
        <v>50</v>
      </c>
      <c r="S713" s="1" t="s">
        <v>50</v>
      </c>
      <c r="T713" s="1" t="s">
        <v>50</v>
      </c>
      <c r="U713" s="1" t="s">
        <v>50</v>
      </c>
      <c r="V713" s="2" t="s">
        <v>50</v>
      </c>
      <c r="W713" s="2" t="s">
        <v>50</v>
      </c>
      <c r="X713" s="1" t="s">
        <v>50</v>
      </c>
      <c r="Y713" s="1" t="s">
        <v>50</v>
      </c>
      <c r="Z713" s="1" t="s">
        <v>362</v>
      </c>
      <c r="AA713" s="1" t="s">
        <v>6482</v>
      </c>
      <c r="AB713" s="1"/>
      <c r="AC713" s="1"/>
      <c r="AD713" s="2" t="s">
        <v>5852</v>
      </c>
      <c r="AE713" s="2"/>
      <c r="AF713" s="1" t="s">
        <v>6483</v>
      </c>
      <c r="AG713" s="1"/>
      <c r="AH713" s="1"/>
      <c r="AI713" s="1"/>
      <c r="AJ713" s="1" t="s">
        <v>73</v>
      </c>
      <c r="AK713" s="1" t="s">
        <v>6484</v>
      </c>
      <c r="AM713" t="str">
        <f t="shared" si="11"/>
        <v>Non-Oncology</v>
      </c>
    </row>
    <row r="714" spans="1:39" hidden="1" x14ac:dyDescent="0.25">
      <c r="A714" s="1" t="s">
        <v>43</v>
      </c>
      <c r="B714" s="1" t="s">
        <v>6485</v>
      </c>
      <c r="C714" s="1" t="s">
        <v>6486</v>
      </c>
      <c r="D714" s="1" t="s">
        <v>46</v>
      </c>
      <c r="E714" s="1"/>
      <c r="F714" s="1" t="s">
        <v>6487</v>
      </c>
      <c r="G714" s="1" t="s">
        <v>6488</v>
      </c>
      <c r="H714" s="1" t="s">
        <v>6488</v>
      </c>
      <c r="I714" s="1" t="s">
        <v>6489</v>
      </c>
      <c r="J714" s="1"/>
      <c r="K714" s="1" t="s">
        <v>50</v>
      </c>
      <c r="L714" s="1" t="s">
        <v>6490</v>
      </c>
      <c r="M714" s="2"/>
      <c r="N714" s="2" t="s">
        <v>2173</v>
      </c>
      <c r="O714" s="1"/>
      <c r="P714" s="1" t="s">
        <v>6491</v>
      </c>
      <c r="Q714" s="1" t="s">
        <v>50</v>
      </c>
      <c r="R714" s="1" t="s">
        <v>50</v>
      </c>
      <c r="S714" s="1" t="s">
        <v>50</v>
      </c>
      <c r="T714" s="1" t="s">
        <v>50</v>
      </c>
      <c r="U714" s="1" t="s">
        <v>50</v>
      </c>
      <c r="V714" s="2" t="s">
        <v>50</v>
      </c>
      <c r="W714" s="2" t="s">
        <v>50</v>
      </c>
      <c r="X714" s="1" t="s">
        <v>50</v>
      </c>
      <c r="Y714" s="1" t="s">
        <v>50</v>
      </c>
      <c r="Z714" s="1" t="s">
        <v>6492</v>
      </c>
      <c r="AA714" s="1" t="s">
        <v>734</v>
      </c>
      <c r="AB714" s="1"/>
      <c r="AC714" s="1"/>
      <c r="AD714" s="2"/>
      <c r="AE714" s="2"/>
      <c r="AF714" s="1" t="s">
        <v>6493</v>
      </c>
      <c r="AG714" s="1"/>
      <c r="AH714" s="1"/>
      <c r="AI714" s="1"/>
      <c r="AJ714" s="1" t="s">
        <v>6494</v>
      </c>
      <c r="AK714" s="1" t="s">
        <v>6495</v>
      </c>
      <c r="AM714" t="str">
        <f t="shared" si="11"/>
        <v>Non-Oncology</v>
      </c>
    </row>
    <row r="715" spans="1:39" hidden="1" x14ac:dyDescent="0.25">
      <c r="A715" s="1" t="s">
        <v>43</v>
      </c>
      <c r="B715" s="1" t="s">
        <v>6496</v>
      </c>
      <c r="C715" s="1" t="s">
        <v>6497</v>
      </c>
      <c r="D715" s="1" t="s">
        <v>46</v>
      </c>
      <c r="E715" s="1"/>
      <c r="F715" s="1" t="s">
        <v>6487</v>
      </c>
      <c r="G715" s="1" t="s">
        <v>6488</v>
      </c>
      <c r="H715" s="1" t="s">
        <v>6498</v>
      </c>
      <c r="I715" s="1" t="s">
        <v>6489</v>
      </c>
      <c r="J715" s="1"/>
      <c r="K715" s="1" t="s">
        <v>50</v>
      </c>
      <c r="L715" s="1" t="s">
        <v>6490</v>
      </c>
      <c r="M715" s="2"/>
      <c r="N715" s="2"/>
      <c r="O715" s="1"/>
      <c r="P715" s="1" t="s">
        <v>6499</v>
      </c>
      <c r="Q715" s="1" t="s">
        <v>50</v>
      </c>
      <c r="R715" s="1" t="s">
        <v>50</v>
      </c>
      <c r="S715" s="1" t="s">
        <v>50</v>
      </c>
      <c r="T715" s="1" t="s">
        <v>50</v>
      </c>
      <c r="U715" s="1" t="s">
        <v>50</v>
      </c>
      <c r="V715" s="2" t="s">
        <v>50</v>
      </c>
      <c r="W715" s="2" t="s">
        <v>50</v>
      </c>
      <c r="X715" s="1" t="s">
        <v>50</v>
      </c>
      <c r="Y715" s="1" t="s">
        <v>50</v>
      </c>
      <c r="Z715" s="1" t="s">
        <v>1485</v>
      </c>
      <c r="AA715" s="1" t="s">
        <v>506</v>
      </c>
      <c r="AB715" s="1"/>
      <c r="AC715" s="1"/>
      <c r="AD715" s="2"/>
      <c r="AE715" s="2"/>
      <c r="AF715" s="1" t="s">
        <v>6500</v>
      </c>
      <c r="AG715" s="1"/>
      <c r="AH715" s="1"/>
      <c r="AI715" s="1"/>
      <c r="AJ715" s="1" t="s">
        <v>6494</v>
      </c>
      <c r="AK715" s="1" t="s">
        <v>6501</v>
      </c>
      <c r="AM715" t="str">
        <f t="shared" si="11"/>
        <v>Non-Oncology</v>
      </c>
    </row>
    <row r="716" spans="1:39" hidden="1" x14ac:dyDescent="0.25">
      <c r="A716" s="1" t="s">
        <v>43</v>
      </c>
      <c r="B716" s="1" t="s">
        <v>6502</v>
      </c>
      <c r="C716" s="1" t="s">
        <v>6503</v>
      </c>
      <c r="D716" s="1" t="s">
        <v>46</v>
      </c>
      <c r="E716" s="1"/>
      <c r="F716" s="1" t="s">
        <v>6487</v>
      </c>
      <c r="G716" s="1" t="s">
        <v>6488</v>
      </c>
      <c r="H716" s="1" t="s">
        <v>6498</v>
      </c>
      <c r="I716" s="1" t="s">
        <v>6489</v>
      </c>
      <c r="J716" s="1"/>
      <c r="K716" s="1" t="s">
        <v>50</v>
      </c>
      <c r="L716" s="1" t="s">
        <v>6490</v>
      </c>
      <c r="M716" s="2"/>
      <c r="N716" s="2" t="s">
        <v>2950</v>
      </c>
      <c r="O716" s="1"/>
      <c r="P716" s="1" t="s">
        <v>6504</v>
      </c>
      <c r="Q716" s="1" t="s">
        <v>50</v>
      </c>
      <c r="R716" s="1" t="s">
        <v>50</v>
      </c>
      <c r="S716" s="1" t="s">
        <v>50</v>
      </c>
      <c r="T716" s="1" t="s">
        <v>50</v>
      </c>
      <c r="U716" s="1" t="s">
        <v>50</v>
      </c>
      <c r="V716" s="2" t="s">
        <v>50</v>
      </c>
      <c r="W716" s="2" t="s">
        <v>50</v>
      </c>
      <c r="X716" s="1" t="s">
        <v>50</v>
      </c>
      <c r="Y716" s="1" t="s">
        <v>50</v>
      </c>
      <c r="Z716" s="1" t="s">
        <v>1485</v>
      </c>
      <c r="AA716" s="1" t="s">
        <v>506</v>
      </c>
      <c r="AB716" s="1"/>
      <c r="AC716" s="1"/>
      <c r="AD716" s="2"/>
      <c r="AE716" s="2"/>
      <c r="AF716" s="1" t="s">
        <v>6500</v>
      </c>
      <c r="AG716" s="1"/>
      <c r="AH716" s="1"/>
      <c r="AI716" s="1"/>
      <c r="AJ716" s="1" t="s">
        <v>6494</v>
      </c>
      <c r="AK716" s="1" t="s">
        <v>6505</v>
      </c>
      <c r="AM716" t="str">
        <f t="shared" si="11"/>
        <v>Non-Oncology</v>
      </c>
    </row>
    <row r="717" spans="1:39" hidden="1" x14ac:dyDescent="0.25">
      <c r="A717" s="1" t="s">
        <v>43</v>
      </c>
      <c r="B717" s="1" t="s">
        <v>6506</v>
      </c>
      <c r="C717" s="1" t="s">
        <v>6507</v>
      </c>
      <c r="D717" s="1" t="s">
        <v>46</v>
      </c>
      <c r="E717" s="1"/>
      <c r="F717" s="1"/>
      <c r="G717" s="1" t="s">
        <v>6508</v>
      </c>
      <c r="H717" s="1" t="s">
        <v>6508</v>
      </c>
      <c r="I717" s="1" t="s">
        <v>6509</v>
      </c>
      <c r="J717" s="1"/>
      <c r="K717" s="1" t="s">
        <v>50</v>
      </c>
      <c r="L717" s="1" t="s">
        <v>6510</v>
      </c>
      <c r="M717" s="2"/>
      <c r="N717" s="2" t="s">
        <v>172</v>
      </c>
      <c r="O717" s="1"/>
      <c r="P717" s="1" t="s">
        <v>6511</v>
      </c>
      <c r="Q717" s="1" t="s">
        <v>50</v>
      </c>
      <c r="R717" s="1" t="s">
        <v>53</v>
      </c>
      <c r="S717" s="1" t="s">
        <v>50</v>
      </c>
      <c r="T717" s="1" t="s">
        <v>50</v>
      </c>
      <c r="U717" s="1" t="s">
        <v>50</v>
      </c>
      <c r="V717" s="2" t="s">
        <v>53</v>
      </c>
      <c r="W717" s="2" t="s">
        <v>50</v>
      </c>
      <c r="X717" s="1" t="s">
        <v>50</v>
      </c>
      <c r="Y717" s="1" t="s">
        <v>50</v>
      </c>
      <c r="Z717" s="1" t="s">
        <v>6512</v>
      </c>
      <c r="AA717" s="1"/>
      <c r="AB717" s="1"/>
      <c r="AC717" s="1"/>
      <c r="AD717" s="2" t="s">
        <v>1533</v>
      </c>
      <c r="AE717" s="2"/>
      <c r="AF717" s="1" t="s">
        <v>3694</v>
      </c>
      <c r="AG717" s="1"/>
      <c r="AH717" s="1"/>
      <c r="AI717" s="1"/>
      <c r="AJ717" s="1" t="s">
        <v>1974</v>
      </c>
      <c r="AK717" s="1" t="s">
        <v>6513</v>
      </c>
      <c r="AM717" t="str">
        <f t="shared" si="11"/>
        <v>Non-Oncology</v>
      </c>
    </row>
    <row r="718" spans="1:39" hidden="1" x14ac:dyDescent="0.25">
      <c r="A718" s="1" t="s">
        <v>43</v>
      </c>
      <c r="B718" s="1" t="s">
        <v>6514</v>
      </c>
      <c r="C718" s="1" t="s">
        <v>6515</v>
      </c>
      <c r="D718" s="1" t="s">
        <v>46</v>
      </c>
      <c r="E718" s="1"/>
      <c r="F718" s="1" t="s">
        <v>6516</v>
      </c>
      <c r="G718" s="1" t="s">
        <v>6517</v>
      </c>
      <c r="H718" s="1" t="s">
        <v>6518</v>
      </c>
      <c r="I718" s="1" t="s">
        <v>6519</v>
      </c>
      <c r="J718" s="1"/>
      <c r="K718" s="1" t="s">
        <v>50</v>
      </c>
      <c r="L718" s="1" t="s">
        <v>6520</v>
      </c>
      <c r="M718" s="2"/>
      <c r="N718" s="2" t="s">
        <v>122</v>
      </c>
      <c r="O718" s="1"/>
      <c r="P718" s="1" t="s">
        <v>6521</v>
      </c>
      <c r="Q718" s="1" t="s">
        <v>50</v>
      </c>
      <c r="R718" s="1" t="s">
        <v>50</v>
      </c>
      <c r="S718" s="1" t="s">
        <v>50</v>
      </c>
      <c r="T718" s="1" t="s">
        <v>50</v>
      </c>
      <c r="U718" s="1" t="s">
        <v>50</v>
      </c>
      <c r="V718" s="2" t="s">
        <v>50</v>
      </c>
      <c r="W718" s="2" t="s">
        <v>53</v>
      </c>
      <c r="X718" s="1" t="s">
        <v>50</v>
      </c>
      <c r="Y718" s="1" t="s">
        <v>50</v>
      </c>
      <c r="Z718" s="1" t="s">
        <v>505</v>
      </c>
      <c r="AA718" s="1" t="s">
        <v>508</v>
      </c>
      <c r="AB718" s="1"/>
      <c r="AC718" s="1"/>
      <c r="AD718" s="2" t="s">
        <v>519</v>
      </c>
      <c r="AE718" s="2"/>
      <c r="AF718" s="1" t="s">
        <v>2674</v>
      </c>
      <c r="AG718" s="1"/>
      <c r="AH718" s="1"/>
      <c r="AI718" s="1"/>
      <c r="AJ718" s="1" t="s">
        <v>2674</v>
      </c>
      <c r="AK718" s="1" t="s">
        <v>6522</v>
      </c>
      <c r="AM718" t="str">
        <f t="shared" si="11"/>
        <v>Non-Oncology</v>
      </c>
    </row>
    <row r="719" spans="1:39" hidden="1" x14ac:dyDescent="0.25">
      <c r="A719" s="1" t="s">
        <v>43</v>
      </c>
      <c r="B719" s="1" t="s">
        <v>6523</v>
      </c>
      <c r="C719" s="1" t="s">
        <v>6524</v>
      </c>
      <c r="D719" s="1" t="s">
        <v>46</v>
      </c>
      <c r="E719" s="1"/>
      <c r="F719" s="1" t="s">
        <v>6525</v>
      </c>
      <c r="G719" s="1" t="s">
        <v>6526</v>
      </c>
      <c r="H719" s="1" t="s">
        <v>6526</v>
      </c>
      <c r="I719" s="1" t="s">
        <v>6527</v>
      </c>
      <c r="J719" s="1"/>
      <c r="K719" s="1" t="s">
        <v>50</v>
      </c>
      <c r="L719" s="1" t="s">
        <v>6528</v>
      </c>
      <c r="M719" s="2"/>
      <c r="N719" s="2" t="s">
        <v>2310</v>
      </c>
      <c r="O719" s="1"/>
      <c r="P719" s="1" t="s">
        <v>6529</v>
      </c>
      <c r="Q719" s="1" t="s">
        <v>50</v>
      </c>
      <c r="R719" s="1" t="s">
        <v>53</v>
      </c>
      <c r="S719" s="1" t="s">
        <v>50</v>
      </c>
      <c r="T719" s="1" t="s">
        <v>50</v>
      </c>
      <c r="U719" s="1" t="s">
        <v>53</v>
      </c>
      <c r="V719" s="2" t="s">
        <v>50</v>
      </c>
      <c r="W719" s="2" t="s">
        <v>50</v>
      </c>
      <c r="X719" s="1" t="s">
        <v>50</v>
      </c>
      <c r="Y719" s="1" t="s">
        <v>50</v>
      </c>
      <c r="Z719" s="1" t="s">
        <v>209</v>
      </c>
      <c r="AA719" s="1" t="s">
        <v>508</v>
      </c>
      <c r="AB719" s="1"/>
      <c r="AC719" s="1"/>
      <c r="AD719" s="2" t="s">
        <v>3851</v>
      </c>
      <c r="AE719" s="2"/>
      <c r="AF719" s="1" t="s">
        <v>2131</v>
      </c>
      <c r="AG719" s="1"/>
      <c r="AH719" s="1"/>
      <c r="AI719" s="1"/>
      <c r="AJ719" s="1" t="s">
        <v>6530</v>
      </c>
      <c r="AK719" s="1" t="s">
        <v>6531</v>
      </c>
      <c r="AM719" t="str">
        <f t="shared" si="11"/>
        <v>Non-Oncology</v>
      </c>
    </row>
    <row r="720" spans="1:39" hidden="1" x14ac:dyDescent="0.25">
      <c r="A720" s="1" t="s">
        <v>43</v>
      </c>
      <c r="B720" s="1" t="s">
        <v>6532</v>
      </c>
      <c r="C720" s="1" t="s">
        <v>6533</v>
      </c>
      <c r="D720" s="1" t="s">
        <v>46</v>
      </c>
      <c r="E720" s="1"/>
      <c r="F720" s="1" t="s">
        <v>6534</v>
      </c>
      <c r="G720" s="1" t="s">
        <v>1457</v>
      </c>
      <c r="H720" s="1" t="s">
        <v>1457</v>
      </c>
      <c r="I720" s="1" t="s">
        <v>6535</v>
      </c>
      <c r="J720" s="1"/>
      <c r="K720" s="1" t="s">
        <v>50</v>
      </c>
      <c r="L720" s="1" t="s">
        <v>1459</v>
      </c>
      <c r="M720" s="2"/>
      <c r="N720" s="2" t="s">
        <v>708</v>
      </c>
      <c r="O720" s="1"/>
      <c r="P720" s="1" t="s">
        <v>6536</v>
      </c>
      <c r="Q720" s="1" t="s">
        <v>50</v>
      </c>
      <c r="R720" s="1" t="s">
        <v>53</v>
      </c>
      <c r="S720" s="1" t="s">
        <v>50</v>
      </c>
      <c r="T720" s="1" t="s">
        <v>53</v>
      </c>
      <c r="U720" s="1" t="s">
        <v>50</v>
      </c>
      <c r="V720" s="2" t="s">
        <v>50</v>
      </c>
      <c r="W720" s="2" t="s">
        <v>50</v>
      </c>
      <c r="X720" s="1" t="s">
        <v>50</v>
      </c>
      <c r="Y720" s="1" t="s">
        <v>50</v>
      </c>
      <c r="Z720" s="1" t="s">
        <v>6537</v>
      </c>
      <c r="AA720" s="1" t="s">
        <v>506</v>
      </c>
      <c r="AB720" s="1"/>
      <c r="AC720" s="1"/>
      <c r="AD720" s="2" t="s">
        <v>1307</v>
      </c>
      <c r="AE720" s="2"/>
      <c r="AF720" s="1" t="s">
        <v>5483</v>
      </c>
      <c r="AG720" s="1"/>
      <c r="AH720" s="1"/>
      <c r="AI720" s="1"/>
      <c r="AJ720" s="1" t="s">
        <v>3094</v>
      </c>
      <c r="AK720" s="1" t="s">
        <v>6538</v>
      </c>
      <c r="AM720" t="str">
        <f t="shared" si="11"/>
        <v>Non-Oncology</v>
      </c>
    </row>
    <row r="721" spans="1:39" hidden="1" x14ac:dyDescent="0.25">
      <c r="A721" s="1" t="s">
        <v>43</v>
      </c>
      <c r="B721" s="1" t="s">
        <v>6539</v>
      </c>
      <c r="C721" s="1" t="s">
        <v>6540</v>
      </c>
      <c r="D721" s="1" t="s">
        <v>46</v>
      </c>
      <c r="E721" s="1"/>
      <c r="F721" s="1" t="s">
        <v>6534</v>
      </c>
      <c r="G721" s="1" t="s">
        <v>1457</v>
      </c>
      <c r="H721" s="1" t="s">
        <v>1457</v>
      </c>
      <c r="I721" s="1" t="s">
        <v>6541</v>
      </c>
      <c r="J721" s="1"/>
      <c r="K721" s="1" t="s">
        <v>50</v>
      </c>
      <c r="L721" s="1" t="s">
        <v>1459</v>
      </c>
      <c r="M721" s="2"/>
      <c r="N721" s="2" t="s">
        <v>708</v>
      </c>
      <c r="O721" s="1"/>
      <c r="P721" s="1" t="s">
        <v>6542</v>
      </c>
      <c r="Q721" s="1" t="s">
        <v>50</v>
      </c>
      <c r="R721" s="1" t="s">
        <v>50</v>
      </c>
      <c r="S721" s="1" t="s">
        <v>50</v>
      </c>
      <c r="T721" s="1" t="s">
        <v>53</v>
      </c>
      <c r="U721" s="1" t="s">
        <v>50</v>
      </c>
      <c r="V721" s="2" t="s">
        <v>50</v>
      </c>
      <c r="W721" s="2" t="s">
        <v>50</v>
      </c>
      <c r="X721" s="1" t="s">
        <v>50</v>
      </c>
      <c r="Y721" s="1" t="s">
        <v>50</v>
      </c>
      <c r="Z721" s="1" t="s">
        <v>6537</v>
      </c>
      <c r="AA721" s="1" t="s">
        <v>506</v>
      </c>
      <c r="AB721" s="1"/>
      <c r="AC721" s="1"/>
      <c r="AD721" s="2" t="s">
        <v>827</v>
      </c>
      <c r="AE721" s="2"/>
      <c r="AF721" s="1" t="s">
        <v>793</v>
      </c>
      <c r="AG721" s="1"/>
      <c r="AH721" s="1"/>
      <c r="AI721" s="1"/>
      <c r="AJ721" s="1" t="s">
        <v>828</v>
      </c>
      <c r="AK721" s="1" t="s">
        <v>6543</v>
      </c>
      <c r="AM721" t="str">
        <f t="shared" si="11"/>
        <v>Non-Oncology</v>
      </c>
    </row>
    <row r="722" spans="1:39" x14ac:dyDescent="0.25">
      <c r="A722" s="1" t="s">
        <v>43</v>
      </c>
      <c r="B722" s="1" t="s">
        <v>6544</v>
      </c>
      <c r="C722" s="1" t="s">
        <v>6545</v>
      </c>
      <c r="D722" s="1" t="s">
        <v>5880</v>
      </c>
      <c r="E722" s="1" t="s">
        <v>433</v>
      </c>
      <c r="F722" s="1"/>
      <c r="G722" s="1" t="s">
        <v>6546</v>
      </c>
      <c r="H722" s="1" t="s">
        <v>6546</v>
      </c>
      <c r="I722" s="1" t="s">
        <v>5990</v>
      </c>
      <c r="J722" s="1"/>
      <c r="K722" s="1" t="s">
        <v>50</v>
      </c>
      <c r="L722" s="1" t="s">
        <v>6547</v>
      </c>
      <c r="M722" s="2"/>
      <c r="N722" s="2" t="s">
        <v>122</v>
      </c>
      <c r="O722" s="1"/>
      <c r="P722" s="1" t="s">
        <v>6548</v>
      </c>
      <c r="Q722" s="1" t="s">
        <v>50</v>
      </c>
      <c r="R722" s="1" t="s">
        <v>50</v>
      </c>
      <c r="S722" s="1" t="s">
        <v>50</v>
      </c>
      <c r="T722" s="1" t="s">
        <v>50</v>
      </c>
      <c r="U722" s="1" t="s">
        <v>50</v>
      </c>
      <c r="V722" s="2" t="s">
        <v>50</v>
      </c>
      <c r="W722" s="2" t="s">
        <v>50</v>
      </c>
      <c r="X722" s="1" t="s">
        <v>50</v>
      </c>
      <c r="Y722" s="1" t="s">
        <v>50</v>
      </c>
      <c r="Z722" s="1" t="s">
        <v>1872</v>
      </c>
      <c r="AA722" s="1" t="s">
        <v>6549</v>
      </c>
      <c r="AB722" s="1"/>
      <c r="AC722" s="1"/>
      <c r="AD722" s="2" t="s">
        <v>6550</v>
      </c>
      <c r="AE722" s="2"/>
      <c r="AF722" s="1"/>
      <c r="AG722" s="1" t="s">
        <v>6549</v>
      </c>
      <c r="AH722" s="1"/>
      <c r="AI722" s="1"/>
      <c r="AJ722" s="1" t="s">
        <v>4564</v>
      </c>
      <c r="AK722" s="1" t="s">
        <v>6551</v>
      </c>
      <c r="AM722" t="str">
        <f t="shared" si="11"/>
        <v>Oncology</v>
      </c>
    </row>
    <row r="723" spans="1:39" hidden="1" x14ac:dyDescent="0.25">
      <c r="A723" s="1" t="s">
        <v>43</v>
      </c>
      <c r="B723" s="1" t="s">
        <v>6552</v>
      </c>
      <c r="C723" s="1" t="s">
        <v>6553</v>
      </c>
      <c r="D723" s="1" t="s">
        <v>181</v>
      </c>
      <c r="E723" s="1" t="s">
        <v>182</v>
      </c>
      <c r="F723" s="1"/>
      <c r="G723" s="1" t="s">
        <v>6554</v>
      </c>
      <c r="H723" s="1" t="s">
        <v>6554</v>
      </c>
      <c r="I723" s="1" t="s">
        <v>6555</v>
      </c>
      <c r="J723" s="1"/>
      <c r="K723" s="1" t="s">
        <v>50</v>
      </c>
      <c r="L723" s="1" t="s">
        <v>6556</v>
      </c>
      <c r="M723" s="2"/>
      <c r="N723" s="2" t="s">
        <v>780</v>
      </c>
      <c r="O723" s="1"/>
      <c r="P723" s="1" t="s">
        <v>6557</v>
      </c>
      <c r="Q723" s="1" t="s">
        <v>50</v>
      </c>
      <c r="R723" s="1" t="s">
        <v>50</v>
      </c>
      <c r="S723" s="1" t="s">
        <v>50</v>
      </c>
      <c r="T723" s="1" t="s">
        <v>50</v>
      </c>
      <c r="U723" s="1" t="s">
        <v>50</v>
      </c>
      <c r="V723" s="2" t="s">
        <v>50</v>
      </c>
      <c r="W723" s="2" t="s">
        <v>50</v>
      </c>
      <c r="X723" s="1" t="s">
        <v>50</v>
      </c>
      <c r="Y723" s="1" t="s">
        <v>50</v>
      </c>
      <c r="Z723" s="1" t="s">
        <v>6558</v>
      </c>
      <c r="AA723" s="1"/>
      <c r="AB723" s="1"/>
      <c r="AC723" s="1"/>
      <c r="AD723" s="2" t="s">
        <v>733</v>
      </c>
      <c r="AE723" s="2"/>
      <c r="AF723" s="1"/>
      <c r="AG723" s="1"/>
      <c r="AH723" s="1"/>
      <c r="AI723" s="1"/>
      <c r="AJ723" s="1" t="s">
        <v>735</v>
      </c>
      <c r="AK723" s="1" t="s">
        <v>6559</v>
      </c>
      <c r="AM723" t="str">
        <f t="shared" si="11"/>
        <v>Non-Oncology</v>
      </c>
    </row>
    <row r="724" spans="1:39" hidden="1" x14ac:dyDescent="0.25">
      <c r="A724" s="1" t="s">
        <v>43</v>
      </c>
      <c r="B724" s="1" t="s">
        <v>6560</v>
      </c>
      <c r="C724" s="1" t="s">
        <v>6561</v>
      </c>
      <c r="D724" s="1" t="s">
        <v>1200</v>
      </c>
      <c r="E724" s="1"/>
      <c r="F724" s="1"/>
      <c r="G724" s="1" t="s">
        <v>6562</v>
      </c>
      <c r="H724" s="1" t="s">
        <v>6562</v>
      </c>
      <c r="I724" s="1" t="s">
        <v>1412</v>
      </c>
      <c r="J724" s="1"/>
      <c r="K724" s="1" t="s">
        <v>50</v>
      </c>
      <c r="L724" s="1" t="s">
        <v>6563</v>
      </c>
      <c r="M724" s="2"/>
      <c r="N724" s="2" t="s">
        <v>336</v>
      </c>
      <c r="O724" s="1"/>
      <c r="P724" s="1" t="s">
        <v>6564</v>
      </c>
      <c r="Q724" s="1" t="s">
        <v>50</v>
      </c>
      <c r="R724" s="1" t="s">
        <v>50</v>
      </c>
      <c r="S724" s="1" t="s">
        <v>50</v>
      </c>
      <c r="T724" s="1" t="s">
        <v>50</v>
      </c>
      <c r="U724" s="1" t="s">
        <v>50</v>
      </c>
      <c r="V724" s="2" t="s">
        <v>50</v>
      </c>
      <c r="W724" s="2" t="s">
        <v>50</v>
      </c>
      <c r="X724" s="1" t="s">
        <v>50</v>
      </c>
      <c r="Y724" s="1" t="s">
        <v>50</v>
      </c>
      <c r="Z724" s="1" t="s">
        <v>6565</v>
      </c>
      <c r="AA724" s="1"/>
      <c r="AB724" s="1"/>
      <c r="AC724" s="1"/>
      <c r="AD724" s="2"/>
      <c r="AE724" s="2" t="s">
        <v>5729</v>
      </c>
      <c r="AF724" s="1"/>
      <c r="AG724" s="1"/>
      <c r="AH724" s="1"/>
      <c r="AI724" s="1"/>
      <c r="AJ724" s="1" t="s">
        <v>508</v>
      </c>
      <c r="AK724" s="1" t="s">
        <v>6566</v>
      </c>
      <c r="AM724" t="str">
        <f t="shared" si="11"/>
        <v>Non-Oncology</v>
      </c>
    </row>
    <row r="725" spans="1:39" hidden="1" x14ac:dyDescent="0.25">
      <c r="A725" s="1" t="s">
        <v>43</v>
      </c>
      <c r="B725" s="1" t="s">
        <v>6567</v>
      </c>
      <c r="C725" s="1" t="s">
        <v>6568</v>
      </c>
      <c r="D725" s="1" t="s">
        <v>1200</v>
      </c>
      <c r="E725" s="1"/>
      <c r="F725" s="1"/>
      <c r="G725" s="1" t="s">
        <v>410</v>
      </c>
      <c r="H725" s="1" t="s">
        <v>410</v>
      </c>
      <c r="I725" s="1" t="s">
        <v>411</v>
      </c>
      <c r="J725" s="1"/>
      <c r="K725" s="1" t="s">
        <v>50</v>
      </c>
      <c r="L725" s="1" t="s">
        <v>412</v>
      </c>
      <c r="M725" s="2"/>
      <c r="N725" s="2" t="s">
        <v>207</v>
      </c>
      <c r="O725" s="1"/>
      <c r="P725" s="1" t="s">
        <v>6569</v>
      </c>
      <c r="Q725" s="1" t="s">
        <v>50</v>
      </c>
      <c r="R725" s="1" t="s">
        <v>50</v>
      </c>
      <c r="S725" s="1" t="s">
        <v>50</v>
      </c>
      <c r="T725" s="1" t="s">
        <v>53</v>
      </c>
      <c r="U725" s="1" t="s">
        <v>50</v>
      </c>
      <c r="V725" s="2" t="s">
        <v>50</v>
      </c>
      <c r="W725" s="2" t="s">
        <v>50</v>
      </c>
      <c r="X725" s="1" t="s">
        <v>50</v>
      </c>
      <c r="Y725" s="1" t="s">
        <v>50</v>
      </c>
      <c r="Z725" s="1" t="s">
        <v>6570</v>
      </c>
      <c r="AA725" s="1"/>
      <c r="AB725" s="1"/>
      <c r="AC725" s="1"/>
      <c r="AD725" s="2"/>
      <c r="AE725" s="2" t="s">
        <v>2419</v>
      </c>
      <c r="AF725" s="1"/>
      <c r="AG725" s="1"/>
      <c r="AH725" s="1"/>
      <c r="AI725" s="1"/>
      <c r="AJ725" s="1" t="s">
        <v>508</v>
      </c>
      <c r="AK725" s="1" t="s">
        <v>6571</v>
      </c>
      <c r="AM725" t="str">
        <f t="shared" si="11"/>
        <v>Non-Oncology</v>
      </c>
    </row>
    <row r="726" spans="1:39" x14ac:dyDescent="0.25">
      <c r="A726" s="1" t="s">
        <v>43</v>
      </c>
      <c r="B726" s="1" t="s">
        <v>6572</v>
      </c>
      <c r="C726" s="1" t="s">
        <v>6573</v>
      </c>
      <c r="D726" s="1" t="s">
        <v>46</v>
      </c>
      <c r="E726" s="1"/>
      <c r="F726" s="1"/>
      <c r="G726" s="1" t="s">
        <v>1540</v>
      </c>
      <c r="H726" s="1" t="s">
        <v>1540</v>
      </c>
      <c r="I726" s="1" t="s">
        <v>914</v>
      </c>
      <c r="J726" s="1"/>
      <c r="K726" s="1" t="s">
        <v>50</v>
      </c>
      <c r="L726" s="1" t="s">
        <v>1541</v>
      </c>
      <c r="M726" s="2"/>
      <c r="N726" s="2" t="s">
        <v>1542</v>
      </c>
      <c r="O726" s="1"/>
      <c r="P726" s="1" t="s">
        <v>6574</v>
      </c>
      <c r="Q726" s="1" t="s">
        <v>50</v>
      </c>
      <c r="R726" s="1" t="s">
        <v>50</v>
      </c>
      <c r="S726" s="1" t="s">
        <v>50</v>
      </c>
      <c r="T726" s="1" t="s">
        <v>50</v>
      </c>
      <c r="U726" s="1" t="s">
        <v>50</v>
      </c>
      <c r="V726" s="2" t="s">
        <v>50</v>
      </c>
      <c r="W726" s="2" t="s">
        <v>53</v>
      </c>
      <c r="X726" s="1" t="s">
        <v>50</v>
      </c>
      <c r="Y726" s="1" t="s">
        <v>50</v>
      </c>
      <c r="Z726" s="1" t="s">
        <v>4797</v>
      </c>
      <c r="AA726" s="1" t="s">
        <v>402</v>
      </c>
      <c r="AB726" s="1"/>
      <c r="AC726" s="1"/>
      <c r="AD726" s="2" t="s">
        <v>506</v>
      </c>
      <c r="AE726" s="2"/>
      <c r="AF726" s="1"/>
      <c r="AG726" s="1"/>
      <c r="AH726" s="1"/>
      <c r="AI726" s="1"/>
      <c r="AJ726" s="1" t="s">
        <v>508</v>
      </c>
      <c r="AK726" s="1" t="s">
        <v>6575</v>
      </c>
      <c r="AM726" t="str">
        <f t="shared" si="11"/>
        <v>Oncology</v>
      </c>
    </row>
    <row r="727" spans="1:39" hidden="1" x14ac:dyDescent="0.25">
      <c r="A727" s="1" t="s">
        <v>43</v>
      </c>
      <c r="B727" s="1" t="s">
        <v>6576</v>
      </c>
      <c r="C727" s="1" t="s">
        <v>6577</v>
      </c>
      <c r="D727" s="1" t="s">
        <v>181</v>
      </c>
      <c r="E727" s="1" t="s">
        <v>182</v>
      </c>
      <c r="F727" s="1"/>
      <c r="G727" s="1" t="s">
        <v>635</v>
      </c>
      <c r="H727" s="1" t="s">
        <v>635</v>
      </c>
      <c r="I727" s="1" t="s">
        <v>411</v>
      </c>
      <c r="J727" s="1"/>
      <c r="K727" s="1" t="s">
        <v>50</v>
      </c>
      <c r="L727" s="1" t="s">
        <v>636</v>
      </c>
      <c r="M727" s="2"/>
      <c r="N727" s="2" t="s">
        <v>207</v>
      </c>
      <c r="O727" s="1"/>
      <c r="P727" s="1" t="s">
        <v>6569</v>
      </c>
      <c r="Q727" s="1" t="s">
        <v>50</v>
      </c>
      <c r="R727" s="1" t="s">
        <v>50</v>
      </c>
      <c r="S727" s="1" t="s">
        <v>50</v>
      </c>
      <c r="T727" s="1" t="s">
        <v>53</v>
      </c>
      <c r="U727" s="1" t="s">
        <v>50</v>
      </c>
      <c r="V727" s="2" t="s">
        <v>50</v>
      </c>
      <c r="W727" s="2" t="s">
        <v>50</v>
      </c>
      <c r="X727" s="1" t="s">
        <v>50</v>
      </c>
      <c r="Y727" s="1" t="s">
        <v>50</v>
      </c>
      <c r="Z727" s="1" t="s">
        <v>1126</v>
      </c>
      <c r="AA727" s="1"/>
      <c r="AB727" s="1"/>
      <c r="AC727" s="1"/>
      <c r="AD727" s="2" t="s">
        <v>506</v>
      </c>
      <c r="AE727" s="2"/>
      <c r="AF727" s="1"/>
      <c r="AG727" s="1"/>
      <c r="AH727" s="1"/>
      <c r="AI727" s="1"/>
      <c r="AJ727" s="1" t="s">
        <v>508</v>
      </c>
      <c r="AK727" s="1" t="s">
        <v>6578</v>
      </c>
      <c r="AM727" t="str">
        <f t="shared" si="11"/>
        <v>Non-Oncology</v>
      </c>
    </row>
    <row r="728" spans="1:39" hidden="1" x14ac:dyDescent="0.25">
      <c r="A728" s="1" t="s">
        <v>43</v>
      </c>
      <c r="B728" s="1" t="s">
        <v>6579</v>
      </c>
      <c r="C728" s="1" t="s">
        <v>6580</v>
      </c>
      <c r="D728" s="1" t="s">
        <v>46</v>
      </c>
      <c r="E728" s="1"/>
      <c r="F728" s="1" t="s">
        <v>2124</v>
      </c>
      <c r="G728" s="1" t="s">
        <v>6581</v>
      </c>
      <c r="H728" s="1" t="s">
        <v>6582</v>
      </c>
      <c r="I728" s="1" t="s">
        <v>1304</v>
      </c>
      <c r="J728" s="1"/>
      <c r="K728" s="1" t="s">
        <v>50</v>
      </c>
      <c r="L728" s="1" t="s">
        <v>2127</v>
      </c>
      <c r="M728" s="2"/>
      <c r="N728" s="2" t="s">
        <v>1271</v>
      </c>
      <c r="O728" s="1"/>
      <c r="P728" s="1" t="s">
        <v>6583</v>
      </c>
      <c r="Q728" s="1" t="s">
        <v>50</v>
      </c>
      <c r="R728" s="1" t="s">
        <v>50</v>
      </c>
      <c r="S728" s="1" t="s">
        <v>50</v>
      </c>
      <c r="T728" s="1" t="s">
        <v>50</v>
      </c>
      <c r="U728" s="1" t="s">
        <v>50</v>
      </c>
      <c r="V728" s="2" t="s">
        <v>50</v>
      </c>
      <c r="W728" s="2" t="s">
        <v>50</v>
      </c>
      <c r="X728" s="1" t="s">
        <v>50</v>
      </c>
      <c r="Y728" s="1" t="s">
        <v>50</v>
      </c>
      <c r="Z728" s="1" t="s">
        <v>2129</v>
      </c>
      <c r="AA728" s="1" t="s">
        <v>2130</v>
      </c>
      <c r="AB728" s="1"/>
      <c r="AC728" s="1"/>
      <c r="AD728" s="2" t="s">
        <v>2966</v>
      </c>
      <c r="AE728" s="2"/>
      <c r="AF728" s="1" t="s">
        <v>6584</v>
      </c>
      <c r="AG728" s="1"/>
      <c r="AH728" s="1"/>
      <c r="AI728" s="1"/>
      <c r="AJ728" s="1" t="s">
        <v>6584</v>
      </c>
      <c r="AK728" s="1" t="s">
        <v>6585</v>
      </c>
      <c r="AM728" t="str">
        <f t="shared" si="11"/>
        <v>Non-Oncology</v>
      </c>
    </row>
    <row r="729" spans="1:39" hidden="1" x14ac:dyDescent="0.25">
      <c r="A729" s="1" t="s">
        <v>43</v>
      </c>
      <c r="B729" s="1" t="s">
        <v>6586</v>
      </c>
      <c r="C729" s="1" t="s">
        <v>6587</v>
      </c>
      <c r="D729" s="1" t="s">
        <v>46</v>
      </c>
      <c r="E729" s="1"/>
      <c r="F729" s="1" t="s">
        <v>2124</v>
      </c>
      <c r="G729" s="1" t="s">
        <v>6588</v>
      </c>
      <c r="H729" s="1" t="s">
        <v>6588</v>
      </c>
      <c r="I729" s="1" t="s">
        <v>1304</v>
      </c>
      <c r="J729" s="1"/>
      <c r="K729" s="1" t="s">
        <v>50</v>
      </c>
      <c r="L729" s="1" t="s">
        <v>6589</v>
      </c>
      <c r="M729" s="2"/>
      <c r="N729" s="2" t="s">
        <v>1271</v>
      </c>
      <c r="O729" s="1"/>
      <c r="P729" s="1" t="s">
        <v>6590</v>
      </c>
      <c r="Q729" s="1" t="s">
        <v>50</v>
      </c>
      <c r="R729" s="1" t="s">
        <v>50</v>
      </c>
      <c r="S729" s="1" t="s">
        <v>50</v>
      </c>
      <c r="T729" s="1" t="s">
        <v>50</v>
      </c>
      <c r="U729" s="1" t="s">
        <v>50</v>
      </c>
      <c r="V729" s="2" t="s">
        <v>50</v>
      </c>
      <c r="W729" s="2" t="s">
        <v>50</v>
      </c>
      <c r="X729" s="1" t="s">
        <v>50</v>
      </c>
      <c r="Y729" s="1" t="s">
        <v>50</v>
      </c>
      <c r="Z729" s="1" t="s">
        <v>3880</v>
      </c>
      <c r="AA729" s="1" t="s">
        <v>2130</v>
      </c>
      <c r="AB729" s="1"/>
      <c r="AC729" s="1"/>
      <c r="AD729" s="2" t="s">
        <v>1576</v>
      </c>
      <c r="AE729" s="2"/>
      <c r="AF729" s="1" t="s">
        <v>240</v>
      </c>
      <c r="AG729" s="1"/>
      <c r="AH729" s="1"/>
      <c r="AI729" s="1"/>
      <c r="AJ729" s="1" t="s">
        <v>3872</v>
      </c>
      <c r="AK729" s="1" t="s">
        <v>6591</v>
      </c>
      <c r="AM729" t="str">
        <f t="shared" si="11"/>
        <v>Non-Oncology</v>
      </c>
    </row>
    <row r="730" spans="1:39" hidden="1" x14ac:dyDescent="0.25">
      <c r="A730" s="1" t="s">
        <v>43</v>
      </c>
      <c r="B730" s="1" t="s">
        <v>6592</v>
      </c>
      <c r="C730" s="1" t="s">
        <v>6593</v>
      </c>
      <c r="D730" s="1" t="s">
        <v>46</v>
      </c>
      <c r="E730" s="1"/>
      <c r="F730" s="1" t="s">
        <v>6594</v>
      </c>
      <c r="G730" s="1" t="s">
        <v>6595</v>
      </c>
      <c r="H730" s="1" t="s">
        <v>6596</v>
      </c>
      <c r="I730" s="1" t="s">
        <v>6597</v>
      </c>
      <c r="J730" s="1"/>
      <c r="K730" s="1" t="s">
        <v>50</v>
      </c>
      <c r="L730" s="1" t="s">
        <v>6598</v>
      </c>
      <c r="M730" s="2"/>
      <c r="N730" s="2" t="s">
        <v>553</v>
      </c>
      <c r="O730" s="1"/>
      <c r="P730" s="1" t="s">
        <v>6599</v>
      </c>
      <c r="Q730" s="1" t="s">
        <v>50</v>
      </c>
      <c r="R730" s="1" t="s">
        <v>50</v>
      </c>
      <c r="S730" s="1" t="s">
        <v>50</v>
      </c>
      <c r="T730" s="1" t="s">
        <v>50</v>
      </c>
      <c r="U730" s="1" t="s">
        <v>50</v>
      </c>
      <c r="V730" s="2" t="s">
        <v>50</v>
      </c>
      <c r="W730" s="2" t="s">
        <v>50</v>
      </c>
      <c r="X730" s="1" t="s">
        <v>50</v>
      </c>
      <c r="Y730" s="1" t="s">
        <v>50</v>
      </c>
      <c r="Z730" s="1" t="s">
        <v>6600</v>
      </c>
      <c r="AA730" s="1" t="s">
        <v>6601</v>
      </c>
      <c r="AB730" s="1"/>
      <c r="AC730" s="1"/>
      <c r="AD730" s="2" t="s">
        <v>6602</v>
      </c>
      <c r="AE730" s="2"/>
      <c r="AF730" s="1" t="s">
        <v>6603</v>
      </c>
      <c r="AG730" s="1"/>
      <c r="AH730" s="1"/>
      <c r="AI730" s="1"/>
      <c r="AJ730" s="1" t="s">
        <v>6236</v>
      </c>
      <c r="AK730" s="1" t="s">
        <v>6604</v>
      </c>
      <c r="AM730" t="str">
        <f t="shared" si="11"/>
        <v>Non-Oncology</v>
      </c>
    </row>
    <row r="731" spans="1:39" x14ac:dyDescent="0.25">
      <c r="A731" s="1" t="s">
        <v>43</v>
      </c>
      <c r="B731" s="1" t="s">
        <v>6605</v>
      </c>
      <c r="C731" s="1" t="s">
        <v>6606</v>
      </c>
      <c r="D731" s="1" t="s">
        <v>46</v>
      </c>
      <c r="E731" s="1"/>
      <c r="F731" s="1" t="s">
        <v>6607</v>
      </c>
      <c r="G731" s="1" t="s">
        <v>6608</v>
      </c>
      <c r="H731" s="1" t="s">
        <v>6608</v>
      </c>
      <c r="I731" s="1" t="s">
        <v>4579</v>
      </c>
      <c r="J731" s="1"/>
      <c r="K731" s="1" t="s">
        <v>50</v>
      </c>
      <c r="L731" s="1" t="s">
        <v>6609</v>
      </c>
      <c r="M731" s="2"/>
      <c r="N731" s="2" t="s">
        <v>122</v>
      </c>
      <c r="O731" s="1"/>
      <c r="P731" s="1" t="s">
        <v>6610</v>
      </c>
      <c r="Q731" s="1" t="s">
        <v>50</v>
      </c>
      <c r="R731" s="1" t="s">
        <v>50</v>
      </c>
      <c r="S731" s="1" t="s">
        <v>50</v>
      </c>
      <c r="T731" s="1" t="s">
        <v>50</v>
      </c>
      <c r="U731" s="1" t="s">
        <v>50</v>
      </c>
      <c r="V731" s="2" t="s">
        <v>50</v>
      </c>
      <c r="W731" s="2" t="s">
        <v>50</v>
      </c>
      <c r="X731" s="1" t="s">
        <v>50</v>
      </c>
      <c r="Y731" s="1" t="s">
        <v>50</v>
      </c>
      <c r="Z731" s="1" t="s">
        <v>755</v>
      </c>
      <c r="AA731" s="1" t="s">
        <v>506</v>
      </c>
      <c r="AB731" s="1"/>
      <c r="AC731" s="1"/>
      <c r="AD731" s="2" t="s">
        <v>6611</v>
      </c>
      <c r="AE731" s="2"/>
      <c r="AF731" s="1" t="s">
        <v>6612</v>
      </c>
      <c r="AG731" s="1"/>
      <c r="AH731" s="1"/>
      <c r="AI731" s="1"/>
      <c r="AJ731" s="1" t="s">
        <v>1095</v>
      </c>
      <c r="AK731" s="1" t="s">
        <v>6613</v>
      </c>
      <c r="AM731" t="str">
        <f t="shared" si="11"/>
        <v>Oncology</v>
      </c>
    </row>
    <row r="732" spans="1:39" hidden="1" x14ac:dyDescent="0.25">
      <c r="A732" s="1" t="s">
        <v>43</v>
      </c>
      <c r="B732" s="1" t="s">
        <v>6614</v>
      </c>
      <c r="C732" s="1" t="s">
        <v>6615</v>
      </c>
      <c r="D732" s="1" t="s">
        <v>46</v>
      </c>
      <c r="E732" s="1"/>
      <c r="F732" s="1"/>
      <c r="G732" s="1" t="s">
        <v>705</v>
      </c>
      <c r="H732" s="1" t="s">
        <v>705</v>
      </c>
      <c r="I732" s="1" t="s">
        <v>706</v>
      </c>
      <c r="J732" s="1"/>
      <c r="K732" s="1" t="s">
        <v>50</v>
      </c>
      <c r="L732" s="1" t="s">
        <v>707</v>
      </c>
      <c r="M732" s="2"/>
      <c r="N732" s="2" t="s">
        <v>708</v>
      </c>
      <c r="O732" s="1"/>
      <c r="P732" s="1" t="s">
        <v>6616</v>
      </c>
      <c r="Q732" s="1" t="s">
        <v>50</v>
      </c>
      <c r="R732" s="1" t="s">
        <v>53</v>
      </c>
      <c r="S732" s="1" t="s">
        <v>50</v>
      </c>
      <c r="T732" s="1" t="s">
        <v>53</v>
      </c>
      <c r="U732" s="1" t="s">
        <v>50</v>
      </c>
      <c r="V732" s="2" t="s">
        <v>50</v>
      </c>
      <c r="W732" s="2" t="s">
        <v>50</v>
      </c>
      <c r="X732" s="1" t="s">
        <v>50</v>
      </c>
      <c r="Y732" s="1" t="s">
        <v>50</v>
      </c>
      <c r="Z732" s="1" t="s">
        <v>2701</v>
      </c>
      <c r="AA732" s="1"/>
      <c r="AB732" s="1"/>
      <c r="AC732" s="1"/>
      <c r="AD732" s="2" t="s">
        <v>1533</v>
      </c>
      <c r="AE732" s="2"/>
      <c r="AF732" s="1" t="s">
        <v>1534</v>
      </c>
      <c r="AG732" s="1"/>
      <c r="AH732" s="1"/>
      <c r="AI732" s="1"/>
      <c r="AJ732" s="1" t="s">
        <v>1974</v>
      </c>
      <c r="AK732" s="1" t="s">
        <v>6617</v>
      </c>
      <c r="AM732" t="str">
        <f t="shared" si="11"/>
        <v>Non-Oncology</v>
      </c>
    </row>
    <row r="733" spans="1:39" hidden="1" x14ac:dyDescent="0.25">
      <c r="A733" s="1" t="s">
        <v>43</v>
      </c>
      <c r="B733" s="1" t="s">
        <v>6618</v>
      </c>
      <c r="C733" s="1" t="s">
        <v>6619</v>
      </c>
      <c r="D733" s="1" t="s">
        <v>5978</v>
      </c>
      <c r="E733" s="1"/>
      <c r="F733" s="1" t="s">
        <v>6620</v>
      </c>
      <c r="G733" s="1" t="s">
        <v>5817</v>
      </c>
      <c r="H733" s="1" t="s">
        <v>6621</v>
      </c>
      <c r="I733" s="1" t="s">
        <v>205</v>
      </c>
      <c r="J733" s="1"/>
      <c r="K733" s="1" t="s">
        <v>50</v>
      </c>
      <c r="L733" s="1" t="s">
        <v>5818</v>
      </c>
      <c r="M733" s="2"/>
      <c r="N733" s="2" t="s">
        <v>207</v>
      </c>
      <c r="O733" s="1"/>
      <c r="P733" s="1" t="s">
        <v>6622</v>
      </c>
      <c r="Q733" s="1" t="s">
        <v>50</v>
      </c>
      <c r="R733" s="1" t="s">
        <v>50</v>
      </c>
      <c r="S733" s="1" t="s">
        <v>50</v>
      </c>
      <c r="T733" s="1" t="s">
        <v>50</v>
      </c>
      <c r="U733" s="1" t="s">
        <v>50</v>
      </c>
      <c r="V733" s="2" t="s">
        <v>50</v>
      </c>
      <c r="W733" s="2" t="s">
        <v>53</v>
      </c>
      <c r="X733" s="1" t="s">
        <v>50</v>
      </c>
      <c r="Y733" s="1" t="s">
        <v>50</v>
      </c>
      <c r="Z733" s="1" t="s">
        <v>124</v>
      </c>
      <c r="AA733" s="1" t="s">
        <v>3318</v>
      </c>
      <c r="AB733" s="1"/>
      <c r="AC733" s="1"/>
      <c r="AD733" s="2" t="s">
        <v>3779</v>
      </c>
      <c r="AE733" s="2"/>
      <c r="AF733" s="1" t="s">
        <v>6623</v>
      </c>
      <c r="AG733" s="1"/>
      <c r="AH733" s="1" t="s">
        <v>6624</v>
      </c>
      <c r="AI733" s="1"/>
      <c r="AJ733" s="1" t="s">
        <v>6625</v>
      </c>
      <c r="AK733" s="1" t="s">
        <v>6626</v>
      </c>
      <c r="AM733" t="str">
        <f t="shared" si="11"/>
        <v>Non-Oncology</v>
      </c>
    </row>
    <row r="734" spans="1:39" hidden="1" x14ac:dyDescent="0.25">
      <c r="A734" s="1" t="s">
        <v>43</v>
      </c>
      <c r="B734" s="1" t="s">
        <v>6627</v>
      </c>
      <c r="C734" s="1" t="s">
        <v>6628</v>
      </c>
      <c r="D734" s="1" t="s">
        <v>46</v>
      </c>
      <c r="E734" s="1"/>
      <c r="F734" s="1" t="s">
        <v>6629</v>
      </c>
      <c r="G734" s="1" t="s">
        <v>6630</v>
      </c>
      <c r="H734" s="1" t="s">
        <v>6630</v>
      </c>
      <c r="I734" s="1" t="s">
        <v>6631</v>
      </c>
      <c r="J734" s="1"/>
      <c r="K734" s="1" t="s">
        <v>50</v>
      </c>
      <c r="L734" s="1" t="s">
        <v>6632</v>
      </c>
      <c r="M734" s="2"/>
      <c r="N734" s="2" t="s">
        <v>68</v>
      </c>
      <c r="O734" s="1"/>
      <c r="P734" s="1" t="s">
        <v>6633</v>
      </c>
      <c r="Q734" s="1" t="s">
        <v>50</v>
      </c>
      <c r="R734" s="1" t="s">
        <v>50</v>
      </c>
      <c r="S734" s="1" t="s">
        <v>50</v>
      </c>
      <c r="T734" s="1" t="s">
        <v>50</v>
      </c>
      <c r="U734" s="1" t="s">
        <v>50</v>
      </c>
      <c r="V734" s="2" t="s">
        <v>50</v>
      </c>
      <c r="W734" s="2" t="s">
        <v>50</v>
      </c>
      <c r="X734" s="1" t="s">
        <v>50</v>
      </c>
      <c r="Y734" s="1" t="s">
        <v>50</v>
      </c>
      <c r="Z734" s="1" t="s">
        <v>6634</v>
      </c>
      <c r="AA734" s="1" t="s">
        <v>6624</v>
      </c>
      <c r="AB734" s="1"/>
      <c r="AC734" s="1"/>
      <c r="AD734" s="2" t="s">
        <v>6635</v>
      </c>
      <c r="AE734" s="2"/>
      <c r="AF734" s="1" t="s">
        <v>6636</v>
      </c>
      <c r="AG734" s="1"/>
      <c r="AH734" s="1"/>
      <c r="AI734" s="1"/>
      <c r="AJ734" s="1" t="s">
        <v>6637</v>
      </c>
      <c r="AK734" s="1" t="s">
        <v>6638</v>
      </c>
      <c r="AM734" t="str">
        <f t="shared" si="11"/>
        <v>Non-Oncology</v>
      </c>
    </row>
    <row r="735" spans="1:39" hidden="1" x14ac:dyDescent="0.25">
      <c r="A735" s="1" t="s">
        <v>43</v>
      </c>
      <c r="B735" s="1" t="s">
        <v>6639</v>
      </c>
      <c r="C735" s="1" t="s">
        <v>6640</v>
      </c>
      <c r="D735" s="1" t="s">
        <v>46</v>
      </c>
      <c r="E735" s="1"/>
      <c r="F735" s="1" t="s">
        <v>6641</v>
      </c>
      <c r="G735" s="1" t="s">
        <v>5816</v>
      </c>
      <c r="H735" s="1" t="s">
        <v>5817</v>
      </c>
      <c r="I735" s="1" t="s">
        <v>205</v>
      </c>
      <c r="J735" s="1"/>
      <c r="K735" s="1" t="s">
        <v>50</v>
      </c>
      <c r="L735" s="1" t="s">
        <v>5818</v>
      </c>
      <c r="M735" s="2"/>
      <c r="N735" s="2" t="s">
        <v>207</v>
      </c>
      <c r="O735" s="1"/>
      <c r="P735" s="1" t="s">
        <v>6642</v>
      </c>
      <c r="Q735" s="1" t="s">
        <v>50</v>
      </c>
      <c r="R735" s="1" t="s">
        <v>50</v>
      </c>
      <c r="S735" s="1" t="s">
        <v>50</v>
      </c>
      <c r="T735" s="1" t="s">
        <v>50</v>
      </c>
      <c r="U735" s="1" t="s">
        <v>50</v>
      </c>
      <c r="V735" s="2" t="s">
        <v>50</v>
      </c>
      <c r="W735" s="2" t="s">
        <v>50</v>
      </c>
      <c r="X735" s="1" t="s">
        <v>50</v>
      </c>
      <c r="Y735" s="1" t="s">
        <v>50</v>
      </c>
      <c r="Z735" s="1" t="s">
        <v>362</v>
      </c>
      <c r="AA735" s="1" t="s">
        <v>6432</v>
      </c>
      <c r="AB735" s="1"/>
      <c r="AC735" s="1"/>
      <c r="AD735" s="2" t="s">
        <v>2621</v>
      </c>
      <c r="AE735" s="2"/>
      <c r="AF735" s="1" t="s">
        <v>5820</v>
      </c>
      <c r="AG735" s="1" t="s">
        <v>6643</v>
      </c>
      <c r="AH735" s="1"/>
      <c r="AI735" s="1"/>
      <c r="AJ735" s="1" t="s">
        <v>521</v>
      </c>
      <c r="AK735" s="1" t="s">
        <v>6644</v>
      </c>
      <c r="AM735" t="str">
        <f t="shared" si="11"/>
        <v>Non-Oncology</v>
      </c>
    </row>
    <row r="736" spans="1:39" x14ac:dyDescent="0.25">
      <c r="A736" s="1" t="s">
        <v>43</v>
      </c>
      <c r="B736" s="1" t="s">
        <v>6645</v>
      </c>
      <c r="C736" s="1" t="s">
        <v>6646</v>
      </c>
      <c r="D736" s="1" t="s">
        <v>46</v>
      </c>
      <c r="E736" s="1"/>
      <c r="F736" s="1" t="s">
        <v>5867</v>
      </c>
      <c r="G736" s="1" t="s">
        <v>6647</v>
      </c>
      <c r="H736" s="1" t="s">
        <v>6647</v>
      </c>
      <c r="I736" s="1" t="s">
        <v>3585</v>
      </c>
      <c r="J736" s="1"/>
      <c r="K736" s="1" t="s">
        <v>50</v>
      </c>
      <c r="L736" s="1" t="s">
        <v>6648</v>
      </c>
      <c r="M736" s="2"/>
      <c r="N736" s="2" t="s">
        <v>6649</v>
      </c>
      <c r="O736" s="1"/>
      <c r="P736" s="1" t="s">
        <v>6650</v>
      </c>
      <c r="Q736" s="1" t="s">
        <v>50</v>
      </c>
      <c r="R736" s="1" t="s">
        <v>50</v>
      </c>
      <c r="S736" s="1" t="s">
        <v>50</v>
      </c>
      <c r="T736" s="1" t="s">
        <v>50</v>
      </c>
      <c r="U736" s="1" t="s">
        <v>50</v>
      </c>
      <c r="V736" s="2" t="s">
        <v>50</v>
      </c>
      <c r="W736" s="2" t="s">
        <v>50</v>
      </c>
      <c r="X736" s="1" t="s">
        <v>53</v>
      </c>
      <c r="Y736" s="1" t="s">
        <v>50</v>
      </c>
      <c r="Z736" s="1" t="s">
        <v>6651</v>
      </c>
      <c r="AA736" s="1" t="s">
        <v>4503</v>
      </c>
      <c r="AB736" s="1"/>
      <c r="AC736" s="1"/>
      <c r="AD736" s="2" t="s">
        <v>3589</v>
      </c>
      <c r="AE736" s="2"/>
      <c r="AF736" s="1" t="s">
        <v>4516</v>
      </c>
      <c r="AG736" s="1"/>
      <c r="AH736" s="1"/>
      <c r="AI736" s="1"/>
      <c r="AJ736" s="1" t="s">
        <v>2342</v>
      </c>
      <c r="AK736" s="1" t="s">
        <v>6652</v>
      </c>
      <c r="AM736" t="str">
        <f t="shared" si="11"/>
        <v>Oncology</v>
      </c>
    </row>
    <row r="737" spans="1:39" x14ac:dyDescent="0.25">
      <c r="A737" s="1" t="s">
        <v>43</v>
      </c>
      <c r="B737" s="1" t="s">
        <v>6653</v>
      </c>
      <c r="C737" s="1" t="s">
        <v>6654</v>
      </c>
      <c r="D737" s="1" t="s">
        <v>46</v>
      </c>
      <c r="E737" s="1"/>
      <c r="F737" s="1" t="s">
        <v>6655</v>
      </c>
      <c r="G737" s="1" t="s">
        <v>6656</v>
      </c>
      <c r="H737" s="1" t="s">
        <v>6656</v>
      </c>
      <c r="I737" s="1" t="s">
        <v>6657</v>
      </c>
      <c r="J737" s="1"/>
      <c r="K737" s="1" t="s">
        <v>50</v>
      </c>
      <c r="L737" s="1" t="s">
        <v>6658</v>
      </c>
      <c r="M737" s="2"/>
      <c r="N737" s="2" t="s">
        <v>684</v>
      </c>
      <c r="O737" s="1"/>
      <c r="P737" s="1" t="s">
        <v>6659</v>
      </c>
      <c r="Q737" s="1" t="s">
        <v>53</v>
      </c>
      <c r="R737" s="1" t="s">
        <v>50</v>
      </c>
      <c r="S737" s="1" t="s">
        <v>50</v>
      </c>
      <c r="T737" s="1" t="s">
        <v>50</v>
      </c>
      <c r="U737" s="1" t="s">
        <v>50</v>
      </c>
      <c r="V737" s="2" t="s">
        <v>50</v>
      </c>
      <c r="W737" s="2" t="s">
        <v>50</v>
      </c>
      <c r="X737" s="1" t="s">
        <v>50</v>
      </c>
      <c r="Y737" s="1" t="s">
        <v>50</v>
      </c>
      <c r="Z737" s="1" t="s">
        <v>3242</v>
      </c>
      <c r="AA737" s="1" t="s">
        <v>2130</v>
      </c>
      <c r="AB737" s="1"/>
      <c r="AC737" s="1"/>
      <c r="AD737" s="2"/>
      <c r="AE737" s="2"/>
      <c r="AF737" s="1" t="s">
        <v>6660</v>
      </c>
      <c r="AG737" s="1"/>
      <c r="AH737" s="1"/>
      <c r="AI737" s="1"/>
      <c r="AJ737" s="1" t="s">
        <v>4028</v>
      </c>
      <c r="AK737" s="1" t="s">
        <v>6661</v>
      </c>
      <c r="AM737" t="str">
        <f t="shared" si="11"/>
        <v>Oncology</v>
      </c>
    </row>
    <row r="738" spans="1:39" hidden="1" x14ac:dyDescent="0.25">
      <c r="A738" s="1" t="s">
        <v>43</v>
      </c>
      <c r="B738" s="1" t="s">
        <v>6662</v>
      </c>
      <c r="C738" s="1" t="s">
        <v>6663</v>
      </c>
      <c r="D738" s="1" t="s">
        <v>46</v>
      </c>
      <c r="E738" s="1"/>
      <c r="F738" s="1" t="s">
        <v>6664</v>
      </c>
      <c r="G738" s="1" t="s">
        <v>6665</v>
      </c>
      <c r="H738" s="1" t="s">
        <v>6665</v>
      </c>
      <c r="I738" s="1" t="s">
        <v>2048</v>
      </c>
      <c r="J738" s="1"/>
      <c r="K738" s="1" t="s">
        <v>50</v>
      </c>
      <c r="L738" s="1" t="s">
        <v>6666</v>
      </c>
      <c r="M738" s="2"/>
      <c r="N738" s="2" t="s">
        <v>2961</v>
      </c>
      <c r="O738" s="1"/>
      <c r="P738" s="1" t="s">
        <v>6667</v>
      </c>
      <c r="Q738" s="1" t="s">
        <v>50</v>
      </c>
      <c r="R738" s="1" t="s">
        <v>50</v>
      </c>
      <c r="S738" s="1" t="s">
        <v>50</v>
      </c>
      <c r="T738" s="1" t="s">
        <v>50</v>
      </c>
      <c r="U738" s="1" t="s">
        <v>50</v>
      </c>
      <c r="V738" s="2" t="s">
        <v>50</v>
      </c>
      <c r="W738" s="2" t="s">
        <v>50</v>
      </c>
      <c r="X738" s="1" t="s">
        <v>53</v>
      </c>
      <c r="Y738" s="1" t="s">
        <v>50</v>
      </c>
      <c r="Z738" s="1" t="s">
        <v>1801</v>
      </c>
      <c r="AA738" s="1" t="s">
        <v>2130</v>
      </c>
      <c r="AB738" s="1"/>
      <c r="AC738" s="1"/>
      <c r="AD738" s="2" t="s">
        <v>895</v>
      </c>
      <c r="AE738" s="2"/>
      <c r="AF738" s="1" t="s">
        <v>6668</v>
      </c>
      <c r="AG738" s="1"/>
      <c r="AH738" s="1"/>
      <c r="AI738" s="1"/>
      <c r="AJ738" s="1" t="s">
        <v>6668</v>
      </c>
      <c r="AK738" s="1" t="s">
        <v>6669</v>
      </c>
      <c r="AM738" t="str">
        <f t="shared" si="11"/>
        <v>Non-Oncology</v>
      </c>
    </row>
    <row r="739" spans="1:39" hidden="1" x14ac:dyDescent="0.25">
      <c r="A739" s="1" t="s">
        <v>43</v>
      </c>
      <c r="B739" s="1" t="s">
        <v>6670</v>
      </c>
      <c r="C739" s="1" t="s">
        <v>6671</v>
      </c>
      <c r="D739" s="1" t="s">
        <v>46</v>
      </c>
      <c r="E739" s="1"/>
      <c r="F739" s="1"/>
      <c r="G739" s="1" t="s">
        <v>705</v>
      </c>
      <c r="H739" s="1" t="s">
        <v>705</v>
      </c>
      <c r="I739" s="1" t="s">
        <v>790</v>
      </c>
      <c r="J739" s="1"/>
      <c r="K739" s="1" t="s">
        <v>50</v>
      </c>
      <c r="L739" s="1" t="s">
        <v>707</v>
      </c>
      <c r="M739" s="2"/>
      <c r="N739" s="2" t="s">
        <v>708</v>
      </c>
      <c r="O739" s="1"/>
      <c r="P739" s="1" t="s">
        <v>6672</v>
      </c>
      <c r="Q739" s="1" t="s">
        <v>50</v>
      </c>
      <c r="R739" s="1" t="s">
        <v>53</v>
      </c>
      <c r="S739" s="1" t="s">
        <v>50</v>
      </c>
      <c r="T739" s="1" t="s">
        <v>53</v>
      </c>
      <c r="U739" s="1" t="s">
        <v>50</v>
      </c>
      <c r="V739" s="2" t="s">
        <v>50</v>
      </c>
      <c r="W739" s="2" t="s">
        <v>50</v>
      </c>
      <c r="X739" s="1" t="s">
        <v>50</v>
      </c>
      <c r="Y739" s="1" t="s">
        <v>50</v>
      </c>
      <c r="Z739" s="1" t="s">
        <v>6673</v>
      </c>
      <c r="AA739" s="1"/>
      <c r="AB739" s="1"/>
      <c r="AC739" s="1"/>
      <c r="AD739" s="2" t="s">
        <v>1275</v>
      </c>
      <c r="AE739" s="2"/>
      <c r="AF739" s="1" t="s">
        <v>6674</v>
      </c>
      <c r="AG739" s="1"/>
      <c r="AH739" s="1"/>
      <c r="AI739" s="1"/>
      <c r="AJ739" s="1" t="s">
        <v>846</v>
      </c>
      <c r="AK739" s="1" t="s">
        <v>6675</v>
      </c>
      <c r="AM739" t="str">
        <f t="shared" si="11"/>
        <v>Non-Oncology</v>
      </c>
    </row>
    <row r="740" spans="1:39" x14ac:dyDescent="0.25">
      <c r="A740" s="1" t="s">
        <v>43</v>
      </c>
      <c r="B740" s="1" t="s">
        <v>6676</v>
      </c>
      <c r="C740" s="1" t="s">
        <v>6677</v>
      </c>
      <c r="D740" s="1" t="s">
        <v>46</v>
      </c>
      <c r="E740" s="1"/>
      <c r="F740" s="1" t="s">
        <v>6678</v>
      </c>
      <c r="G740" s="1" t="s">
        <v>681</v>
      </c>
      <c r="H740" s="1" t="s">
        <v>681</v>
      </c>
      <c r="I740" s="1" t="s">
        <v>6679</v>
      </c>
      <c r="J740" s="1"/>
      <c r="K740" s="1" t="s">
        <v>50</v>
      </c>
      <c r="L740" s="1" t="s">
        <v>683</v>
      </c>
      <c r="M740" s="2"/>
      <c r="N740" s="2" t="s">
        <v>122</v>
      </c>
      <c r="O740" s="1"/>
      <c r="P740" s="1" t="s">
        <v>6680</v>
      </c>
      <c r="Q740" s="1" t="s">
        <v>50</v>
      </c>
      <c r="R740" s="1" t="s">
        <v>50</v>
      </c>
      <c r="S740" s="1" t="s">
        <v>50</v>
      </c>
      <c r="T740" s="1" t="s">
        <v>50</v>
      </c>
      <c r="U740" s="1" t="s">
        <v>50</v>
      </c>
      <c r="V740" s="2" t="s">
        <v>50</v>
      </c>
      <c r="W740" s="2" t="s">
        <v>50</v>
      </c>
      <c r="X740" s="1" t="s">
        <v>50</v>
      </c>
      <c r="Y740" s="1" t="s">
        <v>50</v>
      </c>
      <c r="Z740" s="1" t="s">
        <v>755</v>
      </c>
      <c r="AA740" s="1" t="s">
        <v>2130</v>
      </c>
      <c r="AB740" s="1"/>
      <c r="AC740" s="1"/>
      <c r="AD740" s="2" t="s">
        <v>4458</v>
      </c>
      <c r="AE740" s="2"/>
      <c r="AF740" s="1" t="s">
        <v>6681</v>
      </c>
      <c r="AG740" s="1"/>
      <c r="AH740" s="1"/>
      <c r="AI740" s="1"/>
      <c r="AJ740" s="1" t="s">
        <v>2546</v>
      </c>
      <c r="AK740" s="1" t="s">
        <v>6682</v>
      </c>
      <c r="AM740" t="str">
        <f t="shared" si="11"/>
        <v>Oncology</v>
      </c>
    </row>
    <row r="741" spans="1:39" x14ac:dyDescent="0.25">
      <c r="A741" s="1" t="s">
        <v>43</v>
      </c>
      <c r="B741" s="1" t="s">
        <v>6683</v>
      </c>
      <c r="C741" s="1" t="s">
        <v>6684</v>
      </c>
      <c r="D741" s="1" t="s">
        <v>1200</v>
      </c>
      <c r="E741" s="1"/>
      <c r="F741" s="1"/>
      <c r="G741" s="1" t="s">
        <v>2434</v>
      </c>
      <c r="H741" s="1" t="s">
        <v>2434</v>
      </c>
      <c r="I741" s="1" t="s">
        <v>1032</v>
      </c>
      <c r="J741" s="1"/>
      <c r="K741" s="1" t="s">
        <v>50</v>
      </c>
      <c r="L741" s="1" t="s">
        <v>2435</v>
      </c>
      <c r="M741" s="2"/>
      <c r="N741" s="2" t="s">
        <v>122</v>
      </c>
      <c r="O741" s="1"/>
      <c r="P741" s="1" t="s">
        <v>6685</v>
      </c>
      <c r="Q741" s="1" t="s">
        <v>50</v>
      </c>
      <c r="R741" s="1" t="s">
        <v>50</v>
      </c>
      <c r="S741" s="1" t="s">
        <v>50</v>
      </c>
      <c r="T741" s="1" t="s">
        <v>50</v>
      </c>
      <c r="U741" s="1" t="s">
        <v>50</v>
      </c>
      <c r="V741" s="2" t="s">
        <v>50</v>
      </c>
      <c r="W741" s="2" t="s">
        <v>50</v>
      </c>
      <c r="X741" s="1" t="s">
        <v>50</v>
      </c>
      <c r="Y741" s="1" t="s">
        <v>50</v>
      </c>
      <c r="Z741" s="1" t="s">
        <v>1062</v>
      </c>
      <c r="AA741" s="1"/>
      <c r="AB741" s="1"/>
      <c r="AC741" s="1"/>
      <c r="AD741" s="2"/>
      <c r="AE741" s="2" t="s">
        <v>6686</v>
      </c>
      <c r="AF741" s="1"/>
      <c r="AG741" s="1"/>
      <c r="AH741" s="1"/>
      <c r="AI741" s="1"/>
      <c r="AJ741" s="1" t="s">
        <v>1440</v>
      </c>
      <c r="AK741" s="1" t="s">
        <v>6687</v>
      </c>
      <c r="AM741" t="str">
        <f t="shared" si="11"/>
        <v>Oncology</v>
      </c>
    </row>
    <row r="742" spans="1:39" hidden="1" x14ac:dyDescent="0.25">
      <c r="A742" s="1" t="s">
        <v>43</v>
      </c>
      <c r="B742" s="1" t="s">
        <v>6688</v>
      </c>
      <c r="C742" s="1" t="s">
        <v>6689</v>
      </c>
      <c r="D742" s="1" t="s">
        <v>46</v>
      </c>
      <c r="E742" s="1"/>
      <c r="F742" s="1" t="s">
        <v>6690</v>
      </c>
      <c r="G742" s="1" t="s">
        <v>6691</v>
      </c>
      <c r="H742" s="1" t="s">
        <v>6691</v>
      </c>
      <c r="I742" s="1" t="s">
        <v>6692</v>
      </c>
      <c r="J742" s="1"/>
      <c r="K742" s="1" t="s">
        <v>50</v>
      </c>
      <c r="L742" s="1" t="s">
        <v>6693</v>
      </c>
      <c r="M742" s="2"/>
      <c r="N742" s="2" t="s">
        <v>312</v>
      </c>
      <c r="O742" s="1"/>
      <c r="P742" s="1" t="s">
        <v>6694</v>
      </c>
      <c r="Q742" s="1" t="s">
        <v>50</v>
      </c>
      <c r="R742" s="1" t="s">
        <v>50</v>
      </c>
      <c r="S742" s="1" t="s">
        <v>50</v>
      </c>
      <c r="T742" s="1" t="s">
        <v>50</v>
      </c>
      <c r="U742" s="1" t="s">
        <v>50</v>
      </c>
      <c r="V742" s="2" t="s">
        <v>50</v>
      </c>
      <c r="W742" s="2" t="s">
        <v>50</v>
      </c>
      <c r="X742" s="1" t="s">
        <v>50</v>
      </c>
      <c r="Y742" s="1" t="s">
        <v>50</v>
      </c>
      <c r="Z742" s="1" t="s">
        <v>6695</v>
      </c>
      <c r="AA742" s="1" t="s">
        <v>4392</v>
      </c>
      <c r="AB742" s="1"/>
      <c r="AC742" s="1"/>
      <c r="AD742" s="2" t="s">
        <v>351</v>
      </c>
      <c r="AE742" s="2"/>
      <c r="AF742" s="1" t="s">
        <v>139</v>
      </c>
      <c r="AG742" s="1"/>
      <c r="AH742" s="1"/>
      <c r="AI742" s="1"/>
      <c r="AJ742" s="1" t="s">
        <v>6696</v>
      </c>
      <c r="AK742" s="1" t="s">
        <v>6697</v>
      </c>
      <c r="AM742" t="str">
        <f t="shared" si="11"/>
        <v>Non-Oncology</v>
      </c>
    </row>
    <row r="743" spans="1:39" hidden="1" x14ac:dyDescent="0.25">
      <c r="A743" s="1" t="s">
        <v>43</v>
      </c>
      <c r="B743" s="1" t="s">
        <v>6698</v>
      </c>
      <c r="C743" s="1" t="s">
        <v>6699</v>
      </c>
      <c r="D743" s="1" t="s">
        <v>46</v>
      </c>
      <c r="E743" s="1"/>
      <c r="F743" s="1" t="s">
        <v>6700</v>
      </c>
      <c r="G743" s="1" t="s">
        <v>6701</v>
      </c>
      <c r="H743" s="1" t="s">
        <v>6702</v>
      </c>
      <c r="I743" s="1" t="s">
        <v>6703</v>
      </c>
      <c r="J743" s="1"/>
      <c r="K743" s="1" t="s">
        <v>50</v>
      </c>
      <c r="L743" s="1" t="s">
        <v>6704</v>
      </c>
      <c r="M743" s="2"/>
      <c r="N743" s="2" t="s">
        <v>122</v>
      </c>
      <c r="O743" s="1"/>
      <c r="P743" s="1" t="s">
        <v>6705</v>
      </c>
      <c r="Q743" s="1" t="s">
        <v>50</v>
      </c>
      <c r="R743" s="1" t="s">
        <v>50</v>
      </c>
      <c r="S743" s="1" t="s">
        <v>50</v>
      </c>
      <c r="T743" s="1" t="s">
        <v>50</v>
      </c>
      <c r="U743" s="1" t="s">
        <v>50</v>
      </c>
      <c r="V743" s="2" t="s">
        <v>50</v>
      </c>
      <c r="W743" s="2" t="s">
        <v>50</v>
      </c>
      <c r="X743" s="1" t="s">
        <v>50</v>
      </c>
      <c r="Y743" s="1" t="s">
        <v>50</v>
      </c>
      <c r="Z743" s="1" t="s">
        <v>755</v>
      </c>
      <c r="AA743" s="1" t="s">
        <v>6432</v>
      </c>
      <c r="AB743" s="1"/>
      <c r="AC743" s="1"/>
      <c r="AD743" s="2" t="s">
        <v>6706</v>
      </c>
      <c r="AE743" s="2"/>
      <c r="AF743" s="1" t="s">
        <v>6707</v>
      </c>
      <c r="AG743" s="1"/>
      <c r="AH743" s="1"/>
      <c r="AI743" s="1"/>
      <c r="AJ743" s="1" t="s">
        <v>4945</v>
      </c>
      <c r="AK743" s="1" t="s">
        <v>6708</v>
      </c>
      <c r="AM743" t="str">
        <f t="shared" si="11"/>
        <v>Non-Oncology</v>
      </c>
    </row>
    <row r="744" spans="1:39" hidden="1" x14ac:dyDescent="0.25">
      <c r="A744" s="1" t="s">
        <v>43</v>
      </c>
      <c r="B744" s="1" t="s">
        <v>6709</v>
      </c>
      <c r="C744" s="1" t="s">
        <v>6710</v>
      </c>
      <c r="D744" s="1" t="s">
        <v>46</v>
      </c>
      <c r="E744" s="1"/>
      <c r="F744" s="1" t="s">
        <v>6711</v>
      </c>
      <c r="G744" s="1" t="s">
        <v>6712</v>
      </c>
      <c r="H744" s="1" t="s">
        <v>6712</v>
      </c>
      <c r="I744" s="1" t="s">
        <v>4261</v>
      </c>
      <c r="J744" s="1"/>
      <c r="K744" s="1" t="s">
        <v>50</v>
      </c>
      <c r="L744" s="1" t="s">
        <v>6713</v>
      </c>
      <c r="M744" s="2"/>
      <c r="N744" s="2" t="s">
        <v>2950</v>
      </c>
      <c r="O744" s="1"/>
      <c r="P744" s="1" t="s">
        <v>6714</v>
      </c>
      <c r="Q744" s="1" t="s">
        <v>50</v>
      </c>
      <c r="R744" s="1" t="s">
        <v>53</v>
      </c>
      <c r="S744" s="1" t="s">
        <v>50</v>
      </c>
      <c r="T744" s="1" t="s">
        <v>50</v>
      </c>
      <c r="U744" s="1" t="s">
        <v>50</v>
      </c>
      <c r="V744" s="2" t="s">
        <v>50</v>
      </c>
      <c r="W744" s="2" t="s">
        <v>50</v>
      </c>
      <c r="X744" s="1" t="s">
        <v>50</v>
      </c>
      <c r="Y744" s="1" t="s">
        <v>50</v>
      </c>
      <c r="Z744" s="1" t="s">
        <v>377</v>
      </c>
      <c r="AA744" s="1" t="s">
        <v>3073</v>
      </c>
      <c r="AB744" s="1"/>
      <c r="AC744" s="1"/>
      <c r="AD744" s="2" t="s">
        <v>1840</v>
      </c>
      <c r="AE744" s="2"/>
      <c r="AF744" s="1" t="s">
        <v>1841</v>
      </c>
      <c r="AG744" s="1"/>
      <c r="AH744" s="1"/>
      <c r="AI744" s="1"/>
      <c r="AJ744" s="1" t="s">
        <v>451</v>
      </c>
      <c r="AK744" s="1" t="s">
        <v>6715</v>
      </c>
      <c r="AM744" t="str">
        <f t="shared" si="11"/>
        <v>Non-Oncology</v>
      </c>
    </row>
    <row r="745" spans="1:39" hidden="1" x14ac:dyDescent="0.25">
      <c r="A745" s="1" t="s">
        <v>43</v>
      </c>
      <c r="B745" s="1" t="s">
        <v>6716</v>
      </c>
      <c r="C745" s="1" t="s">
        <v>6717</v>
      </c>
      <c r="D745" s="1" t="s">
        <v>46</v>
      </c>
      <c r="E745" s="1"/>
      <c r="F745" s="1" t="s">
        <v>6718</v>
      </c>
      <c r="G745" s="1" t="s">
        <v>6719</v>
      </c>
      <c r="H745" s="1" t="s">
        <v>6720</v>
      </c>
      <c r="I745" s="1" t="s">
        <v>6721</v>
      </c>
      <c r="J745" s="1"/>
      <c r="K745" s="1" t="s">
        <v>50</v>
      </c>
      <c r="L745" s="1" t="s">
        <v>6722</v>
      </c>
      <c r="M745" s="2"/>
      <c r="N745" s="2" t="s">
        <v>1271</v>
      </c>
      <c r="O745" s="1"/>
      <c r="P745" s="1" t="s">
        <v>6723</v>
      </c>
      <c r="Q745" s="1" t="s">
        <v>50</v>
      </c>
      <c r="R745" s="1" t="s">
        <v>53</v>
      </c>
      <c r="S745" s="1" t="s">
        <v>50</v>
      </c>
      <c r="T745" s="1" t="s">
        <v>50</v>
      </c>
      <c r="U745" s="1" t="s">
        <v>50</v>
      </c>
      <c r="V745" s="2" t="s">
        <v>53</v>
      </c>
      <c r="W745" s="2" t="s">
        <v>50</v>
      </c>
      <c r="X745" s="1" t="s">
        <v>50</v>
      </c>
      <c r="Y745" s="1" t="s">
        <v>50</v>
      </c>
      <c r="Z745" s="1" t="s">
        <v>6724</v>
      </c>
      <c r="AA745" s="1" t="s">
        <v>6725</v>
      </c>
      <c r="AB745" s="1"/>
      <c r="AC745" s="1"/>
      <c r="AD745" s="2" t="s">
        <v>85</v>
      </c>
      <c r="AE745" s="2"/>
      <c r="AF745" s="1" t="s">
        <v>86</v>
      </c>
      <c r="AG745" s="1"/>
      <c r="AH745" s="1"/>
      <c r="AI745" s="1"/>
      <c r="AJ745" s="1" t="s">
        <v>6726</v>
      </c>
      <c r="AK745" s="1" t="s">
        <v>6727</v>
      </c>
      <c r="AM745" t="str">
        <f t="shared" si="11"/>
        <v>Non-Oncology</v>
      </c>
    </row>
    <row r="746" spans="1:39" hidden="1" x14ac:dyDescent="0.25">
      <c r="A746" s="1" t="s">
        <v>43</v>
      </c>
      <c r="B746" s="1" t="s">
        <v>6728</v>
      </c>
      <c r="C746" s="1" t="s">
        <v>6729</v>
      </c>
      <c r="D746" s="1" t="s">
        <v>46</v>
      </c>
      <c r="E746" s="1"/>
      <c r="F746" s="1" t="s">
        <v>6730</v>
      </c>
      <c r="G746" s="1" t="s">
        <v>6731</v>
      </c>
      <c r="H746" s="1" t="s">
        <v>6731</v>
      </c>
      <c r="I746" s="1" t="s">
        <v>205</v>
      </c>
      <c r="J746" s="1"/>
      <c r="K746" s="1" t="s">
        <v>50</v>
      </c>
      <c r="L746" s="1" t="s">
        <v>5799</v>
      </c>
      <c r="M746" s="2"/>
      <c r="N746" s="2" t="s">
        <v>207</v>
      </c>
      <c r="O746" s="1"/>
      <c r="P746" s="1" t="s">
        <v>6732</v>
      </c>
      <c r="Q746" s="1" t="s">
        <v>50</v>
      </c>
      <c r="R746" s="1" t="s">
        <v>50</v>
      </c>
      <c r="S746" s="1" t="s">
        <v>50</v>
      </c>
      <c r="T746" s="1" t="s">
        <v>50</v>
      </c>
      <c r="U746" s="1" t="s">
        <v>50</v>
      </c>
      <c r="V746" s="2" t="s">
        <v>50</v>
      </c>
      <c r="W746" s="2" t="s">
        <v>53</v>
      </c>
      <c r="X746" s="1" t="s">
        <v>50</v>
      </c>
      <c r="Y746" s="1" t="s">
        <v>50</v>
      </c>
      <c r="Z746" s="1" t="s">
        <v>3716</v>
      </c>
      <c r="AA746" s="1" t="s">
        <v>6733</v>
      </c>
      <c r="AB746" s="1"/>
      <c r="AC746" s="1"/>
      <c r="AD746" s="2" t="s">
        <v>2522</v>
      </c>
      <c r="AE746" s="2"/>
      <c r="AF746" s="1" t="s">
        <v>2523</v>
      </c>
      <c r="AG746" s="1"/>
      <c r="AH746" s="1"/>
      <c r="AI746" s="1"/>
      <c r="AJ746" s="1" t="s">
        <v>4630</v>
      </c>
      <c r="AK746" s="1" t="s">
        <v>6734</v>
      </c>
      <c r="AM746" t="str">
        <f t="shared" si="11"/>
        <v>Non-Oncology</v>
      </c>
    </row>
    <row r="747" spans="1:39" hidden="1" x14ac:dyDescent="0.25">
      <c r="A747" s="1" t="s">
        <v>43</v>
      </c>
      <c r="B747" s="1" t="s">
        <v>6735</v>
      </c>
      <c r="C747" s="1" t="s">
        <v>6736</v>
      </c>
      <c r="D747" s="1" t="s">
        <v>46</v>
      </c>
      <c r="E747" s="1"/>
      <c r="F747" s="1" t="s">
        <v>6737</v>
      </c>
      <c r="G747" s="1" t="s">
        <v>1294</v>
      </c>
      <c r="H747" s="1" t="s">
        <v>1294</v>
      </c>
      <c r="I747" s="1" t="s">
        <v>6738</v>
      </c>
      <c r="J747" s="1"/>
      <c r="K747" s="1" t="s">
        <v>50</v>
      </c>
      <c r="L747" s="1" t="s">
        <v>1296</v>
      </c>
      <c r="M747" s="2"/>
      <c r="N747" s="2" t="s">
        <v>298</v>
      </c>
      <c r="O747" s="1"/>
      <c r="P747" s="1" t="s">
        <v>6739</v>
      </c>
      <c r="Q747" s="1" t="s">
        <v>50</v>
      </c>
      <c r="R747" s="1" t="s">
        <v>50</v>
      </c>
      <c r="S747" s="1" t="s">
        <v>50</v>
      </c>
      <c r="T747" s="1" t="s">
        <v>53</v>
      </c>
      <c r="U747" s="1" t="s">
        <v>50</v>
      </c>
      <c r="V747" s="2" t="s">
        <v>50</v>
      </c>
      <c r="W747" s="2" t="s">
        <v>50</v>
      </c>
      <c r="X747" s="1" t="s">
        <v>50</v>
      </c>
      <c r="Y747" s="1" t="s">
        <v>50</v>
      </c>
      <c r="Z747" s="1" t="s">
        <v>1461</v>
      </c>
      <c r="AA747" s="1" t="s">
        <v>3318</v>
      </c>
      <c r="AB747" s="1"/>
      <c r="AC747" s="1"/>
      <c r="AD747" s="2" t="s">
        <v>6740</v>
      </c>
      <c r="AE747" s="2"/>
      <c r="AF747" s="1" t="s">
        <v>1760</v>
      </c>
      <c r="AG747" s="1"/>
      <c r="AH747" s="1"/>
      <c r="AI747" s="1"/>
      <c r="AJ747" s="1" t="s">
        <v>4416</v>
      </c>
      <c r="AK747" s="1" t="s">
        <v>6741</v>
      </c>
      <c r="AM747" t="str">
        <f t="shared" si="11"/>
        <v>Non-Oncology</v>
      </c>
    </row>
    <row r="748" spans="1:39" hidden="1" x14ac:dyDescent="0.25">
      <c r="A748" s="1" t="s">
        <v>43</v>
      </c>
      <c r="B748" s="1" t="s">
        <v>6742</v>
      </c>
      <c r="C748" s="1" t="s">
        <v>6743</v>
      </c>
      <c r="D748" s="1" t="s">
        <v>46</v>
      </c>
      <c r="E748" s="1"/>
      <c r="F748" s="1" t="s">
        <v>6744</v>
      </c>
      <c r="G748" s="1" t="s">
        <v>6745</v>
      </c>
      <c r="H748" s="1" t="s">
        <v>6745</v>
      </c>
      <c r="I748" s="1" t="s">
        <v>1218</v>
      </c>
      <c r="J748" s="1"/>
      <c r="K748" s="1" t="s">
        <v>50</v>
      </c>
      <c r="L748" s="1" t="s">
        <v>6746</v>
      </c>
      <c r="M748" s="2"/>
      <c r="N748" s="2" t="s">
        <v>1271</v>
      </c>
      <c r="O748" s="1"/>
      <c r="P748" s="1" t="s">
        <v>6747</v>
      </c>
      <c r="Q748" s="1" t="s">
        <v>50</v>
      </c>
      <c r="R748" s="1" t="s">
        <v>53</v>
      </c>
      <c r="S748" s="1" t="s">
        <v>50</v>
      </c>
      <c r="T748" s="1" t="s">
        <v>50</v>
      </c>
      <c r="U748" s="1" t="s">
        <v>50</v>
      </c>
      <c r="V748" s="2" t="s">
        <v>53</v>
      </c>
      <c r="W748" s="2" t="s">
        <v>50</v>
      </c>
      <c r="X748" s="1" t="s">
        <v>50</v>
      </c>
      <c r="Y748" s="1" t="s">
        <v>50</v>
      </c>
      <c r="Z748" s="1" t="s">
        <v>338</v>
      </c>
      <c r="AA748" s="1" t="s">
        <v>6432</v>
      </c>
      <c r="AB748" s="1"/>
      <c r="AC748" s="1"/>
      <c r="AD748" s="2" t="s">
        <v>2131</v>
      </c>
      <c r="AE748" s="2"/>
      <c r="AF748" s="1" t="s">
        <v>2131</v>
      </c>
      <c r="AG748" s="1"/>
      <c r="AH748" s="1"/>
      <c r="AI748" s="1"/>
      <c r="AJ748" s="1" t="s">
        <v>6748</v>
      </c>
      <c r="AK748" s="1" t="s">
        <v>6749</v>
      </c>
      <c r="AM748" t="str">
        <f t="shared" si="11"/>
        <v>Non-Oncology</v>
      </c>
    </row>
    <row r="749" spans="1:39" hidden="1" x14ac:dyDescent="0.25">
      <c r="A749" s="1" t="s">
        <v>43</v>
      </c>
      <c r="B749" s="1" t="s">
        <v>6750</v>
      </c>
      <c r="C749" s="1" t="s">
        <v>6751</v>
      </c>
      <c r="D749" s="1" t="s">
        <v>46</v>
      </c>
      <c r="E749" s="1"/>
      <c r="F749" s="1"/>
      <c r="G749" s="1" t="s">
        <v>6752</v>
      </c>
      <c r="H749" s="1" t="s">
        <v>6752</v>
      </c>
      <c r="I749" s="1" t="s">
        <v>2894</v>
      </c>
      <c r="J749" s="1"/>
      <c r="K749" s="1" t="s">
        <v>50</v>
      </c>
      <c r="L749" s="1" t="s">
        <v>6753</v>
      </c>
      <c r="M749" s="2"/>
      <c r="N749" s="2" t="s">
        <v>1768</v>
      </c>
      <c r="O749" s="1"/>
      <c r="P749" s="1" t="s">
        <v>6754</v>
      </c>
      <c r="Q749" s="1" t="s">
        <v>50</v>
      </c>
      <c r="R749" s="1" t="s">
        <v>53</v>
      </c>
      <c r="S749" s="1" t="s">
        <v>50</v>
      </c>
      <c r="T749" s="1" t="s">
        <v>50</v>
      </c>
      <c r="U749" s="1" t="s">
        <v>53</v>
      </c>
      <c r="V749" s="2" t="s">
        <v>50</v>
      </c>
      <c r="W749" s="2" t="s">
        <v>50</v>
      </c>
      <c r="X749" s="1" t="s">
        <v>50</v>
      </c>
      <c r="Y749" s="1" t="s">
        <v>50</v>
      </c>
      <c r="Z749" s="1" t="s">
        <v>6755</v>
      </c>
      <c r="AA749" s="1"/>
      <c r="AB749" s="1"/>
      <c r="AC749" s="1"/>
      <c r="AD749" s="2" t="s">
        <v>1533</v>
      </c>
      <c r="AE749" s="2"/>
      <c r="AF749" s="1" t="s">
        <v>1534</v>
      </c>
      <c r="AG749" s="1"/>
      <c r="AH749" s="1"/>
      <c r="AI749" s="1"/>
      <c r="AJ749" s="1" t="s">
        <v>1974</v>
      </c>
      <c r="AK749" s="1" t="s">
        <v>6756</v>
      </c>
      <c r="AM749" t="str">
        <f t="shared" si="11"/>
        <v>Non-Oncology</v>
      </c>
    </row>
    <row r="750" spans="1:39" hidden="1" x14ac:dyDescent="0.25">
      <c r="A750" s="1" t="s">
        <v>43</v>
      </c>
      <c r="B750" s="1" t="s">
        <v>6757</v>
      </c>
      <c r="C750" s="1" t="s">
        <v>6758</v>
      </c>
      <c r="D750" s="1" t="s">
        <v>46</v>
      </c>
      <c r="E750" s="1"/>
      <c r="F750" s="1" t="s">
        <v>6759</v>
      </c>
      <c r="G750" s="1" t="s">
        <v>6760</v>
      </c>
      <c r="H750" s="1" t="s">
        <v>6761</v>
      </c>
      <c r="I750" s="1" t="s">
        <v>6762</v>
      </c>
      <c r="J750" s="1"/>
      <c r="K750" s="1" t="s">
        <v>50</v>
      </c>
      <c r="L750" s="1" t="s">
        <v>3006</v>
      </c>
      <c r="M750" s="2"/>
      <c r="N750" s="2" t="s">
        <v>660</v>
      </c>
      <c r="O750" s="1"/>
      <c r="P750" s="1" t="s">
        <v>6763</v>
      </c>
      <c r="Q750" s="1" t="s">
        <v>50</v>
      </c>
      <c r="R750" s="1" t="s">
        <v>50</v>
      </c>
      <c r="S750" s="1" t="s">
        <v>50</v>
      </c>
      <c r="T750" s="1" t="s">
        <v>50</v>
      </c>
      <c r="U750" s="1" t="s">
        <v>50</v>
      </c>
      <c r="V750" s="2" t="s">
        <v>50</v>
      </c>
      <c r="W750" s="2" t="s">
        <v>50</v>
      </c>
      <c r="X750" s="1" t="s">
        <v>50</v>
      </c>
      <c r="Y750" s="1" t="s">
        <v>50</v>
      </c>
      <c r="Z750" s="1" t="s">
        <v>3371</v>
      </c>
      <c r="AA750" s="1" t="s">
        <v>4392</v>
      </c>
      <c r="AB750" s="1"/>
      <c r="AC750" s="1"/>
      <c r="AD750" s="2"/>
      <c r="AE750" s="2"/>
      <c r="AF750" s="1" t="s">
        <v>6764</v>
      </c>
      <c r="AG750" s="1"/>
      <c r="AH750" s="1"/>
      <c r="AI750" s="1"/>
      <c r="AJ750" s="1" t="s">
        <v>6765</v>
      </c>
      <c r="AK750" s="1" t="s">
        <v>6766</v>
      </c>
      <c r="AM750" t="str">
        <f t="shared" si="11"/>
        <v>Non-Oncology</v>
      </c>
    </row>
    <row r="751" spans="1:39" hidden="1" x14ac:dyDescent="0.25">
      <c r="A751" s="1" t="s">
        <v>43</v>
      </c>
      <c r="B751" s="1" t="s">
        <v>6767</v>
      </c>
      <c r="C751" s="1" t="s">
        <v>6768</v>
      </c>
      <c r="D751" s="1" t="s">
        <v>46</v>
      </c>
      <c r="E751" s="1"/>
      <c r="F751" s="1" t="s">
        <v>6769</v>
      </c>
      <c r="G751" s="1" t="s">
        <v>705</v>
      </c>
      <c r="H751" s="1" t="s">
        <v>705</v>
      </c>
      <c r="I751" s="1" t="s">
        <v>6770</v>
      </c>
      <c r="J751" s="1"/>
      <c r="K751" s="1" t="s">
        <v>50</v>
      </c>
      <c r="L751" s="1" t="s">
        <v>707</v>
      </c>
      <c r="M751" s="2"/>
      <c r="N751" s="2" t="s">
        <v>6771</v>
      </c>
      <c r="O751" s="1"/>
      <c r="P751" s="1" t="s">
        <v>6772</v>
      </c>
      <c r="Q751" s="1" t="s">
        <v>50</v>
      </c>
      <c r="R751" s="1" t="s">
        <v>53</v>
      </c>
      <c r="S751" s="1" t="s">
        <v>50</v>
      </c>
      <c r="T751" s="1" t="s">
        <v>53</v>
      </c>
      <c r="U751" s="1" t="s">
        <v>50</v>
      </c>
      <c r="V751" s="2" t="s">
        <v>50</v>
      </c>
      <c r="W751" s="2" t="s">
        <v>50</v>
      </c>
      <c r="X751" s="1" t="s">
        <v>50</v>
      </c>
      <c r="Y751" s="1" t="s">
        <v>50</v>
      </c>
      <c r="Z751" s="1" t="s">
        <v>1621</v>
      </c>
      <c r="AA751" s="1" t="s">
        <v>4515</v>
      </c>
      <c r="AB751" s="1"/>
      <c r="AC751" s="1"/>
      <c r="AD751" s="2" t="s">
        <v>2740</v>
      </c>
      <c r="AE751" s="2"/>
      <c r="AF751" s="1" t="s">
        <v>4863</v>
      </c>
      <c r="AG751" s="1"/>
      <c r="AH751" s="1"/>
      <c r="AI751" s="1"/>
      <c r="AJ751" s="1" t="s">
        <v>6773</v>
      </c>
      <c r="AK751" s="1" t="s">
        <v>6774</v>
      </c>
      <c r="AM751" t="str">
        <f t="shared" si="11"/>
        <v>Non-Oncology</v>
      </c>
    </row>
    <row r="752" spans="1:39" hidden="1" x14ac:dyDescent="0.25">
      <c r="A752" s="1" t="s">
        <v>43</v>
      </c>
      <c r="B752" s="1" t="s">
        <v>6775</v>
      </c>
      <c r="C752" s="1" t="s">
        <v>6776</v>
      </c>
      <c r="D752" s="1" t="s">
        <v>46</v>
      </c>
      <c r="E752" s="1"/>
      <c r="F752" s="1" t="s">
        <v>6769</v>
      </c>
      <c r="G752" s="1" t="s">
        <v>705</v>
      </c>
      <c r="H752" s="1" t="s">
        <v>705</v>
      </c>
      <c r="I752" s="1" t="s">
        <v>6770</v>
      </c>
      <c r="J752" s="1"/>
      <c r="K752" s="1" t="s">
        <v>50</v>
      </c>
      <c r="L752" s="1" t="s">
        <v>707</v>
      </c>
      <c r="M752" s="2"/>
      <c r="N752" s="2" t="s">
        <v>708</v>
      </c>
      <c r="O752" s="1"/>
      <c r="P752" s="1" t="s">
        <v>6777</v>
      </c>
      <c r="Q752" s="1" t="s">
        <v>50</v>
      </c>
      <c r="R752" s="1" t="s">
        <v>53</v>
      </c>
      <c r="S752" s="1" t="s">
        <v>50</v>
      </c>
      <c r="T752" s="1" t="s">
        <v>53</v>
      </c>
      <c r="U752" s="1" t="s">
        <v>50</v>
      </c>
      <c r="V752" s="2" t="s">
        <v>50</v>
      </c>
      <c r="W752" s="2" t="s">
        <v>50</v>
      </c>
      <c r="X752" s="1" t="s">
        <v>50</v>
      </c>
      <c r="Y752" s="1" t="s">
        <v>50</v>
      </c>
      <c r="Z752" s="1" t="s">
        <v>1621</v>
      </c>
      <c r="AA752" s="1" t="s">
        <v>4515</v>
      </c>
      <c r="AB752" s="1"/>
      <c r="AC752" s="1"/>
      <c r="AD752" s="2" t="s">
        <v>2740</v>
      </c>
      <c r="AE752" s="2"/>
      <c r="AF752" s="1" t="s">
        <v>4863</v>
      </c>
      <c r="AG752" s="1"/>
      <c r="AH752" s="1"/>
      <c r="AI752" s="1"/>
      <c r="AJ752" s="1" t="s">
        <v>4564</v>
      </c>
      <c r="AK752" s="1" t="s">
        <v>6778</v>
      </c>
      <c r="AM752" t="str">
        <f t="shared" si="11"/>
        <v>Non-Oncology</v>
      </c>
    </row>
    <row r="753" spans="1:39" hidden="1" x14ac:dyDescent="0.25">
      <c r="A753" s="1" t="s">
        <v>43</v>
      </c>
      <c r="B753" s="1" t="s">
        <v>6779</v>
      </c>
      <c r="C753" s="1" t="s">
        <v>6780</v>
      </c>
      <c r="D753" s="1" t="s">
        <v>46</v>
      </c>
      <c r="E753" s="1"/>
      <c r="F753" s="1" t="s">
        <v>6781</v>
      </c>
      <c r="G753" s="1" t="s">
        <v>3755</v>
      </c>
      <c r="H753" s="1" t="s">
        <v>3755</v>
      </c>
      <c r="I753" s="1" t="s">
        <v>6782</v>
      </c>
      <c r="J753" s="1"/>
      <c r="K753" s="1" t="s">
        <v>50</v>
      </c>
      <c r="L753" s="1" t="s">
        <v>3757</v>
      </c>
      <c r="M753" s="2"/>
      <c r="N753" s="2" t="s">
        <v>553</v>
      </c>
      <c r="O753" s="1"/>
      <c r="P753" s="1" t="s">
        <v>6783</v>
      </c>
      <c r="Q753" s="1" t="s">
        <v>50</v>
      </c>
      <c r="R753" s="1" t="s">
        <v>50</v>
      </c>
      <c r="S753" s="1" t="s">
        <v>50</v>
      </c>
      <c r="T753" s="1" t="s">
        <v>50</v>
      </c>
      <c r="U753" s="1" t="s">
        <v>50</v>
      </c>
      <c r="V753" s="2" t="s">
        <v>50</v>
      </c>
      <c r="W753" s="2" t="s">
        <v>50</v>
      </c>
      <c r="X753" s="1" t="s">
        <v>50</v>
      </c>
      <c r="Y753" s="1" t="s">
        <v>50</v>
      </c>
      <c r="Z753" s="1" t="s">
        <v>362</v>
      </c>
      <c r="AA753" s="1" t="s">
        <v>4392</v>
      </c>
      <c r="AB753" s="1"/>
      <c r="AC753" s="1"/>
      <c r="AD753" s="2" t="s">
        <v>6784</v>
      </c>
      <c r="AE753" s="2"/>
      <c r="AF753" s="1" t="s">
        <v>6785</v>
      </c>
      <c r="AG753" s="1"/>
      <c r="AH753" s="1"/>
      <c r="AI753" s="1"/>
      <c r="AJ753" s="1" t="s">
        <v>2054</v>
      </c>
      <c r="AK753" s="1" t="s">
        <v>6786</v>
      </c>
      <c r="AM753" t="str">
        <f t="shared" si="11"/>
        <v>Non-Oncology</v>
      </c>
    </row>
    <row r="754" spans="1:39" hidden="1" x14ac:dyDescent="0.25">
      <c r="A754" s="1" t="s">
        <v>43</v>
      </c>
      <c r="B754" s="1" t="s">
        <v>6787</v>
      </c>
      <c r="C754" s="1" t="s">
        <v>6788</v>
      </c>
      <c r="D754" s="1" t="s">
        <v>46</v>
      </c>
      <c r="E754" s="1"/>
      <c r="F754" s="1" t="s">
        <v>6789</v>
      </c>
      <c r="G754" s="1" t="s">
        <v>6790</v>
      </c>
      <c r="H754" s="1" t="s">
        <v>6790</v>
      </c>
      <c r="I754" s="1" t="s">
        <v>4405</v>
      </c>
      <c r="J754" s="1"/>
      <c r="K754" s="1" t="s">
        <v>50</v>
      </c>
      <c r="L754" s="1" t="s">
        <v>6791</v>
      </c>
      <c r="M754" s="2"/>
      <c r="N754" s="2" t="s">
        <v>6792</v>
      </c>
      <c r="O754" s="1"/>
      <c r="P754" s="1" t="s">
        <v>6793</v>
      </c>
      <c r="Q754" s="1" t="s">
        <v>50</v>
      </c>
      <c r="R754" s="1" t="s">
        <v>50</v>
      </c>
      <c r="S754" s="1" t="s">
        <v>50</v>
      </c>
      <c r="T754" s="1" t="s">
        <v>50</v>
      </c>
      <c r="U754" s="1" t="s">
        <v>50</v>
      </c>
      <c r="V754" s="2" t="s">
        <v>50</v>
      </c>
      <c r="W754" s="2" t="s">
        <v>50</v>
      </c>
      <c r="X754" s="1" t="s">
        <v>50</v>
      </c>
      <c r="Y754" s="1" t="s">
        <v>50</v>
      </c>
      <c r="Z754" s="1" t="s">
        <v>362</v>
      </c>
      <c r="AA754" s="1" t="s">
        <v>4392</v>
      </c>
      <c r="AB754" s="1"/>
      <c r="AC754" s="1"/>
      <c r="AD754" s="2" t="s">
        <v>1760</v>
      </c>
      <c r="AE754" s="2"/>
      <c r="AF754" s="1" t="s">
        <v>6794</v>
      </c>
      <c r="AG754" s="1"/>
      <c r="AH754" s="1"/>
      <c r="AI754" s="1"/>
      <c r="AJ754" s="1" t="s">
        <v>943</v>
      </c>
      <c r="AK754" s="1" t="s">
        <v>6795</v>
      </c>
      <c r="AM754" t="str">
        <f t="shared" si="11"/>
        <v>Non-Oncology</v>
      </c>
    </row>
    <row r="755" spans="1:39" hidden="1" x14ac:dyDescent="0.25">
      <c r="A755" s="1" t="s">
        <v>43</v>
      </c>
      <c r="B755" s="1" t="s">
        <v>6796</v>
      </c>
      <c r="C755" s="1" t="s">
        <v>6797</v>
      </c>
      <c r="D755" s="1" t="s">
        <v>46</v>
      </c>
      <c r="E755" s="1"/>
      <c r="F755" s="1" t="s">
        <v>6798</v>
      </c>
      <c r="G755" s="1" t="s">
        <v>1570</v>
      </c>
      <c r="H755" s="1" t="s">
        <v>1570</v>
      </c>
      <c r="I755" s="1" t="s">
        <v>6799</v>
      </c>
      <c r="J755" s="1"/>
      <c r="K755" s="1" t="s">
        <v>50</v>
      </c>
      <c r="L755" s="1" t="s">
        <v>1573</v>
      </c>
      <c r="M755" s="2"/>
      <c r="N755" s="2" t="s">
        <v>730</v>
      </c>
      <c r="O755" s="1"/>
      <c r="P755" s="1" t="s">
        <v>6800</v>
      </c>
      <c r="Q755" s="1" t="s">
        <v>50</v>
      </c>
      <c r="R755" s="1" t="s">
        <v>50</v>
      </c>
      <c r="S755" s="1" t="s">
        <v>50</v>
      </c>
      <c r="T755" s="1" t="s">
        <v>50</v>
      </c>
      <c r="U755" s="1" t="s">
        <v>50</v>
      </c>
      <c r="V755" s="2" t="s">
        <v>50</v>
      </c>
      <c r="W755" s="2" t="s">
        <v>53</v>
      </c>
      <c r="X755" s="1" t="s">
        <v>50</v>
      </c>
      <c r="Y755" s="1" t="s">
        <v>50</v>
      </c>
      <c r="Z755" s="1" t="s">
        <v>1450</v>
      </c>
      <c r="AA755" s="1" t="s">
        <v>4515</v>
      </c>
      <c r="AB755" s="1"/>
      <c r="AC755" s="1"/>
      <c r="AD755" s="2"/>
      <c r="AE755" s="2"/>
      <c r="AF755" s="1" t="s">
        <v>6707</v>
      </c>
      <c r="AG755" s="1"/>
      <c r="AH755" s="1"/>
      <c r="AI755" s="1"/>
      <c r="AJ755" s="1" t="s">
        <v>6801</v>
      </c>
      <c r="AK755" s="1" t="s">
        <v>6802</v>
      </c>
      <c r="AM755" t="str">
        <f t="shared" si="11"/>
        <v>Non-Oncology</v>
      </c>
    </row>
    <row r="756" spans="1:39" hidden="1" x14ac:dyDescent="0.25">
      <c r="A756" s="1" t="s">
        <v>43</v>
      </c>
      <c r="B756" s="1" t="s">
        <v>6803</v>
      </c>
      <c r="C756" s="1" t="s">
        <v>6804</v>
      </c>
      <c r="D756" s="1" t="s">
        <v>46</v>
      </c>
      <c r="E756" s="1"/>
      <c r="F756" s="1" t="s">
        <v>6805</v>
      </c>
      <c r="G756" s="1" t="s">
        <v>2719</v>
      </c>
      <c r="H756" s="1" t="s">
        <v>2719</v>
      </c>
      <c r="I756" s="1" t="s">
        <v>2721</v>
      </c>
      <c r="J756" s="1"/>
      <c r="K756" s="1" t="s">
        <v>50</v>
      </c>
      <c r="L756" s="1" t="s">
        <v>2722</v>
      </c>
      <c r="M756" s="2"/>
      <c r="N756" s="2" t="s">
        <v>2310</v>
      </c>
      <c r="O756" s="1"/>
      <c r="P756" s="1" t="s">
        <v>6806</v>
      </c>
      <c r="Q756" s="1" t="s">
        <v>50</v>
      </c>
      <c r="R756" s="1" t="s">
        <v>50</v>
      </c>
      <c r="S756" s="1" t="s">
        <v>50</v>
      </c>
      <c r="T756" s="1" t="s">
        <v>50</v>
      </c>
      <c r="U756" s="1" t="s">
        <v>50</v>
      </c>
      <c r="V756" s="2" t="s">
        <v>50</v>
      </c>
      <c r="W756" s="2" t="s">
        <v>50</v>
      </c>
      <c r="X756" s="1" t="s">
        <v>50</v>
      </c>
      <c r="Y756" s="1" t="s">
        <v>50</v>
      </c>
      <c r="Z756" s="1" t="s">
        <v>362</v>
      </c>
      <c r="AA756" s="1" t="s">
        <v>4515</v>
      </c>
      <c r="AB756" s="1"/>
      <c r="AC756" s="1"/>
      <c r="AD756" s="2"/>
      <c r="AE756" s="2"/>
      <c r="AF756" s="1" t="s">
        <v>6807</v>
      </c>
      <c r="AG756" s="1"/>
      <c r="AH756" s="1"/>
      <c r="AI756" s="1"/>
      <c r="AJ756" s="1" t="s">
        <v>6808</v>
      </c>
      <c r="AK756" s="1" t="s">
        <v>6809</v>
      </c>
      <c r="AM756" t="str">
        <f t="shared" si="11"/>
        <v>Non-Oncology</v>
      </c>
    </row>
    <row r="757" spans="1:39" x14ac:dyDescent="0.25">
      <c r="A757" s="1" t="s">
        <v>43</v>
      </c>
      <c r="B757" s="1" t="s">
        <v>6810</v>
      </c>
      <c r="C757" s="1" t="s">
        <v>6811</v>
      </c>
      <c r="D757" s="1" t="s">
        <v>46</v>
      </c>
      <c r="E757" s="1"/>
      <c r="F757" s="1" t="s">
        <v>6812</v>
      </c>
      <c r="G757" s="1" t="s">
        <v>6546</v>
      </c>
      <c r="H757" s="1" t="s">
        <v>6546</v>
      </c>
      <c r="I757" s="1" t="s">
        <v>1143</v>
      </c>
      <c r="J757" s="1"/>
      <c r="K757" s="1" t="s">
        <v>50</v>
      </c>
      <c r="L757" s="1" t="s">
        <v>6547</v>
      </c>
      <c r="M757" s="2"/>
      <c r="N757" s="2" t="s">
        <v>122</v>
      </c>
      <c r="O757" s="1"/>
      <c r="P757" s="1" t="s">
        <v>6813</v>
      </c>
      <c r="Q757" s="1" t="s">
        <v>50</v>
      </c>
      <c r="R757" s="1" t="s">
        <v>50</v>
      </c>
      <c r="S757" s="1" t="s">
        <v>50</v>
      </c>
      <c r="T757" s="1" t="s">
        <v>50</v>
      </c>
      <c r="U757" s="1" t="s">
        <v>50</v>
      </c>
      <c r="V757" s="2" t="s">
        <v>50</v>
      </c>
      <c r="W757" s="2" t="s">
        <v>50</v>
      </c>
      <c r="X757" s="1" t="s">
        <v>50</v>
      </c>
      <c r="Y757" s="1" t="s">
        <v>50</v>
      </c>
      <c r="Z757" s="1" t="s">
        <v>3371</v>
      </c>
      <c r="AA757" s="1" t="s">
        <v>4515</v>
      </c>
      <c r="AB757" s="1"/>
      <c r="AC757" s="1"/>
      <c r="AD757" s="2"/>
      <c r="AE757" s="2"/>
      <c r="AF757" s="1" t="s">
        <v>6814</v>
      </c>
      <c r="AG757" s="1"/>
      <c r="AH757" s="1"/>
      <c r="AI757" s="1"/>
      <c r="AJ757" s="1" t="s">
        <v>283</v>
      </c>
      <c r="AK757" s="1" t="s">
        <v>6815</v>
      </c>
      <c r="AM757" t="str">
        <f t="shared" si="11"/>
        <v>Oncology</v>
      </c>
    </row>
    <row r="758" spans="1:39" x14ac:dyDescent="0.25">
      <c r="A758" s="1" t="s">
        <v>43</v>
      </c>
      <c r="B758" s="1" t="s">
        <v>6816</v>
      </c>
      <c r="C758" s="1" t="s">
        <v>6817</v>
      </c>
      <c r="D758" s="1" t="s">
        <v>46</v>
      </c>
      <c r="E758" s="1"/>
      <c r="F758" s="1" t="s">
        <v>6818</v>
      </c>
      <c r="G758" s="1" t="s">
        <v>6819</v>
      </c>
      <c r="H758" s="1" t="s">
        <v>6820</v>
      </c>
      <c r="I758" s="1" t="s">
        <v>3786</v>
      </c>
      <c r="J758" s="1"/>
      <c r="K758" s="1" t="s">
        <v>50</v>
      </c>
      <c r="L758" s="1" t="s">
        <v>6821</v>
      </c>
      <c r="M758" s="2"/>
      <c r="N758" s="2" t="s">
        <v>1982</v>
      </c>
      <c r="O758" s="1"/>
      <c r="P758" s="1" t="s">
        <v>6822</v>
      </c>
      <c r="Q758" s="1" t="s">
        <v>50</v>
      </c>
      <c r="R758" s="1" t="s">
        <v>50</v>
      </c>
      <c r="S758" s="1" t="s">
        <v>50</v>
      </c>
      <c r="T758" s="1" t="s">
        <v>50</v>
      </c>
      <c r="U758" s="1" t="s">
        <v>50</v>
      </c>
      <c r="V758" s="2" t="s">
        <v>50</v>
      </c>
      <c r="W758" s="2" t="s">
        <v>50</v>
      </c>
      <c r="X758" s="1" t="s">
        <v>50</v>
      </c>
      <c r="Y758" s="1" t="s">
        <v>50</v>
      </c>
      <c r="Z758" s="1" t="s">
        <v>6823</v>
      </c>
      <c r="AA758" s="1" t="s">
        <v>2644</v>
      </c>
      <c r="AB758" s="1"/>
      <c r="AC758" s="1"/>
      <c r="AD758" s="2"/>
      <c r="AE758" s="2"/>
      <c r="AF758" s="1" t="s">
        <v>6824</v>
      </c>
      <c r="AG758" s="1"/>
      <c r="AH758" s="1"/>
      <c r="AI758" s="1"/>
      <c r="AJ758" s="1" t="s">
        <v>6825</v>
      </c>
      <c r="AK758" s="1" t="s">
        <v>6826</v>
      </c>
      <c r="AM758" t="str">
        <f t="shared" si="11"/>
        <v>Oncology</v>
      </c>
    </row>
    <row r="759" spans="1:39" hidden="1" x14ac:dyDescent="0.25">
      <c r="A759" s="1" t="s">
        <v>43</v>
      </c>
      <c r="B759" s="1" t="s">
        <v>6827</v>
      </c>
      <c r="C759" s="1" t="s">
        <v>6828</v>
      </c>
      <c r="D759" s="1" t="s">
        <v>46</v>
      </c>
      <c r="E759" s="1"/>
      <c r="F759" s="1" t="s">
        <v>6829</v>
      </c>
      <c r="G759" s="1" t="s">
        <v>6830</v>
      </c>
      <c r="H759" s="1" t="s">
        <v>6830</v>
      </c>
      <c r="I759" s="1" t="s">
        <v>6831</v>
      </c>
      <c r="J759" s="1"/>
      <c r="K759" s="1" t="s">
        <v>50</v>
      </c>
      <c r="L759" s="1" t="s">
        <v>6832</v>
      </c>
      <c r="M759" s="2"/>
      <c r="N759" s="2" t="s">
        <v>6833</v>
      </c>
      <c r="O759" s="1"/>
      <c r="P759" s="1" t="s">
        <v>6834</v>
      </c>
      <c r="Q759" s="1" t="s">
        <v>50</v>
      </c>
      <c r="R759" s="1" t="s">
        <v>50</v>
      </c>
      <c r="S759" s="1" t="s">
        <v>50</v>
      </c>
      <c r="T759" s="1" t="s">
        <v>50</v>
      </c>
      <c r="U759" s="1" t="s">
        <v>50</v>
      </c>
      <c r="V759" s="2" t="s">
        <v>50</v>
      </c>
      <c r="W759" s="2" t="s">
        <v>50</v>
      </c>
      <c r="X759" s="1" t="s">
        <v>50</v>
      </c>
      <c r="Y759" s="1" t="s">
        <v>50</v>
      </c>
      <c r="Z759" s="1" t="s">
        <v>861</v>
      </c>
      <c r="AA759" s="1" t="s">
        <v>4515</v>
      </c>
      <c r="AB759" s="1"/>
      <c r="AC759" s="1"/>
      <c r="AD759" s="2" t="s">
        <v>2867</v>
      </c>
      <c r="AE759" s="2"/>
      <c r="AF759" s="1" t="s">
        <v>1821</v>
      </c>
      <c r="AG759" s="1"/>
      <c r="AH759" s="1"/>
      <c r="AI759" s="1"/>
      <c r="AJ759" s="1" t="s">
        <v>747</v>
      </c>
      <c r="AK759" s="1" t="s">
        <v>6835</v>
      </c>
      <c r="AM759" t="str">
        <f t="shared" si="11"/>
        <v>Non-Oncology</v>
      </c>
    </row>
    <row r="760" spans="1:39" x14ac:dyDescent="0.25">
      <c r="A760" s="1" t="s">
        <v>43</v>
      </c>
      <c r="B760" s="1" t="s">
        <v>6836</v>
      </c>
      <c r="C760" s="1" t="s">
        <v>6837</v>
      </c>
      <c r="D760" s="1" t="s">
        <v>46</v>
      </c>
      <c r="E760" s="1"/>
      <c r="F760" s="1" t="s">
        <v>6838</v>
      </c>
      <c r="G760" s="1" t="s">
        <v>294</v>
      </c>
      <c r="H760" s="1" t="s">
        <v>294</v>
      </c>
      <c r="I760" s="1" t="s">
        <v>49</v>
      </c>
      <c r="J760" s="1"/>
      <c r="K760" s="1" t="s">
        <v>50</v>
      </c>
      <c r="L760" s="1" t="s">
        <v>6839</v>
      </c>
      <c r="M760" s="2"/>
      <c r="N760" s="2" t="s">
        <v>298</v>
      </c>
      <c r="O760" s="1"/>
      <c r="P760" s="1" t="s">
        <v>6840</v>
      </c>
      <c r="Q760" s="1" t="s">
        <v>50</v>
      </c>
      <c r="R760" s="1" t="s">
        <v>50</v>
      </c>
      <c r="S760" s="1" t="s">
        <v>50</v>
      </c>
      <c r="T760" s="1" t="s">
        <v>50</v>
      </c>
      <c r="U760" s="1" t="s">
        <v>50</v>
      </c>
      <c r="V760" s="2" t="s">
        <v>50</v>
      </c>
      <c r="W760" s="2" t="s">
        <v>53</v>
      </c>
      <c r="X760" s="1" t="s">
        <v>50</v>
      </c>
      <c r="Y760" s="1" t="s">
        <v>50</v>
      </c>
      <c r="Z760" s="1" t="s">
        <v>6841</v>
      </c>
      <c r="AA760" s="1" t="s">
        <v>4515</v>
      </c>
      <c r="AB760" s="1"/>
      <c r="AC760" s="1"/>
      <c r="AD760" s="2" t="s">
        <v>272</v>
      </c>
      <c r="AE760" s="2"/>
      <c r="AF760" s="1" t="s">
        <v>1659</v>
      </c>
      <c r="AG760" s="1"/>
      <c r="AH760" s="1"/>
      <c r="AI760" s="1"/>
      <c r="AJ760" s="1" t="s">
        <v>4136</v>
      </c>
      <c r="AK760" s="1" t="s">
        <v>6842</v>
      </c>
      <c r="AM760" t="str">
        <f t="shared" si="11"/>
        <v>Oncology</v>
      </c>
    </row>
    <row r="761" spans="1:39" x14ac:dyDescent="0.25">
      <c r="A761" s="1" t="s">
        <v>43</v>
      </c>
      <c r="B761" s="1" t="s">
        <v>6843</v>
      </c>
      <c r="C761" s="1" t="s">
        <v>6844</v>
      </c>
      <c r="D761" s="1" t="s">
        <v>46</v>
      </c>
      <c r="E761" s="1"/>
      <c r="F761" s="1" t="s">
        <v>6845</v>
      </c>
      <c r="G761" s="1" t="s">
        <v>6846</v>
      </c>
      <c r="H761" s="1" t="s">
        <v>6846</v>
      </c>
      <c r="I761" s="1" t="s">
        <v>6847</v>
      </c>
      <c r="J761" s="1"/>
      <c r="K761" s="1" t="s">
        <v>50</v>
      </c>
      <c r="L761" s="1" t="s">
        <v>6848</v>
      </c>
      <c r="M761" s="2"/>
      <c r="N761" s="2" t="s">
        <v>5758</v>
      </c>
      <c r="O761" s="1"/>
      <c r="P761" s="1" t="s">
        <v>6849</v>
      </c>
      <c r="Q761" s="1" t="s">
        <v>50</v>
      </c>
      <c r="R761" s="1" t="s">
        <v>53</v>
      </c>
      <c r="S761" s="1" t="s">
        <v>53</v>
      </c>
      <c r="T761" s="1" t="s">
        <v>50</v>
      </c>
      <c r="U761" s="1" t="s">
        <v>50</v>
      </c>
      <c r="V761" s="2" t="s">
        <v>50</v>
      </c>
      <c r="W761" s="2" t="s">
        <v>50</v>
      </c>
      <c r="X761" s="1" t="s">
        <v>53</v>
      </c>
      <c r="Y761" s="1" t="s">
        <v>53</v>
      </c>
      <c r="Z761" s="1" t="s">
        <v>755</v>
      </c>
      <c r="AA761" s="1" t="s">
        <v>4515</v>
      </c>
      <c r="AB761" s="1"/>
      <c r="AC761" s="1"/>
      <c r="AD761" s="2" t="s">
        <v>5464</v>
      </c>
      <c r="AE761" s="2"/>
      <c r="AF761" s="1" t="s">
        <v>283</v>
      </c>
      <c r="AG761" s="1"/>
      <c r="AH761" s="1"/>
      <c r="AI761" s="1"/>
      <c r="AJ761" s="1" t="s">
        <v>283</v>
      </c>
      <c r="AK761" s="1" t="s">
        <v>6850</v>
      </c>
      <c r="AM761" t="str">
        <f t="shared" si="11"/>
        <v>Oncology</v>
      </c>
    </row>
    <row r="762" spans="1:39" hidden="1" x14ac:dyDescent="0.25">
      <c r="A762" s="1" t="s">
        <v>43</v>
      </c>
      <c r="B762" s="1" t="s">
        <v>6851</v>
      </c>
      <c r="C762" s="1" t="s">
        <v>6852</v>
      </c>
      <c r="D762" s="1" t="s">
        <v>46</v>
      </c>
      <c r="E762" s="1"/>
      <c r="F762" s="1" t="s">
        <v>6853</v>
      </c>
      <c r="G762" s="1" t="s">
        <v>6854</v>
      </c>
      <c r="H762" s="1" t="s">
        <v>6855</v>
      </c>
      <c r="I762" s="1" t="s">
        <v>6856</v>
      </c>
      <c r="J762" s="1"/>
      <c r="K762" s="1" t="s">
        <v>50</v>
      </c>
      <c r="L762" s="1" t="s">
        <v>6857</v>
      </c>
      <c r="M762" s="2"/>
      <c r="N762" s="2" t="s">
        <v>1162</v>
      </c>
      <c r="O762" s="1"/>
      <c r="P762" s="1" t="s">
        <v>6858</v>
      </c>
      <c r="Q762" s="1" t="s">
        <v>50</v>
      </c>
      <c r="R762" s="1" t="s">
        <v>53</v>
      </c>
      <c r="S762" s="1" t="s">
        <v>50</v>
      </c>
      <c r="T762" s="1" t="s">
        <v>50</v>
      </c>
      <c r="U762" s="1" t="s">
        <v>50</v>
      </c>
      <c r="V762" s="2" t="s">
        <v>53</v>
      </c>
      <c r="W762" s="2" t="s">
        <v>50</v>
      </c>
      <c r="X762" s="1" t="s">
        <v>50</v>
      </c>
      <c r="Y762" s="1" t="s">
        <v>50</v>
      </c>
      <c r="Z762" s="1" t="s">
        <v>425</v>
      </c>
      <c r="AA762" s="1" t="s">
        <v>4515</v>
      </c>
      <c r="AB762" s="1"/>
      <c r="AC762" s="1"/>
      <c r="AD762" s="2"/>
      <c r="AE762" s="2"/>
      <c r="AF762" s="1" t="s">
        <v>6859</v>
      </c>
      <c r="AG762" s="1"/>
      <c r="AH762" s="1"/>
      <c r="AI762" s="1"/>
      <c r="AJ762" s="1" t="s">
        <v>3554</v>
      </c>
      <c r="AK762" s="1" t="s">
        <v>6860</v>
      </c>
      <c r="AM762" t="str">
        <f t="shared" si="11"/>
        <v>Non-Oncology</v>
      </c>
    </row>
    <row r="763" spans="1:39" hidden="1" x14ac:dyDescent="0.25">
      <c r="A763" s="1" t="s">
        <v>43</v>
      </c>
      <c r="B763" s="1" t="s">
        <v>6861</v>
      </c>
      <c r="C763" s="1" t="s">
        <v>6862</v>
      </c>
      <c r="D763" s="1" t="s">
        <v>46</v>
      </c>
      <c r="E763" s="1"/>
      <c r="F763" s="1"/>
      <c r="G763" s="1" t="s">
        <v>6863</v>
      </c>
      <c r="H763" s="1" t="s">
        <v>6863</v>
      </c>
      <c r="I763" s="1" t="s">
        <v>6864</v>
      </c>
      <c r="J763" s="1"/>
      <c r="K763" s="1" t="s">
        <v>50</v>
      </c>
      <c r="L763" s="1" t="s">
        <v>6865</v>
      </c>
      <c r="M763" s="2"/>
      <c r="N763" s="2" t="s">
        <v>2310</v>
      </c>
      <c r="O763" s="1"/>
      <c r="P763" s="1" t="s">
        <v>6866</v>
      </c>
      <c r="Q763" s="1" t="s">
        <v>50</v>
      </c>
      <c r="R763" s="1" t="s">
        <v>53</v>
      </c>
      <c r="S763" s="1" t="s">
        <v>50</v>
      </c>
      <c r="T763" s="1" t="s">
        <v>50</v>
      </c>
      <c r="U763" s="1" t="s">
        <v>50</v>
      </c>
      <c r="V763" s="2" t="s">
        <v>50</v>
      </c>
      <c r="W763" s="2" t="s">
        <v>50</v>
      </c>
      <c r="X763" s="1" t="s">
        <v>50</v>
      </c>
      <c r="Y763" s="1" t="s">
        <v>50</v>
      </c>
      <c r="Z763" s="1" t="s">
        <v>6867</v>
      </c>
      <c r="AA763" s="1"/>
      <c r="AB763" s="1"/>
      <c r="AC763" s="1"/>
      <c r="AD763" s="2" t="s">
        <v>2797</v>
      </c>
      <c r="AE763" s="2"/>
      <c r="AF763" s="1" t="s">
        <v>6868</v>
      </c>
      <c r="AG763" s="1"/>
      <c r="AH763" s="1"/>
      <c r="AI763" s="1"/>
      <c r="AJ763" s="1" t="s">
        <v>1339</v>
      </c>
      <c r="AK763" s="1" t="s">
        <v>6869</v>
      </c>
      <c r="AM763" t="str">
        <f t="shared" si="11"/>
        <v>Non-Oncology</v>
      </c>
    </row>
    <row r="764" spans="1:39" hidden="1" x14ac:dyDescent="0.25">
      <c r="A764" s="1" t="s">
        <v>43</v>
      </c>
      <c r="B764" s="1" t="s">
        <v>6870</v>
      </c>
      <c r="C764" s="1" t="s">
        <v>6871</v>
      </c>
      <c r="D764" s="1" t="s">
        <v>46</v>
      </c>
      <c r="E764" s="1"/>
      <c r="F764" s="1" t="s">
        <v>6872</v>
      </c>
      <c r="G764" s="1" t="s">
        <v>2113</v>
      </c>
      <c r="H764" s="1" t="s">
        <v>2113</v>
      </c>
      <c r="I764" s="1" t="s">
        <v>2114</v>
      </c>
      <c r="J764" s="1"/>
      <c r="K764" s="1" t="s">
        <v>50</v>
      </c>
      <c r="L764" s="1" t="s">
        <v>2115</v>
      </c>
      <c r="M764" s="2"/>
      <c r="N764" s="2" t="s">
        <v>6873</v>
      </c>
      <c r="O764" s="1"/>
      <c r="P764" s="1" t="s">
        <v>6874</v>
      </c>
      <c r="Q764" s="1" t="s">
        <v>50</v>
      </c>
      <c r="R764" s="1" t="s">
        <v>50</v>
      </c>
      <c r="S764" s="1" t="s">
        <v>50</v>
      </c>
      <c r="T764" s="1" t="s">
        <v>50</v>
      </c>
      <c r="U764" s="1" t="s">
        <v>50</v>
      </c>
      <c r="V764" s="2" t="s">
        <v>50</v>
      </c>
      <c r="W764" s="2" t="s">
        <v>50</v>
      </c>
      <c r="X764" s="1" t="s">
        <v>50</v>
      </c>
      <c r="Y764" s="1" t="s">
        <v>50</v>
      </c>
      <c r="Z764" s="1" t="s">
        <v>2991</v>
      </c>
      <c r="AA764" s="1" t="s">
        <v>3475</v>
      </c>
      <c r="AB764" s="1"/>
      <c r="AC764" s="1"/>
      <c r="AD764" s="2" t="s">
        <v>6246</v>
      </c>
      <c r="AE764" s="2"/>
      <c r="AF764" s="1" t="s">
        <v>6875</v>
      </c>
      <c r="AG764" s="1"/>
      <c r="AH764" s="1"/>
      <c r="AI764" s="1"/>
      <c r="AJ764" s="1" t="s">
        <v>607</v>
      </c>
      <c r="AK764" s="1" t="s">
        <v>6876</v>
      </c>
      <c r="AM764" t="str">
        <f t="shared" si="11"/>
        <v>Non-Oncology</v>
      </c>
    </row>
    <row r="765" spans="1:39" hidden="1" x14ac:dyDescent="0.25">
      <c r="A765" s="1" t="s">
        <v>43</v>
      </c>
      <c r="B765" s="1" t="s">
        <v>6877</v>
      </c>
      <c r="C765" s="1" t="s">
        <v>6878</v>
      </c>
      <c r="D765" s="1" t="s">
        <v>46</v>
      </c>
      <c r="E765" s="1"/>
      <c r="F765" s="1" t="s">
        <v>6879</v>
      </c>
      <c r="G765" s="1" t="s">
        <v>5041</v>
      </c>
      <c r="H765" s="1" t="s">
        <v>5041</v>
      </c>
      <c r="I765" s="1" t="s">
        <v>6880</v>
      </c>
      <c r="J765" s="1"/>
      <c r="K765" s="1" t="s">
        <v>50</v>
      </c>
      <c r="L765" s="1" t="s">
        <v>5043</v>
      </c>
      <c r="M765" s="2"/>
      <c r="N765" s="2" t="s">
        <v>68</v>
      </c>
      <c r="O765" s="1"/>
      <c r="P765" s="1" t="s">
        <v>6881</v>
      </c>
      <c r="Q765" s="1" t="s">
        <v>50</v>
      </c>
      <c r="R765" s="1" t="s">
        <v>50</v>
      </c>
      <c r="S765" s="1" t="s">
        <v>50</v>
      </c>
      <c r="T765" s="1" t="s">
        <v>50</v>
      </c>
      <c r="U765" s="1" t="s">
        <v>50</v>
      </c>
      <c r="V765" s="2" t="s">
        <v>50</v>
      </c>
      <c r="W765" s="2" t="s">
        <v>53</v>
      </c>
      <c r="X765" s="1" t="s">
        <v>50</v>
      </c>
      <c r="Y765" s="1" t="s">
        <v>50</v>
      </c>
      <c r="Z765" s="1" t="s">
        <v>505</v>
      </c>
      <c r="AA765" s="1" t="s">
        <v>3475</v>
      </c>
      <c r="AB765" s="1"/>
      <c r="AC765" s="1"/>
      <c r="AD765" s="2" t="s">
        <v>2372</v>
      </c>
      <c r="AE765" s="2"/>
      <c r="AF765" s="1" t="s">
        <v>3467</v>
      </c>
      <c r="AG765" s="1"/>
      <c r="AH765" s="1"/>
      <c r="AI765" s="1"/>
      <c r="AJ765" s="1" t="s">
        <v>2562</v>
      </c>
      <c r="AK765" s="1" t="s">
        <v>6882</v>
      </c>
      <c r="AM765" t="str">
        <f t="shared" si="11"/>
        <v>Non-Oncology</v>
      </c>
    </row>
    <row r="766" spans="1:39" hidden="1" x14ac:dyDescent="0.25">
      <c r="A766" s="1" t="s">
        <v>43</v>
      </c>
      <c r="B766" s="1" t="s">
        <v>6883</v>
      </c>
      <c r="C766" s="1" t="s">
        <v>6884</v>
      </c>
      <c r="D766" s="1" t="s">
        <v>46</v>
      </c>
      <c r="E766" s="1"/>
      <c r="F766" s="1" t="s">
        <v>6885</v>
      </c>
      <c r="G766" s="1" t="s">
        <v>6886</v>
      </c>
      <c r="H766" s="1" t="s">
        <v>6886</v>
      </c>
      <c r="I766" s="1" t="s">
        <v>6887</v>
      </c>
      <c r="J766" s="1"/>
      <c r="K766" s="1" t="s">
        <v>50</v>
      </c>
      <c r="L766" s="1" t="s">
        <v>6888</v>
      </c>
      <c r="M766" s="2"/>
      <c r="N766" s="2" t="s">
        <v>172</v>
      </c>
      <c r="O766" s="1"/>
      <c r="P766" s="1" t="s">
        <v>6889</v>
      </c>
      <c r="Q766" s="1" t="s">
        <v>50</v>
      </c>
      <c r="R766" s="1" t="s">
        <v>50</v>
      </c>
      <c r="S766" s="1" t="s">
        <v>50</v>
      </c>
      <c r="T766" s="1" t="s">
        <v>50</v>
      </c>
      <c r="U766" s="1" t="s">
        <v>50</v>
      </c>
      <c r="V766" s="2" t="s">
        <v>50</v>
      </c>
      <c r="W766" s="2" t="s">
        <v>50</v>
      </c>
      <c r="X766" s="1" t="s">
        <v>50</v>
      </c>
      <c r="Y766" s="1" t="s">
        <v>50</v>
      </c>
      <c r="Z766" s="1" t="s">
        <v>5974</v>
      </c>
      <c r="AA766" s="1" t="s">
        <v>6890</v>
      </c>
      <c r="AB766" s="1"/>
      <c r="AC766" s="1"/>
      <c r="AD766" s="2" t="s">
        <v>6891</v>
      </c>
      <c r="AE766" s="2"/>
      <c r="AF766" s="1" t="s">
        <v>6892</v>
      </c>
      <c r="AG766" s="1"/>
      <c r="AH766" s="1"/>
      <c r="AI766" s="1"/>
      <c r="AJ766" s="1" t="s">
        <v>3579</v>
      </c>
      <c r="AK766" s="1" t="s">
        <v>6893</v>
      </c>
      <c r="AM766" t="str">
        <f t="shared" si="11"/>
        <v>Non-Oncology</v>
      </c>
    </row>
    <row r="767" spans="1:39" hidden="1" x14ac:dyDescent="0.25">
      <c r="A767" s="1" t="s">
        <v>43</v>
      </c>
      <c r="B767" s="1" t="s">
        <v>6894</v>
      </c>
      <c r="C767" s="1" t="s">
        <v>6895</v>
      </c>
      <c r="D767" s="1" t="s">
        <v>46</v>
      </c>
      <c r="E767" s="1"/>
      <c r="F767" s="1" t="s">
        <v>6896</v>
      </c>
      <c r="G767" s="1" t="s">
        <v>6897</v>
      </c>
      <c r="H767" s="1" t="s">
        <v>6898</v>
      </c>
      <c r="I767" s="1" t="s">
        <v>3327</v>
      </c>
      <c r="J767" s="1"/>
      <c r="K767" s="1" t="s">
        <v>50</v>
      </c>
      <c r="L767" s="1" t="s">
        <v>6899</v>
      </c>
      <c r="M767" s="2"/>
      <c r="N767" s="2" t="s">
        <v>2950</v>
      </c>
      <c r="O767" s="1"/>
      <c r="P767" s="1" t="s">
        <v>6900</v>
      </c>
      <c r="Q767" s="1" t="s">
        <v>50</v>
      </c>
      <c r="R767" s="1" t="s">
        <v>53</v>
      </c>
      <c r="S767" s="1" t="s">
        <v>50</v>
      </c>
      <c r="T767" s="1" t="s">
        <v>50</v>
      </c>
      <c r="U767" s="1" t="s">
        <v>50</v>
      </c>
      <c r="V767" s="2" t="s">
        <v>50</v>
      </c>
      <c r="W767" s="2" t="s">
        <v>50</v>
      </c>
      <c r="X767" s="1" t="s">
        <v>50</v>
      </c>
      <c r="Y767" s="1" t="s">
        <v>50</v>
      </c>
      <c r="Z767" s="1" t="s">
        <v>6901</v>
      </c>
      <c r="AA767" s="1" t="s">
        <v>4503</v>
      </c>
      <c r="AB767" s="1"/>
      <c r="AC767" s="1"/>
      <c r="AD767" s="2" t="s">
        <v>954</v>
      </c>
      <c r="AE767" s="2"/>
      <c r="AF767" s="1" t="s">
        <v>6902</v>
      </c>
      <c r="AG767" s="1"/>
      <c r="AH767" s="1"/>
      <c r="AI767" s="1"/>
      <c r="AJ767" s="1" t="s">
        <v>956</v>
      </c>
      <c r="AK767" s="1" t="s">
        <v>6903</v>
      </c>
      <c r="AM767" t="str">
        <f t="shared" si="11"/>
        <v>Non-Oncology</v>
      </c>
    </row>
    <row r="768" spans="1:39" hidden="1" x14ac:dyDescent="0.25">
      <c r="A768" s="1" t="s">
        <v>178</v>
      </c>
      <c r="B768" s="1" t="s">
        <v>6904</v>
      </c>
      <c r="C768" s="1" t="s">
        <v>6905</v>
      </c>
      <c r="D768" s="1" t="s">
        <v>46</v>
      </c>
      <c r="E768" s="1"/>
      <c r="F768" s="1"/>
      <c r="G768" s="1" t="s">
        <v>6906</v>
      </c>
      <c r="H768" s="1" t="s">
        <v>6906</v>
      </c>
      <c r="I768" s="1"/>
      <c r="J768" s="1"/>
      <c r="K768" s="1" t="s">
        <v>50</v>
      </c>
      <c r="L768" s="1"/>
      <c r="M768" s="2"/>
      <c r="N768" s="2"/>
      <c r="O768" s="1" t="s">
        <v>5943</v>
      </c>
      <c r="P768" s="1"/>
      <c r="Q768" s="1" t="s">
        <v>50</v>
      </c>
      <c r="R768" s="1" t="s">
        <v>50</v>
      </c>
      <c r="S768" s="1" t="s">
        <v>50</v>
      </c>
      <c r="T768" s="1" t="s">
        <v>50</v>
      </c>
      <c r="U768" s="1" t="s">
        <v>50</v>
      </c>
      <c r="V768" s="2" t="s">
        <v>50</v>
      </c>
      <c r="W768" s="2" t="s">
        <v>50</v>
      </c>
      <c r="X768" s="1" t="s">
        <v>50</v>
      </c>
      <c r="Y768" s="1" t="s">
        <v>50</v>
      </c>
      <c r="Z768" s="1"/>
      <c r="AA768" s="1"/>
      <c r="AB768" s="1"/>
      <c r="AC768" s="1"/>
      <c r="AD768" s="2"/>
      <c r="AE768" s="2"/>
      <c r="AF768" s="1"/>
      <c r="AG768" s="1"/>
      <c r="AH768" s="1"/>
      <c r="AI768" s="1"/>
      <c r="AJ768" s="1" t="s">
        <v>5079</v>
      </c>
      <c r="AK768" s="1" t="s">
        <v>6907</v>
      </c>
      <c r="AM768" t="str">
        <f t="shared" si="11"/>
        <v>Non-Oncology</v>
      </c>
    </row>
    <row r="769" spans="1:39" hidden="1" x14ac:dyDescent="0.25">
      <c r="A769" s="1" t="s">
        <v>43</v>
      </c>
      <c r="B769" s="1" t="s">
        <v>6908</v>
      </c>
      <c r="C769" s="1" t="s">
        <v>6909</v>
      </c>
      <c r="D769" s="1" t="s">
        <v>46</v>
      </c>
      <c r="E769" s="1"/>
      <c r="F769" s="1" t="s">
        <v>6910</v>
      </c>
      <c r="G769" s="1" t="s">
        <v>1529</v>
      </c>
      <c r="H769" s="1" t="s">
        <v>1529</v>
      </c>
      <c r="I769" s="1"/>
      <c r="J769" s="1"/>
      <c r="K769" s="1" t="s">
        <v>50</v>
      </c>
      <c r="L769" s="1" t="s">
        <v>1531</v>
      </c>
      <c r="M769" s="2"/>
      <c r="N769" s="2" t="s">
        <v>172</v>
      </c>
      <c r="O769" s="1"/>
      <c r="P769" s="1" t="s">
        <v>1532</v>
      </c>
      <c r="Q769" s="1" t="s">
        <v>50</v>
      </c>
      <c r="R769" s="1" t="s">
        <v>50</v>
      </c>
      <c r="S769" s="1" t="s">
        <v>50</v>
      </c>
      <c r="T769" s="1" t="s">
        <v>53</v>
      </c>
      <c r="U769" s="1" t="s">
        <v>50</v>
      </c>
      <c r="V769" s="2" t="s">
        <v>50</v>
      </c>
      <c r="W769" s="2" t="s">
        <v>50</v>
      </c>
      <c r="X769" s="1" t="s">
        <v>50</v>
      </c>
      <c r="Y769" s="1" t="s">
        <v>50</v>
      </c>
      <c r="Z769" s="1" t="s">
        <v>6911</v>
      </c>
      <c r="AA769" s="1" t="s">
        <v>1043</v>
      </c>
      <c r="AB769" s="1"/>
      <c r="AC769" s="1"/>
      <c r="AD769" s="2" t="s">
        <v>2131</v>
      </c>
      <c r="AE769" s="2"/>
      <c r="AF769" s="1" t="s">
        <v>2063</v>
      </c>
      <c r="AG769" s="1"/>
      <c r="AH769" s="1"/>
      <c r="AI769" s="1"/>
      <c r="AJ769" s="1" t="s">
        <v>3687</v>
      </c>
      <c r="AK769" s="1" t="s">
        <v>6912</v>
      </c>
      <c r="AM769" t="str">
        <f t="shared" si="11"/>
        <v>Non-Oncology</v>
      </c>
    </row>
    <row r="770" spans="1:39" x14ac:dyDescent="0.25">
      <c r="A770" s="1" t="s">
        <v>43</v>
      </c>
      <c r="B770" s="1" t="s">
        <v>6913</v>
      </c>
      <c r="C770" s="1" t="s">
        <v>6914</v>
      </c>
      <c r="D770" s="1" t="s">
        <v>46</v>
      </c>
      <c r="E770" s="1"/>
      <c r="F770" s="1" t="s">
        <v>6915</v>
      </c>
      <c r="G770" s="1" t="s">
        <v>6916</v>
      </c>
      <c r="H770" s="1" t="s">
        <v>6916</v>
      </c>
      <c r="I770" s="1" t="s">
        <v>4579</v>
      </c>
      <c r="J770" s="1"/>
      <c r="K770" s="1" t="s">
        <v>50</v>
      </c>
      <c r="L770" s="1" t="s">
        <v>6917</v>
      </c>
      <c r="M770" s="2"/>
      <c r="N770" s="2" t="s">
        <v>122</v>
      </c>
      <c r="O770" s="1"/>
      <c r="P770" s="1" t="s">
        <v>6918</v>
      </c>
      <c r="Q770" s="1" t="s">
        <v>50</v>
      </c>
      <c r="R770" s="1" t="s">
        <v>50</v>
      </c>
      <c r="S770" s="1" t="s">
        <v>50</v>
      </c>
      <c r="T770" s="1" t="s">
        <v>50</v>
      </c>
      <c r="U770" s="1" t="s">
        <v>50</v>
      </c>
      <c r="V770" s="2" t="s">
        <v>50</v>
      </c>
      <c r="W770" s="2" t="s">
        <v>50</v>
      </c>
      <c r="X770" s="1" t="s">
        <v>50</v>
      </c>
      <c r="Y770" s="1" t="s">
        <v>50</v>
      </c>
      <c r="Z770" s="1" t="s">
        <v>6178</v>
      </c>
      <c r="AA770" s="1" t="s">
        <v>733</v>
      </c>
      <c r="AB770" s="1"/>
      <c r="AC770" s="1"/>
      <c r="AD770" s="2"/>
      <c r="AE770" s="2"/>
      <c r="AF770" s="1" t="s">
        <v>139</v>
      </c>
      <c r="AG770" s="1"/>
      <c r="AH770" s="1"/>
      <c r="AI770" s="1"/>
      <c r="AJ770" s="1" t="s">
        <v>140</v>
      </c>
      <c r="AK770" s="1" t="s">
        <v>6919</v>
      </c>
      <c r="AM770" t="str">
        <f t="shared" si="11"/>
        <v>Oncology</v>
      </c>
    </row>
    <row r="771" spans="1:39" x14ac:dyDescent="0.25">
      <c r="A771" s="1" t="s">
        <v>43</v>
      </c>
      <c r="B771" s="1" t="s">
        <v>6920</v>
      </c>
      <c r="C771" s="1" t="s">
        <v>6921</v>
      </c>
      <c r="D771" s="1" t="s">
        <v>46</v>
      </c>
      <c r="E771" s="1"/>
      <c r="F771" s="1" t="s">
        <v>6915</v>
      </c>
      <c r="G771" s="1" t="s">
        <v>6922</v>
      </c>
      <c r="H771" s="1" t="s">
        <v>6923</v>
      </c>
      <c r="I771" s="1" t="s">
        <v>6924</v>
      </c>
      <c r="J771" s="1"/>
      <c r="K771" s="1" t="s">
        <v>50</v>
      </c>
      <c r="L771" s="1" t="s">
        <v>6925</v>
      </c>
      <c r="M771" s="2"/>
      <c r="N771" s="2" t="s">
        <v>122</v>
      </c>
      <c r="O771" s="1"/>
      <c r="P771" s="1" t="s">
        <v>6926</v>
      </c>
      <c r="Q771" s="1" t="s">
        <v>50</v>
      </c>
      <c r="R771" s="1" t="s">
        <v>50</v>
      </c>
      <c r="S771" s="1" t="s">
        <v>50</v>
      </c>
      <c r="T771" s="1" t="s">
        <v>50</v>
      </c>
      <c r="U771" s="1" t="s">
        <v>50</v>
      </c>
      <c r="V771" s="2" t="s">
        <v>50</v>
      </c>
      <c r="W771" s="2" t="s">
        <v>50</v>
      </c>
      <c r="X771" s="1" t="s">
        <v>50</v>
      </c>
      <c r="Y771" s="1" t="s">
        <v>50</v>
      </c>
      <c r="Z771" s="1" t="s">
        <v>6178</v>
      </c>
      <c r="AA771" s="1" t="s">
        <v>733</v>
      </c>
      <c r="AB771" s="1"/>
      <c r="AC771" s="1"/>
      <c r="AD771" s="2" t="s">
        <v>351</v>
      </c>
      <c r="AE771" s="2"/>
      <c r="AF771" s="1" t="s">
        <v>1911</v>
      </c>
      <c r="AG771" s="1"/>
      <c r="AH771" s="1"/>
      <c r="AI771" s="1"/>
      <c r="AJ771" s="1" t="s">
        <v>140</v>
      </c>
      <c r="AK771" s="1" t="s">
        <v>6927</v>
      </c>
      <c r="AM771" t="str">
        <f t="shared" ref="AM771:AM834" si="12">IF(OR(
ISNUMBER(SEARCH("cancer",I771)),
ISNUMBER(SEARCH("carcinoma",I771)),
ISNUMBER(SEARCH("tumor",I771)),
ISNUMBER(SEARCH("leukemia",I771)),
ISNUMBER(SEARCH("lymphoma",I771)),
ISNUMBER(SEARCH("myeloma",I771)),
ISNUMBER(SEARCH("melanoma",I771)),
ISNUMBER(SEARCH("neoplasms",I771)),
ISNUMBER(SEARCH("leukemia",I771)),
ISNUMBER(SEARCH("Mesothelioma",I771)),
ISNUMBER(SEARCH("Sarcoma",I771)),
ISNUMBER(SEARCH("Glioma",I771)),
ISNUMBER(SEARCH("Leiomyoma",I771)),
ISNUMBER(SEARCH("Blastoma",I771)),
),"Oncology","Non-Oncology")</f>
        <v>Oncology</v>
      </c>
    </row>
    <row r="772" spans="1:39" x14ac:dyDescent="0.25">
      <c r="A772" s="1" t="s">
        <v>43</v>
      </c>
      <c r="B772" s="1" t="s">
        <v>6928</v>
      </c>
      <c r="C772" s="1" t="s">
        <v>6929</v>
      </c>
      <c r="D772" s="1" t="s">
        <v>46</v>
      </c>
      <c r="E772" s="1"/>
      <c r="F772" s="1" t="s">
        <v>6930</v>
      </c>
      <c r="G772" s="1" t="s">
        <v>6931</v>
      </c>
      <c r="H772" s="1" t="s">
        <v>6931</v>
      </c>
      <c r="I772" s="1" t="s">
        <v>6932</v>
      </c>
      <c r="J772" s="1"/>
      <c r="K772" s="1" t="s">
        <v>50</v>
      </c>
      <c r="L772" s="1" t="s">
        <v>6933</v>
      </c>
      <c r="M772" s="2"/>
      <c r="N772" s="2" t="s">
        <v>1757</v>
      </c>
      <c r="O772" s="1"/>
      <c r="P772" s="1" t="s">
        <v>6934</v>
      </c>
      <c r="Q772" s="1" t="s">
        <v>50</v>
      </c>
      <c r="R772" s="1" t="s">
        <v>50</v>
      </c>
      <c r="S772" s="1" t="s">
        <v>50</v>
      </c>
      <c r="T772" s="1" t="s">
        <v>50</v>
      </c>
      <c r="U772" s="1" t="s">
        <v>50</v>
      </c>
      <c r="V772" s="2" t="s">
        <v>50</v>
      </c>
      <c r="W772" s="2" t="s">
        <v>50</v>
      </c>
      <c r="X772" s="1" t="s">
        <v>50</v>
      </c>
      <c r="Y772" s="1" t="s">
        <v>50</v>
      </c>
      <c r="Z772" s="1" t="s">
        <v>362</v>
      </c>
      <c r="AA772" s="1" t="s">
        <v>4503</v>
      </c>
      <c r="AB772" s="1"/>
      <c r="AC772" s="1"/>
      <c r="AD772" s="2"/>
      <c r="AE772" s="2"/>
      <c r="AF772" s="1" t="s">
        <v>3640</v>
      </c>
      <c r="AG772" s="1"/>
      <c r="AH772" s="1"/>
      <c r="AI772" s="1"/>
      <c r="AJ772" s="1" t="s">
        <v>2595</v>
      </c>
      <c r="AK772" s="1" t="s">
        <v>6935</v>
      </c>
      <c r="AM772" t="str">
        <f t="shared" si="12"/>
        <v>Oncology</v>
      </c>
    </row>
    <row r="773" spans="1:39" hidden="1" x14ac:dyDescent="0.25">
      <c r="A773" s="1" t="s">
        <v>43</v>
      </c>
      <c r="B773" s="1" t="s">
        <v>6936</v>
      </c>
      <c r="C773" s="1" t="s">
        <v>6937</v>
      </c>
      <c r="D773" s="1" t="s">
        <v>46</v>
      </c>
      <c r="E773" s="1"/>
      <c r="F773" s="1" t="s">
        <v>6938</v>
      </c>
      <c r="G773" s="1" t="s">
        <v>6939</v>
      </c>
      <c r="H773" s="1" t="s">
        <v>6939</v>
      </c>
      <c r="I773" s="1" t="s">
        <v>1304</v>
      </c>
      <c r="J773" s="1"/>
      <c r="K773" s="1" t="s">
        <v>50</v>
      </c>
      <c r="L773" s="1" t="s">
        <v>6940</v>
      </c>
      <c r="M773" s="2"/>
      <c r="N773" s="2" t="s">
        <v>1271</v>
      </c>
      <c r="O773" s="1"/>
      <c r="P773" s="1" t="s">
        <v>6941</v>
      </c>
      <c r="Q773" s="1" t="s">
        <v>50</v>
      </c>
      <c r="R773" s="1" t="s">
        <v>53</v>
      </c>
      <c r="S773" s="1" t="s">
        <v>50</v>
      </c>
      <c r="T773" s="1" t="s">
        <v>50</v>
      </c>
      <c r="U773" s="1" t="s">
        <v>50</v>
      </c>
      <c r="V773" s="2" t="s">
        <v>50</v>
      </c>
      <c r="W773" s="2" t="s">
        <v>50</v>
      </c>
      <c r="X773" s="1" t="s">
        <v>50</v>
      </c>
      <c r="Y773" s="1" t="s">
        <v>50</v>
      </c>
      <c r="Z773" s="1" t="s">
        <v>54</v>
      </c>
      <c r="AA773" s="1" t="s">
        <v>4134</v>
      </c>
      <c r="AB773" s="1"/>
      <c r="AC773" s="1"/>
      <c r="AD773" s="2" t="s">
        <v>272</v>
      </c>
      <c r="AE773" s="2"/>
      <c r="AF773" s="1" t="s">
        <v>2221</v>
      </c>
      <c r="AG773" s="1"/>
      <c r="AH773" s="1"/>
      <c r="AI773" s="1"/>
      <c r="AJ773" s="1" t="s">
        <v>1053</v>
      </c>
      <c r="AK773" s="1" t="s">
        <v>6942</v>
      </c>
      <c r="AM773" t="str">
        <f t="shared" si="12"/>
        <v>Non-Oncology</v>
      </c>
    </row>
    <row r="774" spans="1:39" x14ac:dyDescent="0.25">
      <c r="A774" s="1" t="s">
        <v>43</v>
      </c>
      <c r="B774" s="1" t="s">
        <v>6943</v>
      </c>
      <c r="C774" s="1" t="s">
        <v>6944</v>
      </c>
      <c r="D774" s="1" t="s">
        <v>46</v>
      </c>
      <c r="E774" s="1"/>
      <c r="F774" s="1" t="s">
        <v>6945</v>
      </c>
      <c r="G774" s="1" t="s">
        <v>6946</v>
      </c>
      <c r="H774" s="1" t="s">
        <v>6946</v>
      </c>
      <c r="I774" s="1" t="s">
        <v>1169</v>
      </c>
      <c r="J774" s="1"/>
      <c r="K774" s="1" t="s">
        <v>50</v>
      </c>
      <c r="L774" s="1" t="s">
        <v>6947</v>
      </c>
      <c r="M774" s="2"/>
      <c r="N774" s="2" t="s">
        <v>122</v>
      </c>
      <c r="O774" s="1"/>
      <c r="P774" s="1" t="s">
        <v>6948</v>
      </c>
      <c r="Q774" s="1" t="s">
        <v>50</v>
      </c>
      <c r="R774" s="1" t="s">
        <v>53</v>
      </c>
      <c r="S774" s="1" t="s">
        <v>50</v>
      </c>
      <c r="T774" s="1" t="s">
        <v>50</v>
      </c>
      <c r="U774" s="1" t="s">
        <v>50</v>
      </c>
      <c r="V774" s="2" t="s">
        <v>50</v>
      </c>
      <c r="W774" s="2" t="s">
        <v>50</v>
      </c>
      <c r="X774" s="1" t="s">
        <v>50</v>
      </c>
      <c r="Y774" s="1" t="s">
        <v>50</v>
      </c>
      <c r="Z774" s="1" t="s">
        <v>209</v>
      </c>
      <c r="AA774" s="1" t="s">
        <v>733</v>
      </c>
      <c r="AB774" s="1"/>
      <c r="AC774" s="1"/>
      <c r="AD774" s="2" t="s">
        <v>1605</v>
      </c>
      <c r="AE774" s="2"/>
      <c r="AF774" s="1" t="s">
        <v>4830</v>
      </c>
      <c r="AG774" s="1"/>
      <c r="AH774" s="1"/>
      <c r="AI774" s="1"/>
      <c r="AJ774" s="1" t="s">
        <v>6949</v>
      </c>
      <c r="AK774" s="1" t="s">
        <v>6950</v>
      </c>
      <c r="AM774" t="str">
        <f t="shared" si="12"/>
        <v>Oncology</v>
      </c>
    </row>
    <row r="775" spans="1:39" x14ac:dyDescent="0.25">
      <c r="A775" s="1" t="s">
        <v>43</v>
      </c>
      <c r="B775" s="1" t="s">
        <v>6951</v>
      </c>
      <c r="C775" s="1" t="s">
        <v>6952</v>
      </c>
      <c r="D775" s="1" t="s">
        <v>46</v>
      </c>
      <c r="E775" s="1"/>
      <c r="F775" s="1" t="s">
        <v>6953</v>
      </c>
      <c r="G775" s="1" t="s">
        <v>6954</v>
      </c>
      <c r="H775" s="1" t="s">
        <v>6954</v>
      </c>
      <c r="I775" s="1" t="s">
        <v>1169</v>
      </c>
      <c r="J775" s="1"/>
      <c r="K775" s="1" t="s">
        <v>50</v>
      </c>
      <c r="L775" s="1" t="s">
        <v>1090</v>
      </c>
      <c r="M775" s="2"/>
      <c r="N775" s="2" t="s">
        <v>122</v>
      </c>
      <c r="O775" s="1"/>
      <c r="P775" s="1" t="s">
        <v>6955</v>
      </c>
      <c r="Q775" s="1" t="s">
        <v>50</v>
      </c>
      <c r="R775" s="1" t="s">
        <v>50</v>
      </c>
      <c r="S775" s="1" t="s">
        <v>50</v>
      </c>
      <c r="T775" s="1" t="s">
        <v>50</v>
      </c>
      <c r="U775" s="1" t="s">
        <v>50</v>
      </c>
      <c r="V775" s="2" t="s">
        <v>50</v>
      </c>
      <c r="W775" s="2" t="s">
        <v>50</v>
      </c>
      <c r="X775" s="1" t="s">
        <v>50</v>
      </c>
      <c r="Y775" s="1" t="s">
        <v>50</v>
      </c>
      <c r="Z775" s="1" t="s">
        <v>755</v>
      </c>
      <c r="AA775" s="1" t="s">
        <v>1535</v>
      </c>
      <c r="AB775" s="1"/>
      <c r="AC775" s="1"/>
      <c r="AD775" s="2" t="s">
        <v>1583</v>
      </c>
      <c r="AE775" s="2"/>
      <c r="AF775" s="1" t="s">
        <v>3840</v>
      </c>
      <c r="AG775" s="1"/>
      <c r="AH775" s="1"/>
      <c r="AI775" s="1"/>
      <c r="AJ775" s="1" t="s">
        <v>6956</v>
      </c>
      <c r="AK775" s="1" t="s">
        <v>6957</v>
      </c>
      <c r="AM775" t="str">
        <f t="shared" si="12"/>
        <v>Oncology</v>
      </c>
    </row>
    <row r="776" spans="1:39" x14ac:dyDescent="0.25">
      <c r="A776" s="1" t="s">
        <v>43</v>
      </c>
      <c r="B776" s="1" t="s">
        <v>6958</v>
      </c>
      <c r="C776" s="1" t="s">
        <v>6959</v>
      </c>
      <c r="D776" s="1" t="s">
        <v>46</v>
      </c>
      <c r="E776" s="1"/>
      <c r="F776" s="1" t="s">
        <v>6960</v>
      </c>
      <c r="G776" s="1" t="s">
        <v>3626</v>
      </c>
      <c r="H776" s="1" t="s">
        <v>3627</v>
      </c>
      <c r="I776" s="1" t="s">
        <v>4579</v>
      </c>
      <c r="J776" s="1"/>
      <c r="K776" s="1" t="s">
        <v>50</v>
      </c>
      <c r="L776" s="1" t="s">
        <v>3628</v>
      </c>
      <c r="M776" s="2"/>
      <c r="N776" s="2" t="s">
        <v>122</v>
      </c>
      <c r="O776" s="1"/>
      <c r="P776" s="1" t="s">
        <v>6961</v>
      </c>
      <c r="Q776" s="1" t="s">
        <v>50</v>
      </c>
      <c r="R776" s="1" t="s">
        <v>50</v>
      </c>
      <c r="S776" s="1" t="s">
        <v>50</v>
      </c>
      <c r="T776" s="1" t="s">
        <v>50</v>
      </c>
      <c r="U776" s="1" t="s">
        <v>50</v>
      </c>
      <c r="V776" s="2" t="s">
        <v>50</v>
      </c>
      <c r="W776" s="2" t="s">
        <v>50</v>
      </c>
      <c r="X776" s="1" t="s">
        <v>50</v>
      </c>
      <c r="Y776" s="1" t="s">
        <v>50</v>
      </c>
      <c r="Z776" s="1" t="s">
        <v>755</v>
      </c>
      <c r="AA776" s="1" t="s">
        <v>4503</v>
      </c>
      <c r="AB776" s="1"/>
      <c r="AC776" s="1"/>
      <c r="AD776" s="2" t="s">
        <v>977</v>
      </c>
      <c r="AE776" s="2"/>
      <c r="AF776" s="1" t="s">
        <v>978</v>
      </c>
      <c r="AG776" s="1"/>
      <c r="AH776" s="1"/>
      <c r="AI776" s="1"/>
      <c r="AJ776" s="1" t="s">
        <v>1095</v>
      </c>
      <c r="AK776" s="1" t="s">
        <v>6962</v>
      </c>
      <c r="AM776" t="str">
        <f t="shared" si="12"/>
        <v>Oncology</v>
      </c>
    </row>
    <row r="777" spans="1:39" hidden="1" x14ac:dyDescent="0.25">
      <c r="A777" s="1" t="s">
        <v>43</v>
      </c>
      <c r="B777" s="1" t="s">
        <v>6963</v>
      </c>
      <c r="C777" s="1" t="s">
        <v>6964</v>
      </c>
      <c r="D777" s="1" t="s">
        <v>46</v>
      </c>
      <c r="E777" s="1"/>
      <c r="F777" s="1"/>
      <c r="G777" s="1" t="s">
        <v>705</v>
      </c>
      <c r="H777" s="1" t="s">
        <v>705</v>
      </c>
      <c r="I777" s="1" t="s">
        <v>706</v>
      </c>
      <c r="J777" s="1"/>
      <c r="K777" s="1" t="s">
        <v>50</v>
      </c>
      <c r="L777" s="1" t="s">
        <v>707</v>
      </c>
      <c r="M777" s="2"/>
      <c r="N777" s="2" t="s">
        <v>708</v>
      </c>
      <c r="O777" s="1"/>
      <c r="P777" s="1" t="s">
        <v>6965</v>
      </c>
      <c r="Q777" s="1" t="s">
        <v>50</v>
      </c>
      <c r="R777" s="1" t="s">
        <v>53</v>
      </c>
      <c r="S777" s="1" t="s">
        <v>50</v>
      </c>
      <c r="T777" s="1" t="s">
        <v>53</v>
      </c>
      <c r="U777" s="1" t="s">
        <v>50</v>
      </c>
      <c r="V777" s="2" t="s">
        <v>50</v>
      </c>
      <c r="W777" s="2" t="s">
        <v>50</v>
      </c>
      <c r="X777" s="1" t="s">
        <v>50</v>
      </c>
      <c r="Y777" s="1" t="s">
        <v>50</v>
      </c>
      <c r="Z777" s="1" t="s">
        <v>6257</v>
      </c>
      <c r="AA777" s="1"/>
      <c r="AB777" s="1"/>
      <c r="AC777" s="1"/>
      <c r="AD777" s="2" t="s">
        <v>1533</v>
      </c>
      <c r="AE777" s="2"/>
      <c r="AF777" s="1" t="s">
        <v>4134</v>
      </c>
      <c r="AG777" s="1"/>
      <c r="AH777" s="1"/>
      <c r="AI777" s="1"/>
      <c r="AJ777" s="1" t="s">
        <v>1974</v>
      </c>
      <c r="AK777" s="1" t="s">
        <v>6966</v>
      </c>
      <c r="AM777" t="str">
        <f t="shared" si="12"/>
        <v>Non-Oncology</v>
      </c>
    </row>
    <row r="778" spans="1:39" hidden="1" x14ac:dyDescent="0.25">
      <c r="A778" s="1" t="s">
        <v>178</v>
      </c>
      <c r="B778" s="1" t="s">
        <v>6967</v>
      </c>
      <c r="C778" s="1" t="s">
        <v>6968</v>
      </c>
      <c r="D778" s="1" t="s">
        <v>46</v>
      </c>
      <c r="E778" s="1"/>
      <c r="F778" s="1"/>
      <c r="G778" s="1" t="s">
        <v>6969</v>
      </c>
      <c r="H778" s="1" t="s">
        <v>6969</v>
      </c>
      <c r="I778" s="1"/>
      <c r="J778" s="1"/>
      <c r="K778" s="1" t="s">
        <v>50</v>
      </c>
      <c r="L778" s="1"/>
      <c r="M778" s="2"/>
      <c r="N778" s="2"/>
      <c r="O778" s="1" t="s">
        <v>851</v>
      </c>
      <c r="P778" s="1"/>
      <c r="Q778" s="1" t="s">
        <v>50</v>
      </c>
      <c r="R778" s="1" t="s">
        <v>50</v>
      </c>
      <c r="S778" s="1" t="s">
        <v>50</v>
      </c>
      <c r="T778" s="1" t="s">
        <v>50</v>
      </c>
      <c r="U778" s="1" t="s">
        <v>50</v>
      </c>
      <c r="V778" s="2" t="s">
        <v>50</v>
      </c>
      <c r="W778" s="2" t="s">
        <v>50</v>
      </c>
      <c r="X778" s="1" t="s">
        <v>50</v>
      </c>
      <c r="Y778" s="1" t="s">
        <v>50</v>
      </c>
      <c r="Z778" s="1"/>
      <c r="AA778" s="1"/>
      <c r="AB778" s="1"/>
      <c r="AC778" s="1"/>
      <c r="AD778" s="2"/>
      <c r="AE778" s="2"/>
      <c r="AF778" s="1"/>
      <c r="AG778" s="1"/>
      <c r="AH778" s="1"/>
      <c r="AI778" s="1"/>
      <c r="AJ778" s="1" t="s">
        <v>6970</v>
      </c>
      <c r="AK778" s="1" t="s">
        <v>6971</v>
      </c>
      <c r="AM778" t="str">
        <f t="shared" si="12"/>
        <v>Non-Oncology</v>
      </c>
    </row>
    <row r="779" spans="1:39" x14ac:dyDescent="0.25">
      <c r="A779" s="1" t="s">
        <v>43</v>
      </c>
      <c r="B779" s="1" t="s">
        <v>6972</v>
      </c>
      <c r="C779" s="1" t="s">
        <v>6973</v>
      </c>
      <c r="D779" s="1" t="s">
        <v>46</v>
      </c>
      <c r="E779" s="1"/>
      <c r="F779" s="1" t="s">
        <v>6960</v>
      </c>
      <c r="G779" s="1" t="s">
        <v>6608</v>
      </c>
      <c r="H779" s="1" t="s">
        <v>6974</v>
      </c>
      <c r="I779" s="1" t="s">
        <v>1143</v>
      </c>
      <c r="J779" s="1"/>
      <c r="K779" s="1" t="s">
        <v>50</v>
      </c>
      <c r="L779" s="1" t="s">
        <v>6609</v>
      </c>
      <c r="M779" s="2"/>
      <c r="N779" s="2" t="s">
        <v>122</v>
      </c>
      <c r="O779" s="1"/>
      <c r="P779" s="1" t="s">
        <v>6975</v>
      </c>
      <c r="Q779" s="1" t="s">
        <v>50</v>
      </c>
      <c r="R779" s="1" t="s">
        <v>50</v>
      </c>
      <c r="S779" s="1" t="s">
        <v>50</v>
      </c>
      <c r="T779" s="1" t="s">
        <v>50</v>
      </c>
      <c r="U779" s="1" t="s">
        <v>50</v>
      </c>
      <c r="V779" s="2" t="s">
        <v>50</v>
      </c>
      <c r="W779" s="2" t="s">
        <v>50</v>
      </c>
      <c r="X779" s="1" t="s">
        <v>53</v>
      </c>
      <c r="Y779" s="1" t="s">
        <v>50</v>
      </c>
      <c r="Z779" s="1" t="s">
        <v>755</v>
      </c>
      <c r="AA779" s="1" t="s">
        <v>4503</v>
      </c>
      <c r="AB779" s="1"/>
      <c r="AC779" s="1"/>
      <c r="AD779" s="2" t="s">
        <v>2775</v>
      </c>
      <c r="AE779" s="2"/>
      <c r="AF779" s="1" t="s">
        <v>2776</v>
      </c>
      <c r="AG779" s="1"/>
      <c r="AH779" s="1"/>
      <c r="AI779" s="1"/>
      <c r="AJ779" s="1" t="s">
        <v>2777</v>
      </c>
      <c r="AK779" s="1" t="s">
        <v>6976</v>
      </c>
      <c r="AM779" t="str">
        <f t="shared" si="12"/>
        <v>Oncology</v>
      </c>
    </row>
    <row r="780" spans="1:39" hidden="1" x14ac:dyDescent="0.25">
      <c r="A780" s="1" t="s">
        <v>43</v>
      </c>
      <c r="B780" s="1" t="s">
        <v>6977</v>
      </c>
      <c r="C780" s="1" t="s">
        <v>6978</v>
      </c>
      <c r="D780" s="1" t="s">
        <v>46</v>
      </c>
      <c r="E780" s="1"/>
      <c r="F780" s="1" t="s">
        <v>6979</v>
      </c>
      <c r="G780" s="1" t="s">
        <v>2318</v>
      </c>
      <c r="H780" s="1" t="s">
        <v>2318</v>
      </c>
      <c r="I780" s="1" t="s">
        <v>2319</v>
      </c>
      <c r="J780" s="1"/>
      <c r="K780" s="1" t="s">
        <v>50</v>
      </c>
      <c r="L780" s="1" t="s">
        <v>2320</v>
      </c>
      <c r="M780" s="2"/>
      <c r="N780" s="2" t="s">
        <v>122</v>
      </c>
      <c r="O780" s="1"/>
      <c r="P780" s="1" t="s">
        <v>6980</v>
      </c>
      <c r="Q780" s="1" t="s">
        <v>50</v>
      </c>
      <c r="R780" s="1" t="s">
        <v>50</v>
      </c>
      <c r="S780" s="1" t="s">
        <v>50</v>
      </c>
      <c r="T780" s="1" t="s">
        <v>50</v>
      </c>
      <c r="U780" s="1" t="s">
        <v>50</v>
      </c>
      <c r="V780" s="2" t="s">
        <v>50</v>
      </c>
      <c r="W780" s="2" t="s">
        <v>50</v>
      </c>
      <c r="X780" s="1" t="s">
        <v>50</v>
      </c>
      <c r="Y780" s="1" t="s">
        <v>50</v>
      </c>
      <c r="Z780" s="1" t="s">
        <v>1498</v>
      </c>
      <c r="AA780" s="1" t="s">
        <v>6066</v>
      </c>
      <c r="AB780" s="1"/>
      <c r="AC780" s="1"/>
      <c r="AD780" s="2"/>
      <c r="AE780" s="2"/>
      <c r="AF780" s="1" t="s">
        <v>2132</v>
      </c>
      <c r="AG780" s="1"/>
      <c r="AH780" s="1"/>
      <c r="AI780" s="1"/>
      <c r="AJ780" s="1" t="s">
        <v>6981</v>
      </c>
      <c r="AK780" s="1" t="s">
        <v>6982</v>
      </c>
      <c r="AM780" t="str">
        <f t="shared" si="12"/>
        <v>Non-Oncology</v>
      </c>
    </row>
    <row r="781" spans="1:39" hidden="1" x14ac:dyDescent="0.25">
      <c r="A781" s="1" t="s">
        <v>43</v>
      </c>
      <c r="B781" s="1" t="s">
        <v>6983</v>
      </c>
      <c r="C781" s="1" t="s">
        <v>6984</v>
      </c>
      <c r="D781" s="1" t="s">
        <v>46</v>
      </c>
      <c r="E781" s="1"/>
      <c r="F781" s="1" t="s">
        <v>6985</v>
      </c>
      <c r="G781" s="1" t="s">
        <v>6986</v>
      </c>
      <c r="H781" s="1" t="s">
        <v>6987</v>
      </c>
      <c r="I781" s="1" t="s">
        <v>6988</v>
      </c>
      <c r="J781" s="1"/>
      <c r="K781" s="1" t="s">
        <v>50</v>
      </c>
      <c r="L781" s="1" t="s">
        <v>6989</v>
      </c>
      <c r="M781" s="2"/>
      <c r="N781" s="2" t="s">
        <v>492</v>
      </c>
      <c r="O781" s="1"/>
      <c r="P781" s="1" t="s">
        <v>6990</v>
      </c>
      <c r="Q781" s="1" t="s">
        <v>50</v>
      </c>
      <c r="R781" s="1" t="s">
        <v>53</v>
      </c>
      <c r="S781" s="1" t="s">
        <v>50</v>
      </c>
      <c r="T781" s="1" t="s">
        <v>50</v>
      </c>
      <c r="U781" s="1" t="s">
        <v>50</v>
      </c>
      <c r="V781" s="2" t="s">
        <v>53</v>
      </c>
      <c r="W781" s="2" t="s">
        <v>50</v>
      </c>
      <c r="X781" s="1" t="s">
        <v>53</v>
      </c>
      <c r="Y781" s="1" t="s">
        <v>50</v>
      </c>
      <c r="Z781" s="1" t="s">
        <v>461</v>
      </c>
      <c r="AA781" s="1" t="s">
        <v>4503</v>
      </c>
      <c r="AB781" s="1"/>
      <c r="AC781" s="1"/>
      <c r="AD781" s="2" t="s">
        <v>1289</v>
      </c>
      <c r="AE781" s="2"/>
      <c r="AF781" s="1" t="s">
        <v>607</v>
      </c>
      <c r="AG781" s="1"/>
      <c r="AH781" s="1"/>
      <c r="AI781" s="1"/>
      <c r="AJ781" s="1" t="s">
        <v>607</v>
      </c>
      <c r="AK781" s="1" t="s">
        <v>6991</v>
      </c>
      <c r="AM781" t="str">
        <f t="shared" si="12"/>
        <v>Non-Oncology</v>
      </c>
    </row>
    <row r="782" spans="1:39" x14ac:dyDescent="0.25">
      <c r="A782" s="1" t="s">
        <v>43</v>
      </c>
      <c r="B782" s="1" t="s">
        <v>6992</v>
      </c>
      <c r="C782" s="1" t="s">
        <v>6993</v>
      </c>
      <c r="D782" s="1" t="s">
        <v>46</v>
      </c>
      <c r="E782" s="1"/>
      <c r="F782" s="1" t="s">
        <v>6994</v>
      </c>
      <c r="G782" s="1" t="s">
        <v>6995</v>
      </c>
      <c r="H782" s="1" t="s">
        <v>6996</v>
      </c>
      <c r="I782" s="1" t="s">
        <v>1032</v>
      </c>
      <c r="J782" s="1"/>
      <c r="K782" s="1" t="s">
        <v>50</v>
      </c>
      <c r="L782" s="1" t="s">
        <v>6997</v>
      </c>
      <c r="M782" s="2"/>
      <c r="N782" s="2" t="s">
        <v>122</v>
      </c>
      <c r="O782" s="1"/>
      <c r="P782" s="1" t="s">
        <v>6998</v>
      </c>
      <c r="Q782" s="1" t="s">
        <v>50</v>
      </c>
      <c r="R782" s="1" t="s">
        <v>53</v>
      </c>
      <c r="S782" s="1" t="s">
        <v>50</v>
      </c>
      <c r="T782" s="1" t="s">
        <v>50</v>
      </c>
      <c r="U782" s="1" t="s">
        <v>50</v>
      </c>
      <c r="V782" s="2" t="s">
        <v>50</v>
      </c>
      <c r="W782" s="2" t="s">
        <v>50</v>
      </c>
      <c r="X782" s="1" t="s">
        <v>50</v>
      </c>
      <c r="Y782" s="1" t="s">
        <v>50</v>
      </c>
      <c r="Z782" s="1" t="s">
        <v>698</v>
      </c>
      <c r="AA782" s="1" t="s">
        <v>733</v>
      </c>
      <c r="AB782" s="1"/>
      <c r="AC782" s="1"/>
      <c r="AD782" s="2" t="s">
        <v>2740</v>
      </c>
      <c r="AE782" s="2"/>
      <c r="AF782" s="1" t="s">
        <v>1385</v>
      </c>
      <c r="AG782" s="1"/>
      <c r="AH782" s="1"/>
      <c r="AI782" s="1"/>
      <c r="AJ782" s="1" t="s">
        <v>1327</v>
      </c>
      <c r="AK782" s="1" t="s">
        <v>6999</v>
      </c>
      <c r="AM782" t="str">
        <f t="shared" si="12"/>
        <v>Oncology</v>
      </c>
    </row>
    <row r="783" spans="1:39" hidden="1" x14ac:dyDescent="0.25">
      <c r="A783" s="1" t="s">
        <v>43</v>
      </c>
      <c r="B783" s="1" t="s">
        <v>7000</v>
      </c>
      <c r="C783" s="1" t="s">
        <v>7001</v>
      </c>
      <c r="D783" s="1" t="s">
        <v>46</v>
      </c>
      <c r="E783" s="1"/>
      <c r="F783" s="1" t="s">
        <v>7002</v>
      </c>
      <c r="G783" s="1" t="s">
        <v>7003</v>
      </c>
      <c r="H783" s="1" t="s">
        <v>7003</v>
      </c>
      <c r="I783" s="1" t="s">
        <v>7004</v>
      </c>
      <c r="J783" s="1"/>
      <c r="K783" s="1" t="s">
        <v>50</v>
      </c>
      <c r="L783" s="1" t="s">
        <v>7005</v>
      </c>
      <c r="M783" s="2"/>
      <c r="N783" s="2" t="s">
        <v>1551</v>
      </c>
      <c r="O783" s="1"/>
      <c r="P783" s="1" t="s">
        <v>7006</v>
      </c>
      <c r="Q783" s="1" t="s">
        <v>50</v>
      </c>
      <c r="R783" s="1" t="s">
        <v>53</v>
      </c>
      <c r="S783" s="1" t="s">
        <v>50</v>
      </c>
      <c r="T783" s="1" t="s">
        <v>50</v>
      </c>
      <c r="U783" s="1" t="s">
        <v>50</v>
      </c>
      <c r="V783" s="2" t="s">
        <v>50</v>
      </c>
      <c r="W783" s="2" t="s">
        <v>50</v>
      </c>
      <c r="X783" s="1" t="s">
        <v>50</v>
      </c>
      <c r="Y783" s="1" t="s">
        <v>50</v>
      </c>
      <c r="Z783" s="1" t="s">
        <v>150</v>
      </c>
      <c r="AA783" s="1" t="s">
        <v>5729</v>
      </c>
      <c r="AB783" s="1"/>
      <c r="AC783" s="1"/>
      <c r="AD783" s="2" t="s">
        <v>1275</v>
      </c>
      <c r="AE783" s="2"/>
      <c r="AF783" s="1"/>
      <c r="AG783" s="1"/>
      <c r="AH783" s="1"/>
      <c r="AI783" s="1"/>
      <c r="AJ783" s="1" t="s">
        <v>846</v>
      </c>
      <c r="AK783" s="1" t="s">
        <v>7007</v>
      </c>
      <c r="AM783" t="str">
        <f t="shared" si="12"/>
        <v>Non-Oncology</v>
      </c>
    </row>
    <row r="784" spans="1:39" hidden="1" x14ac:dyDescent="0.25">
      <c r="A784" s="1" t="s">
        <v>43</v>
      </c>
      <c r="B784" s="1" t="s">
        <v>7008</v>
      </c>
      <c r="C784" s="1" t="s">
        <v>7009</v>
      </c>
      <c r="D784" s="1" t="s">
        <v>46</v>
      </c>
      <c r="E784" s="1"/>
      <c r="F784" s="1" t="s">
        <v>7010</v>
      </c>
      <c r="G784" s="1" t="s">
        <v>5798</v>
      </c>
      <c r="H784" s="1" t="s">
        <v>5798</v>
      </c>
      <c r="I784" s="1" t="s">
        <v>205</v>
      </c>
      <c r="J784" s="1"/>
      <c r="K784" s="1" t="s">
        <v>50</v>
      </c>
      <c r="L784" s="1" t="s">
        <v>5799</v>
      </c>
      <c r="M784" s="2"/>
      <c r="N784" s="2" t="s">
        <v>207</v>
      </c>
      <c r="O784" s="1"/>
      <c r="P784" s="1" t="s">
        <v>7011</v>
      </c>
      <c r="Q784" s="1" t="s">
        <v>50</v>
      </c>
      <c r="R784" s="1" t="s">
        <v>50</v>
      </c>
      <c r="S784" s="1" t="s">
        <v>50</v>
      </c>
      <c r="T784" s="1" t="s">
        <v>50</v>
      </c>
      <c r="U784" s="1" t="s">
        <v>50</v>
      </c>
      <c r="V784" s="2" t="s">
        <v>50</v>
      </c>
      <c r="W784" s="2" t="s">
        <v>50</v>
      </c>
      <c r="X784" s="1" t="s">
        <v>50</v>
      </c>
      <c r="Y784" s="1" t="s">
        <v>50</v>
      </c>
      <c r="Z784" s="1" t="s">
        <v>5836</v>
      </c>
      <c r="AA784" s="1" t="s">
        <v>5729</v>
      </c>
      <c r="AB784" s="1"/>
      <c r="AC784" s="1"/>
      <c r="AD784" s="2"/>
      <c r="AE784" s="2"/>
      <c r="AF784" s="1" t="s">
        <v>7012</v>
      </c>
      <c r="AG784" s="1"/>
      <c r="AH784" s="1"/>
      <c r="AI784" s="1"/>
      <c r="AJ784" s="1" t="s">
        <v>6584</v>
      </c>
      <c r="AK784" s="1" t="s">
        <v>7013</v>
      </c>
      <c r="AM784" t="str">
        <f t="shared" si="12"/>
        <v>Non-Oncology</v>
      </c>
    </row>
    <row r="785" spans="1:39" hidden="1" x14ac:dyDescent="0.25">
      <c r="A785" s="1" t="s">
        <v>43</v>
      </c>
      <c r="B785" s="1" t="s">
        <v>7014</v>
      </c>
      <c r="C785" s="1" t="s">
        <v>7015</v>
      </c>
      <c r="D785" s="1" t="s">
        <v>5880</v>
      </c>
      <c r="E785" s="1" t="s">
        <v>433</v>
      </c>
      <c r="F785" s="1"/>
      <c r="G785" s="1" t="s">
        <v>3383</v>
      </c>
      <c r="H785" s="1"/>
      <c r="I785" s="1" t="s">
        <v>7016</v>
      </c>
      <c r="J785" s="1"/>
      <c r="K785" s="1" t="s">
        <v>50</v>
      </c>
      <c r="L785" s="1" t="s">
        <v>7017</v>
      </c>
      <c r="M785" s="2"/>
      <c r="N785" s="2" t="s">
        <v>708</v>
      </c>
      <c r="O785" s="1"/>
      <c r="P785" s="1" t="s">
        <v>7018</v>
      </c>
      <c r="Q785" s="1" t="s">
        <v>50</v>
      </c>
      <c r="R785" s="1" t="s">
        <v>50</v>
      </c>
      <c r="S785" s="1" t="s">
        <v>50</v>
      </c>
      <c r="T785" s="1" t="s">
        <v>50</v>
      </c>
      <c r="U785" s="1" t="s">
        <v>50</v>
      </c>
      <c r="V785" s="2" t="s">
        <v>50</v>
      </c>
      <c r="W785" s="2" t="s">
        <v>50</v>
      </c>
      <c r="X785" s="1" t="s">
        <v>50</v>
      </c>
      <c r="Y785" s="1" t="s">
        <v>50</v>
      </c>
      <c r="Z785" s="1" t="s">
        <v>7019</v>
      </c>
      <c r="AA785" s="1" t="s">
        <v>7020</v>
      </c>
      <c r="AB785" s="1"/>
      <c r="AC785" s="1"/>
      <c r="AD785" s="2" t="s">
        <v>793</v>
      </c>
      <c r="AE785" s="2" t="s">
        <v>7021</v>
      </c>
      <c r="AF785" s="1"/>
      <c r="AG785" s="1" t="s">
        <v>7020</v>
      </c>
      <c r="AH785" s="1"/>
      <c r="AI785" s="1"/>
      <c r="AJ785" s="1" t="s">
        <v>7022</v>
      </c>
      <c r="AK785" s="1" t="s">
        <v>7023</v>
      </c>
      <c r="AM785" t="str">
        <f t="shared" si="12"/>
        <v>Non-Oncology</v>
      </c>
    </row>
    <row r="786" spans="1:39" hidden="1" x14ac:dyDescent="0.25">
      <c r="A786" s="1" t="s">
        <v>43</v>
      </c>
      <c r="B786" s="1" t="s">
        <v>7024</v>
      </c>
      <c r="C786" s="1" t="s">
        <v>7025</v>
      </c>
      <c r="D786" s="1" t="s">
        <v>46</v>
      </c>
      <c r="E786" s="1"/>
      <c r="F786" s="1" t="s">
        <v>7026</v>
      </c>
      <c r="G786" s="1" t="s">
        <v>7027</v>
      </c>
      <c r="H786" s="1" t="s">
        <v>7027</v>
      </c>
      <c r="I786" s="1" t="s">
        <v>7028</v>
      </c>
      <c r="J786" s="1"/>
      <c r="K786" s="1" t="s">
        <v>50</v>
      </c>
      <c r="L786" s="1" t="s">
        <v>7029</v>
      </c>
      <c r="M786" s="2"/>
      <c r="N786" s="2" t="s">
        <v>473</v>
      </c>
      <c r="O786" s="1"/>
      <c r="P786" s="1" t="s">
        <v>7030</v>
      </c>
      <c r="Q786" s="1" t="s">
        <v>50</v>
      </c>
      <c r="R786" s="1" t="s">
        <v>50</v>
      </c>
      <c r="S786" s="1" t="s">
        <v>50</v>
      </c>
      <c r="T786" s="1" t="s">
        <v>50</v>
      </c>
      <c r="U786" s="1" t="s">
        <v>50</v>
      </c>
      <c r="V786" s="2" t="s">
        <v>50</v>
      </c>
      <c r="W786" s="2" t="s">
        <v>50</v>
      </c>
      <c r="X786" s="1" t="s">
        <v>50</v>
      </c>
      <c r="Y786" s="1" t="s">
        <v>50</v>
      </c>
      <c r="Z786" s="1" t="s">
        <v>940</v>
      </c>
      <c r="AA786" s="1" t="s">
        <v>5729</v>
      </c>
      <c r="AB786" s="1"/>
      <c r="AC786" s="1"/>
      <c r="AD786" s="2" t="s">
        <v>7031</v>
      </c>
      <c r="AE786" s="2"/>
      <c r="AF786" s="1" t="s">
        <v>7032</v>
      </c>
      <c r="AG786" s="1"/>
      <c r="AH786" s="1"/>
      <c r="AI786" s="1"/>
      <c r="AJ786" s="1" t="s">
        <v>1104</v>
      </c>
      <c r="AK786" s="1" t="s">
        <v>7033</v>
      </c>
      <c r="AM786" t="str">
        <f t="shared" si="12"/>
        <v>Non-Oncology</v>
      </c>
    </row>
    <row r="787" spans="1:39" x14ac:dyDescent="0.25">
      <c r="A787" s="1" t="s">
        <v>43</v>
      </c>
      <c r="B787" s="1" t="s">
        <v>7034</v>
      </c>
      <c r="C787" s="1" t="s">
        <v>7035</v>
      </c>
      <c r="D787" s="1" t="s">
        <v>46</v>
      </c>
      <c r="E787" s="1"/>
      <c r="F787" s="1" t="s">
        <v>7036</v>
      </c>
      <c r="G787" s="1" t="s">
        <v>7037</v>
      </c>
      <c r="H787" s="1" t="s">
        <v>7037</v>
      </c>
      <c r="I787" s="1" t="s">
        <v>4017</v>
      </c>
      <c r="J787" s="1"/>
      <c r="K787" s="1" t="s">
        <v>50</v>
      </c>
      <c r="L787" s="1" t="s">
        <v>7038</v>
      </c>
      <c r="M787" s="2"/>
      <c r="N787" s="2" t="s">
        <v>122</v>
      </c>
      <c r="O787" s="1"/>
      <c r="P787" s="1" t="s">
        <v>7039</v>
      </c>
      <c r="Q787" s="1" t="s">
        <v>50</v>
      </c>
      <c r="R787" s="1" t="s">
        <v>50</v>
      </c>
      <c r="S787" s="1" t="s">
        <v>50</v>
      </c>
      <c r="T787" s="1" t="s">
        <v>50</v>
      </c>
      <c r="U787" s="1" t="s">
        <v>50</v>
      </c>
      <c r="V787" s="2" t="s">
        <v>50</v>
      </c>
      <c r="W787" s="2" t="s">
        <v>50</v>
      </c>
      <c r="X787" s="1" t="s">
        <v>50</v>
      </c>
      <c r="Y787" s="1" t="s">
        <v>50</v>
      </c>
      <c r="Z787" s="1" t="s">
        <v>7040</v>
      </c>
      <c r="AA787" s="1" t="s">
        <v>5729</v>
      </c>
      <c r="AB787" s="1"/>
      <c r="AC787" s="1"/>
      <c r="AD787" s="2"/>
      <c r="AE787" s="2"/>
      <c r="AF787" s="1" t="s">
        <v>7041</v>
      </c>
      <c r="AG787" s="1"/>
      <c r="AH787" s="1"/>
      <c r="AI787" s="1"/>
      <c r="AJ787" s="1" t="s">
        <v>2505</v>
      </c>
      <c r="AK787" s="1" t="s">
        <v>7042</v>
      </c>
      <c r="AM787" t="str">
        <f t="shared" si="12"/>
        <v>Oncology</v>
      </c>
    </row>
    <row r="788" spans="1:39" hidden="1" x14ac:dyDescent="0.25">
      <c r="A788" s="1" t="s">
        <v>43</v>
      </c>
      <c r="B788" s="1" t="s">
        <v>7043</v>
      </c>
      <c r="C788" s="1" t="s">
        <v>7044</v>
      </c>
      <c r="D788" s="1" t="s">
        <v>46</v>
      </c>
      <c r="E788" s="1"/>
      <c r="F788" s="1" t="s">
        <v>7045</v>
      </c>
      <c r="G788" s="1" t="s">
        <v>5798</v>
      </c>
      <c r="H788" s="1" t="s">
        <v>5798</v>
      </c>
      <c r="I788" s="1" t="s">
        <v>205</v>
      </c>
      <c r="J788" s="1"/>
      <c r="K788" s="1" t="s">
        <v>50</v>
      </c>
      <c r="L788" s="1" t="s">
        <v>5799</v>
      </c>
      <c r="M788" s="2"/>
      <c r="N788" s="2" t="s">
        <v>207</v>
      </c>
      <c r="O788" s="1"/>
      <c r="P788" s="1" t="s">
        <v>7046</v>
      </c>
      <c r="Q788" s="1" t="s">
        <v>50</v>
      </c>
      <c r="R788" s="1" t="s">
        <v>50</v>
      </c>
      <c r="S788" s="1" t="s">
        <v>50</v>
      </c>
      <c r="T788" s="1" t="s">
        <v>50</v>
      </c>
      <c r="U788" s="1" t="s">
        <v>50</v>
      </c>
      <c r="V788" s="2" t="s">
        <v>50</v>
      </c>
      <c r="W788" s="2" t="s">
        <v>50</v>
      </c>
      <c r="X788" s="1" t="s">
        <v>50</v>
      </c>
      <c r="Y788" s="1" t="s">
        <v>50</v>
      </c>
      <c r="Z788" s="1" t="s">
        <v>362</v>
      </c>
      <c r="AA788" s="1" t="s">
        <v>5729</v>
      </c>
      <c r="AB788" s="1"/>
      <c r="AC788" s="1"/>
      <c r="AD788" s="2" t="s">
        <v>1349</v>
      </c>
      <c r="AE788" s="2"/>
      <c r="AF788" s="1" t="s">
        <v>1647</v>
      </c>
      <c r="AG788" s="1"/>
      <c r="AH788" s="1"/>
      <c r="AI788" s="1"/>
      <c r="AJ788" s="1" t="s">
        <v>4945</v>
      </c>
      <c r="AK788" s="1" t="s">
        <v>7047</v>
      </c>
      <c r="AM788" t="str">
        <f t="shared" si="12"/>
        <v>Non-Oncology</v>
      </c>
    </row>
    <row r="789" spans="1:39" hidden="1" x14ac:dyDescent="0.25">
      <c r="A789" s="1" t="s">
        <v>43</v>
      </c>
      <c r="B789" s="1" t="s">
        <v>7048</v>
      </c>
      <c r="C789" s="1" t="s">
        <v>7049</v>
      </c>
      <c r="D789" s="1" t="s">
        <v>46</v>
      </c>
      <c r="E789" s="1"/>
      <c r="F789" s="1" t="s">
        <v>7050</v>
      </c>
      <c r="G789" s="1" t="s">
        <v>7051</v>
      </c>
      <c r="H789" s="1" t="s">
        <v>7052</v>
      </c>
      <c r="I789" s="1" t="s">
        <v>2048</v>
      </c>
      <c r="J789" s="1"/>
      <c r="K789" s="1" t="s">
        <v>50</v>
      </c>
      <c r="L789" s="1" t="s">
        <v>7053</v>
      </c>
      <c r="M789" s="2"/>
      <c r="N789" s="2" t="s">
        <v>2961</v>
      </c>
      <c r="O789" s="1"/>
      <c r="P789" s="1" t="s">
        <v>7054</v>
      </c>
      <c r="Q789" s="1" t="s">
        <v>50</v>
      </c>
      <c r="R789" s="1" t="s">
        <v>50</v>
      </c>
      <c r="S789" s="1" t="s">
        <v>50</v>
      </c>
      <c r="T789" s="1" t="s">
        <v>50</v>
      </c>
      <c r="U789" s="1" t="s">
        <v>50</v>
      </c>
      <c r="V789" s="2" t="s">
        <v>50</v>
      </c>
      <c r="W789" s="2" t="s">
        <v>50</v>
      </c>
      <c r="X789" s="1" t="s">
        <v>50</v>
      </c>
      <c r="Y789" s="1" t="s">
        <v>50</v>
      </c>
      <c r="Z789" s="1" t="s">
        <v>1801</v>
      </c>
      <c r="AA789" s="1" t="s">
        <v>5729</v>
      </c>
      <c r="AB789" s="1"/>
      <c r="AC789" s="1"/>
      <c r="AD789" s="2" t="s">
        <v>210</v>
      </c>
      <c r="AE789" s="2"/>
      <c r="AF789" s="1" t="s">
        <v>2844</v>
      </c>
      <c r="AG789" s="1"/>
      <c r="AH789" s="1"/>
      <c r="AI789" s="1"/>
      <c r="AJ789" s="1" t="s">
        <v>7055</v>
      </c>
      <c r="AK789" s="1" t="s">
        <v>7056</v>
      </c>
      <c r="AM789" t="str">
        <f t="shared" si="12"/>
        <v>Non-Oncology</v>
      </c>
    </row>
    <row r="790" spans="1:39" hidden="1" x14ac:dyDescent="0.25">
      <c r="A790" s="1" t="s">
        <v>43</v>
      </c>
      <c r="B790" s="1" t="s">
        <v>7057</v>
      </c>
      <c r="C790" s="1" t="s">
        <v>7058</v>
      </c>
      <c r="D790" s="1" t="s">
        <v>46</v>
      </c>
      <c r="E790" s="1"/>
      <c r="F790" s="1" t="s">
        <v>7059</v>
      </c>
      <c r="G790" s="1" t="s">
        <v>7060</v>
      </c>
      <c r="H790" s="1" t="s">
        <v>7061</v>
      </c>
      <c r="I790" s="1" t="s">
        <v>7062</v>
      </c>
      <c r="J790" s="1"/>
      <c r="K790" s="1" t="s">
        <v>50</v>
      </c>
      <c r="L790" s="1" t="s">
        <v>7063</v>
      </c>
      <c r="M790" s="2"/>
      <c r="N790" s="2" t="s">
        <v>660</v>
      </c>
      <c r="O790" s="1"/>
      <c r="P790" s="1" t="s">
        <v>7064</v>
      </c>
      <c r="Q790" s="1" t="s">
        <v>50</v>
      </c>
      <c r="R790" s="1" t="s">
        <v>50</v>
      </c>
      <c r="S790" s="1" t="s">
        <v>50</v>
      </c>
      <c r="T790" s="1" t="s">
        <v>50</v>
      </c>
      <c r="U790" s="1" t="s">
        <v>50</v>
      </c>
      <c r="V790" s="2" t="s">
        <v>50</v>
      </c>
      <c r="W790" s="2" t="s">
        <v>50</v>
      </c>
      <c r="X790" s="1" t="s">
        <v>50</v>
      </c>
      <c r="Y790" s="1" t="s">
        <v>50</v>
      </c>
      <c r="Z790" s="1" t="s">
        <v>3371</v>
      </c>
      <c r="AA790" s="1" t="s">
        <v>5729</v>
      </c>
      <c r="AB790" s="1"/>
      <c r="AC790" s="1"/>
      <c r="AD790" s="2" t="s">
        <v>2672</v>
      </c>
      <c r="AE790" s="2"/>
      <c r="AF790" s="1" t="s">
        <v>7065</v>
      </c>
      <c r="AG790" s="1"/>
      <c r="AH790" s="1"/>
      <c r="AI790" s="1"/>
      <c r="AJ790" s="1" t="s">
        <v>3127</v>
      </c>
      <c r="AK790" s="1" t="s">
        <v>7066</v>
      </c>
      <c r="AM790" t="str">
        <f t="shared" si="12"/>
        <v>Non-Oncology</v>
      </c>
    </row>
    <row r="791" spans="1:39" hidden="1" x14ac:dyDescent="0.25">
      <c r="A791" s="1" t="s">
        <v>43</v>
      </c>
      <c r="B791" s="1" t="s">
        <v>7067</v>
      </c>
      <c r="C791" s="1" t="s">
        <v>7068</v>
      </c>
      <c r="D791" s="1" t="s">
        <v>46</v>
      </c>
      <c r="E791" s="1"/>
      <c r="F791" s="1" t="s">
        <v>7069</v>
      </c>
      <c r="G791" s="1" t="s">
        <v>7070</v>
      </c>
      <c r="H791" s="1" t="s">
        <v>7071</v>
      </c>
      <c r="I791" s="1" t="s">
        <v>1304</v>
      </c>
      <c r="J791" s="1"/>
      <c r="K791" s="1" t="s">
        <v>50</v>
      </c>
      <c r="L791" s="1" t="s">
        <v>1305</v>
      </c>
      <c r="M791" s="2"/>
      <c r="N791" s="2" t="s">
        <v>1271</v>
      </c>
      <c r="O791" s="1"/>
      <c r="P791" s="1" t="s">
        <v>7072</v>
      </c>
      <c r="Q791" s="1" t="s">
        <v>50</v>
      </c>
      <c r="R791" s="1" t="s">
        <v>53</v>
      </c>
      <c r="S791" s="1" t="s">
        <v>50</v>
      </c>
      <c r="T791" s="1" t="s">
        <v>50</v>
      </c>
      <c r="U791" s="1" t="s">
        <v>50</v>
      </c>
      <c r="V791" s="2" t="s">
        <v>50</v>
      </c>
      <c r="W791" s="2" t="s">
        <v>50</v>
      </c>
      <c r="X791" s="1" t="s">
        <v>50</v>
      </c>
      <c r="Y791" s="1" t="s">
        <v>50</v>
      </c>
      <c r="Z791" s="1" t="s">
        <v>2129</v>
      </c>
      <c r="AA791" s="1" t="s">
        <v>4134</v>
      </c>
      <c r="AB791" s="1"/>
      <c r="AC791" s="1"/>
      <c r="AD791" s="2" t="s">
        <v>272</v>
      </c>
      <c r="AE791" s="2"/>
      <c r="AF791" s="1" t="s">
        <v>2221</v>
      </c>
      <c r="AG791" s="1"/>
      <c r="AH791" s="1"/>
      <c r="AI791" s="1"/>
      <c r="AJ791" s="1" t="s">
        <v>7073</v>
      </c>
      <c r="AK791" s="1" t="s">
        <v>7074</v>
      </c>
      <c r="AM791" t="str">
        <f t="shared" si="12"/>
        <v>Non-Oncology</v>
      </c>
    </row>
    <row r="792" spans="1:39" x14ac:dyDescent="0.25">
      <c r="A792" s="1" t="s">
        <v>43</v>
      </c>
      <c r="B792" s="1" t="s">
        <v>7075</v>
      </c>
      <c r="C792" s="1" t="s">
        <v>7076</v>
      </c>
      <c r="D792" s="1" t="s">
        <v>46</v>
      </c>
      <c r="E792" s="1"/>
      <c r="F792" s="1" t="s">
        <v>7077</v>
      </c>
      <c r="G792" s="1" t="s">
        <v>1168</v>
      </c>
      <c r="H792" s="1" t="s">
        <v>1168</v>
      </c>
      <c r="I792" s="1" t="s">
        <v>1169</v>
      </c>
      <c r="J792" s="1"/>
      <c r="K792" s="1" t="s">
        <v>50</v>
      </c>
      <c r="L792" s="1" t="s">
        <v>1170</v>
      </c>
      <c r="M792" s="2"/>
      <c r="N792" s="2" t="s">
        <v>2091</v>
      </c>
      <c r="O792" s="1"/>
      <c r="P792" s="1" t="s">
        <v>7078</v>
      </c>
      <c r="Q792" s="1" t="s">
        <v>50</v>
      </c>
      <c r="R792" s="1" t="s">
        <v>50</v>
      </c>
      <c r="S792" s="1" t="s">
        <v>50</v>
      </c>
      <c r="T792" s="1" t="s">
        <v>50</v>
      </c>
      <c r="U792" s="1" t="s">
        <v>50</v>
      </c>
      <c r="V792" s="2" t="s">
        <v>50</v>
      </c>
      <c r="W792" s="2" t="s">
        <v>50</v>
      </c>
      <c r="X792" s="1" t="s">
        <v>50</v>
      </c>
      <c r="Y792" s="1" t="s">
        <v>50</v>
      </c>
      <c r="Z792" s="1" t="s">
        <v>2807</v>
      </c>
      <c r="AA792" s="1" t="s">
        <v>2644</v>
      </c>
      <c r="AB792" s="1"/>
      <c r="AC792" s="1"/>
      <c r="AD792" s="2"/>
      <c r="AE792" s="2"/>
      <c r="AF792" s="1" t="s">
        <v>7079</v>
      </c>
      <c r="AG792" s="1"/>
      <c r="AH792" s="1"/>
      <c r="AI792" s="1"/>
      <c r="AJ792" s="1" t="s">
        <v>1289</v>
      </c>
      <c r="AK792" s="1" t="s">
        <v>7080</v>
      </c>
      <c r="AM792" t="str">
        <f t="shared" si="12"/>
        <v>Oncology</v>
      </c>
    </row>
    <row r="793" spans="1:39" hidden="1" x14ac:dyDescent="0.25">
      <c r="A793" s="1" t="s">
        <v>43</v>
      </c>
      <c r="B793" s="1" t="s">
        <v>7081</v>
      </c>
      <c r="C793" s="1" t="s">
        <v>7082</v>
      </c>
      <c r="D793" s="1" t="s">
        <v>46</v>
      </c>
      <c r="E793" s="1"/>
      <c r="F793" s="1" t="s">
        <v>7083</v>
      </c>
      <c r="G793" s="1" t="s">
        <v>7084</v>
      </c>
      <c r="H793" s="1" t="s">
        <v>7085</v>
      </c>
      <c r="I793" s="1" t="s">
        <v>539</v>
      </c>
      <c r="J793" s="1"/>
      <c r="K793" s="1" t="s">
        <v>50</v>
      </c>
      <c r="L793" s="1" t="s">
        <v>6323</v>
      </c>
      <c r="M793" s="2"/>
      <c r="N793" s="2" t="s">
        <v>336</v>
      </c>
      <c r="O793" s="1"/>
      <c r="P793" s="1" t="s">
        <v>7086</v>
      </c>
      <c r="Q793" s="1" t="s">
        <v>50</v>
      </c>
      <c r="R793" s="1" t="s">
        <v>50</v>
      </c>
      <c r="S793" s="1" t="s">
        <v>50</v>
      </c>
      <c r="T793" s="1" t="s">
        <v>50</v>
      </c>
      <c r="U793" s="1" t="s">
        <v>50</v>
      </c>
      <c r="V793" s="2" t="s">
        <v>50</v>
      </c>
      <c r="W793" s="2" t="s">
        <v>50</v>
      </c>
      <c r="X793" s="1" t="s">
        <v>50</v>
      </c>
      <c r="Y793" s="1" t="s">
        <v>50</v>
      </c>
      <c r="Z793" s="1" t="s">
        <v>755</v>
      </c>
      <c r="AA793" s="1" t="s">
        <v>7087</v>
      </c>
      <c r="AB793" s="1"/>
      <c r="AC793" s="1"/>
      <c r="AD793" s="2" t="s">
        <v>894</v>
      </c>
      <c r="AE793" s="2"/>
      <c r="AF793" s="1" t="s">
        <v>896</v>
      </c>
      <c r="AG793" s="1"/>
      <c r="AH793" s="1"/>
      <c r="AI793" s="1"/>
      <c r="AJ793" s="1" t="s">
        <v>3106</v>
      </c>
      <c r="AK793" s="1" t="s">
        <v>7088</v>
      </c>
      <c r="AM793" t="str">
        <f t="shared" si="12"/>
        <v>Non-Oncology</v>
      </c>
    </row>
    <row r="794" spans="1:39" x14ac:dyDescent="0.25">
      <c r="A794" s="1" t="s">
        <v>43</v>
      </c>
      <c r="B794" s="1" t="s">
        <v>7089</v>
      </c>
      <c r="C794" s="1" t="s">
        <v>7090</v>
      </c>
      <c r="D794" s="1" t="s">
        <v>46</v>
      </c>
      <c r="E794" s="1"/>
      <c r="F794" s="1" t="s">
        <v>7091</v>
      </c>
      <c r="G794" s="1" t="s">
        <v>7092</v>
      </c>
      <c r="H794" s="1" t="s">
        <v>7093</v>
      </c>
      <c r="I794" s="1" t="s">
        <v>7094</v>
      </c>
      <c r="J794" s="1"/>
      <c r="K794" s="1" t="s">
        <v>50</v>
      </c>
      <c r="L794" s="1" t="s">
        <v>7095</v>
      </c>
      <c r="M794" s="2"/>
      <c r="N794" s="2" t="s">
        <v>7096</v>
      </c>
      <c r="O794" s="1"/>
      <c r="P794" s="1" t="s">
        <v>7097</v>
      </c>
      <c r="Q794" s="1" t="s">
        <v>50</v>
      </c>
      <c r="R794" s="1" t="s">
        <v>53</v>
      </c>
      <c r="S794" s="1" t="s">
        <v>50</v>
      </c>
      <c r="T794" s="1" t="s">
        <v>50</v>
      </c>
      <c r="U794" s="1" t="s">
        <v>53</v>
      </c>
      <c r="V794" s="2" t="s">
        <v>50</v>
      </c>
      <c r="W794" s="2" t="s">
        <v>50</v>
      </c>
      <c r="X794" s="1" t="s">
        <v>50</v>
      </c>
      <c r="Y794" s="1" t="s">
        <v>50</v>
      </c>
      <c r="Z794" s="1" t="s">
        <v>7098</v>
      </c>
      <c r="AA794" s="1" t="s">
        <v>733</v>
      </c>
      <c r="AB794" s="1"/>
      <c r="AC794" s="1"/>
      <c r="AD794" s="2" t="s">
        <v>2040</v>
      </c>
      <c r="AE794" s="2"/>
      <c r="AF794" s="1" t="s">
        <v>7099</v>
      </c>
      <c r="AG794" s="1"/>
      <c r="AH794" s="1"/>
      <c r="AI794" s="1"/>
      <c r="AJ794" s="1" t="s">
        <v>7100</v>
      </c>
      <c r="AK794" s="1" t="s">
        <v>7102</v>
      </c>
      <c r="AM794" t="str">
        <f t="shared" si="12"/>
        <v>Oncology</v>
      </c>
    </row>
    <row r="795" spans="1:39" x14ac:dyDescent="0.25">
      <c r="A795" s="1" t="s">
        <v>43</v>
      </c>
      <c r="B795" s="1" t="s">
        <v>7103</v>
      </c>
      <c r="C795" s="1" t="s">
        <v>7104</v>
      </c>
      <c r="D795" s="1" t="s">
        <v>46</v>
      </c>
      <c r="E795" s="1"/>
      <c r="F795" s="1" t="s">
        <v>6994</v>
      </c>
      <c r="G795" s="1" t="s">
        <v>7105</v>
      </c>
      <c r="H795" s="1" t="s">
        <v>7105</v>
      </c>
      <c r="I795" s="1" t="s">
        <v>1032</v>
      </c>
      <c r="J795" s="1"/>
      <c r="K795" s="1" t="s">
        <v>50</v>
      </c>
      <c r="L795" s="1" t="s">
        <v>7106</v>
      </c>
      <c r="M795" s="2"/>
      <c r="N795" s="2" t="s">
        <v>122</v>
      </c>
      <c r="O795" s="1"/>
      <c r="P795" s="1" t="s">
        <v>7107</v>
      </c>
      <c r="Q795" s="1" t="s">
        <v>50</v>
      </c>
      <c r="R795" s="1" t="s">
        <v>53</v>
      </c>
      <c r="S795" s="1" t="s">
        <v>50</v>
      </c>
      <c r="T795" s="1" t="s">
        <v>50</v>
      </c>
      <c r="U795" s="1" t="s">
        <v>50</v>
      </c>
      <c r="V795" s="2" t="s">
        <v>50</v>
      </c>
      <c r="W795" s="2" t="s">
        <v>50</v>
      </c>
      <c r="X795" s="1" t="s">
        <v>50</v>
      </c>
      <c r="Y795" s="1" t="s">
        <v>50</v>
      </c>
      <c r="Z795" s="1" t="s">
        <v>7108</v>
      </c>
      <c r="AA795" s="1" t="s">
        <v>733</v>
      </c>
      <c r="AB795" s="1"/>
      <c r="AC795" s="1"/>
      <c r="AD795" s="2" t="s">
        <v>2522</v>
      </c>
      <c r="AE795" s="2"/>
      <c r="AF795" s="1" t="s">
        <v>2523</v>
      </c>
      <c r="AG795" s="1"/>
      <c r="AH795" s="1"/>
      <c r="AI795" s="1"/>
      <c r="AJ795" s="1" t="s">
        <v>4630</v>
      </c>
      <c r="AK795" s="1" t="s">
        <v>7109</v>
      </c>
      <c r="AM795" t="str">
        <f t="shared" si="12"/>
        <v>Oncology</v>
      </c>
    </row>
    <row r="796" spans="1:39" x14ac:dyDescent="0.25">
      <c r="A796" s="1" t="s">
        <v>43</v>
      </c>
      <c r="B796" s="1" t="s">
        <v>7110</v>
      </c>
      <c r="C796" s="1" t="s">
        <v>7111</v>
      </c>
      <c r="D796" s="1" t="s">
        <v>46</v>
      </c>
      <c r="E796" s="1"/>
      <c r="F796" s="1" t="s">
        <v>7112</v>
      </c>
      <c r="G796" s="1" t="s">
        <v>7113</v>
      </c>
      <c r="H796" s="1" t="s">
        <v>7113</v>
      </c>
      <c r="I796" s="1" t="s">
        <v>1169</v>
      </c>
      <c r="J796" s="1"/>
      <c r="K796" s="1" t="s">
        <v>50</v>
      </c>
      <c r="L796" s="1" t="s">
        <v>7114</v>
      </c>
      <c r="M796" s="2"/>
      <c r="N796" s="2" t="s">
        <v>122</v>
      </c>
      <c r="O796" s="1"/>
      <c r="P796" s="1" t="s">
        <v>7115</v>
      </c>
      <c r="Q796" s="1" t="s">
        <v>50</v>
      </c>
      <c r="R796" s="1" t="s">
        <v>50</v>
      </c>
      <c r="S796" s="1" t="s">
        <v>50</v>
      </c>
      <c r="T796" s="1" t="s">
        <v>50</v>
      </c>
      <c r="U796" s="1" t="s">
        <v>50</v>
      </c>
      <c r="V796" s="2" t="s">
        <v>50</v>
      </c>
      <c r="W796" s="2" t="s">
        <v>50</v>
      </c>
      <c r="X796" s="1" t="s">
        <v>50</v>
      </c>
      <c r="Y796" s="1" t="s">
        <v>50</v>
      </c>
      <c r="Z796" s="1" t="s">
        <v>929</v>
      </c>
      <c r="AA796" s="1" t="s">
        <v>5983</v>
      </c>
      <c r="AB796" s="1"/>
      <c r="AC796" s="1"/>
      <c r="AD796" s="2" t="s">
        <v>4135</v>
      </c>
      <c r="AE796" s="2"/>
      <c r="AF796" s="1" t="s">
        <v>1044</v>
      </c>
      <c r="AG796" s="1"/>
      <c r="AH796" s="1"/>
      <c r="AI796" s="1"/>
      <c r="AJ796" s="1" t="s">
        <v>7116</v>
      </c>
      <c r="AK796" s="1" t="s">
        <v>7117</v>
      </c>
      <c r="AM796" t="str">
        <f t="shared" si="12"/>
        <v>Oncology</v>
      </c>
    </row>
    <row r="797" spans="1:39" x14ac:dyDescent="0.25">
      <c r="A797" s="1" t="s">
        <v>43</v>
      </c>
      <c r="B797" s="1" t="s">
        <v>7118</v>
      </c>
      <c r="C797" s="1" t="s">
        <v>7119</v>
      </c>
      <c r="D797" s="1" t="s">
        <v>46</v>
      </c>
      <c r="E797" s="1"/>
      <c r="F797" s="1" t="s">
        <v>7120</v>
      </c>
      <c r="G797" s="1" t="s">
        <v>7121</v>
      </c>
      <c r="H797" s="1" t="s">
        <v>7121</v>
      </c>
      <c r="I797" s="1" t="s">
        <v>2829</v>
      </c>
      <c r="J797" s="1"/>
      <c r="K797" s="1" t="s">
        <v>50</v>
      </c>
      <c r="L797" s="1" t="s">
        <v>7122</v>
      </c>
      <c r="M797" s="2"/>
      <c r="N797" s="2" t="s">
        <v>122</v>
      </c>
      <c r="O797" s="1"/>
      <c r="P797" s="1" t="s">
        <v>7123</v>
      </c>
      <c r="Q797" s="1" t="s">
        <v>50</v>
      </c>
      <c r="R797" s="1" t="s">
        <v>50</v>
      </c>
      <c r="S797" s="1" t="s">
        <v>50</v>
      </c>
      <c r="T797" s="1" t="s">
        <v>50</v>
      </c>
      <c r="U797" s="1" t="s">
        <v>50</v>
      </c>
      <c r="V797" s="2" t="s">
        <v>50</v>
      </c>
      <c r="W797" s="2" t="s">
        <v>50</v>
      </c>
      <c r="X797" s="1" t="s">
        <v>50</v>
      </c>
      <c r="Y797" s="1" t="s">
        <v>50</v>
      </c>
      <c r="Z797" s="1" t="s">
        <v>755</v>
      </c>
      <c r="AA797" s="1" t="s">
        <v>7087</v>
      </c>
      <c r="AB797" s="1"/>
      <c r="AC797" s="1"/>
      <c r="AD797" s="2" t="s">
        <v>7124</v>
      </c>
      <c r="AE797" s="2"/>
      <c r="AF797" s="1" t="s">
        <v>7124</v>
      </c>
      <c r="AG797" s="1"/>
      <c r="AH797" s="1"/>
      <c r="AI797" s="1"/>
      <c r="AJ797" s="1" t="s">
        <v>1104</v>
      </c>
      <c r="AK797" s="1" t="s">
        <v>7125</v>
      </c>
      <c r="AM797" t="str">
        <f t="shared" si="12"/>
        <v>Oncology</v>
      </c>
    </row>
    <row r="798" spans="1:39" hidden="1" x14ac:dyDescent="0.25">
      <c r="A798" s="1" t="s">
        <v>43</v>
      </c>
      <c r="B798" s="1" t="s">
        <v>7126</v>
      </c>
      <c r="C798" s="1" t="s">
        <v>7127</v>
      </c>
      <c r="D798" s="1" t="s">
        <v>46</v>
      </c>
      <c r="E798" s="1"/>
      <c r="F798" s="1" t="s">
        <v>7128</v>
      </c>
      <c r="G798" s="1" t="s">
        <v>3535</v>
      </c>
      <c r="H798" s="1" t="s">
        <v>3535</v>
      </c>
      <c r="I798" s="1" t="s">
        <v>345</v>
      </c>
      <c r="J798" s="1"/>
      <c r="K798" s="1" t="s">
        <v>50</v>
      </c>
      <c r="L798" s="1" t="s">
        <v>3536</v>
      </c>
      <c r="M798" s="2"/>
      <c r="N798" s="2" t="s">
        <v>312</v>
      </c>
      <c r="O798" s="1"/>
      <c r="P798" s="1" t="s">
        <v>7129</v>
      </c>
      <c r="Q798" s="1" t="s">
        <v>50</v>
      </c>
      <c r="R798" s="1" t="s">
        <v>50</v>
      </c>
      <c r="S798" s="1" t="s">
        <v>50</v>
      </c>
      <c r="T798" s="1" t="s">
        <v>50</v>
      </c>
      <c r="U798" s="1" t="s">
        <v>50</v>
      </c>
      <c r="V798" s="2" t="s">
        <v>50</v>
      </c>
      <c r="W798" s="2" t="s">
        <v>50</v>
      </c>
      <c r="X798" s="1" t="s">
        <v>50</v>
      </c>
      <c r="Y798" s="1" t="s">
        <v>50</v>
      </c>
      <c r="Z798" s="1" t="s">
        <v>348</v>
      </c>
      <c r="AA798" s="1" t="s">
        <v>7130</v>
      </c>
      <c r="AB798" s="1"/>
      <c r="AC798" s="1"/>
      <c r="AD798" s="2" t="s">
        <v>7131</v>
      </c>
      <c r="AE798" s="2"/>
      <c r="AF798" s="1" t="s">
        <v>7132</v>
      </c>
      <c r="AG798" s="1"/>
      <c r="AH798" s="1"/>
      <c r="AI798" s="1"/>
      <c r="AJ798" s="1" t="s">
        <v>1095</v>
      </c>
      <c r="AK798" s="1" t="s">
        <v>7133</v>
      </c>
      <c r="AM798" t="str">
        <f t="shared" si="12"/>
        <v>Non-Oncology</v>
      </c>
    </row>
    <row r="799" spans="1:39" hidden="1" x14ac:dyDescent="0.25">
      <c r="A799" s="1" t="s">
        <v>43</v>
      </c>
      <c r="B799" s="1" t="s">
        <v>7134</v>
      </c>
      <c r="C799" s="1" t="s">
        <v>7135</v>
      </c>
      <c r="D799" s="1" t="s">
        <v>46</v>
      </c>
      <c r="E799" s="1"/>
      <c r="F799" s="1" t="s">
        <v>7136</v>
      </c>
      <c r="G799" s="1" t="s">
        <v>7137</v>
      </c>
      <c r="H799" s="1" t="s">
        <v>7137</v>
      </c>
      <c r="I799" s="1" t="s">
        <v>7138</v>
      </c>
      <c r="J799" s="1"/>
      <c r="K799" s="1" t="s">
        <v>50</v>
      </c>
      <c r="L799" s="1" t="s">
        <v>7139</v>
      </c>
      <c r="M799" s="2"/>
      <c r="N799" s="2" t="s">
        <v>2950</v>
      </c>
      <c r="O799" s="1"/>
      <c r="P799" s="1" t="s">
        <v>7140</v>
      </c>
      <c r="Q799" s="1" t="s">
        <v>50</v>
      </c>
      <c r="R799" s="1" t="s">
        <v>50</v>
      </c>
      <c r="S799" s="1" t="s">
        <v>50</v>
      </c>
      <c r="T799" s="1" t="s">
        <v>50</v>
      </c>
      <c r="U799" s="1" t="s">
        <v>50</v>
      </c>
      <c r="V799" s="2" t="s">
        <v>50</v>
      </c>
      <c r="W799" s="2" t="s">
        <v>50</v>
      </c>
      <c r="X799" s="1" t="s">
        <v>50</v>
      </c>
      <c r="Y799" s="1" t="s">
        <v>50</v>
      </c>
      <c r="Z799" s="1" t="s">
        <v>1702</v>
      </c>
      <c r="AA799" s="1" t="s">
        <v>7087</v>
      </c>
      <c r="AB799" s="1"/>
      <c r="AC799" s="1"/>
      <c r="AD799" s="2" t="s">
        <v>2712</v>
      </c>
      <c r="AE799" s="2"/>
      <c r="AF799" s="1" t="s">
        <v>7141</v>
      </c>
      <c r="AG799" s="1"/>
      <c r="AH799" s="1"/>
      <c r="AI799" s="1"/>
      <c r="AJ799" s="1" t="s">
        <v>7142</v>
      </c>
      <c r="AK799" s="1" t="s">
        <v>7143</v>
      </c>
      <c r="AM799" t="str">
        <f t="shared" si="12"/>
        <v>Non-Oncology</v>
      </c>
    </row>
    <row r="800" spans="1:39" hidden="1" x14ac:dyDescent="0.25">
      <c r="A800" s="1" t="s">
        <v>43</v>
      </c>
      <c r="B800" s="1" t="s">
        <v>7144</v>
      </c>
      <c r="C800" s="1" t="s">
        <v>7145</v>
      </c>
      <c r="D800" s="1" t="s">
        <v>46</v>
      </c>
      <c r="E800" s="1"/>
      <c r="F800" s="1" t="s">
        <v>7146</v>
      </c>
      <c r="G800" s="1" t="s">
        <v>3336</v>
      </c>
      <c r="H800" s="1" t="s">
        <v>3336</v>
      </c>
      <c r="I800" s="1" t="s">
        <v>385</v>
      </c>
      <c r="J800" s="1"/>
      <c r="K800" s="1" t="s">
        <v>50</v>
      </c>
      <c r="L800" s="1" t="s">
        <v>3337</v>
      </c>
      <c r="M800" s="2"/>
      <c r="N800" s="2" t="s">
        <v>387</v>
      </c>
      <c r="O800" s="1"/>
      <c r="P800" s="1" t="s">
        <v>7147</v>
      </c>
      <c r="Q800" s="1" t="s">
        <v>50</v>
      </c>
      <c r="R800" s="1" t="s">
        <v>50</v>
      </c>
      <c r="S800" s="1" t="s">
        <v>50</v>
      </c>
      <c r="T800" s="1" t="s">
        <v>50</v>
      </c>
      <c r="U800" s="1" t="s">
        <v>50</v>
      </c>
      <c r="V800" s="2" t="s">
        <v>50</v>
      </c>
      <c r="W800" s="2" t="s">
        <v>50</v>
      </c>
      <c r="X800" s="1" t="s">
        <v>50</v>
      </c>
      <c r="Y800" s="1" t="s">
        <v>50</v>
      </c>
      <c r="Z800" s="1" t="s">
        <v>389</v>
      </c>
      <c r="AA800" s="1" t="s">
        <v>7148</v>
      </c>
      <c r="AB800" s="1"/>
      <c r="AC800" s="1"/>
      <c r="AD800" s="2" t="s">
        <v>2230</v>
      </c>
      <c r="AE800" s="2"/>
      <c r="AF800" s="1" t="s">
        <v>7149</v>
      </c>
      <c r="AG800" s="1"/>
      <c r="AH800" s="1"/>
      <c r="AI800" s="1"/>
      <c r="AJ800" s="1" t="s">
        <v>2343</v>
      </c>
      <c r="AK800" s="1" t="s">
        <v>7150</v>
      </c>
      <c r="AM800" t="str">
        <f t="shared" si="12"/>
        <v>Non-Oncology</v>
      </c>
    </row>
    <row r="801" spans="1:39" hidden="1" x14ac:dyDescent="0.25">
      <c r="A801" s="1" t="s">
        <v>43</v>
      </c>
      <c r="B801" s="1" t="s">
        <v>7151</v>
      </c>
      <c r="C801" s="1" t="s">
        <v>7152</v>
      </c>
      <c r="D801" s="1" t="s">
        <v>1200</v>
      </c>
      <c r="E801" s="1"/>
      <c r="F801" s="1"/>
      <c r="G801" s="1" t="s">
        <v>7153</v>
      </c>
      <c r="H801" s="1" t="s">
        <v>7154</v>
      </c>
      <c r="I801" s="1" t="s">
        <v>7155</v>
      </c>
      <c r="J801" s="1"/>
      <c r="K801" s="1" t="s">
        <v>50</v>
      </c>
      <c r="L801" s="1"/>
      <c r="M801" s="2"/>
      <c r="N801" s="2" t="s">
        <v>628</v>
      </c>
      <c r="O801" s="1"/>
      <c r="P801" s="1" t="s">
        <v>7156</v>
      </c>
      <c r="Q801" s="1" t="s">
        <v>50</v>
      </c>
      <c r="R801" s="1" t="s">
        <v>50</v>
      </c>
      <c r="S801" s="1" t="s">
        <v>53</v>
      </c>
      <c r="T801" s="1" t="s">
        <v>50</v>
      </c>
      <c r="U801" s="1" t="s">
        <v>50</v>
      </c>
      <c r="V801" s="2" t="s">
        <v>50</v>
      </c>
      <c r="W801" s="2" t="s">
        <v>50</v>
      </c>
      <c r="X801" s="1" t="s">
        <v>53</v>
      </c>
      <c r="Y801" s="1" t="s">
        <v>53</v>
      </c>
      <c r="Z801" s="1" t="s">
        <v>7157</v>
      </c>
      <c r="AA801" s="1"/>
      <c r="AB801" s="1"/>
      <c r="AC801" s="1"/>
      <c r="AD801" s="2"/>
      <c r="AE801" s="2" t="s">
        <v>1237</v>
      </c>
      <c r="AF801" s="1"/>
      <c r="AG801" s="1"/>
      <c r="AH801" s="1"/>
      <c r="AI801" s="1"/>
      <c r="AJ801" s="1" t="s">
        <v>1237</v>
      </c>
      <c r="AK801" s="1" t="s">
        <v>7158</v>
      </c>
      <c r="AM801" t="str">
        <f t="shared" si="12"/>
        <v>Non-Oncology</v>
      </c>
    </row>
    <row r="802" spans="1:39" hidden="1" x14ac:dyDescent="0.25">
      <c r="A802" s="1" t="s">
        <v>43</v>
      </c>
      <c r="B802" s="1" t="s">
        <v>7159</v>
      </c>
      <c r="C802" s="1" t="s">
        <v>7160</v>
      </c>
      <c r="D802" s="1" t="s">
        <v>46</v>
      </c>
      <c r="E802" s="1"/>
      <c r="F802" s="1" t="s">
        <v>7161</v>
      </c>
      <c r="G802" s="1" t="s">
        <v>7162</v>
      </c>
      <c r="H802" s="1" t="s">
        <v>7162</v>
      </c>
      <c r="I802" s="1" t="s">
        <v>2405</v>
      </c>
      <c r="J802" s="1"/>
      <c r="K802" s="1" t="s">
        <v>50</v>
      </c>
      <c r="L802" s="1" t="s">
        <v>7163</v>
      </c>
      <c r="M802" s="2"/>
      <c r="N802" s="2" t="s">
        <v>4770</v>
      </c>
      <c r="O802" s="1"/>
      <c r="P802" s="1" t="s">
        <v>7164</v>
      </c>
      <c r="Q802" s="1" t="s">
        <v>50</v>
      </c>
      <c r="R802" s="1" t="s">
        <v>53</v>
      </c>
      <c r="S802" s="1" t="s">
        <v>50</v>
      </c>
      <c r="T802" s="1" t="s">
        <v>50</v>
      </c>
      <c r="U802" s="1" t="s">
        <v>50</v>
      </c>
      <c r="V802" s="2" t="s">
        <v>50</v>
      </c>
      <c r="W802" s="2" t="s">
        <v>50</v>
      </c>
      <c r="X802" s="1" t="s">
        <v>50</v>
      </c>
      <c r="Y802" s="1" t="s">
        <v>50</v>
      </c>
      <c r="Z802" s="1" t="s">
        <v>7165</v>
      </c>
      <c r="AA802" s="1" t="s">
        <v>7130</v>
      </c>
      <c r="AB802" s="1"/>
      <c r="AC802" s="1"/>
      <c r="AD802" s="2" t="s">
        <v>977</v>
      </c>
      <c r="AE802" s="2"/>
      <c r="AF802" s="1" t="s">
        <v>98</v>
      </c>
      <c r="AG802" s="1"/>
      <c r="AH802" s="1"/>
      <c r="AI802" s="1"/>
      <c r="AJ802" s="1" t="s">
        <v>700</v>
      </c>
      <c r="AK802" s="1" t="s">
        <v>7166</v>
      </c>
      <c r="AM802" t="str">
        <f t="shared" si="12"/>
        <v>Non-Oncology</v>
      </c>
    </row>
    <row r="803" spans="1:39" hidden="1" x14ac:dyDescent="0.25">
      <c r="A803" s="1" t="s">
        <v>43</v>
      </c>
      <c r="B803" s="1" t="s">
        <v>7167</v>
      </c>
      <c r="C803" s="1" t="s">
        <v>7168</v>
      </c>
      <c r="D803" s="1" t="s">
        <v>46</v>
      </c>
      <c r="E803" s="1"/>
      <c r="F803" s="1" t="s">
        <v>7169</v>
      </c>
      <c r="G803" s="1" t="s">
        <v>7170</v>
      </c>
      <c r="H803" s="1" t="s">
        <v>7170</v>
      </c>
      <c r="I803" s="1" t="s">
        <v>2518</v>
      </c>
      <c r="J803" s="1"/>
      <c r="K803" s="1" t="s">
        <v>50</v>
      </c>
      <c r="L803" s="1" t="s">
        <v>7171</v>
      </c>
      <c r="M803" s="2"/>
      <c r="N803" s="2" t="s">
        <v>951</v>
      </c>
      <c r="O803" s="1"/>
      <c r="P803" s="1" t="s">
        <v>7172</v>
      </c>
      <c r="Q803" s="1" t="s">
        <v>50</v>
      </c>
      <c r="R803" s="1" t="s">
        <v>53</v>
      </c>
      <c r="S803" s="1" t="s">
        <v>50</v>
      </c>
      <c r="T803" s="1" t="s">
        <v>50</v>
      </c>
      <c r="U803" s="1" t="s">
        <v>50</v>
      </c>
      <c r="V803" s="2" t="s">
        <v>50</v>
      </c>
      <c r="W803" s="2" t="s">
        <v>50</v>
      </c>
      <c r="X803" s="1" t="s">
        <v>50</v>
      </c>
      <c r="Y803" s="1" t="s">
        <v>50</v>
      </c>
      <c r="Z803" s="1" t="s">
        <v>2693</v>
      </c>
      <c r="AA803" s="1" t="s">
        <v>2644</v>
      </c>
      <c r="AB803" s="1"/>
      <c r="AC803" s="1"/>
      <c r="AD803" s="2" t="s">
        <v>1248</v>
      </c>
      <c r="AE803" s="2"/>
      <c r="AF803" s="1" t="s">
        <v>1249</v>
      </c>
      <c r="AG803" s="1"/>
      <c r="AH803" s="1"/>
      <c r="AI803" s="1"/>
      <c r="AJ803" s="1" t="s">
        <v>1842</v>
      </c>
      <c r="AK803" s="1" t="s">
        <v>7173</v>
      </c>
      <c r="AM803" t="str">
        <f t="shared" si="12"/>
        <v>Non-Oncology</v>
      </c>
    </row>
    <row r="804" spans="1:39" x14ac:dyDescent="0.25">
      <c r="A804" s="1" t="s">
        <v>43</v>
      </c>
      <c r="B804" s="1" t="s">
        <v>7174</v>
      </c>
      <c r="C804" s="1" t="s">
        <v>7175</v>
      </c>
      <c r="D804" s="1" t="s">
        <v>46</v>
      </c>
      <c r="E804" s="1"/>
      <c r="F804" s="1" t="s">
        <v>7176</v>
      </c>
      <c r="G804" s="1" t="s">
        <v>7177</v>
      </c>
      <c r="H804" s="1" t="s">
        <v>7177</v>
      </c>
      <c r="I804" s="1" t="s">
        <v>7178</v>
      </c>
      <c r="J804" s="1"/>
      <c r="K804" s="1" t="s">
        <v>50</v>
      </c>
      <c r="L804" s="1" t="s">
        <v>7179</v>
      </c>
      <c r="M804" s="2"/>
      <c r="N804" s="2" t="s">
        <v>122</v>
      </c>
      <c r="O804" s="1"/>
      <c r="P804" s="1" t="s">
        <v>7180</v>
      </c>
      <c r="Q804" s="1" t="s">
        <v>50</v>
      </c>
      <c r="R804" s="1" t="s">
        <v>53</v>
      </c>
      <c r="S804" s="1" t="s">
        <v>50</v>
      </c>
      <c r="T804" s="1" t="s">
        <v>50</v>
      </c>
      <c r="U804" s="1" t="s">
        <v>50</v>
      </c>
      <c r="V804" s="2" t="s">
        <v>53</v>
      </c>
      <c r="W804" s="2" t="s">
        <v>50</v>
      </c>
      <c r="X804" s="1" t="s">
        <v>53</v>
      </c>
      <c r="Y804" s="1" t="s">
        <v>50</v>
      </c>
      <c r="Z804" s="1" t="s">
        <v>7181</v>
      </c>
      <c r="AA804" s="1" t="s">
        <v>2083</v>
      </c>
      <c r="AB804" s="1"/>
      <c r="AC804" s="1"/>
      <c r="AD804" s="2" t="s">
        <v>4135</v>
      </c>
      <c r="AE804" s="2"/>
      <c r="AF804" s="1" t="s">
        <v>4136</v>
      </c>
      <c r="AG804" s="1"/>
      <c r="AH804" s="1"/>
      <c r="AI804" s="1"/>
      <c r="AJ804" s="1" t="s">
        <v>274</v>
      </c>
      <c r="AK804" s="1" t="s">
        <v>7182</v>
      </c>
      <c r="AM804" t="str">
        <f t="shared" si="12"/>
        <v>Oncology</v>
      </c>
    </row>
    <row r="805" spans="1:39" x14ac:dyDescent="0.25">
      <c r="A805" s="1" t="s">
        <v>43</v>
      </c>
      <c r="B805" s="1" t="s">
        <v>7183</v>
      </c>
      <c r="C805" s="1" t="s">
        <v>7184</v>
      </c>
      <c r="D805" s="1" t="s">
        <v>46</v>
      </c>
      <c r="E805" s="1"/>
      <c r="F805" s="1" t="s">
        <v>7185</v>
      </c>
      <c r="G805" s="1" t="s">
        <v>7186</v>
      </c>
      <c r="H805" s="1" t="s">
        <v>7186</v>
      </c>
      <c r="I805" s="1" t="s">
        <v>7187</v>
      </c>
      <c r="J805" s="1"/>
      <c r="K805" s="1" t="s">
        <v>50</v>
      </c>
      <c r="L805" s="1" t="s">
        <v>6933</v>
      </c>
      <c r="M805" s="2"/>
      <c r="N805" s="2" t="s">
        <v>1757</v>
      </c>
      <c r="O805" s="1"/>
      <c r="P805" s="1" t="s">
        <v>7188</v>
      </c>
      <c r="Q805" s="1" t="s">
        <v>50</v>
      </c>
      <c r="R805" s="1" t="s">
        <v>50</v>
      </c>
      <c r="S805" s="1" t="s">
        <v>50</v>
      </c>
      <c r="T805" s="1" t="s">
        <v>50</v>
      </c>
      <c r="U805" s="1" t="s">
        <v>50</v>
      </c>
      <c r="V805" s="2" t="s">
        <v>50</v>
      </c>
      <c r="W805" s="2" t="s">
        <v>50</v>
      </c>
      <c r="X805" s="1" t="s">
        <v>50</v>
      </c>
      <c r="Y805" s="1" t="s">
        <v>50</v>
      </c>
      <c r="Z805" s="1" t="s">
        <v>362</v>
      </c>
      <c r="AA805" s="1" t="s">
        <v>3073</v>
      </c>
      <c r="AB805" s="1"/>
      <c r="AC805" s="1"/>
      <c r="AD805" s="2" t="s">
        <v>7189</v>
      </c>
      <c r="AE805" s="2"/>
      <c r="AF805" s="1" t="s">
        <v>7190</v>
      </c>
      <c r="AG805" s="1"/>
      <c r="AH805" s="1"/>
      <c r="AI805" s="1"/>
      <c r="AJ805" s="1" t="s">
        <v>557</v>
      </c>
      <c r="AK805" s="1" t="s">
        <v>7191</v>
      </c>
      <c r="AM805" t="str">
        <f t="shared" si="12"/>
        <v>Oncology</v>
      </c>
    </row>
    <row r="806" spans="1:39" hidden="1" x14ac:dyDescent="0.25">
      <c r="A806" s="1" t="s">
        <v>43</v>
      </c>
      <c r="B806" s="1" t="s">
        <v>7192</v>
      </c>
      <c r="C806" s="1" t="s">
        <v>7193</v>
      </c>
      <c r="D806" s="1" t="s">
        <v>46</v>
      </c>
      <c r="E806" s="1"/>
      <c r="F806" s="1" t="s">
        <v>7194</v>
      </c>
      <c r="G806" s="1" t="s">
        <v>7195</v>
      </c>
      <c r="H806" s="1" t="s">
        <v>7195</v>
      </c>
      <c r="I806" s="1" t="s">
        <v>7196</v>
      </c>
      <c r="J806" s="1"/>
      <c r="K806" s="1" t="s">
        <v>50</v>
      </c>
      <c r="L806" s="1" t="s">
        <v>7197</v>
      </c>
      <c r="M806" s="2"/>
      <c r="N806" s="2" t="s">
        <v>298</v>
      </c>
      <c r="O806" s="1"/>
      <c r="P806" s="1" t="s">
        <v>7198</v>
      </c>
      <c r="Q806" s="1" t="s">
        <v>53</v>
      </c>
      <c r="R806" s="1" t="s">
        <v>53</v>
      </c>
      <c r="S806" s="1" t="s">
        <v>50</v>
      </c>
      <c r="T806" s="1" t="s">
        <v>50</v>
      </c>
      <c r="U806" s="1" t="s">
        <v>50</v>
      </c>
      <c r="V806" s="2" t="s">
        <v>50</v>
      </c>
      <c r="W806" s="2" t="s">
        <v>50</v>
      </c>
      <c r="X806" s="1" t="s">
        <v>50</v>
      </c>
      <c r="Y806" s="1" t="s">
        <v>50</v>
      </c>
      <c r="Z806" s="1" t="s">
        <v>5992</v>
      </c>
      <c r="AA806" s="1" t="s">
        <v>1275</v>
      </c>
      <c r="AB806" s="1"/>
      <c r="AC806" s="1"/>
      <c r="AD806" s="2" t="s">
        <v>805</v>
      </c>
      <c r="AE806" s="2"/>
      <c r="AF806" s="1" t="s">
        <v>806</v>
      </c>
      <c r="AG806" s="1"/>
      <c r="AH806" s="1"/>
      <c r="AI806" s="1"/>
      <c r="AJ806" s="1" t="s">
        <v>464</v>
      </c>
      <c r="AK806" s="1" t="s">
        <v>7199</v>
      </c>
      <c r="AM806" t="str">
        <f t="shared" si="12"/>
        <v>Non-Oncology</v>
      </c>
    </row>
    <row r="807" spans="1:39" x14ac:dyDescent="0.25">
      <c r="A807" s="1" t="s">
        <v>43</v>
      </c>
      <c r="B807" s="1" t="s">
        <v>7200</v>
      </c>
      <c r="C807" s="1" t="s">
        <v>7201</v>
      </c>
      <c r="D807" s="1" t="s">
        <v>46</v>
      </c>
      <c r="E807" s="1"/>
      <c r="F807" s="1" t="s">
        <v>7202</v>
      </c>
      <c r="G807" s="1" t="s">
        <v>7203</v>
      </c>
      <c r="H807" s="1" t="s">
        <v>7203</v>
      </c>
      <c r="I807" s="1" t="s">
        <v>4528</v>
      </c>
      <c r="J807" s="1"/>
      <c r="K807" s="1" t="s">
        <v>50</v>
      </c>
      <c r="L807" s="1" t="s">
        <v>7204</v>
      </c>
      <c r="M807" s="2"/>
      <c r="N807" s="2" t="s">
        <v>122</v>
      </c>
      <c r="O807" s="1"/>
      <c r="P807" s="1" t="s">
        <v>7205</v>
      </c>
      <c r="Q807" s="1" t="s">
        <v>50</v>
      </c>
      <c r="R807" s="1" t="s">
        <v>53</v>
      </c>
      <c r="S807" s="1" t="s">
        <v>50</v>
      </c>
      <c r="T807" s="1" t="s">
        <v>50</v>
      </c>
      <c r="U807" s="1" t="s">
        <v>50</v>
      </c>
      <c r="V807" s="2" t="s">
        <v>50</v>
      </c>
      <c r="W807" s="2" t="s">
        <v>50</v>
      </c>
      <c r="X807" s="1" t="s">
        <v>50</v>
      </c>
      <c r="Y807" s="1" t="s">
        <v>50</v>
      </c>
      <c r="Z807" s="1" t="s">
        <v>2484</v>
      </c>
      <c r="AA807" s="1" t="s">
        <v>5571</v>
      </c>
      <c r="AB807" s="1"/>
      <c r="AC807" s="1"/>
      <c r="AD807" s="2"/>
      <c r="AE807" s="2"/>
      <c r="AF807" s="1" t="s">
        <v>7206</v>
      </c>
      <c r="AG807" s="1"/>
      <c r="AH807" s="1"/>
      <c r="AI807" s="1"/>
      <c r="AJ807" s="1" t="s">
        <v>1289</v>
      </c>
      <c r="AK807" s="1" t="s">
        <v>7207</v>
      </c>
      <c r="AM807" t="str">
        <f t="shared" si="12"/>
        <v>Oncology</v>
      </c>
    </row>
    <row r="808" spans="1:39" hidden="1" x14ac:dyDescent="0.25">
      <c r="A808" s="1" t="s">
        <v>43</v>
      </c>
      <c r="B808" s="1" t="s">
        <v>7208</v>
      </c>
      <c r="C808" s="1" t="s">
        <v>7209</v>
      </c>
      <c r="D808" s="1" t="s">
        <v>46</v>
      </c>
      <c r="E808" s="1"/>
      <c r="F808" s="1" t="s">
        <v>7210</v>
      </c>
      <c r="G808" s="1" t="s">
        <v>7211</v>
      </c>
      <c r="H808" s="1" t="s">
        <v>7211</v>
      </c>
      <c r="I808" s="1" t="s">
        <v>7212</v>
      </c>
      <c r="J808" s="1"/>
      <c r="K808" s="1" t="s">
        <v>50</v>
      </c>
      <c r="L808" s="1" t="s">
        <v>7213</v>
      </c>
      <c r="M808" s="2"/>
      <c r="N808" s="2" t="s">
        <v>7214</v>
      </c>
      <c r="O808" s="1"/>
      <c r="P808" s="1" t="s">
        <v>7215</v>
      </c>
      <c r="Q808" s="1" t="s">
        <v>50</v>
      </c>
      <c r="R808" s="1" t="s">
        <v>50</v>
      </c>
      <c r="S808" s="1" t="s">
        <v>50</v>
      </c>
      <c r="T808" s="1" t="s">
        <v>50</v>
      </c>
      <c r="U808" s="1" t="s">
        <v>50</v>
      </c>
      <c r="V808" s="2" t="s">
        <v>50</v>
      </c>
      <c r="W808" s="2" t="s">
        <v>50</v>
      </c>
      <c r="X808" s="1" t="s">
        <v>50</v>
      </c>
      <c r="Y808" s="1" t="s">
        <v>50</v>
      </c>
      <c r="Z808" s="1" t="s">
        <v>2484</v>
      </c>
      <c r="AA808" s="1" t="s">
        <v>733</v>
      </c>
      <c r="AB808" s="1"/>
      <c r="AC808" s="1"/>
      <c r="AD808" s="2" t="s">
        <v>7216</v>
      </c>
      <c r="AE808" s="2"/>
      <c r="AF808" s="1" t="s">
        <v>7217</v>
      </c>
      <c r="AG808" s="1"/>
      <c r="AH808" s="1"/>
      <c r="AI808" s="1"/>
      <c r="AJ808" s="1" t="s">
        <v>2108</v>
      </c>
      <c r="AK808" s="1" t="s">
        <v>7218</v>
      </c>
      <c r="AM808" t="str">
        <f t="shared" si="12"/>
        <v>Non-Oncology</v>
      </c>
    </row>
    <row r="809" spans="1:39" x14ac:dyDescent="0.25">
      <c r="A809" s="1" t="s">
        <v>43</v>
      </c>
      <c r="B809" s="1" t="s">
        <v>7219</v>
      </c>
      <c r="C809" s="1" t="s">
        <v>7220</v>
      </c>
      <c r="D809" s="1" t="s">
        <v>46</v>
      </c>
      <c r="E809" s="1"/>
      <c r="F809" s="1" t="s">
        <v>7221</v>
      </c>
      <c r="G809" s="1" t="s">
        <v>7222</v>
      </c>
      <c r="H809" s="1" t="s">
        <v>7223</v>
      </c>
      <c r="I809" s="1" t="s">
        <v>2481</v>
      </c>
      <c r="J809" s="1"/>
      <c r="K809" s="1" t="s">
        <v>50</v>
      </c>
      <c r="L809" s="1" t="s">
        <v>7224</v>
      </c>
      <c r="M809" s="2"/>
      <c r="N809" s="2" t="s">
        <v>122</v>
      </c>
      <c r="O809" s="1"/>
      <c r="P809" s="1" t="s">
        <v>7225</v>
      </c>
      <c r="Q809" s="1" t="s">
        <v>50</v>
      </c>
      <c r="R809" s="1" t="s">
        <v>53</v>
      </c>
      <c r="S809" s="1" t="s">
        <v>50</v>
      </c>
      <c r="T809" s="1" t="s">
        <v>50</v>
      </c>
      <c r="U809" s="1" t="s">
        <v>50</v>
      </c>
      <c r="V809" s="2" t="s">
        <v>50</v>
      </c>
      <c r="W809" s="2" t="s">
        <v>50</v>
      </c>
      <c r="X809" s="1" t="s">
        <v>50</v>
      </c>
      <c r="Y809" s="1" t="s">
        <v>50</v>
      </c>
      <c r="Z809" s="1" t="s">
        <v>2807</v>
      </c>
      <c r="AA809" s="1" t="s">
        <v>1275</v>
      </c>
      <c r="AB809" s="1"/>
      <c r="AC809" s="1"/>
      <c r="AD809" s="2" t="s">
        <v>2040</v>
      </c>
      <c r="AE809" s="2"/>
      <c r="AF809" s="1" t="s">
        <v>7226</v>
      </c>
      <c r="AG809" s="1"/>
      <c r="AH809" s="1"/>
      <c r="AI809" s="1"/>
      <c r="AJ809" s="1" t="s">
        <v>7100</v>
      </c>
      <c r="AK809" s="1" t="s">
        <v>7227</v>
      </c>
      <c r="AM809" t="str">
        <f t="shared" si="12"/>
        <v>Oncology</v>
      </c>
    </row>
    <row r="810" spans="1:39" hidden="1" x14ac:dyDescent="0.25">
      <c r="A810" s="1" t="s">
        <v>43</v>
      </c>
      <c r="B810" s="1" t="s">
        <v>7228</v>
      </c>
      <c r="C810" s="1" t="s">
        <v>7229</v>
      </c>
      <c r="D810" s="1" t="s">
        <v>46</v>
      </c>
      <c r="E810" s="1"/>
      <c r="F810" s="1" t="s">
        <v>7230</v>
      </c>
      <c r="G810" s="1" t="s">
        <v>7231</v>
      </c>
      <c r="H810" s="1" t="s">
        <v>7232</v>
      </c>
      <c r="I810" s="1" t="s">
        <v>7233</v>
      </c>
      <c r="J810" s="1"/>
      <c r="K810" s="1" t="s">
        <v>50</v>
      </c>
      <c r="L810" s="1" t="s">
        <v>7234</v>
      </c>
      <c r="M810" s="2"/>
      <c r="N810" s="2" t="s">
        <v>7235</v>
      </c>
      <c r="O810" s="1"/>
      <c r="P810" s="1" t="s">
        <v>7236</v>
      </c>
      <c r="Q810" s="1" t="s">
        <v>50</v>
      </c>
      <c r="R810" s="1" t="s">
        <v>53</v>
      </c>
      <c r="S810" s="1" t="s">
        <v>50</v>
      </c>
      <c r="T810" s="1" t="s">
        <v>50</v>
      </c>
      <c r="U810" s="1" t="s">
        <v>50</v>
      </c>
      <c r="V810" s="2" t="s">
        <v>50</v>
      </c>
      <c r="W810" s="2" t="s">
        <v>50</v>
      </c>
      <c r="X810" s="1" t="s">
        <v>50</v>
      </c>
      <c r="Y810" s="1" t="s">
        <v>50</v>
      </c>
      <c r="Z810" s="1" t="s">
        <v>174</v>
      </c>
      <c r="AA810" s="1" t="s">
        <v>3073</v>
      </c>
      <c r="AB810" s="1"/>
      <c r="AC810" s="1"/>
      <c r="AD810" s="2" t="s">
        <v>2583</v>
      </c>
      <c r="AE810" s="2"/>
      <c r="AF810" s="1" t="s">
        <v>4863</v>
      </c>
      <c r="AG810" s="1"/>
      <c r="AH810" s="1"/>
      <c r="AI810" s="1"/>
      <c r="AJ810" s="1" t="s">
        <v>2584</v>
      </c>
      <c r="AK810" s="1" t="s">
        <v>7237</v>
      </c>
      <c r="AM810" t="str">
        <f t="shared" si="12"/>
        <v>Non-Oncology</v>
      </c>
    </row>
    <row r="811" spans="1:39" x14ac:dyDescent="0.25">
      <c r="A811" s="1" t="s">
        <v>43</v>
      </c>
      <c r="B811" s="1" t="s">
        <v>7238</v>
      </c>
      <c r="C811" s="1" t="s">
        <v>7239</v>
      </c>
      <c r="D811" s="1" t="s">
        <v>1200</v>
      </c>
      <c r="E811" s="1"/>
      <c r="F811" s="1"/>
      <c r="G811" s="1" t="s">
        <v>7240</v>
      </c>
      <c r="H811" s="1" t="s">
        <v>7240</v>
      </c>
      <c r="I811" s="1" t="s">
        <v>4579</v>
      </c>
      <c r="J811" s="1"/>
      <c r="K811" s="1" t="s">
        <v>50</v>
      </c>
      <c r="L811" s="1" t="s">
        <v>7241</v>
      </c>
      <c r="M811" s="2"/>
      <c r="N811" s="2"/>
      <c r="O811" s="1"/>
      <c r="P811" s="1" t="s">
        <v>7242</v>
      </c>
      <c r="Q811" s="1" t="s">
        <v>50</v>
      </c>
      <c r="R811" s="1" t="s">
        <v>50</v>
      </c>
      <c r="S811" s="1" t="s">
        <v>53</v>
      </c>
      <c r="T811" s="1" t="s">
        <v>50</v>
      </c>
      <c r="U811" s="1" t="s">
        <v>50</v>
      </c>
      <c r="V811" s="2" t="s">
        <v>50</v>
      </c>
      <c r="W811" s="2" t="s">
        <v>50</v>
      </c>
      <c r="X811" s="1" t="s">
        <v>50</v>
      </c>
      <c r="Y811" s="1" t="s">
        <v>50</v>
      </c>
      <c r="Z811" s="1" t="s">
        <v>7243</v>
      </c>
      <c r="AA811" s="1"/>
      <c r="AB811" s="1"/>
      <c r="AC811" s="1"/>
      <c r="AD811" s="2"/>
      <c r="AE811" s="2" t="s">
        <v>6624</v>
      </c>
      <c r="AF811" s="1"/>
      <c r="AG811" s="1"/>
      <c r="AH811" s="1"/>
      <c r="AI811" s="1"/>
      <c r="AJ811" s="1" t="s">
        <v>846</v>
      </c>
      <c r="AK811" s="1" t="s">
        <v>7244</v>
      </c>
      <c r="AM811" t="str">
        <f t="shared" si="12"/>
        <v>Oncology</v>
      </c>
    </row>
    <row r="812" spans="1:39" hidden="1" x14ac:dyDescent="0.25">
      <c r="A812" s="1" t="s">
        <v>43</v>
      </c>
      <c r="B812" s="1" t="s">
        <v>7245</v>
      </c>
      <c r="C812" s="1" t="s">
        <v>7246</v>
      </c>
      <c r="D812" s="1" t="s">
        <v>46</v>
      </c>
      <c r="E812" s="1"/>
      <c r="F812" s="1" t="s">
        <v>7247</v>
      </c>
      <c r="G812" s="1" t="s">
        <v>7248</v>
      </c>
      <c r="H812" s="1" t="s">
        <v>7249</v>
      </c>
      <c r="I812" s="1" t="s">
        <v>7250</v>
      </c>
      <c r="J812" s="1"/>
      <c r="K812" s="1" t="s">
        <v>50</v>
      </c>
      <c r="L812" s="1" t="s">
        <v>7251</v>
      </c>
      <c r="M812" s="2"/>
      <c r="N812" s="2" t="s">
        <v>492</v>
      </c>
      <c r="O812" s="1"/>
      <c r="P812" s="1" t="s">
        <v>7252</v>
      </c>
      <c r="Q812" s="1" t="s">
        <v>50</v>
      </c>
      <c r="R812" s="1" t="s">
        <v>53</v>
      </c>
      <c r="S812" s="1" t="s">
        <v>50</v>
      </c>
      <c r="T812" s="1" t="s">
        <v>50</v>
      </c>
      <c r="U812" s="1" t="s">
        <v>50</v>
      </c>
      <c r="V812" s="2" t="s">
        <v>50</v>
      </c>
      <c r="W812" s="2" t="s">
        <v>50</v>
      </c>
      <c r="X812" s="1" t="s">
        <v>50</v>
      </c>
      <c r="Y812" s="1" t="s">
        <v>50</v>
      </c>
      <c r="Z812" s="1" t="s">
        <v>4165</v>
      </c>
      <c r="AA812" s="1" t="s">
        <v>7253</v>
      </c>
      <c r="AB812" s="1"/>
      <c r="AC812" s="1"/>
      <c r="AD812" s="2"/>
      <c r="AE812" s="2"/>
      <c r="AF812" s="1" t="s">
        <v>7254</v>
      </c>
      <c r="AG812" s="1"/>
      <c r="AH812" s="1"/>
      <c r="AI812" s="1"/>
      <c r="AJ812" s="1" t="s">
        <v>6004</v>
      </c>
      <c r="AK812" s="1" t="s">
        <v>7255</v>
      </c>
      <c r="AM812" t="str">
        <f t="shared" si="12"/>
        <v>Non-Oncology</v>
      </c>
    </row>
    <row r="813" spans="1:39" hidden="1" x14ac:dyDescent="0.25">
      <c r="A813" s="1" t="s">
        <v>43</v>
      </c>
      <c r="B813" s="1" t="s">
        <v>7256</v>
      </c>
      <c r="C813" s="1" t="s">
        <v>7257</v>
      </c>
      <c r="D813" s="1" t="s">
        <v>46</v>
      </c>
      <c r="E813" s="1"/>
      <c r="F813" s="1" t="s">
        <v>7258</v>
      </c>
      <c r="G813" s="1" t="s">
        <v>7259</v>
      </c>
      <c r="H813" s="1" t="s">
        <v>7260</v>
      </c>
      <c r="I813" s="1" t="s">
        <v>833</v>
      </c>
      <c r="J813" s="1"/>
      <c r="K813" s="1" t="s">
        <v>50</v>
      </c>
      <c r="L813" s="1" t="s">
        <v>7261</v>
      </c>
      <c r="M813" s="2"/>
      <c r="N813" s="2" t="s">
        <v>2173</v>
      </c>
      <c r="O813" s="1"/>
      <c r="P813" s="1" t="s">
        <v>7262</v>
      </c>
      <c r="Q813" s="1" t="s">
        <v>50</v>
      </c>
      <c r="R813" s="1" t="s">
        <v>53</v>
      </c>
      <c r="S813" s="1" t="s">
        <v>50</v>
      </c>
      <c r="T813" s="1" t="s">
        <v>50</v>
      </c>
      <c r="U813" s="1" t="s">
        <v>50</v>
      </c>
      <c r="V813" s="2" t="s">
        <v>50</v>
      </c>
      <c r="W813" s="2" t="s">
        <v>50</v>
      </c>
      <c r="X813" s="1" t="s">
        <v>50</v>
      </c>
      <c r="Y813" s="1" t="s">
        <v>50</v>
      </c>
      <c r="Z813" s="1" t="s">
        <v>567</v>
      </c>
      <c r="AA813" s="1" t="s">
        <v>7263</v>
      </c>
      <c r="AB813" s="1"/>
      <c r="AC813" s="1"/>
      <c r="AD813" s="2"/>
      <c r="AE813" s="2"/>
      <c r="AF813" s="1" t="s">
        <v>7264</v>
      </c>
      <c r="AG813" s="1"/>
      <c r="AH813" s="1"/>
      <c r="AI813" s="1"/>
      <c r="AJ813" s="1" t="s">
        <v>7265</v>
      </c>
      <c r="AK813" s="1" t="s">
        <v>7266</v>
      </c>
      <c r="AM813" t="str">
        <f t="shared" si="12"/>
        <v>Non-Oncology</v>
      </c>
    </row>
    <row r="814" spans="1:39" hidden="1" x14ac:dyDescent="0.25">
      <c r="A814" s="1" t="s">
        <v>43</v>
      </c>
      <c r="B814" s="1" t="s">
        <v>7267</v>
      </c>
      <c r="C814" s="1" t="s">
        <v>7268</v>
      </c>
      <c r="D814" s="1" t="s">
        <v>46</v>
      </c>
      <c r="E814" s="1"/>
      <c r="F814" s="1" t="s">
        <v>7269</v>
      </c>
      <c r="G814" s="1" t="s">
        <v>727</v>
      </c>
      <c r="H814" s="1" t="s">
        <v>727</v>
      </c>
      <c r="I814" s="1" t="s">
        <v>2489</v>
      </c>
      <c r="J814" s="1"/>
      <c r="K814" s="1" t="s">
        <v>50</v>
      </c>
      <c r="L814" s="1" t="s">
        <v>729</v>
      </c>
      <c r="M814" s="2"/>
      <c r="N814" s="2" t="s">
        <v>730</v>
      </c>
      <c r="O814" s="1"/>
      <c r="P814" s="1" t="s">
        <v>7270</v>
      </c>
      <c r="Q814" s="1" t="s">
        <v>50</v>
      </c>
      <c r="R814" s="1" t="s">
        <v>50</v>
      </c>
      <c r="S814" s="1" t="s">
        <v>50</v>
      </c>
      <c r="T814" s="1" t="s">
        <v>50</v>
      </c>
      <c r="U814" s="1" t="s">
        <v>50</v>
      </c>
      <c r="V814" s="2" t="s">
        <v>50</v>
      </c>
      <c r="W814" s="2" t="s">
        <v>50</v>
      </c>
      <c r="X814" s="1" t="s">
        <v>50</v>
      </c>
      <c r="Y814" s="1" t="s">
        <v>50</v>
      </c>
      <c r="Z814" s="1" t="s">
        <v>744</v>
      </c>
      <c r="AA814" s="1" t="s">
        <v>1904</v>
      </c>
      <c r="AB814" s="1"/>
      <c r="AC814" s="1"/>
      <c r="AD814" s="2"/>
      <c r="AE814" s="2"/>
      <c r="AF814" s="1" t="s">
        <v>7271</v>
      </c>
      <c r="AG814" s="1"/>
      <c r="AH814" s="1"/>
      <c r="AI814" s="1"/>
      <c r="AJ814" s="1" t="s">
        <v>4028</v>
      </c>
      <c r="AK814" s="1" t="s">
        <v>7272</v>
      </c>
      <c r="AM814" t="str">
        <f t="shared" si="12"/>
        <v>Non-Oncology</v>
      </c>
    </row>
    <row r="815" spans="1:39" hidden="1" x14ac:dyDescent="0.25">
      <c r="A815" s="1" t="s">
        <v>43</v>
      </c>
      <c r="B815" s="1" t="s">
        <v>7273</v>
      </c>
      <c r="C815" s="1" t="s">
        <v>7274</v>
      </c>
      <c r="D815" s="1" t="s">
        <v>46</v>
      </c>
      <c r="E815" s="1"/>
      <c r="F815" s="1" t="s">
        <v>7275</v>
      </c>
      <c r="G815" s="1" t="s">
        <v>7276</v>
      </c>
      <c r="H815" s="1" t="s">
        <v>7276</v>
      </c>
      <c r="I815" s="1" t="s">
        <v>7277</v>
      </c>
      <c r="J815" s="1"/>
      <c r="K815" s="1" t="s">
        <v>50</v>
      </c>
      <c r="L815" s="1" t="s">
        <v>7278</v>
      </c>
      <c r="M815" s="2"/>
      <c r="N815" s="2" t="s">
        <v>553</v>
      </c>
      <c r="O815" s="1"/>
      <c r="P815" s="1" t="s">
        <v>7279</v>
      </c>
      <c r="Q815" s="1" t="s">
        <v>50</v>
      </c>
      <c r="R815" s="1" t="s">
        <v>50</v>
      </c>
      <c r="S815" s="1" t="s">
        <v>50</v>
      </c>
      <c r="T815" s="1" t="s">
        <v>50</v>
      </c>
      <c r="U815" s="1" t="s">
        <v>50</v>
      </c>
      <c r="V815" s="2" t="s">
        <v>50</v>
      </c>
      <c r="W815" s="2" t="s">
        <v>50</v>
      </c>
      <c r="X815" s="1" t="s">
        <v>50</v>
      </c>
      <c r="Y815" s="1" t="s">
        <v>50</v>
      </c>
      <c r="Z815" s="1" t="s">
        <v>861</v>
      </c>
      <c r="AA815" s="1" t="s">
        <v>2644</v>
      </c>
      <c r="AB815" s="1"/>
      <c r="AC815" s="1"/>
      <c r="AD815" s="2"/>
      <c r="AE815" s="2"/>
      <c r="AF815" s="1" t="s">
        <v>7280</v>
      </c>
      <c r="AG815" s="1"/>
      <c r="AH815" s="1"/>
      <c r="AI815" s="1"/>
      <c r="AJ815" s="1" t="s">
        <v>607</v>
      </c>
      <c r="AK815" s="1" t="s">
        <v>7281</v>
      </c>
      <c r="AM815" t="str">
        <f t="shared" si="12"/>
        <v>Non-Oncology</v>
      </c>
    </row>
    <row r="816" spans="1:39" hidden="1" x14ac:dyDescent="0.25">
      <c r="A816" s="1" t="s">
        <v>43</v>
      </c>
      <c r="B816" s="1" t="s">
        <v>7282</v>
      </c>
      <c r="C816" s="1" t="s">
        <v>7283</v>
      </c>
      <c r="D816" s="1" t="s">
        <v>46</v>
      </c>
      <c r="E816" s="1"/>
      <c r="F816" s="1" t="s">
        <v>7284</v>
      </c>
      <c r="G816" s="1" t="s">
        <v>1515</v>
      </c>
      <c r="H816" s="1" t="s">
        <v>1515</v>
      </c>
      <c r="I816" s="1" t="s">
        <v>1516</v>
      </c>
      <c r="J816" s="1"/>
      <c r="K816" s="1" t="s">
        <v>50</v>
      </c>
      <c r="L816" s="1" t="s">
        <v>1517</v>
      </c>
      <c r="M816" s="2"/>
      <c r="N816" s="2" t="s">
        <v>298</v>
      </c>
      <c r="O816" s="1"/>
      <c r="P816" s="1" t="s">
        <v>7285</v>
      </c>
      <c r="Q816" s="1" t="s">
        <v>50</v>
      </c>
      <c r="R816" s="1" t="s">
        <v>50</v>
      </c>
      <c r="S816" s="1" t="s">
        <v>50</v>
      </c>
      <c r="T816" s="1" t="s">
        <v>50</v>
      </c>
      <c r="U816" s="1" t="s">
        <v>50</v>
      </c>
      <c r="V816" s="2" t="s">
        <v>50</v>
      </c>
      <c r="W816" s="2" t="s">
        <v>53</v>
      </c>
      <c r="X816" s="1" t="s">
        <v>50</v>
      </c>
      <c r="Y816" s="1" t="s">
        <v>50</v>
      </c>
      <c r="Z816" s="1" t="s">
        <v>7286</v>
      </c>
      <c r="AA816" s="1" t="s">
        <v>7287</v>
      </c>
      <c r="AB816" s="1"/>
      <c r="AC816" s="1"/>
      <c r="AD816" s="2" t="s">
        <v>7288</v>
      </c>
      <c r="AE816" s="2"/>
      <c r="AF816" s="1" t="s">
        <v>7289</v>
      </c>
      <c r="AG816" s="1"/>
      <c r="AH816" s="1"/>
      <c r="AI816" s="1"/>
      <c r="AJ816" s="1" t="s">
        <v>2714</v>
      </c>
      <c r="AK816" s="1" t="s">
        <v>7290</v>
      </c>
      <c r="AM816" t="str">
        <f t="shared" si="12"/>
        <v>Non-Oncology</v>
      </c>
    </row>
    <row r="817" spans="1:39" hidden="1" x14ac:dyDescent="0.25">
      <c r="A817" s="1" t="s">
        <v>43</v>
      </c>
      <c r="B817" s="1" t="s">
        <v>7291</v>
      </c>
      <c r="C817" s="1" t="s">
        <v>7292</v>
      </c>
      <c r="D817" s="1" t="s">
        <v>46</v>
      </c>
      <c r="E817" s="1"/>
      <c r="F817" s="1" t="s">
        <v>7284</v>
      </c>
      <c r="G817" s="1" t="s">
        <v>1515</v>
      </c>
      <c r="H817" s="1" t="s">
        <v>1515</v>
      </c>
      <c r="I817" s="1" t="s">
        <v>1516</v>
      </c>
      <c r="J817" s="1"/>
      <c r="K817" s="1" t="s">
        <v>50</v>
      </c>
      <c r="L817" s="1" t="s">
        <v>1517</v>
      </c>
      <c r="M817" s="2"/>
      <c r="N817" s="2" t="s">
        <v>298</v>
      </c>
      <c r="O817" s="1"/>
      <c r="P817" s="1" t="s">
        <v>7293</v>
      </c>
      <c r="Q817" s="1" t="s">
        <v>50</v>
      </c>
      <c r="R817" s="1" t="s">
        <v>50</v>
      </c>
      <c r="S817" s="1" t="s">
        <v>50</v>
      </c>
      <c r="T817" s="1" t="s">
        <v>50</v>
      </c>
      <c r="U817" s="1" t="s">
        <v>50</v>
      </c>
      <c r="V817" s="2" t="s">
        <v>50</v>
      </c>
      <c r="W817" s="2" t="s">
        <v>53</v>
      </c>
      <c r="X817" s="1" t="s">
        <v>50</v>
      </c>
      <c r="Y817" s="1" t="s">
        <v>50</v>
      </c>
      <c r="Z817" s="1" t="s">
        <v>686</v>
      </c>
      <c r="AA817" s="1" t="s">
        <v>7287</v>
      </c>
      <c r="AB817" s="1"/>
      <c r="AC817" s="1"/>
      <c r="AD817" s="2" t="s">
        <v>7288</v>
      </c>
      <c r="AE817" s="2"/>
      <c r="AF817" s="1" t="s">
        <v>7289</v>
      </c>
      <c r="AG817" s="1"/>
      <c r="AH817" s="1"/>
      <c r="AI817" s="1"/>
      <c r="AJ817" s="1" t="s">
        <v>2714</v>
      </c>
      <c r="AK817" s="1" t="s">
        <v>7294</v>
      </c>
      <c r="AM817" t="str">
        <f t="shared" si="12"/>
        <v>Non-Oncology</v>
      </c>
    </row>
    <row r="818" spans="1:39" hidden="1" x14ac:dyDescent="0.25">
      <c r="A818" s="1" t="s">
        <v>43</v>
      </c>
      <c r="B818" s="1" t="s">
        <v>7295</v>
      </c>
      <c r="C818" s="1" t="s">
        <v>7296</v>
      </c>
      <c r="D818" s="1" t="s">
        <v>46</v>
      </c>
      <c r="E818" s="1"/>
      <c r="F818" s="1" t="s">
        <v>7297</v>
      </c>
      <c r="G818" s="1" t="s">
        <v>7298</v>
      </c>
      <c r="H818" s="1" t="s">
        <v>7299</v>
      </c>
      <c r="I818" s="1" t="s">
        <v>5228</v>
      </c>
      <c r="J818" s="1"/>
      <c r="K818" s="1" t="s">
        <v>50</v>
      </c>
      <c r="L818" s="1" t="s">
        <v>7300</v>
      </c>
      <c r="M818" s="2"/>
      <c r="N818" s="2" t="s">
        <v>1271</v>
      </c>
      <c r="O818" s="1"/>
      <c r="P818" s="1" t="s">
        <v>7301</v>
      </c>
      <c r="Q818" s="1" t="s">
        <v>50</v>
      </c>
      <c r="R818" s="1" t="s">
        <v>53</v>
      </c>
      <c r="S818" s="1" t="s">
        <v>50</v>
      </c>
      <c r="T818" s="1" t="s">
        <v>50</v>
      </c>
      <c r="U818" s="1" t="s">
        <v>50</v>
      </c>
      <c r="V818" s="2" t="s">
        <v>50</v>
      </c>
      <c r="W818" s="2" t="s">
        <v>50</v>
      </c>
      <c r="X818" s="1" t="s">
        <v>53</v>
      </c>
      <c r="Y818" s="1" t="s">
        <v>50</v>
      </c>
      <c r="Z818" s="1" t="s">
        <v>2929</v>
      </c>
      <c r="AA818" s="1" t="s">
        <v>2964</v>
      </c>
      <c r="AB818" s="1"/>
      <c r="AC818" s="1"/>
      <c r="AD818" s="2" t="s">
        <v>1261</v>
      </c>
      <c r="AE818" s="2"/>
      <c r="AF818" s="1" t="s">
        <v>1593</v>
      </c>
      <c r="AG818" s="1"/>
      <c r="AH818" s="1"/>
      <c r="AI818" s="1"/>
      <c r="AJ818" s="1" t="s">
        <v>1594</v>
      </c>
      <c r="AK818" s="1" t="s">
        <v>7302</v>
      </c>
      <c r="AM818" t="str">
        <f t="shared" si="12"/>
        <v>Non-Oncology</v>
      </c>
    </row>
    <row r="819" spans="1:39" hidden="1" x14ac:dyDescent="0.25">
      <c r="A819" s="1" t="s">
        <v>43</v>
      </c>
      <c r="B819" s="1" t="s">
        <v>7303</v>
      </c>
      <c r="C819" s="1" t="s">
        <v>7304</v>
      </c>
      <c r="D819" s="1" t="s">
        <v>1200</v>
      </c>
      <c r="E819" s="1"/>
      <c r="F819" s="1"/>
      <c r="G819" s="1" t="s">
        <v>671</v>
      </c>
      <c r="H819" s="1" t="s">
        <v>672</v>
      </c>
      <c r="I819" s="1" t="s">
        <v>411</v>
      </c>
      <c r="J819" s="1"/>
      <c r="K819" s="1" t="s">
        <v>50</v>
      </c>
      <c r="L819" s="1" t="s">
        <v>7305</v>
      </c>
      <c r="M819" s="2"/>
      <c r="N819" s="2" t="s">
        <v>207</v>
      </c>
      <c r="O819" s="1"/>
      <c r="P819" s="1" t="s">
        <v>7306</v>
      </c>
      <c r="Q819" s="1" t="s">
        <v>50</v>
      </c>
      <c r="R819" s="1" t="s">
        <v>50</v>
      </c>
      <c r="S819" s="1" t="s">
        <v>50</v>
      </c>
      <c r="T819" s="1" t="s">
        <v>53</v>
      </c>
      <c r="U819" s="1" t="s">
        <v>50</v>
      </c>
      <c r="V819" s="2" t="s">
        <v>50</v>
      </c>
      <c r="W819" s="2" t="s">
        <v>50</v>
      </c>
      <c r="X819" s="1" t="s">
        <v>50</v>
      </c>
      <c r="Y819" s="1" t="s">
        <v>50</v>
      </c>
      <c r="Z819" s="1" t="s">
        <v>7307</v>
      </c>
      <c r="AA819" s="1"/>
      <c r="AB819" s="1"/>
      <c r="AC819" s="1"/>
      <c r="AD819" s="2"/>
      <c r="AE819" s="2" t="s">
        <v>5308</v>
      </c>
      <c r="AF819" s="1"/>
      <c r="AG819" s="1"/>
      <c r="AH819" s="1"/>
      <c r="AI819" s="1"/>
      <c r="AJ819" s="1" t="s">
        <v>1339</v>
      </c>
      <c r="AK819" s="1" t="s">
        <v>7308</v>
      </c>
      <c r="AM819" t="str">
        <f t="shared" si="12"/>
        <v>Non-Oncology</v>
      </c>
    </row>
    <row r="820" spans="1:39" hidden="1" x14ac:dyDescent="0.25">
      <c r="A820" s="1" t="s">
        <v>43</v>
      </c>
      <c r="B820" s="1" t="s">
        <v>7309</v>
      </c>
      <c r="C820" s="1" t="s">
        <v>7310</v>
      </c>
      <c r="D820" s="1" t="s">
        <v>46</v>
      </c>
      <c r="E820" s="1"/>
      <c r="F820" s="1" t="s">
        <v>7311</v>
      </c>
      <c r="G820" s="1" t="s">
        <v>1948</v>
      </c>
      <c r="H820" s="1" t="s">
        <v>1948</v>
      </c>
      <c r="I820" s="1" t="s">
        <v>2662</v>
      </c>
      <c r="J820" s="1"/>
      <c r="K820" s="1" t="s">
        <v>50</v>
      </c>
      <c r="L820" s="1" t="s">
        <v>1950</v>
      </c>
      <c r="M820" s="2"/>
      <c r="N820" s="2" t="s">
        <v>298</v>
      </c>
      <c r="O820" s="1"/>
      <c r="P820" s="1" t="s">
        <v>7312</v>
      </c>
      <c r="Q820" s="1" t="s">
        <v>50</v>
      </c>
      <c r="R820" s="1" t="s">
        <v>50</v>
      </c>
      <c r="S820" s="1" t="s">
        <v>50</v>
      </c>
      <c r="T820" s="1" t="s">
        <v>53</v>
      </c>
      <c r="U820" s="1" t="s">
        <v>50</v>
      </c>
      <c r="V820" s="2" t="s">
        <v>50</v>
      </c>
      <c r="W820" s="2" t="s">
        <v>50</v>
      </c>
      <c r="X820" s="1" t="s">
        <v>50</v>
      </c>
      <c r="Y820" s="1" t="s">
        <v>50</v>
      </c>
      <c r="Z820" s="1" t="s">
        <v>861</v>
      </c>
      <c r="AA820" s="1" t="s">
        <v>2130</v>
      </c>
      <c r="AB820" s="1"/>
      <c r="AC820" s="1"/>
      <c r="AD820" s="2" t="s">
        <v>3232</v>
      </c>
      <c r="AE820" s="2"/>
      <c r="AF820" s="1" t="s">
        <v>3233</v>
      </c>
      <c r="AG820" s="1"/>
      <c r="AH820" s="1"/>
      <c r="AI820" s="1"/>
      <c r="AJ820" s="1" t="s">
        <v>7313</v>
      </c>
      <c r="AK820" s="1" t="s">
        <v>7314</v>
      </c>
      <c r="AM820" t="str">
        <f t="shared" si="12"/>
        <v>Non-Oncology</v>
      </c>
    </row>
    <row r="821" spans="1:39" hidden="1" x14ac:dyDescent="0.25">
      <c r="A821" s="1" t="s">
        <v>43</v>
      </c>
      <c r="B821" s="1" t="s">
        <v>7315</v>
      </c>
      <c r="C821" s="1" t="s">
        <v>7316</v>
      </c>
      <c r="D821" s="1" t="s">
        <v>46</v>
      </c>
      <c r="E821" s="1"/>
      <c r="F821" s="1" t="s">
        <v>7317</v>
      </c>
      <c r="G821" s="1" t="s">
        <v>7318</v>
      </c>
      <c r="H821" s="1" t="s">
        <v>7318</v>
      </c>
      <c r="I821" s="1" t="s">
        <v>385</v>
      </c>
      <c r="J821" s="1"/>
      <c r="K821" s="1" t="s">
        <v>50</v>
      </c>
      <c r="L821" s="1" t="s">
        <v>7319</v>
      </c>
      <c r="M821" s="2"/>
      <c r="N821" s="2" t="s">
        <v>387</v>
      </c>
      <c r="O821" s="1"/>
      <c r="P821" s="1" t="s">
        <v>7320</v>
      </c>
      <c r="Q821" s="1" t="s">
        <v>50</v>
      </c>
      <c r="R821" s="1" t="s">
        <v>50</v>
      </c>
      <c r="S821" s="1" t="s">
        <v>50</v>
      </c>
      <c r="T821" s="1" t="s">
        <v>50</v>
      </c>
      <c r="U821" s="1" t="s">
        <v>50</v>
      </c>
      <c r="V821" s="2" t="s">
        <v>50</v>
      </c>
      <c r="W821" s="2" t="s">
        <v>53</v>
      </c>
      <c r="X821" s="1" t="s">
        <v>50</v>
      </c>
      <c r="Y821" s="1" t="s">
        <v>50</v>
      </c>
      <c r="Z821" s="1" t="s">
        <v>505</v>
      </c>
      <c r="AA821" s="1" t="s">
        <v>5571</v>
      </c>
      <c r="AB821" s="1"/>
      <c r="AC821" s="1"/>
      <c r="AD821" s="2" t="s">
        <v>1861</v>
      </c>
      <c r="AE821" s="2"/>
      <c r="AF821" s="1" t="s">
        <v>1759</v>
      </c>
      <c r="AG821" s="1"/>
      <c r="AH821" s="1"/>
      <c r="AI821" s="1"/>
      <c r="AJ821" s="1" t="s">
        <v>4323</v>
      </c>
      <c r="AK821" s="1" t="s">
        <v>7321</v>
      </c>
      <c r="AM821" t="str">
        <f t="shared" si="12"/>
        <v>Non-Oncology</v>
      </c>
    </row>
    <row r="822" spans="1:39" hidden="1" x14ac:dyDescent="0.25">
      <c r="A822" s="1" t="s">
        <v>43</v>
      </c>
      <c r="B822" s="1" t="s">
        <v>7322</v>
      </c>
      <c r="C822" s="1" t="s">
        <v>7323</v>
      </c>
      <c r="D822" s="1" t="s">
        <v>46</v>
      </c>
      <c r="E822" s="1"/>
      <c r="F822" s="1" t="s">
        <v>7324</v>
      </c>
      <c r="G822" s="1" t="s">
        <v>7325</v>
      </c>
      <c r="H822" s="1" t="s">
        <v>7325</v>
      </c>
      <c r="I822" s="1" t="s">
        <v>1900</v>
      </c>
      <c r="J822" s="1"/>
      <c r="K822" s="1" t="s">
        <v>50</v>
      </c>
      <c r="L822" s="1" t="s">
        <v>7326</v>
      </c>
      <c r="M822" s="2"/>
      <c r="N822" s="2" t="s">
        <v>4770</v>
      </c>
      <c r="O822" s="1"/>
      <c r="P822" s="1" t="s">
        <v>7327</v>
      </c>
      <c r="Q822" s="1" t="s">
        <v>50</v>
      </c>
      <c r="R822" s="1" t="s">
        <v>50</v>
      </c>
      <c r="S822" s="1" t="s">
        <v>50</v>
      </c>
      <c r="T822" s="1" t="s">
        <v>50</v>
      </c>
      <c r="U822" s="1" t="s">
        <v>50</v>
      </c>
      <c r="V822" s="2" t="s">
        <v>50</v>
      </c>
      <c r="W822" s="2" t="s">
        <v>50</v>
      </c>
      <c r="X822" s="1" t="s">
        <v>50</v>
      </c>
      <c r="Y822" s="1" t="s">
        <v>50</v>
      </c>
      <c r="Z822" s="1" t="s">
        <v>1903</v>
      </c>
      <c r="AA822" s="1" t="s">
        <v>6188</v>
      </c>
      <c r="AB822" s="1"/>
      <c r="AC822" s="1"/>
      <c r="AD822" s="2" t="s">
        <v>2131</v>
      </c>
      <c r="AE822" s="2"/>
      <c r="AF822" s="1" t="s">
        <v>7328</v>
      </c>
      <c r="AG822" s="1"/>
      <c r="AH822" s="1"/>
      <c r="AI822" s="1"/>
      <c r="AJ822" s="1" t="s">
        <v>7329</v>
      </c>
      <c r="AK822" s="1" t="s">
        <v>7330</v>
      </c>
      <c r="AM822" t="str">
        <f t="shared" si="12"/>
        <v>Non-Oncology</v>
      </c>
    </row>
    <row r="823" spans="1:39" hidden="1" x14ac:dyDescent="0.25">
      <c r="A823" s="1" t="s">
        <v>43</v>
      </c>
      <c r="B823" s="1" t="s">
        <v>7331</v>
      </c>
      <c r="C823" s="1" t="s">
        <v>7332</v>
      </c>
      <c r="D823" s="1" t="s">
        <v>46</v>
      </c>
      <c r="E823" s="1"/>
      <c r="F823" s="1" t="s">
        <v>7333</v>
      </c>
      <c r="G823" s="1" t="s">
        <v>7334</v>
      </c>
      <c r="H823" s="1" t="s">
        <v>7334</v>
      </c>
      <c r="I823" s="1" t="s">
        <v>7335</v>
      </c>
      <c r="J823" s="1"/>
      <c r="K823" s="1" t="s">
        <v>50</v>
      </c>
      <c r="L823" s="1" t="s">
        <v>7336</v>
      </c>
      <c r="M823" s="2"/>
      <c r="N823" s="2" t="s">
        <v>336</v>
      </c>
      <c r="O823" s="1"/>
      <c r="P823" s="1" t="s">
        <v>7337</v>
      </c>
      <c r="Q823" s="1" t="s">
        <v>50</v>
      </c>
      <c r="R823" s="1" t="s">
        <v>53</v>
      </c>
      <c r="S823" s="1" t="s">
        <v>50</v>
      </c>
      <c r="T823" s="1" t="s">
        <v>50</v>
      </c>
      <c r="U823" s="1" t="s">
        <v>50</v>
      </c>
      <c r="V823" s="2" t="s">
        <v>50</v>
      </c>
      <c r="W823" s="2" t="s">
        <v>50</v>
      </c>
      <c r="X823" s="1" t="s">
        <v>50</v>
      </c>
      <c r="Y823" s="1" t="s">
        <v>50</v>
      </c>
      <c r="Z823" s="1" t="s">
        <v>209</v>
      </c>
      <c r="AA823" s="1" t="s">
        <v>7287</v>
      </c>
      <c r="AB823" s="1"/>
      <c r="AC823" s="1"/>
      <c r="AD823" s="2" t="s">
        <v>1260</v>
      </c>
      <c r="AE823" s="2"/>
      <c r="AF823" s="1" t="s">
        <v>7338</v>
      </c>
      <c r="AG823" s="1"/>
      <c r="AH823" s="1"/>
      <c r="AI823" s="1"/>
      <c r="AJ823" s="1" t="s">
        <v>7339</v>
      </c>
      <c r="AK823" s="1" t="s">
        <v>7340</v>
      </c>
      <c r="AM823" t="str">
        <f t="shared" si="12"/>
        <v>Non-Oncology</v>
      </c>
    </row>
    <row r="824" spans="1:39" hidden="1" x14ac:dyDescent="0.25">
      <c r="A824" s="1" t="s">
        <v>43</v>
      </c>
      <c r="B824" s="1" t="s">
        <v>7341</v>
      </c>
      <c r="C824" s="1" t="s">
        <v>7342</v>
      </c>
      <c r="D824" s="1" t="s">
        <v>46</v>
      </c>
      <c r="E824" s="1"/>
      <c r="F824" s="1" t="s">
        <v>7343</v>
      </c>
      <c r="G824" s="1" t="s">
        <v>1733</v>
      </c>
      <c r="H824" s="1" t="s">
        <v>1733</v>
      </c>
      <c r="I824" s="1" t="s">
        <v>7344</v>
      </c>
      <c r="J824" s="1"/>
      <c r="K824" s="1" t="s">
        <v>50</v>
      </c>
      <c r="L824" s="1" t="s">
        <v>1735</v>
      </c>
      <c r="M824" s="2"/>
      <c r="N824" s="2" t="s">
        <v>7345</v>
      </c>
      <c r="O824" s="1"/>
      <c r="P824" s="1" t="s">
        <v>7346</v>
      </c>
      <c r="Q824" s="1" t="s">
        <v>50</v>
      </c>
      <c r="R824" s="1" t="s">
        <v>50</v>
      </c>
      <c r="S824" s="1" t="s">
        <v>50</v>
      </c>
      <c r="T824" s="1" t="s">
        <v>50</v>
      </c>
      <c r="U824" s="1" t="s">
        <v>50</v>
      </c>
      <c r="V824" s="2" t="s">
        <v>50</v>
      </c>
      <c r="W824" s="2" t="s">
        <v>53</v>
      </c>
      <c r="X824" s="1" t="s">
        <v>50</v>
      </c>
      <c r="Y824" s="1" t="s">
        <v>50</v>
      </c>
      <c r="Z824" s="1" t="s">
        <v>124</v>
      </c>
      <c r="AA824" s="1" t="s">
        <v>2419</v>
      </c>
      <c r="AB824" s="1"/>
      <c r="AC824" s="1"/>
      <c r="AD824" s="2"/>
      <c r="AE824" s="2"/>
      <c r="AF824" s="1" t="s">
        <v>2399</v>
      </c>
      <c r="AG824" s="1"/>
      <c r="AH824" s="1"/>
      <c r="AI824" s="1"/>
      <c r="AJ824" s="1" t="s">
        <v>1406</v>
      </c>
      <c r="AK824" s="1" t="s">
        <v>7347</v>
      </c>
      <c r="AM824" t="str">
        <f t="shared" si="12"/>
        <v>Non-Oncology</v>
      </c>
    </row>
    <row r="825" spans="1:39" hidden="1" x14ac:dyDescent="0.25">
      <c r="A825" s="1" t="s">
        <v>43</v>
      </c>
      <c r="B825" s="1" t="s">
        <v>7348</v>
      </c>
      <c r="C825" s="1" t="s">
        <v>7349</v>
      </c>
      <c r="D825" s="1" t="s">
        <v>46</v>
      </c>
      <c r="E825" s="1"/>
      <c r="F825" s="1" t="s">
        <v>7350</v>
      </c>
      <c r="G825" s="1" t="s">
        <v>7351</v>
      </c>
      <c r="H825" s="1" t="s">
        <v>7352</v>
      </c>
      <c r="I825" s="1" t="s">
        <v>4261</v>
      </c>
      <c r="J825" s="1"/>
      <c r="K825" s="1" t="s">
        <v>50</v>
      </c>
      <c r="L825" s="1" t="s">
        <v>7353</v>
      </c>
      <c r="M825" s="2"/>
      <c r="N825" s="2" t="s">
        <v>579</v>
      </c>
      <c r="O825" s="1"/>
      <c r="P825" s="1" t="s">
        <v>7354</v>
      </c>
      <c r="Q825" s="1" t="s">
        <v>50</v>
      </c>
      <c r="R825" s="1" t="s">
        <v>50</v>
      </c>
      <c r="S825" s="1" t="s">
        <v>50</v>
      </c>
      <c r="T825" s="1" t="s">
        <v>50</v>
      </c>
      <c r="U825" s="1" t="s">
        <v>50</v>
      </c>
      <c r="V825" s="2" t="s">
        <v>50</v>
      </c>
      <c r="W825" s="2" t="s">
        <v>50</v>
      </c>
      <c r="X825" s="1" t="s">
        <v>50</v>
      </c>
      <c r="Y825" s="1" t="s">
        <v>50</v>
      </c>
      <c r="Z825" s="1" t="s">
        <v>7355</v>
      </c>
      <c r="AA825" s="1" t="s">
        <v>7287</v>
      </c>
      <c r="AB825" s="1"/>
      <c r="AC825" s="1"/>
      <c r="AD825" s="2" t="s">
        <v>2634</v>
      </c>
      <c r="AE825" s="2"/>
      <c r="AF825" s="1" t="s">
        <v>3630</v>
      </c>
      <c r="AG825" s="1"/>
      <c r="AH825" s="1"/>
      <c r="AI825" s="1"/>
      <c r="AJ825" s="1" t="s">
        <v>1370</v>
      </c>
      <c r="AK825" s="1" t="s">
        <v>7356</v>
      </c>
      <c r="AM825" t="str">
        <f t="shared" si="12"/>
        <v>Non-Oncology</v>
      </c>
    </row>
    <row r="826" spans="1:39" hidden="1" x14ac:dyDescent="0.25">
      <c r="A826" s="1" t="s">
        <v>43</v>
      </c>
      <c r="B826" s="1" t="s">
        <v>7357</v>
      </c>
      <c r="C826" s="1" t="s">
        <v>7358</v>
      </c>
      <c r="D826" s="1" t="s">
        <v>46</v>
      </c>
      <c r="E826" s="1"/>
      <c r="F826" s="1" t="s">
        <v>7359</v>
      </c>
      <c r="G826" s="1" t="s">
        <v>1948</v>
      </c>
      <c r="H826" s="1" t="s">
        <v>1948</v>
      </c>
      <c r="I826" s="1" t="s">
        <v>2662</v>
      </c>
      <c r="J826" s="1"/>
      <c r="K826" s="1" t="s">
        <v>50</v>
      </c>
      <c r="L826" s="1" t="s">
        <v>1950</v>
      </c>
      <c r="M826" s="2"/>
      <c r="N826" s="2" t="s">
        <v>298</v>
      </c>
      <c r="O826" s="1"/>
      <c r="P826" s="1" t="s">
        <v>7360</v>
      </c>
      <c r="Q826" s="1" t="s">
        <v>50</v>
      </c>
      <c r="R826" s="1" t="s">
        <v>50</v>
      </c>
      <c r="S826" s="1" t="s">
        <v>50</v>
      </c>
      <c r="T826" s="1" t="s">
        <v>53</v>
      </c>
      <c r="U826" s="1" t="s">
        <v>50</v>
      </c>
      <c r="V826" s="2" t="s">
        <v>50</v>
      </c>
      <c r="W826" s="2" t="s">
        <v>50</v>
      </c>
      <c r="X826" s="1" t="s">
        <v>50</v>
      </c>
      <c r="Y826" s="1" t="s">
        <v>50</v>
      </c>
      <c r="Z826" s="1" t="s">
        <v>1325</v>
      </c>
      <c r="AA826" s="1" t="s">
        <v>733</v>
      </c>
      <c r="AB826" s="1"/>
      <c r="AC826" s="1"/>
      <c r="AD826" s="2" t="s">
        <v>7361</v>
      </c>
      <c r="AE826" s="2"/>
      <c r="AF826" s="1" t="s">
        <v>7362</v>
      </c>
      <c r="AG826" s="1"/>
      <c r="AH826" s="1"/>
      <c r="AI826" s="1"/>
      <c r="AJ826" s="1" t="s">
        <v>7363</v>
      </c>
      <c r="AK826" s="1" t="s">
        <v>7364</v>
      </c>
      <c r="AM826" t="str">
        <f t="shared" si="12"/>
        <v>Non-Oncology</v>
      </c>
    </row>
    <row r="827" spans="1:39" hidden="1" x14ac:dyDescent="0.25">
      <c r="A827" s="1" t="s">
        <v>43</v>
      </c>
      <c r="B827" s="1" t="s">
        <v>7365</v>
      </c>
      <c r="C827" s="1" t="s">
        <v>7366</v>
      </c>
      <c r="D827" s="1" t="s">
        <v>46</v>
      </c>
      <c r="E827" s="1"/>
      <c r="F827" s="1" t="s">
        <v>7367</v>
      </c>
      <c r="G827" s="1" t="s">
        <v>7368</v>
      </c>
      <c r="H827" s="1" t="s">
        <v>7369</v>
      </c>
      <c r="I827" s="1" t="s">
        <v>7370</v>
      </c>
      <c r="J827" s="1"/>
      <c r="K827" s="1" t="s">
        <v>50</v>
      </c>
      <c r="L827" s="1" t="s">
        <v>7371</v>
      </c>
      <c r="M827" s="2"/>
      <c r="N827" s="2" t="s">
        <v>660</v>
      </c>
      <c r="O827" s="1"/>
      <c r="P827" s="1" t="s">
        <v>7372</v>
      </c>
      <c r="Q827" s="1" t="s">
        <v>50</v>
      </c>
      <c r="R827" s="1" t="s">
        <v>50</v>
      </c>
      <c r="S827" s="1" t="s">
        <v>50</v>
      </c>
      <c r="T827" s="1" t="s">
        <v>50</v>
      </c>
      <c r="U827" s="1" t="s">
        <v>50</v>
      </c>
      <c r="V827" s="2" t="s">
        <v>50</v>
      </c>
      <c r="W827" s="2" t="s">
        <v>50</v>
      </c>
      <c r="X827" s="1" t="s">
        <v>50</v>
      </c>
      <c r="Y827" s="1" t="s">
        <v>50</v>
      </c>
      <c r="Z827" s="1" t="s">
        <v>3371</v>
      </c>
      <c r="AA827" s="1" t="s">
        <v>7287</v>
      </c>
      <c r="AB827" s="1"/>
      <c r="AC827" s="1"/>
      <c r="AD827" s="2" t="s">
        <v>7373</v>
      </c>
      <c r="AE827" s="2"/>
      <c r="AF827" s="1" t="s">
        <v>7374</v>
      </c>
      <c r="AG827" s="1"/>
      <c r="AH827" s="1"/>
      <c r="AI827" s="1"/>
      <c r="AJ827" s="1" t="s">
        <v>7375</v>
      </c>
      <c r="AK827" s="1" t="s">
        <v>7376</v>
      </c>
      <c r="AM827" t="str">
        <f t="shared" si="12"/>
        <v>Non-Oncology</v>
      </c>
    </row>
    <row r="828" spans="1:39" x14ac:dyDescent="0.25">
      <c r="A828" s="1" t="s">
        <v>43</v>
      </c>
      <c r="B828" s="1" t="s">
        <v>7377</v>
      </c>
      <c r="C828" s="1" t="s">
        <v>7378</v>
      </c>
      <c r="D828" s="1" t="s">
        <v>46</v>
      </c>
      <c r="E828" s="1"/>
      <c r="F828" s="1" t="s">
        <v>7379</v>
      </c>
      <c r="G828" s="1" t="s">
        <v>925</v>
      </c>
      <c r="H828" s="1" t="s">
        <v>925</v>
      </c>
      <c r="I828" s="1" t="s">
        <v>3838</v>
      </c>
      <c r="J828" s="1"/>
      <c r="K828" s="1" t="s">
        <v>50</v>
      </c>
      <c r="L828" s="1" t="s">
        <v>7380</v>
      </c>
      <c r="M828" s="2"/>
      <c r="N828" s="2" t="s">
        <v>122</v>
      </c>
      <c r="O828" s="1"/>
      <c r="P828" s="1" t="s">
        <v>7381</v>
      </c>
      <c r="Q828" s="1" t="s">
        <v>50</v>
      </c>
      <c r="R828" s="1" t="s">
        <v>53</v>
      </c>
      <c r="S828" s="1" t="s">
        <v>50</v>
      </c>
      <c r="T828" s="1" t="s">
        <v>53</v>
      </c>
      <c r="U828" s="1" t="s">
        <v>50</v>
      </c>
      <c r="V828" s="2" t="s">
        <v>50</v>
      </c>
      <c r="W828" s="2" t="s">
        <v>50</v>
      </c>
      <c r="X828" s="1" t="s">
        <v>50</v>
      </c>
      <c r="Y828" s="1" t="s">
        <v>50</v>
      </c>
      <c r="Z828" s="1" t="s">
        <v>592</v>
      </c>
      <c r="AA828" s="1" t="s">
        <v>2644</v>
      </c>
      <c r="AB828" s="1"/>
      <c r="AC828" s="1"/>
      <c r="AD828" s="2" t="s">
        <v>2634</v>
      </c>
      <c r="AE828" s="2"/>
      <c r="AF828" s="1" t="s">
        <v>3630</v>
      </c>
      <c r="AG828" s="1"/>
      <c r="AH828" s="1"/>
      <c r="AI828" s="1"/>
      <c r="AJ828" s="1" t="s">
        <v>1370</v>
      </c>
      <c r="AK828" s="1" t="s">
        <v>7382</v>
      </c>
      <c r="AM828" t="str">
        <f t="shared" si="12"/>
        <v>Oncology</v>
      </c>
    </row>
    <row r="829" spans="1:39" hidden="1" x14ac:dyDescent="0.25">
      <c r="A829" s="1" t="s">
        <v>178</v>
      </c>
      <c r="B829" s="1" t="s">
        <v>7383</v>
      </c>
      <c r="C829" s="1" t="s">
        <v>7384</v>
      </c>
      <c r="D829" s="1" t="s">
        <v>776</v>
      </c>
      <c r="E829" s="1"/>
      <c r="F829" s="1"/>
      <c r="G829" s="1" t="s">
        <v>7385</v>
      </c>
      <c r="H829" s="1" t="s">
        <v>7385</v>
      </c>
      <c r="I829" s="1"/>
      <c r="J829" s="1"/>
      <c r="K829" s="1" t="s">
        <v>50</v>
      </c>
      <c r="L829" s="1"/>
      <c r="M829" s="2"/>
      <c r="N829" s="2"/>
      <c r="O829" s="1" t="s">
        <v>7386</v>
      </c>
      <c r="P829" s="1"/>
      <c r="Q829" s="1" t="s">
        <v>50</v>
      </c>
      <c r="R829" s="1" t="s">
        <v>50</v>
      </c>
      <c r="S829" s="1" t="s">
        <v>50</v>
      </c>
      <c r="T829" s="1" t="s">
        <v>50</v>
      </c>
      <c r="U829" s="1" t="s">
        <v>50</v>
      </c>
      <c r="V829" s="2" t="s">
        <v>50</v>
      </c>
      <c r="W829" s="2" t="s">
        <v>50</v>
      </c>
      <c r="X829" s="1" t="s">
        <v>50</v>
      </c>
      <c r="Y829" s="1" t="s">
        <v>50</v>
      </c>
      <c r="Z829" s="1"/>
      <c r="AA829" s="1"/>
      <c r="AB829" s="1"/>
      <c r="AC829" s="1"/>
      <c r="AD829" s="2"/>
      <c r="AE829" s="2"/>
      <c r="AF829" s="1"/>
      <c r="AG829" s="1"/>
      <c r="AH829" s="1"/>
      <c r="AI829" s="1"/>
      <c r="AJ829" s="1" t="s">
        <v>7387</v>
      </c>
      <c r="AK829" s="1" t="s">
        <v>7388</v>
      </c>
      <c r="AM829" t="str">
        <f t="shared" si="12"/>
        <v>Non-Oncology</v>
      </c>
    </row>
    <row r="830" spans="1:39" hidden="1" x14ac:dyDescent="0.25">
      <c r="A830" s="1" t="s">
        <v>43</v>
      </c>
      <c r="B830" s="1" t="s">
        <v>7389</v>
      </c>
      <c r="C830" s="1" t="s">
        <v>7390</v>
      </c>
      <c r="D830" s="1" t="s">
        <v>5880</v>
      </c>
      <c r="E830" s="1"/>
      <c r="F830" s="1"/>
      <c r="G830" s="1" t="s">
        <v>7391</v>
      </c>
      <c r="H830" s="1" t="s">
        <v>7391</v>
      </c>
      <c r="I830" s="1" t="s">
        <v>3646</v>
      </c>
      <c r="J830" s="1"/>
      <c r="K830" s="1" t="s">
        <v>50</v>
      </c>
      <c r="L830" s="1" t="s">
        <v>7392</v>
      </c>
      <c r="M830" s="2"/>
      <c r="N830" s="2" t="s">
        <v>2805</v>
      </c>
      <c r="O830" s="1"/>
      <c r="P830" s="1" t="s">
        <v>7393</v>
      </c>
      <c r="Q830" s="1" t="s">
        <v>50</v>
      </c>
      <c r="R830" s="1" t="s">
        <v>50</v>
      </c>
      <c r="S830" s="1" t="s">
        <v>53</v>
      </c>
      <c r="T830" s="1" t="s">
        <v>50</v>
      </c>
      <c r="U830" s="1" t="s">
        <v>50</v>
      </c>
      <c r="V830" s="2" t="s">
        <v>50</v>
      </c>
      <c r="W830" s="2" t="s">
        <v>50</v>
      </c>
      <c r="X830" s="1" t="s">
        <v>53</v>
      </c>
      <c r="Y830" s="1" t="s">
        <v>50</v>
      </c>
      <c r="Z830" s="1" t="s">
        <v>929</v>
      </c>
      <c r="AA830" s="1" t="s">
        <v>1338</v>
      </c>
      <c r="AB830" s="1"/>
      <c r="AC830" s="1"/>
      <c r="AD830" s="2" t="s">
        <v>1275</v>
      </c>
      <c r="AE830" s="2"/>
      <c r="AF830" s="1"/>
      <c r="AG830" s="1" t="s">
        <v>1338</v>
      </c>
      <c r="AH830" s="1"/>
      <c r="AI830" s="1"/>
      <c r="AJ830" s="1" t="s">
        <v>846</v>
      </c>
      <c r="AK830" s="1" t="s">
        <v>7394</v>
      </c>
      <c r="AM830" t="str">
        <f t="shared" si="12"/>
        <v>Non-Oncology</v>
      </c>
    </row>
    <row r="831" spans="1:39" hidden="1" x14ac:dyDescent="0.25">
      <c r="A831" s="1" t="s">
        <v>43</v>
      </c>
      <c r="B831" s="1" t="s">
        <v>7395</v>
      </c>
      <c r="C831" s="1" t="s">
        <v>7396</v>
      </c>
      <c r="D831" s="1" t="s">
        <v>46</v>
      </c>
      <c r="E831" s="1"/>
      <c r="F831" s="1" t="s">
        <v>7397</v>
      </c>
      <c r="G831" s="1" t="s">
        <v>7398</v>
      </c>
      <c r="H831" s="1" t="s">
        <v>7399</v>
      </c>
      <c r="I831" s="1" t="s">
        <v>7400</v>
      </c>
      <c r="J831" s="1"/>
      <c r="K831" s="1" t="s">
        <v>50</v>
      </c>
      <c r="L831" s="1" t="s">
        <v>5568</v>
      </c>
      <c r="M831" s="2"/>
      <c r="N831" s="2" t="s">
        <v>2037</v>
      </c>
      <c r="O831" s="1"/>
      <c r="P831" s="1" t="s">
        <v>7401</v>
      </c>
      <c r="Q831" s="1" t="s">
        <v>50</v>
      </c>
      <c r="R831" s="1" t="s">
        <v>53</v>
      </c>
      <c r="S831" s="1" t="s">
        <v>50</v>
      </c>
      <c r="T831" s="1" t="s">
        <v>50</v>
      </c>
      <c r="U831" s="1" t="s">
        <v>50</v>
      </c>
      <c r="V831" s="2" t="s">
        <v>53</v>
      </c>
      <c r="W831" s="2" t="s">
        <v>50</v>
      </c>
      <c r="X831" s="1" t="s">
        <v>50</v>
      </c>
      <c r="Y831" s="1" t="s">
        <v>50</v>
      </c>
      <c r="Z831" s="1" t="s">
        <v>7402</v>
      </c>
      <c r="AA831" s="1" t="s">
        <v>2130</v>
      </c>
      <c r="AB831" s="1"/>
      <c r="AC831" s="1"/>
      <c r="AD831" s="2" t="s">
        <v>3695</v>
      </c>
      <c r="AE831" s="2"/>
      <c r="AF831" s="1" t="s">
        <v>7403</v>
      </c>
      <c r="AG831" s="1"/>
      <c r="AH831" s="1"/>
      <c r="AI831" s="1"/>
      <c r="AJ831" s="1" t="s">
        <v>1418</v>
      </c>
      <c r="AK831" s="1" t="s">
        <v>7404</v>
      </c>
      <c r="AM831" t="str">
        <f t="shared" si="12"/>
        <v>Non-Oncology</v>
      </c>
    </row>
    <row r="832" spans="1:39" hidden="1" x14ac:dyDescent="0.25">
      <c r="A832" s="1" t="s">
        <v>43</v>
      </c>
      <c r="B832" s="1" t="s">
        <v>7405</v>
      </c>
      <c r="C832" s="1" t="s">
        <v>7406</v>
      </c>
      <c r="D832" s="1" t="s">
        <v>46</v>
      </c>
      <c r="E832" s="1"/>
      <c r="F832" s="1" t="s">
        <v>7407</v>
      </c>
      <c r="G832" s="1" t="s">
        <v>7408</v>
      </c>
      <c r="H832" s="1" t="s">
        <v>7408</v>
      </c>
      <c r="I832" s="1" t="s">
        <v>7409</v>
      </c>
      <c r="J832" s="1"/>
      <c r="K832" s="1" t="s">
        <v>50</v>
      </c>
      <c r="L832" s="1" t="s">
        <v>7410</v>
      </c>
      <c r="M832" s="2"/>
      <c r="N832" s="2" t="s">
        <v>387</v>
      </c>
      <c r="O832" s="1"/>
      <c r="P832" s="1" t="s">
        <v>7411</v>
      </c>
      <c r="Q832" s="1" t="s">
        <v>50</v>
      </c>
      <c r="R832" s="1" t="s">
        <v>50</v>
      </c>
      <c r="S832" s="1" t="s">
        <v>50</v>
      </c>
      <c r="T832" s="1" t="s">
        <v>50</v>
      </c>
      <c r="U832" s="1" t="s">
        <v>50</v>
      </c>
      <c r="V832" s="2" t="s">
        <v>50</v>
      </c>
      <c r="W832" s="2" t="s">
        <v>50</v>
      </c>
      <c r="X832" s="1" t="s">
        <v>50</v>
      </c>
      <c r="Y832" s="1" t="s">
        <v>50</v>
      </c>
      <c r="Z832" s="1" t="s">
        <v>7412</v>
      </c>
      <c r="AA832" s="1" t="s">
        <v>3694</v>
      </c>
      <c r="AB832" s="1"/>
      <c r="AC832" s="1"/>
      <c r="AD832" s="2"/>
      <c r="AE832" s="2"/>
      <c r="AF832" s="1" t="s">
        <v>7413</v>
      </c>
      <c r="AG832" s="1" t="s">
        <v>7414</v>
      </c>
      <c r="AH832" s="1"/>
      <c r="AI832" s="1"/>
      <c r="AJ832" s="1" t="s">
        <v>7415</v>
      </c>
      <c r="AK832" s="1" t="s">
        <v>7416</v>
      </c>
      <c r="AM832" t="str">
        <f t="shared" si="12"/>
        <v>Non-Oncology</v>
      </c>
    </row>
    <row r="833" spans="1:39" hidden="1" x14ac:dyDescent="0.25">
      <c r="A833" s="1" t="s">
        <v>43</v>
      </c>
      <c r="B833" s="1" t="s">
        <v>7417</v>
      </c>
      <c r="C833" s="1" t="s">
        <v>7418</v>
      </c>
      <c r="D833" s="1" t="s">
        <v>46</v>
      </c>
      <c r="E833" s="1"/>
      <c r="F833" s="1"/>
      <c r="G833" s="1" t="s">
        <v>705</v>
      </c>
      <c r="H833" s="1" t="s">
        <v>705</v>
      </c>
      <c r="I833" s="1" t="s">
        <v>706</v>
      </c>
      <c r="J833" s="1"/>
      <c r="K833" s="1" t="s">
        <v>50</v>
      </c>
      <c r="L833" s="1" t="s">
        <v>707</v>
      </c>
      <c r="M833" s="2"/>
      <c r="N833" s="2" t="s">
        <v>708</v>
      </c>
      <c r="O833" s="1"/>
      <c r="P833" s="1" t="s">
        <v>7419</v>
      </c>
      <c r="Q833" s="1" t="s">
        <v>50</v>
      </c>
      <c r="R833" s="1" t="s">
        <v>53</v>
      </c>
      <c r="S833" s="1" t="s">
        <v>50</v>
      </c>
      <c r="T833" s="1" t="s">
        <v>53</v>
      </c>
      <c r="U833" s="1" t="s">
        <v>50</v>
      </c>
      <c r="V833" s="2" t="s">
        <v>50</v>
      </c>
      <c r="W833" s="2" t="s">
        <v>50</v>
      </c>
      <c r="X833" s="1" t="s">
        <v>50</v>
      </c>
      <c r="Y833" s="1" t="s">
        <v>50</v>
      </c>
      <c r="Z833" s="1" t="s">
        <v>6332</v>
      </c>
      <c r="AA833" s="1"/>
      <c r="AB833" s="1"/>
      <c r="AC833" s="1"/>
      <c r="AD833" s="2" t="s">
        <v>1533</v>
      </c>
      <c r="AE833" s="2"/>
      <c r="AF833" s="1" t="s">
        <v>1534</v>
      </c>
      <c r="AG833" s="1"/>
      <c r="AH833" s="1"/>
      <c r="AI833" s="1"/>
      <c r="AJ833" s="1" t="s">
        <v>1974</v>
      </c>
      <c r="AK833" s="1" t="s">
        <v>7420</v>
      </c>
      <c r="AM833" t="str">
        <f t="shared" si="12"/>
        <v>Non-Oncology</v>
      </c>
    </row>
    <row r="834" spans="1:39" hidden="1" x14ac:dyDescent="0.25">
      <c r="A834" s="1" t="s">
        <v>43</v>
      </c>
      <c r="B834" s="1" t="s">
        <v>7421</v>
      </c>
      <c r="C834" s="1" t="s">
        <v>7422</v>
      </c>
      <c r="D834" s="1" t="s">
        <v>46</v>
      </c>
      <c r="E834" s="1"/>
      <c r="F834" s="1" t="s">
        <v>7423</v>
      </c>
      <c r="G834" s="1" t="s">
        <v>1390</v>
      </c>
      <c r="H834" s="1" t="s">
        <v>1390</v>
      </c>
      <c r="I834" s="1" t="s">
        <v>3847</v>
      </c>
      <c r="J834" s="1"/>
      <c r="K834" s="1" t="s">
        <v>50</v>
      </c>
      <c r="L834" s="1" t="s">
        <v>1392</v>
      </c>
      <c r="M834" s="2"/>
      <c r="N834" s="2" t="s">
        <v>298</v>
      </c>
      <c r="O834" s="1"/>
      <c r="P834" s="1" t="s">
        <v>7424</v>
      </c>
      <c r="Q834" s="1" t="s">
        <v>50</v>
      </c>
      <c r="R834" s="1" t="s">
        <v>53</v>
      </c>
      <c r="S834" s="1" t="s">
        <v>50</v>
      </c>
      <c r="T834" s="1" t="s">
        <v>53</v>
      </c>
      <c r="U834" s="1" t="s">
        <v>50</v>
      </c>
      <c r="V834" s="2" t="s">
        <v>50</v>
      </c>
      <c r="W834" s="2" t="s">
        <v>50</v>
      </c>
      <c r="X834" s="1" t="s">
        <v>50</v>
      </c>
      <c r="Y834" s="1" t="s">
        <v>50</v>
      </c>
      <c r="Z834" s="1" t="s">
        <v>1298</v>
      </c>
      <c r="AA834" s="1" t="s">
        <v>7425</v>
      </c>
      <c r="AB834" s="1"/>
      <c r="AC834" s="1"/>
      <c r="AD834" s="2" t="s">
        <v>2797</v>
      </c>
      <c r="AE834" s="2"/>
      <c r="AF834" s="1" t="s">
        <v>5615</v>
      </c>
      <c r="AG834" s="1"/>
      <c r="AH834" s="1"/>
      <c r="AI834" s="1"/>
      <c r="AJ834" s="1" t="s">
        <v>1339</v>
      </c>
      <c r="AK834" s="1" t="s">
        <v>7426</v>
      </c>
      <c r="AM834" t="str">
        <f t="shared" si="12"/>
        <v>Non-Oncology</v>
      </c>
    </row>
    <row r="835" spans="1:39" hidden="1" x14ac:dyDescent="0.25">
      <c r="A835" s="1" t="s">
        <v>43</v>
      </c>
      <c r="B835" s="1" t="s">
        <v>7427</v>
      </c>
      <c r="C835" s="1" t="s">
        <v>7428</v>
      </c>
      <c r="D835" s="1" t="s">
        <v>46</v>
      </c>
      <c r="E835" s="1"/>
      <c r="F835" s="1" t="s">
        <v>7429</v>
      </c>
      <c r="G835" s="1" t="s">
        <v>1390</v>
      </c>
      <c r="H835" s="1" t="s">
        <v>1390</v>
      </c>
      <c r="I835" s="1" t="s">
        <v>4891</v>
      </c>
      <c r="J835" s="1"/>
      <c r="K835" s="1" t="s">
        <v>50</v>
      </c>
      <c r="L835" s="1" t="s">
        <v>1392</v>
      </c>
      <c r="M835" s="2"/>
      <c r="N835" s="2" t="s">
        <v>298</v>
      </c>
      <c r="O835" s="1"/>
      <c r="P835" s="1" t="s">
        <v>7430</v>
      </c>
      <c r="Q835" s="1" t="s">
        <v>50</v>
      </c>
      <c r="R835" s="1" t="s">
        <v>53</v>
      </c>
      <c r="S835" s="1" t="s">
        <v>50</v>
      </c>
      <c r="T835" s="1" t="s">
        <v>53</v>
      </c>
      <c r="U835" s="1" t="s">
        <v>50</v>
      </c>
      <c r="V835" s="2" t="s">
        <v>50</v>
      </c>
      <c r="W835" s="2" t="s">
        <v>50</v>
      </c>
      <c r="X835" s="1" t="s">
        <v>50</v>
      </c>
      <c r="Y835" s="1" t="s">
        <v>50</v>
      </c>
      <c r="Z835" s="1" t="s">
        <v>1325</v>
      </c>
      <c r="AA835" s="1" t="s">
        <v>7431</v>
      </c>
      <c r="AB835" s="1"/>
      <c r="AC835" s="1"/>
      <c r="AD835" s="2" t="s">
        <v>827</v>
      </c>
      <c r="AE835" s="2"/>
      <c r="AF835" s="1" t="s">
        <v>1622</v>
      </c>
      <c r="AG835" s="1"/>
      <c r="AH835" s="1"/>
      <c r="AI835" s="1"/>
      <c r="AJ835" s="1" t="s">
        <v>828</v>
      </c>
      <c r="AK835" s="1" t="s">
        <v>7432</v>
      </c>
      <c r="AM835" t="str">
        <f t="shared" ref="AM835:AM898" si="13">IF(OR(
ISNUMBER(SEARCH("cancer",I835)),
ISNUMBER(SEARCH("carcinoma",I835)),
ISNUMBER(SEARCH("tumor",I835)),
ISNUMBER(SEARCH("leukemia",I835)),
ISNUMBER(SEARCH("lymphoma",I835)),
ISNUMBER(SEARCH("myeloma",I835)),
ISNUMBER(SEARCH("melanoma",I835)),
ISNUMBER(SEARCH("neoplasms",I835)),
ISNUMBER(SEARCH("leukemia",I835)),
ISNUMBER(SEARCH("Mesothelioma",I835)),
ISNUMBER(SEARCH("Sarcoma",I835)),
ISNUMBER(SEARCH("Glioma",I835)),
ISNUMBER(SEARCH("Leiomyoma",I835)),
ISNUMBER(SEARCH("Blastoma",I835)),
),"Oncology","Non-Oncology")</f>
        <v>Non-Oncology</v>
      </c>
    </row>
    <row r="836" spans="1:39" x14ac:dyDescent="0.25">
      <c r="A836" s="1" t="s">
        <v>43</v>
      </c>
      <c r="B836" s="1" t="s">
        <v>7433</v>
      </c>
      <c r="C836" s="1" t="s">
        <v>7434</v>
      </c>
      <c r="D836" s="1" t="s">
        <v>46</v>
      </c>
      <c r="E836" s="1"/>
      <c r="F836" s="1" t="s">
        <v>7435</v>
      </c>
      <c r="G836" s="1" t="s">
        <v>7436</v>
      </c>
      <c r="H836" s="1" t="s">
        <v>7436</v>
      </c>
      <c r="I836" s="1" t="s">
        <v>7437</v>
      </c>
      <c r="J836" s="1"/>
      <c r="K836" s="1" t="s">
        <v>50</v>
      </c>
      <c r="L836" s="1" t="s">
        <v>7438</v>
      </c>
      <c r="M836" s="2"/>
      <c r="N836" s="2" t="s">
        <v>122</v>
      </c>
      <c r="O836" s="1"/>
      <c r="P836" s="1" t="s">
        <v>7439</v>
      </c>
      <c r="Q836" s="1" t="s">
        <v>50</v>
      </c>
      <c r="R836" s="1" t="s">
        <v>50</v>
      </c>
      <c r="S836" s="1" t="s">
        <v>50</v>
      </c>
      <c r="T836" s="1" t="s">
        <v>50</v>
      </c>
      <c r="U836" s="1" t="s">
        <v>50</v>
      </c>
      <c r="V836" s="2" t="s">
        <v>50</v>
      </c>
      <c r="W836" s="2" t="s">
        <v>50</v>
      </c>
      <c r="X836" s="1" t="s">
        <v>53</v>
      </c>
      <c r="Y836" s="1" t="s">
        <v>53</v>
      </c>
      <c r="Z836" s="1" t="s">
        <v>929</v>
      </c>
      <c r="AA836" s="1" t="s">
        <v>2130</v>
      </c>
      <c r="AB836" s="1"/>
      <c r="AC836" s="1"/>
      <c r="AD836" s="2" t="s">
        <v>126</v>
      </c>
      <c r="AE836" s="2"/>
      <c r="AF836" s="1" t="s">
        <v>7440</v>
      </c>
      <c r="AG836" s="1"/>
      <c r="AH836" s="1"/>
      <c r="AI836" s="1"/>
      <c r="AJ836" s="1" t="s">
        <v>7441</v>
      </c>
      <c r="AK836" s="1" t="s">
        <v>7442</v>
      </c>
      <c r="AM836" t="str">
        <f t="shared" si="13"/>
        <v>Oncology</v>
      </c>
    </row>
    <row r="837" spans="1:39" hidden="1" x14ac:dyDescent="0.25">
      <c r="A837" s="1" t="s">
        <v>43</v>
      </c>
      <c r="B837" s="1" t="s">
        <v>7443</v>
      </c>
      <c r="C837" s="1" t="s">
        <v>7444</v>
      </c>
      <c r="D837" s="1" t="s">
        <v>46</v>
      </c>
      <c r="E837" s="1"/>
      <c r="F837" s="1" t="s">
        <v>7445</v>
      </c>
      <c r="G837" s="1" t="s">
        <v>3033</v>
      </c>
      <c r="H837" s="1" t="s">
        <v>3033</v>
      </c>
      <c r="I837" s="1" t="s">
        <v>3034</v>
      </c>
      <c r="J837" s="1"/>
      <c r="K837" s="1" t="s">
        <v>50</v>
      </c>
      <c r="L837" s="1" t="s">
        <v>3035</v>
      </c>
      <c r="M837" s="2"/>
      <c r="N837" s="2" t="s">
        <v>298</v>
      </c>
      <c r="O837" s="1"/>
      <c r="P837" s="1" t="s">
        <v>3037</v>
      </c>
      <c r="Q837" s="1" t="s">
        <v>50</v>
      </c>
      <c r="R837" s="1" t="s">
        <v>50</v>
      </c>
      <c r="S837" s="1" t="s">
        <v>50</v>
      </c>
      <c r="T837" s="1" t="s">
        <v>50</v>
      </c>
      <c r="U837" s="1" t="s">
        <v>50</v>
      </c>
      <c r="V837" s="2" t="s">
        <v>50</v>
      </c>
      <c r="W837" s="2" t="s">
        <v>50</v>
      </c>
      <c r="X837" s="1" t="s">
        <v>50</v>
      </c>
      <c r="Y837" s="1" t="s">
        <v>50</v>
      </c>
      <c r="Z837" s="1" t="s">
        <v>638</v>
      </c>
      <c r="AA837" s="1" t="s">
        <v>2644</v>
      </c>
      <c r="AB837" s="1"/>
      <c r="AC837" s="1"/>
      <c r="AD837" s="2" t="s">
        <v>7446</v>
      </c>
      <c r="AE837" s="2"/>
      <c r="AF837" s="1" t="s">
        <v>7447</v>
      </c>
      <c r="AG837" s="1"/>
      <c r="AH837" s="1"/>
      <c r="AI837" s="1"/>
      <c r="AJ837" s="1" t="s">
        <v>1863</v>
      </c>
      <c r="AK837" s="1" t="s">
        <v>7448</v>
      </c>
      <c r="AM837" t="str">
        <f t="shared" si="13"/>
        <v>Non-Oncology</v>
      </c>
    </row>
    <row r="838" spans="1:39" hidden="1" x14ac:dyDescent="0.25">
      <c r="A838" s="1" t="s">
        <v>43</v>
      </c>
      <c r="B838" s="1" t="s">
        <v>7449</v>
      </c>
      <c r="C838" s="1" t="s">
        <v>7450</v>
      </c>
      <c r="D838" s="1" t="s">
        <v>46</v>
      </c>
      <c r="E838" s="1"/>
      <c r="F838" s="1" t="s">
        <v>7451</v>
      </c>
      <c r="G838" s="1" t="s">
        <v>7452</v>
      </c>
      <c r="H838" s="1" t="s">
        <v>7452</v>
      </c>
      <c r="I838" s="1" t="s">
        <v>2405</v>
      </c>
      <c r="J838" s="1"/>
      <c r="K838" s="1" t="s">
        <v>50</v>
      </c>
      <c r="L838" s="1" t="s">
        <v>7453</v>
      </c>
      <c r="M838" s="2"/>
      <c r="N838" s="2" t="s">
        <v>172</v>
      </c>
      <c r="O838" s="1"/>
      <c r="P838" s="1" t="s">
        <v>7454</v>
      </c>
      <c r="Q838" s="1" t="s">
        <v>50</v>
      </c>
      <c r="R838" s="1" t="s">
        <v>50</v>
      </c>
      <c r="S838" s="1" t="s">
        <v>50</v>
      </c>
      <c r="T838" s="1" t="s">
        <v>50</v>
      </c>
      <c r="U838" s="1" t="s">
        <v>50</v>
      </c>
      <c r="V838" s="2" t="s">
        <v>50</v>
      </c>
      <c r="W838" s="2" t="s">
        <v>50</v>
      </c>
      <c r="X838" s="1" t="s">
        <v>50</v>
      </c>
      <c r="Y838" s="1" t="s">
        <v>50</v>
      </c>
      <c r="Z838" s="1" t="s">
        <v>7455</v>
      </c>
      <c r="AA838" s="1" t="s">
        <v>2130</v>
      </c>
      <c r="AB838" s="1"/>
      <c r="AC838" s="1"/>
      <c r="AD838" s="2"/>
      <c r="AE838" s="2"/>
      <c r="AF838" s="1" t="s">
        <v>7456</v>
      </c>
      <c r="AG838" s="1"/>
      <c r="AH838" s="1"/>
      <c r="AI838" s="1"/>
      <c r="AJ838" s="1" t="s">
        <v>7457</v>
      </c>
      <c r="AK838" s="1" t="s">
        <v>7458</v>
      </c>
      <c r="AM838" t="str">
        <f t="shared" si="13"/>
        <v>Non-Oncology</v>
      </c>
    </row>
    <row r="839" spans="1:39" hidden="1" x14ac:dyDescent="0.25">
      <c r="A839" s="1" t="s">
        <v>43</v>
      </c>
      <c r="B839" s="1" t="s">
        <v>7459</v>
      </c>
      <c r="C839" s="1" t="s">
        <v>7460</v>
      </c>
      <c r="D839" s="1" t="s">
        <v>46</v>
      </c>
      <c r="E839" s="1"/>
      <c r="F839" s="1" t="s">
        <v>7461</v>
      </c>
      <c r="G839" s="1" t="s">
        <v>7462</v>
      </c>
      <c r="H839" s="1" t="s">
        <v>7463</v>
      </c>
      <c r="I839" s="1" t="s">
        <v>7464</v>
      </c>
      <c r="J839" s="1"/>
      <c r="K839" s="1" t="s">
        <v>50</v>
      </c>
      <c r="L839" s="1" t="s">
        <v>7465</v>
      </c>
      <c r="M839" s="2"/>
      <c r="N839" s="2" t="s">
        <v>553</v>
      </c>
      <c r="O839" s="1"/>
      <c r="P839" s="1" t="s">
        <v>7466</v>
      </c>
      <c r="Q839" s="1" t="s">
        <v>50</v>
      </c>
      <c r="R839" s="1" t="s">
        <v>50</v>
      </c>
      <c r="S839" s="1" t="s">
        <v>50</v>
      </c>
      <c r="T839" s="1" t="s">
        <v>50</v>
      </c>
      <c r="U839" s="1" t="s">
        <v>50</v>
      </c>
      <c r="V839" s="2" t="s">
        <v>50</v>
      </c>
      <c r="W839" s="2" t="s">
        <v>50</v>
      </c>
      <c r="X839" s="1" t="s">
        <v>50</v>
      </c>
      <c r="Y839" s="1" t="s">
        <v>50</v>
      </c>
      <c r="Z839" s="1" t="s">
        <v>4601</v>
      </c>
      <c r="AA839" s="1" t="s">
        <v>2130</v>
      </c>
      <c r="AB839" s="1"/>
      <c r="AC839" s="1"/>
      <c r="AD839" s="2" t="s">
        <v>139</v>
      </c>
      <c r="AE839" s="2"/>
      <c r="AF839" s="1" t="s">
        <v>1912</v>
      </c>
      <c r="AG839" s="1"/>
      <c r="AH839" s="1"/>
      <c r="AI839" s="1"/>
      <c r="AJ839" s="1" t="s">
        <v>3917</v>
      </c>
      <c r="AK839" s="1" t="s">
        <v>7467</v>
      </c>
      <c r="AM839" t="str">
        <f t="shared" si="13"/>
        <v>Non-Oncology</v>
      </c>
    </row>
    <row r="840" spans="1:39" hidden="1" x14ac:dyDescent="0.25">
      <c r="A840" s="1" t="s">
        <v>43</v>
      </c>
      <c r="B840" s="1" t="s">
        <v>7468</v>
      </c>
      <c r="C840" s="1" t="s">
        <v>7469</v>
      </c>
      <c r="D840" s="1" t="s">
        <v>46</v>
      </c>
      <c r="E840" s="1"/>
      <c r="F840" s="1" t="s">
        <v>7470</v>
      </c>
      <c r="G840" s="1" t="s">
        <v>7471</v>
      </c>
      <c r="H840" s="1" t="s">
        <v>7471</v>
      </c>
      <c r="I840" s="1" t="s">
        <v>7472</v>
      </c>
      <c r="J840" s="1"/>
      <c r="K840" s="1" t="s">
        <v>50</v>
      </c>
      <c r="L840" s="1" t="s">
        <v>7473</v>
      </c>
      <c r="M840" s="2"/>
      <c r="N840" s="2" t="s">
        <v>1551</v>
      </c>
      <c r="O840" s="1"/>
      <c r="P840" s="1" t="s">
        <v>7474</v>
      </c>
      <c r="Q840" s="1" t="s">
        <v>50</v>
      </c>
      <c r="R840" s="1" t="s">
        <v>50</v>
      </c>
      <c r="S840" s="1" t="s">
        <v>50</v>
      </c>
      <c r="T840" s="1" t="s">
        <v>50</v>
      </c>
      <c r="U840" s="1" t="s">
        <v>50</v>
      </c>
      <c r="V840" s="2" t="s">
        <v>50</v>
      </c>
      <c r="W840" s="2" t="s">
        <v>53</v>
      </c>
      <c r="X840" s="1" t="s">
        <v>50</v>
      </c>
      <c r="Y840" s="1" t="s">
        <v>50</v>
      </c>
      <c r="Z840" s="1" t="s">
        <v>505</v>
      </c>
      <c r="AA840" s="1" t="s">
        <v>1438</v>
      </c>
      <c r="AB840" s="1"/>
      <c r="AC840" s="1"/>
      <c r="AD840" s="2" t="s">
        <v>605</v>
      </c>
      <c r="AE840" s="2"/>
      <c r="AF840" s="1" t="s">
        <v>606</v>
      </c>
      <c r="AG840" s="1"/>
      <c r="AH840" s="1"/>
      <c r="AI840" s="1"/>
      <c r="AJ840" s="1" t="s">
        <v>329</v>
      </c>
      <c r="AK840" s="1" t="s">
        <v>7476</v>
      </c>
      <c r="AM840" t="str">
        <f t="shared" si="13"/>
        <v>Non-Oncology</v>
      </c>
    </row>
    <row r="841" spans="1:39" hidden="1" x14ac:dyDescent="0.25">
      <c r="A841" s="1" t="s">
        <v>178</v>
      </c>
      <c r="B841" s="1" t="s">
        <v>7477</v>
      </c>
      <c r="C841" s="1" t="s">
        <v>7478</v>
      </c>
      <c r="D841" s="1" t="s">
        <v>46</v>
      </c>
      <c r="E841" s="1"/>
      <c r="F841" s="1"/>
      <c r="G841" s="1" t="s">
        <v>7479</v>
      </c>
      <c r="H841" s="1" t="s">
        <v>7480</v>
      </c>
      <c r="I841" s="1"/>
      <c r="J841" s="1"/>
      <c r="K841" s="1" t="s">
        <v>50</v>
      </c>
      <c r="L841" s="1"/>
      <c r="M841" s="2"/>
      <c r="N841" s="2"/>
      <c r="O841" s="1" t="s">
        <v>516</v>
      </c>
      <c r="P841" s="1"/>
      <c r="Q841" s="1" t="s">
        <v>50</v>
      </c>
      <c r="R841" s="1" t="s">
        <v>50</v>
      </c>
      <c r="S841" s="1" t="s">
        <v>50</v>
      </c>
      <c r="T841" s="1" t="s">
        <v>50</v>
      </c>
      <c r="U841" s="1" t="s">
        <v>50</v>
      </c>
      <c r="V841" s="2" t="s">
        <v>50</v>
      </c>
      <c r="W841" s="2" t="s">
        <v>50</v>
      </c>
      <c r="X841" s="1" t="s">
        <v>50</v>
      </c>
      <c r="Y841" s="1" t="s">
        <v>50</v>
      </c>
      <c r="Z841" s="1"/>
      <c r="AA841" s="1"/>
      <c r="AB841" s="1"/>
      <c r="AC841" s="1"/>
      <c r="AD841" s="2"/>
      <c r="AE841" s="2"/>
      <c r="AF841" s="1"/>
      <c r="AG841" s="1"/>
      <c r="AH841" s="1"/>
      <c r="AI841" s="1"/>
      <c r="AJ841" s="1" t="s">
        <v>7481</v>
      </c>
      <c r="AK841" s="1" t="s">
        <v>7482</v>
      </c>
      <c r="AM841" t="str">
        <f t="shared" si="13"/>
        <v>Non-Oncology</v>
      </c>
    </row>
    <row r="842" spans="1:39" hidden="1" x14ac:dyDescent="0.25">
      <c r="A842" s="1" t="s">
        <v>178</v>
      </c>
      <c r="B842" s="1" t="s">
        <v>7483</v>
      </c>
      <c r="C842" s="1" t="s">
        <v>7484</v>
      </c>
      <c r="D842" s="1" t="s">
        <v>46</v>
      </c>
      <c r="E842" s="1"/>
      <c r="F842" s="1"/>
      <c r="G842" s="1" t="s">
        <v>7485</v>
      </c>
      <c r="H842" s="1" t="s">
        <v>7485</v>
      </c>
      <c r="I842" s="1"/>
      <c r="J842" s="1"/>
      <c r="K842" s="1" t="s">
        <v>50</v>
      </c>
      <c r="L842" s="1"/>
      <c r="M842" s="2"/>
      <c r="N842" s="2"/>
      <c r="O842" s="1" t="s">
        <v>1376</v>
      </c>
      <c r="P842" s="1"/>
      <c r="Q842" s="1" t="s">
        <v>50</v>
      </c>
      <c r="R842" s="1" t="s">
        <v>50</v>
      </c>
      <c r="S842" s="1" t="s">
        <v>50</v>
      </c>
      <c r="T842" s="1" t="s">
        <v>50</v>
      </c>
      <c r="U842" s="1" t="s">
        <v>50</v>
      </c>
      <c r="V842" s="2" t="s">
        <v>50</v>
      </c>
      <c r="W842" s="2" t="s">
        <v>50</v>
      </c>
      <c r="X842" s="1" t="s">
        <v>50</v>
      </c>
      <c r="Y842" s="1" t="s">
        <v>50</v>
      </c>
      <c r="Z842" s="1"/>
      <c r="AA842" s="1"/>
      <c r="AB842" s="1"/>
      <c r="AC842" s="1"/>
      <c r="AD842" s="2"/>
      <c r="AE842" s="2"/>
      <c r="AF842" s="1"/>
      <c r="AG842" s="1"/>
      <c r="AH842" s="1"/>
      <c r="AI842" s="1"/>
      <c r="AJ842" s="1" t="s">
        <v>3187</v>
      </c>
      <c r="AK842" s="1" t="s">
        <v>7486</v>
      </c>
      <c r="AM842" t="str">
        <f t="shared" si="13"/>
        <v>Non-Oncology</v>
      </c>
    </row>
    <row r="843" spans="1:39" hidden="1" x14ac:dyDescent="0.25">
      <c r="A843" s="1" t="s">
        <v>178</v>
      </c>
      <c r="B843" s="1" t="s">
        <v>7487</v>
      </c>
      <c r="C843" s="1" t="s">
        <v>7488</v>
      </c>
      <c r="D843" s="1" t="s">
        <v>46</v>
      </c>
      <c r="E843" s="1"/>
      <c r="F843" s="1"/>
      <c r="G843" s="1" t="s">
        <v>7489</v>
      </c>
      <c r="H843" s="1" t="s">
        <v>7489</v>
      </c>
      <c r="I843" s="1"/>
      <c r="J843" s="1"/>
      <c r="K843" s="1" t="s">
        <v>50</v>
      </c>
      <c r="L843" s="1"/>
      <c r="M843" s="2"/>
      <c r="N843" s="2"/>
      <c r="O843" s="1" t="s">
        <v>7490</v>
      </c>
      <c r="P843" s="1"/>
      <c r="Q843" s="1" t="s">
        <v>50</v>
      </c>
      <c r="R843" s="1" t="s">
        <v>50</v>
      </c>
      <c r="S843" s="1" t="s">
        <v>50</v>
      </c>
      <c r="T843" s="1" t="s">
        <v>50</v>
      </c>
      <c r="U843" s="1" t="s">
        <v>50</v>
      </c>
      <c r="V843" s="2" t="s">
        <v>50</v>
      </c>
      <c r="W843" s="2" t="s">
        <v>50</v>
      </c>
      <c r="X843" s="1" t="s">
        <v>50</v>
      </c>
      <c r="Y843" s="1" t="s">
        <v>50</v>
      </c>
      <c r="Z843" s="1"/>
      <c r="AA843" s="1"/>
      <c r="AB843" s="1"/>
      <c r="AC843" s="1"/>
      <c r="AD843" s="2"/>
      <c r="AE843" s="2"/>
      <c r="AF843" s="1"/>
      <c r="AG843" s="1"/>
      <c r="AH843" s="1"/>
      <c r="AI843" s="1"/>
      <c r="AJ843" s="1" t="s">
        <v>7491</v>
      </c>
      <c r="AK843" s="1" t="s">
        <v>7492</v>
      </c>
      <c r="AM843" t="str">
        <f t="shared" si="13"/>
        <v>Non-Oncology</v>
      </c>
    </row>
    <row r="844" spans="1:39" hidden="1" x14ac:dyDescent="0.25">
      <c r="A844" s="1" t="s">
        <v>178</v>
      </c>
      <c r="B844" s="1" t="s">
        <v>7493</v>
      </c>
      <c r="C844" s="1" t="s">
        <v>7494</v>
      </c>
      <c r="D844" s="1" t="s">
        <v>46</v>
      </c>
      <c r="E844" s="1"/>
      <c r="F844" s="1"/>
      <c r="G844" s="1" t="s">
        <v>7495</v>
      </c>
      <c r="H844" s="1" t="s">
        <v>7496</v>
      </c>
      <c r="I844" s="1"/>
      <c r="J844" s="1"/>
      <c r="K844" s="1" t="s">
        <v>50</v>
      </c>
      <c r="L844" s="1"/>
      <c r="M844" s="2"/>
      <c r="N844" s="2"/>
      <c r="O844" s="1" t="s">
        <v>172</v>
      </c>
      <c r="P844" s="1"/>
      <c r="Q844" s="1" t="s">
        <v>50</v>
      </c>
      <c r="R844" s="1" t="s">
        <v>50</v>
      </c>
      <c r="S844" s="1" t="s">
        <v>50</v>
      </c>
      <c r="T844" s="1" t="s">
        <v>50</v>
      </c>
      <c r="U844" s="1" t="s">
        <v>50</v>
      </c>
      <c r="V844" s="2" t="s">
        <v>50</v>
      </c>
      <c r="W844" s="2" t="s">
        <v>50</v>
      </c>
      <c r="X844" s="1" t="s">
        <v>50</v>
      </c>
      <c r="Y844" s="1" t="s">
        <v>50</v>
      </c>
      <c r="Z844" s="1"/>
      <c r="AA844" s="1"/>
      <c r="AB844" s="1"/>
      <c r="AC844" s="1"/>
      <c r="AD844" s="2"/>
      <c r="AE844" s="2"/>
      <c r="AF844" s="1"/>
      <c r="AG844" s="1"/>
      <c r="AH844" s="1"/>
      <c r="AI844" s="1"/>
      <c r="AJ844" s="1" t="s">
        <v>7497</v>
      </c>
      <c r="AK844" s="1" t="s">
        <v>7498</v>
      </c>
      <c r="AM844" t="str">
        <f t="shared" si="13"/>
        <v>Non-Oncology</v>
      </c>
    </row>
    <row r="845" spans="1:39" hidden="1" x14ac:dyDescent="0.25">
      <c r="A845" s="1" t="s">
        <v>178</v>
      </c>
      <c r="B845" s="1" t="s">
        <v>7499</v>
      </c>
      <c r="C845" s="1" t="s">
        <v>7500</v>
      </c>
      <c r="D845" s="1" t="s">
        <v>46</v>
      </c>
      <c r="E845" s="1"/>
      <c r="F845" s="1"/>
      <c r="G845" s="1" t="s">
        <v>7501</v>
      </c>
      <c r="H845" s="1" t="s">
        <v>7501</v>
      </c>
      <c r="I845" s="1"/>
      <c r="J845" s="1"/>
      <c r="K845" s="1" t="s">
        <v>50</v>
      </c>
      <c r="L845" s="1"/>
      <c r="M845" s="2"/>
      <c r="N845" s="2"/>
      <c r="O845" s="1" t="s">
        <v>7502</v>
      </c>
      <c r="P845" s="1"/>
      <c r="Q845" s="1" t="s">
        <v>50</v>
      </c>
      <c r="R845" s="1" t="s">
        <v>50</v>
      </c>
      <c r="S845" s="1" t="s">
        <v>50</v>
      </c>
      <c r="T845" s="1" t="s">
        <v>50</v>
      </c>
      <c r="U845" s="1" t="s">
        <v>50</v>
      </c>
      <c r="V845" s="2" t="s">
        <v>50</v>
      </c>
      <c r="W845" s="2" t="s">
        <v>50</v>
      </c>
      <c r="X845" s="1" t="s">
        <v>50</v>
      </c>
      <c r="Y845" s="1" t="s">
        <v>50</v>
      </c>
      <c r="Z845" s="1"/>
      <c r="AA845" s="1"/>
      <c r="AB845" s="1"/>
      <c r="AC845" s="1"/>
      <c r="AD845" s="2"/>
      <c r="AE845" s="2"/>
      <c r="AF845" s="1"/>
      <c r="AG845" s="1"/>
      <c r="AH845" s="1"/>
      <c r="AI845" s="1"/>
      <c r="AJ845" s="1" t="s">
        <v>7503</v>
      </c>
      <c r="AK845" s="1" t="s">
        <v>7504</v>
      </c>
      <c r="AM845" t="str">
        <f t="shared" si="13"/>
        <v>Non-Oncology</v>
      </c>
    </row>
    <row r="846" spans="1:39" hidden="1" x14ac:dyDescent="0.25">
      <c r="A846" s="1" t="s">
        <v>178</v>
      </c>
      <c r="B846" s="1" t="s">
        <v>7505</v>
      </c>
      <c r="C846" s="1" t="s">
        <v>7506</v>
      </c>
      <c r="D846" s="1" t="s">
        <v>46</v>
      </c>
      <c r="E846" s="1"/>
      <c r="F846" s="1"/>
      <c r="G846" s="1" t="s">
        <v>7507</v>
      </c>
      <c r="H846" s="1" t="s">
        <v>7508</v>
      </c>
      <c r="I846" s="1"/>
      <c r="J846" s="1"/>
      <c r="K846" s="1" t="s">
        <v>50</v>
      </c>
      <c r="L846" s="1"/>
      <c r="M846" s="2"/>
      <c r="N846" s="2"/>
      <c r="O846" s="1" t="s">
        <v>7509</v>
      </c>
      <c r="P846" s="1"/>
      <c r="Q846" s="1" t="s">
        <v>50</v>
      </c>
      <c r="R846" s="1" t="s">
        <v>50</v>
      </c>
      <c r="S846" s="1" t="s">
        <v>50</v>
      </c>
      <c r="T846" s="1" t="s">
        <v>50</v>
      </c>
      <c r="U846" s="1" t="s">
        <v>50</v>
      </c>
      <c r="V846" s="2" t="s">
        <v>50</v>
      </c>
      <c r="W846" s="2" t="s">
        <v>50</v>
      </c>
      <c r="X846" s="1" t="s">
        <v>50</v>
      </c>
      <c r="Y846" s="1" t="s">
        <v>50</v>
      </c>
      <c r="Z846" s="1"/>
      <c r="AA846" s="1"/>
      <c r="AB846" s="1"/>
      <c r="AC846" s="1"/>
      <c r="AD846" s="2"/>
      <c r="AE846" s="2"/>
      <c r="AF846" s="1"/>
      <c r="AG846" s="1"/>
      <c r="AH846" s="1"/>
      <c r="AI846" s="1"/>
      <c r="AJ846" s="1" t="s">
        <v>7510</v>
      </c>
      <c r="AK846" s="1" t="s">
        <v>7511</v>
      </c>
      <c r="AM846" t="str">
        <f t="shared" si="13"/>
        <v>Non-Oncology</v>
      </c>
    </row>
    <row r="847" spans="1:39" hidden="1" x14ac:dyDescent="0.25">
      <c r="A847" s="1" t="s">
        <v>178</v>
      </c>
      <c r="B847" s="1" t="s">
        <v>7512</v>
      </c>
      <c r="C847" s="1" t="s">
        <v>7513</v>
      </c>
      <c r="D847" s="1" t="s">
        <v>46</v>
      </c>
      <c r="E847" s="1"/>
      <c r="F847" s="1"/>
      <c r="G847" s="1" t="s">
        <v>7514</v>
      </c>
      <c r="H847" s="1" t="s">
        <v>7514</v>
      </c>
      <c r="I847" s="1"/>
      <c r="J847" s="1"/>
      <c r="K847" s="1" t="s">
        <v>50</v>
      </c>
      <c r="L847" s="1"/>
      <c r="M847" s="2"/>
      <c r="N847" s="2"/>
      <c r="O847" s="1" t="s">
        <v>7515</v>
      </c>
      <c r="P847" s="1"/>
      <c r="Q847" s="1" t="s">
        <v>50</v>
      </c>
      <c r="R847" s="1" t="s">
        <v>50</v>
      </c>
      <c r="S847" s="1" t="s">
        <v>50</v>
      </c>
      <c r="T847" s="1" t="s">
        <v>50</v>
      </c>
      <c r="U847" s="1" t="s">
        <v>50</v>
      </c>
      <c r="V847" s="2" t="s">
        <v>50</v>
      </c>
      <c r="W847" s="2" t="s">
        <v>50</v>
      </c>
      <c r="X847" s="1" t="s">
        <v>50</v>
      </c>
      <c r="Y847" s="1" t="s">
        <v>50</v>
      </c>
      <c r="Z847" s="1"/>
      <c r="AA847" s="1"/>
      <c r="AB847" s="1"/>
      <c r="AC847" s="1"/>
      <c r="AD847" s="2"/>
      <c r="AE847" s="2"/>
      <c r="AF847" s="1"/>
      <c r="AG847" s="1"/>
      <c r="AH847" s="1"/>
      <c r="AI847" s="1"/>
      <c r="AJ847" s="1" t="s">
        <v>7516</v>
      </c>
      <c r="AK847" s="1" t="s">
        <v>7517</v>
      </c>
      <c r="AM847" t="str">
        <f t="shared" si="13"/>
        <v>Non-Oncology</v>
      </c>
    </row>
    <row r="848" spans="1:39" hidden="1" x14ac:dyDescent="0.25">
      <c r="A848" s="1" t="s">
        <v>178</v>
      </c>
      <c r="B848" s="1" t="s">
        <v>7518</v>
      </c>
      <c r="C848" s="1" t="s">
        <v>7519</v>
      </c>
      <c r="D848" s="1" t="s">
        <v>46</v>
      </c>
      <c r="E848" s="1"/>
      <c r="F848" s="1"/>
      <c r="G848" s="1" t="s">
        <v>7520</v>
      </c>
      <c r="H848" s="1" t="s">
        <v>7521</v>
      </c>
      <c r="I848" s="1"/>
      <c r="J848" s="1"/>
      <c r="K848" s="1" t="s">
        <v>50</v>
      </c>
      <c r="L848" s="1"/>
      <c r="M848" s="2"/>
      <c r="N848" s="2"/>
      <c r="O848" s="1" t="s">
        <v>7522</v>
      </c>
      <c r="P848" s="1"/>
      <c r="Q848" s="1" t="s">
        <v>50</v>
      </c>
      <c r="R848" s="1" t="s">
        <v>50</v>
      </c>
      <c r="S848" s="1" t="s">
        <v>50</v>
      </c>
      <c r="T848" s="1" t="s">
        <v>50</v>
      </c>
      <c r="U848" s="1" t="s">
        <v>50</v>
      </c>
      <c r="V848" s="2" t="s">
        <v>50</v>
      </c>
      <c r="W848" s="2" t="s">
        <v>50</v>
      </c>
      <c r="X848" s="1" t="s">
        <v>50</v>
      </c>
      <c r="Y848" s="1" t="s">
        <v>50</v>
      </c>
      <c r="Z848" s="1"/>
      <c r="AA848" s="1"/>
      <c r="AB848" s="1"/>
      <c r="AC848" s="1"/>
      <c r="AD848" s="2"/>
      <c r="AE848" s="2"/>
      <c r="AF848" s="1"/>
      <c r="AG848" s="1"/>
      <c r="AH848" s="1"/>
      <c r="AI848" s="1"/>
      <c r="AJ848" s="1" t="s">
        <v>7523</v>
      </c>
      <c r="AK848" s="1" t="s">
        <v>7524</v>
      </c>
      <c r="AM848" t="str">
        <f t="shared" si="13"/>
        <v>Non-Oncology</v>
      </c>
    </row>
    <row r="849" spans="1:39" hidden="1" x14ac:dyDescent="0.25">
      <c r="A849" s="1" t="s">
        <v>43</v>
      </c>
      <c r="B849" s="1" t="s">
        <v>7525</v>
      </c>
      <c r="C849" s="1" t="s">
        <v>7526</v>
      </c>
      <c r="D849" s="1" t="s">
        <v>46</v>
      </c>
      <c r="E849" s="1"/>
      <c r="F849" s="1" t="s">
        <v>7527</v>
      </c>
      <c r="G849" s="1" t="s">
        <v>7528</v>
      </c>
      <c r="H849" s="1" t="s">
        <v>7528</v>
      </c>
      <c r="I849" s="1" t="s">
        <v>7529</v>
      </c>
      <c r="J849" s="1"/>
      <c r="K849" s="1" t="s">
        <v>50</v>
      </c>
      <c r="L849" s="1" t="s">
        <v>7530</v>
      </c>
      <c r="M849" s="2"/>
      <c r="N849" s="2" t="s">
        <v>780</v>
      </c>
      <c r="O849" s="1"/>
      <c r="P849" s="1" t="s">
        <v>7531</v>
      </c>
      <c r="Q849" s="1" t="s">
        <v>50</v>
      </c>
      <c r="R849" s="1" t="s">
        <v>50</v>
      </c>
      <c r="S849" s="1" t="s">
        <v>50</v>
      </c>
      <c r="T849" s="1" t="s">
        <v>50</v>
      </c>
      <c r="U849" s="1" t="s">
        <v>50</v>
      </c>
      <c r="V849" s="2" t="s">
        <v>50</v>
      </c>
      <c r="W849" s="2" t="s">
        <v>50</v>
      </c>
      <c r="X849" s="1" t="s">
        <v>50</v>
      </c>
      <c r="Y849" s="1" t="s">
        <v>50</v>
      </c>
      <c r="Z849" s="1" t="s">
        <v>7532</v>
      </c>
      <c r="AA849" s="1" t="s">
        <v>733</v>
      </c>
      <c r="AB849" s="1"/>
      <c r="AC849" s="1"/>
      <c r="AD849" s="2"/>
      <c r="AE849" s="2"/>
      <c r="AF849" s="1" t="s">
        <v>6388</v>
      </c>
      <c r="AG849" s="1"/>
      <c r="AH849" s="1"/>
      <c r="AI849" s="1"/>
      <c r="AJ849" s="1" t="s">
        <v>7375</v>
      </c>
      <c r="AK849" s="1" t="s">
        <v>7533</v>
      </c>
      <c r="AM849" t="str">
        <f t="shared" si="13"/>
        <v>Non-Oncology</v>
      </c>
    </row>
    <row r="850" spans="1:39" hidden="1" x14ac:dyDescent="0.25">
      <c r="A850" s="1" t="s">
        <v>43</v>
      </c>
      <c r="B850" s="1" t="s">
        <v>7534</v>
      </c>
      <c r="C850" s="1" t="s">
        <v>7535</v>
      </c>
      <c r="D850" s="1" t="s">
        <v>46</v>
      </c>
      <c r="E850" s="1"/>
      <c r="F850" s="1" t="s">
        <v>7536</v>
      </c>
      <c r="G850" s="1" t="s">
        <v>7537</v>
      </c>
      <c r="H850" s="1" t="s">
        <v>7537</v>
      </c>
      <c r="I850" s="1" t="s">
        <v>1435</v>
      </c>
      <c r="J850" s="1"/>
      <c r="K850" s="1" t="s">
        <v>50</v>
      </c>
      <c r="L850" s="1" t="s">
        <v>7538</v>
      </c>
      <c r="M850" s="2"/>
      <c r="N850" s="2" t="s">
        <v>1436</v>
      </c>
      <c r="O850" s="1"/>
      <c r="P850" s="1" t="s">
        <v>7539</v>
      </c>
      <c r="Q850" s="1" t="s">
        <v>50</v>
      </c>
      <c r="R850" s="1" t="s">
        <v>50</v>
      </c>
      <c r="S850" s="1" t="s">
        <v>50</v>
      </c>
      <c r="T850" s="1" t="s">
        <v>50</v>
      </c>
      <c r="U850" s="1" t="s">
        <v>50</v>
      </c>
      <c r="V850" s="2" t="s">
        <v>50</v>
      </c>
      <c r="W850" s="2" t="s">
        <v>50</v>
      </c>
      <c r="X850" s="1" t="s">
        <v>50</v>
      </c>
      <c r="Y850" s="1" t="s">
        <v>50</v>
      </c>
      <c r="Z850" s="1" t="s">
        <v>744</v>
      </c>
      <c r="AA850" s="1" t="s">
        <v>2644</v>
      </c>
      <c r="AB850" s="1"/>
      <c r="AC850" s="1"/>
      <c r="AD850" s="2" t="s">
        <v>7540</v>
      </c>
      <c r="AE850" s="2"/>
      <c r="AF850" s="1" t="s">
        <v>7541</v>
      </c>
      <c r="AG850" s="1"/>
      <c r="AH850" s="1"/>
      <c r="AI850" s="1"/>
      <c r="AJ850" s="1" t="s">
        <v>4028</v>
      </c>
      <c r="AK850" s="1" t="s">
        <v>7542</v>
      </c>
      <c r="AM850" t="str">
        <f t="shared" si="13"/>
        <v>Non-Oncology</v>
      </c>
    </row>
    <row r="851" spans="1:39" hidden="1" x14ac:dyDescent="0.25">
      <c r="A851" s="1" t="s">
        <v>178</v>
      </c>
      <c r="B851" s="1" t="s">
        <v>7543</v>
      </c>
      <c r="C851" s="1" t="s">
        <v>7544</v>
      </c>
      <c r="D851" s="1" t="s">
        <v>46</v>
      </c>
      <c r="E851" s="1"/>
      <c r="F851" s="1"/>
      <c r="G851" s="1" t="s">
        <v>7545</v>
      </c>
      <c r="H851" s="1" t="s">
        <v>7546</v>
      </c>
      <c r="I851" s="1"/>
      <c r="J851" s="1"/>
      <c r="K851" s="1" t="s">
        <v>50</v>
      </c>
      <c r="L851" s="1"/>
      <c r="M851" s="2"/>
      <c r="N851" s="2"/>
      <c r="O851" s="1" t="s">
        <v>7547</v>
      </c>
      <c r="P851" s="1"/>
      <c r="Q851" s="1" t="s">
        <v>50</v>
      </c>
      <c r="R851" s="1" t="s">
        <v>50</v>
      </c>
      <c r="S851" s="1" t="s">
        <v>50</v>
      </c>
      <c r="T851" s="1" t="s">
        <v>50</v>
      </c>
      <c r="U851" s="1" t="s">
        <v>50</v>
      </c>
      <c r="V851" s="2" t="s">
        <v>50</v>
      </c>
      <c r="W851" s="2" t="s">
        <v>50</v>
      </c>
      <c r="X851" s="1" t="s">
        <v>50</v>
      </c>
      <c r="Y851" s="1" t="s">
        <v>50</v>
      </c>
      <c r="Z851" s="1"/>
      <c r="AA851" s="1"/>
      <c r="AB851" s="1"/>
      <c r="AC851" s="1"/>
      <c r="AD851" s="2"/>
      <c r="AE851" s="2"/>
      <c r="AF851" s="1"/>
      <c r="AG851" s="1"/>
      <c r="AH851" s="1"/>
      <c r="AI851" s="1"/>
      <c r="AJ851" s="1" t="s">
        <v>7548</v>
      </c>
      <c r="AK851" s="1" t="s">
        <v>7549</v>
      </c>
      <c r="AM851" t="str">
        <f t="shared" si="13"/>
        <v>Non-Oncology</v>
      </c>
    </row>
    <row r="852" spans="1:39" hidden="1" x14ac:dyDescent="0.25">
      <c r="A852" s="1" t="s">
        <v>178</v>
      </c>
      <c r="B852" s="1" t="s">
        <v>7550</v>
      </c>
      <c r="C852" s="1" t="s">
        <v>7551</v>
      </c>
      <c r="D852" s="1" t="s">
        <v>46</v>
      </c>
      <c r="E852" s="1"/>
      <c r="F852" s="1"/>
      <c r="G852" s="1" t="s">
        <v>7552</v>
      </c>
      <c r="H852" s="1" t="s">
        <v>7553</v>
      </c>
      <c r="I852" s="1"/>
      <c r="J852" s="1"/>
      <c r="K852" s="1" t="s">
        <v>50</v>
      </c>
      <c r="L852" s="1"/>
      <c r="M852" s="2"/>
      <c r="N852" s="2"/>
      <c r="O852" s="1" t="s">
        <v>7554</v>
      </c>
      <c r="P852" s="1"/>
      <c r="Q852" s="1" t="s">
        <v>50</v>
      </c>
      <c r="R852" s="1" t="s">
        <v>50</v>
      </c>
      <c r="S852" s="1" t="s">
        <v>50</v>
      </c>
      <c r="T852" s="1" t="s">
        <v>50</v>
      </c>
      <c r="U852" s="1" t="s">
        <v>50</v>
      </c>
      <c r="V852" s="2" t="s">
        <v>50</v>
      </c>
      <c r="W852" s="2" t="s">
        <v>50</v>
      </c>
      <c r="X852" s="1" t="s">
        <v>50</v>
      </c>
      <c r="Y852" s="1" t="s">
        <v>50</v>
      </c>
      <c r="Z852" s="1"/>
      <c r="AA852" s="1"/>
      <c r="AB852" s="1"/>
      <c r="AC852" s="1"/>
      <c r="AD852" s="2"/>
      <c r="AE852" s="2"/>
      <c r="AF852" s="1"/>
      <c r="AG852" s="1"/>
      <c r="AH852" s="1"/>
      <c r="AI852" s="1"/>
      <c r="AJ852" s="1" t="s">
        <v>3187</v>
      </c>
      <c r="AK852" s="1" t="s">
        <v>7555</v>
      </c>
      <c r="AM852" t="str">
        <f t="shared" si="13"/>
        <v>Non-Oncology</v>
      </c>
    </row>
    <row r="853" spans="1:39" hidden="1" x14ac:dyDescent="0.25">
      <c r="A853" s="1" t="s">
        <v>178</v>
      </c>
      <c r="B853" s="1" t="s">
        <v>7556</v>
      </c>
      <c r="C853" s="1" t="s">
        <v>7557</v>
      </c>
      <c r="D853" s="1" t="s">
        <v>46</v>
      </c>
      <c r="E853" s="1"/>
      <c r="F853" s="1"/>
      <c r="G853" s="1" t="s">
        <v>7558</v>
      </c>
      <c r="H853" s="1" t="s">
        <v>7559</v>
      </c>
      <c r="I853" s="1"/>
      <c r="J853" s="1"/>
      <c r="K853" s="1" t="s">
        <v>50</v>
      </c>
      <c r="L853" s="1"/>
      <c r="M853" s="2"/>
      <c r="N853" s="2"/>
      <c r="O853" s="1" t="s">
        <v>7560</v>
      </c>
      <c r="P853" s="1"/>
      <c r="Q853" s="1" t="s">
        <v>53</v>
      </c>
      <c r="R853" s="1" t="s">
        <v>50</v>
      </c>
      <c r="S853" s="1" t="s">
        <v>50</v>
      </c>
      <c r="T853" s="1" t="s">
        <v>50</v>
      </c>
      <c r="U853" s="1" t="s">
        <v>50</v>
      </c>
      <c r="V853" s="2" t="s">
        <v>50</v>
      </c>
      <c r="W853" s="2" t="s">
        <v>50</v>
      </c>
      <c r="X853" s="1" t="s">
        <v>50</v>
      </c>
      <c r="Y853" s="1" t="s">
        <v>50</v>
      </c>
      <c r="Z853" s="1"/>
      <c r="AA853" s="1"/>
      <c r="AB853" s="1"/>
      <c r="AC853" s="1"/>
      <c r="AD853" s="2"/>
      <c r="AE853" s="2"/>
      <c r="AF853" s="1"/>
      <c r="AG853" s="1"/>
      <c r="AH853" s="1"/>
      <c r="AI853" s="1"/>
      <c r="AJ853" s="1" t="s">
        <v>3187</v>
      </c>
      <c r="AK853" s="1" t="s">
        <v>7561</v>
      </c>
      <c r="AM853" t="str">
        <f t="shared" si="13"/>
        <v>Non-Oncology</v>
      </c>
    </row>
    <row r="854" spans="1:39" hidden="1" x14ac:dyDescent="0.25">
      <c r="A854" s="1" t="s">
        <v>178</v>
      </c>
      <c r="B854" s="1" t="s">
        <v>7562</v>
      </c>
      <c r="C854" s="1" t="s">
        <v>7563</v>
      </c>
      <c r="D854" s="1" t="s">
        <v>46</v>
      </c>
      <c r="E854" s="1"/>
      <c r="F854" s="1"/>
      <c r="G854" s="1" t="s">
        <v>7564</v>
      </c>
      <c r="H854" s="1" t="s">
        <v>7565</v>
      </c>
      <c r="I854" s="1"/>
      <c r="J854" s="1"/>
      <c r="K854" s="1" t="s">
        <v>50</v>
      </c>
      <c r="L854" s="1"/>
      <c r="M854" s="2"/>
      <c r="N854" s="2"/>
      <c r="O854" s="1" t="s">
        <v>7566</v>
      </c>
      <c r="P854" s="1"/>
      <c r="Q854" s="1" t="s">
        <v>50</v>
      </c>
      <c r="R854" s="1" t="s">
        <v>50</v>
      </c>
      <c r="S854" s="1" t="s">
        <v>50</v>
      </c>
      <c r="T854" s="1" t="s">
        <v>50</v>
      </c>
      <c r="U854" s="1" t="s">
        <v>50</v>
      </c>
      <c r="V854" s="2" t="s">
        <v>50</v>
      </c>
      <c r="W854" s="2" t="s">
        <v>50</v>
      </c>
      <c r="X854" s="1" t="s">
        <v>50</v>
      </c>
      <c r="Y854" s="1" t="s">
        <v>50</v>
      </c>
      <c r="Z854" s="1"/>
      <c r="AA854" s="1"/>
      <c r="AB854" s="1"/>
      <c r="AC854" s="1"/>
      <c r="AD854" s="2"/>
      <c r="AE854" s="2"/>
      <c r="AF854" s="1"/>
      <c r="AG854" s="1"/>
      <c r="AH854" s="1"/>
      <c r="AI854" s="1"/>
      <c r="AJ854" s="1" t="s">
        <v>3187</v>
      </c>
      <c r="AK854" s="1" t="s">
        <v>7567</v>
      </c>
      <c r="AM854" t="str">
        <f t="shared" si="13"/>
        <v>Non-Oncology</v>
      </c>
    </row>
    <row r="855" spans="1:39" hidden="1" x14ac:dyDescent="0.25">
      <c r="A855" s="1" t="s">
        <v>178</v>
      </c>
      <c r="B855" s="1" t="s">
        <v>7568</v>
      </c>
      <c r="C855" s="1" t="s">
        <v>7569</v>
      </c>
      <c r="D855" s="1" t="s">
        <v>46</v>
      </c>
      <c r="E855" s="1"/>
      <c r="F855" s="1"/>
      <c r="G855" s="1" t="s">
        <v>7570</v>
      </c>
      <c r="H855" s="1" t="s">
        <v>7571</v>
      </c>
      <c r="I855" s="1"/>
      <c r="J855" s="1"/>
      <c r="K855" s="1" t="s">
        <v>50</v>
      </c>
      <c r="L855" s="1"/>
      <c r="M855" s="2"/>
      <c r="N855" s="2"/>
      <c r="O855" s="1" t="s">
        <v>7572</v>
      </c>
      <c r="P855" s="1"/>
      <c r="Q855" s="1" t="s">
        <v>50</v>
      </c>
      <c r="R855" s="1" t="s">
        <v>50</v>
      </c>
      <c r="S855" s="1" t="s">
        <v>50</v>
      </c>
      <c r="T855" s="1" t="s">
        <v>50</v>
      </c>
      <c r="U855" s="1" t="s">
        <v>50</v>
      </c>
      <c r="V855" s="2" t="s">
        <v>50</v>
      </c>
      <c r="W855" s="2" t="s">
        <v>50</v>
      </c>
      <c r="X855" s="1" t="s">
        <v>50</v>
      </c>
      <c r="Y855" s="1" t="s">
        <v>50</v>
      </c>
      <c r="Z855" s="1"/>
      <c r="AA855" s="1"/>
      <c r="AB855" s="1"/>
      <c r="AC855" s="1"/>
      <c r="AD855" s="2"/>
      <c r="AE855" s="2"/>
      <c r="AF855" s="1"/>
      <c r="AG855" s="1"/>
      <c r="AH855" s="1"/>
      <c r="AI855" s="1"/>
      <c r="AJ855" s="1" t="s">
        <v>7573</v>
      </c>
      <c r="AK855" s="1" t="s">
        <v>7574</v>
      </c>
      <c r="AM855" t="str">
        <f t="shared" si="13"/>
        <v>Non-Oncology</v>
      </c>
    </row>
    <row r="856" spans="1:39" hidden="1" x14ac:dyDescent="0.25">
      <c r="A856" s="1" t="s">
        <v>178</v>
      </c>
      <c r="B856" s="1" t="s">
        <v>7575</v>
      </c>
      <c r="C856" s="1" t="s">
        <v>7576</v>
      </c>
      <c r="D856" s="1" t="s">
        <v>46</v>
      </c>
      <c r="E856" s="1"/>
      <c r="F856" s="1"/>
      <c r="G856" s="1" t="s">
        <v>7577</v>
      </c>
      <c r="H856" s="1" t="s">
        <v>7578</v>
      </c>
      <c r="I856" s="1"/>
      <c r="J856" s="1"/>
      <c r="K856" s="1" t="s">
        <v>50</v>
      </c>
      <c r="L856" s="1"/>
      <c r="M856" s="2"/>
      <c r="N856" s="2"/>
      <c r="O856" s="1" t="s">
        <v>7579</v>
      </c>
      <c r="P856" s="1"/>
      <c r="Q856" s="1" t="s">
        <v>50</v>
      </c>
      <c r="R856" s="1" t="s">
        <v>50</v>
      </c>
      <c r="S856" s="1" t="s">
        <v>50</v>
      </c>
      <c r="T856" s="1" t="s">
        <v>50</v>
      </c>
      <c r="U856" s="1" t="s">
        <v>50</v>
      </c>
      <c r="V856" s="2" t="s">
        <v>50</v>
      </c>
      <c r="W856" s="2" t="s">
        <v>50</v>
      </c>
      <c r="X856" s="1" t="s">
        <v>50</v>
      </c>
      <c r="Y856" s="1" t="s">
        <v>50</v>
      </c>
      <c r="Z856" s="1"/>
      <c r="AA856" s="1"/>
      <c r="AB856" s="1"/>
      <c r="AC856" s="1"/>
      <c r="AD856" s="2"/>
      <c r="AE856" s="2"/>
      <c r="AF856" s="1"/>
      <c r="AG856" s="1"/>
      <c r="AH856" s="1"/>
      <c r="AI856" s="1"/>
      <c r="AJ856" s="1" t="s">
        <v>7580</v>
      </c>
      <c r="AK856" s="1" t="s">
        <v>7581</v>
      </c>
      <c r="AM856" t="str">
        <f t="shared" si="13"/>
        <v>Non-Oncology</v>
      </c>
    </row>
    <row r="857" spans="1:39" hidden="1" x14ac:dyDescent="0.25">
      <c r="A857" s="1" t="s">
        <v>178</v>
      </c>
      <c r="B857" s="1" t="s">
        <v>7582</v>
      </c>
      <c r="C857" s="1" t="s">
        <v>7583</v>
      </c>
      <c r="D857" s="1" t="s">
        <v>46</v>
      </c>
      <c r="E857" s="1"/>
      <c r="F857" s="1"/>
      <c r="G857" s="1" t="s">
        <v>7584</v>
      </c>
      <c r="H857" s="1" t="s">
        <v>7585</v>
      </c>
      <c r="I857" s="1"/>
      <c r="J857" s="1"/>
      <c r="K857" s="1" t="s">
        <v>50</v>
      </c>
      <c r="L857" s="1"/>
      <c r="M857" s="2"/>
      <c r="N857" s="2"/>
      <c r="O857" s="1" t="s">
        <v>187</v>
      </c>
      <c r="P857" s="1"/>
      <c r="Q857" s="1" t="s">
        <v>50</v>
      </c>
      <c r="R857" s="1" t="s">
        <v>50</v>
      </c>
      <c r="S857" s="1" t="s">
        <v>50</v>
      </c>
      <c r="T857" s="1" t="s">
        <v>50</v>
      </c>
      <c r="U857" s="1" t="s">
        <v>50</v>
      </c>
      <c r="V857" s="2" t="s">
        <v>50</v>
      </c>
      <c r="W857" s="2" t="s">
        <v>50</v>
      </c>
      <c r="X857" s="1" t="s">
        <v>50</v>
      </c>
      <c r="Y857" s="1" t="s">
        <v>50</v>
      </c>
      <c r="Z857" s="1"/>
      <c r="AA857" s="1"/>
      <c r="AB857" s="1"/>
      <c r="AC857" s="1"/>
      <c r="AD857" s="2"/>
      <c r="AE857" s="2"/>
      <c r="AF857" s="1"/>
      <c r="AG857" s="1"/>
      <c r="AH857" s="1"/>
      <c r="AI857" s="1"/>
      <c r="AJ857" s="1" t="s">
        <v>7586</v>
      </c>
      <c r="AK857" s="1" t="s">
        <v>7587</v>
      </c>
      <c r="AM857" t="str">
        <f t="shared" si="13"/>
        <v>Non-Oncology</v>
      </c>
    </row>
    <row r="858" spans="1:39" hidden="1" x14ac:dyDescent="0.25">
      <c r="A858" s="1" t="s">
        <v>178</v>
      </c>
      <c r="B858" s="1" t="s">
        <v>7588</v>
      </c>
      <c r="C858" s="1" t="s">
        <v>7589</v>
      </c>
      <c r="D858" s="1" t="s">
        <v>46</v>
      </c>
      <c r="E858" s="1"/>
      <c r="F858" s="1"/>
      <c r="G858" s="1" t="s">
        <v>7590</v>
      </c>
      <c r="H858" s="1" t="s">
        <v>7590</v>
      </c>
      <c r="I858" s="1"/>
      <c r="J858" s="1"/>
      <c r="K858" s="1" t="s">
        <v>50</v>
      </c>
      <c r="L858" s="1"/>
      <c r="M858" s="2"/>
      <c r="N858" s="2"/>
      <c r="O858" s="1" t="s">
        <v>7591</v>
      </c>
      <c r="P858" s="1"/>
      <c r="Q858" s="1" t="s">
        <v>50</v>
      </c>
      <c r="R858" s="1" t="s">
        <v>50</v>
      </c>
      <c r="S858" s="1" t="s">
        <v>50</v>
      </c>
      <c r="T858" s="1" t="s">
        <v>50</v>
      </c>
      <c r="U858" s="1" t="s">
        <v>50</v>
      </c>
      <c r="V858" s="2" t="s">
        <v>50</v>
      </c>
      <c r="W858" s="2" t="s">
        <v>50</v>
      </c>
      <c r="X858" s="1" t="s">
        <v>50</v>
      </c>
      <c r="Y858" s="1" t="s">
        <v>50</v>
      </c>
      <c r="Z858" s="1"/>
      <c r="AA858" s="1"/>
      <c r="AB858" s="1"/>
      <c r="AC858" s="1"/>
      <c r="AD858" s="2"/>
      <c r="AE858" s="2"/>
      <c r="AF858" s="1"/>
      <c r="AG858" s="1"/>
      <c r="AH858" s="1"/>
      <c r="AI858" s="1"/>
      <c r="AJ858" s="1" t="s">
        <v>7592</v>
      </c>
      <c r="AK858" s="1" t="s">
        <v>7593</v>
      </c>
      <c r="AM858" t="str">
        <f t="shared" si="13"/>
        <v>Non-Oncology</v>
      </c>
    </row>
    <row r="859" spans="1:39" hidden="1" x14ac:dyDescent="0.25">
      <c r="A859" s="1" t="s">
        <v>178</v>
      </c>
      <c r="B859" s="1" t="s">
        <v>7594</v>
      </c>
      <c r="C859" s="1" t="s">
        <v>7595</v>
      </c>
      <c r="D859" s="1" t="s">
        <v>46</v>
      </c>
      <c r="E859" s="1"/>
      <c r="F859" s="1"/>
      <c r="G859" s="1" t="s">
        <v>7596</v>
      </c>
      <c r="H859" s="1" t="s">
        <v>7597</v>
      </c>
      <c r="I859" s="1"/>
      <c r="J859" s="1"/>
      <c r="K859" s="1" t="s">
        <v>50</v>
      </c>
      <c r="L859" s="1"/>
      <c r="M859" s="2"/>
      <c r="N859" s="2"/>
      <c r="O859" s="1" t="s">
        <v>7598</v>
      </c>
      <c r="P859" s="1"/>
      <c r="Q859" s="1" t="s">
        <v>50</v>
      </c>
      <c r="R859" s="1" t="s">
        <v>50</v>
      </c>
      <c r="S859" s="1" t="s">
        <v>50</v>
      </c>
      <c r="T859" s="1" t="s">
        <v>50</v>
      </c>
      <c r="U859" s="1" t="s">
        <v>50</v>
      </c>
      <c r="V859" s="2" t="s">
        <v>50</v>
      </c>
      <c r="W859" s="2" t="s">
        <v>50</v>
      </c>
      <c r="X859" s="1" t="s">
        <v>50</v>
      </c>
      <c r="Y859" s="1" t="s">
        <v>50</v>
      </c>
      <c r="Z859" s="1"/>
      <c r="AA859" s="1"/>
      <c r="AB859" s="1"/>
      <c r="AC859" s="1"/>
      <c r="AD859" s="2"/>
      <c r="AE859" s="2"/>
      <c r="AF859" s="1"/>
      <c r="AG859" s="1"/>
      <c r="AH859" s="1"/>
      <c r="AI859" s="1"/>
      <c r="AJ859" s="1" t="s">
        <v>2973</v>
      </c>
      <c r="AK859" s="1" t="s">
        <v>7599</v>
      </c>
      <c r="AM859" t="str">
        <f t="shared" si="13"/>
        <v>Non-Oncology</v>
      </c>
    </row>
    <row r="860" spans="1:39" hidden="1" x14ac:dyDescent="0.25">
      <c r="A860" s="1" t="s">
        <v>178</v>
      </c>
      <c r="B860" s="1" t="s">
        <v>7600</v>
      </c>
      <c r="C860" s="1" t="s">
        <v>7601</v>
      </c>
      <c r="D860" s="1" t="s">
        <v>46</v>
      </c>
      <c r="E860" s="1"/>
      <c r="F860" s="1"/>
      <c r="G860" s="1" t="s">
        <v>7602</v>
      </c>
      <c r="H860" s="1" t="s">
        <v>7603</v>
      </c>
      <c r="I860" s="1"/>
      <c r="J860" s="1"/>
      <c r="K860" s="1" t="s">
        <v>50</v>
      </c>
      <c r="L860" s="1"/>
      <c r="M860" s="2"/>
      <c r="N860" s="2"/>
      <c r="O860" s="1" t="s">
        <v>7604</v>
      </c>
      <c r="P860" s="1"/>
      <c r="Q860" s="1" t="s">
        <v>50</v>
      </c>
      <c r="R860" s="1" t="s">
        <v>50</v>
      </c>
      <c r="S860" s="1" t="s">
        <v>50</v>
      </c>
      <c r="T860" s="1" t="s">
        <v>50</v>
      </c>
      <c r="U860" s="1" t="s">
        <v>50</v>
      </c>
      <c r="V860" s="2" t="s">
        <v>50</v>
      </c>
      <c r="W860" s="2" t="s">
        <v>50</v>
      </c>
      <c r="X860" s="1" t="s">
        <v>50</v>
      </c>
      <c r="Y860" s="1" t="s">
        <v>50</v>
      </c>
      <c r="Z860" s="1"/>
      <c r="AA860" s="1"/>
      <c r="AB860" s="1"/>
      <c r="AC860" s="1"/>
      <c r="AD860" s="2"/>
      <c r="AE860" s="2"/>
      <c r="AF860" s="1"/>
      <c r="AG860" s="1"/>
      <c r="AH860" s="1"/>
      <c r="AI860" s="1"/>
      <c r="AJ860" s="1" t="s">
        <v>7491</v>
      </c>
      <c r="AK860" s="1" t="s">
        <v>7605</v>
      </c>
      <c r="AM860" t="str">
        <f t="shared" si="13"/>
        <v>Non-Oncology</v>
      </c>
    </row>
    <row r="861" spans="1:39" hidden="1" x14ac:dyDescent="0.25">
      <c r="A861" s="1" t="s">
        <v>178</v>
      </c>
      <c r="B861" s="1" t="s">
        <v>7606</v>
      </c>
      <c r="C861" s="1" t="s">
        <v>7607</v>
      </c>
      <c r="D861" s="1" t="s">
        <v>46</v>
      </c>
      <c r="E861" s="1"/>
      <c r="F861" s="1"/>
      <c r="G861" s="1" t="s">
        <v>7608</v>
      </c>
      <c r="H861" s="1" t="s">
        <v>7608</v>
      </c>
      <c r="I861" s="1"/>
      <c r="J861" s="1"/>
      <c r="K861" s="1" t="s">
        <v>50</v>
      </c>
      <c r="L861" s="1"/>
      <c r="M861" s="2"/>
      <c r="N861" s="2"/>
      <c r="O861" s="1" t="s">
        <v>7608</v>
      </c>
      <c r="P861" s="1"/>
      <c r="Q861" s="1" t="s">
        <v>50</v>
      </c>
      <c r="R861" s="1" t="s">
        <v>50</v>
      </c>
      <c r="S861" s="1" t="s">
        <v>50</v>
      </c>
      <c r="T861" s="1" t="s">
        <v>50</v>
      </c>
      <c r="U861" s="1" t="s">
        <v>50</v>
      </c>
      <c r="V861" s="2" t="s">
        <v>50</v>
      </c>
      <c r="W861" s="2" t="s">
        <v>50</v>
      </c>
      <c r="X861" s="1" t="s">
        <v>50</v>
      </c>
      <c r="Y861" s="1" t="s">
        <v>50</v>
      </c>
      <c r="Z861" s="1"/>
      <c r="AA861" s="1"/>
      <c r="AB861" s="1"/>
      <c r="AC861" s="1"/>
      <c r="AD861" s="2"/>
      <c r="AE861" s="2"/>
      <c r="AF861" s="1"/>
      <c r="AG861" s="1"/>
      <c r="AH861" s="1"/>
      <c r="AI861" s="1"/>
      <c r="AJ861" s="1" t="s">
        <v>7609</v>
      </c>
      <c r="AK861" s="1" t="s">
        <v>7610</v>
      </c>
      <c r="AM861" t="str">
        <f t="shared" si="13"/>
        <v>Non-Oncology</v>
      </c>
    </row>
    <row r="862" spans="1:39" hidden="1" x14ac:dyDescent="0.25">
      <c r="A862" s="1" t="s">
        <v>178</v>
      </c>
      <c r="B862" s="1" t="s">
        <v>7611</v>
      </c>
      <c r="C862" s="1" t="s">
        <v>7612</v>
      </c>
      <c r="D862" s="1" t="s">
        <v>46</v>
      </c>
      <c r="E862" s="1"/>
      <c r="F862" s="1"/>
      <c r="G862" s="1" t="s">
        <v>7613</v>
      </c>
      <c r="H862" s="1" t="s">
        <v>7613</v>
      </c>
      <c r="I862" s="1"/>
      <c r="J862" s="1"/>
      <c r="K862" s="1" t="s">
        <v>50</v>
      </c>
      <c r="L862" s="1"/>
      <c r="M862" s="2"/>
      <c r="N862" s="2"/>
      <c r="O862" s="1" t="s">
        <v>7614</v>
      </c>
      <c r="P862" s="1"/>
      <c r="Q862" s="1" t="s">
        <v>50</v>
      </c>
      <c r="R862" s="1" t="s">
        <v>50</v>
      </c>
      <c r="S862" s="1" t="s">
        <v>50</v>
      </c>
      <c r="T862" s="1" t="s">
        <v>50</v>
      </c>
      <c r="U862" s="1" t="s">
        <v>50</v>
      </c>
      <c r="V862" s="2" t="s">
        <v>50</v>
      </c>
      <c r="W862" s="2" t="s">
        <v>53</v>
      </c>
      <c r="X862" s="1" t="s">
        <v>50</v>
      </c>
      <c r="Y862" s="1" t="s">
        <v>50</v>
      </c>
      <c r="Z862" s="1"/>
      <c r="AA862" s="1"/>
      <c r="AB862" s="1"/>
      <c r="AC862" s="1"/>
      <c r="AD862" s="2"/>
      <c r="AE862" s="2"/>
      <c r="AF862" s="1"/>
      <c r="AG862" s="1"/>
      <c r="AH862" s="1"/>
      <c r="AI862" s="1"/>
      <c r="AJ862" s="1" t="s">
        <v>943</v>
      </c>
      <c r="AK862" s="1" t="s">
        <v>7615</v>
      </c>
      <c r="AM862" t="str">
        <f t="shared" si="13"/>
        <v>Non-Oncology</v>
      </c>
    </row>
    <row r="863" spans="1:39" hidden="1" x14ac:dyDescent="0.25">
      <c r="A863" s="1" t="s">
        <v>178</v>
      </c>
      <c r="B863" s="1" t="s">
        <v>7616</v>
      </c>
      <c r="C863" s="1" t="s">
        <v>7617</v>
      </c>
      <c r="D863" s="1" t="s">
        <v>46</v>
      </c>
      <c r="E863" s="1"/>
      <c r="F863" s="1"/>
      <c r="G863" s="1" t="s">
        <v>3138</v>
      </c>
      <c r="H863" s="1" t="s">
        <v>3139</v>
      </c>
      <c r="I863" s="1"/>
      <c r="J863" s="1"/>
      <c r="K863" s="1" t="s">
        <v>50</v>
      </c>
      <c r="L863" s="1"/>
      <c r="M863" s="2"/>
      <c r="N863" s="2"/>
      <c r="O863" s="1" t="s">
        <v>7618</v>
      </c>
      <c r="P863" s="1"/>
      <c r="Q863" s="1" t="s">
        <v>50</v>
      </c>
      <c r="R863" s="1" t="s">
        <v>50</v>
      </c>
      <c r="S863" s="1" t="s">
        <v>50</v>
      </c>
      <c r="T863" s="1" t="s">
        <v>50</v>
      </c>
      <c r="U863" s="1" t="s">
        <v>50</v>
      </c>
      <c r="V863" s="2" t="s">
        <v>50</v>
      </c>
      <c r="W863" s="2" t="s">
        <v>50</v>
      </c>
      <c r="X863" s="1" t="s">
        <v>50</v>
      </c>
      <c r="Y863" s="1" t="s">
        <v>50</v>
      </c>
      <c r="Z863" s="1"/>
      <c r="AA863" s="1"/>
      <c r="AB863" s="1"/>
      <c r="AC863" s="1"/>
      <c r="AD863" s="2"/>
      <c r="AE863" s="2"/>
      <c r="AF863" s="1"/>
      <c r="AG863" s="1"/>
      <c r="AH863" s="1"/>
      <c r="AI863" s="1"/>
      <c r="AJ863" s="1" t="s">
        <v>7619</v>
      </c>
      <c r="AK863" s="1" t="s">
        <v>7620</v>
      </c>
      <c r="AM863" t="str">
        <f t="shared" si="13"/>
        <v>Non-Oncology</v>
      </c>
    </row>
    <row r="864" spans="1:39" x14ac:dyDescent="0.25">
      <c r="A864" s="1" t="s">
        <v>43</v>
      </c>
      <c r="B864" s="1" t="s">
        <v>7621</v>
      </c>
      <c r="C864" s="1" t="s">
        <v>7622</v>
      </c>
      <c r="D864" s="1" t="s">
        <v>46</v>
      </c>
      <c r="E864" s="1"/>
      <c r="F864" s="1" t="s">
        <v>7623</v>
      </c>
      <c r="G864" s="1" t="s">
        <v>7624</v>
      </c>
      <c r="H864" s="1" t="s">
        <v>7624</v>
      </c>
      <c r="I864" s="1" t="s">
        <v>1169</v>
      </c>
      <c r="J864" s="1"/>
      <c r="K864" s="1" t="s">
        <v>50</v>
      </c>
      <c r="L864" s="1" t="s">
        <v>1667</v>
      </c>
      <c r="M864" s="2"/>
      <c r="N864" s="2" t="s">
        <v>1542</v>
      </c>
      <c r="O864" s="1"/>
      <c r="P864" s="1" t="s">
        <v>7625</v>
      </c>
      <c r="Q864" s="1" t="s">
        <v>50</v>
      </c>
      <c r="R864" s="1" t="s">
        <v>53</v>
      </c>
      <c r="S864" s="1" t="s">
        <v>50</v>
      </c>
      <c r="T864" s="1" t="s">
        <v>50</v>
      </c>
      <c r="U864" s="1" t="s">
        <v>50</v>
      </c>
      <c r="V864" s="2" t="s">
        <v>50</v>
      </c>
      <c r="W864" s="2" t="s">
        <v>50</v>
      </c>
      <c r="X864" s="1" t="s">
        <v>50</v>
      </c>
      <c r="Y864" s="1" t="s">
        <v>50</v>
      </c>
      <c r="Z864" s="1" t="s">
        <v>7181</v>
      </c>
      <c r="AA864" s="1" t="s">
        <v>7148</v>
      </c>
      <c r="AB864" s="1"/>
      <c r="AC864" s="1"/>
      <c r="AD864" s="2" t="s">
        <v>594</v>
      </c>
      <c r="AE864" s="2"/>
      <c r="AF864" s="1" t="s">
        <v>1370</v>
      </c>
      <c r="AG864" s="1"/>
      <c r="AH864" s="1"/>
      <c r="AI864" s="1"/>
      <c r="AJ864" s="1" t="s">
        <v>7100</v>
      </c>
      <c r="AK864" s="1" t="s">
        <v>7626</v>
      </c>
      <c r="AM864" t="str">
        <f t="shared" si="13"/>
        <v>Oncology</v>
      </c>
    </row>
    <row r="865" spans="1:39" hidden="1" x14ac:dyDescent="0.25">
      <c r="A865" s="1" t="s">
        <v>178</v>
      </c>
      <c r="B865" s="1" t="s">
        <v>7627</v>
      </c>
      <c r="C865" s="1" t="s">
        <v>7628</v>
      </c>
      <c r="D865" s="1" t="s">
        <v>46</v>
      </c>
      <c r="E865" s="1"/>
      <c r="F865" s="1"/>
      <c r="G865" s="1" t="s">
        <v>7629</v>
      </c>
      <c r="H865" s="1" t="s">
        <v>7630</v>
      </c>
      <c r="I865" s="1"/>
      <c r="J865" s="1"/>
      <c r="K865" s="1" t="s">
        <v>50</v>
      </c>
      <c r="L865" s="1"/>
      <c r="M865" s="2"/>
      <c r="N865" s="2"/>
      <c r="O865" s="1" t="s">
        <v>7631</v>
      </c>
      <c r="P865" s="1"/>
      <c r="Q865" s="1" t="s">
        <v>50</v>
      </c>
      <c r="R865" s="1" t="s">
        <v>50</v>
      </c>
      <c r="S865" s="1" t="s">
        <v>50</v>
      </c>
      <c r="T865" s="1" t="s">
        <v>50</v>
      </c>
      <c r="U865" s="1" t="s">
        <v>50</v>
      </c>
      <c r="V865" s="2" t="s">
        <v>50</v>
      </c>
      <c r="W865" s="2" t="s">
        <v>50</v>
      </c>
      <c r="X865" s="1" t="s">
        <v>50</v>
      </c>
      <c r="Y865" s="1" t="s">
        <v>50</v>
      </c>
      <c r="Z865" s="1"/>
      <c r="AA865" s="1"/>
      <c r="AB865" s="1"/>
      <c r="AC865" s="1"/>
      <c r="AD865" s="2"/>
      <c r="AE865" s="2"/>
      <c r="AF865" s="1"/>
      <c r="AG865" s="1"/>
      <c r="AH865" s="1"/>
      <c r="AI865" s="1"/>
      <c r="AJ865" s="1" t="s">
        <v>7632</v>
      </c>
      <c r="AK865" s="1" t="s">
        <v>7633</v>
      </c>
      <c r="AM865" t="str">
        <f t="shared" si="13"/>
        <v>Non-Oncology</v>
      </c>
    </row>
    <row r="866" spans="1:39" x14ac:dyDescent="0.25">
      <c r="A866" s="1" t="s">
        <v>43</v>
      </c>
      <c r="B866" s="1" t="s">
        <v>7634</v>
      </c>
      <c r="C866" s="1" t="s">
        <v>7635</v>
      </c>
      <c r="D866" s="1" t="s">
        <v>46</v>
      </c>
      <c r="E866" s="1"/>
      <c r="F866" s="1" t="s">
        <v>7636</v>
      </c>
      <c r="G866" s="1" t="s">
        <v>7637</v>
      </c>
      <c r="H866" s="1" t="s">
        <v>7637</v>
      </c>
      <c r="I866" s="1" t="s">
        <v>49</v>
      </c>
      <c r="J866" s="1"/>
      <c r="K866" s="1" t="s">
        <v>50</v>
      </c>
      <c r="L866" s="1" t="s">
        <v>7638</v>
      </c>
      <c r="M866" s="2"/>
      <c r="N866" s="2" t="s">
        <v>122</v>
      </c>
      <c r="O866" s="1"/>
      <c r="P866" s="1" t="s">
        <v>7639</v>
      </c>
      <c r="Q866" s="1" t="s">
        <v>50</v>
      </c>
      <c r="R866" s="1" t="s">
        <v>50</v>
      </c>
      <c r="S866" s="1" t="s">
        <v>50</v>
      </c>
      <c r="T866" s="1" t="s">
        <v>50</v>
      </c>
      <c r="U866" s="1" t="s">
        <v>50</v>
      </c>
      <c r="V866" s="2" t="s">
        <v>50</v>
      </c>
      <c r="W866" s="2" t="s">
        <v>53</v>
      </c>
      <c r="X866" s="1" t="s">
        <v>50</v>
      </c>
      <c r="Y866" s="1" t="s">
        <v>50</v>
      </c>
      <c r="Z866" s="1" t="s">
        <v>7640</v>
      </c>
      <c r="AA866" s="1" t="s">
        <v>1438</v>
      </c>
      <c r="AB866" s="1"/>
      <c r="AC866" s="1"/>
      <c r="AD866" s="2" t="s">
        <v>7641</v>
      </c>
      <c r="AE866" s="2"/>
      <c r="AF866" s="1" t="s">
        <v>6794</v>
      </c>
      <c r="AG866" s="1"/>
      <c r="AH866" s="1"/>
      <c r="AI866" s="1"/>
      <c r="AJ866" s="1" t="s">
        <v>7642</v>
      </c>
      <c r="AK866" s="1" t="s">
        <v>7643</v>
      </c>
      <c r="AM866" t="str">
        <f t="shared" si="13"/>
        <v>Oncology</v>
      </c>
    </row>
    <row r="867" spans="1:39" hidden="1" x14ac:dyDescent="0.25">
      <c r="A867" s="1" t="s">
        <v>178</v>
      </c>
      <c r="B867" s="1" t="s">
        <v>7644</v>
      </c>
      <c r="C867" s="1" t="s">
        <v>7645</v>
      </c>
      <c r="D867" s="1" t="s">
        <v>46</v>
      </c>
      <c r="E867" s="1"/>
      <c r="F867" s="1"/>
      <c r="G867" s="1" t="s">
        <v>7646</v>
      </c>
      <c r="H867" s="1" t="s">
        <v>7647</v>
      </c>
      <c r="I867" s="1"/>
      <c r="J867" s="1"/>
      <c r="K867" s="1" t="s">
        <v>50</v>
      </c>
      <c r="L867" s="1"/>
      <c r="M867" s="2"/>
      <c r="N867" s="2"/>
      <c r="O867" s="1" t="s">
        <v>7648</v>
      </c>
      <c r="P867" s="1"/>
      <c r="Q867" s="1" t="s">
        <v>50</v>
      </c>
      <c r="R867" s="1" t="s">
        <v>50</v>
      </c>
      <c r="S867" s="1" t="s">
        <v>50</v>
      </c>
      <c r="T867" s="1" t="s">
        <v>50</v>
      </c>
      <c r="U867" s="1" t="s">
        <v>50</v>
      </c>
      <c r="V867" s="2" t="s">
        <v>50</v>
      </c>
      <c r="W867" s="2" t="s">
        <v>50</v>
      </c>
      <c r="X867" s="1" t="s">
        <v>50</v>
      </c>
      <c r="Y867" s="1" t="s">
        <v>50</v>
      </c>
      <c r="Z867" s="1"/>
      <c r="AA867" s="1"/>
      <c r="AB867" s="1"/>
      <c r="AC867" s="1"/>
      <c r="AD867" s="2"/>
      <c r="AE867" s="2"/>
      <c r="AF867" s="1"/>
      <c r="AG867" s="1"/>
      <c r="AH867" s="1"/>
      <c r="AI867" s="1"/>
      <c r="AJ867" s="1" t="s">
        <v>351</v>
      </c>
      <c r="AK867" s="1" t="s">
        <v>7649</v>
      </c>
      <c r="AM867" t="str">
        <f t="shared" si="13"/>
        <v>Non-Oncology</v>
      </c>
    </row>
    <row r="868" spans="1:39" hidden="1" x14ac:dyDescent="0.25">
      <c r="A868" s="1" t="s">
        <v>178</v>
      </c>
      <c r="B868" s="1" t="s">
        <v>7650</v>
      </c>
      <c r="C868" s="1" t="s">
        <v>7651</v>
      </c>
      <c r="D868" s="1" t="s">
        <v>46</v>
      </c>
      <c r="E868" s="1"/>
      <c r="F868" s="1"/>
      <c r="G868" s="1" t="s">
        <v>7652</v>
      </c>
      <c r="H868" s="1" t="s">
        <v>7652</v>
      </c>
      <c r="I868" s="1"/>
      <c r="J868" s="1"/>
      <c r="K868" s="1" t="s">
        <v>50</v>
      </c>
      <c r="L868" s="1"/>
      <c r="M868" s="2"/>
      <c r="N868" s="2"/>
      <c r="O868" s="1" t="s">
        <v>553</v>
      </c>
      <c r="P868" s="1"/>
      <c r="Q868" s="1" t="s">
        <v>50</v>
      </c>
      <c r="R868" s="1" t="s">
        <v>50</v>
      </c>
      <c r="S868" s="1" t="s">
        <v>50</v>
      </c>
      <c r="T868" s="1" t="s">
        <v>50</v>
      </c>
      <c r="U868" s="1" t="s">
        <v>50</v>
      </c>
      <c r="V868" s="2" t="s">
        <v>50</v>
      </c>
      <c r="W868" s="2" t="s">
        <v>53</v>
      </c>
      <c r="X868" s="1" t="s">
        <v>50</v>
      </c>
      <c r="Y868" s="1" t="s">
        <v>50</v>
      </c>
      <c r="Z868" s="1"/>
      <c r="AA868" s="1"/>
      <c r="AB868" s="1"/>
      <c r="AC868" s="1"/>
      <c r="AD868" s="2"/>
      <c r="AE868" s="2"/>
      <c r="AF868" s="1"/>
      <c r="AG868" s="1"/>
      <c r="AH868" s="1"/>
      <c r="AI868" s="1"/>
      <c r="AJ868" s="1" t="s">
        <v>7653</v>
      </c>
      <c r="AK868" s="1" t="s">
        <v>7654</v>
      </c>
      <c r="AM868" t="str">
        <f t="shared" si="13"/>
        <v>Non-Oncology</v>
      </c>
    </row>
    <row r="869" spans="1:39" hidden="1" x14ac:dyDescent="0.25">
      <c r="A869" s="1" t="s">
        <v>178</v>
      </c>
      <c r="B869" s="1" t="s">
        <v>7655</v>
      </c>
      <c r="C869" s="1" t="s">
        <v>7656</v>
      </c>
      <c r="D869" s="1" t="s">
        <v>46</v>
      </c>
      <c r="E869" s="1"/>
      <c r="F869" s="1"/>
      <c r="G869" s="1" t="s">
        <v>7652</v>
      </c>
      <c r="H869" s="1" t="s">
        <v>7652</v>
      </c>
      <c r="I869" s="1"/>
      <c r="J869" s="1"/>
      <c r="K869" s="1" t="s">
        <v>50</v>
      </c>
      <c r="L869" s="1"/>
      <c r="M869" s="2"/>
      <c r="N869" s="2"/>
      <c r="O869" s="1" t="s">
        <v>7657</v>
      </c>
      <c r="P869" s="1"/>
      <c r="Q869" s="1" t="s">
        <v>50</v>
      </c>
      <c r="R869" s="1" t="s">
        <v>50</v>
      </c>
      <c r="S869" s="1" t="s">
        <v>50</v>
      </c>
      <c r="T869" s="1" t="s">
        <v>50</v>
      </c>
      <c r="U869" s="1" t="s">
        <v>50</v>
      </c>
      <c r="V869" s="2" t="s">
        <v>50</v>
      </c>
      <c r="W869" s="2" t="s">
        <v>53</v>
      </c>
      <c r="X869" s="1" t="s">
        <v>50</v>
      </c>
      <c r="Y869" s="1" t="s">
        <v>50</v>
      </c>
      <c r="Z869" s="1"/>
      <c r="AA869" s="1"/>
      <c r="AB869" s="1"/>
      <c r="AC869" s="1"/>
      <c r="AD869" s="2"/>
      <c r="AE869" s="2"/>
      <c r="AF869" s="1"/>
      <c r="AG869" s="1"/>
      <c r="AH869" s="1"/>
      <c r="AI869" s="1"/>
      <c r="AJ869" s="1" t="s">
        <v>756</v>
      </c>
      <c r="AK869" s="1" t="s">
        <v>7658</v>
      </c>
      <c r="AM869" t="str">
        <f t="shared" si="13"/>
        <v>Non-Oncology</v>
      </c>
    </row>
    <row r="870" spans="1:39" hidden="1" x14ac:dyDescent="0.25">
      <c r="A870" s="1" t="s">
        <v>43</v>
      </c>
      <c r="B870" s="1" t="s">
        <v>7659</v>
      </c>
      <c r="C870" s="1" t="s">
        <v>7660</v>
      </c>
      <c r="D870" s="1" t="s">
        <v>46</v>
      </c>
      <c r="E870" s="1"/>
      <c r="F870" s="1" t="s">
        <v>7661</v>
      </c>
      <c r="G870" s="1" t="s">
        <v>7662</v>
      </c>
      <c r="H870" s="1" t="s">
        <v>7663</v>
      </c>
      <c r="I870" s="1" t="s">
        <v>2035</v>
      </c>
      <c r="J870" s="1"/>
      <c r="K870" s="1" t="s">
        <v>50</v>
      </c>
      <c r="L870" s="1" t="s">
        <v>2036</v>
      </c>
      <c r="M870" s="2"/>
      <c r="N870" s="2" t="s">
        <v>660</v>
      </c>
      <c r="O870" s="1"/>
      <c r="P870" s="1" t="s">
        <v>7664</v>
      </c>
      <c r="Q870" s="1" t="s">
        <v>53</v>
      </c>
      <c r="R870" s="1" t="s">
        <v>53</v>
      </c>
      <c r="S870" s="1" t="s">
        <v>50</v>
      </c>
      <c r="T870" s="1" t="s">
        <v>50</v>
      </c>
      <c r="U870" s="1" t="s">
        <v>50</v>
      </c>
      <c r="V870" s="2" t="s">
        <v>50</v>
      </c>
      <c r="W870" s="2" t="s">
        <v>50</v>
      </c>
      <c r="X870" s="1" t="s">
        <v>50</v>
      </c>
      <c r="Y870" s="1" t="s">
        <v>50</v>
      </c>
      <c r="Z870" s="1" t="s">
        <v>861</v>
      </c>
      <c r="AA870" s="1" t="s">
        <v>2644</v>
      </c>
      <c r="AB870" s="1"/>
      <c r="AC870" s="1"/>
      <c r="AD870" s="2" t="s">
        <v>594</v>
      </c>
      <c r="AE870" s="2"/>
      <c r="AF870" s="1" t="s">
        <v>7665</v>
      </c>
      <c r="AG870" s="1"/>
      <c r="AH870" s="1"/>
      <c r="AI870" s="1"/>
      <c r="AJ870" s="1" t="s">
        <v>596</v>
      </c>
      <c r="AK870" s="1" t="s">
        <v>7666</v>
      </c>
      <c r="AM870" t="str">
        <f t="shared" si="13"/>
        <v>Non-Oncology</v>
      </c>
    </row>
    <row r="871" spans="1:39" hidden="1" x14ac:dyDescent="0.25">
      <c r="A871" s="1" t="s">
        <v>178</v>
      </c>
      <c r="B871" s="1" t="s">
        <v>7667</v>
      </c>
      <c r="C871" s="1" t="s">
        <v>7668</v>
      </c>
      <c r="D871" s="1" t="s">
        <v>46</v>
      </c>
      <c r="E871" s="1"/>
      <c r="F871" s="1"/>
      <c r="G871" s="1" t="s">
        <v>7652</v>
      </c>
      <c r="H871" s="1" t="s">
        <v>7652</v>
      </c>
      <c r="I871" s="1"/>
      <c r="J871" s="1"/>
      <c r="K871" s="1" t="s">
        <v>50</v>
      </c>
      <c r="L871" s="1"/>
      <c r="M871" s="2"/>
      <c r="N871" s="2"/>
      <c r="O871" s="1" t="s">
        <v>553</v>
      </c>
      <c r="P871" s="1"/>
      <c r="Q871" s="1" t="s">
        <v>50</v>
      </c>
      <c r="R871" s="1" t="s">
        <v>50</v>
      </c>
      <c r="S871" s="1" t="s">
        <v>50</v>
      </c>
      <c r="T871" s="1" t="s">
        <v>50</v>
      </c>
      <c r="U871" s="1" t="s">
        <v>50</v>
      </c>
      <c r="V871" s="2" t="s">
        <v>50</v>
      </c>
      <c r="W871" s="2" t="s">
        <v>53</v>
      </c>
      <c r="X871" s="1" t="s">
        <v>50</v>
      </c>
      <c r="Y871" s="1" t="s">
        <v>50</v>
      </c>
      <c r="Z871" s="1"/>
      <c r="AA871" s="1"/>
      <c r="AB871" s="1"/>
      <c r="AC871" s="1"/>
      <c r="AD871" s="2"/>
      <c r="AE871" s="2"/>
      <c r="AF871" s="1"/>
      <c r="AG871" s="1"/>
      <c r="AH871" s="1"/>
      <c r="AI871" s="1"/>
      <c r="AJ871" s="1" t="s">
        <v>7653</v>
      </c>
      <c r="AK871" s="1" t="s">
        <v>7669</v>
      </c>
      <c r="AM871" t="str">
        <f t="shared" si="13"/>
        <v>Non-Oncology</v>
      </c>
    </row>
    <row r="872" spans="1:39" hidden="1" x14ac:dyDescent="0.25">
      <c r="A872" s="1" t="s">
        <v>43</v>
      </c>
      <c r="B872" s="1" t="s">
        <v>7670</v>
      </c>
      <c r="C872" s="1" t="s">
        <v>7671</v>
      </c>
      <c r="D872" s="1" t="s">
        <v>46</v>
      </c>
      <c r="E872" s="1"/>
      <c r="F872" s="1" t="s">
        <v>7672</v>
      </c>
      <c r="G872" s="1" t="s">
        <v>5858</v>
      </c>
      <c r="H872" s="1" t="s">
        <v>5858</v>
      </c>
      <c r="I872" s="1" t="s">
        <v>7673</v>
      </c>
      <c r="J872" s="1"/>
      <c r="K872" s="1" t="s">
        <v>50</v>
      </c>
      <c r="L872" s="1" t="s">
        <v>5860</v>
      </c>
      <c r="M872" s="2"/>
      <c r="N872" s="2" t="s">
        <v>7674</v>
      </c>
      <c r="O872" s="1"/>
      <c r="P872" s="1" t="s">
        <v>7675</v>
      </c>
      <c r="Q872" s="1" t="s">
        <v>50</v>
      </c>
      <c r="R872" s="1" t="s">
        <v>50</v>
      </c>
      <c r="S872" s="1" t="s">
        <v>50</v>
      </c>
      <c r="T872" s="1" t="s">
        <v>50</v>
      </c>
      <c r="U872" s="1" t="s">
        <v>50</v>
      </c>
      <c r="V872" s="2" t="s">
        <v>50</v>
      </c>
      <c r="W872" s="2" t="s">
        <v>50</v>
      </c>
      <c r="X872" s="1" t="s">
        <v>50</v>
      </c>
      <c r="Y872" s="1" t="s">
        <v>50</v>
      </c>
      <c r="Z872" s="1" t="s">
        <v>7676</v>
      </c>
      <c r="AA872" s="1" t="s">
        <v>6188</v>
      </c>
      <c r="AB872" s="1"/>
      <c r="AC872" s="1"/>
      <c r="AD872" s="2" t="s">
        <v>1349</v>
      </c>
      <c r="AE872" s="2"/>
      <c r="AF872" s="1" t="s">
        <v>1647</v>
      </c>
      <c r="AG872" s="1" t="s">
        <v>1349</v>
      </c>
      <c r="AH872" s="1"/>
      <c r="AI872" s="1"/>
      <c r="AJ872" s="1" t="s">
        <v>3579</v>
      </c>
      <c r="AK872" s="1" t="s">
        <v>7677</v>
      </c>
      <c r="AM872" t="str">
        <f t="shared" si="13"/>
        <v>Non-Oncology</v>
      </c>
    </row>
    <row r="873" spans="1:39" hidden="1" x14ac:dyDescent="0.25">
      <c r="A873" s="1" t="s">
        <v>178</v>
      </c>
      <c r="B873" s="1" t="s">
        <v>7678</v>
      </c>
      <c r="C873" s="1" t="s">
        <v>7679</v>
      </c>
      <c r="D873" s="1" t="s">
        <v>46</v>
      </c>
      <c r="E873" s="1"/>
      <c r="F873" s="1"/>
      <c r="G873" s="1" t="s">
        <v>7680</v>
      </c>
      <c r="H873" s="1" t="s">
        <v>7681</v>
      </c>
      <c r="I873" s="1"/>
      <c r="J873" s="1"/>
      <c r="K873" s="1" t="s">
        <v>50</v>
      </c>
      <c r="L873" s="1"/>
      <c r="M873" s="2"/>
      <c r="N873" s="2"/>
      <c r="O873" s="1" t="s">
        <v>7682</v>
      </c>
      <c r="P873" s="1"/>
      <c r="Q873" s="1" t="s">
        <v>50</v>
      </c>
      <c r="R873" s="1" t="s">
        <v>50</v>
      </c>
      <c r="S873" s="1" t="s">
        <v>50</v>
      </c>
      <c r="T873" s="1" t="s">
        <v>50</v>
      </c>
      <c r="U873" s="1" t="s">
        <v>50</v>
      </c>
      <c r="V873" s="2" t="s">
        <v>50</v>
      </c>
      <c r="W873" s="2" t="s">
        <v>50</v>
      </c>
      <c r="X873" s="1" t="s">
        <v>50</v>
      </c>
      <c r="Y873" s="1" t="s">
        <v>50</v>
      </c>
      <c r="Z873" s="1"/>
      <c r="AA873" s="1"/>
      <c r="AB873" s="1"/>
      <c r="AC873" s="1"/>
      <c r="AD873" s="2"/>
      <c r="AE873" s="2"/>
      <c r="AF873" s="1"/>
      <c r="AG873" s="1"/>
      <c r="AH873" s="1"/>
      <c r="AI873" s="1"/>
      <c r="AJ873" s="1" t="s">
        <v>7497</v>
      </c>
      <c r="AK873" s="1" t="s">
        <v>7683</v>
      </c>
      <c r="AM873" t="str">
        <f t="shared" si="13"/>
        <v>Non-Oncology</v>
      </c>
    </row>
    <row r="874" spans="1:39" hidden="1" x14ac:dyDescent="0.25">
      <c r="A874" s="1" t="s">
        <v>178</v>
      </c>
      <c r="B874" s="1" t="s">
        <v>7684</v>
      </c>
      <c r="C874" s="1" t="s">
        <v>7685</v>
      </c>
      <c r="D874" s="1" t="s">
        <v>46</v>
      </c>
      <c r="E874" s="1"/>
      <c r="F874" s="1"/>
      <c r="G874" s="1" t="s">
        <v>7686</v>
      </c>
      <c r="H874" s="1" t="s">
        <v>7687</v>
      </c>
      <c r="I874" s="1"/>
      <c r="J874" s="1"/>
      <c r="K874" s="1" t="s">
        <v>50</v>
      </c>
      <c r="L874" s="1"/>
      <c r="M874" s="2"/>
      <c r="N874" s="2"/>
      <c r="O874" s="1" t="s">
        <v>7566</v>
      </c>
      <c r="P874" s="1"/>
      <c r="Q874" s="1" t="s">
        <v>50</v>
      </c>
      <c r="R874" s="1" t="s">
        <v>50</v>
      </c>
      <c r="S874" s="1" t="s">
        <v>50</v>
      </c>
      <c r="T874" s="1" t="s">
        <v>50</v>
      </c>
      <c r="U874" s="1" t="s">
        <v>50</v>
      </c>
      <c r="V874" s="2" t="s">
        <v>50</v>
      </c>
      <c r="W874" s="2" t="s">
        <v>50</v>
      </c>
      <c r="X874" s="1" t="s">
        <v>50</v>
      </c>
      <c r="Y874" s="1" t="s">
        <v>50</v>
      </c>
      <c r="Z874" s="1"/>
      <c r="AA874" s="1"/>
      <c r="AB874" s="1"/>
      <c r="AC874" s="1"/>
      <c r="AD874" s="2"/>
      <c r="AE874" s="2"/>
      <c r="AF874" s="1"/>
      <c r="AG874" s="1"/>
      <c r="AH874" s="1"/>
      <c r="AI874" s="1"/>
      <c r="AJ874" s="1" t="s">
        <v>3431</v>
      </c>
      <c r="AK874" s="1" t="s">
        <v>7688</v>
      </c>
      <c r="AM874" t="str">
        <f t="shared" si="13"/>
        <v>Non-Oncology</v>
      </c>
    </row>
    <row r="875" spans="1:39" hidden="1" x14ac:dyDescent="0.25">
      <c r="A875" s="1" t="s">
        <v>178</v>
      </c>
      <c r="B875" s="1" t="s">
        <v>7689</v>
      </c>
      <c r="C875" s="1" t="s">
        <v>7690</v>
      </c>
      <c r="D875" s="1" t="s">
        <v>46</v>
      </c>
      <c r="E875" s="1"/>
      <c r="F875" s="1"/>
      <c r="G875" s="1" t="s">
        <v>7652</v>
      </c>
      <c r="H875" s="1" t="s">
        <v>7652</v>
      </c>
      <c r="I875" s="1"/>
      <c r="J875" s="1"/>
      <c r="K875" s="1" t="s">
        <v>50</v>
      </c>
      <c r="L875" s="1"/>
      <c r="M875" s="2"/>
      <c r="N875" s="2"/>
      <c r="O875" s="1" t="s">
        <v>553</v>
      </c>
      <c r="P875" s="1"/>
      <c r="Q875" s="1" t="s">
        <v>50</v>
      </c>
      <c r="R875" s="1" t="s">
        <v>50</v>
      </c>
      <c r="S875" s="1" t="s">
        <v>50</v>
      </c>
      <c r="T875" s="1" t="s">
        <v>50</v>
      </c>
      <c r="U875" s="1" t="s">
        <v>50</v>
      </c>
      <c r="V875" s="2" t="s">
        <v>50</v>
      </c>
      <c r="W875" s="2" t="s">
        <v>50</v>
      </c>
      <c r="X875" s="1" t="s">
        <v>50</v>
      </c>
      <c r="Y875" s="1" t="s">
        <v>50</v>
      </c>
      <c r="Z875" s="1"/>
      <c r="AA875" s="1"/>
      <c r="AB875" s="1"/>
      <c r="AC875" s="1"/>
      <c r="AD875" s="2"/>
      <c r="AE875" s="2"/>
      <c r="AF875" s="1"/>
      <c r="AG875" s="1"/>
      <c r="AH875" s="1"/>
      <c r="AI875" s="1"/>
      <c r="AJ875" s="1" t="s">
        <v>7691</v>
      </c>
      <c r="AK875" s="1" t="s">
        <v>7692</v>
      </c>
      <c r="AM875" t="str">
        <f t="shared" si="13"/>
        <v>Non-Oncology</v>
      </c>
    </row>
    <row r="876" spans="1:39" hidden="1" x14ac:dyDescent="0.25">
      <c r="A876" s="1" t="s">
        <v>178</v>
      </c>
      <c r="B876" s="1" t="s">
        <v>7693</v>
      </c>
      <c r="C876" s="1" t="s">
        <v>7694</v>
      </c>
      <c r="D876" s="1" t="s">
        <v>46</v>
      </c>
      <c r="E876" s="1"/>
      <c r="F876" s="1"/>
      <c r="G876" s="1" t="s">
        <v>7695</v>
      </c>
      <c r="H876" s="1" t="s">
        <v>7696</v>
      </c>
      <c r="I876" s="1"/>
      <c r="J876" s="1"/>
      <c r="K876" s="1" t="s">
        <v>50</v>
      </c>
      <c r="L876" s="1"/>
      <c r="M876" s="2"/>
      <c r="N876" s="2"/>
      <c r="O876" s="1" t="s">
        <v>7697</v>
      </c>
      <c r="P876" s="1"/>
      <c r="Q876" s="1" t="s">
        <v>50</v>
      </c>
      <c r="R876" s="1" t="s">
        <v>50</v>
      </c>
      <c r="S876" s="1" t="s">
        <v>50</v>
      </c>
      <c r="T876" s="1" t="s">
        <v>50</v>
      </c>
      <c r="U876" s="1" t="s">
        <v>50</v>
      </c>
      <c r="V876" s="2" t="s">
        <v>50</v>
      </c>
      <c r="W876" s="2" t="s">
        <v>50</v>
      </c>
      <c r="X876" s="1" t="s">
        <v>50</v>
      </c>
      <c r="Y876" s="1" t="s">
        <v>50</v>
      </c>
      <c r="Z876" s="1"/>
      <c r="AA876" s="1"/>
      <c r="AB876" s="1"/>
      <c r="AC876" s="1"/>
      <c r="AD876" s="2"/>
      <c r="AE876" s="2"/>
      <c r="AF876" s="1"/>
      <c r="AG876" s="1"/>
      <c r="AH876" s="1"/>
      <c r="AI876" s="1"/>
      <c r="AJ876" s="1" t="s">
        <v>2973</v>
      </c>
      <c r="AK876" s="1" t="s">
        <v>7698</v>
      </c>
      <c r="AM876" t="str">
        <f t="shared" si="13"/>
        <v>Non-Oncology</v>
      </c>
    </row>
    <row r="877" spans="1:39" hidden="1" x14ac:dyDescent="0.25">
      <c r="A877" s="1" t="s">
        <v>43</v>
      </c>
      <c r="B877" s="1" t="s">
        <v>7699</v>
      </c>
      <c r="C877" s="1" t="s">
        <v>7700</v>
      </c>
      <c r="D877" s="1" t="s">
        <v>46</v>
      </c>
      <c r="E877" s="1"/>
      <c r="F877" s="1" t="s">
        <v>7701</v>
      </c>
      <c r="G877" s="1" t="s">
        <v>7702</v>
      </c>
      <c r="H877" s="1" t="s">
        <v>7703</v>
      </c>
      <c r="I877" s="1" t="s">
        <v>7704</v>
      </c>
      <c r="J877" s="1"/>
      <c r="K877" s="1" t="s">
        <v>50</v>
      </c>
      <c r="L877" s="1" t="s">
        <v>7705</v>
      </c>
      <c r="M877" s="2"/>
      <c r="N877" s="2" t="s">
        <v>553</v>
      </c>
      <c r="O877" s="1"/>
      <c r="P877" s="1" t="s">
        <v>7706</v>
      </c>
      <c r="Q877" s="1" t="s">
        <v>50</v>
      </c>
      <c r="R877" s="1" t="s">
        <v>50</v>
      </c>
      <c r="S877" s="1" t="s">
        <v>50</v>
      </c>
      <c r="T877" s="1" t="s">
        <v>50</v>
      </c>
      <c r="U877" s="1" t="s">
        <v>50</v>
      </c>
      <c r="V877" s="2" t="s">
        <v>50</v>
      </c>
      <c r="W877" s="2" t="s">
        <v>50</v>
      </c>
      <c r="X877" s="1" t="s">
        <v>53</v>
      </c>
      <c r="Y877" s="1" t="s">
        <v>50</v>
      </c>
      <c r="Z877" s="1" t="s">
        <v>5588</v>
      </c>
      <c r="AA877" s="1" t="s">
        <v>733</v>
      </c>
      <c r="AB877" s="1"/>
      <c r="AC877" s="1"/>
      <c r="AD877" s="2" t="s">
        <v>1584</v>
      </c>
      <c r="AE877" s="2"/>
      <c r="AF877" s="1" t="s">
        <v>7707</v>
      </c>
      <c r="AG877" s="1"/>
      <c r="AH877" s="1"/>
      <c r="AI877" s="1"/>
      <c r="AJ877" s="1" t="s">
        <v>3668</v>
      </c>
      <c r="AK877" s="1" t="s">
        <v>7708</v>
      </c>
      <c r="AM877" t="str">
        <f t="shared" si="13"/>
        <v>Non-Oncology</v>
      </c>
    </row>
    <row r="878" spans="1:39" hidden="1" x14ac:dyDescent="0.25">
      <c r="A878" s="1" t="s">
        <v>178</v>
      </c>
      <c r="B878" s="1" t="s">
        <v>7709</v>
      </c>
      <c r="C878" s="1" t="s">
        <v>7710</v>
      </c>
      <c r="D878" s="1" t="s">
        <v>46</v>
      </c>
      <c r="E878" s="1"/>
      <c r="F878" s="1" t="s">
        <v>7711</v>
      </c>
      <c r="G878" s="1" t="s">
        <v>7712</v>
      </c>
      <c r="H878" s="1" t="s">
        <v>7712</v>
      </c>
      <c r="I878" s="1"/>
      <c r="J878" s="1"/>
      <c r="K878" s="1" t="s">
        <v>50</v>
      </c>
      <c r="L878" s="1"/>
      <c r="M878" s="2"/>
      <c r="N878" s="2"/>
      <c r="O878" s="1"/>
      <c r="P878" s="1"/>
      <c r="Q878" s="1" t="s">
        <v>50</v>
      </c>
      <c r="R878" s="1" t="s">
        <v>50</v>
      </c>
      <c r="S878" s="1" t="s">
        <v>50</v>
      </c>
      <c r="T878" s="1" t="s">
        <v>50</v>
      </c>
      <c r="U878" s="1" t="s">
        <v>50</v>
      </c>
      <c r="V878" s="2" t="s">
        <v>50</v>
      </c>
      <c r="W878" s="2" t="s">
        <v>50</v>
      </c>
      <c r="X878" s="1" t="s">
        <v>50</v>
      </c>
      <c r="Y878" s="1" t="s">
        <v>50</v>
      </c>
      <c r="Z878" s="1"/>
      <c r="AA878" s="1"/>
      <c r="AB878" s="1"/>
      <c r="AC878" s="1"/>
      <c r="AD878" s="2"/>
      <c r="AE878" s="2"/>
      <c r="AF878" s="1"/>
      <c r="AG878" s="1"/>
      <c r="AH878" s="1"/>
      <c r="AI878" s="1"/>
      <c r="AJ878" s="1" t="s">
        <v>7548</v>
      </c>
      <c r="AK878" s="1" t="s">
        <v>7713</v>
      </c>
      <c r="AM878" t="str">
        <f t="shared" si="13"/>
        <v>Non-Oncology</v>
      </c>
    </row>
    <row r="879" spans="1:39" hidden="1" x14ac:dyDescent="0.25">
      <c r="A879" s="1" t="s">
        <v>43</v>
      </c>
      <c r="B879" s="1" t="s">
        <v>7714</v>
      </c>
      <c r="C879" s="1" t="s">
        <v>7715</v>
      </c>
      <c r="D879" s="1" t="s">
        <v>46</v>
      </c>
      <c r="E879" s="1"/>
      <c r="F879" s="1" t="s">
        <v>7716</v>
      </c>
      <c r="G879" s="1" t="s">
        <v>7717</v>
      </c>
      <c r="H879" s="1" t="s">
        <v>7717</v>
      </c>
      <c r="I879" s="1" t="s">
        <v>345</v>
      </c>
      <c r="J879" s="1"/>
      <c r="K879" s="1" t="s">
        <v>50</v>
      </c>
      <c r="L879" s="1" t="s">
        <v>7718</v>
      </c>
      <c r="M879" s="2"/>
      <c r="N879" s="2" t="s">
        <v>312</v>
      </c>
      <c r="O879" s="1"/>
      <c r="P879" s="1" t="s">
        <v>7719</v>
      </c>
      <c r="Q879" s="1" t="s">
        <v>50</v>
      </c>
      <c r="R879" s="1" t="s">
        <v>50</v>
      </c>
      <c r="S879" s="1" t="s">
        <v>50</v>
      </c>
      <c r="T879" s="1" t="s">
        <v>50</v>
      </c>
      <c r="U879" s="1" t="s">
        <v>50</v>
      </c>
      <c r="V879" s="2" t="s">
        <v>50</v>
      </c>
      <c r="W879" s="2" t="s">
        <v>50</v>
      </c>
      <c r="X879" s="1" t="s">
        <v>50</v>
      </c>
      <c r="Y879" s="1" t="s">
        <v>50</v>
      </c>
      <c r="Z879" s="1" t="s">
        <v>7720</v>
      </c>
      <c r="AA879" s="1" t="s">
        <v>7721</v>
      </c>
      <c r="AB879" s="1"/>
      <c r="AC879" s="1"/>
      <c r="AD879" s="2" t="s">
        <v>783</v>
      </c>
      <c r="AE879" s="2"/>
      <c r="AF879" s="1" t="s">
        <v>3048</v>
      </c>
      <c r="AG879" s="1"/>
      <c r="AH879" s="1"/>
      <c r="AI879" s="1"/>
      <c r="AJ879" s="1" t="s">
        <v>6100</v>
      </c>
      <c r="AK879" s="1" t="s">
        <v>7722</v>
      </c>
      <c r="AM879" t="str">
        <f t="shared" si="13"/>
        <v>Non-Oncology</v>
      </c>
    </row>
    <row r="880" spans="1:39" hidden="1" x14ac:dyDescent="0.25">
      <c r="A880" s="1" t="s">
        <v>178</v>
      </c>
      <c r="B880" s="1" t="s">
        <v>7723</v>
      </c>
      <c r="C880" s="1" t="s">
        <v>7724</v>
      </c>
      <c r="D880" s="1" t="s">
        <v>46</v>
      </c>
      <c r="E880" s="1"/>
      <c r="F880" s="1"/>
      <c r="G880" s="1" t="s">
        <v>7725</v>
      </c>
      <c r="H880" s="1" t="s">
        <v>7726</v>
      </c>
      <c r="I880" s="1"/>
      <c r="J880" s="1"/>
      <c r="K880" s="1" t="s">
        <v>50</v>
      </c>
      <c r="L880" s="1"/>
      <c r="M880" s="2"/>
      <c r="N880" s="2"/>
      <c r="O880" s="1" t="s">
        <v>7566</v>
      </c>
      <c r="P880" s="1"/>
      <c r="Q880" s="1" t="s">
        <v>50</v>
      </c>
      <c r="R880" s="1" t="s">
        <v>50</v>
      </c>
      <c r="S880" s="1" t="s">
        <v>50</v>
      </c>
      <c r="T880" s="1" t="s">
        <v>50</v>
      </c>
      <c r="U880" s="1" t="s">
        <v>50</v>
      </c>
      <c r="V880" s="2" t="s">
        <v>50</v>
      </c>
      <c r="W880" s="2" t="s">
        <v>50</v>
      </c>
      <c r="X880" s="1" t="s">
        <v>50</v>
      </c>
      <c r="Y880" s="1" t="s">
        <v>50</v>
      </c>
      <c r="Z880" s="1"/>
      <c r="AA880" s="1"/>
      <c r="AB880" s="1"/>
      <c r="AC880" s="1"/>
      <c r="AD880" s="2"/>
      <c r="AE880" s="2"/>
      <c r="AF880" s="1"/>
      <c r="AG880" s="1"/>
      <c r="AH880" s="1"/>
      <c r="AI880" s="1"/>
      <c r="AJ880" s="1" t="s">
        <v>7642</v>
      </c>
      <c r="AK880" s="1" t="s">
        <v>7727</v>
      </c>
      <c r="AM880" t="str">
        <f t="shared" si="13"/>
        <v>Non-Oncology</v>
      </c>
    </row>
    <row r="881" spans="1:39" hidden="1" x14ac:dyDescent="0.25">
      <c r="A881" s="1" t="s">
        <v>178</v>
      </c>
      <c r="B881" s="1" t="s">
        <v>7728</v>
      </c>
      <c r="C881" s="1" t="s">
        <v>7729</v>
      </c>
      <c r="D881" s="1" t="s">
        <v>46</v>
      </c>
      <c r="E881" s="1"/>
      <c r="F881" s="1"/>
      <c r="G881" s="1" t="s">
        <v>7730</v>
      </c>
      <c r="H881" s="1" t="s">
        <v>7731</v>
      </c>
      <c r="I881" s="1"/>
      <c r="J881" s="1"/>
      <c r="K881" s="1" t="s">
        <v>50</v>
      </c>
      <c r="L881" s="1"/>
      <c r="M881" s="2"/>
      <c r="N881" s="2"/>
      <c r="O881" s="1" t="s">
        <v>7732</v>
      </c>
      <c r="P881" s="1"/>
      <c r="Q881" s="1" t="s">
        <v>50</v>
      </c>
      <c r="R881" s="1" t="s">
        <v>50</v>
      </c>
      <c r="S881" s="1" t="s">
        <v>50</v>
      </c>
      <c r="T881" s="1" t="s">
        <v>50</v>
      </c>
      <c r="U881" s="1" t="s">
        <v>50</v>
      </c>
      <c r="V881" s="2" t="s">
        <v>50</v>
      </c>
      <c r="W881" s="2" t="s">
        <v>50</v>
      </c>
      <c r="X881" s="1" t="s">
        <v>50</v>
      </c>
      <c r="Y881" s="1" t="s">
        <v>50</v>
      </c>
      <c r="Z881" s="1"/>
      <c r="AA881" s="1"/>
      <c r="AB881" s="1"/>
      <c r="AC881" s="1"/>
      <c r="AD881" s="2"/>
      <c r="AE881" s="2"/>
      <c r="AF881" s="1"/>
      <c r="AG881" s="1"/>
      <c r="AH881" s="1"/>
      <c r="AI881" s="1"/>
      <c r="AJ881" s="1" t="s">
        <v>7733</v>
      </c>
      <c r="AK881" s="1" t="s">
        <v>7734</v>
      </c>
      <c r="AM881" t="str">
        <f t="shared" si="13"/>
        <v>Non-Oncology</v>
      </c>
    </row>
    <row r="882" spans="1:39" hidden="1" x14ac:dyDescent="0.25">
      <c r="A882" s="1" t="s">
        <v>178</v>
      </c>
      <c r="B882" s="1" t="s">
        <v>7735</v>
      </c>
      <c r="C882" s="1" t="s">
        <v>7736</v>
      </c>
      <c r="D882" s="1" t="s">
        <v>46</v>
      </c>
      <c r="E882" s="1"/>
      <c r="F882" s="1"/>
      <c r="G882" s="1" t="s">
        <v>7737</v>
      </c>
      <c r="H882" s="1" t="s">
        <v>7737</v>
      </c>
      <c r="I882" s="1"/>
      <c r="J882" s="1"/>
      <c r="K882" s="1" t="s">
        <v>50</v>
      </c>
      <c r="L882" s="1"/>
      <c r="M882" s="2"/>
      <c r="N882" s="2"/>
      <c r="O882" s="1" t="s">
        <v>1551</v>
      </c>
      <c r="P882" s="1"/>
      <c r="Q882" s="1" t="s">
        <v>50</v>
      </c>
      <c r="R882" s="1" t="s">
        <v>50</v>
      </c>
      <c r="S882" s="1" t="s">
        <v>50</v>
      </c>
      <c r="T882" s="1" t="s">
        <v>50</v>
      </c>
      <c r="U882" s="1" t="s">
        <v>50</v>
      </c>
      <c r="V882" s="2" t="s">
        <v>50</v>
      </c>
      <c r="W882" s="2" t="s">
        <v>50</v>
      </c>
      <c r="X882" s="1" t="s">
        <v>50</v>
      </c>
      <c r="Y882" s="1" t="s">
        <v>50</v>
      </c>
      <c r="Z882" s="1"/>
      <c r="AA882" s="1"/>
      <c r="AB882" s="1"/>
      <c r="AC882" s="1"/>
      <c r="AD882" s="2"/>
      <c r="AE882" s="2"/>
      <c r="AF882" s="1"/>
      <c r="AG882" s="1"/>
      <c r="AH882" s="1"/>
      <c r="AI882" s="1"/>
      <c r="AJ882" s="1" t="s">
        <v>7738</v>
      </c>
      <c r="AK882" s="1" t="s">
        <v>7739</v>
      </c>
      <c r="AM882" t="str">
        <f t="shared" si="13"/>
        <v>Non-Oncology</v>
      </c>
    </row>
    <row r="883" spans="1:39" hidden="1" x14ac:dyDescent="0.25">
      <c r="A883" s="1" t="s">
        <v>178</v>
      </c>
      <c r="B883" s="1" t="s">
        <v>7740</v>
      </c>
      <c r="C883" s="1" t="s">
        <v>7741</v>
      </c>
      <c r="D883" s="1" t="s">
        <v>46</v>
      </c>
      <c r="E883" s="1"/>
      <c r="F883" s="1"/>
      <c r="G883" s="1" t="s">
        <v>671</v>
      </c>
      <c r="H883" s="1" t="s">
        <v>672</v>
      </c>
      <c r="I883" s="1"/>
      <c r="J883" s="1"/>
      <c r="K883" s="1" t="s">
        <v>50</v>
      </c>
      <c r="L883" s="1"/>
      <c r="M883" s="2"/>
      <c r="N883" s="2"/>
      <c r="O883" s="1" t="s">
        <v>7742</v>
      </c>
      <c r="P883" s="1"/>
      <c r="Q883" s="1" t="s">
        <v>50</v>
      </c>
      <c r="R883" s="1" t="s">
        <v>50</v>
      </c>
      <c r="S883" s="1" t="s">
        <v>50</v>
      </c>
      <c r="T883" s="1" t="s">
        <v>50</v>
      </c>
      <c r="U883" s="1" t="s">
        <v>50</v>
      </c>
      <c r="V883" s="2" t="s">
        <v>50</v>
      </c>
      <c r="W883" s="2" t="s">
        <v>50</v>
      </c>
      <c r="X883" s="1" t="s">
        <v>50</v>
      </c>
      <c r="Y883" s="1" t="s">
        <v>50</v>
      </c>
      <c r="Z883" s="1"/>
      <c r="AA883" s="1"/>
      <c r="AB883" s="1"/>
      <c r="AC883" s="1"/>
      <c r="AD883" s="2"/>
      <c r="AE883" s="2"/>
      <c r="AF883" s="1"/>
      <c r="AG883" s="1"/>
      <c r="AH883" s="1"/>
      <c r="AI883" s="1"/>
      <c r="AJ883" s="1" t="s">
        <v>3759</v>
      </c>
      <c r="AK883" s="1" t="s">
        <v>7743</v>
      </c>
      <c r="AM883" t="str">
        <f t="shared" si="13"/>
        <v>Non-Oncology</v>
      </c>
    </row>
    <row r="884" spans="1:39" hidden="1" x14ac:dyDescent="0.25">
      <c r="A884" s="1" t="s">
        <v>43</v>
      </c>
      <c r="B884" s="1" t="s">
        <v>7744</v>
      </c>
      <c r="C884" s="1" t="s">
        <v>7745</v>
      </c>
      <c r="D884" s="1" t="s">
        <v>776</v>
      </c>
      <c r="E884" s="1"/>
      <c r="F884" s="1" t="s">
        <v>7746</v>
      </c>
      <c r="G884" s="1" t="s">
        <v>7747</v>
      </c>
      <c r="H884" s="1" t="s">
        <v>7747</v>
      </c>
      <c r="I884" s="1" t="s">
        <v>719</v>
      </c>
      <c r="J884" s="1"/>
      <c r="K884" s="1" t="s">
        <v>50</v>
      </c>
      <c r="L884" s="1"/>
      <c r="M884" s="2"/>
      <c r="N884" s="2"/>
      <c r="O884" s="1"/>
      <c r="P884" s="1" t="s">
        <v>7748</v>
      </c>
      <c r="Q884" s="1" t="s">
        <v>50</v>
      </c>
      <c r="R884" s="1" t="s">
        <v>53</v>
      </c>
      <c r="S884" s="1" t="s">
        <v>50</v>
      </c>
      <c r="T884" s="1" t="s">
        <v>50</v>
      </c>
      <c r="U884" s="1" t="s">
        <v>50</v>
      </c>
      <c r="V884" s="2" t="s">
        <v>50</v>
      </c>
      <c r="W884" s="2" t="s">
        <v>50</v>
      </c>
      <c r="X884" s="1" t="s">
        <v>50</v>
      </c>
      <c r="Y884" s="1" t="s">
        <v>50</v>
      </c>
      <c r="Z884" s="1" t="s">
        <v>209</v>
      </c>
      <c r="AA884" s="1" t="s">
        <v>6970</v>
      </c>
      <c r="AB884" s="1"/>
      <c r="AC884" s="1"/>
      <c r="AD884" s="2" t="s">
        <v>56</v>
      </c>
      <c r="AE884" s="2"/>
      <c r="AF884" s="1" t="s">
        <v>58</v>
      </c>
      <c r="AG884" s="1"/>
      <c r="AH884" s="1" t="s">
        <v>5079</v>
      </c>
      <c r="AI884" s="1"/>
      <c r="AJ884" s="1" t="s">
        <v>7749</v>
      </c>
      <c r="AK884" s="1" t="s">
        <v>7750</v>
      </c>
      <c r="AM884" t="str">
        <f t="shared" si="13"/>
        <v>Non-Oncology</v>
      </c>
    </row>
    <row r="885" spans="1:39" hidden="1" x14ac:dyDescent="0.25">
      <c r="A885" s="1" t="s">
        <v>178</v>
      </c>
      <c r="B885" s="1" t="s">
        <v>7751</v>
      </c>
      <c r="C885" s="1" t="s">
        <v>7752</v>
      </c>
      <c r="D885" s="1" t="s">
        <v>46</v>
      </c>
      <c r="E885" s="1"/>
      <c r="F885" s="1"/>
      <c r="G885" s="1" t="s">
        <v>7753</v>
      </c>
      <c r="H885" s="1" t="s">
        <v>7753</v>
      </c>
      <c r="I885" s="1"/>
      <c r="J885" s="1"/>
      <c r="K885" s="1" t="s">
        <v>50</v>
      </c>
      <c r="L885" s="1"/>
      <c r="M885" s="2"/>
      <c r="N885" s="2"/>
      <c r="O885" s="1" t="s">
        <v>7754</v>
      </c>
      <c r="P885" s="1"/>
      <c r="Q885" s="1" t="s">
        <v>50</v>
      </c>
      <c r="R885" s="1" t="s">
        <v>50</v>
      </c>
      <c r="S885" s="1" t="s">
        <v>50</v>
      </c>
      <c r="T885" s="1" t="s">
        <v>50</v>
      </c>
      <c r="U885" s="1" t="s">
        <v>50</v>
      </c>
      <c r="V885" s="2" t="s">
        <v>50</v>
      </c>
      <c r="W885" s="2" t="s">
        <v>50</v>
      </c>
      <c r="X885" s="1" t="s">
        <v>50</v>
      </c>
      <c r="Y885" s="1" t="s">
        <v>50</v>
      </c>
      <c r="Z885" s="1"/>
      <c r="AA885" s="1"/>
      <c r="AB885" s="1"/>
      <c r="AC885" s="1"/>
      <c r="AD885" s="2"/>
      <c r="AE885" s="2"/>
      <c r="AF885" s="1"/>
      <c r="AG885" s="1"/>
      <c r="AH885" s="1"/>
      <c r="AI885" s="1"/>
      <c r="AJ885" s="1" t="s">
        <v>7755</v>
      </c>
      <c r="AK885" s="1" t="s">
        <v>7756</v>
      </c>
      <c r="AM885" t="str">
        <f t="shared" si="13"/>
        <v>Non-Oncology</v>
      </c>
    </row>
    <row r="886" spans="1:39" hidden="1" x14ac:dyDescent="0.25">
      <c r="A886" s="1" t="s">
        <v>178</v>
      </c>
      <c r="B886" s="1" t="s">
        <v>7757</v>
      </c>
      <c r="C886" s="1" t="s">
        <v>7758</v>
      </c>
      <c r="D886" s="1" t="s">
        <v>46</v>
      </c>
      <c r="E886" s="1"/>
      <c r="F886" s="1"/>
      <c r="G886" s="1" t="s">
        <v>7759</v>
      </c>
      <c r="H886" s="1" t="s">
        <v>7759</v>
      </c>
      <c r="I886" s="1"/>
      <c r="J886" s="1"/>
      <c r="K886" s="1" t="s">
        <v>50</v>
      </c>
      <c r="L886" s="1"/>
      <c r="M886" s="2"/>
      <c r="N886" s="2"/>
      <c r="O886" s="1" t="s">
        <v>7754</v>
      </c>
      <c r="P886" s="1"/>
      <c r="Q886" s="1" t="s">
        <v>50</v>
      </c>
      <c r="R886" s="1" t="s">
        <v>50</v>
      </c>
      <c r="S886" s="1" t="s">
        <v>50</v>
      </c>
      <c r="T886" s="1" t="s">
        <v>50</v>
      </c>
      <c r="U886" s="1" t="s">
        <v>50</v>
      </c>
      <c r="V886" s="2" t="s">
        <v>50</v>
      </c>
      <c r="W886" s="2" t="s">
        <v>50</v>
      </c>
      <c r="X886" s="1" t="s">
        <v>50</v>
      </c>
      <c r="Y886" s="1" t="s">
        <v>50</v>
      </c>
      <c r="Z886" s="1"/>
      <c r="AA886" s="1"/>
      <c r="AB886" s="1"/>
      <c r="AC886" s="1"/>
      <c r="AD886" s="2"/>
      <c r="AE886" s="2"/>
      <c r="AF886" s="1"/>
      <c r="AG886" s="1"/>
      <c r="AH886" s="1"/>
      <c r="AI886" s="1"/>
      <c r="AJ886" s="1" t="s">
        <v>7760</v>
      </c>
      <c r="AK886" s="1" t="s">
        <v>7761</v>
      </c>
      <c r="AM886" t="str">
        <f t="shared" si="13"/>
        <v>Non-Oncology</v>
      </c>
    </row>
    <row r="887" spans="1:39" hidden="1" x14ac:dyDescent="0.25">
      <c r="A887" s="1" t="s">
        <v>178</v>
      </c>
      <c r="B887" s="1" t="s">
        <v>7762</v>
      </c>
      <c r="C887" s="1" t="s">
        <v>7763</v>
      </c>
      <c r="D887" s="1" t="s">
        <v>46</v>
      </c>
      <c r="E887" s="1"/>
      <c r="F887" s="1"/>
      <c r="G887" s="1" t="s">
        <v>2187</v>
      </c>
      <c r="H887" s="1" t="s">
        <v>2187</v>
      </c>
      <c r="I887" s="1"/>
      <c r="J887" s="1"/>
      <c r="K887" s="1" t="s">
        <v>50</v>
      </c>
      <c r="L887" s="1"/>
      <c r="M887" s="2"/>
      <c r="N887" s="2"/>
      <c r="O887" s="1" t="s">
        <v>7764</v>
      </c>
      <c r="P887" s="1"/>
      <c r="Q887" s="1" t="s">
        <v>50</v>
      </c>
      <c r="R887" s="1" t="s">
        <v>50</v>
      </c>
      <c r="S887" s="1" t="s">
        <v>50</v>
      </c>
      <c r="T887" s="1" t="s">
        <v>50</v>
      </c>
      <c r="U887" s="1" t="s">
        <v>50</v>
      </c>
      <c r="V887" s="2" t="s">
        <v>50</v>
      </c>
      <c r="W887" s="2" t="s">
        <v>50</v>
      </c>
      <c r="X887" s="1" t="s">
        <v>50</v>
      </c>
      <c r="Y887" s="1" t="s">
        <v>50</v>
      </c>
      <c r="Z887" s="1"/>
      <c r="AA887" s="1"/>
      <c r="AB887" s="1"/>
      <c r="AC887" s="1"/>
      <c r="AD887" s="2"/>
      <c r="AE887" s="2"/>
      <c r="AF887" s="1"/>
      <c r="AG887" s="1"/>
      <c r="AH887" s="1"/>
      <c r="AI887" s="1"/>
      <c r="AJ887" s="1" t="s">
        <v>7765</v>
      </c>
      <c r="AK887" s="1" t="s">
        <v>7766</v>
      </c>
      <c r="AM887" t="str">
        <f t="shared" si="13"/>
        <v>Non-Oncology</v>
      </c>
    </row>
    <row r="888" spans="1:39" hidden="1" x14ac:dyDescent="0.25">
      <c r="A888" s="1" t="s">
        <v>43</v>
      </c>
      <c r="B888" s="1" t="s">
        <v>7767</v>
      </c>
      <c r="C888" s="1" t="s">
        <v>7768</v>
      </c>
      <c r="D888" s="1" t="s">
        <v>46</v>
      </c>
      <c r="E888" s="1"/>
      <c r="F888" s="1" t="s">
        <v>7769</v>
      </c>
      <c r="G888" s="1" t="s">
        <v>7770</v>
      </c>
      <c r="H888" s="1" t="s">
        <v>7771</v>
      </c>
      <c r="I888" s="1" t="s">
        <v>7772</v>
      </c>
      <c r="J888" s="1"/>
      <c r="K888" s="1" t="s">
        <v>50</v>
      </c>
      <c r="L888" s="1" t="s">
        <v>7773</v>
      </c>
      <c r="M888" s="2"/>
      <c r="N888" s="2" t="s">
        <v>7774</v>
      </c>
      <c r="O888" s="1"/>
      <c r="P888" s="1" t="s">
        <v>7775</v>
      </c>
      <c r="Q888" s="1" t="s">
        <v>50</v>
      </c>
      <c r="R888" s="1" t="s">
        <v>50</v>
      </c>
      <c r="S888" s="1" t="s">
        <v>50</v>
      </c>
      <c r="T888" s="1" t="s">
        <v>50</v>
      </c>
      <c r="U888" s="1" t="s">
        <v>50</v>
      </c>
      <c r="V888" s="2" t="s">
        <v>50</v>
      </c>
      <c r="W888" s="2" t="s">
        <v>50</v>
      </c>
      <c r="X888" s="1" t="s">
        <v>50</v>
      </c>
      <c r="Y888" s="1" t="s">
        <v>50</v>
      </c>
      <c r="Z888" s="1" t="s">
        <v>755</v>
      </c>
      <c r="AA888" s="1" t="s">
        <v>7776</v>
      </c>
      <c r="AB888" s="1"/>
      <c r="AC888" s="1"/>
      <c r="AD888" s="2"/>
      <c r="AE888" s="2"/>
      <c r="AF888" s="1" t="s">
        <v>7777</v>
      </c>
      <c r="AG888" s="1"/>
      <c r="AH888" s="1"/>
      <c r="AI888" s="1"/>
      <c r="AJ888" s="1" t="s">
        <v>607</v>
      </c>
      <c r="AK888" s="1" t="s">
        <v>7778</v>
      </c>
      <c r="AM888" t="str">
        <f t="shared" si="13"/>
        <v>Non-Oncology</v>
      </c>
    </row>
    <row r="889" spans="1:39" hidden="1" x14ac:dyDescent="0.25">
      <c r="A889" s="1" t="s">
        <v>43</v>
      </c>
      <c r="B889" s="1" t="s">
        <v>7779</v>
      </c>
      <c r="C889" s="1" t="s">
        <v>7780</v>
      </c>
      <c r="D889" s="1" t="s">
        <v>46</v>
      </c>
      <c r="E889" s="1"/>
      <c r="F889" s="1" t="s">
        <v>7781</v>
      </c>
      <c r="G889" s="1" t="s">
        <v>7782</v>
      </c>
      <c r="H889" s="1" t="s">
        <v>7783</v>
      </c>
      <c r="I889" s="1" t="s">
        <v>7784</v>
      </c>
      <c r="J889" s="1"/>
      <c r="K889" s="1" t="s">
        <v>50</v>
      </c>
      <c r="L889" s="1" t="s">
        <v>7785</v>
      </c>
      <c r="M889" s="2"/>
      <c r="N889" s="2" t="s">
        <v>492</v>
      </c>
      <c r="O889" s="1"/>
      <c r="P889" s="1" t="s">
        <v>7786</v>
      </c>
      <c r="Q889" s="1" t="s">
        <v>50</v>
      </c>
      <c r="R889" s="1" t="s">
        <v>50</v>
      </c>
      <c r="S889" s="1" t="s">
        <v>50</v>
      </c>
      <c r="T889" s="1" t="s">
        <v>50</v>
      </c>
      <c r="U889" s="1" t="s">
        <v>50</v>
      </c>
      <c r="V889" s="2" t="s">
        <v>50</v>
      </c>
      <c r="W889" s="2" t="s">
        <v>50</v>
      </c>
      <c r="X889" s="1" t="s">
        <v>53</v>
      </c>
      <c r="Y889" s="1" t="s">
        <v>53</v>
      </c>
      <c r="Z889" s="1" t="s">
        <v>7787</v>
      </c>
      <c r="AA889" s="1" t="s">
        <v>2331</v>
      </c>
      <c r="AB889" s="1"/>
      <c r="AC889" s="1"/>
      <c r="AD889" s="2" t="s">
        <v>272</v>
      </c>
      <c r="AE889" s="2"/>
      <c r="AF889" s="1" t="s">
        <v>7788</v>
      </c>
      <c r="AG889" s="1"/>
      <c r="AH889" s="1"/>
      <c r="AI889" s="1"/>
      <c r="AJ889" s="1" t="s">
        <v>7789</v>
      </c>
      <c r="AK889" s="1" t="s">
        <v>7790</v>
      </c>
      <c r="AM889" t="str">
        <f t="shared" si="13"/>
        <v>Non-Oncology</v>
      </c>
    </row>
    <row r="890" spans="1:39" hidden="1" x14ac:dyDescent="0.25">
      <c r="A890" s="1" t="s">
        <v>43</v>
      </c>
      <c r="B890" s="1" t="s">
        <v>7791</v>
      </c>
      <c r="C890" s="1" t="s">
        <v>7792</v>
      </c>
      <c r="D890" s="1" t="s">
        <v>46</v>
      </c>
      <c r="E890" s="1"/>
      <c r="F890" s="1" t="s">
        <v>7793</v>
      </c>
      <c r="G890" s="1" t="s">
        <v>7794</v>
      </c>
      <c r="H890" s="1" t="s">
        <v>7794</v>
      </c>
      <c r="I890" s="1" t="s">
        <v>7795</v>
      </c>
      <c r="J890" s="1"/>
      <c r="K890" s="1" t="s">
        <v>50</v>
      </c>
      <c r="L890" s="1" t="s">
        <v>7796</v>
      </c>
      <c r="M890" s="2"/>
      <c r="N890" s="2" t="s">
        <v>1736</v>
      </c>
      <c r="O890" s="1"/>
      <c r="P890" s="1" t="s">
        <v>7797</v>
      </c>
      <c r="Q890" s="1" t="s">
        <v>50</v>
      </c>
      <c r="R890" s="1" t="s">
        <v>50</v>
      </c>
      <c r="S890" s="1" t="s">
        <v>50</v>
      </c>
      <c r="T890" s="1" t="s">
        <v>50</v>
      </c>
      <c r="U890" s="1" t="s">
        <v>50</v>
      </c>
      <c r="V890" s="2" t="s">
        <v>50</v>
      </c>
      <c r="W890" s="2" t="s">
        <v>50</v>
      </c>
      <c r="X890" s="1" t="s">
        <v>50</v>
      </c>
      <c r="Y890" s="1" t="s">
        <v>50</v>
      </c>
      <c r="Z890" s="1" t="s">
        <v>3705</v>
      </c>
      <c r="AA890" s="1" t="s">
        <v>2331</v>
      </c>
      <c r="AB890" s="1"/>
      <c r="AC890" s="1"/>
      <c r="AD890" s="2"/>
      <c r="AE890" s="2"/>
      <c r="AF890" s="1" t="s">
        <v>7798</v>
      </c>
      <c r="AG890" s="1"/>
      <c r="AH890" s="1"/>
      <c r="AI890" s="1"/>
      <c r="AJ890" s="1" t="s">
        <v>3127</v>
      </c>
      <c r="AK890" s="1" t="s">
        <v>7799</v>
      </c>
      <c r="AM890" t="str">
        <f t="shared" si="13"/>
        <v>Non-Oncology</v>
      </c>
    </row>
    <row r="891" spans="1:39" hidden="1" x14ac:dyDescent="0.25">
      <c r="A891" s="1" t="s">
        <v>178</v>
      </c>
      <c r="B891" s="1" t="s">
        <v>7800</v>
      </c>
      <c r="C891" s="1" t="s">
        <v>7801</v>
      </c>
      <c r="D891" s="1" t="s">
        <v>46</v>
      </c>
      <c r="E891" s="1"/>
      <c r="F891" s="1"/>
      <c r="G891" s="1" t="s">
        <v>7802</v>
      </c>
      <c r="H891" s="1" t="s">
        <v>7802</v>
      </c>
      <c r="I891" s="1"/>
      <c r="J891" s="1"/>
      <c r="K891" s="1" t="s">
        <v>50</v>
      </c>
      <c r="L891" s="1"/>
      <c r="M891" s="2"/>
      <c r="N891" s="2"/>
      <c r="O891" s="1" t="s">
        <v>7572</v>
      </c>
      <c r="P891" s="1"/>
      <c r="Q891" s="1" t="s">
        <v>50</v>
      </c>
      <c r="R891" s="1" t="s">
        <v>50</v>
      </c>
      <c r="S891" s="1" t="s">
        <v>50</v>
      </c>
      <c r="T891" s="1" t="s">
        <v>50</v>
      </c>
      <c r="U891" s="1" t="s">
        <v>50</v>
      </c>
      <c r="V891" s="2" t="s">
        <v>50</v>
      </c>
      <c r="W891" s="2" t="s">
        <v>50</v>
      </c>
      <c r="X891" s="1" t="s">
        <v>50</v>
      </c>
      <c r="Y891" s="1" t="s">
        <v>50</v>
      </c>
      <c r="Z891" s="1"/>
      <c r="AA891" s="1"/>
      <c r="AB891" s="1"/>
      <c r="AC891" s="1"/>
      <c r="AD891" s="2"/>
      <c r="AE891" s="2"/>
      <c r="AF891" s="1"/>
      <c r="AG891" s="1"/>
      <c r="AH891" s="1"/>
      <c r="AI891" s="1"/>
      <c r="AJ891" s="1" t="s">
        <v>1095</v>
      </c>
      <c r="AK891" s="1" t="s">
        <v>7803</v>
      </c>
      <c r="AM891" t="str">
        <f t="shared" si="13"/>
        <v>Non-Oncology</v>
      </c>
    </row>
    <row r="892" spans="1:39" hidden="1" x14ac:dyDescent="0.25">
      <c r="A892" s="1" t="s">
        <v>178</v>
      </c>
      <c r="B892" s="1" t="s">
        <v>7804</v>
      </c>
      <c r="C892" s="1" t="s">
        <v>7805</v>
      </c>
      <c r="D892" s="1" t="s">
        <v>46</v>
      </c>
      <c r="E892" s="1"/>
      <c r="F892" s="1"/>
      <c r="G892" s="1" t="s">
        <v>7806</v>
      </c>
      <c r="H892" s="1" t="s">
        <v>7806</v>
      </c>
      <c r="I892" s="1"/>
      <c r="J892" s="1"/>
      <c r="K892" s="1" t="s">
        <v>50</v>
      </c>
      <c r="L892" s="1"/>
      <c r="M892" s="2"/>
      <c r="N892" s="2"/>
      <c r="O892" s="1" t="s">
        <v>7807</v>
      </c>
      <c r="P892" s="1"/>
      <c r="Q892" s="1" t="s">
        <v>50</v>
      </c>
      <c r="R892" s="1" t="s">
        <v>50</v>
      </c>
      <c r="S892" s="1" t="s">
        <v>50</v>
      </c>
      <c r="T892" s="1" t="s">
        <v>50</v>
      </c>
      <c r="U892" s="1" t="s">
        <v>50</v>
      </c>
      <c r="V892" s="2" t="s">
        <v>50</v>
      </c>
      <c r="W892" s="2" t="s">
        <v>50</v>
      </c>
      <c r="X892" s="1" t="s">
        <v>50</v>
      </c>
      <c r="Y892" s="1" t="s">
        <v>50</v>
      </c>
      <c r="Z892" s="1"/>
      <c r="AA892" s="1"/>
      <c r="AB892" s="1"/>
      <c r="AC892" s="1"/>
      <c r="AD892" s="2"/>
      <c r="AE892" s="2"/>
      <c r="AF892" s="1"/>
      <c r="AG892" s="1"/>
      <c r="AH892" s="1"/>
      <c r="AI892" s="1"/>
      <c r="AJ892" s="1" t="s">
        <v>7808</v>
      </c>
      <c r="AK892" s="1" t="s">
        <v>7809</v>
      </c>
      <c r="AM892" t="str">
        <f t="shared" si="13"/>
        <v>Non-Oncology</v>
      </c>
    </row>
    <row r="893" spans="1:39" hidden="1" x14ac:dyDescent="0.25">
      <c r="A893" s="1" t="s">
        <v>43</v>
      </c>
      <c r="B893" s="1" t="s">
        <v>7810</v>
      </c>
      <c r="C893" s="1" t="s">
        <v>7811</v>
      </c>
      <c r="D893" s="1" t="s">
        <v>46</v>
      </c>
      <c r="E893" s="1"/>
      <c r="F893" s="1" t="s">
        <v>7812</v>
      </c>
      <c r="G893" s="1" t="s">
        <v>1191</v>
      </c>
      <c r="H893" s="1" t="s">
        <v>1191</v>
      </c>
      <c r="I893" s="1" t="s">
        <v>1192</v>
      </c>
      <c r="J893" s="1"/>
      <c r="K893" s="1" t="s">
        <v>50</v>
      </c>
      <c r="L893" s="1" t="s">
        <v>1193</v>
      </c>
      <c r="M893" s="2"/>
      <c r="N893" s="2" t="s">
        <v>1194</v>
      </c>
      <c r="O893" s="1"/>
      <c r="P893" s="1" t="s">
        <v>7813</v>
      </c>
      <c r="Q893" s="1" t="s">
        <v>50</v>
      </c>
      <c r="R893" s="1" t="s">
        <v>50</v>
      </c>
      <c r="S893" s="1" t="s">
        <v>50</v>
      </c>
      <c r="T893" s="1" t="s">
        <v>50</v>
      </c>
      <c r="U893" s="1" t="s">
        <v>50</v>
      </c>
      <c r="V893" s="2" t="s">
        <v>50</v>
      </c>
      <c r="W893" s="2" t="s">
        <v>50</v>
      </c>
      <c r="X893" s="1" t="s">
        <v>50</v>
      </c>
      <c r="Y893" s="1" t="s">
        <v>50</v>
      </c>
      <c r="Z893" s="1" t="s">
        <v>3716</v>
      </c>
      <c r="AA893" s="1" t="s">
        <v>4117</v>
      </c>
      <c r="AB893" s="1"/>
      <c r="AC893" s="1"/>
      <c r="AD893" s="2" t="s">
        <v>1261</v>
      </c>
      <c r="AE893" s="2"/>
      <c r="AF893" s="1" t="s">
        <v>7814</v>
      </c>
      <c r="AG893" s="1"/>
      <c r="AH893" s="1"/>
      <c r="AI893" s="1"/>
      <c r="AJ893" s="1" t="s">
        <v>1594</v>
      </c>
      <c r="AK893" s="1" t="s">
        <v>7815</v>
      </c>
      <c r="AM893" t="str">
        <f t="shared" si="13"/>
        <v>Non-Oncology</v>
      </c>
    </row>
    <row r="894" spans="1:39" hidden="1" x14ac:dyDescent="0.25">
      <c r="A894" s="1" t="s">
        <v>178</v>
      </c>
      <c r="B894" s="1" t="s">
        <v>7816</v>
      </c>
      <c r="C894" s="1" t="s">
        <v>7817</v>
      </c>
      <c r="D894" s="1" t="s">
        <v>46</v>
      </c>
      <c r="E894" s="1"/>
      <c r="F894" s="1"/>
      <c r="G894" s="1" t="s">
        <v>7818</v>
      </c>
      <c r="H894" s="1" t="s">
        <v>7818</v>
      </c>
      <c r="I894" s="1"/>
      <c r="J894" s="1"/>
      <c r="K894" s="1" t="s">
        <v>50</v>
      </c>
      <c r="L894" s="1"/>
      <c r="M894" s="2" t="s">
        <v>7819</v>
      </c>
      <c r="N894" s="2"/>
      <c r="O894" s="1"/>
      <c r="P894" s="1"/>
      <c r="Q894" s="1" t="s">
        <v>50</v>
      </c>
      <c r="R894" s="1" t="s">
        <v>50</v>
      </c>
      <c r="S894" s="1" t="s">
        <v>50</v>
      </c>
      <c r="T894" s="1" t="s">
        <v>50</v>
      </c>
      <c r="U894" s="1" t="s">
        <v>50</v>
      </c>
      <c r="V894" s="2" t="s">
        <v>50</v>
      </c>
      <c r="W894" s="2" t="s">
        <v>50</v>
      </c>
      <c r="X894" s="1" t="s">
        <v>50</v>
      </c>
      <c r="Y894" s="1" t="s">
        <v>50</v>
      </c>
      <c r="Z894" s="1"/>
      <c r="AA894" s="1"/>
      <c r="AB894" s="1"/>
      <c r="AC894" s="1"/>
      <c r="AD894" s="2"/>
      <c r="AE894" s="2"/>
      <c r="AF894" s="1"/>
      <c r="AG894" s="1"/>
      <c r="AH894" s="1"/>
      <c r="AI894" s="1"/>
      <c r="AJ894" s="1" t="s">
        <v>7820</v>
      </c>
      <c r="AK894" s="1" t="s">
        <v>7821</v>
      </c>
      <c r="AM894" t="str">
        <f t="shared" si="13"/>
        <v>Non-Oncology</v>
      </c>
    </row>
    <row r="895" spans="1:39" hidden="1" x14ac:dyDescent="0.25">
      <c r="A895" s="1" t="s">
        <v>178</v>
      </c>
      <c r="B895" s="1" t="s">
        <v>7822</v>
      </c>
      <c r="C895" s="1" t="s">
        <v>7823</v>
      </c>
      <c r="D895" s="1" t="s">
        <v>46</v>
      </c>
      <c r="E895" s="1"/>
      <c r="F895" s="1"/>
      <c r="G895" s="1" t="s">
        <v>7824</v>
      </c>
      <c r="H895" s="1" t="s">
        <v>7825</v>
      </c>
      <c r="I895" s="1"/>
      <c r="J895" s="1"/>
      <c r="K895" s="1" t="s">
        <v>50</v>
      </c>
      <c r="L895" s="1"/>
      <c r="M895" s="2"/>
      <c r="N895" s="2"/>
      <c r="O895" s="1" t="s">
        <v>7826</v>
      </c>
      <c r="P895" s="1"/>
      <c r="Q895" s="1" t="s">
        <v>50</v>
      </c>
      <c r="R895" s="1" t="s">
        <v>50</v>
      </c>
      <c r="S895" s="1" t="s">
        <v>50</v>
      </c>
      <c r="T895" s="1" t="s">
        <v>50</v>
      </c>
      <c r="U895" s="1" t="s">
        <v>50</v>
      </c>
      <c r="V895" s="2" t="s">
        <v>50</v>
      </c>
      <c r="W895" s="2" t="s">
        <v>50</v>
      </c>
      <c r="X895" s="1" t="s">
        <v>50</v>
      </c>
      <c r="Y895" s="1" t="s">
        <v>50</v>
      </c>
      <c r="Z895" s="1"/>
      <c r="AA895" s="1"/>
      <c r="AB895" s="1"/>
      <c r="AC895" s="1"/>
      <c r="AD895" s="2"/>
      <c r="AE895" s="2"/>
      <c r="AF895" s="1"/>
      <c r="AG895" s="1"/>
      <c r="AH895" s="1"/>
      <c r="AI895" s="1"/>
      <c r="AJ895" s="1" t="s">
        <v>2342</v>
      </c>
      <c r="AK895" s="1" t="s">
        <v>7827</v>
      </c>
      <c r="AM895" t="str">
        <f t="shared" si="13"/>
        <v>Non-Oncology</v>
      </c>
    </row>
    <row r="896" spans="1:39" hidden="1" x14ac:dyDescent="0.25">
      <c r="A896" s="1" t="s">
        <v>178</v>
      </c>
      <c r="B896" s="1" t="s">
        <v>7828</v>
      </c>
      <c r="C896" s="1" t="s">
        <v>7829</v>
      </c>
      <c r="D896" s="1" t="s">
        <v>46</v>
      </c>
      <c r="E896" s="1"/>
      <c r="F896" s="1"/>
      <c r="G896" s="1" t="s">
        <v>7830</v>
      </c>
      <c r="H896" s="1" t="s">
        <v>7831</v>
      </c>
      <c r="I896" s="1"/>
      <c r="J896" s="1"/>
      <c r="K896" s="1" t="s">
        <v>50</v>
      </c>
      <c r="L896" s="1"/>
      <c r="M896" s="2"/>
      <c r="N896" s="2"/>
      <c r="O896" s="1" t="s">
        <v>7832</v>
      </c>
      <c r="P896" s="1"/>
      <c r="Q896" s="1" t="s">
        <v>50</v>
      </c>
      <c r="R896" s="1" t="s">
        <v>50</v>
      </c>
      <c r="S896" s="1" t="s">
        <v>50</v>
      </c>
      <c r="T896" s="1" t="s">
        <v>50</v>
      </c>
      <c r="U896" s="1" t="s">
        <v>50</v>
      </c>
      <c r="V896" s="2" t="s">
        <v>50</v>
      </c>
      <c r="W896" s="2" t="s">
        <v>50</v>
      </c>
      <c r="X896" s="1" t="s">
        <v>50</v>
      </c>
      <c r="Y896" s="1" t="s">
        <v>50</v>
      </c>
      <c r="Z896" s="1"/>
      <c r="AA896" s="1"/>
      <c r="AB896" s="1"/>
      <c r="AC896" s="1"/>
      <c r="AD896" s="2"/>
      <c r="AE896" s="2"/>
      <c r="AF896" s="1"/>
      <c r="AG896" s="1"/>
      <c r="AH896" s="1"/>
      <c r="AI896" s="1"/>
      <c r="AJ896" s="1" t="s">
        <v>7833</v>
      </c>
      <c r="AK896" s="1" t="s">
        <v>7834</v>
      </c>
      <c r="AM896" t="str">
        <f t="shared" si="13"/>
        <v>Non-Oncology</v>
      </c>
    </row>
    <row r="897" spans="1:39" hidden="1" x14ac:dyDescent="0.25">
      <c r="A897" s="1" t="s">
        <v>178</v>
      </c>
      <c r="B897" s="1" t="s">
        <v>7835</v>
      </c>
      <c r="C897" s="1" t="s">
        <v>7836</v>
      </c>
      <c r="D897" s="1" t="s">
        <v>46</v>
      </c>
      <c r="E897" s="1"/>
      <c r="F897" s="1"/>
      <c r="G897" s="1" t="s">
        <v>7837</v>
      </c>
      <c r="H897" s="1" t="s">
        <v>7838</v>
      </c>
      <c r="I897" s="1"/>
      <c r="J897" s="1"/>
      <c r="K897" s="1" t="s">
        <v>50</v>
      </c>
      <c r="L897" s="1"/>
      <c r="M897" s="2"/>
      <c r="N897" s="2"/>
      <c r="O897" s="1" t="s">
        <v>7839</v>
      </c>
      <c r="P897" s="1"/>
      <c r="Q897" s="1" t="s">
        <v>50</v>
      </c>
      <c r="R897" s="1" t="s">
        <v>50</v>
      </c>
      <c r="S897" s="1" t="s">
        <v>50</v>
      </c>
      <c r="T897" s="1" t="s">
        <v>50</v>
      </c>
      <c r="U897" s="1" t="s">
        <v>50</v>
      </c>
      <c r="V897" s="2" t="s">
        <v>50</v>
      </c>
      <c r="W897" s="2" t="s">
        <v>50</v>
      </c>
      <c r="X897" s="1" t="s">
        <v>50</v>
      </c>
      <c r="Y897" s="1" t="s">
        <v>50</v>
      </c>
      <c r="Z897" s="1"/>
      <c r="AA897" s="1"/>
      <c r="AB897" s="1"/>
      <c r="AC897" s="1"/>
      <c r="AD897" s="2"/>
      <c r="AE897" s="2"/>
      <c r="AF897" s="1"/>
      <c r="AG897" s="1"/>
      <c r="AH897" s="1"/>
      <c r="AI897" s="1"/>
      <c r="AJ897" s="1" t="s">
        <v>7206</v>
      </c>
      <c r="AK897" s="1" t="s">
        <v>7840</v>
      </c>
      <c r="AM897" t="str">
        <f t="shared" si="13"/>
        <v>Non-Oncology</v>
      </c>
    </row>
    <row r="898" spans="1:39" hidden="1" x14ac:dyDescent="0.25">
      <c r="A898" s="1" t="s">
        <v>178</v>
      </c>
      <c r="B898" s="1" t="s">
        <v>7841</v>
      </c>
      <c r="C898" s="1" t="s">
        <v>7842</v>
      </c>
      <c r="D898" s="1" t="s">
        <v>46</v>
      </c>
      <c r="E898" s="1"/>
      <c r="F898" s="1"/>
      <c r="G898" s="1" t="s">
        <v>7843</v>
      </c>
      <c r="H898" s="1" t="s">
        <v>7844</v>
      </c>
      <c r="I898" s="1"/>
      <c r="J898" s="1"/>
      <c r="K898" s="1" t="s">
        <v>50</v>
      </c>
      <c r="L898" s="1"/>
      <c r="M898" s="2"/>
      <c r="N898" s="2"/>
      <c r="O898" s="1" t="s">
        <v>7845</v>
      </c>
      <c r="P898" s="1"/>
      <c r="Q898" s="1" t="s">
        <v>50</v>
      </c>
      <c r="R898" s="1" t="s">
        <v>50</v>
      </c>
      <c r="S898" s="1" t="s">
        <v>50</v>
      </c>
      <c r="T898" s="1" t="s">
        <v>50</v>
      </c>
      <c r="U898" s="1" t="s">
        <v>50</v>
      </c>
      <c r="V898" s="2" t="s">
        <v>50</v>
      </c>
      <c r="W898" s="2" t="s">
        <v>50</v>
      </c>
      <c r="X898" s="1" t="s">
        <v>50</v>
      </c>
      <c r="Y898" s="1" t="s">
        <v>50</v>
      </c>
      <c r="Z898" s="1"/>
      <c r="AA898" s="1"/>
      <c r="AB898" s="1"/>
      <c r="AC898" s="1"/>
      <c r="AD898" s="2"/>
      <c r="AE898" s="2"/>
      <c r="AF898" s="1"/>
      <c r="AG898" s="1"/>
      <c r="AH898" s="1"/>
      <c r="AI898" s="1"/>
      <c r="AJ898" s="1" t="s">
        <v>7846</v>
      </c>
      <c r="AK898" s="1" t="s">
        <v>7847</v>
      </c>
      <c r="AM898" t="str">
        <f t="shared" si="13"/>
        <v>Non-Oncology</v>
      </c>
    </row>
    <row r="899" spans="1:39" hidden="1" x14ac:dyDescent="0.25">
      <c r="A899" s="1" t="s">
        <v>178</v>
      </c>
      <c r="B899" s="1" t="s">
        <v>7848</v>
      </c>
      <c r="C899" s="1" t="s">
        <v>7849</v>
      </c>
      <c r="D899" s="1" t="s">
        <v>46</v>
      </c>
      <c r="E899" s="1"/>
      <c r="F899" s="1"/>
      <c r="G899" s="1" t="s">
        <v>7818</v>
      </c>
      <c r="H899" s="1" t="s">
        <v>7818</v>
      </c>
      <c r="I899" s="1"/>
      <c r="J899" s="1"/>
      <c r="K899" s="1" t="s">
        <v>50</v>
      </c>
      <c r="L899" s="1"/>
      <c r="M899" s="2"/>
      <c r="N899" s="2"/>
      <c r="O899" s="1" t="s">
        <v>7850</v>
      </c>
      <c r="P899" s="1"/>
      <c r="Q899" s="1" t="s">
        <v>50</v>
      </c>
      <c r="R899" s="1" t="s">
        <v>50</v>
      </c>
      <c r="S899" s="1" t="s">
        <v>50</v>
      </c>
      <c r="T899" s="1" t="s">
        <v>50</v>
      </c>
      <c r="U899" s="1" t="s">
        <v>50</v>
      </c>
      <c r="V899" s="2" t="s">
        <v>50</v>
      </c>
      <c r="W899" s="2" t="s">
        <v>50</v>
      </c>
      <c r="X899" s="1" t="s">
        <v>50</v>
      </c>
      <c r="Y899" s="1" t="s">
        <v>50</v>
      </c>
      <c r="Z899" s="1"/>
      <c r="AA899" s="1"/>
      <c r="AB899" s="1"/>
      <c r="AC899" s="1"/>
      <c r="AD899" s="2"/>
      <c r="AE899" s="2"/>
      <c r="AF899" s="1"/>
      <c r="AG899" s="1"/>
      <c r="AH899" s="1"/>
      <c r="AI899" s="1"/>
      <c r="AJ899" s="1" t="s">
        <v>7851</v>
      </c>
      <c r="AK899" s="1" t="s">
        <v>7852</v>
      </c>
      <c r="AM899" t="str">
        <f t="shared" ref="AM899:AM962" si="14">IF(OR(
ISNUMBER(SEARCH("cancer",I899)),
ISNUMBER(SEARCH("carcinoma",I899)),
ISNUMBER(SEARCH("tumor",I899)),
ISNUMBER(SEARCH("leukemia",I899)),
ISNUMBER(SEARCH("lymphoma",I899)),
ISNUMBER(SEARCH("myeloma",I899)),
ISNUMBER(SEARCH("melanoma",I899)),
ISNUMBER(SEARCH("neoplasms",I899)),
ISNUMBER(SEARCH("leukemia",I899)),
ISNUMBER(SEARCH("Mesothelioma",I899)),
ISNUMBER(SEARCH("Sarcoma",I899)),
ISNUMBER(SEARCH("Glioma",I899)),
ISNUMBER(SEARCH("Leiomyoma",I899)),
ISNUMBER(SEARCH("Blastoma",I899)),
),"Oncology","Non-Oncology")</f>
        <v>Non-Oncology</v>
      </c>
    </row>
    <row r="900" spans="1:39" hidden="1" x14ac:dyDescent="0.25">
      <c r="A900" s="1" t="s">
        <v>178</v>
      </c>
      <c r="B900" s="1" t="s">
        <v>7853</v>
      </c>
      <c r="C900" s="1" t="s">
        <v>7854</v>
      </c>
      <c r="D900" s="1" t="s">
        <v>46</v>
      </c>
      <c r="E900" s="1"/>
      <c r="F900" s="1"/>
      <c r="G900" s="1" t="s">
        <v>7855</v>
      </c>
      <c r="H900" s="1" t="s">
        <v>7856</v>
      </c>
      <c r="I900" s="1"/>
      <c r="J900" s="1"/>
      <c r="K900" s="1" t="s">
        <v>50</v>
      </c>
      <c r="L900" s="1"/>
      <c r="M900" s="2"/>
      <c r="N900" s="2"/>
      <c r="O900" s="1" t="s">
        <v>7566</v>
      </c>
      <c r="P900" s="1"/>
      <c r="Q900" s="1" t="s">
        <v>50</v>
      </c>
      <c r="R900" s="1" t="s">
        <v>50</v>
      </c>
      <c r="S900" s="1" t="s">
        <v>50</v>
      </c>
      <c r="T900" s="1" t="s">
        <v>50</v>
      </c>
      <c r="U900" s="1" t="s">
        <v>50</v>
      </c>
      <c r="V900" s="2" t="s">
        <v>50</v>
      </c>
      <c r="W900" s="2" t="s">
        <v>50</v>
      </c>
      <c r="X900" s="1" t="s">
        <v>50</v>
      </c>
      <c r="Y900" s="1" t="s">
        <v>50</v>
      </c>
      <c r="Z900" s="1"/>
      <c r="AA900" s="1"/>
      <c r="AB900" s="1"/>
      <c r="AC900" s="1"/>
      <c r="AD900" s="2"/>
      <c r="AE900" s="2"/>
      <c r="AF900" s="1"/>
      <c r="AG900" s="1"/>
      <c r="AH900" s="1"/>
      <c r="AI900" s="1"/>
      <c r="AJ900" s="1" t="s">
        <v>7857</v>
      </c>
      <c r="AK900" s="1" t="s">
        <v>7858</v>
      </c>
      <c r="AM900" t="str">
        <f t="shared" si="14"/>
        <v>Non-Oncology</v>
      </c>
    </row>
    <row r="901" spans="1:39" hidden="1" x14ac:dyDescent="0.25">
      <c r="A901" s="1" t="s">
        <v>178</v>
      </c>
      <c r="B901" s="1" t="s">
        <v>7859</v>
      </c>
      <c r="C901" s="1" t="s">
        <v>7860</v>
      </c>
      <c r="D901" s="1" t="s">
        <v>46</v>
      </c>
      <c r="E901" s="1"/>
      <c r="F901" s="1"/>
      <c r="G901" s="1" t="s">
        <v>7861</v>
      </c>
      <c r="H901" s="1" t="s">
        <v>7862</v>
      </c>
      <c r="I901" s="1"/>
      <c r="J901" s="1"/>
      <c r="K901" s="1" t="s">
        <v>50</v>
      </c>
      <c r="L901" s="1"/>
      <c r="M901" s="2"/>
      <c r="N901" s="2"/>
      <c r="O901" s="1" t="s">
        <v>7732</v>
      </c>
      <c r="P901" s="1"/>
      <c r="Q901" s="1" t="s">
        <v>50</v>
      </c>
      <c r="R901" s="1" t="s">
        <v>50</v>
      </c>
      <c r="S901" s="1" t="s">
        <v>50</v>
      </c>
      <c r="T901" s="1" t="s">
        <v>50</v>
      </c>
      <c r="U901" s="1" t="s">
        <v>50</v>
      </c>
      <c r="V901" s="2" t="s">
        <v>50</v>
      </c>
      <c r="W901" s="2" t="s">
        <v>50</v>
      </c>
      <c r="X901" s="1" t="s">
        <v>50</v>
      </c>
      <c r="Y901" s="1" t="s">
        <v>50</v>
      </c>
      <c r="Z901" s="1"/>
      <c r="AA901" s="1"/>
      <c r="AB901" s="1"/>
      <c r="AC901" s="1"/>
      <c r="AD901" s="2"/>
      <c r="AE901" s="2"/>
      <c r="AF901" s="1"/>
      <c r="AG901" s="1"/>
      <c r="AH901" s="1"/>
      <c r="AI901" s="1"/>
      <c r="AJ901" s="1" t="s">
        <v>7863</v>
      </c>
      <c r="AK901" s="1" t="s">
        <v>7864</v>
      </c>
      <c r="AM901" t="str">
        <f t="shared" si="14"/>
        <v>Non-Oncology</v>
      </c>
    </row>
    <row r="902" spans="1:39" hidden="1" x14ac:dyDescent="0.25">
      <c r="A902" s="1" t="s">
        <v>178</v>
      </c>
      <c r="B902" s="1" t="s">
        <v>7865</v>
      </c>
      <c r="C902" s="1" t="s">
        <v>7866</v>
      </c>
      <c r="D902" s="1" t="s">
        <v>46</v>
      </c>
      <c r="E902" s="1"/>
      <c r="F902" s="1"/>
      <c r="G902" s="1" t="s">
        <v>7818</v>
      </c>
      <c r="H902" s="1" t="s">
        <v>7818</v>
      </c>
      <c r="I902" s="1"/>
      <c r="J902" s="1"/>
      <c r="K902" s="1" t="s">
        <v>50</v>
      </c>
      <c r="L902" s="1"/>
      <c r="M902" s="2"/>
      <c r="N902" s="2"/>
      <c r="O902" s="1" t="s">
        <v>7867</v>
      </c>
      <c r="P902" s="1"/>
      <c r="Q902" s="1" t="s">
        <v>50</v>
      </c>
      <c r="R902" s="1" t="s">
        <v>50</v>
      </c>
      <c r="S902" s="1" t="s">
        <v>50</v>
      </c>
      <c r="T902" s="1" t="s">
        <v>50</v>
      </c>
      <c r="U902" s="1" t="s">
        <v>50</v>
      </c>
      <c r="V902" s="2" t="s">
        <v>50</v>
      </c>
      <c r="W902" s="2" t="s">
        <v>53</v>
      </c>
      <c r="X902" s="1" t="s">
        <v>50</v>
      </c>
      <c r="Y902" s="1" t="s">
        <v>50</v>
      </c>
      <c r="Z902" s="1"/>
      <c r="AA902" s="1"/>
      <c r="AB902" s="1"/>
      <c r="AC902" s="1"/>
      <c r="AD902" s="2"/>
      <c r="AE902" s="2"/>
      <c r="AF902" s="1"/>
      <c r="AG902" s="1"/>
      <c r="AH902" s="1"/>
      <c r="AI902" s="1"/>
      <c r="AJ902" s="1" t="s">
        <v>7868</v>
      </c>
      <c r="AK902" s="1" t="s">
        <v>7869</v>
      </c>
      <c r="AM902" t="str">
        <f t="shared" si="14"/>
        <v>Non-Oncology</v>
      </c>
    </row>
    <row r="903" spans="1:39" hidden="1" x14ac:dyDescent="0.25">
      <c r="A903" s="1" t="s">
        <v>178</v>
      </c>
      <c r="B903" s="1" t="s">
        <v>7870</v>
      </c>
      <c r="C903" s="1" t="s">
        <v>7871</v>
      </c>
      <c r="D903" s="1" t="s">
        <v>46</v>
      </c>
      <c r="E903" s="1"/>
      <c r="F903" s="1"/>
      <c r="G903" s="1" t="s">
        <v>7818</v>
      </c>
      <c r="H903" s="1" t="s">
        <v>7818</v>
      </c>
      <c r="I903" s="1"/>
      <c r="J903" s="1"/>
      <c r="K903" s="1" t="s">
        <v>50</v>
      </c>
      <c r="L903" s="1"/>
      <c r="M903" s="2"/>
      <c r="N903" s="2"/>
      <c r="O903" s="1" t="s">
        <v>7850</v>
      </c>
      <c r="P903" s="1"/>
      <c r="Q903" s="1" t="s">
        <v>50</v>
      </c>
      <c r="R903" s="1" t="s">
        <v>50</v>
      </c>
      <c r="S903" s="1" t="s">
        <v>50</v>
      </c>
      <c r="T903" s="1" t="s">
        <v>50</v>
      </c>
      <c r="U903" s="1" t="s">
        <v>50</v>
      </c>
      <c r="V903" s="2" t="s">
        <v>50</v>
      </c>
      <c r="W903" s="2" t="s">
        <v>53</v>
      </c>
      <c r="X903" s="1" t="s">
        <v>50</v>
      </c>
      <c r="Y903" s="1" t="s">
        <v>50</v>
      </c>
      <c r="Z903" s="1"/>
      <c r="AA903" s="1"/>
      <c r="AB903" s="1"/>
      <c r="AC903" s="1"/>
      <c r="AD903" s="2"/>
      <c r="AE903" s="2"/>
      <c r="AF903" s="1"/>
      <c r="AG903" s="1"/>
      <c r="AH903" s="1"/>
      <c r="AI903" s="1"/>
      <c r="AJ903" s="1" t="s">
        <v>2846</v>
      </c>
      <c r="AK903" s="1" t="s">
        <v>7872</v>
      </c>
      <c r="AM903" t="str">
        <f t="shared" si="14"/>
        <v>Non-Oncology</v>
      </c>
    </row>
    <row r="904" spans="1:39" hidden="1" x14ac:dyDescent="0.25">
      <c r="A904" s="1" t="s">
        <v>178</v>
      </c>
      <c r="B904" s="1" t="s">
        <v>7873</v>
      </c>
      <c r="C904" s="1" t="s">
        <v>7874</v>
      </c>
      <c r="D904" s="1" t="s">
        <v>46</v>
      </c>
      <c r="E904" s="1"/>
      <c r="F904" s="1"/>
      <c r="G904" s="1" t="s">
        <v>7818</v>
      </c>
      <c r="H904" s="1" t="s">
        <v>7818</v>
      </c>
      <c r="I904" s="1"/>
      <c r="J904" s="1"/>
      <c r="K904" s="1" t="s">
        <v>50</v>
      </c>
      <c r="L904" s="1"/>
      <c r="M904" s="2"/>
      <c r="N904" s="2"/>
      <c r="O904" s="1" t="s">
        <v>7850</v>
      </c>
      <c r="P904" s="1"/>
      <c r="Q904" s="1" t="s">
        <v>50</v>
      </c>
      <c r="R904" s="1" t="s">
        <v>50</v>
      </c>
      <c r="S904" s="1" t="s">
        <v>50</v>
      </c>
      <c r="T904" s="1" t="s">
        <v>50</v>
      </c>
      <c r="U904" s="1" t="s">
        <v>50</v>
      </c>
      <c r="V904" s="2" t="s">
        <v>50</v>
      </c>
      <c r="W904" s="2" t="s">
        <v>53</v>
      </c>
      <c r="X904" s="1" t="s">
        <v>50</v>
      </c>
      <c r="Y904" s="1" t="s">
        <v>50</v>
      </c>
      <c r="Z904" s="1"/>
      <c r="AA904" s="1"/>
      <c r="AB904" s="1"/>
      <c r="AC904" s="1"/>
      <c r="AD904" s="2"/>
      <c r="AE904" s="2"/>
      <c r="AF904" s="1"/>
      <c r="AG904" s="1"/>
      <c r="AH904" s="1"/>
      <c r="AI904" s="1"/>
      <c r="AJ904" s="1" t="s">
        <v>7875</v>
      </c>
      <c r="AK904" s="1" t="s">
        <v>7876</v>
      </c>
      <c r="AM904" t="str">
        <f t="shared" si="14"/>
        <v>Non-Oncology</v>
      </c>
    </row>
    <row r="905" spans="1:39" hidden="1" x14ac:dyDescent="0.25">
      <c r="A905" s="1" t="s">
        <v>178</v>
      </c>
      <c r="B905" s="1" t="s">
        <v>7877</v>
      </c>
      <c r="C905" s="1" t="s">
        <v>7878</v>
      </c>
      <c r="D905" s="1" t="s">
        <v>46</v>
      </c>
      <c r="E905" s="1"/>
      <c r="F905" s="1"/>
      <c r="G905" s="1" t="s">
        <v>7879</v>
      </c>
      <c r="H905" s="1" t="s">
        <v>7879</v>
      </c>
      <c r="I905" s="1"/>
      <c r="J905" s="1"/>
      <c r="K905" s="1" t="s">
        <v>50</v>
      </c>
      <c r="L905" s="1"/>
      <c r="M905" s="2"/>
      <c r="N905" s="2"/>
      <c r="O905" s="1" t="s">
        <v>7880</v>
      </c>
      <c r="P905" s="1"/>
      <c r="Q905" s="1" t="s">
        <v>50</v>
      </c>
      <c r="R905" s="1" t="s">
        <v>50</v>
      </c>
      <c r="S905" s="1" t="s">
        <v>50</v>
      </c>
      <c r="T905" s="1" t="s">
        <v>50</v>
      </c>
      <c r="U905" s="1" t="s">
        <v>50</v>
      </c>
      <c r="V905" s="2" t="s">
        <v>50</v>
      </c>
      <c r="W905" s="2" t="s">
        <v>50</v>
      </c>
      <c r="X905" s="1" t="s">
        <v>50</v>
      </c>
      <c r="Y905" s="1" t="s">
        <v>50</v>
      </c>
      <c r="Z905" s="1"/>
      <c r="AA905" s="1"/>
      <c r="AB905" s="1"/>
      <c r="AC905" s="1"/>
      <c r="AD905" s="2"/>
      <c r="AE905" s="2"/>
      <c r="AF905" s="1"/>
      <c r="AG905" s="1"/>
      <c r="AH905" s="1"/>
      <c r="AI905" s="1"/>
      <c r="AJ905" s="1" t="s">
        <v>7881</v>
      </c>
      <c r="AK905" s="1" t="s">
        <v>7882</v>
      </c>
      <c r="AM905" t="str">
        <f t="shared" si="14"/>
        <v>Non-Oncology</v>
      </c>
    </row>
    <row r="906" spans="1:39" hidden="1" x14ac:dyDescent="0.25">
      <c r="A906" s="1" t="s">
        <v>178</v>
      </c>
      <c r="B906" s="1" t="s">
        <v>7883</v>
      </c>
      <c r="C906" s="1" t="s">
        <v>7884</v>
      </c>
      <c r="D906" s="1" t="s">
        <v>46</v>
      </c>
      <c r="E906" s="1"/>
      <c r="F906" s="1"/>
      <c r="G906" s="1" t="s">
        <v>7818</v>
      </c>
      <c r="H906" s="1" t="s">
        <v>7818</v>
      </c>
      <c r="I906" s="1"/>
      <c r="J906" s="1"/>
      <c r="K906" s="1" t="s">
        <v>50</v>
      </c>
      <c r="L906" s="1"/>
      <c r="M906" s="2"/>
      <c r="N906" s="2"/>
      <c r="O906" s="1" t="s">
        <v>5540</v>
      </c>
      <c r="P906" s="1"/>
      <c r="Q906" s="1" t="s">
        <v>50</v>
      </c>
      <c r="R906" s="1" t="s">
        <v>50</v>
      </c>
      <c r="S906" s="1" t="s">
        <v>50</v>
      </c>
      <c r="T906" s="1" t="s">
        <v>50</v>
      </c>
      <c r="U906" s="1" t="s">
        <v>50</v>
      </c>
      <c r="V906" s="2" t="s">
        <v>50</v>
      </c>
      <c r="W906" s="2" t="s">
        <v>53</v>
      </c>
      <c r="X906" s="1" t="s">
        <v>50</v>
      </c>
      <c r="Y906" s="1" t="s">
        <v>50</v>
      </c>
      <c r="Z906" s="1"/>
      <c r="AA906" s="1"/>
      <c r="AB906" s="1"/>
      <c r="AC906" s="1"/>
      <c r="AD906" s="2"/>
      <c r="AE906" s="2"/>
      <c r="AF906" s="1"/>
      <c r="AG906" s="1"/>
      <c r="AH906" s="1"/>
      <c r="AI906" s="1"/>
      <c r="AJ906" s="1" t="s">
        <v>7885</v>
      </c>
      <c r="AK906" s="1" t="s">
        <v>7886</v>
      </c>
      <c r="AM906" t="str">
        <f t="shared" si="14"/>
        <v>Non-Oncology</v>
      </c>
    </row>
    <row r="907" spans="1:39" hidden="1" x14ac:dyDescent="0.25">
      <c r="A907" s="1" t="s">
        <v>178</v>
      </c>
      <c r="B907" s="1" t="s">
        <v>7887</v>
      </c>
      <c r="C907" s="1" t="s">
        <v>7888</v>
      </c>
      <c r="D907" s="1" t="s">
        <v>46</v>
      </c>
      <c r="E907" s="1"/>
      <c r="F907" s="1"/>
      <c r="G907" s="1" t="s">
        <v>7652</v>
      </c>
      <c r="H907" s="1" t="s">
        <v>7652</v>
      </c>
      <c r="I907" s="1"/>
      <c r="J907" s="1"/>
      <c r="K907" s="1" t="s">
        <v>50</v>
      </c>
      <c r="L907" s="1"/>
      <c r="M907" s="2"/>
      <c r="N907" s="2"/>
      <c r="O907" s="1" t="s">
        <v>553</v>
      </c>
      <c r="P907" s="1"/>
      <c r="Q907" s="1" t="s">
        <v>50</v>
      </c>
      <c r="R907" s="1" t="s">
        <v>50</v>
      </c>
      <c r="S907" s="1" t="s">
        <v>50</v>
      </c>
      <c r="T907" s="1" t="s">
        <v>50</v>
      </c>
      <c r="U907" s="1" t="s">
        <v>50</v>
      </c>
      <c r="V907" s="2" t="s">
        <v>50</v>
      </c>
      <c r="W907" s="2" t="s">
        <v>53</v>
      </c>
      <c r="X907" s="1" t="s">
        <v>50</v>
      </c>
      <c r="Y907" s="1" t="s">
        <v>50</v>
      </c>
      <c r="Z907" s="1"/>
      <c r="AA907" s="1"/>
      <c r="AB907" s="1"/>
      <c r="AC907" s="1"/>
      <c r="AD907" s="2"/>
      <c r="AE907" s="2"/>
      <c r="AF907" s="1"/>
      <c r="AG907" s="1"/>
      <c r="AH907" s="1"/>
      <c r="AI907" s="1"/>
      <c r="AJ907" s="1" t="s">
        <v>5288</v>
      </c>
      <c r="AK907" s="1" t="s">
        <v>7889</v>
      </c>
      <c r="AM907" t="str">
        <f t="shared" si="14"/>
        <v>Non-Oncology</v>
      </c>
    </row>
    <row r="908" spans="1:39" hidden="1" x14ac:dyDescent="0.25">
      <c r="A908" s="1" t="s">
        <v>178</v>
      </c>
      <c r="B908" s="1" t="s">
        <v>7890</v>
      </c>
      <c r="C908" s="1" t="s">
        <v>7891</v>
      </c>
      <c r="D908" s="1" t="s">
        <v>46</v>
      </c>
      <c r="E908" s="1"/>
      <c r="F908" s="1"/>
      <c r="G908" s="1" t="s">
        <v>7892</v>
      </c>
      <c r="H908" s="1" t="s">
        <v>7893</v>
      </c>
      <c r="I908" s="1"/>
      <c r="J908" s="1"/>
      <c r="K908" s="1" t="s">
        <v>50</v>
      </c>
      <c r="L908" s="1"/>
      <c r="M908" s="2"/>
      <c r="N908" s="2"/>
      <c r="O908" s="1" t="s">
        <v>122</v>
      </c>
      <c r="P908" s="1"/>
      <c r="Q908" s="1" t="s">
        <v>50</v>
      </c>
      <c r="R908" s="1" t="s">
        <v>50</v>
      </c>
      <c r="S908" s="1" t="s">
        <v>50</v>
      </c>
      <c r="T908" s="1" t="s">
        <v>50</v>
      </c>
      <c r="U908" s="1" t="s">
        <v>50</v>
      </c>
      <c r="V908" s="2" t="s">
        <v>50</v>
      </c>
      <c r="W908" s="2" t="s">
        <v>50</v>
      </c>
      <c r="X908" s="1" t="s">
        <v>50</v>
      </c>
      <c r="Y908" s="1" t="s">
        <v>50</v>
      </c>
      <c r="Z908" s="1"/>
      <c r="AA908" s="1"/>
      <c r="AB908" s="1"/>
      <c r="AC908" s="1"/>
      <c r="AD908" s="2"/>
      <c r="AE908" s="2"/>
      <c r="AF908" s="1"/>
      <c r="AG908" s="1"/>
      <c r="AH908" s="1"/>
      <c r="AI908" s="1"/>
      <c r="AJ908" s="1" t="s">
        <v>7894</v>
      </c>
      <c r="AK908" s="1" t="s">
        <v>7895</v>
      </c>
      <c r="AM908" t="str">
        <f t="shared" si="14"/>
        <v>Non-Oncology</v>
      </c>
    </row>
    <row r="909" spans="1:39" x14ac:dyDescent="0.25">
      <c r="A909" s="1" t="s">
        <v>43</v>
      </c>
      <c r="B909" s="1" t="s">
        <v>7896</v>
      </c>
      <c r="C909" s="1" t="s">
        <v>7897</v>
      </c>
      <c r="D909" s="1" t="s">
        <v>46</v>
      </c>
      <c r="E909" s="1"/>
      <c r="F909" s="1" t="s">
        <v>7898</v>
      </c>
      <c r="G909" s="1" t="s">
        <v>7899</v>
      </c>
      <c r="H909" s="1" t="s">
        <v>7899</v>
      </c>
      <c r="I909" s="1" t="s">
        <v>1169</v>
      </c>
      <c r="J909" s="1"/>
      <c r="K909" s="1" t="s">
        <v>50</v>
      </c>
      <c r="L909" s="1" t="s">
        <v>7900</v>
      </c>
      <c r="M909" s="2"/>
      <c r="N909" s="2" t="s">
        <v>1542</v>
      </c>
      <c r="O909" s="1"/>
      <c r="P909" s="1" t="s">
        <v>7901</v>
      </c>
      <c r="Q909" s="1" t="s">
        <v>50</v>
      </c>
      <c r="R909" s="1" t="s">
        <v>50</v>
      </c>
      <c r="S909" s="1" t="s">
        <v>50</v>
      </c>
      <c r="T909" s="1" t="s">
        <v>50</v>
      </c>
      <c r="U909" s="1" t="s">
        <v>50</v>
      </c>
      <c r="V909" s="2" t="s">
        <v>50</v>
      </c>
      <c r="W909" s="2" t="s">
        <v>53</v>
      </c>
      <c r="X909" s="1" t="s">
        <v>50</v>
      </c>
      <c r="Y909" s="1" t="s">
        <v>50</v>
      </c>
      <c r="Z909" s="1" t="s">
        <v>1450</v>
      </c>
      <c r="AA909" s="1" t="s">
        <v>4117</v>
      </c>
      <c r="AB909" s="1"/>
      <c r="AC909" s="1"/>
      <c r="AD909" s="2" t="s">
        <v>7902</v>
      </c>
      <c r="AE909" s="2"/>
      <c r="AF909" s="1" t="s">
        <v>5017</v>
      </c>
      <c r="AG909" s="1"/>
      <c r="AH909" s="1"/>
      <c r="AI909" s="1"/>
      <c r="AJ909" s="1" t="s">
        <v>5017</v>
      </c>
      <c r="AK909" s="1" t="s">
        <v>7903</v>
      </c>
      <c r="AM909" t="str">
        <f t="shared" si="14"/>
        <v>Oncology</v>
      </c>
    </row>
    <row r="910" spans="1:39" hidden="1" x14ac:dyDescent="0.25">
      <c r="A910" s="1" t="s">
        <v>43</v>
      </c>
      <c r="B910" s="1" t="s">
        <v>7904</v>
      </c>
      <c r="C910" s="1" t="s">
        <v>7905</v>
      </c>
      <c r="D910" s="1" t="s">
        <v>46</v>
      </c>
      <c r="E910" s="1"/>
      <c r="F910" s="1" t="s">
        <v>7906</v>
      </c>
      <c r="G910" s="1" t="s">
        <v>7907</v>
      </c>
      <c r="H910" s="1" t="s">
        <v>7908</v>
      </c>
      <c r="I910" s="1" t="s">
        <v>7909</v>
      </c>
      <c r="J910" s="1"/>
      <c r="K910" s="1" t="s">
        <v>50</v>
      </c>
      <c r="L910" s="1" t="s">
        <v>7910</v>
      </c>
      <c r="M910" s="2"/>
      <c r="N910" s="2" t="s">
        <v>7911</v>
      </c>
      <c r="O910" s="1"/>
      <c r="P910" s="1" t="s">
        <v>7912</v>
      </c>
      <c r="Q910" s="1" t="s">
        <v>50</v>
      </c>
      <c r="R910" s="1" t="s">
        <v>50</v>
      </c>
      <c r="S910" s="1" t="s">
        <v>50</v>
      </c>
      <c r="T910" s="1" t="s">
        <v>50</v>
      </c>
      <c r="U910" s="1" t="s">
        <v>50</v>
      </c>
      <c r="V910" s="2" t="s">
        <v>50</v>
      </c>
      <c r="W910" s="2" t="s">
        <v>50</v>
      </c>
      <c r="X910" s="1" t="s">
        <v>50</v>
      </c>
      <c r="Y910" s="1" t="s">
        <v>50</v>
      </c>
      <c r="Z910" s="1" t="s">
        <v>362</v>
      </c>
      <c r="AA910" s="1" t="s">
        <v>4117</v>
      </c>
      <c r="AB910" s="1"/>
      <c r="AC910" s="1"/>
      <c r="AD910" s="2" t="s">
        <v>7913</v>
      </c>
      <c r="AE910" s="2"/>
      <c r="AF910" s="1" t="s">
        <v>7914</v>
      </c>
      <c r="AG910" s="1"/>
      <c r="AH910" s="1"/>
      <c r="AI910" s="1"/>
      <c r="AJ910" s="1" t="s">
        <v>351</v>
      </c>
      <c r="AK910" s="1" t="s">
        <v>7915</v>
      </c>
      <c r="AM910" t="str">
        <f t="shared" si="14"/>
        <v>Non-Oncology</v>
      </c>
    </row>
    <row r="911" spans="1:39" hidden="1" x14ac:dyDescent="0.25">
      <c r="A911" s="1" t="s">
        <v>178</v>
      </c>
      <c r="B911" s="1" t="s">
        <v>7916</v>
      </c>
      <c r="C911" s="1" t="s">
        <v>7917</v>
      </c>
      <c r="D911" s="1" t="s">
        <v>46</v>
      </c>
      <c r="E911" s="1"/>
      <c r="F911" s="1"/>
      <c r="G911" s="1" t="s">
        <v>7918</v>
      </c>
      <c r="H911" s="1" t="s">
        <v>7919</v>
      </c>
      <c r="I911" s="1"/>
      <c r="J911" s="1"/>
      <c r="K911" s="1" t="s">
        <v>50</v>
      </c>
      <c r="L911" s="1"/>
      <c r="M911" s="2"/>
      <c r="N911" s="2"/>
      <c r="O911" s="1" t="s">
        <v>7920</v>
      </c>
      <c r="P911" s="1"/>
      <c r="Q911" s="1" t="s">
        <v>50</v>
      </c>
      <c r="R911" s="1" t="s">
        <v>50</v>
      </c>
      <c r="S911" s="1" t="s">
        <v>50</v>
      </c>
      <c r="T911" s="1" t="s">
        <v>50</v>
      </c>
      <c r="U911" s="1" t="s">
        <v>50</v>
      </c>
      <c r="V911" s="2" t="s">
        <v>50</v>
      </c>
      <c r="W911" s="2" t="s">
        <v>50</v>
      </c>
      <c r="X911" s="1" t="s">
        <v>50</v>
      </c>
      <c r="Y911" s="1" t="s">
        <v>50</v>
      </c>
      <c r="Z911" s="1"/>
      <c r="AA911" s="1"/>
      <c r="AB911" s="1"/>
      <c r="AC911" s="1"/>
      <c r="AD911" s="2"/>
      <c r="AE911" s="2"/>
      <c r="AF911" s="1"/>
      <c r="AG911" s="1"/>
      <c r="AH911" s="1"/>
      <c r="AI911" s="1"/>
      <c r="AJ911" s="1" t="s">
        <v>7921</v>
      </c>
      <c r="AK911" s="1" t="s">
        <v>7922</v>
      </c>
      <c r="AM911" t="str">
        <f t="shared" si="14"/>
        <v>Non-Oncology</v>
      </c>
    </row>
    <row r="912" spans="1:39" hidden="1" x14ac:dyDescent="0.25">
      <c r="A912" s="1" t="s">
        <v>178</v>
      </c>
      <c r="B912" s="1" t="s">
        <v>7923</v>
      </c>
      <c r="C912" s="1" t="s">
        <v>7924</v>
      </c>
      <c r="D912" s="1" t="s">
        <v>46</v>
      </c>
      <c r="E912" s="1"/>
      <c r="F912" s="1"/>
      <c r="G912" s="1" t="s">
        <v>7925</v>
      </c>
      <c r="H912" s="1" t="s">
        <v>7926</v>
      </c>
      <c r="I912" s="1"/>
      <c r="J912" s="1"/>
      <c r="K912" s="1" t="s">
        <v>50</v>
      </c>
      <c r="L912" s="1"/>
      <c r="M912" s="2"/>
      <c r="N912" s="2"/>
      <c r="O912" s="1" t="s">
        <v>7927</v>
      </c>
      <c r="P912" s="1"/>
      <c r="Q912" s="1" t="s">
        <v>50</v>
      </c>
      <c r="R912" s="1" t="s">
        <v>50</v>
      </c>
      <c r="S912" s="1" t="s">
        <v>50</v>
      </c>
      <c r="T912" s="1" t="s">
        <v>50</v>
      </c>
      <c r="U912" s="1" t="s">
        <v>50</v>
      </c>
      <c r="V912" s="2" t="s">
        <v>50</v>
      </c>
      <c r="W912" s="2" t="s">
        <v>50</v>
      </c>
      <c r="X912" s="1" t="s">
        <v>50</v>
      </c>
      <c r="Y912" s="1" t="s">
        <v>50</v>
      </c>
      <c r="Z912" s="1"/>
      <c r="AA912" s="1"/>
      <c r="AB912" s="1"/>
      <c r="AC912" s="1"/>
      <c r="AD912" s="2"/>
      <c r="AE912" s="2"/>
      <c r="AF912" s="1"/>
      <c r="AG912" s="1"/>
      <c r="AH912" s="1"/>
      <c r="AI912" s="1"/>
      <c r="AJ912" s="1" t="s">
        <v>7928</v>
      </c>
      <c r="AK912" s="1" t="s">
        <v>7929</v>
      </c>
      <c r="AM912" t="str">
        <f t="shared" si="14"/>
        <v>Non-Oncology</v>
      </c>
    </row>
    <row r="913" spans="1:39" hidden="1" x14ac:dyDescent="0.25">
      <c r="A913" s="1" t="s">
        <v>178</v>
      </c>
      <c r="B913" s="1" t="s">
        <v>7930</v>
      </c>
      <c r="C913" s="1" t="s">
        <v>7931</v>
      </c>
      <c r="D913" s="1" t="s">
        <v>46</v>
      </c>
      <c r="E913" s="1"/>
      <c r="F913" s="1"/>
      <c r="G913" s="1" t="s">
        <v>7932</v>
      </c>
      <c r="H913" s="1" t="s">
        <v>7932</v>
      </c>
      <c r="I913" s="1"/>
      <c r="J913" s="1"/>
      <c r="K913" s="1" t="s">
        <v>50</v>
      </c>
      <c r="L913" s="1"/>
      <c r="M913" s="2"/>
      <c r="N913" s="2"/>
      <c r="O913" s="1" t="s">
        <v>7933</v>
      </c>
      <c r="P913" s="1"/>
      <c r="Q913" s="1" t="s">
        <v>50</v>
      </c>
      <c r="R913" s="1" t="s">
        <v>50</v>
      </c>
      <c r="S913" s="1" t="s">
        <v>50</v>
      </c>
      <c r="T913" s="1" t="s">
        <v>50</v>
      </c>
      <c r="U913" s="1" t="s">
        <v>50</v>
      </c>
      <c r="V913" s="2" t="s">
        <v>50</v>
      </c>
      <c r="W913" s="2" t="s">
        <v>50</v>
      </c>
      <c r="X913" s="1" t="s">
        <v>50</v>
      </c>
      <c r="Y913" s="1" t="s">
        <v>50</v>
      </c>
      <c r="Z913" s="1"/>
      <c r="AA913" s="1"/>
      <c r="AB913" s="1"/>
      <c r="AC913" s="1"/>
      <c r="AD913" s="2"/>
      <c r="AE913" s="2"/>
      <c r="AF913" s="1"/>
      <c r="AG913" s="1"/>
      <c r="AH913" s="1"/>
      <c r="AI913" s="1"/>
      <c r="AJ913" s="1" t="s">
        <v>7934</v>
      </c>
      <c r="AK913" s="1" t="s">
        <v>7935</v>
      </c>
      <c r="AM913" t="str">
        <f t="shared" si="14"/>
        <v>Non-Oncology</v>
      </c>
    </row>
    <row r="914" spans="1:39" hidden="1" x14ac:dyDescent="0.25">
      <c r="A914" s="1" t="s">
        <v>43</v>
      </c>
      <c r="B914" s="1" t="s">
        <v>7936</v>
      </c>
      <c r="C914" s="1" t="s">
        <v>7937</v>
      </c>
      <c r="D914" s="1" t="s">
        <v>46</v>
      </c>
      <c r="E914" s="1"/>
      <c r="F914" s="1" t="s">
        <v>7938</v>
      </c>
      <c r="G914" s="1" t="s">
        <v>7939</v>
      </c>
      <c r="H914" s="1" t="s">
        <v>7939</v>
      </c>
      <c r="I914" s="1" t="s">
        <v>435</v>
      </c>
      <c r="J914" s="1"/>
      <c r="K914" s="1" t="s">
        <v>50</v>
      </c>
      <c r="L914" s="1" t="s">
        <v>7940</v>
      </c>
      <c r="M914" s="2"/>
      <c r="N914" s="2" t="s">
        <v>3344</v>
      </c>
      <c r="O914" s="1"/>
      <c r="P914" s="1" t="s">
        <v>7941</v>
      </c>
      <c r="Q914" s="1" t="s">
        <v>50</v>
      </c>
      <c r="R914" s="1" t="s">
        <v>50</v>
      </c>
      <c r="S914" s="1" t="s">
        <v>50</v>
      </c>
      <c r="T914" s="1" t="s">
        <v>50</v>
      </c>
      <c r="U914" s="1" t="s">
        <v>50</v>
      </c>
      <c r="V914" s="2" t="s">
        <v>50</v>
      </c>
      <c r="W914" s="2" t="s">
        <v>50</v>
      </c>
      <c r="X914" s="1" t="s">
        <v>50</v>
      </c>
      <c r="Y914" s="1" t="s">
        <v>50</v>
      </c>
      <c r="Z914" s="1" t="s">
        <v>7942</v>
      </c>
      <c r="AA914" s="1" t="s">
        <v>7943</v>
      </c>
      <c r="AB914" s="1"/>
      <c r="AC914" s="1"/>
      <c r="AD914" s="2"/>
      <c r="AE914" s="2"/>
      <c r="AF914" s="1" t="s">
        <v>7944</v>
      </c>
      <c r="AG914" s="1"/>
      <c r="AH914" s="1"/>
      <c r="AI914" s="1"/>
      <c r="AJ914" s="1" t="s">
        <v>3308</v>
      </c>
      <c r="AK914" s="1" t="s">
        <v>7945</v>
      </c>
      <c r="AM914" t="str">
        <f t="shared" si="14"/>
        <v>Non-Oncology</v>
      </c>
    </row>
    <row r="915" spans="1:39" hidden="1" x14ac:dyDescent="0.25">
      <c r="A915" s="1" t="s">
        <v>43</v>
      </c>
      <c r="B915" s="1" t="s">
        <v>7946</v>
      </c>
      <c r="C915" s="1" t="s">
        <v>7947</v>
      </c>
      <c r="D915" s="1" t="s">
        <v>46</v>
      </c>
      <c r="E915" s="1"/>
      <c r="F915" s="1" t="s">
        <v>7948</v>
      </c>
      <c r="G915" s="1" t="s">
        <v>5908</v>
      </c>
      <c r="H915" s="1" t="s">
        <v>5909</v>
      </c>
      <c r="I915" s="1" t="s">
        <v>5910</v>
      </c>
      <c r="J915" s="1"/>
      <c r="K915" s="1" t="s">
        <v>50</v>
      </c>
      <c r="L915" s="1" t="s">
        <v>5911</v>
      </c>
      <c r="M915" s="2"/>
      <c r="N915" s="2" t="s">
        <v>7949</v>
      </c>
      <c r="O915" s="1"/>
      <c r="P915" s="1" t="s">
        <v>5913</v>
      </c>
      <c r="Q915" s="1" t="s">
        <v>50</v>
      </c>
      <c r="R915" s="1" t="s">
        <v>50</v>
      </c>
      <c r="S915" s="1" t="s">
        <v>50</v>
      </c>
      <c r="T915" s="1" t="s">
        <v>50</v>
      </c>
      <c r="U915" s="1" t="s">
        <v>50</v>
      </c>
      <c r="V915" s="2" t="s">
        <v>50</v>
      </c>
      <c r="W915" s="2" t="s">
        <v>53</v>
      </c>
      <c r="X915" s="1" t="s">
        <v>50</v>
      </c>
      <c r="Y915" s="1" t="s">
        <v>50</v>
      </c>
      <c r="Z915" s="1" t="s">
        <v>124</v>
      </c>
      <c r="AA915" s="1" t="s">
        <v>7950</v>
      </c>
      <c r="AB915" s="1"/>
      <c r="AC915" s="1"/>
      <c r="AD915" s="2" t="s">
        <v>7131</v>
      </c>
      <c r="AE915" s="2"/>
      <c r="AF915" s="1" t="s">
        <v>7951</v>
      </c>
      <c r="AG915" s="1"/>
      <c r="AH915" s="1"/>
      <c r="AI915" s="1"/>
      <c r="AJ915" s="1" t="s">
        <v>7952</v>
      </c>
      <c r="AK915" s="1" t="s">
        <v>7953</v>
      </c>
      <c r="AM915" t="str">
        <f t="shared" si="14"/>
        <v>Non-Oncology</v>
      </c>
    </row>
    <row r="916" spans="1:39" hidden="1" x14ac:dyDescent="0.25">
      <c r="A916" s="1" t="s">
        <v>178</v>
      </c>
      <c r="B916" s="1" t="s">
        <v>7954</v>
      </c>
      <c r="C916" s="1" t="s">
        <v>7955</v>
      </c>
      <c r="D916" s="1" t="s">
        <v>46</v>
      </c>
      <c r="E916" s="1"/>
      <c r="F916" s="1" t="s">
        <v>7956</v>
      </c>
      <c r="G916" s="1" t="s">
        <v>7957</v>
      </c>
      <c r="H916" s="1" t="s">
        <v>7957</v>
      </c>
      <c r="I916" s="1"/>
      <c r="J916" s="1"/>
      <c r="K916" s="1" t="s">
        <v>50</v>
      </c>
      <c r="L916" s="1"/>
      <c r="M916" s="2"/>
      <c r="N916" s="2"/>
      <c r="O916" s="1" t="s">
        <v>7958</v>
      </c>
      <c r="P916" s="1"/>
      <c r="Q916" s="1" t="s">
        <v>50</v>
      </c>
      <c r="R916" s="1" t="s">
        <v>50</v>
      </c>
      <c r="S916" s="1" t="s">
        <v>50</v>
      </c>
      <c r="T916" s="1" t="s">
        <v>50</v>
      </c>
      <c r="U916" s="1" t="s">
        <v>50</v>
      </c>
      <c r="V916" s="2" t="s">
        <v>50</v>
      </c>
      <c r="W916" s="2" t="s">
        <v>50</v>
      </c>
      <c r="X916" s="1" t="s">
        <v>50</v>
      </c>
      <c r="Y916" s="1" t="s">
        <v>50</v>
      </c>
      <c r="Z916" s="1"/>
      <c r="AA916" s="1"/>
      <c r="AB916" s="1"/>
      <c r="AC916" s="1"/>
      <c r="AD916" s="2"/>
      <c r="AE916" s="2"/>
      <c r="AF916" s="1"/>
      <c r="AG916" s="1"/>
      <c r="AH916" s="1"/>
      <c r="AI916" s="1"/>
      <c r="AJ916" s="1" t="s">
        <v>7959</v>
      </c>
      <c r="AK916" s="1" t="s">
        <v>7960</v>
      </c>
      <c r="AM916" t="str">
        <f t="shared" si="14"/>
        <v>Non-Oncology</v>
      </c>
    </row>
    <row r="917" spans="1:39" hidden="1" x14ac:dyDescent="0.25">
      <c r="A917" s="1" t="s">
        <v>178</v>
      </c>
      <c r="B917" s="1" t="s">
        <v>7961</v>
      </c>
      <c r="C917" s="1" t="s">
        <v>7962</v>
      </c>
      <c r="D917" s="1" t="s">
        <v>46</v>
      </c>
      <c r="E917" s="1"/>
      <c r="F917" s="1"/>
      <c r="G917" s="1" t="s">
        <v>7963</v>
      </c>
      <c r="H917" s="1" t="s">
        <v>7964</v>
      </c>
      <c r="I917" s="1"/>
      <c r="J917" s="1"/>
      <c r="K917" s="1" t="s">
        <v>50</v>
      </c>
      <c r="L917" s="1"/>
      <c r="M917" s="2"/>
      <c r="N917" s="2"/>
      <c r="O917" s="1" t="s">
        <v>1162</v>
      </c>
      <c r="P917" s="1"/>
      <c r="Q917" s="1" t="s">
        <v>50</v>
      </c>
      <c r="R917" s="1" t="s">
        <v>50</v>
      </c>
      <c r="S917" s="1" t="s">
        <v>50</v>
      </c>
      <c r="T917" s="1" t="s">
        <v>50</v>
      </c>
      <c r="U917" s="1" t="s">
        <v>50</v>
      </c>
      <c r="V917" s="2" t="s">
        <v>50</v>
      </c>
      <c r="W917" s="2" t="s">
        <v>50</v>
      </c>
      <c r="X917" s="1" t="s">
        <v>50</v>
      </c>
      <c r="Y917" s="1" t="s">
        <v>50</v>
      </c>
      <c r="Z917" s="1"/>
      <c r="AA917" s="1"/>
      <c r="AB917" s="1"/>
      <c r="AC917" s="1"/>
      <c r="AD917" s="2"/>
      <c r="AE917" s="2"/>
      <c r="AF917" s="1"/>
      <c r="AG917" s="1"/>
      <c r="AH917" s="1"/>
      <c r="AI917" s="1"/>
      <c r="AJ917" s="1" t="s">
        <v>7965</v>
      </c>
      <c r="AK917" s="1" t="s">
        <v>7966</v>
      </c>
      <c r="AM917" t="str">
        <f t="shared" si="14"/>
        <v>Non-Oncology</v>
      </c>
    </row>
    <row r="918" spans="1:39" hidden="1" x14ac:dyDescent="0.25">
      <c r="A918" s="1" t="s">
        <v>178</v>
      </c>
      <c r="B918" s="1" t="s">
        <v>7967</v>
      </c>
      <c r="C918" s="1" t="s">
        <v>7968</v>
      </c>
      <c r="D918" s="1" t="s">
        <v>46</v>
      </c>
      <c r="E918" s="1"/>
      <c r="F918" s="1" t="s">
        <v>7969</v>
      </c>
      <c r="G918" s="1" t="s">
        <v>7970</v>
      </c>
      <c r="H918" s="1" t="s">
        <v>7970</v>
      </c>
      <c r="I918" s="1"/>
      <c r="J918" s="1"/>
      <c r="K918" s="1" t="s">
        <v>50</v>
      </c>
      <c r="L918" s="1"/>
      <c r="M918" s="2"/>
      <c r="N918" s="2"/>
      <c r="O918" s="1" t="s">
        <v>7971</v>
      </c>
      <c r="P918" s="1"/>
      <c r="Q918" s="1" t="s">
        <v>50</v>
      </c>
      <c r="R918" s="1" t="s">
        <v>50</v>
      </c>
      <c r="S918" s="1" t="s">
        <v>50</v>
      </c>
      <c r="T918" s="1" t="s">
        <v>50</v>
      </c>
      <c r="U918" s="1" t="s">
        <v>50</v>
      </c>
      <c r="V918" s="2" t="s">
        <v>50</v>
      </c>
      <c r="W918" s="2" t="s">
        <v>50</v>
      </c>
      <c r="X918" s="1" t="s">
        <v>50</v>
      </c>
      <c r="Y918" s="1" t="s">
        <v>50</v>
      </c>
      <c r="Z918" s="1"/>
      <c r="AA918" s="1"/>
      <c r="AB918" s="1"/>
      <c r="AC918" s="1"/>
      <c r="AD918" s="2"/>
      <c r="AE918" s="2"/>
      <c r="AF918" s="1"/>
      <c r="AG918" s="1"/>
      <c r="AH918" s="1"/>
      <c r="AI918" s="1"/>
      <c r="AJ918" s="1" t="s">
        <v>7972</v>
      </c>
      <c r="AK918" s="1" t="s">
        <v>7973</v>
      </c>
      <c r="AM918" t="str">
        <f t="shared" si="14"/>
        <v>Non-Oncology</v>
      </c>
    </row>
    <row r="919" spans="1:39" hidden="1" x14ac:dyDescent="0.25">
      <c r="A919" s="1" t="s">
        <v>43</v>
      </c>
      <c r="B919" s="1" t="s">
        <v>7974</v>
      </c>
      <c r="C919" s="1" t="s">
        <v>7975</v>
      </c>
      <c r="D919" s="1" t="s">
        <v>46</v>
      </c>
      <c r="E919" s="1"/>
      <c r="F919" s="1" t="s">
        <v>7976</v>
      </c>
      <c r="G919" s="1" t="s">
        <v>727</v>
      </c>
      <c r="H919" s="1" t="s">
        <v>727</v>
      </c>
      <c r="I919" s="1" t="s">
        <v>728</v>
      </c>
      <c r="J919" s="1"/>
      <c r="K919" s="1" t="s">
        <v>50</v>
      </c>
      <c r="L919" s="1" t="s">
        <v>729</v>
      </c>
      <c r="M919" s="2"/>
      <c r="N919" s="2" t="s">
        <v>730</v>
      </c>
      <c r="O919" s="1"/>
      <c r="P919" s="1" t="s">
        <v>7977</v>
      </c>
      <c r="Q919" s="1" t="s">
        <v>50</v>
      </c>
      <c r="R919" s="1" t="s">
        <v>53</v>
      </c>
      <c r="S919" s="1" t="s">
        <v>50</v>
      </c>
      <c r="T919" s="1" t="s">
        <v>53</v>
      </c>
      <c r="U919" s="1" t="s">
        <v>50</v>
      </c>
      <c r="V919" s="2" t="s">
        <v>50</v>
      </c>
      <c r="W919" s="2" t="s">
        <v>50</v>
      </c>
      <c r="X919" s="1" t="s">
        <v>50</v>
      </c>
      <c r="Y919" s="1" t="s">
        <v>50</v>
      </c>
      <c r="Z919" s="1" t="s">
        <v>2619</v>
      </c>
      <c r="AA919" s="1" t="s">
        <v>7978</v>
      </c>
      <c r="AB919" s="1"/>
      <c r="AC919" s="1"/>
      <c r="AD919" s="2" t="s">
        <v>1942</v>
      </c>
      <c r="AE919" s="2"/>
      <c r="AF919" s="1" t="s">
        <v>3728</v>
      </c>
      <c r="AG919" s="1"/>
      <c r="AH919" s="1"/>
      <c r="AI919" s="1"/>
      <c r="AJ919" s="1" t="s">
        <v>1942</v>
      </c>
      <c r="AK919" s="1" t="s">
        <v>7979</v>
      </c>
      <c r="AM919" t="str">
        <f t="shared" si="14"/>
        <v>Non-Oncology</v>
      </c>
    </row>
    <row r="920" spans="1:39" hidden="1" x14ac:dyDescent="0.25">
      <c r="A920" s="1" t="s">
        <v>178</v>
      </c>
      <c r="B920" s="1" t="s">
        <v>7980</v>
      </c>
      <c r="C920" s="1" t="s">
        <v>7981</v>
      </c>
      <c r="D920" s="1" t="s">
        <v>46</v>
      </c>
      <c r="E920" s="1"/>
      <c r="F920" s="1"/>
      <c r="G920" s="1" t="s">
        <v>7982</v>
      </c>
      <c r="H920" s="1" t="s">
        <v>7983</v>
      </c>
      <c r="I920" s="1"/>
      <c r="J920" s="1"/>
      <c r="K920" s="1" t="s">
        <v>50</v>
      </c>
      <c r="L920" s="1"/>
      <c r="M920" s="2"/>
      <c r="N920" s="2"/>
      <c r="O920" s="1" t="s">
        <v>7648</v>
      </c>
      <c r="P920" s="1"/>
      <c r="Q920" s="1" t="s">
        <v>50</v>
      </c>
      <c r="R920" s="1" t="s">
        <v>50</v>
      </c>
      <c r="S920" s="1" t="s">
        <v>50</v>
      </c>
      <c r="T920" s="1" t="s">
        <v>50</v>
      </c>
      <c r="U920" s="1" t="s">
        <v>50</v>
      </c>
      <c r="V920" s="2" t="s">
        <v>50</v>
      </c>
      <c r="W920" s="2" t="s">
        <v>50</v>
      </c>
      <c r="X920" s="1" t="s">
        <v>50</v>
      </c>
      <c r="Y920" s="1" t="s">
        <v>50</v>
      </c>
      <c r="Z920" s="1"/>
      <c r="AA920" s="1"/>
      <c r="AB920" s="1"/>
      <c r="AC920" s="1"/>
      <c r="AD920" s="2"/>
      <c r="AE920" s="2"/>
      <c r="AF920" s="1"/>
      <c r="AG920" s="1"/>
      <c r="AH920" s="1"/>
      <c r="AI920" s="1"/>
      <c r="AJ920" s="1" t="s">
        <v>7984</v>
      </c>
      <c r="AK920" s="1" t="s">
        <v>7985</v>
      </c>
      <c r="AM920" t="str">
        <f t="shared" si="14"/>
        <v>Non-Oncology</v>
      </c>
    </row>
    <row r="921" spans="1:39" hidden="1" x14ac:dyDescent="0.25">
      <c r="A921" s="1" t="s">
        <v>178</v>
      </c>
      <c r="B921" s="1" t="s">
        <v>7986</v>
      </c>
      <c r="C921" s="1" t="s">
        <v>7987</v>
      </c>
      <c r="D921" s="1" t="s">
        <v>46</v>
      </c>
      <c r="E921" s="1"/>
      <c r="F921" s="1"/>
      <c r="G921" s="1" t="s">
        <v>7988</v>
      </c>
      <c r="H921" s="1" t="s">
        <v>7989</v>
      </c>
      <c r="I921" s="1"/>
      <c r="J921" s="1"/>
      <c r="K921" s="1" t="s">
        <v>50</v>
      </c>
      <c r="L921" s="1"/>
      <c r="M921" s="2"/>
      <c r="N921" s="2"/>
      <c r="O921" s="1" t="s">
        <v>7990</v>
      </c>
      <c r="P921" s="1"/>
      <c r="Q921" s="1" t="s">
        <v>50</v>
      </c>
      <c r="R921" s="1" t="s">
        <v>50</v>
      </c>
      <c r="S921" s="1" t="s">
        <v>50</v>
      </c>
      <c r="T921" s="1" t="s">
        <v>50</v>
      </c>
      <c r="U921" s="1" t="s">
        <v>50</v>
      </c>
      <c r="V921" s="2" t="s">
        <v>50</v>
      </c>
      <c r="W921" s="2" t="s">
        <v>50</v>
      </c>
      <c r="X921" s="1" t="s">
        <v>50</v>
      </c>
      <c r="Y921" s="1" t="s">
        <v>50</v>
      </c>
      <c r="Z921" s="1"/>
      <c r="AA921" s="1"/>
      <c r="AB921" s="1"/>
      <c r="AC921" s="1"/>
      <c r="AD921" s="2"/>
      <c r="AE921" s="2"/>
      <c r="AF921" s="1"/>
      <c r="AG921" s="1"/>
      <c r="AH921" s="1"/>
      <c r="AI921" s="1"/>
      <c r="AJ921" s="1" t="s">
        <v>7991</v>
      </c>
      <c r="AK921" s="1" t="s">
        <v>7992</v>
      </c>
      <c r="AM921" t="str">
        <f t="shared" si="14"/>
        <v>Non-Oncology</v>
      </c>
    </row>
    <row r="922" spans="1:39" hidden="1" x14ac:dyDescent="0.25">
      <c r="A922" s="1" t="s">
        <v>178</v>
      </c>
      <c r="B922" s="1" t="s">
        <v>7993</v>
      </c>
      <c r="C922" s="1" t="s">
        <v>7994</v>
      </c>
      <c r="D922" s="1" t="s">
        <v>46</v>
      </c>
      <c r="E922" s="1"/>
      <c r="F922" s="1"/>
      <c r="G922" s="1" t="s">
        <v>7995</v>
      </c>
      <c r="H922" s="1" t="s">
        <v>7995</v>
      </c>
      <c r="I922" s="1"/>
      <c r="J922" s="1"/>
      <c r="K922" s="1" t="s">
        <v>50</v>
      </c>
      <c r="L922" s="1"/>
      <c r="M922" s="2"/>
      <c r="N922" s="2"/>
      <c r="O922" s="1" t="s">
        <v>7996</v>
      </c>
      <c r="P922" s="1"/>
      <c r="Q922" s="1" t="s">
        <v>50</v>
      </c>
      <c r="R922" s="1" t="s">
        <v>50</v>
      </c>
      <c r="S922" s="1" t="s">
        <v>50</v>
      </c>
      <c r="T922" s="1" t="s">
        <v>50</v>
      </c>
      <c r="U922" s="1" t="s">
        <v>50</v>
      </c>
      <c r="V922" s="2" t="s">
        <v>50</v>
      </c>
      <c r="W922" s="2" t="s">
        <v>53</v>
      </c>
      <c r="X922" s="1" t="s">
        <v>50</v>
      </c>
      <c r="Y922" s="1" t="s">
        <v>50</v>
      </c>
      <c r="Z922" s="1"/>
      <c r="AA922" s="1"/>
      <c r="AB922" s="1"/>
      <c r="AC922" s="1"/>
      <c r="AD922" s="2"/>
      <c r="AE922" s="2"/>
      <c r="AF922" s="1"/>
      <c r="AG922" s="1"/>
      <c r="AH922" s="1"/>
      <c r="AI922" s="1"/>
      <c r="AJ922" s="1" t="s">
        <v>5328</v>
      </c>
      <c r="AK922" s="1" t="s">
        <v>7997</v>
      </c>
      <c r="AM922" t="str">
        <f t="shared" si="14"/>
        <v>Non-Oncology</v>
      </c>
    </row>
    <row r="923" spans="1:39" hidden="1" x14ac:dyDescent="0.25">
      <c r="A923" s="1" t="s">
        <v>178</v>
      </c>
      <c r="B923" s="1" t="s">
        <v>7998</v>
      </c>
      <c r="C923" s="1" t="s">
        <v>7999</v>
      </c>
      <c r="D923" s="1" t="s">
        <v>46</v>
      </c>
      <c r="E923" s="1"/>
      <c r="F923" s="1"/>
      <c r="G923" s="1" t="s">
        <v>8000</v>
      </c>
      <c r="H923" s="1" t="s">
        <v>8001</v>
      </c>
      <c r="I923" s="1"/>
      <c r="J923" s="1"/>
      <c r="K923" s="1" t="s">
        <v>50</v>
      </c>
      <c r="L923" s="1"/>
      <c r="M923" s="2"/>
      <c r="N923" s="2"/>
      <c r="O923" s="1" t="s">
        <v>7732</v>
      </c>
      <c r="P923" s="1"/>
      <c r="Q923" s="1" t="s">
        <v>50</v>
      </c>
      <c r="R923" s="1" t="s">
        <v>50</v>
      </c>
      <c r="S923" s="1" t="s">
        <v>50</v>
      </c>
      <c r="T923" s="1" t="s">
        <v>50</v>
      </c>
      <c r="U923" s="1" t="s">
        <v>50</v>
      </c>
      <c r="V923" s="2" t="s">
        <v>50</v>
      </c>
      <c r="W923" s="2" t="s">
        <v>50</v>
      </c>
      <c r="X923" s="1" t="s">
        <v>50</v>
      </c>
      <c r="Y923" s="1" t="s">
        <v>50</v>
      </c>
      <c r="Z923" s="1"/>
      <c r="AA923" s="1"/>
      <c r="AB923" s="1"/>
      <c r="AC923" s="1"/>
      <c r="AD923" s="2"/>
      <c r="AE923" s="2"/>
      <c r="AF923" s="1"/>
      <c r="AG923" s="1"/>
      <c r="AH923" s="1"/>
      <c r="AI923" s="1"/>
      <c r="AJ923" s="1" t="s">
        <v>7991</v>
      </c>
      <c r="AK923" s="1" t="s">
        <v>8002</v>
      </c>
      <c r="AM923" t="str">
        <f t="shared" si="14"/>
        <v>Non-Oncology</v>
      </c>
    </row>
    <row r="924" spans="1:39" hidden="1" x14ac:dyDescent="0.25">
      <c r="A924" s="1" t="s">
        <v>43</v>
      </c>
      <c r="B924" s="1" t="s">
        <v>8003</v>
      </c>
      <c r="C924" s="1" t="s">
        <v>8004</v>
      </c>
      <c r="D924" s="1" t="s">
        <v>46</v>
      </c>
      <c r="E924" s="1"/>
      <c r="F924" s="1" t="s">
        <v>8005</v>
      </c>
      <c r="G924" s="1" t="s">
        <v>1948</v>
      </c>
      <c r="H924" s="1" t="s">
        <v>1948</v>
      </c>
      <c r="I924" s="1" t="s">
        <v>8006</v>
      </c>
      <c r="J924" s="1"/>
      <c r="K924" s="1" t="s">
        <v>50</v>
      </c>
      <c r="L924" s="1" t="s">
        <v>1950</v>
      </c>
      <c r="M924" s="2"/>
      <c r="N924" s="2" t="s">
        <v>298</v>
      </c>
      <c r="O924" s="1"/>
      <c r="P924" s="1" t="s">
        <v>8007</v>
      </c>
      <c r="Q924" s="1" t="s">
        <v>50</v>
      </c>
      <c r="R924" s="1" t="s">
        <v>50</v>
      </c>
      <c r="S924" s="1" t="s">
        <v>50</v>
      </c>
      <c r="T924" s="1" t="s">
        <v>50</v>
      </c>
      <c r="U924" s="1" t="s">
        <v>50</v>
      </c>
      <c r="V924" s="2" t="s">
        <v>50</v>
      </c>
      <c r="W924" s="2" t="s">
        <v>50</v>
      </c>
      <c r="X924" s="1" t="s">
        <v>50</v>
      </c>
      <c r="Y924" s="1" t="s">
        <v>50</v>
      </c>
      <c r="Z924" s="1" t="s">
        <v>2484</v>
      </c>
      <c r="AA924" s="1" t="s">
        <v>7950</v>
      </c>
      <c r="AB924" s="1"/>
      <c r="AC924" s="1"/>
      <c r="AD924" s="2"/>
      <c r="AE924" s="2"/>
      <c r="AF924" s="1" t="s">
        <v>8008</v>
      </c>
      <c r="AG924" s="1"/>
      <c r="AH924" s="1"/>
      <c r="AI924" s="1"/>
      <c r="AJ924" s="1" t="s">
        <v>351</v>
      </c>
      <c r="AK924" s="1" t="s">
        <v>8009</v>
      </c>
      <c r="AM924" t="str">
        <f t="shared" si="14"/>
        <v>Non-Oncology</v>
      </c>
    </row>
    <row r="925" spans="1:39" x14ac:dyDescent="0.25">
      <c r="A925" s="1" t="s">
        <v>43</v>
      </c>
      <c r="B925" s="1" t="s">
        <v>8010</v>
      </c>
      <c r="C925" s="1" t="s">
        <v>8011</v>
      </c>
      <c r="D925" s="1" t="s">
        <v>46</v>
      </c>
      <c r="E925" s="1"/>
      <c r="F925" s="1" t="s">
        <v>8012</v>
      </c>
      <c r="G925" s="1" t="s">
        <v>4362</v>
      </c>
      <c r="H925" s="1" t="s">
        <v>4362</v>
      </c>
      <c r="I925" s="1" t="s">
        <v>4950</v>
      </c>
      <c r="J925" s="1"/>
      <c r="K925" s="1" t="s">
        <v>50</v>
      </c>
      <c r="L925" s="1" t="s">
        <v>4363</v>
      </c>
      <c r="M925" s="2"/>
      <c r="N925" s="2" t="s">
        <v>122</v>
      </c>
      <c r="O925" s="1"/>
      <c r="P925" s="1" t="s">
        <v>8013</v>
      </c>
      <c r="Q925" s="1" t="s">
        <v>50</v>
      </c>
      <c r="R925" s="1" t="s">
        <v>50</v>
      </c>
      <c r="S925" s="1" t="s">
        <v>50</v>
      </c>
      <c r="T925" s="1" t="s">
        <v>50</v>
      </c>
      <c r="U925" s="1" t="s">
        <v>50</v>
      </c>
      <c r="V925" s="2" t="s">
        <v>50</v>
      </c>
      <c r="W925" s="2" t="s">
        <v>53</v>
      </c>
      <c r="X925" s="1" t="s">
        <v>50</v>
      </c>
      <c r="Y925" s="1" t="s">
        <v>50</v>
      </c>
      <c r="Z925" s="1" t="s">
        <v>124</v>
      </c>
      <c r="AA925" s="1" t="s">
        <v>8014</v>
      </c>
      <c r="AB925" s="1"/>
      <c r="AC925" s="1"/>
      <c r="AD925" s="2" t="s">
        <v>3232</v>
      </c>
      <c r="AE925" s="2"/>
      <c r="AF925" s="1" t="s">
        <v>3233</v>
      </c>
      <c r="AG925" s="1"/>
      <c r="AH925" s="1"/>
      <c r="AI925" s="1"/>
      <c r="AJ925" s="1" t="s">
        <v>8015</v>
      </c>
      <c r="AK925" s="1" t="s">
        <v>8016</v>
      </c>
      <c r="AM925" t="str">
        <f t="shared" si="14"/>
        <v>Oncology</v>
      </c>
    </row>
    <row r="926" spans="1:39" hidden="1" x14ac:dyDescent="0.25">
      <c r="A926" s="1" t="s">
        <v>178</v>
      </c>
      <c r="B926" s="1" t="s">
        <v>8017</v>
      </c>
      <c r="C926" s="1" t="s">
        <v>8018</v>
      </c>
      <c r="D926" s="1" t="s">
        <v>46</v>
      </c>
      <c r="E926" s="1"/>
      <c r="F926" s="1"/>
      <c r="G926" s="1" t="s">
        <v>7818</v>
      </c>
      <c r="H926" s="1" t="s">
        <v>7818</v>
      </c>
      <c r="I926" s="1"/>
      <c r="J926" s="1"/>
      <c r="K926" s="1" t="s">
        <v>50</v>
      </c>
      <c r="L926" s="1"/>
      <c r="M926" s="2"/>
      <c r="N926" s="2"/>
      <c r="O926" s="1" t="s">
        <v>5540</v>
      </c>
      <c r="P926" s="1"/>
      <c r="Q926" s="1" t="s">
        <v>50</v>
      </c>
      <c r="R926" s="1" t="s">
        <v>50</v>
      </c>
      <c r="S926" s="1" t="s">
        <v>50</v>
      </c>
      <c r="T926" s="1" t="s">
        <v>50</v>
      </c>
      <c r="U926" s="1" t="s">
        <v>50</v>
      </c>
      <c r="V926" s="2" t="s">
        <v>50</v>
      </c>
      <c r="W926" s="2" t="s">
        <v>53</v>
      </c>
      <c r="X926" s="1" t="s">
        <v>50</v>
      </c>
      <c r="Y926" s="1" t="s">
        <v>50</v>
      </c>
      <c r="Z926" s="1"/>
      <c r="AA926" s="1"/>
      <c r="AB926" s="1"/>
      <c r="AC926" s="1"/>
      <c r="AD926" s="2"/>
      <c r="AE926" s="2"/>
      <c r="AF926" s="1"/>
      <c r="AG926" s="1"/>
      <c r="AH926" s="1"/>
      <c r="AI926" s="1"/>
      <c r="AJ926" s="1" t="s">
        <v>8019</v>
      </c>
      <c r="AK926" s="1" t="s">
        <v>8020</v>
      </c>
      <c r="AM926" t="str">
        <f t="shared" si="14"/>
        <v>Non-Oncology</v>
      </c>
    </row>
    <row r="927" spans="1:39" hidden="1" x14ac:dyDescent="0.25">
      <c r="A927" s="1" t="s">
        <v>43</v>
      </c>
      <c r="B927" s="1" t="s">
        <v>8021</v>
      </c>
      <c r="C927" s="1" t="s">
        <v>8022</v>
      </c>
      <c r="D927" s="1" t="s">
        <v>46</v>
      </c>
      <c r="E927" s="1"/>
      <c r="F927" s="1" t="s">
        <v>8023</v>
      </c>
      <c r="G927" s="1" t="s">
        <v>8024</v>
      </c>
      <c r="H927" s="1" t="s">
        <v>8024</v>
      </c>
      <c r="I927" s="1" t="s">
        <v>589</v>
      </c>
      <c r="J927" s="1"/>
      <c r="K927" s="1" t="s">
        <v>50</v>
      </c>
      <c r="L927" s="1" t="s">
        <v>6186</v>
      </c>
      <c r="M927" s="2"/>
      <c r="N927" s="2" t="s">
        <v>298</v>
      </c>
      <c r="O927" s="1"/>
      <c r="P927" s="1" t="s">
        <v>8025</v>
      </c>
      <c r="Q927" s="1" t="s">
        <v>50</v>
      </c>
      <c r="R927" s="1" t="s">
        <v>53</v>
      </c>
      <c r="S927" s="1" t="s">
        <v>50</v>
      </c>
      <c r="T927" s="1" t="s">
        <v>50</v>
      </c>
      <c r="U927" s="1" t="s">
        <v>50</v>
      </c>
      <c r="V927" s="2" t="s">
        <v>50</v>
      </c>
      <c r="W927" s="2" t="s">
        <v>50</v>
      </c>
      <c r="X927" s="1" t="s">
        <v>50</v>
      </c>
      <c r="Y927" s="1" t="s">
        <v>50</v>
      </c>
      <c r="Z927" s="1" t="s">
        <v>4765</v>
      </c>
      <c r="AA927" s="1" t="s">
        <v>2644</v>
      </c>
      <c r="AB927" s="1"/>
      <c r="AC927" s="1"/>
      <c r="AD927" s="2" t="s">
        <v>8026</v>
      </c>
      <c r="AE927" s="2"/>
      <c r="AF927" s="1" t="s">
        <v>3596</v>
      </c>
      <c r="AG927" s="1"/>
      <c r="AH927" s="1"/>
      <c r="AI927" s="1"/>
      <c r="AJ927" s="1" t="s">
        <v>3596</v>
      </c>
      <c r="AK927" s="1" t="s">
        <v>8027</v>
      </c>
      <c r="AM927" t="str">
        <f t="shared" si="14"/>
        <v>Non-Oncology</v>
      </c>
    </row>
    <row r="928" spans="1:39" x14ac:dyDescent="0.25">
      <c r="A928" s="1" t="s">
        <v>43</v>
      </c>
      <c r="B928" s="1" t="s">
        <v>8028</v>
      </c>
      <c r="C928" s="1" t="s">
        <v>8029</v>
      </c>
      <c r="D928" s="1" t="s">
        <v>46</v>
      </c>
      <c r="E928" s="1"/>
      <c r="F928" s="1" t="s">
        <v>8030</v>
      </c>
      <c r="G928" s="1" t="s">
        <v>8031</v>
      </c>
      <c r="H928" s="1" t="s">
        <v>8031</v>
      </c>
      <c r="I928" s="1" t="s">
        <v>49</v>
      </c>
      <c r="J928" s="1"/>
      <c r="K928" s="1" t="s">
        <v>50</v>
      </c>
      <c r="L928" s="1" t="s">
        <v>8032</v>
      </c>
      <c r="M928" s="2"/>
      <c r="N928" s="2" t="s">
        <v>122</v>
      </c>
      <c r="O928" s="1"/>
      <c r="P928" s="1" t="s">
        <v>8033</v>
      </c>
      <c r="Q928" s="1" t="s">
        <v>50</v>
      </c>
      <c r="R928" s="1" t="s">
        <v>53</v>
      </c>
      <c r="S928" s="1" t="s">
        <v>50</v>
      </c>
      <c r="T928" s="1" t="s">
        <v>50</v>
      </c>
      <c r="U928" s="1" t="s">
        <v>53</v>
      </c>
      <c r="V928" s="2" t="s">
        <v>50</v>
      </c>
      <c r="W928" s="2" t="s">
        <v>50</v>
      </c>
      <c r="X928" s="1" t="s">
        <v>50</v>
      </c>
      <c r="Y928" s="1" t="s">
        <v>53</v>
      </c>
      <c r="Z928" s="1" t="s">
        <v>3815</v>
      </c>
      <c r="AA928" s="1" t="s">
        <v>6066</v>
      </c>
      <c r="AB928" s="1"/>
      <c r="AC928" s="1"/>
      <c r="AD928" s="2" t="s">
        <v>1260</v>
      </c>
      <c r="AE928" s="2"/>
      <c r="AF928" s="1" t="s">
        <v>8034</v>
      </c>
      <c r="AG928" s="1"/>
      <c r="AH928" s="1"/>
      <c r="AI928" s="1"/>
      <c r="AJ928" s="1" t="s">
        <v>1262</v>
      </c>
      <c r="AK928" s="1" t="s">
        <v>8035</v>
      </c>
      <c r="AM928" t="str">
        <f t="shared" si="14"/>
        <v>Oncology</v>
      </c>
    </row>
    <row r="929" spans="1:39" hidden="1" x14ac:dyDescent="0.25">
      <c r="A929" s="1" t="s">
        <v>178</v>
      </c>
      <c r="B929" s="1" t="s">
        <v>8036</v>
      </c>
      <c r="C929" s="1" t="s">
        <v>8037</v>
      </c>
      <c r="D929" s="1" t="s">
        <v>46</v>
      </c>
      <c r="E929" s="1"/>
      <c r="F929" s="1"/>
      <c r="G929" s="1" t="s">
        <v>7577</v>
      </c>
      <c r="H929" s="1" t="s">
        <v>7577</v>
      </c>
      <c r="I929" s="1"/>
      <c r="J929" s="1"/>
      <c r="K929" s="1" t="s">
        <v>50</v>
      </c>
      <c r="L929" s="1"/>
      <c r="M929" s="2"/>
      <c r="N929" s="2"/>
      <c r="O929" s="1" t="s">
        <v>8038</v>
      </c>
      <c r="P929" s="1"/>
      <c r="Q929" s="1" t="s">
        <v>50</v>
      </c>
      <c r="R929" s="1" t="s">
        <v>50</v>
      </c>
      <c r="S929" s="1" t="s">
        <v>50</v>
      </c>
      <c r="T929" s="1" t="s">
        <v>50</v>
      </c>
      <c r="U929" s="1" t="s">
        <v>50</v>
      </c>
      <c r="V929" s="2" t="s">
        <v>50</v>
      </c>
      <c r="W929" s="2" t="s">
        <v>50</v>
      </c>
      <c r="X929" s="1" t="s">
        <v>50</v>
      </c>
      <c r="Y929" s="1" t="s">
        <v>50</v>
      </c>
      <c r="Z929" s="1"/>
      <c r="AA929" s="1"/>
      <c r="AB929" s="1"/>
      <c r="AC929" s="1"/>
      <c r="AD929" s="2"/>
      <c r="AE929" s="2"/>
      <c r="AF929" s="1"/>
      <c r="AG929" s="1"/>
      <c r="AH929" s="1"/>
      <c r="AI929" s="1"/>
      <c r="AJ929" s="1" t="s">
        <v>8039</v>
      </c>
      <c r="AK929" s="1" t="s">
        <v>8040</v>
      </c>
      <c r="AM929" t="str">
        <f t="shared" si="14"/>
        <v>Non-Oncology</v>
      </c>
    </row>
    <row r="930" spans="1:39" hidden="1" x14ac:dyDescent="0.25">
      <c r="A930" s="1" t="s">
        <v>43</v>
      </c>
      <c r="B930" s="1" t="s">
        <v>8041</v>
      </c>
      <c r="C930" s="1" t="s">
        <v>8042</v>
      </c>
      <c r="D930" s="1" t="s">
        <v>46</v>
      </c>
      <c r="E930" s="1"/>
      <c r="F930" s="1"/>
      <c r="G930" s="1" t="s">
        <v>8043</v>
      </c>
      <c r="H930" s="1" t="s">
        <v>8043</v>
      </c>
      <c r="I930" s="1" t="s">
        <v>1708</v>
      </c>
      <c r="J930" s="1"/>
      <c r="K930" s="1" t="s">
        <v>50</v>
      </c>
      <c r="L930" s="1" t="s">
        <v>8044</v>
      </c>
      <c r="M930" s="2"/>
      <c r="N930" s="2" t="s">
        <v>628</v>
      </c>
      <c r="O930" s="1"/>
      <c r="P930" s="1" t="s">
        <v>8045</v>
      </c>
      <c r="Q930" s="1" t="s">
        <v>50</v>
      </c>
      <c r="R930" s="1" t="s">
        <v>53</v>
      </c>
      <c r="S930" s="1" t="s">
        <v>50</v>
      </c>
      <c r="T930" s="1" t="s">
        <v>50</v>
      </c>
      <c r="U930" s="1" t="s">
        <v>50</v>
      </c>
      <c r="V930" s="2" t="s">
        <v>50</v>
      </c>
      <c r="W930" s="2" t="s">
        <v>50</v>
      </c>
      <c r="X930" s="1" t="s">
        <v>53</v>
      </c>
      <c r="Y930" s="1" t="s">
        <v>50</v>
      </c>
      <c r="Z930" s="1" t="s">
        <v>8046</v>
      </c>
      <c r="AA930" s="1"/>
      <c r="AB930" s="1"/>
      <c r="AC930" s="1"/>
      <c r="AD930" s="2" t="s">
        <v>1275</v>
      </c>
      <c r="AE930" s="2"/>
      <c r="AF930" s="1" t="s">
        <v>2083</v>
      </c>
      <c r="AG930" s="1"/>
      <c r="AH930" s="1"/>
      <c r="AI930" s="1"/>
      <c r="AJ930" s="1" t="s">
        <v>846</v>
      </c>
      <c r="AK930" s="1" t="s">
        <v>8047</v>
      </c>
      <c r="AM930" t="str">
        <f t="shared" si="14"/>
        <v>Non-Oncology</v>
      </c>
    </row>
    <row r="931" spans="1:39" hidden="1" x14ac:dyDescent="0.25">
      <c r="A931" s="1" t="s">
        <v>43</v>
      </c>
      <c r="B931" s="1" t="s">
        <v>8048</v>
      </c>
      <c r="C931" s="1" t="s">
        <v>8049</v>
      </c>
      <c r="D931" s="1" t="s">
        <v>46</v>
      </c>
      <c r="E931" s="1"/>
      <c r="F931" s="1" t="s">
        <v>8050</v>
      </c>
      <c r="G931" s="1" t="s">
        <v>6312</v>
      </c>
      <c r="H931" s="1" t="s">
        <v>8051</v>
      </c>
      <c r="I931" s="1" t="s">
        <v>539</v>
      </c>
      <c r="J931" s="1"/>
      <c r="K931" s="1" t="s">
        <v>50</v>
      </c>
      <c r="L931" s="1" t="s">
        <v>6314</v>
      </c>
      <c r="M931" s="2"/>
      <c r="N931" s="2" t="s">
        <v>336</v>
      </c>
      <c r="O931" s="1"/>
      <c r="P931" s="1" t="s">
        <v>8052</v>
      </c>
      <c r="Q931" s="1" t="s">
        <v>50</v>
      </c>
      <c r="R931" s="1" t="s">
        <v>50</v>
      </c>
      <c r="S931" s="1" t="s">
        <v>50</v>
      </c>
      <c r="T931" s="1" t="s">
        <v>50</v>
      </c>
      <c r="U931" s="1" t="s">
        <v>50</v>
      </c>
      <c r="V931" s="2" t="s">
        <v>50</v>
      </c>
      <c r="W931" s="2" t="s">
        <v>50</v>
      </c>
      <c r="X931" s="1" t="s">
        <v>50</v>
      </c>
      <c r="Y931" s="1" t="s">
        <v>50</v>
      </c>
      <c r="Z931" s="1" t="s">
        <v>755</v>
      </c>
      <c r="AA931" s="1" t="s">
        <v>8014</v>
      </c>
      <c r="AB931" s="1"/>
      <c r="AC931" s="1"/>
      <c r="AD931" s="2" t="s">
        <v>816</v>
      </c>
      <c r="AE931" s="2"/>
      <c r="AF931" s="1" t="s">
        <v>6316</v>
      </c>
      <c r="AG931" s="1"/>
      <c r="AH931" s="1"/>
      <c r="AI931" s="1"/>
      <c r="AJ931" s="1" t="s">
        <v>8053</v>
      </c>
      <c r="AK931" s="1" t="s">
        <v>8054</v>
      </c>
      <c r="AM931" t="str">
        <f t="shared" si="14"/>
        <v>Non-Oncology</v>
      </c>
    </row>
    <row r="932" spans="1:39" hidden="1" x14ac:dyDescent="0.25">
      <c r="A932" s="1" t="s">
        <v>43</v>
      </c>
      <c r="B932" s="1" t="s">
        <v>8055</v>
      </c>
      <c r="C932" s="1" t="s">
        <v>8056</v>
      </c>
      <c r="D932" s="1" t="s">
        <v>46</v>
      </c>
      <c r="E932" s="1"/>
      <c r="F932" s="1" t="s">
        <v>8057</v>
      </c>
      <c r="G932" s="1" t="s">
        <v>8058</v>
      </c>
      <c r="H932" s="1" t="s">
        <v>8059</v>
      </c>
      <c r="I932" s="1" t="s">
        <v>8060</v>
      </c>
      <c r="J932" s="1"/>
      <c r="K932" s="1" t="s">
        <v>50</v>
      </c>
      <c r="L932" s="1" t="s">
        <v>8061</v>
      </c>
      <c r="M932" s="2"/>
      <c r="N932" s="2" t="s">
        <v>8062</v>
      </c>
      <c r="O932" s="1"/>
      <c r="P932" s="1" t="s">
        <v>8063</v>
      </c>
      <c r="Q932" s="1" t="s">
        <v>50</v>
      </c>
      <c r="R932" s="1" t="s">
        <v>50</v>
      </c>
      <c r="S932" s="1" t="s">
        <v>50</v>
      </c>
      <c r="T932" s="1" t="s">
        <v>50</v>
      </c>
      <c r="U932" s="1" t="s">
        <v>50</v>
      </c>
      <c r="V932" s="2" t="s">
        <v>50</v>
      </c>
      <c r="W932" s="2" t="s">
        <v>50</v>
      </c>
      <c r="X932" s="1" t="s">
        <v>50</v>
      </c>
      <c r="Y932" s="1" t="s">
        <v>50</v>
      </c>
      <c r="Z932" s="1" t="s">
        <v>3799</v>
      </c>
      <c r="AA932" s="1" t="s">
        <v>8014</v>
      </c>
      <c r="AB932" s="1"/>
      <c r="AC932" s="1"/>
      <c r="AD932" s="2"/>
      <c r="AE932" s="2"/>
      <c r="AF932" s="1" t="s">
        <v>8064</v>
      </c>
      <c r="AG932" s="1"/>
      <c r="AH932" s="1"/>
      <c r="AI932" s="1"/>
      <c r="AJ932" s="1" t="s">
        <v>3145</v>
      </c>
      <c r="AK932" s="1" t="s">
        <v>8065</v>
      </c>
      <c r="AM932" t="str">
        <f t="shared" si="14"/>
        <v>Non-Oncology</v>
      </c>
    </row>
    <row r="933" spans="1:39" hidden="1" x14ac:dyDescent="0.25">
      <c r="A933" s="1" t="s">
        <v>43</v>
      </c>
      <c r="B933" s="1" t="s">
        <v>8066</v>
      </c>
      <c r="C933" s="1" t="s">
        <v>8067</v>
      </c>
      <c r="D933" s="1" t="s">
        <v>46</v>
      </c>
      <c r="E933" s="1"/>
      <c r="F933" s="1" t="s">
        <v>8068</v>
      </c>
      <c r="G933" s="1" t="s">
        <v>8069</v>
      </c>
      <c r="H933" s="1" t="s">
        <v>8069</v>
      </c>
      <c r="I933" s="1" t="s">
        <v>3044</v>
      </c>
      <c r="J933" s="1"/>
      <c r="K933" s="1" t="s">
        <v>50</v>
      </c>
      <c r="L933" s="1" t="s">
        <v>8070</v>
      </c>
      <c r="M933" s="2"/>
      <c r="N933" s="2" t="s">
        <v>298</v>
      </c>
      <c r="O933" s="1"/>
      <c r="P933" s="1" t="s">
        <v>8071</v>
      </c>
      <c r="Q933" s="1" t="s">
        <v>50</v>
      </c>
      <c r="R933" s="1" t="s">
        <v>53</v>
      </c>
      <c r="S933" s="1" t="s">
        <v>50</v>
      </c>
      <c r="T933" s="1" t="s">
        <v>50</v>
      </c>
      <c r="U933" s="1" t="s">
        <v>50</v>
      </c>
      <c r="V933" s="2" t="s">
        <v>50</v>
      </c>
      <c r="W933" s="2" t="s">
        <v>50</v>
      </c>
      <c r="X933" s="1" t="s">
        <v>50</v>
      </c>
      <c r="Y933" s="1" t="s">
        <v>50</v>
      </c>
      <c r="Z933" s="1" t="s">
        <v>338</v>
      </c>
      <c r="AA933" s="1" t="s">
        <v>6163</v>
      </c>
      <c r="AB933" s="1"/>
      <c r="AC933" s="1"/>
      <c r="AD933" s="2" t="s">
        <v>3346</v>
      </c>
      <c r="AE933" s="2"/>
      <c r="AF933" s="1" t="s">
        <v>6235</v>
      </c>
      <c r="AG933" s="1"/>
      <c r="AH933" s="1"/>
      <c r="AI933" s="1"/>
      <c r="AJ933" s="1" t="s">
        <v>2942</v>
      </c>
      <c r="AK933" s="1" t="s">
        <v>8072</v>
      </c>
      <c r="AM933" t="str">
        <f t="shared" si="14"/>
        <v>Non-Oncology</v>
      </c>
    </row>
    <row r="934" spans="1:39" hidden="1" x14ac:dyDescent="0.25">
      <c r="A934" s="1" t="s">
        <v>43</v>
      </c>
      <c r="B934" s="1" t="s">
        <v>8073</v>
      </c>
      <c r="C934" s="1" t="s">
        <v>8074</v>
      </c>
      <c r="D934" s="1" t="s">
        <v>46</v>
      </c>
      <c r="E934" s="1"/>
      <c r="F934" s="1" t="s">
        <v>8075</v>
      </c>
      <c r="G934" s="1" t="s">
        <v>8076</v>
      </c>
      <c r="H934" s="1" t="s">
        <v>8077</v>
      </c>
      <c r="I934" s="1" t="s">
        <v>8078</v>
      </c>
      <c r="J934" s="1"/>
      <c r="K934" s="1" t="s">
        <v>50</v>
      </c>
      <c r="L934" s="1" t="s">
        <v>8079</v>
      </c>
      <c r="M934" s="2"/>
      <c r="N934" s="2" t="s">
        <v>1194</v>
      </c>
      <c r="O934" s="1"/>
      <c r="P934" s="1" t="s">
        <v>8080</v>
      </c>
      <c r="Q934" s="1" t="s">
        <v>50</v>
      </c>
      <c r="R934" s="1" t="s">
        <v>50</v>
      </c>
      <c r="S934" s="1" t="s">
        <v>50</v>
      </c>
      <c r="T934" s="1" t="s">
        <v>50</v>
      </c>
      <c r="U934" s="1" t="s">
        <v>50</v>
      </c>
      <c r="V934" s="2" t="s">
        <v>50</v>
      </c>
      <c r="W934" s="2" t="s">
        <v>53</v>
      </c>
      <c r="X934" s="1" t="s">
        <v>50</v>
      </c>
      <c r="Y934" s="1" t="s">
        <v>50</v>
      </c>
      <c r="Z934" s="1" t="s">
        <v>1450</v>
      </c>
      <c r="AA934" s="1" t="s">
        <v>8014</v>
      </c>
      <c r="AB934" s="1"/>
      <c r="AC934" s="1"/>
      <c r="AD934" s="2" t="s">
        <v>3153</v>
      </c>
      <c r="AE934" s="2"/>
      <c r="AF934" s="1" t="s">
        <v>2844</v>
      </c>
      <c r="AG934" s="1"/>
      <c r="AH934" s="1"/>
      <c r="AI934" s="1"/>
      <c r="AJ934" s="1" t="s">
        <v>3126</v>
      </c>
      <c r="AK934" s="1" t="s">
        <v>8081</v>
      </c>
      <c r="AM934" t="str">
        <f t="shared" si="14"/>
        <v>Non-Oncology</v>
      </c>
    </row>
    <row r="935" spans="1:39" hidden="1" x14ac:dyDescent="0.25">
      <c r="A935" s="1" t="s">
        <v>178</v>
      </c>
      <c r="B935" s="1" t="s">
        <v>8082</v>
      </c>
      <c r="C935" s="1" t="s">
        <v>8083</v>
      </c>
      <c r="D935" s="1" t="s">
        <v>46</v>
      </c>
      <c r="E935" s="1"/>
      <c r="F935" s="1"/>
      <c r="G935" s="1" t="s">
        <v>7995</v>
      </c>
      <c r="H935" s="1" t="s">
        <v>7995</v>
      </c>
      <c r="I935" s="1"/>
      <c r="J935" s="1"/>
      <c r="K935" s="1" t="s">
        <v>50</v>
      </c>
      <c r="L935" s="1"/>
      <c r="M935" s="2"/>
      <c r="N935" s="2"/>
      <c r="O935" s="1" t="s">
        <v>7996</v>
      </c>
      <c r="P935" s="1"/>
      <c r="Q935" s="1" t="s">
        <v>50</v>
      </c>
      <c r="R935" s="1" t="s">
        <v>50</v>
      </c>
      <c r="S935" s="1" t="s">
        <v>50</v>
      </c>
      <c r="T935" s="1" t="s">
        <v>50</v>
      </c>
      <c r="U935" s="1" t="s">
        <v>50</v>
      </c>
      <c r="V935" s="2" t="s">
        <v>50</v>
      </c>
      <c r="W935" s="2" t="s">
        <v>50</v>
      </c>
      <c r="X935" s="1" t="s">
        <v>50</v>
      </c>
      <c r="Y935" s="1" t="s">
        <v>50</v>
      </c>
      <c r="Z935" s="1"/>
      <c r="AA935" s="1"/>
      <c r="AB935" s="1"/>
      <c r="AC935" s="1"/>
      <c r="AD935" s="2"/>
      <c r="AE935" s="2"/>
      <c r="AF935" s="1"/>
      <c r="AG935" s="1"/>
      <c r="AH935" s="1"/>
      <c r="AI935" s="1"/>
      <c r="AJ935" s="1" t="s">
        <v>8084</v>
      </c>
      <c r="AK935" s="1" t="s">
        <v>8085</v>
      </c>
      <c r="AM935" t="str">
        <f t="shared" si="14"/>
        <v>Non-Oncology</v>
      </c>
    </row>
    <row r="936" spans="1:39" hidden="1" x14ac:dyDescent="0.25">
      <c r="A936" s="1" t="s">
        <v>178</v>
      </c>
      <c r="B936" s="1" t="s">
        <v>8086</v>
      </c>
      <c r="C936" s="1" t="s">
        <v>8087</v>
      </c>
      <c r="D936" s="1" t="s">
        <v>46</v>
      </c>
      <c r="E936" s="1"/>
      <c r="F936" s="1"/>
      <c r="G936" s="1" t="s">
        <v>8088</v>
      </c>
      <c r="H936" s="1" t="s">
        <v>8088</v>
      </c>
      <c r="I936" s="1"/>
      <c r="J936" s="1"/>
      <c r="K936" s="1" t="s">
        <v>50</v>
      </c>
      <c r="L936" s="1"/>
      <c r="M936" s="2"/>
      <c r="N936" s="2"/>
      <c r="O936" s="1" t="s">
        <v>8089</v>
      </c>
      <c r="P936" s="1"/>
      <c r="Q936" s="1" t="s">
        <v>50</v>
      </c>
      <c r="R936" s="1" t="s">
        <v>50</v>
      </c>
      <c r="S936" s="1" t="s">
        <v>50</v>
      </c>
      <c r="T936" s="1" t="s">
        <v>50</v>
      </c>
      <c r="U936" s="1" t="s">
        <v>50</v>
      </c>
      <c r="V936" s="2" t="s">
        <v>50</v>
      </c>
      <c r="W936" s="2" t="s">
        <v>50</v>
      </c>
      <c r="X936" s="1" t="s">
        <v>50</v>
      </c>
      <c r="Y936" s="1" t="s">
        <v>50</v>
      </c>
      <c r="Z936" s="1"/>
      <c r="AA936" s="1"/>
      <c r="AB936" s="1"/>
      <c r="AC936" s="1"/>
      <c r="AD936" s="2"/>
      <c r="AE936" s="2"/>
      <c r="AF936" s="1"/>
      <c r="AG936" s="1"/>
      <c r="AH936" s="1"/>
      <c r="AI936" s="1"/>
      <c r="AJ936" s="1" t="s">
        <v>6069</v>
      </c>
      <c r="AK936" s="1" t="s">
        <v>8090</v>
      </c>
      <c r="AM936" t="str">
        <f t="shared" si="14"/>
        <v>Non-Oncology</v>
      </c>
    </row>
    <row r="937" spans="1:39" hidden="1" x14ac:dyDescent="0.25">
      <c r="A937" s="1" t="s">
        <v>178</v>
      </c>
      <c r="B937" s="1" t="s">
        <v>8091</v>
      </c>
      <c r="C937" s="1" t="s">
        <v>8092</v>
      </c>
      <c r="D937" s="1" t="s">
        <v>46</v>
      </c>
      <c r="E937" s="1"/>
      <c r="F937" s="1"/>
      <c r="G937" s="1" t="s">
        <v>7995</v>
      </c>
      <c r="H937" s="1"/>
      <c r="I937" s="1"/>
      <c r="J937" s="1"/>
      <c r="K937" s="1" t="s">
        <v>50</v>
      </c>
      <c r="L937" s="1"/>
      <c r="M937" s="2"/>
      <c r="N937" s="2"/>
      <c r="O937" s="1" t="s">
        <v>8093</v>
      </c>
      <c r="P937" s="1"/>
      <c r="Q937" s="1" t="s">
        <v>50</v>
      </c>
      <c r="R937" s="1" t="s">
        <v>50</v>
      </c>
      <c r="S937" s="1" t="s">
        <v>50</v>
      </c>
      <c r="T937" s="1" t="s">
        <v>50</v>
      </c>
      <c r="U937" s="1" t="s">
        <v>50</v>
      </c>
      <c r="V937" s="2" t="s">
        <v>50</v>
      </c>
      <c r="W937" s="2" t="s">
        <v>53</v>
      </c>
      <c r="X937" s="1" t="s">
        <v>50</v>
      </c>
      <c r="Y937" s="1" t="s">
        <v>50</v>
      </c>
      <c r="Z937" s="1"/>
      <c r="AA937" s="1"/>
      <c r="AB937" s="1"/>
      <c r="AC937" s="1"/>
      <c r="AD937" s="2"/>
      <c r="AE937" s="2"/>
      <c r="AF937" s="1"/>
      <c r="AG937" s="1"/>
      <c r="AH937" s="1"/>
      <c r="AI937" s="1"/>
      <c r="AJ937" s="1" t="s">
        <v>1406</v>
      </c>
      <c r="AK937" s="1" t="s">
        <v>8094</v>
      </c>
      <c r="AM937" t="str">
        <f t="shared" si="14"/>
        <v>Non-Oncology</v>
      </c>
    </row>
    <row r="938" spans="1:39" x14ac:dyDescent="0.25">
      <c r="A938" s="1" t="s">
        <v>43</v>
      </c>
      <c r="B938" s="1" t="s">
        <v>8095</v>
      </c>
      <c r="C938" s="1" t="s">
        <v>8096</v>
      </c>
      <c r="D938" s="1" t="s">
        <v>1200</v>
      </c>
      <c r="E938" s="1"/>
      <c r="F938" s="1"/>
      <c r="G938" s="1" t="s">
        <v>8097</v>
      </c>
      <c r="H938" s="1" t="s">
        <v>8097</v>
      </c>
      <c r="I938" s="1" t="s">
        <v>49</v>
      </c>
      <c r="J938" s="1"/>
      <c r="K938" s="1" t="s">
        <v>50</v>
      </c>
      <c r="L938" s="1" t="s">
        <v>2370</v>
      </c>
      <c r="M938" s="2"/>
      <c r="N938" s="2" t="s">
        <v>122</v>
      </c>
      <c r="O938" s="1"/>
      <c r="P938" s="1" t="s">
        <v>8098</v>
      </c>
      <c r="Q938" s="1" t="s">
        <v>50</v>
      </c>
      <c r="R938" s="1" t="s">
        <v>50</v>
      </c>
      <c r="S938" s="1" t="s">
        <v>50</v>
      </c>
      <c r="T938" s="1" t="s">
        <v>50</v>
      </c>
      <c r="U938" s="1" t="s">
        <v>50</v>
      </c>
      <c r="V938" s="2" t="s">
        <v>50</v>
      </c>
      <c r="W938" s="2" t="s">
        <v>50</v>
      </c>
      <c r="X938" s="1" t="s">
        <v>53</v>
      </c>
      <c r="Y938" s="1" t="s">
        <v>50</v>
      </c>
      <c r="Z938" s="1" t="s">
        <v>8099</v>
      </c>
      <c r="AA938" s="1"/>
      <c r="AB938" s="1"/>
      <c r="AC938" s="1"/>
      <c r="AD938" s="2"/>
      <c r="AE938" s="2"/>
      <c r="AF938" s="1"/>
      <c r="AG938" s="1"/>
      <c r="AH938" s="1"/>
      <c r="AI938" s="1"/>
      <c r="AJ938" s="1" t="s">
        <v>846</v>
      </c>
      <c r="AK938" s="1" t="s">
        <v>8100</v>
      </c>
      <c r="AM938" t="str">
        <f t="shared" si="14"/>
        <v>Oncology</v>
      </c>
    </row>
    <row r="939" spans="1:39" x14ac:dyDescent="0.25">
      <c r="A939" s="1" t="s">
        <v>43</v>
      </c>
      <c r="B939" s="1" t="s">
        <v>8101</v>
      </c>
      <c r="C939" s="1" t="s">
        <v>8102</v>
      </c>
      <c r="D939" s="1" t="s">
        <v>46</v>
      </c>
      <c r="E939" s="1"/>
      <c r="F939" s="1" t="s">
        <v>8103</v>
      </c>
      <c r="G939" s="1" t="s">
        <v>8104</v>
      </c>
      <c r="H939" s="1" t="s">
        <v>8104</v>
      </c>
      <c r="I939" s="1" t="s">
        <v>8105</v>
      </c>
      <c r="J939" s="1"/>
      <c r="K939" s="1" t="s">
        <v>50</v>
      </c>
      <c r="L939" s="1" t="s">
        <v>8106</v>
      </c>
      <c r="M939" s="2"/>
      <c r="N939" s="2" t="s">
        <v>122</v>
      </c>
      <c r="O939" s="1"/>
      <c r="P939" s="1" t="s">
        <v>8107</v>
      </c>
      <c r="Q939" s="1" t="s">
        <v>50</v>
      </c>
      <c r="R939" s="1" t="s">
        <v>50</v>
      </c>
      <c r="S939" s="1" t="s">
        <v>50</v>
      </c>
      <c r="T939" s="1" t="s">
        <v>53</v>
      </c>
      <c r="U939" s="1" t="s">
        <v>50</v>
      </c>
      <c r="V939" s="2" t="s">
        <v>50</v>
      </c>
      <c r="W939" s="2" t="s">
        <v>50</v>
      </c>
      <c r="X939" s="1" t="s">
        <v>50</v>
      </c>
      <c r="Y939" s="1" t="s">
        <v>50</v>
      </c>
      <c r="Z939" s="1" t="s">
        <v>592</v>
      </c>
      <c r="AA939" s="1" t="s">
        <v>2843</v>
      </c>
      <c r="AB939" s="1"/>
      <c r="AC939" s="1"/>
      <c r="AD939" s="2" t="s">
        <v>1026</v>
      </c>
      <c r="AE939" s="2"/>
      <c r="AF939" s="1" t="s">
        <v>8108</v>
      </c>
      <c r="AG939" s="1"/>
      <c r="AH939" s="1"/>
      <c r="AI939" s="1"/>
      <c r="AJ939" s="1" t="s">
        <v>2750</v>
      </c>
      <c r="AK939" s="1" t="s">
        <v>8109</v>
      </c>
      <c r="AM939" t="str">
        <f t="shared" si="14"/>
        <v>Oncology</v>
      </c>
    </row>
    <row r="940" spans="1:39" hidden="1" x14ac:dyDescent="0.25">
      <c r="A940" s="1" t="s">
        <v>43</v>
      </c>
      <c r="B940" s="1" t="s">
        <v>8110</v>
      </c>
      <c r="C940" s="1" t="s">
        <v>8111</v>
      </c>
      <c r="D940" s="1" t="s">
        <v>46</v>
      </c>
      <c r="E940" s="1"/>
      <c r="F940" s="1" t="s">
        <v>8112</v>
      </c>
      <c r="G940" s="1" t="s">
        <v>8113</v>
      </c>
      <c r="H940" s="1" t="s">
        <v>8114</v>
      </c>
      <c r="I940" s="1" t="s">
        <v>4626</v>
      </c>
      <c r="J940" s="1"/>
      <c r="K940" s="1" t="s">
        <v>50</v>
      </c>
      <c r="L940" s="1" t="s">
        <v>2710</v>
      </c>
      <c r="M940" s="2"/>
      <c r="N940" s="2" t="s">
        <v>660</v>
      </c>
      <c r="O940" s="1"/>
      <c r="P940" s="1" t="s">
        <v>8115</v>
      </c>
      <c r="Q940" s="1" t="s">
        <v>50</v>
      </c>
      <c r="R940" s="1" t="s">
        <v>53</v>
      </c>
      <c r="S940" s="1" t="s">
        <v>50</v>
      </c>
      <c r="T940" s="1" t="s">
        <v>50</v>
      </c>
      <c r="U940" s="1" t="s">
        <v>50</v>
      </c>
      <c r="V940" s="2" t="s">
        <v>50</v>
      </c>
      <c r="W940" s="2" t="s">
        <v>50</v>
      </c>
      <c r="X940" s="1" t="s">
        <v>50</v>
      </c>
      <c r="Y940" s="1" t="s">
        <v>50</v>
      </c>
      <c r="Z940" s="1" t="s">
        <v>3371</v>
      </c>
      <c r="AA940" s="1" t="s">
        <v>1415</v>
      </c>
      <c r="AB940" s="1"/>
      <c r="AC940" s="1"/>
      <c r="AD940" s="2" t="s">
        <v>1439</v>
      </c>
      <c r="AE940" s="2"/>
      <c r="AF940" s="1" t="s">
        <v>8116</v>
      </c>
      <c r="AG940" s="1"/>
      <c r="AH940" s="1"/>
      <c r="AI940" s="1"/>
      <c r="AJ940" s="1" t="s">
        <v>1440</v>
      </c>
      <c r="AK940" s="1" t="s">
        <v>8117</v>
      </c>
      <c r="AM940" t="str">
        <f t="shared" si="14"/>
        <v>Non-Oncology</v>
      </c>
    </row>
    <row r="941" spans="1:39" x14ac:dyDescent="0.25">
      <c r="A941" s="1" t="s">
        <v>43</v>
      </c>
      <c r="B941" s="1" t="s">
        <v>8118</v>
      </c>
      <c r="C941" s="1" t="s">
        <v>8119</v>
      </c>
      <c r="D941" s="1" t="s">
        <v>46</v>
      </c>
      <c r="E941" s="1"/>
      <c r="F941" s="1"/>
      <c r="G941" s="1" t="s">
        <v>8120</v>
      </c>
      <c r="H941" s="1" t="s">
        <v>8121</v>
      </c>
      <c r="I941" s="1" t="s">
        <v>8122</v>
      </c>
      <c r="J941" s="1"/>
      <c r="K941" s="1" t="s">
        <v>50</v>
      </c>
      <c r="L941" s="1" t="s">
        <v>8123</v>
      </c>
      <c r="M941" s="2"/>
      <c r="N941" s="2" t="s">
        <v>5758</v>
      </c>
      <c r="O941" s="1"/>
      <c r="P941" s="1" t="s">
        <v>8124</v>
      </c>
      <c r="Q941" s="1" t="s">
        <v>50</v>
      </c>
      <c r="R941" s="1" t="s">
        <v>53</v>
      </c>
      <c r="S941" s="1" t="s">
        <v>50</v>
      </c>
      <c r="T941" s="1" t="s">
        <v>50</v>
      </c>
      <c r="U941" s="1" t="s">
        <v>50</v>
      </c>
      <c r="V941" s="2" t="s">
        <v>50</v>
      </c>
      <c r="W941" s="2" t="s">
        <v>50</v>
      </c>
      <c r="X941" s="1" t="s">
        <v>53</v>
      </c>
      <c r="Y941" s="1" t="s">
        <v>50</v>
      </c>
      <c r="Z941" s="1" t="s">
        <v>8125</v>
      </c>
      <c r="AA941" s="1"/>
      <c r="AB941" s="1"/>
      <c r="AC941" s="1"/>
      <c r="AD941" s="2" t="s">
        <v>1533</v>
      </c>
      <c r="AE941" s="2"/>
      <c r="AF941" s="1" t="s">
        <v>4134</v>
      </c>
      <c r="AG941" s="1"/>
      <c r="AH941" s="1"/>
      <c r="AI941" s="1"/>
      <c r="AJ941" s="1" t="s">
        <v>1974</v>
      </c>
      <c r="AK941" s="1" t="s">
        <v>8126</v>
      </c>
      <c r="AM941" t="str">
        <f t="shared" si="14"/>
        <v>Oncology</v>
      </c>
    </row>
    <row r="942" spans="1:39" hidden="1" x14ac:dyDescent="0.25">
      <c r="A942" s="1" t="s">
        <v>43</v>
      </c>
      <c r="B942" s="1" t="s">
        <v>8127</v>
      </c>
      <c r="C942" s="1" t="s">
        <v>8128</v>
      </c>
      <c r="D942" s="1" t="s">
        <v>46</v>
      </c>
      <c r="E942" s="1"/>
      <c r="F942" s="1" t="s">
        <v>8129</v>
      </c>
      <c r="G942" s="1" t="s">
        <v>1175</v>
      </c>
      <c r="H942" s="1" t="s">
        <v>1175</v>
      </c>
      <c r="I942" s="1" t="s">
        <v>8130</v>
      </c>
      <c r="J942" s="1"/>
      <c r="K942" s="1" t="s">
        <v>50</v>
      </c>
      <c r="L942" s="1" t="s">
        <v>1177</v>
      </c>
      <c r="M942" s="2"/>
      <c r="N942" s="2" t="s">
        <v>298</v>
      </c>
      <c r="O942" s="1"/>
      <c r="P942" s="1" t="s">
        <v>8131</v>
      </c>
      <c r="Q942" s="1" t="s">
        <v>50</v>
      </c>
      <c r="R942" s="1" t="s">
        <v>50</v>
      </c>
      <c r="S942" s="1" t="s">
        <v>50</v>
      </c>
      <c r="T942" s="1" t="s">
        <v>53</v>
      </c>
      <c r="U942" s="1" t="s">
        <v>50</v>
      </c>
      <c r="V942" s="2" t="s">
        <v>50</v>
      </c>
      <c r="W942" s="2" t="s">
        <v>50</v>
      </c>
      <c r="X942" s="1" t="s">
        <v>50</v>
      </c>
      <c r="Y942" s="1" t="s">
        <v>50</v>
      </c>
      <c r="Z942" s="1" t="s">
        <v>1325</v>
      </c>
      <c r="AA942" s="1" t="s">
        <v>1535</v>
      </c>
      <c r="AB942" s="1"/>
      <c r="AC942" s="1"/>
      <c r="AD942" s="2" t="s">
        <v>594</v>
      </c>
      <c r="AE942" s="2"/>
      <c r="AF942" s="1" t="s">
        <v>1370</v>
      </c>
      <c r="AG942" s="1"/>
      <c r="AH942" s="1"/>
      <c r="AI942" s="1"/>
      <c r="AJ942" s="1" t="s">
        <v>8132</v>
      </c>
      <c r="AK942" s="1" t="s">
        <v>8133</v>
      </c>
      <c r="AM942" t="str">
        <f t="shared" si="14"/>
        <v>Non-Oncology</v>
      </c>
    </row>
    <row r="943" spans="1:39" hidden="1" x14ac:dyDescent="0.25">
      <c r="A943" s="1" t="s">
        <v>43</v>
      </c>
      <c r="B943" s="1" t="s">
        <v>8134</v>
      </c>
      <c r="C943" s="1" t="s">
        <v>8135</v>
      </c>
      <c r="D943" s="1" t="s">
        <v>46</v>
      </c>
      <c r="E943" s="1"/>
      <c r="F943" s="1" t="s">
        <v>8136</v>
      </c>
      <c r="G943" s="1" t="s">
        <v>8137</v>
      </c>
      <c r="H943" s="1" t="s">
        <v>8137</v>
      </c>
      <c r="I943" s="1" t="s">
        <v>1708</v>
      </c>
      <c r="J943" s="1"/>
      <c r="K943" s="1" t="s">
        <v>50</v>
      </c>
      <c r="L943" s="1" t="s">
        <v>8138</v>
      </c>
      <c r="M943" s="2"/>
      <c r="N943" s="2" t="s">
        <v>628</v>
      </c>
      <c r="O943" s="1"/>
      <c r="P943" s="1" t="s">
        <v>8139</v>
      </c>
      <c r="Q943" s="1" t="s">
        <v>53</v>
      </c>
      <c r="R943" s="1" t="s">
        <v>50</v>
      </c>
      <c r="S943" s="1" t="s">
        <v>50</v>
      </c>
      <c r="T943" s="1" t="s">
        <v>50</v>
      </c>
      <c r="U943" s="1" t="s">
        <v>50</v>
      </c>
      <c r="V943" s="2" t="s">
        <v>50</v>
      </c>
      <c r="W943" s="2" t="s">
        <v>50</v>
      </c>
      <c r="X943" s="1" t="s">
        <v>53</v>
      </c>
      <c r="Y943" s="1" t="s">
        <v>50</v>
      </c>
      <c r="Z943" s="1" t="s">
        <v>2929</v>
      </c>
      <c r="AA943" s="1" t="s">
        <v>1942</v>
      </c>
      <c r="AB943" s="1"/>
      <c r="AC943" s="1"/>
      <c r="AD943" s="2" t="s">
        <v>1224</v>
      </c>
      <c r="AE943" s="2"/>
      <c r="AF943" s="1" t="s">
        <v>2143</v>
      </c>
      <c r="AG943" s="1"/>
      <c r="AH943" s="1"/>
      <c r="AI943" s="1"/>
      <c r="AJ943" s="1" t="s">
        <v>8140</v>
      </c>
      <c r="AK943" s="1" t="s">
        <v>8141</v>
      </c>
      <c r="AM943" t="str">
        <f t="shared" si="14"/>
        <v>Non-Oncology</v>
      </c>
    </row>
    <row r="944" spans="1:39" x14ac:dyDescent="0.25">
      <c r="A944" s="1" t="s">
        <v>43</v>
      </c>
      <c r="B944" s="1" t="s">
        <v>8142</v>
      </c>
      <c r="C944" s="1" t="s">
        <v>8143</v>
      </c>
      <c r="D944" s="1" t="s">
        <v>1200</v>
      </c>
      <c r="E944" s="1"/>
      <c r="F944" s="1"/>
      <c r="G944" s="1" t="s">
        <v>8144</v>
      </c>
      <c r="H944" s="1" t="s">
        <v>8144</v>
      </c>
      <c r="I944" s="1" t="s">
        <v>4579</v>
      </c>
      <c r="J944" s="1"/>
      <c r="K944" s="1" t="s">
        <v>50</v>
      </c>
      <c r="L944" s="1" t="s">
        <v>7114</v>
      </c>
      <c r="M944" s="2"/>
      <c r="N944" s="2" t="s">
        <v>122</v>
      </c>
      <c r="O944" s="1"/>
      <c r="P944" s="1" t="s">
        <v>8145</v>
      </c>
      <c r="Q944" s="1" t="s">
        <v>50</v>
      </c>
      <c r="R944" s="1" t="s">
        <v>50</v>
      </c>
      <c r="S944" s="1" t="s">
        <v>50</v>
      </c>
      <c r="T944" s="1" t="s">
        <v>50</v>
      </c>
      <c r="U944" s="1" t="s">
        <v>50</v>
      </c>
      <c r="V944" s="2" t="s">
        <v>50</v>
      </c>
      <c r="W944" s="2" t="s">
        <v>50</v>
      </c>
      <c r="X944" s="1" t="s">
        <v>50</v>
      </c>
      <c r="Y944" s="1" t="s">
        <v>50</v>
      </c>
      <c r="Z944" s="1" t="s">
        <v>8146</v>
      </c>
      <c r="AA944" s="1"/>
      <c r="AB944" s="1"/>
      <c r="AC944" s="1"/>
      <c r="AD944" s="2"/>
      <c r="AE944" s="2" t="s">
        <v>8147</v>
      </c>
      <c r="AF944" s="1"/>
      <c r="AG944" s="1"/>
      <c r="AH944" s="1"/>
      <c r="AI944" s="1"/>
      <c r="AJ944" s="1" t="s">
        <v>846</v>
      </c>
      <c r="AK944" s="1" t="s">
        <v>8148</v>
      </c>
      <c r="AM944" t="str">
        <f t="shared" si="14"/>
        <v>Oncology</v>
      </c>
    </row>
    <row r="945" spans="1:39" x14ac:dyDescent="0.25">
      <c r="A945" s="1" t="s">
        <v>43</v>
      </c>
      <c r="B945" s="1" t="s">
        <v>8149</v>
      </c>
      <c r="C945" s="1" t="s">
        <v>8150</v>
      </c>
      <c r="D945" s="1" t="s">
        <v>46</v>
      </c>
      <c r="E945" s="1"/>
      <c r="F945" s="1" t="s">
        <v>8151</v>
      </c>
      <c r="G945" s="1" t="s">
        <v>8152</v>
      </c>
      <c r="H945" s="1" t="s">
        <v>8153</v>
      </c>
      <c r="I945" s="1" t="s">
        <v>49</v>
      </c>
      <c r="J945" s="1"/>
      <c r="K945" s="1" t="s">
        <v>50</v>
      </c>
      <c r="L945" s="1" t="s">
        <v>8154</v>
      </c>
      <c r="M945" s="2"/>
      <c r="N945" s="2" t="s">
        <v>122</v>
      </c>
      <c r="O945" s="1"/>
      <c r="P945" s="1" t="s">
        <v>8155</v>
      </c>
      <c r="Q945" s="1" t="s">
        <v>50</v>
      </c>
      <c r="R945" s="1" t="s">
        <v>50</v>
      </c>
      <c r="S945" s="1" t="s">
        <v>50</v>
      </c>
      <c r="T945" s="1" t="s">
        <v>50</v>
      </c>
      <c r="U945" s="1" t="s">
        <v>50</v>
      </c>
      <c r="V945" s="2" t="s">
        <v>50</v>
      </c>
      <c r="W945" s="2" t="s">
        <v>50</v>
      </c>
      <c r="X945" s="1" t="s">
        <v>50</v>
      </c>
      <c r="Y945" s="1" t="s">
        <v>50</v>
      </c>
      <c r="Z945" s="1" t="s">
        <v>5974</v>
      </c>
      <c r="AA945" s="1" t="s">
        <v>8156</v>
      </c>
      <c r="AB945" s="1"/>
      <c r="AC945" s="1"/>
      <c r="AD945" s="2" t="s">
        <v>3717</v>
      </c>
      <c r="AE945" s="2"/>
      <c r="AF945" s="1" t="s">
        <v>8157</v>
      </c>
      <c r="AG945" s="1"/>
      <c r="AH945" s="1"/>
      <c r="AI945" s="1"/>
      <c r="AJ945" s="1" t="s">
        <v>4157</v>
      </c>
      <c r="AK945" s="1" t="s">
        <v>8158</v>
      </c>
      <c r="AM945" t="str">
        <f t="shared" si="14"/>
        <v>Oncology</v>
      </c>
    </row>
    <row r="946" spans="1:39" hidden="1" x14ac:dyDescent="0.25">
      <c r="A946" s="1" t="s">
        <v>43</v>
      </c>
      <c r="B946" s="1" t="s">
        <v>8159</v>
      </c>
      <c r="C946" s="1" t="s">
        <v>8160</v>
      </c>
      <c r="D946" s="1" t="s">
        <v>46</v>
      </c>
      <c r="E946" s="1"/>
      <c r="F946" s="1" t="s">
        <v>8161</v>
      </c>
      <c r="G946" s="1" t="s">
        <v>8162</v>
      </c>
      <c r="H946" s="1" t="s">
        <v>8162</v>
      </c>
      <c r="I946" s="1" t="s">
        <v>8163</v>
      </c>
      <c r="J946" s="1"/>
      <c r="K946" s="1" t="s">
        <v>50</v>
      </c>
      <c r="L946" s="1" t="s">
        <v>8164</v>
      </c>
      <c r="M946" s="2"/>
      <c r="N946" s="2" t="s">
        <v>8165</v>
      </c>
      <c r="O946" s="1"/>
      <c r="P946" s="1" t="s">
        <v>8166</v>
      </c>
      <c r="Q946" s="1" t="s">
        <v>50</v>
      </c>
      <c r="R946" s="1" t="s">
        <v>53</v>
      </c>
      <c r="S946" s="1" t="s">
        <v>50</v>
      </c>
      <c r="T946" s="1" t="s">
        <v>50</v>
      </c>
      <c r="U946" s="1" t="s">
        <v>50</v>
      </c>
      <c r="V946" s="2" t="s">
        <v>50</v>
      </c>
      <c r="W946" s="2" t="s">
        <v>50</v>
      </c>
      <c r="X946" s="1" t="s">
        <v>50</v>
      </c>
      <c r="Y946" s="1" t="s">
        <v>50</v>
      </c>
      <c r="Z946" s="1" t="s">
        <v>531</v>
      </c>
      <c r="AA946" s="1" t="s">
        <v>2083</v>
      </c>
      <c r="AB946" s="1"/>
      <c r="AC946" s="1"/>
      <c r="AD946" s="2" t="s">
        <v>1462</v>
      </c>
      <c r="AE946" s="2"/>
      <c r="AF946" s="1" t="s">
        <v>1463</v>
      </c>
      <c r="AG946" s="1"/>
      <c r="AH946" s="1"/>
      <c r="AI946" s="1"/>
      <c r="AJ946" s="1" t="s">
        <v>3530</v>
      </c>
      <c r="AK946" s="1" t="s">
        <v>8167</v>
      </c>
      <c r="AM946" t="str">
        <f t="shared" si="14"/>
        <v>Non-Oncology</v>
      </c>
    </row>
    <row r="947" spans="1:39" hidden="1" x14ac:dyDescent="0.25">
      <c r="A947" s="1" t="s">
        <v>43</v>
      </c>
      <c r="B947" s="1" t="s">
        <v>8168</v>
      </c>
      <c r="C947" s="1" t="s">
        <v>8169</v>
      </c>
      <c r="D947" s="1" t="s">
        <v>46</v>
      </c>
      <c r="E947" s="1"/>
      <c r="F947" s="1" t="s">
        <v>8170</v>
      </c>
      <c r="G947" s="1" t="s">
        <v>8171</v>
      </c>
      <c r="H947" s="1" t="s">
        <v>8171</v>
      </c>
      <c r="I947" s="1" t="s">
        <v>577</v>
      </c>
      <c r="J947" s="1"/>
      <c r="K947" s="1" t="s">
        <v>50</v>
      </c>
      <c r="L947" s="1" t="s">
        <v>8172</v>
      </c>
      <c r="M947" s="2"/>
      <c r="N947" s="2" t="s">
        <v>8173</v>
      </c>
      <c r="O947" s="1"/>
      <c r="P947" s="1" t="s">
        <v>8174</v>
      </c>
      <c r="Q947" s="1" t="s">
        <v>50</v>
      </c>
      <c r="R947" s="1" t="s">
        <v>50</v>
      </c>
      <c r="S947" s="1" t="s">
        <v>50</v>
      </c>
      <c r="T947" s="1" t="s">
        <v>50</v>
      </c>
      <c r="U947" s="1" t="s">
        <v>50</v>
      </c>
      <c r="V947" s="2" t="s">
        <v>50</v>
      </c>
      <c r="W947" s="2" t="s">
        <v>50</v>
      </c>
      <c r="X947" s="1" t="s">
        <v>50</v>
      </c>
      <c r="Y947" s="1" t="s">
        <v>50</v>
      </c>
      <c r="Z947" s="1" t="s">
        <v>70</v>
      </c>
      <c r="AA947" s="1" t="s">
        <v>2397</v>
      </c>
      <c r="AB947" s="1"/>
      <c r="AC947" s="1"/>
      <c r="AD947" s="2"/>
      <c r="AE947" s="2"/>
      <c r="AF947" s="1" t="s">
        <v>8175</v>
      </c>
      <c r="AG947" s="1"/>
      <c r="AH947" s="1"/>
      <c r="AI947" s="1"/>
      <c r="AJ947" s="1" t="s">
        <v>4945</v>
      </c>
      <c r="AK947" s="1" t="s">
        <v>8176</v>
      </c>
      <c r="AM947" t="str">
        <f t="shared" si="14"/>
        <v>Non-Oncology</v>
      </c>
    </row>
    <row r="948" spans="1:39" hidden="1" x14ac:dyDescent="0.25">
      <c r="A948" s="1" t="s">
        <v>43</v>
      </c>
      <c r="B948" s="1" t="s">
        <v>8177</v>
      </c>
      <c r="C948" s="1" t="s">
        <v>8178</v>
      </c>
      <c r="D948" s="1" t="s">
        <v>46</v>
      </c>
      <c r="E948" s="1"/>
      <c r="F948" s="1" t="s">
        <v>8179</v>
      </c>
      <c r="G948" s="1" t="s">
        <v>2589</v>
      </c>
      <c r="H948" s="1" t="s">
        <v>2589</v>
      </c>
      <c r="I948" s="1" t="s">
        <v>8180</v>
      </c>
      <c r="J948" s="1"/>
      <c r="K948" s="1" t="s">
        <v>50</v>
      </c>
      <c r="L948" s="1" t="s">
        <v>2591</v>
      </c>
      <c r="M948" s="2"/>
      <c r="N948" s="2" t="s">
        <v>8181</v>
      </c>
      <c r="O948" s="1"/>
      <c r="P948" s="1" t="s">
        <v>8182</v>
      </c>
      <c r="Q948" s="1" t="s">
        <v>50</v>
      </c>
      <c r="R948" s="1" t="s">
        <v>50</v>
      </c>
      <c r="S948" s="1" t="s">
        <v>50</v>
      </c>
      <c r="T948" s="1" t="s">
        <v>50</v>
      </c>
      <c r="U948" s="1" t="s">
        <v>50</v>
      </c>
      <c r="V948" s="2" t="s">
        <v>50</v>
      </c>
      <c r="W948" s="2" t="s">
        <v>53</v>
      </c>
      <c r="X948" s="1" t="s">
        <v>50</v>
      </c>
      <c r="Y948" s="1" t="s">
        <v>50</v>
      </c>
      <c r="Z948" s="1" t="s">
        <v>124</v>
      </c>
      <c r="AA948" s="1" t="s">
        <v>2739</v>
      </c>
      <c r="AB948" s="1"/>
      <c r="AC948" s="1"/>
      <c r="AD948" s="2"/>
      <c r="AE948" s="2"/>
      <c r="AF948" s="1" t="s">
        <v>7959</v>
      </c>
      <c r="AG948" s="1"/>
      <c r="AH948" s="1"/>
      <c r="AI948" s="1"/>
      <c r="AJ948" s="1" t="s">
        <v>8183</v>
      </c>
      <c r="AK948" s="1" t="s">
        <v>8184</v>
      </c>
      <c r="AM948" t="str">
        <f t="shared" si="14"/>
        <v>Non-Oncology</v>
      </c>
    </row>
    <row r="949" spans="1:39" hidden="1" x14ac:dyDescent="0.25">
      <c r="A949" s="1" t="s">
        <v>43</v>
      </c>
      <c r="B949" s="1" t="s">
        <v>8185</v>
      </c>
      <c r="C949" s="1" t="s">
        <v>8186</v>
      </c>
      <c r="D949" s="1" t="s">
        <v>46</v>
      </c>
      <c r="E949" s="1"/>
      <c r="F949" s="1" t="s">
        <v>8187</v>
      </c>
      <c r="G949" s="1" t="s">
        <v>8188</v>
      </c>
      <c r="H949" s="1" t="s">
        <v>8188</v>
      </c>
      <c r="I949" s="1" t="s">
        <v>205</v>
      </c>
      <c r="J949" s="1"/>
      <c r="K949" s="1" t="s">
        <v>50</v>
      </c>
      <c r="L949" s="1" t="s">
        <v>5818</v>
      </c>
      <c r="M949" s="2"/>
      <c r="N949" s="2" t="s">
        <v>207</v>
      </c>
      <c r="O949" s="1"/>
      <c r="P949" s="1" t="s">
        <v>8189</v>
      </c>
      <c r="Q949" s="1" t="s">
        <v>50</v>
      </c>
      <c r="R949" s="1" t="s">
        <v>50</v>
      </c>
      <c r="S949" s="1" t="s">
        <v>50</v>
      </c>
      <c r="T949" s="1" t="s">
        <v>50</v>
      </c>
      <c r="U949" s="1" t="s">
        <v>50</v>
      </c>
      <c r="V949" s="2" t="s">
        <v>50</v>
      </c>
      <c r="W949" s="2" t="s">
        <v>53</v>
      </c>
      <c r="X949" s="1" t="s">
        <v>50</v>
      </c>
      <c r="Y949" s="1" t="s">
        <v>50</v>
      </c>
      <c r="Z949" s="1" t="s">
        <v>1450</v>
      </c>
      <c r="AA949" s="1" t="s">
        <v>2739</v>
      </c>
      <c r="AB949" s="1"/>
      <c r="AC949" s="1"/>
      <c r="AD949" s="2" t="s">
        <v>783</v>
      </c>
      <c r="AE949" s="2"/>
      <c r="AF949" s="1" t="s">
        <v>2760</v>
      </c>
      <c r="AG949" s="1"/>
      <c r="AH949" s="1"/>
      <c r="AI949" s="1"/>
      <c r="AJ949" s="1" t="s">
        <v>2761</v>
      </c>
      <c r="AK949" s="1" t="s">
        <v>8190</v>
      </c>
      <c r="AM949" t="str">
        <f t="shared" si="14"/>
        <v>Non-Oncology</v>
      </c>
    </row>
    <row r="950" spans="1:39" hidden="1" x14ac:dyDescent="0.25">
      <c r="A950" s="1" t="s">
        <v>43</v>
      </c>
      <c r="B950" s="1" t="s">
        <v>8191</v>
      </c>
      <c r="C950" s="1" t="s">
        <v>8192</v>
      </c>
      <c r="D950" s="1" t="s">
        <v>46</v>
      </c>
      <c r="E950" s="1"/>
      <c r="F950" s="1"/>
      <c r="G950" s="1" t="s">
        <v>8193</v>
      </c>
      <c r="H950" s="1" t="s">
        <v>8194</v>
      </c>
      <c r="I950" s="1" t="s">
        <v>8195</v>
      </c>
      <c r="J950" s="1"/>
      <c r="K950" s="1" t="s">
        <v>50</v>
      </c>
      <c r="L950" s="1" t="s">
        <v>8196</v>
      </c>
      <c r="M950" s="2"/>
      <c r="N950" s="2" t="s">
        <v>8197</v>
      </c>
      <c r="O950" s="1"/>
      <c r="P950" s="1" t="s">
        <v>8198</v>
      </c>
      <c r="Q950" s="1" t="s">
        <v>50</v>
      </c>
      <c r="R950" s="1" t="s">
        <v>50</v>
      </c>
      <c r="S950" s="1" t="s">
        <v>50</v>
      </c>
      <c r="T950" s="1" t="s">
        <v>50</v>
      </c>
      <c r="U950" s="1" t="s">
        <v>50</v>
      </c>
      <c r="V950" s="2" t="s">
        <v>53</v>
      </c>
      <c r="W950" s="2" t="s">
        <v>50</v>
      </c>
      <c r="X950" s="1" t="s">
        <v>53</v>
      </c>
      <c r="Y950" s="1" t="s">
        <v>50</v>
      </c>
      <c r="Z950" s="1" t="s">
        <v>6085</v>
      </c>
      <c r="AA950" s="1" t="s">
        <v>8199</v>
      </c>
      <c r="AB950" s="1"/>
      <c r="AC950" s="1"/>
      <c r="AD950" s="2" t="s">
        <v>1326</v>
      </c>
      <c r="AE950" s="2"/>
      <c r="AF950" s="1" t="s">
        <v>8199</v>
      </c>
      <c r="AG950" s="1"/>
      <c r="AH950" s="1"/>
      <c r="AI950" s="1"/>
      <c r="AJ950" s="1" t="s">
        <v>1328</v>
      </c>
      <c r="AK950" s="1" t="s">
        <v>8200</v>
      </c>
      <c r="AM950" t="str">
        <f t="shared" si="14"/>
        <v>Non-Oncology</v>
      </c>
    </row>
    <row r="951" spans="1:39" x14ac:dyDescent="0.25">
      <c r="A951" s="1" t="s">
        <v>43</v>
      </c>
      <c r="B951" s="1" t="s">
        <v>8201</v>
      </c>
      <c r="C951" s="1" t="s">
        <v>8202</v>
      </c>
      <c r="D951" s="1" t="s">
        <v>46</v>
      </c>
      <c r="E951" s="1"/>
      <c r="F951" s="1" t="s">
        <v>8203</v>
      </c>
      <c r="G951" s="1" t="s">
        <v>4472</v>
      </c>
      <c r="H951" s="1" t="s">
        <v>4472</v>
      </c>
      <c r="I951" s="1" t="s">
        <v>914</v>
      </c>
      <c r="J951" s="1"/>
      <c r="K951" s="1" t="s">
        <v>50</v>
      </c>
      <c r="L951" s="1" t="s">
        <v>8204</v>
      </c>
      <c r="M951" s="2"/>
      <c r="N951" s="2" t="s">
        <v>122</v>
      </c>
      <c r="O951" s="1"/>
      <c r="P951" s="1" t="s">
        <v>8205</v>
      </c>
      <c r="Q951" s="1" t="s">
        <v>50</v>
      </c>
      <c r="R951" s="1" t="s">
        <v>50</v>
      </c>
      <c r="S951" s="1" t="s">
        <v>50</v>
      </c>
      <c r="T951" s="1" t="s">
        <v>50</v>
      </c>
      <c r="U951" s="1" t="s">
        <v>50</v>
      </c>
      <c r="V951" s="2" t="s">
        <v>50</v>
      </c>
      <c r="W951" s="2" t="s">
        <v>50</v>
      </c>
      <c r="X951" s="1" t="s">
        <v>50</v>
      </c>
      <c r="Y951" s="1" t="s">
        <v>50</v>
      </c>
      <c r="Z951" s="1" t="s">
        <v>1702</v>
      </c>
      <c r="AA951" s="1" t="s">
        <v>2739</v>
      </c>
      <c r="AB951" s="1"/>
      <c r="AC951" s="1"/>
      <c r="AD951" s="2" t="s">
        <v>2768</v>
      </c>
      <c r="AE951" s="2"/>
      <c r="AF951" s="1" t="s">
        <v>327</v>
      </c>
      <c r="AG951" s="1"/>
      <c r="AH951" s="1"/>
      <c r="AI951" s="1"/>
      <c r="AJ951" s="1" t="s">
        <v>8206</v>
      </c>
      <c r="AK951" s="1" t="s">
        <v>8207</v>
      </c>
      <c r="AM951" t="str">
        <f t="shared" si="14"/>
        <v>Oncology</v>
      </c>
    </row>
    <row r="952" spans="1:39" hidden="1" x14ac:dyDescent="0.25">
      <c r="A952" s="1" t="s">
        <v>43</v>
      </c>
      <c r="B952" s="1" t="s">
        <v>8208</v>
      </c>
      <c r="C952" s="1" t="s">
        <v>8209</v>
      </c>
      <c r="D952" s="1" t="s">
        <v>46</v>
      </c>
      <c r="E952" s="1"/>
      <c r="F952" s="1" t="s">
        <v>8210</v>
      </c>
      <c r="G952" s="1" t="s">
        <v>8211</v>
      </c>
      <c r="H952" s="1" t="s">
        <v>8212</v>
      </c>
      <c r="I952" s="1" t="s">
        <v>1412</v>
      </c>
      <c r="J952" s="1"/>
      <c r="K952" s="1" t="s">
        <v>50</v>
      </c>
      <c r="L952" s="1" t="s">
        <v>8213</v>
      </c>
      <c r="M952" s="2"/>
      <c r="N952" s="2" t="s">
        <v>336</v>
      </c>
      <c r="O952" s="1"/>
      <c r="P952" s="1" t="s">
        <v>8214</v>
      </c>
      <c r="Q952" s="1" t="s">
        <v>50</v>
      </c>
      <c r="R952" s="1" t="s">
        <v>50</v>
      </c>
      <c r="S952" s="1" t="s">
        <v>50</v>
      </c>
      <c r="T952" s="1" t="s">
        <v>50</v>
      </c>
      <c r="U952" s="1" t="s">
        <v>50</v>
      </c>
      <c r="V952" s="2" t="s">
        <v>50</v>
      </c>
      <c r="W952" s="2" t="s">
        <v>50</v>
      </c>
      <c r="X952" s="1" t="s">
        <v>50</v>
      </c>
      <c r="Y952" s="1" t="s">
        <v>50</v>
      </c>
      <c r="Z952" s="1" t="s">
        <v>209</v>
      </c>
      <c r="AA952" s="1" t="s">
        <v>2739</v>
      </c>
      <c r="AB952" s="1"/>
      <c r="AC952" s="1"/>
      <c r="AD952" s="2" t="s">
        <v>85</v>
      </c>
      <c r="AE952" s="2"/>
      <c r="AF952" s="1" t="s">
        <v>86</v>
      </c>
      <c r="AG952" s="1"/>
      <c r="AH952" s="1"/>
      <c r="AI952" s="1"/>
      <c r="AJ952" s="1" t="s">
        <v>6726</v>
      </c>
      <c r="AK952" s="1" t="s">
        <v>8215</v>
      </c>
      <c r="AM952" t="str">
        <f t="shared" si="14"/>
        <v>Non-Oncology</v>
      </c>
    </row>
    <row r="953" spans="1:39" x14ac:dyDescent="0.25">
      <c r="A953" s="1" t="s">
        <v>43</v>
      </c>
      <c r="B953" s="1" t="s">
        <v>8216</v>
      </c>
      <c r="C953" s="1" t="s">
        <v>8217</v>
      </c>
      <c r="D953" s="1" t="s">
        <v>46</v>
      </c>
      <c r="E953" s="1"/>
      <c r="F953" s="1" t="s">
        <v>8218</v>
      </c>
      <c r="G953" s="1" t="s">
        <v>8219</v>
      </c>
      <c r="H953" s="1" t="s">
        <v>8220</v>
      </c>
      <c r="I953" s="1" t="s">
        <v>8221</v>
      </c>
      <c r="J953" s="1"/>
      <c r="K953" s="1" t="s">
        <v>50</v>
      </c>
      <c r="L953" s="1" t="s">
        <v>8222</v>
      </c>
      <c r="M953" s="2"/>
      <c r="N953" s="2" t="s">
        <v>122</v>
      </c>
      <c r="O953" s="1"/>
      <c r="P953" s="1" t="s">
        <v>8223</v>
      </c>
      <c r="Q953" s="1" t="s">
        <v>50</v>
      </c>
      <c r="R953" s="1" t="s">
        <v>50</v>
      </c>
      <c r="S953" s="1" t="s">
        <v>50</v>
      </c>
      <c r="T953" s="1" t="s">
        <v>50</v>
      </c>
      <c r="U953" s="1" t="s">
        <v>50</v>
      </c>
      <c r="V953" s="2" t="s">
        <v>50</v>
      </c>
      <c r="W953" s="2" t="s">
        <v>53</v>
      </c>
      <c r="X953" s="1" t="s">
        <v>50</v>
      </c>
      <c r="Y953" s="1" t="s">
        <v>50</v>
      </c>
      <c r="Z953" s="1" t="s">
        <v>124</v>
      </c>
      <c r="AA953" s="1" t="s">
        <v>4988</v>
      </c>
      <c r="AB953" s="1"/>
      <c r="AC953" s="1"/>
      <c r="AD953" s="2" t="s">
        <v>1261</v>
      </c>
      <c r="AE953" s="2"/>
      <c r="AF953" s="1" t="s">
        <v>1593</v>
      </c>
      <c r="AG953" s="1"/>
      <c r="AH953" s="1"/>
      <c r="AI953" s="1"/>
      <c r="AJ953" s="1" t="s">
        <v>1594</v>
      </c>
      <c r="AK953" s="1" t="s">
        <v>8224</v>
      </c>
      <c r="AM953" t="str">
        <f t="shared" si="14"/>
        <v>Oncology</v>
      </c>
    </row>
    <row r="954" spans="1:39" x14ac:dyDescent="0.25">
      <c r="A954" s="1" t="s">
        <v>43</v>
      </c>
      <c r="B954" s="1" t="s">
        <v>8225</v>
      </c>
      <c r="C954" s="1" t="s">
        <v>8226</v>
      </c>
      <c r="D954" s="1" t="s">
        <v>46</v>
      </c>
      <c r="E954" s="1"/>
      <c r="F954" s="1" t="s">
        <v>8227</v>
      </c>
      <c r="G954" s="1" t="s">
        <v>8228</v>
      </c>
      <c r="H954" s="1" t="s">
        <v>8228</v>
      </c>
      <c r="I954" s="1" t="s">
        <v>914</v>
      </c>
      <c r="J954" s="1"/>
      <c r="K954" s="1" t="s">
        <v>50</v>
      </c>
      <c r="L954" s="1" t="s">
        <v>8229</v>
      </c>
      <c r="M954" s="2"/>
      <c r="N954" s="2" t="s">
        <v>1542</v>
      </c>
      <c r="O954" s="1"/>
      <c r="P954" s="1" t="s">
        <v>8230</v>
      </c>
      <c r="Q954" s="1" t="s">
        <v>50</v>
      </c>
      <c r="R954" s="1" t="s">
        <v>53</v>
      </c>
      <c r="S954" s="1" t="s">
        <v>50</v>
      </c>
      <c r="T954" s="1" t="s">
        <v>50</v>
      </c>
      <c r="U954" s="1" t="s">
        <v>50</v>
      </c>
      <c r="V954" s="2" t="s">
        <v>50</v>
      </c>
      <c r="W954" s="2" t="s">
        <v>50</v>
      </c>
      <c r="X954" s="1" t="s">
        <v>50</v>
      </c>
      <c r="Y954" s="1" t="s">
        <v>50</v>
      </c>
      <c r="Z954" s="1" t="s">
        <v>124</v>
      </c>
      <c r="AA954" s="1" t="s">
        <v>8231</v>
      </c>
      <c r="AB954" s="1"/>
      <c r="AC954" s="1"/>
      <c r="AD954" s="2" t="s">
        <v>315</v>
      </c>
      <c r="AE954" s="2"/>
      <c r="AF954" s="1" t="s">
        <v>316</v>
      </c>
      <c r="AG954" s="1"/>
      <c r="AH954" s="1"/>
      <c r="AI954" s="1"/>
      <c r="AJ954" s="1" t="s">
        <v>1362</v>
      </c>
      <c r="AK954" s="1" t="s">
        <v>8232</v>
      </c>
      <c r="AM954" t="str">
        <f t="shared" si="14"/>
        <v>Oncology</v>
      </c>
    </row>
    <row r="955" spans="1:39" hidden="1" x14ac:dyDescent="0.25">
      <c r="A955" s="1" t="s">
        <v>43</v>
      </c>
      <c r="B955" s="1" t="s">
        <v>8233</v>
      </c>
      <c r="C955" s="1" t="s">
        <v>8234</v>
      </c>
      <c r="D955" s="1" t="s">
        <v>46</v>
      </c>
      <c r="E955" s="1"/>
      <c r="F955" s="1" t="s">
        <v>8235</v>
      </c>
      <c r="G955" s="1" t="s">
        <v>8236</v>
      </c>
      <c r="H955" s="1" t="s">
        <v>8237</v>
      </c>
      <c r="I955" s="1" t="s">
        <v>2228</v>
      </c>
      <c r="J955" s="1"/>
      <c r="K955" s="1" t="s">
        <v>50</v>
      </c>
      <c r="L955" s="1" t="s">
        <v>2103</v>
      </c>
      <c r="M955" s="2"/>
      <c r="N955" s="2" t="s">
        <v>660</v>
      </c>
      <c r="O955" s="1"/>
      <c r="P955" s="1" t="s">
        <v>8238</v>
      </c>
      <c r="Q955" s="1" t="s">
        <v>50</v>
      </c>
      <c r="R955" s="1" t="s">
        <v>50</v>
      </c>
      <c r="S955" s="1" t="s">
        <v>50</v>
      </c>
      <c r="T955" s="1" t="s">
        <v>50</v>
      </c>
      <c r="U955" s="1" t="s">
        <v>50</v>
      </c>
      <c r="V955" s="2" t="s">
        <v>50</v>
      </c>
      <c r="W955" s="2" t="s">
        <v>50</v>
      </c>
      <c r="X955" s="1" t="s">
        <v>50</v>
      </c>
      <c r="Y955" s="1" t="s">
        <v>50</v>
      </c>
      <c r="Z955" s="1" t="s">
        <v>1702</v>
      </c>
      <c r="AA955" s="1" t="s">
        <v>8239</v>
      </c>
      <c r="AB955" s="1"/>
      <c r="AC955" s="1"/>
      <c r="AD955" s="2" t="s">
        <v>8240</v>
      </c>
      <c r="AE955" s="2"/>
      <c r="AF955" s="1" t="s">
        <v>8241</v>
      </c>
      <c r="AG955" s="1" t="s">
        <v>8242</v>
      </c>
      <c r="AH955" s="1"/>
      <c r="AI955" s="1"/>
      <c r="AJ955" s="1" t="s">
        <v>3145</v>
      </c>
      <c r="AK955" s="1" t="s">
        <v>8243</v>
      </c>
      <c r="AM955" t="str">
        <f t="shared" si="14"/>
        <v>Non-Oncology</v>
      </c>
    </row>
    <row r="956" spans="1:39" hidden="1" x14ac:dyDescent="0.25">
      <c r="A956" s="1" t="s">
        <v>43</v>
      </c>
      <c r="B956" s="1" t="s">
        <v>8244</v>
      </c>
      <c r="C956" s="1" t="s">
        <v>8245</v>
      </c>
      <c r="D956" s="1" t="s">
        <v>46</v>
      </c>
      <c r="E956" s="1"/>
      <c r="F956" s="1" t="s">
        <v>8246</v>
      </c>
      <c r="G956" s="1" t="s">
        <v>8236</v>
      </c>
      <c r="H956" s="1" t="s">
        <v>8247</v>
      </c>
      <c r="I956" s="1" t="s">
        <v>2228</v>
      </c>
      <c r="J956" s="1"/>
      <c r="K956" s="1" t="s">
        <v>50</v>
      </c>
      <c r="L956" s="1" t="s">
        <v>2103</v>
      </c>
      <c r="M956" s="2"/>
      <c r="N956" s="2" t="s">
        <v>8248</v>
      </c>
      <c r="O956" s="1"/>
      <c r="P956" s="1" t="s">
        <v>8249</v>
      </c>
      <c r="Q956" s="1" t="s">
        <v>50</v>
      </c>
      <c r="R956" s="1" t="s">
        <v>50</v>
      </c>
      <c r="S956" s="1" t="s">
        <v>50</v>
      </c>
      <c r="T956" s="1" t="s">
        <v>50</v>
      </c>
      <c r="U956" s="1" t="s">
        <v>50</v>
      </c>
      <c r="V956" s="2" t="s">
        <v>50</v>
      </c>
      <c r="W956" s="2" t="s">
        <v>50</v>
      </c>
      <c r="X956" s="1" t="s">
        <v>50</v>
      </c>
      <c r="Y956" s="1" t="s">
        <v>50</v>
      </c>
      <c r="Z956" s="1" t="s">
        <v>1702</v>
      </c>
      <c r="AA956" s="1" t="s">
        <v>8239</v>
      </c>
      <c r="AB956" s="1"/>
      <c r="AC956" s="1"/>
      <c r="AD956" s="2" t="s">
        <v>8240</v>
      </c>
      <c r="AE956" s="2"/>
      <c r="AF956" s="1" t="s">
        <v>8241</v>
      </c>
      <c r="AG956" s="1" t="s">
        <v>8242</v>
      </c>
      <c r="AH956" s="1"/>
      <c r="AI956" s="1"/>
      <c r="AJ956" s="1" t="s">
        <v>5017</v>
      </c>
      <c r="AK956" s="1" t="s">
        <v>8250</v>
      </c>
      <c r="AM956" t="str">
        <f t="shared" si="14"/>
        <v>Non-Oncology</v>
      </c>
    </row>
    <row r="957" spans="1:39" hidden="1" x14ac:dyDescent="0.25">
      <c r="A957" s="1" t="s">
        <v>43</v>
      </c>
      <c r="B957" s="1" t="s">
        <v>8251</v>
      </c>
      <c r="C957" s="1" t="s">
        <v>8252</v>
      </c>
      <c r="D957" s="1" t="s">
        <v>46</v>
      </c>
      <c r="E957" s="1"/>
      <c r="F957" s="1" t="s">
        <v>8253</v>
      </c>
      <c r="G957" s="1" t="s">
        <v>2589</v>
      </c>
      <c r="H957" s="1" t="s">
        <v>2589</v>
      </c>
      <c r="I957" s="1" t="s">
        <v>8180</v>
      </c>
      <c r="J957" s="1"/>
      <c r="K957" s="1" t="s">
        <v>50</v>
      </c>
      <c r="L957" s="1" t="s">
        <v>2591</v>
      </c>
      <c r="M957" s="2"/>
      <c r="N957" s="2" t="s">
        <v>8254</v>
      </c>
      <c r="O957" s="1"/>
      <c r="P957" s="1" t="s">
        <v>8255</v>
      </c>
      <c r="Q957" s="1" t="s">
        <v>50</v>
      </c>
      <c r="R957" s="1" t="s">
        <v>50</v>
      </c>
      <c r="S957" s="1" t="s">
        <v>50</v>
      </c>
      <c r="T957" s="1" t="s">
        <v>50</v>
      </c>
      <c r="U957" s="1" t="s">
        <v>50</v>
      </c>
      <c r="V957" s="2" t="s">
        <v>50</v>
      </c>
      <c r="W957" s="2" t="s">
        <v>53</v>
      </c>
      <c r="X957" s="1" t="s">
        <v>50</v>
      </c>
      <c r="Y957" s="1" t="s">
        <v>50</v>
      </c>
      <c r="Z957" s="1" t="s">
        <v>1450</v>
      </c>
      <c r="AA957" s="1" t="s">
        <v>2420</v>
      </c>
      <c r="AB957" s="1"/>
      <c r="AC957" s="1"/>
      <c r="AD957" s="2" t="s">
        <v>378</v>
      </c>
      <c r="AE957" s="2"/>
      <c r="AF957" s="1" t="s">
        <v>8256</v>
      </c>
      <c r="AG957" s="1"/>
      <c r="AH957" s="1"/>
      <c r="AI957" s="1"/>
      <c r="AJ957" s="1" t="s">
        <v>8257</v>
      </c>
      <c r="AK957" s="1" t="s">
        <v>8258</v>
      </c>
      <c r="AM957" t="str">
        <f t="shared" si="14"/>
        <v>Non-Oncology</v>
      </c>
    </row>
    <row r="958" spans="1:39" x14ac:dyDescent="0.25">
      <c r="A958" s="1" t="s">
        <v>43</v>
      </c>
      <c r="B958" s="1" t="s">
        <v>8259</v>
      </c>
      <c r="C958" s="1" t="s">
        <v>8260</v>
      </c>
      <c r="D958" s="1" t="s">
        <v>46</v>
      </c>
      <c r="E958" s="1"/>
      <c r="F958" s="1" t="s">
        <v>8261</v>
      </c>
      <c r="G958" s="1" t="s">
        <v>857</v>
      </c>
      <c r="H958" s="1" t="s">
        <v>857</v>
      </c>
      <c r="I958" s="1" t="s">
        <v>8262</v>
      </c>
      <c r="J958" s="1"/>
      <c r="K958" s="1" t="s">
        <v>50</v>
      </c>
      <c r="L958" s="1" t="s">
        <v>859</v>
      </c>
      <c r="M958" s="2"/>
      <c r="N958" s="2" t="s">
        <v>172</v>
      </c>
      <c r="O958" s="1"/>
      <c r="P958" s="1" t="s">
        <v>8263</v>
      </c>
      <c r="Q958" s="1" t="s">
        <v>50</v>
      </c>
      <c r="R958" s="1" t="s">
        <v>53</v>
      </c>
      <c r="S958" s="1" t="s">
        <v>50</v>
      </c>
      <c r="T958" s="1" t="s">
        <v>53</v>
      </c>
      <c r="U958" s="1" t="s">
        <v>50</v>
      </c>
      <c r="V958" s="2" t="s">
        <v>50</v>
      </c>
      <c r="W958" s="2" t="s">
        <v>50</v>
      </c>
      <c r="X958" s="1" t="s">
        <v>50</v>
      </c>
      <c r="Y958" s="1" t="s">
        <v>50</v>
      </c>
      <c r="Z958" s="1" t="s">
        <v>8264</v>
      </c>
      <c r="AA958" s="1" t="s">
        <v>8239</v>
      </c>
      <c r="AB958" s="1"/>
      <c r="AC958" s="1"/>
      <c r="AD958" s="2" t="s">
        <v>954</v>
      </c>
      <c r="AE958" s="2"/>
      <c r="AF958" s="1" t="s">
        <v>955</v>
      </c>
      <c r="AG958" s="1"/>
      <c r="AH958" s="1"/>
      <c r="AI958" s="1"/>
      <c r="AJ958" s="1" t="s">
        <v>956</v>
      </c>
      <c r="AK958" s="1" t="s">
        <v>8265</v>
      </c>
      <c r="AM958" t="str">
        <f t="shared" si="14"/>
        <v>Oncology</v>
      </c>
    </row>
    <row r="959" spans="1:39" x14ac:dyDescent="0.25">
      <c r="A959" s="1" t="s">
        <v>43</v>
      </c>
      <c r="B959" s="1" t="s">
        <v>8266</v>
      </c>
      <c r="C959" s="1" t="s">
        <v>8267</v>
      </c>
      <c r="D959" s="1" t="s">
        <v>46</v>
      </c>
      <c r="E959" s="1"/>
      <c r="F959" s="1" t="s">
        <v>8268</v>
      </c>
      <c r="G959" s="1" t="s">
        <v>8104</v>
      </c>
      <c r="H959" s="1" t="s">
        <v>8104</v>
      </c>
      <c r="I959" s="1" t="s">
        <v>8269</v>
      </c>
      <c r="J959" s="1"/>
      <c r="K959" s="1" t="s">
        <v>50</v>
      </c>
      <c r="L959" s="1" t="s">
        <v>8106</v>
      </c>
      <c r="M959" s="2"/>
      <c r="N959" s="2" t="s">
        <v>122</v>
      </c>
      <c r="O959" s="1"/>
      <c r="P959" s="1" t="s">
        <v>8270</v>
      </c>
      <c r="Q959" s="1" t="s">
        <v>50</v>
      </c>
      <c r="R959" s="1" t="s">
        <v>50</v>
      </c>
      <c r="S959" s="1" t="s">
        <v>50</v>
      </c>
      <c r="T959" s="1" t="s">
        <v>53</v>
      </c>
      <c r="U959" s="1" t="s">
        <v>50</v>
      </c>
      <c r="V959" s="2" t="s">
        <v>50</v>
      </c>
      <c r="W959" s="2" t="s">
        <v>50</v>
      </c>
      <c r="X959" s="1" t="s">
        <v>50</v>
      </c>
      <c r="Y959" s="1" t="s">
        <v>50</v>
      </c>
      <c r="Z959" s="1" t="s">
        <v>1298</v>
      </c>
      <c r="AA959" s="1" t="s">
        <v>6163</v>
      </c>
      <c r="AB959" s="1"/>
      <c r="AC959" s="1"/>
      <c r="AD959" s="2" t="s">
        <v>1081</v>
      </c>
      <c r="AE959" s="2"/>
      <c r="AF959" s="1" t="s">
        <v>8271</v>
      </c>
      <c r="AG959" s="1"/>
      <c r="AH959" s="1"/>
      <c r="AI959" s="1"/>
      <c r="AJ959" s="1" t="s">
        <v>7375</v>
      </c>
      <c r="AK959" s="1" t="s">
        <v>8272</v>
      </c>
      <c r="AM959" t="str">
        <f t="shared" si="14"/>
        <v>Oncology</v>
      </c>
    </row>
    <row r="960" spans="1:39" x14ac:dyDescent="0.25">
      <c r="A960" s="1" t="s">
        <v>43</v>
      </c>
      <c r="B960" s="1" t="s">
        <v>8273</v>
      </c>
      <c r="C960" s="1" t="s">
        <v>8274</v>
      </c>
      <c r="D960" s="1" t="s">
        <v>46</v>
      </c>
      <c r="E960" s="1"/>
      <c r="F960" s="1" t="s">
        <v>8275</v>
      </c>
      <c r="G960" s="1" t="s">
        <v>8276</v>
      </c>
      <c r="H960" s="1" t="s">
        <v>8277</v>
      </c>
      <c r="I960" s="1" t="s">
        <v>49</v>
      </c>
      <c r="J960" s="1"/>
      <c r="K960" s="1" t="s">
        <v>50</v>
      </c>
      <c r="L960" s="1" t="s">
        <v>8278</v>
      </c>
      <c r="M960" s="2"/>
      <c r="N960" s="2" t="s">
        <v>122</v>
      </c>
      <c r="O960" s="1"/>
      <c r="P960" s="1" t="s">
        <v>8279</v>
      </c>
      <c r="Q960" s="1" t="s">
        <v>53</v>
      </c>
      <c r="R960" s="1" t="s">
        <v>50</v>
      </c>
      <c r="S960" s="1" t="s">
        <v>50</v>
      </c>
      <c r="T960" s="1" t="s">
        <v>50</v>
      </c>
      <c r="U960" s="1" t="s">
        <v>50</v>
      </c>
      <c r="V960" s="2" t="s">
        <v>50</v>
      </c>
      <c r="W960" s="2" t="s">
        <v>50</v>
      </c>
      <c r="X960" s="1" t="s">
        <v>50</v>
      </c>
      <c r="Y960" s="1" t="s">
        <v>50</v>
      </c>
      <c r="Z960" s="1" t="s">
        <v>567</v>
      </c>
      <c r="AA960" s="1" t="s">
        <v>6163</v>
      </c>
      <c r="AB960" s="1"/>
      <c r="AC960" s="1"/>
      <c r="AD960" s="2" t="s">
        <v>1861</v>
      </c>
      <c r="AE960" s="2"/>
      <c r="AF960" s="1" t="s">
        <v>8280</v>
      </c>
      <c r="AG960" s="1"/>
      <c r="AH960" s="1"/>
      <c r="AI960" s="1"/>
      <c r="AJ960" s="1" t="s">
        <v>3397</v>
      </c>
      <c r="AK960" s="1" t="s">
        <v>8281</v>
      </c>
      <c r="AM960" t="str">
        <f t="shared" si="14"/>
        <v>Oncology</v>
      </c>
    </row>
    <row r="961" spans="1:39" hidden="1" x14ac:dyDescent="0.25">
      <c r="A961" s="1" t="s">
        <v>43</v>
      </c>
      <c r="B961" s="1" t="s">
        <v>8282</v>
      </c>
      <c r="C961" s="1" t="s">
        <v>8283</v>
      </c>
      <c r="D961" s="1" t="s">
        <v>46</v>
      </c>
      <c r="E961" s="1"/>
      <c r="F961" s="1" t="s">
        <v>8284</v>
      </c>
      <c r="G961" s="1" t="s">
        <v>8285</v>
      </c>
      <c r="H961" s="1" t="s">
        <v>8286</v>
      </c>
      <c r="I961" s="1" t="s">
        <v>8287</v>
      </c>
      <c r="J961" s="1"/>
      <c r="K961" s="1" t="s">
        <v>50</v>
      </c>
      <c r="L961" s="1" t="s">
        <v>8288</v>
      </c>
      <c r="M961" s="2"/>
      <c r="N961" s="2" t="s">
        <v>8289</v>
      </c>
      <c r="O961" s="1"/>
      <c r="P961" s="1" t="s">
        <v>8290</v>
      </c>
      <c r="Q961" s="1" t="s">
        <v>50</v>
      </c>
      <c r="R961" s="1" t="s">
        <v>50</v>
      </c>
      <c r="S961" s="1" t="s">
        <v>50</v>
      </c>
      <c r="T961" s="1" t="s">
        <v>50</v>
      </c>
      <c r="U961" s="1" t="s">
        <v>50</v>
      </c>
      <c r="V961" s="2" t="s">
        <v>50</v>
      </c>
      <c r="W961" s="2" t="s">
        <v>50</v>
      </c>
      <c r="X961" s="1" t="s">
        <v>50</v>
      </c>
      <c r="Y961" s="1" t="s">
        <v>50</v>
      </c>
      <c r="Z961" s="1" t="s">
        <v>8291</v>
      </c>
      <c r="AA961" s="1" t="s">
        <v>6163</v>
      </c>
      <c r="AB961" s="1"/>
      <c r="AC961" s="1"/>
      <c r="AD961" s="2"/>
      <c r="AE961" s="2"/>
      <c r="AF961" s="1" t="s">
        <v>8292</v>
      </c>
      <c r="AG961" s="1"/>
      <c r="AH961" s="1"/>
      <c r="AI961" s="1"/>
      <c r="AJ961" s="1" t="s">
        <v>8293</v>
      </c>
      <c r="AK961" s="1" t="s">
        <v>8294</v>
      </c>
      <c r="AM961" t="str">
        <f t="shared" si="14"/>
        <v>Non-Oncology</v>
      </c>
    </row>
    <row r="962" spans="1:39" x14ac:dyDescent="0.25">
      <c r="A962" s="1" t="s">
        <v>43</v>
      </c>
      <c r="B962" s="1" t="s">
        <v>8295</v>
      </c>
      <c r="C962" s="1" t="s">
        <v>8296</v>
      </c>
      <c r="D962" s="1" t="s">
        <v>46</v>
      </c>
      <c r="E962" s="1"/>
      <c r="F962" s="1" t="s">
        <v>8297</v>
      </c>
      <c r="G962" s="1" t="s">
        <v>7637</v>
      </c>
      <c r="H962" s="1" t="s">
        <v>7637</v>
      </c>
      <c r="I962" s="1" t="s">
        <v>49</v>
      </c>
      <c r="J962" s="1"/>
      <c r="K962" s="1" t="s">
        <v>50</v>
      </c>
      <c r="L962" s="1" t="s">
        <v>8298</v>
      </c>
      <c r="M962" s="2"/>
      <c r="N962" s="2" t="s">
        <v>122</v>
      </c>
      <c r="O962" s="1"/>
      <c r="P962" s="1" t="s">
        <v>8299</v>
      </c>
      <c r="Q962" s="1" t="s">
        <v>50</v>
      </c>
      <c r="R962" s="1" t="s">
        <v>50</v>
      </c>
      <c r="S962" s="1" t="s">
        <v>50</v>
      </c>
      <c r="T962" s="1" t="s">
        <v>50</v>
      </c>
      <c r="U962" s="1" t="s">
        <v>50</v>
      </c>
      <c r="V962" s="2" t="s">
        <v>50</v>
      </c>
      <c r="W962" s="2" t="s">
        <v>53</v>
      </c>
      <c r="X962" s="1" t="s">
        <v>50</v>
      </c>
      <c r="Y962" s="1" t="s">
        <v>50</v>
      </c>
      <c r="Z962" s="1" t="s">
        <v>124</v>
      </c>
      <c r="AA962" s="1" t="s">
        <v>6163</v>
      </c>
      <c r="AB962" s="1"/>
      <c r="AC962" s="1"/>
      <c r="AD962" s="2" t="s">
        <v>2118</v>
      </c>
      <c r="AE962" s="2"/>
      <c r="AF962" s="1" t="s">
        <v>8300</v>
      </c>
      <c r="AG962" s="1"/>
      <c r="AH962" s="1"/>
      <c r="AI962" s="1"/>
      <c r="AJ962" s="1" t="s">
        <v>5422</v>
      </c>
      <c r="AK962" s="1" t="s">
        <v>8301</v>
      </c>
      <c r="AM962" t="str">
        <f t="shared" si="14"/>
        <v>Oncology</v>
      </c>
    </row>
    <row r="963" spans="1:39" x14ac:dyDescent="0.25">
      <c r="A963" s="1" t="s">
        <v>43</v>
      </c>
      <c r="B963" s="1" t="s">
        <v>8302</v>
      </c>
      <c r="C963" s="1" t="s">
        <v>8303</v>
      </c>
      <c r="D963" s="1" t="s">
        <v>46</v>
      </c>
      <c r="E963" s="1"/>
      <c r="F963" s="1" t="s">
        <v>8268</v>
      </c>
      <c r="G963" s="1" t="s">
        <v>8104</v>
      </c>
      <c r="H963" s="1" t="s">
        <v>8104</v>
      </c>
      <c r="I963" s="1" t="s">
        <v>8304</v>
      </c>
      <c r="J963" s="1"/>
      <c r="K963" s="1" t="s">
        <v>50</v>
      </c>
      <c r="L963" s="1" t="s">
        <v>8106</v>
      </c>
      <c r="M963" s="2"/>
      <c r="N963" s="2" t="s">
        <v>122</v>
      </c>
      <c r="O963" s="1"/>
      <c r="P963" s="1" t="s">
        <v>8305</v>
      </c>
      <c r="Q963" s="1" t="s">
        <v>50</v>
      </c>
      <c r="R963" s="1" t="s">
        <v>50</v>
      </c>
      <c r="S963" s="1" t="s">
        <v>50</v>
      </c>
      <c r="T963" s="1" t="s">
        <v>53</v>
      </c>
      <c r="U963" s="1" t="s">
        <v>50</v>
      </c>
      <c r="V963" s="2" t="s">
        <v>50</v>
      </c>
      <c r="W963" s="2" t="s">
        <v>50</v>
      </c>
      <c r="X963" s="1" t="s">
        <v>50</v>
      </c>
      <c r="Y963" s="1" t="s">
        <v>50</v>
      </c>
      <c r="Z963" s="1" t="s">
        <v>1298</v>
      </c>
      <c r="AA963" s="1" t="s">
        <v>6163</v>
      </c>
      <c r="AB963" s="1"/>
      <c r="AC963" s="1"/>
      <c r="AD963" s="2" t="s">
        <v>4084</v>
      </c>
      <c r="AE963" s="2"/>
      <c r="AF963" s="1" t="s">
        <v>3397</v>
      </c>
      <c r="AG963" s="1"/>
      <c r="AH963" s="1"/>
      <c r="AI963" s="1"/>
      <c r="AJ963" s="1" t="s">
        <v>7375</v>
      </c>
      <c r="AK963" s="1" t="s">
        <v>8306</v>
      </c>
      <c r="AM963" t="str">
        <f t="shared" ref="AM963:AM1026" si="15">IF(OR(
ISNUMBER(SEARCH("cancer",I963)),
ISNUMBER(SEARCH("carcinoma",I963)),
ISNUMBER(SEARCH("tumor",I963)),
ISNUMBER(SEARCH("leukemia",I963)),
ISNUMBER(SEARCH("lymphoma",I963)),
ISNUMBER(SEARCH("myeloma",I963)),
ISNUMBER(SEARCH("melanoma",I963)),
ISNUMBER(SEARCH("neoplasms",I963)),
ISNUMBER(SEARCH("leukemia",I963)),
ISNUMBER(SEARCH("Mesothelioma",I963)),
ISNUMBER(SEARCH("Sarcoma",I963)),
ISNUMBER(SEARCH("Glioma",I963)),
ISNUMBER(SEARCH("Leiomyoma",I963)),
ISNUMBER(SEARCH("Blastoma",I963)),
),"Oncology","Non-Oncology")</f>
        <v>Oncology</v>
      </c>
    </row>
    <row r="964" spans="1:39" hidden="1" x14ac:dyDescent="0.25">
      <c r="A964" s="1" t="s">
        <v>43</v>
      </c>
      <c r="B964" s="1" t="s">
        <v>8307</v>
      </c>
      <c r="C964" s="1" t="s">
        <v>8308</v>
      </c>
      <c r="D964" s="1" t="s">
        <v>46</v>
      </c>
      <c r="E964" s="1"/>
      <c r="F964" s="1" t="s">
        <v>8309</v>
      </c>
      <c r="G964" s="1" t="s">
        <v>8310</v>
      </c>
      <c r="H964" s="1" t="s">
        <v>8310</v>
      </c>
      <c r="I964" s="1" t="s">
        <v>8311</v>
      </c>
      <c r="J964" s="1"/>
      <c r="K964" s="1" t="s">
        <v>50</v>
      </c>
      <c r="L964" s="1" t="s">
        <v>8312</v>
      </c>
      <c r="M964" s="2"/>
      <c r="N964" s="2" t="s">
        <v>730</v>
      </c>
      <c r="O964" s="1"/>
      <c r="P964" s="1" t="s">
        <v>8313</v>
      </c>
      <c r="Q964" s="1" t="s">
        <v>50</v>
      </c>
      <c r="R964" s="1" t="s">
        <v>50</v>
      </c>
      <c r="S964" s="1" t="s">
        <v>50</v>
      </c>
      <c r="T964" s="1" t="s">
        <v>50</v>
      </c>
      <c r="U964" s="1" t="s">
        <v>50</v>
      </c>
      <c r="V964" s="2" t="s">
        <v>50</v>
      </c>
      <c r="W964" s="2" t="s">
        <v>53</v>
      </c>
      <c r="X964" s="1" t="s">
        <v>50</v>
      </c>
      <c r="Y964" s="1" t="s">
        <v>50</v>
      </c>
      <c r="Z964" s="1" t="s">
        <v>124</v>
      </c>
      <c r="AA964" s="1" t="s">
        <v>6163</v>
      </c>
      <c r="AB964" s="1"/>
      <c r="AC964" s="1"/>
      <c r="AD964" s="2"/>
      <c r="AE964" s="2"/>
      <c r="AF964" s="1" t="s">
        <v>8314</v>
      </c>
      <c r="AG964" s="1"/>
      <c r="AH964" s="1"/>
      <c r="AI964" s="1"/>
      <c r="AJ964" s="1" t="s">
        <v>2657</v>
      </c>
      <c r="AK964" s="1" t="s">
        <v>8315</v>
      </c>
      <c r="AM964" t="str">
        <f t="shared" si="15"/>
        <v>Non-Oncology</v>
      </c>
    </row>
    <row r="965" spans="1:39" hidden="1" x14ac:dyDescent="0.25">
      <c r="A965" s="1" t="s">
        <v>43</v>
      </c>
      <c r="B965" s="1" t="s">
        <v>8316</v>
      </c>
      <c r="C965" s="1" t="s">
        <v>8317</v>
      </c>
      <c r="D965" s="1" t="s">
        <v>46</v>
      </c>
      <c r="E965" s="1"/>
      <c r="F965" s="1" t="s">
        <v>8318</v>
      </c>
      <c r="G965" s="1" t="s">
        <v>7276</v>
      </c>
      <c r="H965" s="1" t="s">
        <v>7276</v>
      </c>
      <c r="I965" s="1" t="s">
        <v>8319</v>
      </c>
      <c r="J965" s="1"/>
      <c r="K965" s="1" t="s">
        <v>50</v>
      </c>
      <c r="L965" s="1" t="s">
        <v>7278</v>
      </c>
      <c r="M965" s="2"/>
      <c r="N965" s="2" t="s">
        <v>553</v>
      </c>
      <c r="O965" s="1"/>
      <c r="P965" s="1" t="s">
        <v>8320</v>
      </c>
      <c r="Q965" s="1" t="s">
        <v>50</v>
      </c>
      <c r="R965" s="1" t="s">
        <v>50</v>
      </c>
      <c r="S965" s="1" t="s">
        <v>50</v>
      </c>
      <c r="T965" s="1" t="s">
        <v>50</v>
      </c>
      <c r="U965" s="1" t="s">
        <v>50</v>
      </c>
      <c r="V965" s="2" t="s">
        <v>50</v>
      </c>
      <c r="W965" s="2" t="s">
        <v>53</v>
      </c>
      <c r="X965" s="1" t="s">
        <v>50</v>
      </c>
      <c r="Y965" s="1" t="s">
        <v>50</v>
      </c>
      <c r="Z965" s="1" t="s">
        <v>124</v>
      </c>
      <c r="AA965" s="1" t="s">
        <v>6163</v>
      </c>
      <c r="AB965" s="1"/>
      <c r="AC965" s="1"/>
      <c r="AD965" s="2"/>
      <c r="AE965" s="2"/>
      <c r="AF965" s="1" t="s">
        <v>8321</v>
      </c>
      <c r="AG965" s="1"/>
      <c r="AH965" s="1"/>
      <c r="AI965" s="1"/>
      <c r="AJ965" s="1" t="s">
        <v>1065</v>
      </c>
      <c r="AK965" s="1" t="s">
        <v>8322</v>
      </c>
      <c r="AM965" t="str">
        <f t="shared" si="15"/>
        <v>Non-Oncology</v>
      </c>
    </row>
    <row r="966" spans="1:39" hidden="1" x14ac:dyDescent="0.25">
      <c r="A966" s="1" t="s">
        <v>43</v>
      </c>
      <c r="B966" s="1" t="s">
        <v>8323</v>
      </c>
      <c r="C966" s="1" t="s">
        <v>8324</v>
      </c>
      <c r="D966" s="1" t="s">
        <v>46</v>
      </c>
      <c r="E966" s="1"/>
      <c r="F966" s="1" t="s">
        <v>8325</v>
      </c>
      <c r="G966" s="1" t="s">
        <v>6630</v>
      </c>
      <c r="H966" s="1" t="s">
        <v>8326</v>
      </c>
      <c r="I966" s="1" t="s">
        <v>8327</v>
      </c>
      <c r="J966" s="1"/>
      <c r="K966" s="1" t="s">
        <v>50</v>
      </c>
      <c r="L966" s="1" t="s">
        <v>6632</v>
      </c>
      <c r="M966" s="2"/>
      <c r="N966" s="2" t="s">
        <v>68</v>
      </c>
      <c r="O966" s="1"/>
      <c r="P966" s="1" t="s">
        <v>8328</v>
      </c>
      <c r="Q966" s="1" t="s">
        <v>50</v>
      </c>
      <c r="R966" s="1" t="s">
        <v>50</v>
      </c>
      <c r="S966" s="1" t="s">
        <v>50</v>
      </c>
      <c r="T966" s="1" t="s">
        <v>50</v>
      </c>
      <c r="U966" s="1" t="s">
        <v>50</v>
      </c>
      <c r="V966" s="2" t="s">
        <v>50</v>
      </c>
      <c r="W966" s="2" t="s">
        <v>53</v>
      </c>
      <c r="X966" s="1" t="s">
        <v>50</v>
      </c>
      <c r="Y966" s="1" t="s">
        <v>50</v>
      </c>
      <c r="Z966" s="1" t="s">
        <v>505</v>
      </c>
      <c r="AA966" s="1" t="s">
        <v>5983</v>
      </c>
      <c r="AB966" s="1"/>
      <c r="AC966" s="1"/>
      <c r="AD966" s="2"/>
      <c r="AE966" s="2"/>
      <c r="AF966" s="1" t="s">
        <v>8329</v>
      </c>
      <c r="AG966" s="1"/>
      <c r="AH966" s="1"/>
      <c r="AI966" s="1"/>
      <c r="AJ966" s="1" t="s">
        <v>6584</v>
      </c>
      <c r="AK966" s="1" t="s">
        <v>8330</v>
      </c>
      <c r="AM966" t="str">
        <f t="shared" si="15"/>
        <v>Non-Oncology</v>
      </c>
    </row>
    <row r="967" spans="1:39" x14ac:dyDescent="0.25">
      <c r="A967" s="1" t="s">
        <v>43</v>
      </c>
      <c r="B967" s="1" t="s">
        <v>8331</v>
      </c>
      <c r="C967" s="1" t="s">
        <v>8332</v>
      </c>
      <c r="D967" s="1" t="s">
        <v>46</v>
      </c>
      <c r="E967" s="1"/>
      <c r="F967" s="1"/>
      <c r="G967" s="1" t="s">
        <v>8333</v>
      </c>
      <c r="H967" s="1" t="s">
        <v>8333</v>
      </c>
      <c r="I967" s="1" t="s">
        <v>8334</v>
      </c>
      <c r="J967" s="1"/>
      <c r="K967" s="1" t="s">
        <v>50</v>
      </c>
      <c r="L967" s="1" t="s">
        <v>8335</v>
      </c>
      <c r="M967" s="2"/>
      <c r="N967" s="2" t="s">
        <v>122</v>
      </c>
      <c r="O967" s="1"/>
      <c r="P967" s="1" t="s">
        <v>8336</v>
      </c>
      <c r="Q967" s="1" t="s">
        <v>50</v>
      </c>
      <c r="R967" s="1" t="s">
        <v>53</v>
      </c>
      <c r="S967" s="1" t="s">
        <v>50</v>
      </c>
      <c r="T967" s="1" t="s">
        <v>50</v>
      </c>
      <c r="U967" s="1" t="s">
        <v>50</v>
      </c>
      <c r="V967" s="2" t="s">
        <v>50</v>
      </c>
      <c r="W967" s="2" t="s">
        <v>50</v>
      </c>
      <c r="X967" s="1" t="s">
        <v>53</v>
      </c>
      <c r="Y967" s="1" t="s">
        <v>50</v>
      </c>
      <c r="Z967" s="1" t="s">
        <v>1485</v>
      </c>
      <c r="AA967" s="1" t="s">
        <v>2083</v>
      </c>
      <c r="AB967" s="1"/>
      <c r="AC967" s="1"/>
      <c r="AD967" s="2" t="s">
        <v>1275</v>
      </c>
      <c r="AE967" s="2"/>
      <c r="AF967" s="1" t="s">
        <v>2083</v>
      </c>
      <c r="AG967" s="1"/>
      <c r="AH967" s="1"/>
      <c r="AI967" s="1"/>
      <c r="AJ967" s="1" t="s">
        <v>846</v>
      </c>
      <c r="AK967" s="1" t="s">
        <v>8337</v>
      </c>
      <c r="AM967" t="str">
        <f t="shared" si="15"/>
        <v>Oncology</v>
      </c>
    </row>
    <row r="968" spans="1:39" hidden="1" x14ac:dyDescent="0.25">
      <c r="A968" s="1" t="s">
        <v>43</v>
      </c>
      <c r="B968" s="1" t="s">
        <v>8338</v>
      </c>
      <c r="C968" s="1" t="s">
        <v>8339</v>
      </c>
      <c r="D968" s="1" t="s">
        <v>776</v>
      </c>
      <c r="E968" s="1"/>
      <c r="F968" s="1" t="s">
        <v>8340</v>
      </c>
      <c r="G968" s="1" t="s">
        <v>857</v>
      </c>
      <c r="H968" s="1" t="s">
        <v>857</v>
      </c>
      <c r="I968" s="1"/>
      <c r="J968" s="1"/>
      <c r="K968" s="1" t="s">
        <v>50</v>
      </c>
      <c r="L968" s="1" t="s">
        <v>859</v>
      </c>
      <c r="M968" s="2"/>
      <c r="N968" s="2" t="s">
        <v>172</v>
      </c>
      <c r="O968" s="1"/>
      <c r="P968" s="1" t="s">
        <v>8341</v>
      </c>
      <c r="Q968" s="1" t="s">
        <v>50</v>
      </c>
      <c r="R968" s="1" t="s">
        <v>50</v>
      </c>
      <c r="S968" s="1" t="s">
        <v>50</v>
      </c>
      <c r="T968" s="1" t="s">
        <v>53</v>
      </c>
      <c r="U968" s="1" t="s">
        <v>50</v>
      </c>
      <c r="V968" s="2" t="s">
        <v>50</v>
      </c>
      <c r="W968" s="2" t="s">
        <v>50</v>
      </c>
      <c r="X968" s="1" t="s">
        <v>50</v>
      </c>
      <c r="Y968" s="1" t="s">
        <v>50</v>
      </c>
      <c r="Z968" s="1" t="s">
        <v>124</v>
      </c>
      <c r="AA968" s="1" t="s">
        <v>8342</v>
      </c>
      <c r="AB968" s="1"/>
      <c r="AC968" s="1"/>
      <c r="AD968" s="2" t="s">
        <v>8343</v>
      </c>
      <c r="AE968" s="2"/>
      <c r="AF968" s="1" t="s">
        <v>8344</v>
      </c>
      <c r="AG968" s="1"/>
      <c r="AH968" s="1" t="s">
        <v>4863</v>
      </c>
      <c r="AI968" s="1"/>
      <c r="AJ968" s="1" t="s">
        <v>2277</v>
      </c>
      <c r="AK968" s="1" t="s">
        <v>8345</v>
      </c>
      <c r="AM968" t="str">
        <f t="shared" si="15"/>
        <v>Non-Oncology</v>
      </c>
    </row>
    <row r="969" spans="1:39" hidden="1" x14ac:dyDescent="0.25">
      <c r="A969" s="1" t="s">
        <v>43</v>
      </c>
      <c r="B969" s="1" t="s">
        <v>8346</v>
      </c>
      <c r="C969" s="1" t="s">
        <v>8347</v>
      </c>
      <c r="D969" s="1" t="s">
        <v>46</v>
      </c>
      <c r="E969" s="1"/>
      <c r="F969" s="1" t="s">
        <v>8348</v>
      </c>
      <c r="G969" s="1" t="s">
        <v>8349</v>
      </c>
      <c r="H969" s="1" t="s">
        <v>8349</v>
      </c>
      <c r="I969" s="1" t="s">
        <v>6025</v>
      </c>
      <c r="J969" s="1"/>
      <c r="K969" s="1" t="s">
        <v>50</v>
      </c>
      <c r="L969" s="1" t="s">
        <v>8350</v>
      </c>
      <c r="M969" s="2"/>
      <c r="N969" s="2" t="s">
        <v>1436</v>
      </c>
      <c r="O969" s="1"/>
      <c r="P969" s="1" t="s">
        <v>8351</v>
      </c>
      <c r="Q969" s="1" t="s">
        <v>50</v>
      </c>
      <c r="R969" s="1" t="s">
        <v>53</v>
      </c>
      <c r="S969" s="1" t="s">
        <v>50</v>
      </c>
      <c r="T969" s="1" t="s">
        <v>50</v>
      </c>
      <c r="U969" s="1" t="s">
        <v>50</v>
      </c>
      <c r="V969" s="2" t="s">
        <v>50</v>
      </c>
      <c r="W969" s="2" t="s">
        <v>50</v>
      </c>
      <c r="X969" s="1" t="s">
        <v>50</v>
      </c>
      <c r="Y969" s="1" t="s">
        <v>50</v>
      </c>
      <c r="Z969" s="1" t="s">
        <v>83</v>
      </c>
      <c r="AA969" s="1" t="s">
        <v>1237</v>
      </c>
      <c r="AB969" s="1"/>
      <c r="AC969" s="1"/>
      <c r="AD969" s="2" t="s">
        <v>2583</v>
      </c>
      <c r="AE969" s="2"/>
      <c r="AF969" s="1" t="s">
        <v>956</v>
      </c>
      <c r="AG969" s="1"/>
      <c r="AH969" s="1"/>
      <c r="AI969" s="1"/>
      <c r="AJ969" s="1" t="s">
        <v>2584</v>
      </c>
      <c r="AK969" s="1" t="s">
        <v>8352</v>
      </c>
      <c r="AM969" t="str">
        <f t="shared" si="15"/>
        <v>Non-Oncology</v>
      </c>
    </row>
    <row r="970" spans="1:39" x14ac:dyDescent="0.25">
      <c r="A970" s="1" t="s">
        <v>43</v>
      </c>
      <c r="B970" s="1" t="s">
        <v>8353</v>
      </c>
      <c r="C970" s="1" t="s">
        <v>8354</v>
      </c>
      <c r="D970" s="1" t="s">
        <v>46</v>
      </c>
      <c r="E970" s="1"/>
      <c r="F970" s="1" t="s">
        <v>8355</v>
      </c>
      <c r="G970" s="1" t="s">
        <v>1570</v>
      </c>
      <c r="H970" s="1" t="s">
        <v>1570</v>
      </c>
      <c r="I970" s="1" t="s">
        <v>8356</v>
      </c>
      <c r="J970" s="1"/>
      <c r="K970" s="1" t="s">
        <v>50</v>
      </c>
      <c r="L970" s="1" t="s">
        <v>1573</v>
      </c>
      <c r="M970" s="2"/>
      <c r="N970" s="2" t="s">
        <v>730</v>
      </c>
      <c r="O970" s="1"/>
      <c r="P970" s="1" t="s">
        <v>8357</v>
      </c>
      <c r="Q970" s="1" t="s">
        <v>50</v>
      </c>
      <c r="R970" s="1" t="s">
        <v>50</v>
      </c>
      <c r="S970" s="1" t="s">
        <v>50</v>
      </c>
      <c r="T970" s="1" t="s">
        <v>50</v>
      </c>
      <c r="U970" s="1" t="s">
        <v>50</v>
      </c>
      <c r="V970" s="2" t="s">
        <v>50</v>
      </c>
      <c r="W970" s="2" t="s">
        <v>53</v>
      </c>
      <c r="X970" s="1" t="s">
        <v>50</v>
      </c>
      <c r="Y970" s="1" t="s">
        <v>50</v>
      </c>
      <c r="Z970" s="1" t="s">
        <v>686</v>
      </c>
      <c r="AA970" s="1" t="s">
        <v>1338</v>
      </c>
      <c r="AB970" s="1"/>
      <c r="AC970" s="1"/>
      <c r="AD970" s="2" t="s">
        <v>8358</v>
      </c>
      <c r="AE970" s="2"/>
      <c r="AF970" s="1" t="s">
        <v>8359</v>
      </c>
      <c r="AG970" s="1"/>
      <c r="AH970" s="1"/>
      <c r="AI970" s="1"/>
      <c r="AJ970" s="1" t="s">
        <v>3621</v>
      </c>
      <c r="AK970" s="1" t="s">
        <v>8360</v>
      </c>
      <c r="AM970" t="str">
        <f t="shared" si="15"/>
        <v>Oncology</v>
      </c>
    </row>
    <row r="971" spans="1:39" hidden="1" x14ac:dyDescent="0.25">
      <c r="A971" s="1" t="s">
        <v>178</v>
      </c>
      <c r="B971" s="1" t="s">
        <v>8361</v>
      </c>
      <c r="C971" s="1" t="s">
        <v>8362</v>
      </c>
      <c r="D971" s="1" t="s">
        <v>1200</v>
      </c>
      <c r="E971" s="1"/>
      <c r="F971" s="1"/>
      <c r="G971" s="1" t="s">
        <v>8363</v>
      </c>
      <c r="H971" s="1" t="s">
        <v>8364</v>
      </c>
      <c r="I971" s="1"/>
      <c r="J971" s="1" t="s">
        <v>8365</v>
      </c>
      <c r="K971" s="1" t="s">
        <v>50</v>
      </c>
      <c r="L971" s="1"/>
      <c r="M971" s="2" t="s">
        <v>8366</v>
      </c>
      <c r="N971" s="2"/>
      <c r="O971" s="1"/>
      <c r="P971" s="1"/>
      <c r="Q971" s="1" t="s">
        <v>50</v>
      </c>
      <c r="R971" s="1" t="s">
        <v>50</v>
      </c>
      <c r="S971" s="1" t="s">
        <v>50</v>
      </c>
      <c r="T971" s="1" t="s">
        <v>50</v>
      </c>
      <c r="U971" s="1" t="s">
        <v>50</v>
      </c>
      <c r="V971" s="2" t="s">
        <v>50</v>
      </c>
      <c r="W971" s="2" t="s">
        <v>50</v>
      </c>
      <c r="X971" s="1" t="s">
        <v>50</v>
      </c>
      <c r="Y971" s="1" t="s">
        <v>50</v>
      </c>
      <c r="Z971" s="1" t="s">
        <v>8367</v>
      </c>
      <c r="AA971" s="1"/>
      <c r="AB971" s="1"/>
      <c r="AC971" s="1"/>
      <c r="AD971" s="2"/>
      <c r="AE971" s="2" t="s">
        <v>8368</v>
      </c>
      <c r="AF971" s="1"/>
      <c r="AG971" s="1"/>
      <c r="AH971" s="1"/>
      <c r="AI971" s="1"/>
      <c r="AJ971" s="1" t="s">
        <v>6163</v>
      </c>
      <c r="AK971" s="1" t="s">
        <v>8369</v>
      </c>
      <c r="AM971" t="str">
        <f t="shared" si="15"/>
        <v>Non-Oncology</v>
      </c>
    </row>
    <row r="972" spans="1:39" x14ac:dyDescent="0.25">
      <c r="A972" s="1" t="s">
        <v>43</v>
      </c>
      <c r="B972" s="1" t="s">
        <v>8370</v>
      </c>
      <c r="C972" s="1" t="s">
        <v>8371</v>
      </c>
      <c r="D972" s="1" t="s">
        <v>46</v>
      </c>
      <c r="E972" s="1"/>
      <c r="F972" s="1" t="s">
        <v>8372</v>
      </c>
      <c r="G972" s="1" t="s">
        <v>8373</v>
      </c>
      <c r="H972" s="1" t="s">
        <v>8374</v>
      </c>
      <c r="I972" s="1" t="s">
        <v>8375</v>
      </c>
      <c r="J972" s="1"/>
      <c r="K972" s="1" t="s">
        <v>50</v>
      </c>
      <c r="L972" s="1" t="s">
        <v>8376</v>
      </c>
      <c r="M972" s="2"/>
      <c r="N972" s="2" t="s">
        <v>122</v>
      </c>
      <c r="O972" s="1"/>
      <c r="P972" s="1" t="s">
        <v>8377</v>
      </c>
      <c r="Q972" s="1" t="s">
        <v>50</v>
      </c>
      <c r="R972" s="1" t="s">
        <v>50</v>
      </c>
      <c r="S972" s="1" t="s">
        <v>50</v>
      </c>
      <c r="T972" s="1" t="s">
        <v>50</v>
      </c>
      <c r="U972" s="1" t="s">
        <v>50</v>
      </c>
      <c r="V972" s="2" t="s">
        <v>50</v>
      </c>
      <c r="W972" s="2" t="s">
        <v>50</v>
      </c>
      <c r="X972" s="1" t="s">
        <v>50</v>
      </c>
      <c r="Y972" s="1" t="s">
        <v>50</v>
      </c>
      <c r="Z972" s="1" t="s">
        <v>1498</v>
      </c>
      <c r="AA972" s="1" t="s">
        <v>1338</v>
      </c>
      <c r="AB972" s="1"/>
      <c r="AC972" s="1"/>
      <c r="AD972" s="2" t="s">
        <v>5408</v>
      </c>
      <c r="AE972" s="2"/>
      <c r="AF972" s="1" t="s">
        <v>8378</v>
      </c>
      <c r="AG972" s="1"/>
      <c r="AH972" s="1"/>
      <c r="AI972" s="1"/>
      <c r="AJ972" s="1" t="s">
        <v>3397</v>
      </c>
      <c r="AK972" s="1" t="s">
        <v>8379</v>
      </c>
      <c r="AM972" t="str">
        <f t="shared" si="15"/>
        <v>Oncology</v>
      </c>
    </row>
    <row r="973" spans="1:39" hidden="1" x14ac:dyDescent="0.25">
      <c r="A973" s="1" t="s">
        <v>43</v>
      </c>
      <c r="B973" s="1" t="s">
        <v>8380</v>
      </c>
      <c r="C973" s="1" t="s">
        <v>8381</v>
      </c>
      <c r="D973" s="1" t="s">
        <v>46</v>
      </c>
      <c r="E973" s="1"/>
      <c r="F973" s="1" t="s">
        <v>8382</v>
      </c>
      <c r="G973" s="1" t="s">
        <v>3979</v>
      </c>
      <c r="H973" s="1" t="s">
        <v>3979</v>
      </c>
      <c r="I973" s="1" t="s">
        <v>577</v>
      </c>
      <c r="J973" s="1"/>
      <c r="K973" s="1" t="s">
        <v>50</v>
      </c>
      <c r="L973" s="1" t="s">
        <v>3980</v>
      </c>
      <c r="M973" s="2"/>
      <c r="N973" s="2" t="s">
        <v>579</v>
      </c>
      <c r="O973" s="1"/>
      <c r="P973" s="1" t="s">
        <v>3981</v>
      </c>
      <c r="Q973" s="1" t="s">
        <v>50</v>
      </c>
      <c r="R973" s="1" t="s">
        <v>50</v>
      </c>
      <c r="S973" s="1" t="s">
        <v>50</v>
      </c>
      <c r="T973" s="1" t="s">
        <v>50</v>
      </c>
      <c r="U973" s="1" t="s">
        <v>50</v>
      </c>
      <c r="V973" s="2" t="s">
        <v>50</v>
      </c>
      <c r="W973" s="2" t="s">
        <v>50</v>
      </c>
      <c r="X973" s="1" t="s">
        <v>50</v>
      </c>
      <c r="Y973" s="1" t="s">
        <v>50</v>
      </c>
      <c r="Z973" s="1" t="s">
        <v>1702</v>
      </c>
      <c r="AA973" s="1" t="s">
        <v>733</v>
      </c>
      <c r="AB973" s="1"/>
      <c r="AC973" s="1"/>
      <c r="AD973" s="2"/>
      <c r="AE973" s="2"/>
      <c r="AF973" s="1" t="s">
        <v>8383</v>
      </c>
      <c r="AG973" s="1"/>
      <c r="AH973" s="1"/>
      <c r="AI973" s="1"/>
      <c r="AJ973" s="1" t="s">
        <v>1779</v>
      </c>
      <c r="AK973" s="1" t="s">
        <v>8384</v>
      </c>
      <c r="AM973" t="str">
        <f t="shared" si="15"/>
        <v>Non-Oncology</v>
      </c>
    </row>
    <row r="974" spans="1:39" hidden="1" x14ac:dyDescent="0.25">
      <c r="A974" s="1" t="s">
        <v>43</v>
      </c>
      <c r="B974" s="1" t="s">
        <v>8385</v>
      </c>
      <c r="C974" s="1" t="s">
        <v>8386</v>
      </c>
      <c r="D974" s="1" t="s">
        <v>46</v>
      </c>
      <c r="E974" s="1"/>
      <c r="F974" s="1" t="s">
        <v>8382</v>
      </c>
      <c r="G974" s="1" t="s">
        <v>3979</v>
      </c>
      <c r="H974" s="1" t="s">
        <v>3979</v>
      </c>
      <c r="I974" s="1" t="s">
        <v>577</v>
      </c>
      <c r="J974" s="1"/>
      <c r="K974" s="1" t="s">
        <v>50</v>
      </c>
      <c r="L974" s="1" t="s">
        <v>3980</v>
      </c>
      <c r="M974" s="2"/>
      <c r="N974" s="2" t="s">
        <v>579</v>
      </c>
      <c r="O974" s="1"/>
      <c r="P974" s="1" t="s">
        <v>4050</v>
      </c>
      <c r="Q974" s="1" t="s">
        <v>50</v>
      </c>
      <c r="R974" s="1" t="s">
        <v>50</v>
      </c>
      <c r="S974" s="1" t="s">
        <v>50</v>
      </c>
      <c r="T974" s="1" t="s">
        <v>50</v>
      </c>
      <c r="U974" s="1" t="s">
        <v>50</v>
      </c>
      <c r="V974" s="2" t="s">
        <v>50</v>
      </c>
      <c r="W974" s="2" t="s">
        <v>50</v>
      </c>
      <c r="X974" s="1" t="s">
        <v>50</v>
      </c>
      <c r="Y974" s="1" t="s">
        <v>50</v>
      </c>
      <c r="Z974" s="1" t="s">
        <v>1702</v>
      </c>
      <c r="AA974" s="1" t="s">
        <v>733</v>
      </c>
      <c r="AB974" s="1"/>
      <c r="AC974" s="1"/>
      <c r="AD974" s="2" t="s">
        <v>8387</v>
      </c>
      <c r="AE974" s="2"/>
      <c r="AF974" s="1" t="s">
        <v>8388</v>
      </c>
      <c r="AG974" s="1"/>
      <c r="AH974" s="1"/>
      <c r="AI974" s="1"/>
      <c r="AJ974" s="1" t="s">
        <v>3432</v>
      </c>
      <c r="AK974" s="1" t="s">
        <v>8389</v>
      </c>
      <c r="AM974" t="str">
        <f t="shared" si="15"/>
        <v>Non-Oncology</v>
      </c>
    </row>
    <row r="975" spans="1:39" x14ac:dyDescent="0.25">
      <c r="A975" s="1" t="s">
        <v>43</v>
      </c>
      <c r="B975" s="1" t="s">
        <v>8390</v>
      </c>
      <c r="C975" s="1" t="s">
        <v>8391</v>
      </c>
      <c r="D975" s="1" t="s">
        <v>46</v>
      </c>
      <c r="E975" s="1"/>
      <c r="F975" s="1" t="s">
        <v>8392</v>
      </c>
      <c r="G975" s="1" t="s">
        <v>8393</v>
      </c>
      <c r="H975" s="1" t="s">
        <v>8394</v>
      </c>
      <c r="I975" s="1" t="s">
        <v>8395</v>
      </c>
      <c r="J975" s="1"/>
      <c r="K975" s="1" t="s">
        <v>50</v>
      </c>
      <c r="L975" s="1" t="s">
        <v>8396</v>
      </c>
      <c r="M975" s="2"/>
      <c r="N975" s="2" t="s">
        <v>122</v>
      </c>
      <c r="O975" s="1"/>
      <c r="P975" s="1" t="s">
        <v>8397</v>
      </c>
      <c r="Q975" s="1" t="s">
        <v>50</v>
      </c>
      <c r="R975" s="1" t="s">
        <v>53</v>
      </c>
      <c r="S975" s="1" t="s">
        <v>50</v>
      </c>
      <c r="T975" s="1" t="s">
        <v>50</v>
      </c>
      <c r="U975" s="1" t="s">
        <v>50</v>
      </c>
      <c r="V975" s="2" t="s">
        <v>50</v>
      </c>
      <c r="W975" s="2" t="s">
        <v>50</v>
      </c>
      <c r="X975" s="1" t="s">
        <v>50</v>
      </c>
      <c r="Y975" s="1" t="s">
        <v>50</v>
      </c>
      <c r="Z975" s="1" t="s">
        <v>531</v>
      </c>
      <c r="AA975" s="1" t="s">
        <v>2083</v>
      </c>
      <c r="AB975" s="1"/>
      <c r="AC975" s="1"/>
      <c r="AD975" s="2" t="s">
        <v>315</v>
      </c>
      <c r="AE975" s="2"/>
      <c r="AF975" s="1" t="s">
        <v>2095</v>
      </c>
      <c r="AG975" s="1"/>
      <c r="AH975" s="1"/>
      <c r="AI975" s="1"/>
      <c r="AJ975" s="1" t="s">
        <v>495</v>
      </c>
      <c r="AK975" s="1" t="s">
        <v>8398</v>
      </c>
      <c r="AM975" t="str">
        <f t="shared" si="15"/>
        <v>Oncology</v>
      </c>
    </row>
    <row r="976" spans="1:39" hidden="1" x14ac:dyDescent="0.25">
      <c r="A976" s="1" t="s">
        <v>43</v>
      </c>
      <c r="B976" s="1" t="s">
        <v>8399</v>
      </c>
      <c r="C976" s="1" t="s">
        <v>8400</v>
      </c>
      <c r="D976" s="1" t="s">
        <v>46</v>
      </c>
      <c r="E976" s="1"/>
      <c r="F976" s="1" t="s">
        <v>8401</v>
      </c>
      <c r="G976" s="1" t="s">
        <v>8402</v>
      </c>
      <c r="H976" s="1" t="s">
        <v>8403</v>
      </c>
      <c r="I976" s="1" t="s">
        <v>8404</v>
      </c>
      <c r="J976" s="1"/>
      <c r="K976" s="1" t="s">
        <v>50</v>
      </c>
      <c r="L976" s="1" t="s">
        <v>8405</v>
      </c>
      <c r="M976" s="2"/>
      <c r="N976" s="2" t="s">
        <v>660</v>
      </c>
      <c r="O976" s="1"/>
      <c r="P976" s="1" t="s">
        <v>8406</v>
      </c>
      <c r="Q976" s="1" t="s">
        <v>50</v>
      </c>
      <c r="R976" s="1" t="s">
        <v>50</v>
      </c>
      <c r="S976" s="1" t="s">
        <v>50</v>
      </c>
      <c r="T976" s="1" t="s">
        <v>50</v>
      </c>
      <c r="U976" s="1" t="s">
        <v>50</v>
      </c>
      <c r="V976" s="2" t="s">
        <v>50</v>
      </c>
      <c r="W976" s="2" t="s">
        <v>50</v>
      </c>
      <c r="X976" s="1" t="s">
        <v>50</v>
      </c>
      <c r="Y976" s="1" t="s">
        <v>50</v>
      </c>
      <c r="Z976" s="1" t="s">
        <v>362</v>
      </c>
      <c r="AA976" s="1" t="s">
        <v>1338</v>
      </c>
      <c r="AB976" s="1"/>
      <c r="AC976" s="1"/>
      <c r="AD976" s="2"/>
      <c r="AE976" s="2"/>
      <c r="AF976" s="1" t="s">
        <v>8407</v>
      </c>
      <c r="AG976" s="1"/>
      <c r="AH976" s="1"/>
      <c r="AI976" s="1"/>
      <c r="AJ976" s="1" t="s">
        <v>4084</v>
      </c>
      <c r="AK976" s="1" t="s">
        <v>8408</v>
      </c>
      <c r="AM976" t="str">
        <f t="shared" si="15"/>
        <v>Non-Oncology</v>
      </c>
    </row>
    <row r="977" spans="1:39" hidden="1" x14ac:dyDescent="0.25">
      <c r="A977" s="1" t="s">
        <v>43</v>
      </c>
      <c r="B977" s="1" t="s">
        <v>8409</v>
      </c>
      <c r="C977" s="1" t="s">
        <v>8410</v>
      </c>
      <c r="D977" s="1" t="s">
        <v>46</v>
      </c>
      <c r="E977" s="1"/>
      <c r="F977" s="1" t="s">
        <v>8411</v>
      </c>
      <c r="G977" s="1" t="s">
        <v>8412</v>
      </c>
      <c r="H977" s="1" t="s">
        <v>8412</v>
      </c>
      <c r="I977" s="1" t="s">
        <v>446</v>
      </c>
      <c r="J977" s="1"/>
      <c r="K977" s="1" t="s">
        <v>50</v>
      </c>
      <c r="L977" s="1" t="s">
        <v>8413</v>
      </c>
      <c r="M977" s="2"/>
      <c r="N977" s="2" t="s">
        <v>298</v>
      </c>
      <c r="O977" s="1"/>
      <c r="P977" s="1" t="s">
        <v>8414</v>
      </c>
      <c r="Q977" s="1" t="s">
        <v>50</v>
      </c>
      <c r="R977" s="1" t="s">
        <v>53</v>
      </c>
      <c r="S977" s="1" t="s">
        <v>50</v>
      </c>
      <c r="T977" s="1" t="s">
        <v>50</v>
      </c>
      <c r="U977" s="1" t="s">
        <v>50</v>
      </c>
      <c r="V977" s="2" t="s">
        <v>50</v>
      </c>
      <c r="W977" s="2" t="s">
        <v>53</v>
      </c>
      <c r="X977" s="1" t="s">
        <v>50</v>
      </c>
      <c r="Y977" s="1" t="s">
        <v>50</v>
      </c>
      <c r="Z977" s="1" t="s">
        <v>4765</v>
      </c>
      <c r="AA977" s="1" t="s">
        <v>8415</v>
      </c>
      <c r="AB977" s="1"/>
      <c r="AC977" s="1"/>
      <c r="AD977" s="2" t="s">
        <v>1326</v>
      </c>
      <c r="AE977" s="2"/>
      <c r="AF977" s="1" t="s">
        <v>8199</v>
      </c>
      <c r="AG977" s="1"/>
      <c r="AH977" s="1"/>
      <c r="AI977" s="1"/>
      <c r="AJ977" s="1" t="s">
        <v>1328</v>
      </c>
      <c r="AK977" s="1" t="s">
        <v>8416</v>
      </c>
      <c r="AM977" t="str">
        <f t="shared" si="15"/>
        <v>Non-Oncology</v>
      </c>
    </row>
    <row r="978" spans="1:39" hidden="1" x14ac:dyDescent="0.25">
      <c r="A978" s="1" t="s">
        <v>43</v>
      </c>
      <c r="B978" s="1" t="s">
        <v>8417</v>
      </c>
      <c r="C978" s="1" t="s">
        <v>8418</v>
      </c>
      <c r="D978" s="1" t="s">
        <v>46</v>
      </c>
      <c r="E978" s="1"/>
      <c r="F978" s="1" t="s">
        <v>8419</v>
      </c>
      <c r="G978" s="1" t="s">
        <v>8420</v>
      </c>
      <c r="H978" s="1" t="s">
        <v>8421</v>
      </c>
      <c r="I978" s="1" t="s">
        <v>8422</v>
      </c>
      <c r="J978" s="1"/>
      <c r="K978" s="1" t="s">
        <v>53</v>
      </c>
      <c r="L978" s="1"/>
      <c r="M978" s="2"/>
      <c r="N978" s="2" t="s">
        <v>660</v>
      </c>
      <c r="O978" s="1"/>
      <c r="P978" s="1" t="s">
        <v>8423</v>
      </c>
      <c r="Q978" s="1" t="s">
        <v>50</v>
      </c>
      <c r="R978" s="1" t="s">
        <v>53</v>
      </c>
      <c r="S978" s="1" t="s">
        <v>50</v>
      </c>
      <c r="T978" s="1" t="s">
        <v>50</v>
      </c>
      <c r="U978" s="1" t="s">
        <v>50</v>
      </c>
      <c r="V978" s="2" t="s">
        <v>50</v>
      </c>
      <c r="W978" s="2" t="s">
        <v>50</v>
      </c>
      <c r="X978" s="1" t="s">
        <v>50</v>
      </c>
      <c r="Y978" s="1" t="s">
        <v>53</v>
      </c>
      <c r="Z978" s="1" t="s">
        <v>8424</v>
      </c>
      <c r="AA978" s="1" t="s">
        <v>5079</v>
      </c>
      <c r="AB978" s="1"/>
      <c r="AC978" s="1"/>
      <c r="AD978" s="2" t="s">
        <v>1883</v>
      </c>
      <c r="AE978" s="2"/>
      <c r="AF978" s="1" t="s">
        <v>366</v>
      </c>
      <c r="AG978" s="1"/>
      <c r="AH978" s="1"/>
      <c r="AI978" s="1"/>
      <c r="AJ978" s="1" t="s">
        <v>2010</v>
      </c>
      <c r="AK978" s="1" t="s">
        <v>8425</v>
      </c>
      <c r="AM978" t="str">
        <f t="shared" si="15"/>
        <v>Non-Oncology</v>
      </c>
    </row>
    <row r="979" spans="1:39" hidden="1" x14ac:dyDescent="0.25">
      <c r="A979" s="1" t="s">
        <v>43</v>
      </c>
      <c r="B979" s="1" t="s">
        <v>8426</v>
      </c>
      <c r="C979" s="1" t="s">
        <v>8427</v>
      </c>
      <c r="D979" s="1" t="s">
        <v>46</v>
      </c>
      <c r="E979" s="1"/>
      <c r="F979" s="1" t="s">
        <v>8428</v>
      </c>
      <c r="G979" s="1" t="s">
        <v>8429</v>
      </c>
      <c r="H979" s="1" t="s">
        <v>8429</v>
      </c>
      <c r="I979" s="1" t="s">
        <v>8430</v>
      </c>
      <c r="J979" s="1"/>
      <c r="K979" s="1" t="s">
        <v>50</v>
      </c>
      <c r="L979" s="1" t="s">
        <v>8431</v>
      </c>
      <c r="M979" s="2"/>
      <c r="N979" s="2" t="s">
        <v>122</v>
      </c>
      <c r="O979" s="1"/>
      <c r="P979" s="1" t="s">
        <v>8432</v>
      </c>
      <c r="Q979" s="1" t="s">
        <v>50</v>
      </c>
      <c r="R979" s="1" t="s">
        <v>50</v>
      </c>
      <c r="S979" s="1" t="s">
        <v>50</v>
      </c>
      <c r="T979" s="1" t="s">
        <v>50</v>
      </c>
      <c r="U979" s="1" t="s">
        <v>50</v>
      </c>
      <c r="V979" s="2" t="s">
        <v>50</v>
      </c>
      <c r="W979" s="2" t="s">
        <v>50</v>
      </c>
      <c r="X979" s="1" t="s">
        <v>50</v>
      </c>
      <c r="Y979" s="1" t="s">
        <v>50</v>
      </c>
      <c r="Z979" s="1" t="s">
        <v>8433</v>
      </c>
      <c r="AA979" s="1" t="s">
        <v>8415</v>
      </c>
      <c r="AB979" s="1"/>
      <c r="AC979" s="1"/>
      <c r="AD979" s="2" t="s">
        <v>2583</v>
      </c>
      <c r="AE979" s="2"/>
      <c r="AF979" s="1" t="s">
        <v>6902</v>
      </c>
      <c r="AG979" s="1"/>
      <c r="AH979" s="1"/>
      <c r="AI979" s="1"/>
      <c r="AJ979" s="1" t="s">
        <v>2584</v>
      </c>
      <c r="AK979" s="1" t="s">
        <v>8434</v>
      </c>
      <c r="AM979" t="str">
        <f t="shared" si="15"/>
        <v>Non-Oncology</v>
      </c>
    </row>
    <row r="980" spans="1:39" hidden="1" x14ac:dyDescent="0.25">
      <c r="A980" s="1" t="s">
        <v>43</v>
      </c>
      <c r="B980" s="1" t="s">
        <v>8435</v>
      </c>
      <c r="C980" s="1" t="s">
        <v>8436</v>
      </c>
      <c r="D980" s="1" t="s">
        <v>46</v>
      </c>
      <c r="E980" s="1"/>
      <c r="F980" s="1" t="s">
        <v>8437</v>
      </c>
      <c r="G980" s="1" t="s">
        <v>8438</v>
      </c>
      <c r="H980" s="1" t="s">
        <v>8439</v>
      </c>
      <c r="I980" s="1" t="s">
        <v>8440</v>
      </c>
      <c r="J980" s="1"/>
      <c r="K980" s="1" t="s">
        <v>50</v>
      </c>
      <c r="L980" s="1" t="s">
        <v>8441</v>
      </c>
      <c r="M980" s="2"/>
      <c r="N980" s="2" t="s">
        <v>660</v>
      </c>
      <c r="O980" s="1"/>
      <c r="P980" s="1" t="s">
        <v>8442</v>
      </c>
      <c r="Q980" s="1" t="s">
        <v>50</v>
      </c>
      <c r="R980" s="1" t="s">
        <v>50</v>
      </c>
      <c r="S980" s="1" t="s">
        <v>50</v>
      </c>
      <c r="T980" s="1" t="s">
        <v>50</v>
      </c>
      <c r="U980" s="1" t="s">
        <v>50</v>
      </c>
      <c r="V980" s="2" t="s">
        <v>50</v>
      </c>
      <c r="W980" s="2" t="s">
        <v>50</v>
      </c>
      <c r="X980" s="1" t="s">
        <v>50</v>
      </c>
      <c r="Y980" s="1" t="s">
        <v>50</v>
      </c>
      <c r="Z980" s="1" t="s">
        <v>7402</v>
      </c>
      <c r="AA980" s="1" t="s">
        <v>8415</v>
      </c>
      <c r="AB980" s="1"/>
      <c r="AC980" s="1"/>
      <c r="AD980" s="2" t="s">
        <v>1063</v>
      </c>
      <c r="AE980" s="2"/>
      <c r="AF980" s="1" t="s">
        <v>1072</v>
      </c>
      <c r="AG980" s="1"/>
      <c r="AH980" s="1"/>
      <c r="AI980" s="1"/>
      <c r="AJ980" s="1" t="s">
        <v>8443</v>
      </c>
      <c r="AK980" s="1" t="s">
        <v>8444</v>
      </c>
      <c r="AM980" t="str">
        <f t="shared" si="15"/>
        <v>Non-Oncology</v>
      </c>
    </row>
    <row r="981" spans="1:39" hidden="1" x14ac:dyDescent="0.25">
      <c r="A981" s="1" t="s">
        <v>43</v>
      </c>
      <c r="B981" s="1" t="s">
        <v>8445</v>
      </c>
      <c r="C981" s="1" t="s">
        <v>8446</v>
      </c>
      <c r="D981" s="1" t="s">
        <v>776</v>
      </c>
      <c r="E981" s="1"/>
      <c r="F981" s="1" t="s">
        <v>8447</v>
      </c>
      <c r="G981" s="1" t="s">
        <v>1021</v>
      </c>
      <c r="H981" s="1" t="s">
        <v>1021</v>
      </c>
      <c r="I981" s="1" t="s">
        <v>435</v>
      </c>
      <c r="J981" s="1"/>
      <c r="K981" s="1" t="s">
        <v>50</v>
      </c>
      <c r="L981" s="1" t="s">
        <v>1022</v>
      </c>
      <c r="M981" s="2"/>
      <c r="N981" s="2" t="s">
        <v>312</v>
      </c>
      <c r="O981" s="1"/>
      <c r="P981" s="1" t="s">
        <v>8448</v>
      </c>
      <c r="Q981" s="1" t="s">
        <v>50</v>
      </c>
      <c r="R981" s="1" t="s">
        <v>50</v>
      </c>
      <c r="S981" s="1" t="s">
        <v>50</v>
      </c>
      <c r="T981" s="1" t="s">
        <v>50</v>
      </c>
      <c r="U981" s="1" t="s">
        <v>50</v>
      </c>
      <c r="V981" s="2" t="s">
        <v>50</v>
      </c>
      <c r="W981" s="2" t="s">
        <v>53</v>
      </c>
      <c r="X981" s="1" t="s">
        <v>50</v>
      </c>
      <c r="Y981" s="1" t="s">
        <v>50</v>
      </c>
      <c r="Z981" s="1" t="s">
        <v>8449</v>
      </c>
      <c r="AA981" s="1" t="s">
        <v>8450</v>
      </c>
      <c r="AB981" s="1"/>
      <c r="AC981" s="1"/>
      <c r="AD981" s="2"/>
      <c r="AE981" s="2"/>
      <c r="AF981" s="1" t="s">
        <v>8451</v>
      </c>
      <c r="AG981" s="1"/>
      <c r="AH981" s="1" t="s">
        <v>5552</v>
      </c>
      <c r="AI981" s="1"/>
      <c r="AJ981" s="1" t="s">
        <v>8452</v>
      </c>
      <c r="AK981" s="1" t="s">
        <v>8453</v>
      </c>
      <c r="AM981" t="str">
        <f t="shared" si="15"/>
        <v>Non-Oncology</v>
      </c>
    </row>
    <row r="982" spans="1:39" hidden="1" x14ac:dyDescent="0.25">
      <c r="A982" s="1" t="s">
        <v>43</v>
      </c>
      <c r="B982" s="1" t="s">
        <v>8454</v>
      </c>
      <c r="C982" s="1" t="s">
        <v>8455</v>
      </c>
      <c r="D982" s="1" t="s">
        <v>46</v>
      </c>
      <c r="E982" s="1"/>
      <c r="F982" s="1" t="s">
        <v>8456</v>
      </c>
      <c r="G982" s="1" t="s">
        <v>1529</v>
      </c>
      <c r="H982" s="1" t="s">
        <v>1529</v>
      </c>
      <c r="I982" s="1"/>
      <c r="J982" s="1"/>
      <c r="K982" s="1" t="s">
        <v>50</v>
      </c>
      <c r="L982" s="1" t="s">
        <v>1531</v>
      </c>
      <c r="M982" s="2"/>
      <c r="N982" s="2" t="s">
        <v>172</v>
      </c>
      <c r="O982" s="1"/>
      <c r="P982" s="1" t="s">
        <v>8457</v>
      </c>
      <c r="Q982" s="1" t="s">
        <v>50</v>
      </c>
      <c r="R982" s="1" t="s">
        <v>50</v>
      </c>
      <c r="S982" s="1" t="s">
        <v>50</v>
      </c>
      <c r="T982" s="1" t="s">
        <v>53</v>
      </c>
      <c r="U982" s="1" t="s">
        <v>50</v>
      </c>
      <c r="V982" s="2" t="s">
        <v>50</v>
      </c>
      <c r="W982" s="2" t="s">
        <v>50</v>
      </c>
      <c r="X982" s="1" t="s">
        <v>50</v>
      </c>
      <c r="Y982" s="1" t="s">
        <v>50</v>
      </c>
      <c r="Z982" s="1" t="s">
        <v>8458</v>
      </c>
      <c r="AA982" s="1" t="s">
        <v>5983</v>
      </c>
      <c r="AB982" s="1"/>
      <c r="AC982" s="1"/>
      <c r="AD982" s="2" t="s">
        <v>1911</v>
      </c>
      <c r="AE982" s="2"/>
      <c r="AF982" s="1" t="s">
        <v>1912</v>
      </c>
      <c r="AG982" s="1"/>
      <c r="AH982" s="1"/>
      <c r="AI982" s="1"/>
      <c r="AJ982" s="1" t="s">
        <v>1828</v>
      </c>
      <c r="AK982" s="1" t="s">
        <v>8459</v>
      </c>
      <c r="AM982" t="str">
        <f t="shared" si="15"/>
        <v>Non-Oncology</v>
      </c>
    </row>
    <row r="983" spans="1:39" hidden="1" x14ac:dyDescent="0.25">
      <c r="A983" s="1" t="s">
        <v>43</v>
      </c>
      <c r="B983" s="1" t="s">
        <v>8460</v>
      </c>
      <c r="C983" s="1" t="s">
        <v>8461</v>
      </c>
      <c r="D983" s="1" t="s">
        <v>46</v>
      </c>
      <c r="E983" s="1"/>
      <c r="F983" s="1" t="s">
        <v>8456</v>
      </c>
      <c r="G983" s="1" t="s">
        <v>1529</v>
      </c>
      <c r="H983" s="1" t="s">
        <v>1529</v>
      </c>
      <c r="I983" s="1"/>
      <c r="J983" s="1"/>
      <c r="K983" s="1" t="s">
        <v>50</v>
      </c>
      <c r="L983" s="1" t="s">
        <v>1531</v>
      </c>
      <c r="M983" s="2"/>
      <c r="N983" s="2" t="s">
        <v>172</v>
      </c>
      <c r="O983" s="1"/>
      <c r="P983" s="1" t="s">
        <v>1532</v>
      </c>
      <c r="Q983" s="1" t="s">
        <v>50</v>
      </c>
      <c r="R983" s="1" t="s">
        <v>50</v>
      </c>
      <c r="S983" s="1" t="s">
        <v>50</v>
      </c>
      <c r="T983" s="1" t="s">
        <v>53</v>
      </c>
      <c r="U983" s="1" t="s">
        <v>50</v>
      </c>
      <c r="V983" s="2" t="s">
        <v>50</v>
      </c>
      <c r="W983" s="2" t="s">
        <v>50</v>
      </c>
      <c r="X983" s="1" t="s">
        <v>50</v>
      </c>
      <c r="Y983" s="1" t="s">
        <v>50</v>
      </c>
      <c r="Z983" s="1" t="s">
        <v>8458</v>
      </c>
      <c r="AA983" s="1" t="s">
        <v>5983</v>
      </c>
      <c r="AB983" s="1"/>
      <c r="AC983" s="1"/>
      <c r="AD983" s="2" t="s">
        <v>3941</v>
      </c>
      <c r="AE983" s="2"/>
      <c r="AF983" s="1" t="s">
        <v>8462</v>
      </c>
      <c r="AG983" s="1"/>
      <c r="AH983" s="1"/>
      <c r="AI983" s="1"/>
      <c r="AJ983" s="1" t="s">
        <v>8463</v>
      </c>
      <c r="AK983" s="1" t="s">
        <v>8464</v>
      </c>
      <c r="AM983" t="str">
        <f t="shared" si="15"/>
        <v>Non-Oncology</v>
      </c>
    </row>
    <row r="984" spans="1:39" hidden="1" x14ac:dyDescent="0.25">
      <c r="A984" s="1" t="s">
        <v>43</v>
      </c>
      <c r="B984" s="1" t="s">
        <v>8465</v>
      </c>
      <c r="C984" s="1" t="s">
        <v>8466</v>
      </c>
      <c r="D984" s="1" t="s">
        <v>46</v>
      </c>
      <c r="E984" s="1"/>
      <c r="F984" s="1" t="s">
        <v>8467</v>
      </c>
      <c r="G984" s="1" t="s">
        <v>8468</v>
      </c>
      <c r="H984" s="1" t="s">
        <v>8468</v>
      </c>
      <c r="I984" s="1" t="s">
        <v>1516</v>
      </c>
      <c r="J984" s="1"/>
      <c r="K984" s="1" t="s">
        <v>50</v>
      </c>
      <c r="L984" s="1" t="s">
        <v>8469</v>
      </c>
      <c r="M984" s="2"/>
      <c r="N984" s="2" t="s">
        <v>298</v>
      </c>
      <c r="O984" s="1"/>
      <c r="P984" s="1" t="s">
        <v>8470</v>
      </c>
      <c r="Q984" s="1" t="s">
        <v>50</v>
      </c>
      <c r="R984" s="1" t="s">
        <v>50</v>
      </c>
      <c r="S984" s="1" t="s">
        <v>50</v>
      </c>
      <c r="T984" s="1" t="s">
        <v>50</v>
      </c>
      <c r="U984" s="1" t="s">
        <v>50</v>
      </c>
      <c r="V984" s="2" t="s">
        <v>50</v>
      </c>
      <c r="W984" s="2" t="s">
        <v>50</v>
      </c>
      <c r="X984" s="1" t="s">
        <v>50</v>
      </c>
      <c r="Y984" s="1" t="s">
        <v>50</v>
      </c>
      <c r="Z984" s="1" t="s">
        <v>1498</v>
      </c>
      <c r="AA984" s="1" t="s">
        <v>2083</v>
      </c>
      <c r="AB984" s="1"/>
      <c r="AC984" s="1"/>
      <c r="AD984" s="2" t="s">
        <v>1248</v>
      </c>
      <c r="AE984" s="2"/>
      <c r="AF984" s="1" t="s">
        <v>8471</v>
      </c>
      <c r="AG984" s="1"/>
      <c r="AH984" s="1"/>
      <c r="AI984" s="1"/>
      <c r="AJ984" s="1" t="s">
        <v>1842</v>
      </c>
      <c r="AK984" s="1" t="s">
        <v>8472</v>
      </c>
      <c r="AM984" t="str">
        <f t="shared" si="15"/>
        <v>Non-Oncology</v>
      </c>
    </row>
    <row r="985" spans="1:39" x14ac:dyDescent="0.25">
      <c r="A985" s="1" t="s">
        <v>43</v>
      </c>
      <c r="B985" s="1" t="s">
        <v>8473</v>
      </c>
      <c r="C985" s="1" t="s">
        <v>8474</v>
      </c>
      <c r="D985" s="1" t="s">
        <v>46</v>
      </c>
      <c r="E985" s="1"/>
      <c r="F985" s="1" t="s">
        <v>8475</v>
      </c>
      <c r="G985" s="1" t="s">
        <v>8476</v>
      </c>
      <c r="H985" s="1" t="s">
        <v>8477</v>
      </c>
      <c r="I985" s="1" t="s">
        <v>4528</v>
      </c>
      <c r="J985" s="1"/>
      <c r="K985" s="1" t="s">
        <v>50</v>
      </c>
      <c r="L985" s="1" t="s">
        <v>8478</v>
      </c>
      <c r="M985" s="2"/>
      <c r="N985" s="2" t="s">
        <v>122</v>
      </c>
      <c r="O985" s="1"/>
      <c r="P985" s="1" t="s">
        <v>8479</v>
      </c>
      <c r="Q985" s="1" t="s">
        <v>50</v>
      </c>
      <c r="R985" s="1" t="s">
        <v>50</v>
      </c>
      <c r="S985" s="1" t="s">
        <v>50</v>
      </c>
      <c r="T985" s="1" t="s">
        <v>50</v>
      </c>
      <c r="U985" s="1" t="s">
        <v>50</v>
      </c>
      <c r="V985" s="2" t="s">
        <v>50</v>
      </c>
      <c r="W985" s="2" t="s">
        <v>50</v>
      </c>
      <c r="X985" s="1" t="s">
        <v>50</v>
      </c>
      <c r="Y985" s="1" t="s">
        <v>50</v>
      </c>
      <c r="Z985" s="1" t="s">
        <v>209</v>
      </c>
      <c r="AA985" s="1" t="s">
        <v>2353</v>
      </c>
      <c r="AB985" s="1"/>
      <c r="AC985" s="1"/>
      <c r="AD985" s="2" t="s">
        <v>8480</v>
      </c>
      <c r="AE985" s="2"/>
      <c r="AF985" s="1" t="s">
        <v>8480</v>
      </c>
      <c r="AG985" s="1"/>
      <c r="AH985" s="1"/>
      <c r="AI985" s="1"/>
      <c r="AJ985" s="1" t="s">
        <v>8481</v>
      </c>
      <c r="AK985" s="1" t="s">
        <v>8482</v>
      </c>
      <c r="AM985" t="str">
        <f t="shared" si="15"/>
        <v>Oncology</v>
      </c>
    </row>
    <row r="986" spans="1:39" x14ac:dyDescent="0.25">
      <c r="A986" s="1" t="s">
        <v>43</v>
      </c>
      <c r="B986" s="1" t="s">
        <v>8483</v>
      </c>
      <c r="C986" s="1" t="s">
        <v>8484</v>
      </c>
      <c r="D986" s="1" t="s">
        <v>46</v>
      </c>
      <c r="E986" s="1"/>
      <c r="F986" s="1" t="s">
        <v>8485</v>
      </c>
      <c r="G986" s="1" t="s">
        <v>8486</v>
      </c>
      <c r="H986" s="1" t="s">
        <v>8486</v>
      </c>
      <c r="I986" s="1" t="s">
        <v>2089</v>
      </c>
      <c r="J986" s="1"/>
      <c r="K986" s="1" t="s">
        <v>50</v>
      </c>
      <c r="L986" s="1" t="s">
        <v>1185</v>
      </c>
      <c r="M986" s="2"/>
      <c r="N986" s="2" t="s">
        <v>122</v>
      </c>
      <c r="O986" s="1"/>
      <c r="P986" s="1" t="s">
        <v>8487</v>
      </c>
      <c r="Q986" s="1" t="s">
        <v>50</v>
      </c>
      <c r="R986" s="1" t="s">
        <v>53</v>
      </c>
      <c r="S986" s="1" t="s">
        <v>50</v>
      </c>
      <c r="T986" s="1" t="s">
        <v>50</v>
      </c>
      <c r="U986" s="1" t="s">
        <v>53</v>
      </c>
      <c r="V986" s="2" t="s">
        <v>50</v>
      </c>
      <c r="W986" s="2" t="s">
        <v>50</v>
      </c>
      <c r="X986" s="1" t="s">
        <v>53</v>
      </c>
      <c r="Y986" s="1" t="s">
        <v>50</v>
      </c>
      <c r="Z986" s="1" t="s">
        <v>3686</v>
      </c>
      <c r="AA986" s="1" t="s">
        <v>8488</v>
      </c>
      <c r="AB986" s="1"/>
      <c r="AC986" s="1"/>
      <c r="AD986" s="2" t="s">
        <v>364</v>
      </c>
      <c r="AE986" s="2"/>
      <c r="AF986" s="1" t="s">
        <v>365</v>
      </c>
      <c r="AG986" s="1"/>
      <c r="AH986" s="1"/>
      <c r="AI986" s="1"/>
      <c r="AJ986" s="1" t="s">
        <v>366</v>
      </c>
      <c r="AK986" s="1" t="s">
        <v>8489</v>
      </c>
      <c r="AM986" t="str">
        <f t="shared" si="15"/>
        <v>Oncology</v>
      </c>
    </row>
    <row r="987" spans="1:39" hidden="1" x14ac:dyDescent="0.25">
      <c r="A987" s="1" t="s">
        <v>43</v>
      </c>
      <c r="B987" s="1" t="s">
        <v>8490</v>
      </c>
      <c r="C987" s="1" t="s">
        <v>8491</v>
      </c>
      <c r="D987" s="1" t="s">
        <v>46</v>
      </c>
      <c r="E987" s="1"/>
      <c r="F987" s="1" t="s">
        <v>8492</v>
      </c>
      <c r="G987" s="1" t="s">
        <v>8493</v>
      </c>
      <c r="H987" s="1" t="s">
        <v>8494</v>
      </c>
      <c r="I987" s="1" t="s">
        <v>1412</v>
      </c>
      <c r="J987" s="1"/>
      <c r="K987" s="1" t="s">
        <v>50</v>
      </c>
      <c r="L987" s="1" t="s">
        <v>6323</v>
      </c>
      <c r="M987" s="2"/>
      <c r="N987" s="2" t="s">
        <v>336</v>
      </c>
      <c r="O987" s="1"/>
      <c r="P987" s="1" t="s">
        <v>8495</v>
      </c>
      <c r="Q987" s="1" t="s">
        <v>50</v>
      </c>
      <c r="R987" s="1" t="s">
        <v>50</v>
      </c>
      <c r="S987" s="1" t="s">
        <v>50</v>
      </c>
      <c r="T987" s="1" t="s">
        <v>50</v>
      </c>
      <c r="U987" s="1" t="s">
        <v>50</v>
      </c>
      <c r="V987" s="2" t="s">
        <v>50</v>
      </c>
      <c r="W987" s="2" t="s">
        <v>50</v>
      </c>
      <c r="X987" s="1" t="s">
        <v>50</v>
      </c>
      <c r="Y987" s="1" t="s">
        <v>50</v>
      </c>
      <c r="Z987" s="1" t="s">
        <v>209</v>
      </c>
      <c r="AA987" s="1" t="s">
        <v>1275</v>
      </c>
      <c r="AB987" s="1"/>
      <c r="AC987" s="1"/>
      <c r="AD987" s="2" t="s">
        <v>272</v>
      </c>
      <c r="AE987" s="2"/>
      <c r="AF987" s="1" t="s">
        <v>756</v>
      </c>
      <c r="AG987" s="1"/>
      <c r="AH987" s="1"/>
      <c r="AI987" s="1"/>
      <c r="AJ987" s="1" t="s">
        <v>7073</v>
      </c>
      <c r="AK987" s="1" t="s">
        <v>8496</v>
      </c>
      <c r="AM987" t="str">
        <f t="shared" si="15"/>
        <v>Non-Oncology</v>
      </c>
    </row>
    <row r="988" spans="1:39" hidden="1" x14ac:dyDescent="0.25">
      <c r="A988" s="1" t="s">
        <v>43</v>
      </c>
      <c r="B988" s="1" t="s">
        <v>8497</v>
      </c>
      <c r="C988" s="1" t="s">
        <v>8498</v>
      </c>
      <c r="D988" s="1" t="s">
        <v>46</v>
      </c>
      <c r="E988" s="1"/>
      <c r="F988" s="1" t="s">
        <v>8499</v>
      </c>
      <c r="G988" s="1" t="s">
        <v>7318</v>
      </c>
      <c r="H988" s="1" t="s">
        <v>7318</v>
      </c>
      <c r="I988" s="1" t="s">
        <v>8500</v>
      </c>
      <c r="J988" s="1"/>
      <c r="K988" s="1" t="s">
        <v>50</v>
      </c>
      <c r="L988" s="1" t="s">
        <v>7319</v>
      </c>
      <c r="M988" s="2"/>
      <c r="N988" s="2" t="s">
        <v>387</v>
      </c>
      <c r="O988" s="1"/>
      <c r="P988" s="1" t="s">
        <v>8501</v>
      </c>
      <c r="Q988" s="1" t="s">
        <v>50</v>
      </c>
      <c r="R988" s="1" t="s">
        <v>50</v>
      </c>
      <c r="S988" s="1" t="s">
        <v>50</v>
      </c>
      <c r="T988" s="1" t="s">
        <v>50</v>
      </c>
      <c r="U988" s="1" t="s">
        <v>50</v>
      </c>
      <c r="V988" s="2" t="s">
        <v>50</v>
      </c>
      <c r="W988" s="2" t="s">
        <v>50</v>
      </c>
      <c r="X988" s="1" t="s">
        <v>50</v>
      </c>
      <c r="Y988" s="1" t="s">
        <v>50</v>
      </c>
      <c r="Z988" s="1" t="s">
        <v>8502</v>
      </c>
      <c r="AA988" s="1" t="s">
        <v>2083</v>
      </c>
      <c r="AB988" s="1"/>
      <c r="AC988" s="1"/>
      <c r="AD988" s="2" t="s">
        <v>8503</v>
      </c>
      <c r="AE988" s="2"/>
      <c r="AF988" s="1" t="s">
        <v>8504</v>
      </c>
      <c r="AG988" s="1"/>
      <c r="AH988" s="1"/>
      <c r="AI988" s="1"/>
      <c r="AJ988" s="1" t="s">
        <v>5017</v>
      </c>
      <c r="AK988" s="1" t="s">
        <v>8505</v>
      </c>
      <c r="AM988" t="str">
        <f t="shared" si="15"/>
        <v>Non-Oncology</v>
      </c>
    </row>
    <row r="989" spans="1:39" hidden="1" x14ac:dyDescent="0.25">
      <c r="A989" s="1" t="s">
        <v>43</v>
      </c>
      <c r="B989" s="1" t="s">
        <v>8506</v>
      </c>
      <c r="C989" s="1" t="s">
        <v>8507</v>
      </c>
      <c r="D989" s="1" t="s">
        <v>46</v>
      </c>
      <c r="E989" s="1"/>
      <c r="F989" s="1" t="s">
        <v>8508</v>
      </c>
      <c r="G989" s="1" t="s">
        <v>2113</v>
      </c>
      <c r="H989" s="1" t="s">
        <v>2113</v>
      </c>
      <c r="I989" s="1" t="s">
        <v>8509</v>
      </c>
      <c r="J989" s="1"/>
      <c r="K989" s="1" t="s">
        <v>50</v>
      </c>
      <c r="L989" s="1" t="s">
        <v>2115</v>
      </c>
      <c r="M989" s="2"/>
      <c r="N989" s="2" t="s">
        <v>8510</v>
      </c>
      <c r="O989" s="1"/>
      <c r="P989" s="1" t="s">
        <v>8511</v>
      </c>
      <c r="Q989" s="1" t="s">
        <v>50</v>
      </c>
      <c r="R989" s="1" t="s">
        <v>50</v>
      </c>
      <c r="S989" s="1" t="s">
        <v>50</v>
      </c>
      <c r="T989" s="1" t="s">
        <v>50</v>
      </c>
      <c r="U989" s="1" t="s">
        <v>50</v>
      </c>
      <c r="V989" s="2" t="s">
        <v>50</v>
      </c>
      <c r="W989" s="2" t="s">
        <v>50</v>
      </c>
      <c r="X989" s="1" t="s">
        <v>50</v>
      </c>
      <c r="Y989" s="1" t="s">
        <v>50</v>
      </c>
      <c r="Z989" s="1" t="s">
        <v>8512</v>
      </c>
      <c r="AA989" s="1" t="s">
        <v>6674</v>
      </c>
      <c r="AB989" s="1"/>
      <c r="AC989" s="1"/>
      <c r="AD989" s="2"/>
      <c r="AE989" s="2"/>
      <c r="AF989" s="1" t="s">
        <v>8513</v>
      </c>
      <c r="AG989" s="1"/>
      <c r="AH989" s="1"/>
      <c r="AI989" s="1"/>
      <c r="AJ989" s="1" t="s">
        <v>6004</v>
      </c>
      <c r="AK989" s="1" t="s">
        <v>8514</v>
      </c>
      <c r="AM989" t="str">
        <f t="shared" si="15"/>
        <v>Non-Oncology</v>
      </c>
    </row>
    <row r="990" spans="1:39" hidden="1" x14ac:dyDescent="0.25">
      <c r="A990" s="1" t="s">
        <v>43</v>
      </c>
      <c r="B990" s="1" t="s">
        <v>8515</v>
      </c>
      <c r="C990" s="1" t="s">
        <v>8516</v>
      </c>
      <c r="D990" s="1" t="s">
        <v>46</v>
      </c>
      <c r="E990" s="1"/>
      <c r="F990" s="1" t="s">
        <v>8517</v>
      </c>
      <c r="G990" s="1" t="s">
        <v>8518</v>
      </c>
      <c r="H990" s="1" t="s">
        <v>8519</v>
      </c>
      <c r="I990" s="1" t="s">
        <v>411</v>
      </c>
      <c r="J990" s="1"/>
      <c r="K990" s="1" t="s">
        <v>50</v>
      </c>
      <c r="L990" s="1" t="s">
        <v>8520</v>
      </c>
      <c r="M990" s="2"/>
      <c r="N990" s="2" t="s">
        <v>8521</v>
      </c>
      <c r="O990" s="1"/>
      <c r="P990" s="1" t="s">
        <v>8522</v>
      </c>
      <c r="Q990" s="1" t="s">
        <v>50</v>
      </c>
      <c r="R990" s="1" t="s">
        <v>50</v>
      </c>
      <c r="S990" s="1" t="s">
        <v>50</v>
      </c>
      <c r="T990" s="1" t="s">
        <v>50</v>
      </c>
      <c r="U990" s="1" t="s">
        <v>50</v>
      </c>
      <c r="V990" s="2" t="s">
        <v>50</v>
      </c>
      <c r="W990" s="2" t="s">
        <v>50</v>
      </c>
      <c r="X990" s="1" t="s">
        <v>50</v>
      </c>
      <c r="Y990" s="1" t="s">
        <v>50</v>
      </c>
      <c r="Z990" s="1" t="s">
        <v>8523</v>
      </c>
      <c r="AA990" s="1" t="s">
        <v>6674</v>
      </c>
      <c r="AB990" s="1"/>
      <c r="AC990" s="1"/>
      <c r="AD990" s="2" t="s">
        <v>301</v>
      </c>
      <c r="AE990" s="2"/>
      <c r="AF990" s="1" t="s">
        <v>302</v>
      </c>
      <c r="AG990" s="1"/>
      <c r="AH990" s="1"/>
      <c r="AI990" s="1"/>
      <c r="AJ990" s="1" t="s">
        <v>2665</v>
      </c>
      <c r="AK990" s="1" t="s">
        <v>8524</v>
      </c>
      <c r="AM990" t="str">
        <f t="shared" si="15"/>
        <v>Non-Oncology</v>
      </c>
    </row>
    <row r="991" spans="1:39" hidden="1" x14ac:dyDescent="0.25">
      <c r="A991" s="1" t="s">
        <v>43</v>
      </c>
      <c r="B991" s="1" t="s">
        <v>8525</v>
      </c>
      <c r="C991" s="1" t="s">
        <v>8526</v>
      </c>
      <c r="D991" s="1" t="s">
        <v>46</v>
      </c>
      <c r="E991" s="1"/>
      <c r="F991" s="1" t="s">
        <v>8527</v>
      </c>
      <c r="G991" s="1" t="s">
        <v>5749</v>
      </c>
      <c r="H991" s="1" t="s">
        <v>5749</v>
      </c>
      <c r="I991" s="1" t="s">
        <v>1446</v>
      </c>
      <c r="J991" s="1"/>
      <c r="K991" s="1" t="s">
        <v>50</v>
      </c>
      <c r="L991" s="1" t="s">
        <v>5750</v>
      </c>
      <c r="M991" s="2"/>
      <c r="N991" s="2" t="s">
        <v>1448</v>
      </c>
      <c r="O991" s="1"/>
      <c r="P991" s="1" t="s">
        <v>8528</v>
      </c>
      <c r="Q991" s="1" t="s">
        <v>50</v>
      </c>
      <c r="R991" s="1" t="s">
        <v>50</v>
      </c>
      <c r="S991" s="1" t="s">
        <v>50</v>
      </c>
      <c r="T991" s="1" t="s">
        <v>50</v>
      </c>
      <c r="U991" s="1" t="s">
        <v>50</v>
      </c>
      <c r="V991" s="2" t="s">
        <v>50</v>
      </c>
      <c r="W991" s="2" t="s">
        <v>50</v>
      </c>
      <c r="X991" s="1" t="s">
        <v>50</v>
      </c>
      <c r="Y991" s="1" t="s">
        <v>50</v>
      </c>
      <c r="Z991" s="1" t="s">
        <v>8512</v>
      </c>
      <c r="AA991" s="1" t="s">
        <v>6674</v>
      </c>
      <c r="AB991" s="1"/>
      <c r="AC991" s="1"/>
      <c r="AD991" s="2" t="s">
        <v>8529</v>
      </c>
      <c r="AE991" s="2"/>
      <c r="AF991" s="1" t="s">
        <v>8530</v>
      </c>
      <c r="AG991" s="1"/>
      <c r="AH991" s="1"/>
      <c r="AI991" s="1"/>
      <c r="AJ991" s="1" t="s">
        <v>8531</v>
      </c>
      <c r="AK991" s="1" t="s">
        <v>8532</v>
      </c>
      <c r="AM991" t="str">
        <f t="shared" si="15"/>
        <v>Non-Oncology</v>
      </c>
    </row>
    <row r="992" spans="1:39" hidden="1" x14ac:dyDescent="0.25">
      <c r="A992" s="1" t="s">
        <v>43</v>
      </c>
      <c r="B992" s="1" t="s">
        <v>8533</v>
      </c>
      <c r="C992" s="1" t="s">
        <v>8534</v>
      </c>
      <c r="D992" s="1" t="s">
        <v>46</v>
      </c>
      <c r="E992" s="1"/>
      <c r="F992" s="1" t="s">
        <v>8535</v>
      </c>
      <c r="G992" s="1" t="s">
        <v>5749</v>
      </c>
      <c r="H992" s="1" t="s">
        <v>5749</v>
      </c>
      <c r="I992" s="1" t="s">
        <v>358</v>
      </c>
      <c r="J992" s="1"/>
      <c r="K992" s="1" t="s">
        <v>50</v>
      </c>
      <c r="L992" s="1" t="s">
        <v>5750</v>
      </c>
      <c r="M992" s="2"/>
      <c r="N992" s="2" t="s">
        <v>1448</v>
      </c>
      <c r="O992" s="1"/>
      <c r="P992" s="1" t="s">
        <v>8536</v>
      </c>
      <c r="Q992" s="1" t="s">
        <v>50</v>
      </c>
      <c r="R992" s="1" t="s">
        <v>50</v>
      </c>
      <c r="S992" s="1" t="s">
        <v>50</v>
      </c>
      <c r="T992" s="1" t="s">
        <v>50</v>
      </c>
      <c r="U992" s="1" t="s">
        <v>50</v>
      </c>
      <c r="V992" s="2" t="s">
        <v>50</v>
      </c>
      <c r="W992" s="2" t="s">
        <v>50</v>
      </c>
      <c r="X992" s="1" t="s">
        <v>50</v>
      </c>
      <c r="Y992" s="1" t="s">
        <v>50</v>
      </c>
      <c r="Z992" s="1" t="s">
        <v>8512</v>
      </c>
      <c r="AA992" s="1" t="s">
        <v>6674</v>
      </c>
      <c r="AB992" s="1"/>
      <c r="AC992" s="1"/>
      <c r="AD992" s="2" t="s">
        <v>8537</v>
      </c>
      <c r="AE992" s="2"/>
      <c r="AF992" s="1" t="s">
        <v>8538</v>
      </c>
      <c r="AG992" s="1"/>
      <c r="AH992" s="1"/>
      <c r="AI992" s="1"/>
      <c r="AJ992" s="1" t="s">
        <v>607</v>
      </c>
      <c r="AK992" s="1" t="s">
        <v>8539</v>
      </c>
      <c r="AM992" t="str">
        <f t="shared" si="15"/>
        <v>Non-Oncology</v>
      </c>
    </row>
    <row r="993" spans="1:39" x14ac:dyDescent="0.25">
      <c r="A993" s="1" t="s">
        <v>43</v>
      </c>
      <c r="B993" s="1" t="s">
        <v>8540</v>
      </c>
      <c r="C993" s="1" t="s">
        <v>8541</v>
      </c>
      <c r="D993" s="1" t="s">
        <v>46</v>
      </c>
      <c r="E993" s="1"/>
      <c r="F993" s="1"/>
      <c r="G993" s="1" t="s">
        <v>727</v>
      </c>
      <c r="H993" s="1" t="s">
        <v>727</v>
      </c>
      <c r="I993" s="1" t="s">
        <v>2015</v>
      </c>
      <c r="J993" s="1"/>
      <c r="K993" s="1" t="s">
        <v>50</v>
      </c>
      <c r="L993" s="1" t="s">
        <v>729</v>
      </c>
      <c r="M993" s="2"/>
      <c r="N993" s="2" t="s">
        <v>730</v>
      </c>
      <c r="O993" s="1"/>
      <c r="P993" s="1" t="s">
        <v>8542</v>
      </c>
      <c r="Q993" s="1" t="s">
        <v>50</v>
      </c>
      <c r="R993" s="1" t="s">
        <v>50</v>
      </c>
      <c r="S993" s="1" t="s">
        <v>50</v>
      </c>
      <c r="T993" s="1" t="s">
        <v>53</v>
      </c>
      <c r="U993" s="1" t="s">
        <v>50</v>
      </c>
      <c r="V993" s="2" t="s">
        <v>50</v>
      </c>
      <c r="W993" s="2" t="s">
        <v>50</v>
      </c>
      <c r="X993" s="1" t="s">
        <v>50</v>
      </c>
      <c r="Y993" s="1" t="s">
        <v>50</v>
      </c>
      <c r="Z993" s="1" t="s">
        <v>1325</v>
      </c>
      <c r="AA993" s="1" t="s">
        <v>1904</v>
      </c>
      <c r="AB993" s="1"/>
      <c r="AC993" s="1"/>
      <c r="AD993" s="2" t="s">
        <v>1326</v>
      </c>
      <c r="AE993" s="2"/>
      <c r="AF993" s="1" t="s">
        <v>1904</v>
      </c>
      <c r="AG993" s="1"/>
      <c r="AH993" s="1"/>
      <c r="AI993" s="1"/>
      <c r="AJ993" s="1" t="s">
        <v>1328</v>
      </c>
      <c r="AK993" s="1" t="s">
        <v>8543</v>
      </c>
      <c r="AM993" t="str">
        <f t="shared" si="15"/>
        <v>Oncology</v>
      </c>
    </row>
    <row r="994" spans="1:39" hidden="1" x14ac:dyDescent="0.25">
      <c r="A994" s="1" t="s">
        <v>43</v>
      </c>
      <c r="B994" s="1" t="s">
        <v>8544</v>
      </c>
      <c r="C994" s="1" t="s">
        <v>8545</v>
      </c>
      <c r="D994" s="1" t="s">
        <v>46</v>
      </c>
      <c r="E994" s="1"/>
      <c r="F994" s="1" t="s">
        <v>8546</v>
      </c>
      <c r="G994" s="1" t="s">
        <v>8547</v>
      </c>
      <c r="H994" s="1" t="s">
        <v>8547</v>
      </c>
      <c r="I994" s="1" t="s">
        <v>8548</v>
      </c>
      <c r="J994" s="1"/>
      <c r="K994" s="1" t="s">
        <v>50</v>
      </c>
      <c r="L994" s="1" t="s">
        <v>8549</v>
      </c>
      <c r="M994" s="2"/>
      <c r="N994" s="2" t="s">
        <v>148</v>
      </c>
      <c r="O994" s="1"/>
      <c r="P994" s="1" t="s">
        <v>8550</v>
      </c>
      <c r="Q994" s="1" t="s">
        <v>50</v>
      </c>
      <c r="R994" s="1" t="s">
        <v>53</v>
      </c>
      <c r="S994" s="1" t="s">
        <v>50</v>
      </c>
      <c r="T994" s="1" t="s">
        <v>50</v>
      </c>
      <c r="U994" s="1" t="s">
        <v>50</v>
      </c>
      <c r="V994" s="2" t="s">
        <v>53</v>
      </c>
      <c r="W994" s="2" t="s">
        <v>50</v>
      </c>
      <c r="X994" s="1" t="s">
        <v>53</v>
      </c>
      <c r="Y994" s="1" t="s">
        <v>50</v>
      </c>
      <c r="Z994" s="1" t="s">
        <v>861</v>
      </c>
      <c r="AA994" s="1" t="s">
        <v>6188</v>
      </c>
      <c r="AB994" s="1"/>
      <c r="AC994" s="1"/>
      <c r="AD994" s="2" t="s">
        <v>5408</v>
      </c>
      <c r="AE994" s="2"/>
      <c r="AF994" s="1" t="s">
        <v>8551</v>
      </c>
      <c r="AG994" s="1"/>
      <c r="AH994" s="1"/>
      <c r="AI994" s="1"/>
      <c r="AJ994" s="1" t="s">
        <v>289</v>
      </c>
      <c r="AK994" s="1" t="s">
        <v>8552</v>
      </c>
      <c r="AM994" t="str">
        <f t="shared" si="15"/>
        <v>Non-Oncology</v>
      </c>
    </row>
    <row r="995" spans="1:39" hidden="1" x14ac:dyDescent="0.25">
      <c r="A995" s="1" t="s">
        <v>43</v>
      </c>
      <c r="B995" s="1" t="s">
        <v>8553</v>
      </c>
      <c r="C995" s="1" t="s">
        <v>8554</v>
      </c>
      <c r="D995" s="1" t="s">
        <v>46</v>
      </c>
      <c r="E995" s="1"/>
      <c r="F995" s="1" t="s">
        <v>8546</v>
      </c>
      <c r="G995" s="1" t="s">
        <v>5305</v>
      </c>
      <c r="H995" s="1" t="s">
        <v>5305</v>
      </c>
      <c r="I995" s="1" t="s">
        <v>4786</v>
      </c>
      <c r="J995" s="1"/>
      <c r="K995" s="1" t="s">
        <v>50</v>
      </c>
      <c r="L995" s="1" t="s">
        <v>8555</v>
      </c>
      <c r="M995" s="2"/>
      <c r="N995" s="2" t="s">
        <v>298</v>
      </c>
      <c r="O995" s="1"/>
      <c r="P995" s="1" t="s">
        <v>8556</v>
      </c>
      <c r="Q995" s="1" t="s">
        <v>50</v>
      </c>
      <c r="R995" s="1" t="s">
        <v>50</v>
      </c>
      <c r="S995" s="1" t="s">
        <v>50</v>
      </c>
      <c r="T995" s="1" t="s">
        <v>50</v>
      </c>
      <c r="U995" s="1" t="s">
        <v>50</v>
      </c>
      <c r="V995" s="2" t="s">
        <v>50</v>
      </c>
      <c r="W995" s="2" t="s">
        <v>50</v>
      </c>
      <c r="X995" s="1" t="s">
        <v>50</v>
      </c>
      <c r="Y995" s="1" t="s">
        <v>50</v>
      </c>
      <c r="Z995" s="1" t="s">
        <v>861</v>
      </c>
      <c r="AA995" s="1" t="s">
        <v>6188</v>
      </c>
      <c r="AB995" s="1"/>
      <c r="AC995" s="1"/>
      <c r="AD995" s="2" t="s">
        <v>8557</v>
      </c>
      <c r="AE995" s="2"/>
      <c r="AF995" s="1" t="s">
        <v>8558</v>
      </c>
      <c r="AG995" s="1"/>
      <c r="AH995" s="1"/>
      <c r="AI995" s="1"/>
      <c r="AJ995" s="1" t="s">
        <v>747</v>
      </c>
      <c r="AK995" s="1" t="s">
        <v>8559</v>
      </c>
      <c r="AM995" t="str">
        <f t="shared" si="15"/>
        <v>Non-Oncology</v>
      </c>
    </row>
    <row r="996" spans="1:39" x14ac:dyDescent="0.25">
      <c r="A996" s="1" t="s">
        <v>43</v>
      </c>
      <c r="B996" s="1" t="s">
        <v>8560</v>
      </c>
      <c r="C996" s="1" t="s">
        <v>8561</v>
      </c>
      <c r="D996" s="1" t="s">
        <v>46</v>
      </c>
      <c r="E996" s="1"/>
      <c r="F996" s="1" t="s">
        <v>8546</v>
      </c>
      <c r="G996" s="1" t="s">
        <v>8562</v>
      </c>
      <c r="H996" s="1" t="s">
        <v>8562</v>
      </c>
      <c r="I996" s="1" t="s">
        <v>3991</v>
      </c>
      <c r="J996" s="1"/>
      <c r="K996" s="1" t="s">
        <v>50</v>
      </c>
      <c r="L996" s="1"/>
      <c r="M996" s="2"/>
      <c r="N996" s="2" t="s">
        <v>122</v>
      </c>
      <c r="O996" s="1"/>
      <c r="P996" s="1" t="s">
        <v>8563</v>
      </c>
      <c r="Q996" s="1" t="s">
        <v>50</v>
      </c>
      <c r="R996" s="1" t="s">
        <v>50</v>
      </c>
      <c r="S996" s="1" t="s">
        <v>50</v>
      </c>
      <c r="T996" s="1" t="s">
        <v>50</v>
      </c>
      <c r="U996" s="1" t="s">
        <v>50</v>
      </c>
      <c r="V996" s="2" t="s">
        <v>50</v>
      </c>
      <c r="W996" s="2" t="s">
        <v>50</v>
      </c>
      <c r="X996" s="1" t="s">
        <v>53</v>
      </c>
      <c r="Y996" s="1" t="s">
        <v>50</v>
      </c>
      <c r="Z996" s="1" t="s">
        <v>861</v>
      </c>
      <c r="AA996" s="1" t="s">
        <v>6188</v>
      </c>
      <c r="AB996" s="1"/>
      <c r="AC996" s="1"/>
      <c r="AD996" s="2" t="s">
        <v>5261</v>
      </c>
      <c r="AE996" s="2"/>
      <c r="AF996" s="1" t="s">
        <v>3567</v>
      </c>
      <c r="AG996" s="1"/>
      <c r="AH996" s="1"/>
      <c r="AI996" s="1"/>
      <c r="AJ996" s="1" t="s">
        <v>607</v>
      </c>
      <c r="AK996" s="1" t="s">
        <v>8564</v>
      </c>
      <c r="AM996" t="str">
        <f t="shared" si="15"/>
        <v>Oncology</v>
      </c>
    </row>
    <row r="997" spans="1:39" x14ac:dyDescent="0.25">
      <c r="A997" s="1" t="s">
        <v>43</v>
      </c>
      <c r="B997" s="1" t="s">
        <v>8565</v>
      </c>
      <c r="C997" s="1" t="s">
        <v>8566</v>
      </c>
      <c r="D997" s="1" t="s">
        <v>46</v>
      </c>
      <c r="E997" s="1"/>
      <c r="F997" s="1" t="s">
        <v>8546</v>
      </c>
      <c r="G997" s="1" t="s">
        <v>8567</v>
      </c>
      <c r="H997" s="1" t="s">
        <v>8568</v>
      </c>
      <c r="I997" s="1" t="s">
        <v>1891</v>
      </c>
      <c r="J997" s="1"/>
      <c r="K997" s="1" t="s">
        <v>50</v>
      </c>
      <c r="L997" s="1" t="s">
        <v>4018</v>
      </c>
      <c r="M997" s="2"/>
      <c r="N997" s="2" t="s">
        <v>122</v>
      </c>
      <c r="O997" s="1"/>
      <c r="P997" s="1" t="s">
        <v>8569</v>
      </c>
      <c r="Q997" s="1" t="s">
        <v>50</v>
      </c>
      <c r="R997" s="1" t="s">
        <v>50</v>
      </c>
      <c r="S997" s="1" t="s">
        <v>50</v>
      </c>
      <c r="T997" s="1" t="s">
        <v>50</v>
      </c>
      <c r="U997" s="1" t="s">
        <v>50</v>
      </c>
      <c r="V997" s="2" t="s">
        <v>50</v>
      </c>
      <c r="W997" s="2" t="s">
        <v>50</v>
      </c>
      <c r="X997" s="1" t="s">
        <v>53</v>
      </c>
      <c r="Y997" s="1" t="s">
        <v>50</v>
      </c>
      <c r="Z997" s="1" t="s">
        <v>861</v>
      </c>
      <c r="AA997" s="1" t="s">
        <v>6188</v>
      </c>
      <c r="AB997" s="1"/>
      <c r="AC997" s="1"/>
      <c r="AD997" s="2" t="s">
        <v>8570</v>
      </c>
      <c r="AE997" s="2"/>
      <c r="AF997" s="1" t="s">
        <v>8571</v>
      </c>
      <c r="AG997" s="1"/>
      <c r="AH997" s="1"/>
      <c r="AI997" s="1"/>
      <c r="AJ997" s="1" t="s">
        <v>8572</v>
      </c>
      <c r="AK997" s="1" t="s">
        <v>8573</v>
      </c>
      <c r="AM997" t="str">
        <f t="shared" si="15"/>
        <v>Oncology</v>
      </c>
    </row>
    <row r="998" spans="1:39" hidden="1" x14ac:dyDescent="0.25">
      <c r="A998" s="1" t="s">
        <v>43</v>
      </c>
      <c r="B998" s="1" t="s">
        <v>8574</v>
      </c>
      <c r="C998" s="1" t="s">
        <v>8575</v>
      </c>
      <c r="D998" s="1" t="s">
        <v>46</v>
      </c>
      <c r="E998" s="1"/>
      <c r="F998" s="1" t="s">
        <v>8576</v>
      </c>
      <c r="G998" s="1" t="s">
        <v>8518</v>
      </c>
      <c r="H998" s="1" t="s">
        <v>8519</v>
      </c>
      <c r="I998" s="1" t="s">
        <v>411</v>
      </c>
      <c r="J998" s="1"/>
      <c r="K998" s="1" t="s">
        <v>50</v>
      </c>
      <c r="L998" s="1" t="s">
        <v>8520</v>
      </c>
      <c r="M998" s="2"/>
      <c r="N998" s="2" t="s">
        <v>8521</v>
      </c>
      <c r="O998" s="1"/>
      <c r="P998" s="1" t="s">
        <v>8577</v>
      </c>
      <c r="Q998" s="1" t="s">
        <v>50</v>
      </c>
      <c r="R998" s="1" t="s">
        <v>50</v>
      </c>
      <c r="S998" s="1" t="s">
        <v>50</v>
      </c>
      <c r="T998" s="1" t="s">
        <v>50</v>
      </c>
      <c r="U998" s="1" t="s">
        <v>50</v>
      </c>
      <c r="V998" s="2" t="s">
        <v>50</v>
      </c>
      <c r="W998" s="2" t="s">
        <v>50</v>
      </c>
      <c r="X998" s="1" t="s">
        <v>50</v>
      </c>
      <c r="Y998" s="1" t="s">
        <v>50</v>
      </c>
      <c r="Z998" s="1" t="s">
        <v>8578</v>
      </c>
      <c r="AA998" s="1" t="s">
        <v>1237</v>
      </c>
      <c r="AB998" s="1"/>
      <c r="AC998" s="1"/>
      <c r="AD998" s="2" t="s">
        <v>3941</v>
      </c>
      <c r="AE998" s="2"/>
      <c r="AF998" s="1" t="s">
        <v>5929</v>
      </c>
      <c r="AG998" s="1"/>
      <c r="AH998" s="1"/>
      <c r="AI998" s="1"/>
      <c r="AJ998" s="1" t="s">
        <v>8579</v>
      </c>
      <c r="AK998" s="1" t="s">
        <v>8580</v>
      </c>
      <c r="AM998" t="str">
        <f t="shared" si="15"/>
        <v>Non-Oncology</v>
      </c>
    </row>
    <row r="999" spans="1:39" hidden="1" x14ac:dyDescent="0.25">
      <c r="A999" s="1" t="s">
        <v>43</v>
      </c>
      <c r="B999" s="1" t="s">
        <v>8581</v>
      </c>
      <c r="C999" s="1" t="s">
        <v>8582</v>
      </c>
      <c r="D999" s="1" t="s">
        <v>46</v>
      </c>
      <c r="E999" s="1"/>
      <c r="F999" s="1" t="s">
        <v>8583</v>
      </c>
      <c r="G999" s="1" t="s">
        <v>8584</v>
      </c>
      <c r="H999" s="1" t="s">
        <v>8584</v>
      </c>
      <c r="I999" s="1" t="s">
        <v>8585</v>
      </c>
      <c r="J999" s="1"/>
      <c r="K999" s="1" t="s">
        <v>50</v>
      </c>
      <c r="L999" s="1" t="s">
        <v>8586</v>
      </c>
      <c r="M999" s="2"/>
      <c r="N999" s="2" t="s">
        <v>8587</v>
      </c>
      <c r="O999" s="1"/>
      <c r="P999" s="1" t="s">
        <v>8588</v>
      </c>
      <c r="Q999" s="1" t="s">
        <v>50</v>
      </c>
      <c r="R999" s="1" t="s">
        <v>50</v>
      </c>
      <c r="S999" s="1" t="s">
        <v>50</v>
      </c>
      <c r="T999" s="1" t="s">
        <v>50</v>
      </c>
      <c r="U999" s="1" t="s">
        <v>50</v>
      </c>
      <c r="V999" s="2" t="s">
        <v>50</v>
      </c>
      <c r="W999" s="2" t="s">
        <v>50</v>
      </c>
      <c r="X999" s="1" t="s">
        <v>50</v>
      </c>
      <c r="Y999" s="1" t="s">
        <v>50</v>
      </c>
      <c r="Z999" s="1" t="s">
        <v>5974</v>
      </c>
      <c r="AA999" s="1" t="s">
        <v>4134</v>
      </c>
      <c r="AB999" s="1"/>
      <c r="AC999" s="1"/>
      <c r="AD999" s="2" t="s">
        <v>8589</v>
      </c>
      <c r="AE999" s="2"/>
      <c r="AF999" s="1" t="s">
        <v>8590</v>
      </c>
      <c r="AG999" s="1"/>
      <c r="AH999" s="1"/>
      <c r="AI999" s="1"/>
      <c r="AJ999" s="1" t="s">
        <v>2674</v>
      </c>
      <c r="AK999" s="1" t="s">
        <v>8591</v>
      </c>
      <c r="AM999" t="str">
        <f t="shared" si="15"/>
        <v>Non-Oncology</v>
      </c>
    </row>
    <row r="1000" spans="1:39" x14ac:dyDescent="0.25">
      <c r="A1000" s="1" t="s">
        <v>43</v>
      </c>
      <c r="B1000" s="1" t="s">
        <v>8592</v>
      </c>
      <c r="C1000" s="1" t="s">
        <v>8593</v>
      </c>
      <c r="D1000" s="1" t="s">
        <v>46</v>
      </c>
      <c r="E1000" s="1"/>
      <c r="F1000" s="1" t="s">
        <v>8594</v>
      </c>
      <c r="G1000" s="1" t="s">
        <v>8595</v>
      </c>
      <c r="H1000" s="1" t="s">
        <v>8595</v>
      </c>
      <c r="I1000" s="1" t="s">
        <v>49</v>
      </c>
      <c r="J1000" s="1"/>
      <c r="K1000" s="1" t="s">
        <v>50</v>
      </c>
      <c r="L1000" s="1" t="s">
        <v>8596</v>
      </c>
      <c r="M1000" s="2"/>
      <c r="N1000" s="2" t="s">
        <v>298</v>
      </c>
      <c r="O1000" s="1"/>
      <c r="P1000" s="1" t="s">
        <v>8597</v>
      </c>
      <c r="Q1000" s="1" t="s">
        <v>50</v>
      </c>
      <c r="R1000" s="1" t="s">
        <v>50</v>
      </c>
      <c r="S1000" s="1" t="s">
        <v>50</v>
      </c>
      <c r="T1000" s="1" t="s">
        <v>50</v>
      </c>
      <c r="U1000" s="1" t="s">
        <v>50</v>
      </c>
      <c r="V1000" s="2" t="s">
        <v>50</v>
      </c>
      <c r="W1000" s="2" t="s">
        <v>50</v>
      </c>
      <c r="X1000" s="1" t="s">
        <v>50</v>
      </c>
      <c r="Y1000" s="1" t="s">
        <v>50</v>
      </c>
      <c r="Z1000" s="1" t="s">
        <v>1498</v>
      </c>
      <c r="AA1000" s="1" t="s">
        <v>8598</v>
      </c>
      <c r="AB1000" s="1"/>
      <c r="AC1000" s="1"/>
      <c r="AD1000" s="2" t="s">
        <v>1260</v>
      </c>
      <c r="AE1000" s="2"/>
      <c r="AF1000" s="1" t="s">
        <v>7338</v>
      </c>
      <c r="AG1000" s="1"/>
      <c r="AH1000" s="1"/>
      <c r="AI1000" s="1"/>
      <c r="AJ1000" s="1" t="s">
        <v>1262</v>
      </c>
      <c r="AK1000" s="1" t="s">
        <v>8599</v>
      </c>
      <c r="AM1000" t="str">
        <f t="shared" si="15"/>
        <v>Oncology</v>
      </c>
    </row>
    <row r="1001" spans="1:39" hidden="1" x14ac:dyDescent="0.25">
      <c r="A1001" s="1" t="s">
        <v>43</v>
      </c>
      <c r="B1001" s="1" t="s">
        <v>8600</v>
      </c>
      <c r="C1001" s="1" t="s">
        <v>8601</v>
      </c>
      <c r="D1001" s="1" t="s">
        <v>46</v>
      </c>
      <c r="E1001" s="1"/>
      <c r="F1001" s="1" t="s">
        <v>8602</v>
      </c>
      <c r="G1001" s="1" t="s">
        <v>8603</v>
      </c>
      <c r="H1001" s="1" t="s">
        <v>8603</v>
      </c>
      <c r="I1001" s="1" t="s">
        <v>2380</v>
      </c>
      <c r="J1001" s="1"/>
      <c r="K1001" s="1" t="s">
        <v>50</v>
      </c>
      <c r="L1001" s="1" t="s">
        <v>8604</v>
      </c>
      <c r="M1001" s="2"/>
      <c r="N1001" s="2" t="s">
        <v>161</v>
      </c>
      <c r="O1001" s="1"/>
      <c r="P1001" s="1" t="s">
        <v>8605</v>
      </c>
      <c r="Q1001" s="1" t="s">
        <v>50</v>
      </c>
      <c r="R1001" s="1" t="s">
        <v>50</v>
      </c>
      <c r="S1001" s="1" t="s">
        <v>50</v>
      </c>
      <c r="T1001" s="1" t="s">
        <v>50</v>
      </c>
      <c r="U1001" s="1" t="s">
        <v>50</v>
      </c>
      <c r="V1001" s="2" t="s">
        <v>50</v>
      </c>
      <c r="W1001" s="2" t="s">
        <v>50</v>
      </c>
      <c r="X1001" s="1" t="s">
        <v>50</v>
      </c>
      <c r="Y1001" s="1" t="s">
        <v>50</v>
      </c>
      <c r="Z1001" s="1" t="s">
        <v>755</v>
      </c>
      <c r="AA1001" s="1" t="s">
        <v>8606</v>
      </c>
      <c r="AB1001" s="1"/>
      <c r="AC1001" s="1"/>
      <c r="AD1001" s="2" t="s">
        <v>1984</v>
      </c>
      <c r="AE1001" s="2"/>
      <c r="AF1001" s="1" t="s">
        <v>772</v>
      </c>
      <c r="AG1001" s="1"/>
      <c r="AH1001" s="1"/>
      <c r="AI1001" s="1"/>
      <c r="AJ1001" s="1" t="s">
        <v>1985</v>
      </c>
      <c r="AK1001" s="1" t="s">
        <v>8607</v>
      </c>
      <c r="AM1001" t="str">
        <f t="shared" si="15"/>
        <v>Non-Oncology</v>
      </c>
    </row>
    <row r="1002" spans="1:39" hidden="1" x14ac:dyDescent="0.25">
      <c r="A1002" s="1" t="s">
        <v>43</v>
      </c>
      <c r="B1002" s="1" t="s">
        <v>8608</v>
      </c>
      <c r="C1002" s="1" t="s">
        <v>8609</v>
      </c>
      <c r="D1002" s="1" t="s">
        <v>46</v>
      </c>
      <c r="E1002" s="1"/>
      <c r="F1002" s="1" t="s">
        <v>8610</v>
      </c>
      <c r="G1002" s="1" t="s">
        <v>8611</v>
      </c>
      <c r="H1002" s="1" t="s">
        <v>8612</v>
      </c>
      <c r="I1002" s="1" t="s">
        <v>8613</v>
      </c>
      <c r="J1002" s="1"/>
      <c r="K1002" s="1" t="s">
        <v>50</v>
      </c>
      <c r="L1002" s="1" t="s">
        <v>8614</v>
      </c>
      <c r="M1002" s="2"/>
      <c r="N1002" s="2" t="s">
        <v>8615</v>
      </c>
      <c r="O1002" s="1"/>
      <c r="P1002" s="1" t="s">
        <v>8616</v>
      </c>
      <c r="Q1002" s="1" t="s">
        <v>50</v>
      </c>
      <c r="R1002" s="1" t="s">
        <v>53</v>
      </c>
      <c r="S1002" s="1" t="s">
        <v>50</v>
      </c>
      <c r="T1002" s="1" t="s">
        <v>50</v>
      </c>
      <c r="U1002" s="1" t="s">
        <v>50</v>
      </c>
      <c r="V1002" s="2" t="s">
        <v>53</v>
      </c>
      <c r="W1002" s="2" t="s">
        <v>50</v>
      </c>
      <c r="X1002" s="1" t="s">
        <v>53</v>
      </c>
      <c r="Y1002" s="1" t="s">
        <v>50</v>
      </c>
      <c r="Z1002" s="1" t="s">
        <v>8617</v>
      </c>
      <c r="AA1002" s="1" t="s">
        <v>2353</v>
      </c>
      <c r="AB1002" s="1"/>
      <c r="AC1002" s="1"/>
      <c r="AD1002" s="2" t="s">
        <v>1984</v>
      </c>
      <c r="AE1002" s="2"/>
      <c r="AF1002" s="1" t="s">
        <v>772</v>
      </c>
      <c r="AG1002" s="1"/>
      <c r="AH1002" s="1"/>
      <c r="AI1002" s="1"/>
      <c r="AJ1002" s="1" t="s">
        <v>2694</v>
      </c>
      <c r="AK1002" s="1" t="s">
        <v>8618</v>
      </c>
      <c r="AM1002" t="str">
        <f t="shared" si="15"/>
        <v>Non-Oncology</v>
      </c>
    </row>
    <row r="1003" spans="1:39" hidden="1" x14ac:dyDescent="0.25">
      <c r="A1003" s="1" t="s">
        <v>43</v>
      </c>
      <c r="B1003" s="1" t="s">
        <v>8619</v>
      </c>
      <c r="C1003" s="1" t="s">
        <v>8620</v>
      </c>
      <c r="D1003" s="1" t="s">
        <v>46</v>
      </c>
      <c r="E1003" s="1"/>
      <c r="F1003" s="1" t="s">
        <v>8621</v>
      </c>
      <c r="G1003" s="1" t="s">
        <v>8622</v>
      </c>
      <c r="H1003" s="1" t="s">
        <v>8623</v>
      </c>
      <c r="I1003" s="1" t="s">
        <v>3192</v>
      </c>
      <c r="J1003" s="1"/>
      <c r="K1003" s="1" t="s">
        <v>50</v>
      </c>
      <c r="L1003" s="1" t="s">
        <v>8624</v>
      </c>
      <c r="M1003" s="2"/>
      <c r="N1003" s="2" t="s">
        <v>298</v>
      </c>
      <c r="O1003" s="1"/>
      <c r="P1003" s="1" t="s">
        <v>8625</v>
      </c>
      <c r="Q1003" s="1" t="s">
        <v>50</v>
      </c>
      <c r="R1003" s="1" t="s">
        <v>53</v>
      </c>
      <c r="S1003" s="1" t="s">
        <v>50</v>
      </c>
      <c r="T1003" s="1" t="s">
        <v>50</v>
      </c>
      <c r="U1003" s="1" t="s">
        <v>50</v>
      </c>
      <c r="V1003" s="2" t="s">
        <v>50</v>
      </c>
      <c r="W1003" s="2" t="s">
        <v>50</v>
      </c>
      <c r="X1003" s="1" t="s">
        <v>50</v>
      </c>
      <c r="Y1003" s="1" t="s">
        <v>50</v>
      </c>
      <c r="Z1003" s="1" t="s">
        <v>861</v>
      </c>
      <c r="AA1003" s="1" t="s">
        <v>6188</v>
      </c>
      <c r="AB1003" s="1"/>
      <c r="AC1003" s="1"/>
      <c r="AD1003" s="2" t="s">
        <v>151</v>
      </c>
      <c r="AE1003" s="2"/>
      <c r="AF1003" s="1" t="s">
        <v>2176</v>
      </c>
      <c r="AG1003" s="1"/>
      <c r="AH1003" s="1"/>
      <c r="AI1003" s="1"/>
      <c r="AJ1003" s="1" t="s">
        <v>8626</v>
      </c>
      <c r="AK1003" s="1" t="s">
        <v>8627</v>
      </c>
      <c r="AM1003" t="str">
        <f t="shared" si="15"/>
        <v>Non-Oncology</v>
      </c>
    </row>
    <row r="1004" spans="1:39" x14ac:dyDescent="0.25">
      <c r="A1004" s="1" t="s">
        <v>43</v>
      </c>
      <c r="B1004" s="1" t="s">
        <v>8628</v>
      </c>
      <c r="C1004" s="1" t="s">
        <v>8629</v>
      </c>
      <c r="D1004" s="1" t="s">
        <v>46</v>
      </c>
      <c r="E1004" s="1"/>
      <c r="F1004" s="1" t="s">
        <v>8630</v>
      </c>
      <c r="G1004" s="1" t="s">
        <v>8631</v>
      </c>
      <c r="H1004" s="1" t="s">
        <v>8631</v>
      </c>
      <c r="I1004" s="1" t="s">
        <v>2829</v>
      </c>
      <c r="J1004" s="1"/>
      <c r="K1004" s="1" t="s">
        <v>50</v>
      </c>
      <c r="L1004" s="1" t="s">
        <v>8632</v>
      </c>
      <c r="M1004" s="2"/>
      <c r="N1004" s="2" t="s">
        <v>122</v>
      </c>
      <c r="O1004" s="1"/>
      <c r="P1004" s="1" t="s">
        <v>8633</v>
      </c>
      <c r="Q1004" s="1" t="s">
        <v>50</v>
      </c>
      <c r="R1004" s="1" t="s">
        <v>50</v>
      </c>
      <c r="S1004" s="1" t="s">
        <v>50</v>
      </c>
      <c r="T1004" s="1" t="s">
        <v>50</v>
      </c>
      <c r="U1004" s="1" t="s">
        <v>50</v>
      </c>
      <c r="V1004" s="2" t="s">
        <v>50</v>
      </c>
      <c r="W1004" s="2" t="s">
        <v>53</v>
      </c>
      <c r="X1004" s="1" t="s">
        <v>50</v>
      </c>
      <c r="Y1004" s="1" t="s">
        <v>50</v>
      </c>
      <c r="Z1004" s="1" t="s">
        <v>124</v>
      </c>
      <c r="AA1004" s="1" t="s">
        <v>8634</v>
      </c>
      <c r="AB1004" s="1"/>
      <c r="AC1004" s="1"/>
      <c r="AD1004" s="2" t="s">
        <v>827</v>
      </c>
      <c r="AE1004" s="2"/>
      <c r="AF1004" s="1" t="s">
        <v>793</v>
      </c>
      <c r="AG1004" s="1"/>
      <c r="AH1004" s="1"/>
      <c r="AI1004" s="1"/>
      <c r="AJ1004" s="1" t="s">
        <v>828</v>
      </c>
      <c r="AK1004" s="1" t="s">
        <v>8635</v>
      </c>
      <c r="AM1004" t="str">
        <f t="shared" si="15"/>
        <v>Oncology</v>
      </c>
    </row>
    <row r="1005" spans="1:39" x14ac:dyDescent="0.25">
      <c r="A1005" s="1" t="s">
        <v>43</v>
      </c>
      <c r="B1005" s="1" t="s">
        <v>8636</v>
      </c>
      <c r="C1005" s="1" t="s">
        <v>8637</v>
      </c>
      <c r="D1005" s="1" t="s">
        <v>46</v>
      </c>
      <c r="E1005" s="1"/>
      <c r="F1005" s="1" t="s">
        <v>8638</v>
      </c>
      <c r="G1005" s="1" t="s">
        <v>8639</v>
      </c>
      <c r="H1005" s="1" t="s">
        <v>8639</v>
      </c>
      <c r="I1005" s="1" t="s">
        <v>8640</v>
      </c>
      <c r="J1005" s="1"/>
      <c r="K1005" s="1" t="s">
        <v>50</v>
      </c>
      <c r="L1005" s="1" t="s">
        <v>8641</v>
      </c>
      <c r="M1005" s="2"/>
      <c r="N1005" s="2" t="s">
        <v>122</v>
      </c>
      <c r="O1005" s="1"/>
      <c r="P1005" s="1" t="s">
        <v>8642</v>
      </c>
      <c r="Q1005" s="1" t="s">
        <v>50</v>
      </c>
      <c r="R1005" s="1" t="s">
        <v>53</v>
      </c>
      <c r="S1005" s="1" t="s">
        <v>50</v>
      </c>
      <c r="T1005" s="1" t="s">
        <v>50</v>
      </c>
      <c r="U1005" s="1" t="s">
        <v>50</v>
      </c>
      <c r="V1005" s="2" t="s">
        <v>50</v>
      </c>
      <c r="W1005" s="2" t="s">
        <v>50</v>
      </c>
      <c r="X1005" s="1" t="s">
        <v>50</v>
      </c>
      <c r="Y1005" s="1" t="s">
        <v>50</v>
      </c>
      <c r="Z1005" s="1" t="s">
        <v>8643</v>
      </c>
      <c r="AA1005" s="1" t="s">
        <v>8644</v>
      </c>
      <c r="AB1005" s="1"/>
      <c r="AC1005" s="1"/>
      <c r="AD1005" s="2" t="s">
        <v>827</v>
      </c>
      <c r="AE1005" s="2"/>
      <c r="AF1005" s="1" t="s">
        <v>793</v>
      </c>
      <c r="AG1005" s="1"/>
      <c r="AH1005" s="1"/>
      <c r="AI1005" s="1"/>
      <c r="AJ1005" s="1" t="s">
        <v>828</v>
      </c>
      <c r="AK1005" s="1" t="s">
        <v>8645</v>
      </c>
      <c r="AM1005" t="str">
        <f t="shared" si="15"/>
        <v>Oncology</v>
      </c>
    </row>
    <row r="1006" spans="1:39" hidden="1" x14ac:dyDescent="0.25">
      <c r="A1006" s="1" t="s">
        <v>43</v>
      </c>
      <c r="B1006" s="1" t="s">
        <v>8646</v>
      </c>
      <c r="C1006" s="1" t="s">
        <v>8647</v>
      </c>
      <c r="D1006" s="1" t="s">
        <v>46</v>
      </c>
      <c r="E1006" s="1"/>
      <c r="F1006" s="1" t="s">
        <v>8648</v>
      </c>
      <c r="G1006" s="1" t="s">
        <v>8649</v>
      </c>
      <c r="H1006" s="1" t="s">
        <v>8649</v>
      </c>
      <c r="I1006" s="1" t="s">
        <v>8650</v>
      </c>
      <c r="J1006" s="1"/>
      <c r="K1006" s="1" t="s">
        <v>50</v>
      </c>
      <c r="L1006" s="1" t="s">
        <v>8651</v>
      </c>
      <c r="M1006" s="2"/>
      <c r="N1006" s="2" t="s">
        <v>148</v>
      </c>
      <c r="O1006" s="1"/>
      <c r="P1006" s="1" t="s">
        <v>8652</v>
      </c>
      <c r="Q1006" s="1" t="s">
        <v>50</v>
      </c>
      <c r="R1006" s="1" t="s">
        <v>50</v>
      </c>
      <c r="S1006" s="1" t="s">
        <v>50</v>
      </c>
      <c r="T1006" s="1" t="s">
        <v>50</v>
      </c>
      <c r="U1006" s="1" t="s">
        <v>50</v>
      </c>
      <c r="V1006" s="2" t="s">
        <v>50</v>
      </c>
      <c r="W1006" s="2" t="s">
        <v>50</v>
      </c>
      <c r="X1006" s="1" t="s">
        <v>50</v>
      </c>
      <c r="Y1006" s="1" t="s">
        <v>50</v>
      </c>
      <c r="Z1006" s="1" t="s">
        <v>861</v>
      </c>
      <c r="AA1006" s="1" t="s">
        <v>8644</v>
      </c>
      <c r="AB1006" s="1"/>
      <c r="AC1006" s="1"/>
      <c r="AD1006" s="2"/>
      <c r="AE1006" s="2"/>
      <c r="AF1006" s="1" t="s">
        <v>8653</v>
      </c>
      <c r="AG1006" s="1"/>
      <c r="AH1006" s="1"/>
      <c r="AI1006" s="1"/>
      <c r="AJ1006" s="1" t="s">
        <v>607</v>
      </c>
      <c r="AK1006" s="1" t="s">
        <v>8654</v>
      </c>
      <c r="AM1006" t="str">
        <f t="shared" si="15"/>
        <v>Non-Oncology</v>
      </c>
    </row>
    <row r="1007" spans="1:39" x14ac:dyDescent="0.25">
      <c r="A1007" s="1" t="s">
        <v>43</v>
      </c>
      <c r="B1007" s="1" t="s">
        <v>8655</v>
      </c>
      <c r="C1007" s="1" t="s">
        <v>8656</v>
      </c>
      <c r="D1007" s="1" t="s">
        <v>46</v>
      </c>
      <c r="E1007" s="1"/>
      <c r="F1007" s="1" t="s">
        <v>8657</v>
      </c>
      <c r="G1007" s="1" t="s">
        <v>4699</v>
      </c>
      <c r="H1007" s="1" t="s">
        <v>4699</v>
      </c>
      <c r="I1007" s="1" t="s">
        <v>4700</v>
      </c>
      <c r="J1007" s="1"/>
      <c r="K1007" s="1" t="s">
        <v>50</v>
      </c>
      <c r="L1007" s="1" t="s">
        <v>4701</v>
      </c>
      <c r="M1007" s="2"/>
      <c r="N1007" s="2" t="s">
        <v>122</v>
      </c>
      <c r="O1007" s="1"/>
      <c r="P1007" s="1" t="s">
        <v>8658</v>
      </c>
      <c r="Q1007" s="1" t="s">
        <v>50</v>
      </c>
      <c r="R1007" s="1" t="s">
        <v>50</v>
      </c>
      <c r="S1007" s="1" t="s">
        <v>50</v>
      </c>
      <c r="T1007" s="1" t="s">
        <v>50</v>
      </c>
      <c r="U1007" s="1" t="s">
        <v>50</v>
      </c>
      <c r="V1007" s="2" t="s">
        <v>50</v>
      </c>
      <c r="W1007" s="2" t="s">
        <v>53</v>
      </c>
      <c r="X1007" s="1" t="s">
        <v>50</v>
      </c>
      <c r="Y1007" s="1" t="s">
        <v>50</v>
      </c>
      <c r="Z1007" s="1" t="s">
        <v>124</v>
      </c>
      <c r="AA1007" s="1" t="s">
        <v>8659</v>
      </c>
      <c r="AB1007" s="1"/>
      <c r="AC1007" s="1"/>
      <c r="AD1007" s="2" t="s">
        <v>364</v>
      </c>
      <c r="AE1007" s="2"/>
      <c r="AF1007" s="1" t="s">
        <v>365</v>
      </c>
      <c r="AG1007" s="1"/>
      <c r="AH1007" s="1"/>
      <c r="AI1007" s="1"/>
      <c r="AJ1007" s="1" t="s">
        <v>366</v>
      </c>
      <c r="AK1007" s="1" t="s">
        <v>8660</v>
      </c>
      <c r="AM1007" t="str">
        <f t="shared" si="15"/>
        <v>Oncology</v>
      </c>
    </row>
    <row r="1008" spans="1:39" hidden="1" x14ac:dyDescent="0.25">
      <c r="A1008" s="1" t="s">
        <v>43</v>
      </c>
      <c r="B1008" s="1" t="s">
        <v>8661</v>
      </c>
      <c r="C1008" s="1" t="s">
        <v>8662</v>
      </c>
      <c r="D1008" s="1" t="s">
        <v>46</v>
      </c>
      <c r="E1008" s="1"/>
      <c r="F1008" s="1" t="s">
        <v>8663</v>
      </c>
      <c r="G1008" s="1" t="s">
        <v>8664</v>
      </c>
      <c r="H1008" s="1" t="s">
        <v>8665</v>
      </c>
      <c r="I1008" s="1" t="s">
        <v>1304</v>
      </c>
      <c r="J1008" s="1"/>
      <c r="K1008" s="1" t="s">
        <v>50</v>
      </c>
      <c r="L1008" s="1" t="s">
        <v>1305</v>
      </c>
      <c r="M1008" s="2"/>
      <c r="N1008" s="2" t="s">
        <v>1271</v>
      </c>
      <c r="O1008" s="1"/>
      <c r="P1008" s="1" t="s">
        <v>8666</v>
      </c>
      <c r="Q1008" s="1" t="s">
        <v>50</v>
      </c>
      <c r="R1008" s="1" t="s">
        <v>53</v>
      </c>
      <c r="S1008" s="1" t="s">
        <v>50</v>
      </c>
      <c r="T1008" s="1" t="s">
        <v>50</v>
      </c>
      <c r="U1008" s="1" t="s">
        <v>50</v>
      </c>
      <c r="V1008" s="2" t="s">
        <v>50</v>
      </c>
      <c r="W1008" s="2" t="s">
        <v>50</v>
      </c>
      <c r="X1008" s="1" t="s">
        <v>50</v>
      </c>
      <c r="Y1008" s="1" t="s">
        <v>50</v>
      </c>
      <c r="Z1008" s="1" t="s">
        <v>2129</v>
      </c>
      <c r="AA1008" s="1" t="s">
        <v>8634</v>
      </c>
      <c r="AB1008" s="1"/>
      <c r="AC1008" s="1"/>
      <c r="AD1008" s="2" t="s">
        <v>301</v>
      </c>
      <c r="AE1008" s="2"/>
      <c r="AF1008" s="1" t="s">
        <v>8667</v>
      </c>
      <c r="AG1008" s="1"/>
      <c r="AH1008" s="1"/>
      <c r="AI1008" s="1"/>
      <c r="AJ1008" s="1" t="s">
        <v>8668</v>
      </c>
      <c r="AK1008" s="1" t="s">
        <v>8669</v>
      </c>
      <c r="AM1008" t="str">
        <f t="shared" si="15"/>
        <v>Non-Oncology</v>
      </c>
    </row>
    <row r="1009" spans="1:39" hidden="1" x14ac:dyDescent="0.25">
      <c r="A1009" s="1" t="s">
        <v>43</v>
      </c>
      <c r="B1009" s="1" t="s">
        <v>8670</v>
      </c>
      <c r="C1009" s="1" t="s">
        <v>8671</v>
      </c>
      <c r="D1009" s="1" t="s">
        <v>46</v>
      </c>
      <c r="E1009" s="1"/>
      <c r="F1009" s="1" t="s">
        <v>8672</v>
      </c>
      <c r="G1009" s="1" t="s">
        <v>8673</v>
      </c>
      <c r="H1009" s="1" t="s">
        <v>8673</v>
      </c>
      <c r="I1009" s="1" t="s">
        <v>8674</v>
      </c>
      <c r="J1009" s="1"/>
      <c r="K1009" s="1" t="s">
        <v>50</v>
      </c>
      <c r="L1009" s="1" t="s">
        <v>8675</v>
      </c>
      <c r="M1009" s="2"/>
      <c r="N1009" s="2" t="s">
        <v>1736</v>
      </c>
      <c r="O1009" s="1"/>
      <c r="P1009" s="1" t="s">
        <v>8676</v>
      </c>
      <c r="Q1009" s="1" t="s">
        <v>50</v>
      </c>
      <c r="R1009" s="1" t="s">
        <v>53</v>
      </c>
      <c r="S1009" s="1" t="s">
        <v>50</v>
      </c>
      <c r="T1009" s="1" t="s">
        <v>50</v>
      </c>
      <c r="U1009" s="1" t="s">
        <v>50</v>
      </c>
      <c r="V1009" s="2" t="s">
        <v>50</v>
      </c>
      <c r="W1009" s="2" t="s">
        <v>50</v>
      </c>
      <c r="X1009" s="1" t="s">
        <v>53</v>
      </c>
      <c r="Y1009" s="1" t="s">
        <v>50</v>
      </c>
      <c r="Z1009" s="1" t="s">
        <v>8677</v>
      </c>
      <c r="AA1009" s="1" t="s">
        <v>6550</v>
      </c>
      <c r="AB1009" s="1"/>
      <c r="AC1009" s="1"/>
      <c r="AD1009" s="2" t="s">
        <v>253</v>
      </c>
      <c r="AE1009" s="2"/>
      <c r="AF1009" s="1" t="s">
        <v>8678</v>
      </c>
      <c r="AG1009" s="1"/>
      <c r="AH1009" s="1"/>
      <c r="AI1009" s="1"/>
      <c r="AJ1009" s="1" t="s">
        <v>8679</v>
      </c>
      <c r="AK1009" s="1" t="s">
        <v>8680</v>
      </c>
      <c r="AM1009" t="str">
        <f t="shared" si="15"/>
        <v>Non-Oncology</v>
      </c>
    </row>
    <row r="1010" spans="1:39" hidden="1" x14ac:dyDescent="0.25">
      <c r="A1010" s="1" t="s">
        <v>43</v>
      </c>
      <c r="B1010" s="1" t="s">
        <v>8681</v>
      </c>
      <c r="C1010" s="1" t="s">
        <v>8682</v>
      </c>
      <c r="D1010" s="1" t="s">
        <v>46</v>
      </c>
      <c r="E1010" s="1"/>
      <c r="F1010" s="1"/>
      <c r="G1010" s="1" t="s">
        <v>5882</v>
      </c>
      <c r="H1010" s="1" t="s">
        <v>5882</v>
      </c>
      <c r="I1010" s="1" t="s">
        <v>5883</v>
      </c>
      <c r="J1010" s="1"/>
      <c r="K1010" s="1" t="s">
        <v>50</v>
      </c>
      <c r="L1010" s="1" t="s">
        <v>5884</v>
      </c>
      <c r="M1010" s="2"/>
      <c r="N1010" s="2" t="s">
        <v>708</v>
      </c>
      <c r="O1010" s="1"/>
      <c r="P1010" s="1" t="s">
        <v>8683</v>
      </c>
      <c r="Q1010" s="1" t="s">
        <v>50</v>
      </c>
      <c r="R1010" s="1" t="s">
        <v>50</v>
      </c>
      <c r="S1010" s="1" t="s">
        <v>50</v>
      </c>
      <c r="T1010" s="1" t="s">
        <v>50</v>
      </c>
      <c r="U1010" s="1" t="s">
        <v>50</v>
      </c>
      <c r="V1010" s="2" t="s">
        <v>50</v>
      </c>
      <c r="W1010" s="2" t="s">
        <v>50</v>
      </c>
      <c r="X1010" s="1" t="s">
        <v>50</v>
      </c>
      <c r="Y1010" s="1" t="s">
        <v>50</v>
      </c>
      <c r="Z1010" s="1" t="s">
        <v>4100</v>
      </c>
      <c r="AA1010" s="1"/>
      <c r="AB1010" s="1"/>
      <c r="AC1010" s="1"/>
      <c r="AD1010" s="2" t="s">
        <v>2797</v>
      </c>
      <c r="AE1010" s="2"/>
      <c r="AF1010" s="1" t="s">
        <v>5615</v>
      </c>
      <c r="AG1010" s="1"/>
      <c r="AH1010" s="1"/>
      <c r="AI1010" s="1"/>
      <c r="AJ1010" s="1" t="s">
        <v>1339</v>
      </c>
      <c r="AK1010" s="1" t="s">
        <v>8684</v>
      </c>
      <c r="AM1010" t="str">
        <f t="shared" si="15"/>
        <v>Non-Oncology</v>
      </c>
    </row>
    <row r="1011" spans="1:39" hidden="1" x14ac:dyDescent="0.25">
      <c r="A1011" s="1" t="s">
        <v>43</v>
      </c>
      <c r="B1011" s="1" t="s">
        <v>8685</v>
      </c>
      <c r="C1011" s="1" t="s">
        <v>8686</v>
      </c>
      <c r="D1011" s="1" t="s">
        <v>46</v>
      </c>
      <c r="E1011" s="1"/>
      <c r="F1011" s="1" t="s">
        <v>8687</v>
      </c>
      <c r="G1011" s="1" t="s">
        <v>8688</v>
      </c>
      <c r="H1011" s="1" t="s">
        <v>8689</v>
      </c>
      <c r="I1011" s="1" t="s">
        <v>8690</v>
      </c>
      <c r="J1011" s="1"/>
      <c r="K1011" s="1" t="s">
        <v>50</v>
      </c>
      <c r="L1011" s="1" t="s">
        <v>8691</v>
      </c>
      <c r="M1011" s="2"/>
      <c r="N1011" s="2" t="s">
        <v>8692</v>
      </c>
      <c r="O1011" s="1"/>
      <c r="P1011" s="1" t="s">
        <v>8693</v>
      </c>
      <c r="Q1011" s="1" t="s">
        <v>50</v>
      </c>
      <c r="R1011" s="1" t="s">
        <v>50</v>
      </c>
      <c r="S1011" s="1" t="s">
        <v>50</v>
      </c>
      <c r="T1011" s="1" t="s">
        <v>50</v>
      </c>
      <c r="U1011" s="1" t="s">
        <v>50</v>
      </c>
      <c r="V1011" s="2" t="s">
        <v>50</v>
      </c>
      <c r="W1011" s="2" t="s">
        <v>50</v>
      </c>
      <c r="X1011" s="1" t="s">
        <v>50</v>
      </c>
      <c r="Y1011" s="1" t="s">
        <v>50</v>
      </c>
      <c r="Z1011" s="1" t="s">
        <v>54</v>
      </c>
      <c r="AA1011" s="1" t="s">
        <v>954</v>
      </c>
      <c r="AB1011" s="1"/>
      <c r="AC1011" s="1"/>
      <c r="AD1011" s="2" t="s">
        <v>3941</v>
      </c>
      <c r="AE1011" s="2"/>
      <c r="AF1011" s="1" t="s">
        <v>8694</v>
      </c>
      <c r="AG1011" s="1"/>
      <c r="AH1011" s="1"/>
      <c r="AI1011" s="1"/>
      <c r="AJ1011" s="1" t="s">
        <v>8462</v>
      </c>
      <c r="AK1011" s="1" t="s">
        <v>8695</v>
      </c>
      <c r="AM1011" t="str">
        <f t="shared" si="15"/>
        <v>Non-Oncology</v>
      </c>
    </row>
    <row r="1012" spans="1:39" hidden="1" x14ac:dyDescent="0.25">
      <c r="A1012" s="1" t="s">
        <v>43</v>
      </c>
      <c r="B1012" s="1" t="s">
        <v>8696</v>
      </c>
      <c r="C1012" s="1" t="s">
        <v>8697</v>
      </c>
      <c r="D1012" s="1" t="s">
        <v>46</v>
      </c>
      <c r="E1012" s="1"/>
      <c r="F1012" s="1" t="s">
        <v>8698</v>
      </c>
      <c r="G1012" s="1" t="s">
        <v>8699</v>
      </c>
      <c r="H1012" s="1" t="s">
        <v>8699</v>
      </c>
      <c r="I1012" s="1" t="s">
        <v>4827</v>
      </c>
      <c r="J1012" s="1"/>
      <c r="K1012" s="1" t="s">
        <v>50</v>
      </c>
      <c r="L1012" s="1" t="s">
        <v>8700</v>
      </c>
      <c r="M1012" s="2"/>
      <c r="N1012" s="2" t="s">
        <v>1436</v>
      </c>
      <c r="O1012" s="1"/>
      <c r="P1012" s="1" t="s">
        <v>8701</v>
      </c>
      <c r="Q1012" s="1" t="s">
        <v>53</v>
      </c>
      <c r="R1012" s="1" t="s">
        <v>50</v>
      </c>
      <c r="S1012" s="1" t="s">
        <v>50</v>
      </c>
      <c r="T1012" s="1" t="s">
        <v>50</v>
      </c>
      <c r="U1012" s="1" t="s">
        <v>50</v>
      </c>
      <c r="V1012" s="2" t="s">
        <v>50</v>
      </c>
      <c r="W1012" s="2" t="s">
        <v>50</v>
      </c>
      <c r="X1012" s="1" t="s">
        <v>50</v>
      </c>
      <c r="Y1012" s="1" t="s">
        <v>50</v>
      </c>
      <c r="Z1012" s="1" t="s">
        <v>8702</v>
      </c>
      <c r="AA1012" s="1" t="s">
        <v>2797</v>
      </c>
      <c r="AB1012" s="1"/>
      <c r="AC1012" s="1"/>
      <c r="AD1012" s="2" t="s">
        <v>1555</v>
      </c>
      <c r="AE1012" s="2"/>
      <c r="AF1012" s="1" t="s">
        <v>4001</v>
      </c>
      <c r="AG1012" s="1"/>
      <c r="AH1012" s="1"/>
      <c r="AI1012" s="1"/>
      <c r="AJ1012" s="1" t="s">
        <v>283</v>
      </c>
      <c r="AK1012" s="1" t="s">
        <v>8703</v>
      </c>
      <c r="AM1012" t="str">
        <f t="shared" si="15"/>
        <v>Non-Oncology</v>
      </c>
    </row>
    <row r="1013" spans="1:39" hidden="1" x14ac:dyDescent="0.25">
      <c r="A1013" s="1" t="s">
        <v>43</v>
      </c>
      <c r="B1013" s="1" t="s">
        <v>8704</v>
      </c>
      <c r="C1013" s="1" t="s">
        <v>8705</v>
      </c>
      <c r="D1013" s="1" t="s">
        <v>46</v>
      </c>
      <c r="E1013" s="1"/>
      <c r="F1013" s="1" t="s">
        <v>8706</v>
      </c>
      <c r="G1013" s="1" t="s">
        <v>8707</v>
      </c>
      <c r="H1013" s="1" t="s">
        <v>8707</v>
      </c>
      <c r="I1013" s="1" t="s">
        <v>1150</v>
      </c>
      <c r="J1013" s="1"/>
      <c r="K1013" s="1" t="s">
        <v>50</v>
      </c>
      <c r="L1013" s="1" t="s">
        <v>8708</v>
      </c>
      <c r="M1013" s="2"/>
      <c r="N1013" s="2" t="s">
        <v>8709</v>
      </c>
      <c r="O1013" s="1"/>
      <c r="P1013" s="1" t="s">
        <v>8710</v>
      </c>
      <c r="Q1013" s="1" t="s">
        <v>50</v>
      </c>
      <c r="R1013" s="1" t="s">
        <v>50</v>
      </c>
      <c r="S1013" s="1" t="s">
        <v>50</v>
      </c>
      <c r="T1013" s="1" t="s">
        <v>50</v>
      </c>
      <c r="U1013" s="1" t="s">
        <v>50</v>
      </c>
      <c r="V1013" s="2" t="s">
        <v>50</v>
      </c>
      <c r="W1013" s="2" t="s">
        <v>50</v>
      </c>
      <c r="X1013" s="1" t="s">
        <v>50</v>
      </c>
      <c r="Y1013" s="1" t="s">
        <v>50</v>
      </c>
      <c r="Z1013" s="1" t="s">
        <v>2991</v>
      </c>
      <c r="AA1013" s="1" t="s">
        <v>8634</v>
      </c>
      <c r="AB1013" s="1"/>
      <c r="AC1013" s="1"/>
      <c r="AD1013" s="2"/>
      <c r="AE1013" s="2"/>
      <c r="AF1013" s="1" t="s">
        <v>8711</v>
      </c>
      <c r="AG1013" s="1"/>
      <c r="AH1013" s="1"/>
      <c r="AI1013" s="1"/>
      <c r="AJ1013" s="1" t="s">
        <v>2054</v>
      </c>
      <c r="AK1013" s="1" t="s">
        <v>8712</v>
      </c>
      <c r="AM1013" t="str">
        <f t="shared" si="15"/>
        <v>Non-Oncology</v>
      </c>
    </row>
    <row r="1014" spans="1:39" hidden="1" x14ac:dyDescent="0.25">
      <c r="A1014" s="1" t="s">
        <v>43</v>
      </c>
      <c r="B1014" s="1" t="s">
        <v>8713</v>
      </c>
      <c r="C1014" s="1" t="s">
        <v>8714</v>
      </c>
      <c r="D1014" s="1" t="s">
        <v>46</v>
      </c>
      <c r="E1014" s="1"/>
      <c r="F1014" s="1" t="s">
        <v>8715</v>
      </c>
      <c r="G1014" s="1" t="s">
        <v>8716</v>
      </c>
      <c r="H1014" s="1" t="s">
        <v>8716</v>
      </c>
      <c r="I1014" s="1" t="s">
        <v>8717</v>
      </c>
      <c r="J1014" s="1"/>
      <c r="K1014" s="1" t="s">
        <v>50</v>
      </c>
      <c r="L1014" s="1" t="s">
        <v>8718</v>
      </c>
      <c r="M1014" s="2"/>
      <c r="N1014" s="2" t="s">
        <v>553</v>
      </c>
      <c r="O1014" s="1"/>
      <c r="P1014" s="1" t="s">
        <v>8719</v>
      </c>
      <c r="Q1014" s="1" t="s">
        <v>50</v>
      </c>
      <c r="R1014" s="1" t="s">
        <v>50</v>
      </c>
      <c r="S1014" s="1" t="s">
        <v>50</v>
      </c>
      <c r="T1014" s="1" t="s">
        <v>50</v>
      </c>
      <c r="U1014" s="1" t="s">
        <v>50</v>
      </c>
      <c r="V1014" s="2" t="s">
        <v>50</v>
      </c>
      <c r="W1014" s="2" t="s">
        <v>50</v>
      </c>
      <c r="X1014" s="1" t="s">
        <v>50</v>
      </c>
      <c r="Y1014" s="1" t="s">
        <v>50</v>
      </c>
      <c r="Z1014" s="1" t="s">
        <v>8720</v>
      </c>
      <c r="AA1014" s="1" t="s">
        <v>4134</v>
      </c>
      <c r="AB1014" s="1"/>
      <c r="AC1014" s="1"/>
      <c r="AD1014" s="2" t="s">
        <v>8721</v>
      </c>
      <c r="AE1014" s="2"/>
      <c r="AF1014" s="1" t="s">
        <v>8722</v>
      </c>
      <c r="AG1014" s="1"/>
      <c r="AH1014" s="1"/>
      <c r="AI1014" s="1"/>
      <c r="AJ1014" s="1" t="s">
        <v>4924</v>
      </c>
      <c r="AK1014" s="1" t="s">
        <v>8723</v>
      </c>
      <c r="AM1014" t="str">
        <f t="shared" si="15"/>
        <v>Non-Oncology</v>
      </c>
    </row>
    <row r="1015" spans="1:39" x14ac:dyDescent="0.25">
      <c r="A1015" s="1" t="s">
        <v>43</v>
      </c>
      <c r="B1015" s="1" t="s">
        <v>8724</v>
      </c>
      <c r="C1015" s="1" t="s">
        <v>8725</v>
      </c>
      <c r="D1015" s="1" t="s">
        <v>46</v>
      </c>
      <c r="E1015" s="1"/>
      <c r="F1015" s="1" t="s">
        <v>8726</v>
      </c>
      <c r="G1015" s="1" t="s">
        <v>294</v>
      </c>
      <c r="H1015" s="1" t="s">
        <v>294</v>
      </c>
      <c r="I1015" s="1" t="s">
        <v>8727</v>
      </c>
      <c r="J1015" s="1"/>
      <c r="K1015" s="1" t="s">
        <v>50</v>
      </c>
      <c r="L1015" s="1" t="s">
        <v>297</v>
      </c>
      <c r="M1015" s="2"/>
      <c r="N1015" s="2" t="s">
        <v>298</v>
      </c>
      <c r="O1015" s="1"/>
      <c r="P1015" s="1" t="s">
        <v>8728</v>
      </c>
      <c r="Q1015" s="1" t="s">
        <v>50</v>
      </c>
      <c r="R1015" s="1" t="s">
        <v>53</v>
      </c>
      <c r="S1015" s="1" t="s">
        <v>50</v>
      </c>
      <c r="T1015" s="1" t="s">
        <v>50</v>
      </c>
      <c r="U1015" s="1" t="s">
        <v>50</v>
      </c>
      <c r="V1015" s="2" t="s">
        <v>50</v>
      </c>
      <c r="W1015" s="2" t="s">
        <v>50</v>
      </c>
      <c r="X1015" s="1" t="s">
        <v>50</v>
      </c>
      <c r="Y1015" s="1" t="s">
        <v>50</v>
      </c>
      <c r="Z1015" s="1" t="s">
        <v>567</v>
      </c>
      <c r="AA1015" s="1" t="s">
        <v>8729</v>
      </c>
      <c r="AB1015" s="1"/>
      <c r="AC1015" s="1"/>
      <c r="AD1015" s="2"/>
      <c r="AE1015" s="2"/>
      <c r="AF1015" s="1" t="s">
        <v>8730</v>
      </c>
      <c r="AG1015" s="1"/>
      <c r="AH1015" s="1"/>
      <c r="AI1015" s="1"/>
      <c r="AJ1015" s="1" t="s">
        <v>521</v>
      </c>
      <c r="AK1015" s="1" t="s">
        <v>8731</v>
      </c>
      <c r="AM1015" t="str">
        <f t="shared" si="15"/>
        <v>Oncology</v>
      </c>
    </row>
    <row r="1016" spans="1:39" hidden="1" x14ac:dyDescent="0.25">
      <c r="A1016" s="1" t="s">
        <v>43</v>
      </c>
      <c r="B1016" s="1" t="s">
        <v>8732</v>
      </c>
      <c r="C1016" s="1" t="s">
        <v>8733</v>
      </c>
      <c r="D1016" s="1" t="s">
        <v>46</v>
      </c>
      <c r="E1016" s="1"/>
      <c r="F1016" s="1" t="s">
        <v>8734</v>
      </c>
      <c r="G1016" s="1" t="s">
        <v>6373</v>
      </c>
      <c r="H1016" s="1" t="s">
        <v>6373</v>
      </c>
      <c r="I1016" s="1" t="s">
        <v>1304</v>
      </c>
      <c r="J1016" s="1"/>
      <c r="K1016" s="1" t="s">
        <v>50</v>
      </c>
      <c r="L1016" s="1" t="s">
        <v>6376</v>
      </c>
      <c r="M1016" s="2"/>
      <c r="N1016" s="2" t="s">
        <v>1271</v>
      </c>
      <c r="O1016" s="1"/>
      <c r="P1016" s="1" t="s">
        <v>8735</v>
      </c>
      <c r="Q1016" s="1" t="s">
        <v>50</v>
      </c>
      <c r="R1016" s="1" t="s">
        <v>50</v>
      </c>
      <c r="S1016" s="1" t="s">
        <v>50</v>
      </c>
      <c r="T1016" s="1" t="s">
        <v>50</v>
      </c>
      <c r="U1016" s="1" t="s">
        <v>50</v>
      </c>
      <c r="V1016" s="2" t="s">
        <v>50</v>
      </c>
      <c r="W1016" s="2" t="s">
        <v>53</v>
      </c>
      <c r="X1016" s="1" t="s">
        <v>50</v>
      </c>
      <c r="Y1016" s="1" t="s">
        <v>50</v>
      </c>
      <c r="Z1016" s="1" t="s">
        <v>505</v>
      </c>
      <c r="AA1016" s="1" t="s">
        <v>7425</v>
      </c>
      <c r="AB1016" s="1"/>
      <c r="AC1016" s="1"/>
      <c r="AD1016" s="2" t="s">
        <v>8736</v>
      </c>
      <c r="AE1016" s="2"/>
      <c r="AF1016" s="1" t="s">
        <v>8737</v>
      </c>
      <c r="AG1016" s="1"/>
      <c r="AH1016" s="1"/>
      <c r="AI1016" s="1"/>
      <c r="AJ1016" s="1" t="s">
        <v>8738</v>
      </c>
      <c r="AK1016" s="1" t="s">
        <v>8739</v>
      </c>
      <c r="AM1016" t="str">
        <f t="shared" si="15"/>
        <v>Non-Oncology</v>
      </c>
    </row>
    <row r="1017" spans="1:39" hidden="1" x14ac:dyDescent="0.25">
      <c r="A1017" s="1" t="s">
        <v>43</v>
      </c>
      <c r="B1017" s="1" t="s">
        <v>8740</v>
      </c>
      <c r="C1017" s="1" t="s">
        <v>8741</v>
      </c>
      <c r="D1017" s="1" t="s">
        <v>46</v>
      </c>
      <c r="E1017" s="1"/>
      <c r="F1017" s="1" t="s">
        <v>8742</v>
      </c>
      <c r="G1017" s="1" t="s">
        <v>8743</v>
      </c>
      <c r="H1017" s="1" t="s">
        <v>8743</v>
      </c>
      <c r="I1017" s="1" t="s">
        <v>7795</v>
      </c>
      <c r="J1017" s="1"/>
      <c r="K1017" s="1" t="s">
        <v>50</v>
      </c>
      <c r="L1017" s="1" t="s">
        <v>8744</v>
      </c>
      <c r="M1017" s="2"/>
      <c r="N1017" s="2" t="s">
        <v>1736</v>
      </c>
      <c r="O1017" s="1"/>
      <c r="P1017" s="1" t="s">
        <v>8745</v>
      </c>
      <c r="Q1017" s="1" t="s">
        <v>50</v>
      </c>
      <c r="R1017" s="1" t="s">
        <v>50</v>
      </c>
      <c r="S1017" s="1" t="s">
        <v>50</v>
      </c>
      <c r="T1017" s="1" t="s">
        <v>50</v>
      </c>
      <c r="U1017" s="1" t="s">
        <v>50</v>
      </c>
      <c r="V1017" s="2" t="s">
        <v>50</v>
      </c>
      <c r="W1017" s="2" t="s">
        <v>50</v>
      </c>
      <c r="X1017" s="1" t="s">
        <v>50</v>
      </c>
      <c r="Y1017" s="1" t="s">
        <v>50</v>
      </c>
      <c r="Z1017" s="1" t="s">
        <v>861</v>
      </c>
      <c r="AA1017" s="1" t="s">
        <v>7431</v>
      </c>
      <c r="AB1017" s="1"/>
      <c r="AC1017" s="1"/>
      <c r="AD1017" s="2"/>
      <c r="AE1017" s="2"/>
      <c r="AF1017" s="1" t="s">
        <v>8746</v>
      </c>
      <c r="AG1017" s="1"/>
      <c r="AH1017" s="1"/>
      <c r="AI1017" s="1"/>
      <c r="AJ1017" s="1" t="s">
        <v>3984</v>
      </c>
      <c r="AK1017" s="1" t="s">
        <v>8747</v>
      </c>
      <c r="AM1017" t="str">
        <f t="shared" si="15"/>
        <v>Non-Oncology</v>
      </c>
    </row>
    <row r="1018" spans="1:39" hidden="1" x14ac:dyDescent="0.25">
      <c r="A1018" s="1" t="s">
        <v>178</v>
      </c>
      <c r="B1018" s="1" t="s">
        <v>8748</v>
      </c>
      <c r="C1018" s="1" t="s">
        <v>8749</v>
      </c>
      <c r="D1018" s="1" t="s">
        <v>46</v>
      </c>
      <c r="E1018" s="1"/>
      <c r="F1018" s="1"/>
      <c r="G1018" s="1" t="s">
        <v>8750</v>
      </c>
      <c r="H1018" s="1" t="s">
        <v>8751</v>
      </c>
      <c r="I1018" s="1"/>
      <c r="J1018" s="1"/>
      <c r="K1018" s="1" t="s">
        <v>50</v>
      </c>
      <c r="L1018" s="1"/>
      <c r="M1018" s="2"/>
      <c r="N1018" s="2"/>
      <c r="O1018" s="1" t="s">
        <v>8752</v>
      </c>
      <c r="P1018" s="1"/>
      <c r="Q1018" s="1" t="s">
        <v>50</v>
      </c>
      <c r="R1018" s="1" t="s">
        <v>50</v>
      </c>
      <c r="S1018" s="1" t="s">
        <v>50</v>
      </c>
      <c r="T1018" s="1" t="s">
        <v>50</v>
      </c>
      <c r="U1018" s="1" t="s">
        <v>50</v>
      </c>
      <c r="V1018" s="2" t="s">
        <v>50</v>
      </c>
      <c r="W1018" s="2" t="s">
        <v>50</v>
      </c>
      <c r="X1018" s="1" t="s">
        <v>50</v>
      </c>
      <c r="Y1018" s="1" t="s">
        <v>50</v>
      </c>
      <c r="Z1018" s="1"/>
      <c r="AA1018" s="1"/>
      <c r="AB1018" s="1"/>
      <c r="AC1018" s="1"/>
      <c r="AD1018" s="2"/>
      <c r="AE1018" s="2"/>
      <c r="AF1018" s="1"/>
      <c r="AG1018" s="1"/>
      <c r="AH1018" s="1"/>
      <c r="AI1018" s="1"/>
      <c r="AJ1018" s="1" t="s">
        <v>8753</v>
      </c>
      <c r="AK1018" s="1" t="s">
        <v>8754</v>
      </c>
      <c r="AM1018" t="str">
        <f t="shared" si="15"/>
        <v>Non-Oncology</v>
      </c>
    </row>
    <row r="1019" spans="1:39" hidden="1" x14ac:dyDescent="0.25">
      <c r="A1019" s="1" t="s">
        <v>178</v>
      </c>
      <c r="B1019" s="1" t="s">
        <v>8755</v>
      </c>
      <c r="C1019" s="1" t="s">
        <v>8756</v>
      </c>
      <c r="D1019" s="1" t="s">
        <v>46</v>
      </c>
      <c r="E1019" s="1"/>
      <c r="F1019" s="1"/>
      <c r="G1019" s="1" t="s">
        <v>5539</v>
      </c>
      <c r="H1019" s="1" t="s">
        <v>5539</v>
      </c>
      <c r="I1019" s="1"/>
      <c r="J1019" s="1"/>
      <c r="K1019" s="1" t="s">
        <v>50</v>
      </c>
      <c r="L1019" s="1"/>
      <c r="M1019" s="2"/>
      <c r="N1019" s="2"/>
      <c r="O1019" s="1" t="s">
        <v>5540</v>
      </c>
      <c r="P1019" s="1"/>
      <c r="Q1019" s="1" t="s">
        <v>50</v>
      </c>
      <c r="R1019" s="1" t="s">
        <v>50</v>
      </c>
      <c r="S1019" s="1" t="s">
        <v>50</v>
      </c>
      <c r="T1019" s="1" t="s">
        <v>50</v>
      </c>
      <c r="U1019" s="1" t="s">
        <v>50</v>
      </c>
      <c r="V1019" s="2" t="s">
        <v>50</v>
      </c>
      <c r="W1019" s="2" t="s">
        <v>50</v>
      </c>
      <c r="X1019" s="1" t="s">
        <v>50</v>
      </c>
      <c r="Y1019" s="1" t="s">
        <v>50</v>
      </c>
      <c r="Z1019" s="1"/>
      <c r="AA1019" s="1"/>
      <c r="AB1019" s="1"/>
      <c r="AC1019" s="1"/>
      <c r="AD1019" s="2"/>
      <c r="AE1019" s="2"/>
      <c r="AF1019" s="1"/>
      <c r="AG1019" s="1"/>
      <c r="AH1019" s="1"/>
      <c r="AI1019" s="1"/>
      <c r="AJ1019" s="1" t="s">
        <v>8757</v>
      </c>
      <c r="AK1019" s="1" t="s">
        <v>8758</v>
      </c>
      <c r="AM1019" t="str">
        <f t="shared" si="15"/>
        <v>Non-Oncology</v>
      </c>
    </row>
    <row r="1020" spans="1:39" hidden="1" x14ac:dyDescent="0.25">
      <c r="A1020" s="1" t="s">
        <v>178</v>
      </c>
      <c r="B1020" s="1" t="s">
        <v>8759</v>
      </c>
      <c r="C1020" s="1" t="s">
        <v>8760</v>
      </c>
      <c r="D1020" s="1" t="s">
        <v>46</v>
      </c>
      <c r="E1020" s="1"/>
      <c r="F1020" s="1"/>
      <c r="G1020" s="1" t="s">
        <v>8761</v>
      </c>
      <c r="H1020" s="1" t="s">
        <v>8761</v>
      </c>
      <c r="I1020" s="1"/>
      <c r="J1020" s="1"/>
      <c r="K1020" s="1" t="s">
        <v>50</v>
      </c>
      <c r="L1020" s="1"/>
      <c r="M1020" s="2"/>
      <c r="N1020" s="2"/>
      <c r="O1020" s="1" t="s">
        <v>7566</v>
      </c>
      <c r="P1020" s="1"/>
      <c r="Q1020" s="1" t="s">
        <v>50</v>
      </c>
      <c r="R1020" s="1" t="s">
        <v>50</v>
      </c>
      <c r="S1020" s="1" t="s">
        <v>50</v>
      </c>
      <c r="T1020" s="1" t="s">
        <v>50</v>
      </c>
      <c r="U1020" s="1" t="s">
        <v>50</v>
      </c>
      <c r="V1020" s="2" t="s">
        <v>50</v>
      </c>
      <c r="W1020" s="2" t="s">
        <v>50</v>
      </c>
      <c r="X1020" s="1" t="s">
        <v>50</v>
      </c>
      <c r="Y1020" s="1" t="s">
        <v>50</v>
      </c>
      <c r="Z1020" s="1"/>
      <c r="AA1020" s="1"/>
      <c r="AB1020" s="1"/>
      <c r="AC1020" s="1"/>
      <c r="AD1020" s="2"/>
      <c r="AE1020" s="2"/>
      <c r="AF1020" s="1"/>
      <c r="AG1020" s="1"/>
      <c r="AH1020" s="1"/>
      <c r="AI1020" s="1"/>
      <c r="AJ1020" s="1" t="s">
        <v>3164</v>
      </c>
      <c r="AK1020" s="1" t="s">
        <v>8762</v>
      </c>
      <c r="AM1020" t="str">
        <f t="shared" si="15"/>
        <v>Non-Oncology</v>
      </c>
    </row>
    <row r="1021" spans="1:39" hidden="1" x14ac:dyDescent="0.25">
      <c r="A1021" s="1" t="s">
        <v>178</v>
      </c>
      <c r="B1021" s="1" t="s">
        <v>8763</v>
      </c>
      <c r="C1021" s="1" t="s">
        <v>8764</v>
      </c>
      <c r="D1021" s="1" t="s">
        <v>46</v>
      </c>
      <c r="E1021" s="1"/>
      <c r="F1021" s="1"/>
      <c r="G1021" s="1" t="s">
        <v>8765</v>
      </c>
      <c r="H1021" s="1" t="s">
        <v>8766</v>
      </c>
      <c r="I1021" s="1"/>
      <c r="J1021" s="1"/>
      <c r="K1021" s="1" t="s">
        <v>50</v>
      </c>
      <c r="L1021" s="1"/>
      <c r="M1021" s="2"/>
      <c r="N1021" s="2"/>
      <c r="O1021" s="1" t="s">
        <v>8767</v>
      </c>
      <c r="P1021" s="1"/>
      <c r="Q1021" s="1" t="s">
        <v>50</v>
      </c>
      <c r="R1021" s="1" t="s">
        <v>50</v>
      </c>
      <c r="S1021" s="1" t="s">
        <v>50</v>
      </c>
      <c r="T1021" s="1" t="s">
        <v>50</v>
      </c>
      <c r="U1021" s="1" t="s">
        <v>50</v>
      </c>
      <c r="V1021" s="2" t="s">
        <v>50</v>
      </c>
      <c r="W1021" s="2" t="s">
        <v>50</v>
      </c>
      <c r="X1021" s="1" t="s">
        <v>50</v>
      </c>
      <c r="Y1021" s="1" t="s">
        <v>50</v>
      </c>
      <c r="Z1021" s="1"/>
      <c r="AA1021" s="1"/>
      <c r="AB1021" s="1"/>
      <c r="AC1021" s="1"/>
      <c r="AD1021" s="2"/>
      <c r="AE1021" s="2"/>
      <c r="AF1021" s="1"/>
      <c r="AG1021" s="1"/>
      <c r="AH1021" s="1"/>
      <c r="AI1021" s="1"/>
      <c r="AJ1021" s="1" t="s">
        <v>1760</v>
      </c>
      <c r="AK1021" s="1" t="s">
        <v>8768</v>
      </c>
      <c r="AM1021" t="str">
        <f t="shared" si="15"/>
        <v>Non-Oncology</v>
      </c>
    </row>
    <row r="1022" spans="1:39" hidden="1" x14ac:dyDescent="0.25">
      <c r="A1022" s="1" t="s">
        <v>178</v>
      </c>
      <c r="B1022" s="1" t="s">
        <v>8769</v>
      </c>
      <c r="C1022" s="1" t="s">
        <v>8770</v>
      </c>
      <c r="D1022" s="1" t="s">
        <v>46</v>
      </c>
      <c r="E1022" s="1"/>
      <c r="F1022" s="1"/>
      <c r="G1022" s="1" t="s">
        <v>8771</v>
      </c>
      <c r="H1022" s="1" t="s">
        <v>8772</v>
      </c>
      <c r="I1022" s="1"/>
      <c r="J1022" s="1"/>
      <c r="K1022" s="1" t="s">
        <v>50</v>
      </c>
      <c r="L1022" s="1"/>
      <c r="M1022" s="2"/>
      <c r="N1022" s="2"/>
      <c r="O1022" s="1" t="s">
        <v>8773</v>
      </c>
      <c r="P1022" s="1"/>
      <c r="Q1022" s="1" t="s">
        <v>50</v>
      </c>
      <c r="R1022" s="1" t="s">
        <v>50</v>
      </c>
      <c r="S1022" s="1" t="s">
        <v>50</v>
      </c>
      <c r="T1022" s="1" t="s">
        <v>50</v>
      </c>
      <c r="U1022" s="1" t="s">
        <v>50</v>
      </c>
      <c r="V1022" s="2" t="s">
        <v>50</v>
      </c>
      <c r="W1022" s="2" t="s">
        <v>50</v>
      </c>
      <c r="X1022" s="1" t="s">
        <v>50</v>
      </c>
      <c r="Y1022" s="1" t="s">
        <v>50</v>
      </c>
      <c r="Z1022" s="1"/>
      <c r="AA1022" s="1"/>
      <c r="AB1022" s="1"/>
      <c r="AC1022" s="1"/>
      <c r="AD1022" s="2"/>
      <c r="AE1022" s="2"/>
      <c r="AF1022" s="1"/>
      <c r="AG1022" s="1"/>
      <c r="AH1022" s="1"/>
      <c r="AI1022" s="1"/>
      <c r="AJ1022" s="1" t="s">
        <v>8774</v>
      </c>
      <c r="AK1022" s="1" t="s">
        <v>8775</v>
      </c>
      <c r="AM1022" t="str">
        <f t="shared" si="15"/>
        <v>Non-Oncology</v>
      </c>
    </row>
    <row r="1023" spans="1:39" hidden="1" x14ac:dyDescent="0.25">
      <c r="A1023" s="1" t="s">
        <v>178</v>
      </c>
      <c r="B1023" s="1" t="s">
        <v>8776</v>
      </c>
      <c r="C1023" s="1" t="s">
        <v>8777</v>
      </c>
      <c r="D1023" s="1" t="s">
        <v>46</v>
      </c>
      <c r="E1023" s="1"/>
      <c r="F1023" s="1"/>
      <c r="G1023" s="1" t="s">
        <v>8778</v>
      </c>
      <c r="H1023" s="1" t="s">
        <v>8778</v>
      </c>
      <c r="I1023" s="1"/>
      <c r="J1023" s="1"/>
      <c r="K1023" s="1" t="s">
        <v>50</v>
      </c>
      <c r="L1023" s="1"/>
      <c r="M1023" s="2"/>
      <c r="N1023" s="2"/>
      <c r="O1023" s="1" t="s">
        <v>8779</v>
      </c>
      <c r="P1023" s="1"/>
      <c r="Q1023" s="1" t="s">
        <v>50</v>
      </c>
      <c r="R1023" s="1" t="s">
        <v>50</v>
      </c>
      <c r="S1023" s="1" t="s">
        <v>50</v>
      </c>
      <c r="T1023" s="1" t="s">
        <v>50</v>
      </c>
      <c r="U1023" s="1" t="s">
        <v>50</v>
      </c>
      <c r="V1023" s="2" t="s">
        <v>50</v>
      </c>
      <c r="W1023" s="2" t="s">
        <v>50</v>
      </c>
      <c r="X1023" s="1" t="s">
        <v>50</v>
      </c>
      <c r="Y1023" s="1" t="s">
        <v>50</v>
      </c>
      <c r="Z1023" s="1"/>
      <c r="AA1023" s="1"/>
      <c r="AB1023" s="1"/>
      <c r="AC1023" s="1"/>
      <c r="AD1023" s="2"/>
      <c r="AE1023" s="2"/>
      <c r="AF1023" s="1"/>
      <c r="AG1023" s="1"/>
      <c r="AH1023" s="1"/>
      <c r="AI1023" s="1"/>
      <c r="AJ1023" s="1" t="s">
        <v>8780</v>
      </c>
      <c r="AK1023" s="1" t="s">
        <v>8781</v>
      </c>
      <c r="AM1023" t="str">
        <f t="shared" si="15"/>
        <v>Non-Oncology</v>
      </c>
    </row>
    <row r="1024" spans="1:39" hidden="1" x14ac:dyDescent="0.25">
      <c r="A1024" s="1" t="s">
        <v>178</v>
      </c>
      <c r="B1024" s="1" t="s">
        <v>8782</v>
      </c>
      <c r="C1024" s="1" t="s">
        <v>8783</v>
      </c>
      <c r="D1024" s="1" t="s">
        <v>46</v>
      </c>
      <c r="E1024" s="1"/>
      <c r="F1024" s="1"/>
      <c r="G1024" s="1" t="s">
        <v>8784</v>
      </c>
      <c r="H1024" s="1" t="s">
        <v>8785</v>
      </c>
      <c r="I1024" s="1"/>
      <c r="J1024" s="1"/>
      <c r="K1024" s="1" t="s">
        <v>50</v>
      </c>
      <c r="L1024" s="1"/>
      <c r="M1024" s="2"/>
      <c r="N1024" s="2"/>
      <c r="O1024" s="1" t="s">
        <v>8786</v>
      </c>
      <c r="P1024" s="1"/>
      <c r="Q1024" s="1" t="s">
        <v>50</v>
      </c>
      <c r="R1024" s="1" t="s">
        <v>50</v>
      </c>
      <c r="S1024" s="1" t="s">
        <v>50</v>
      </c>
      <c r="T1024" s="1" t="s">
        <v>50</v>
      </c>
      <c r="U1024" s="1" t="s">
        <v>50</v>
      </c>
      <c r="V1024" s="2" t="s">
        <v>50</v>
      </c>
      <c r="W1024" s="2" t="s">
        <v>50</v>
      </c>
      <c r="X1024" s="1" t="s">
        <v>50</v>
      </c>
      <c r="Y1024" s="1" t="s">
        <v>50</v>
      </c>
      <c r="Z1024" s="1"/>
      <c r="AA1024" s="1"/>
      <c r="AB1024" s="1"/>
      <c r="AC1024" s="1"/>
      <c r="AD1024" s="2"/>
      <c r="AE1024" s="2"/>
      <c r="AF1024" s="1"/>
      <c r="AG1024" s="1"/>
      <c r="AH1024" s="1"/>
      <c r="AI1024" s="1"/>
      <c r="AJ1024" s="1" t="s">
        <v>8787</v>
      </c>
      <c r="AK1024" s="1" t="s">
        <v>8788</v>
      </c>
      <c r="AM1024" t="str">
        <f t="shared" si="15"/>
        <v>Non-Oncology</v>
      </c>
    </row>
    <row r="1025" spans="1:39" hidden="1" x14ac:dyDescent="0.25">
      <c r="A1025" s="1" t="s">
        <v>178</v>
      </c>
      <c r="B1025" s="1" t="s">
        <v>8789</v>
      </c>
      <c r="C1025" s="1" t="s">
        <v>8790</v>
      </c>
      <c r="D1025" s="1" t="s">
        <v>46</v>
      </c>
      <c r="E1025" s="1"/>
      <c r="F1025" s="1"/>
      <c r="G1025" s="1" t="s">
        <v>8791</v>
      </c>
      <c r="H1025" s="1" t="s">
        <v>8792</v>
      </c>
      <c r="I1025" s="1"/>
      <c r="J1025" s="1"/>
      <c r="K1025" s="1" t="s">
        <v>50</v>
      </c>
      <c r="L1025" s="1"/>
      <c r="M1025" s="2"/>
      <c r="N1025" s="2"/>
      <c r="O1025" s="1" t="s">
        <v>8793</v>
      </c>
      <c r="P1025" s="1"/>
      <c r="Q1025" s="1" t="s">
        <v>50</v>
      </c>
      <c r="R1025" s="1" t="s">
        <v>50</v>
      </c>
      <c r="S1025" s="1" t="s">
        <v>50</v>
      </c>
      <c r="T1025" s="1" t="s">
        <v>50</v>
      </c>
      <c r="U1025" s="1" t="s">
        <v>50</v>
      </c>
      <c r="V1025" s="2" t="s">
        <v>50</v>
      </c>
      <c r="W1025" s="2" t="s">
        <v>50</v>
      </c>
      <c r="X1025" s="1" t="s">
        <v>50</v>
      </c>
      <c r="Y1025" s="1" t="s">
        <v>50</v>
      </c>
      <c r="Z1025" s="1"/>
      <c r="AA1025" s="1"/>
      <c r="AB1025" s="1"/>
      <c r="AC1025" s="1"/>
      <c r="AD1025" s="2"/>
      <c r="AE1025" s="2"/>
      <c r="AF1025" s="1"/>
      <c r="AG1025" s="1"/>
      <c r="AH1025" s="1"/>
      <c r="AI1025" s="1"/>
      <c r="AJ1025" s="1" t="s">
        <v>5328</v>
      </c>
      <c r="AK1025" s="1" t="s">
        <v>8794</v>
      </c>
      <c r="AM1025" t="str">
        <f t="shared" si="15"/>
        <v>Non-Oncology</v>
      </c>
    </row>
    <row r="1026" spans="1:39" hidden="1" x14ac:dyDescent="0.25">
      <c r="A1026" s="1" t="s">
        <v>178</v>
      </c>
      <c r="B1026" s="1" t="s">
        <v>8795</v>
      </c>
      <c r="C1026" s="1" t="s">
        <v>8796</v>
      </c>
      <c r="D1026" s="1" t="s">
        <v>46</v>
      </c>
      <c r="E1026" s="1"/>
      <c r="F1026" s="1"/>
      <c r="G1026" s="1" t="s">
        <v>8797</v>
      </c>
      <c r="H1026" s="1" t="s">
        <v>8798</v>
      </c>
      <c r="I1026" s="1"/>
      <c r="J1026" s="1"/>
      <c r="K1026" s="1" t="s">
        <v>50</v>
      </c>
      <c r="L1026" s="1"/>
      <c r="M1026" s="2"/>
      <c r="N1026" s="2"/>
      <c r="O1026" s="1" t="s">
        <v>8799</v>
      </c>
      <c r="P1026" s="1"/>
      <c r="Q1026" s="1" t="s">
        <v>50</v>
      </c>
      <c r="R1026" s="1" t="s">
        <v>50</v>
      </c>
      <c r="S1026" s="1" t="s">
        <v>50</v>
      </c>
      <c r="T1026" s="1" t="s">
        <v>50</v>
      </c>
      <c r="U1026" s="1" t="s">
        <v>50</v>
      </c>
      <c r="V1026" s="2" t="s">
        <v>50</v>
      </c>
      <c r="W1026" s="2" t="s">
        <v>50</v>
      </c>
      <c r="X1026" s="1" t="s">
        <v>50</v>
      </c>
      <c r="Y1026" s="1" t="s">
        <v>50</v>
      </c>
      <c r="Z1026" s="1"/>
      <c r="AA1026" s="1"/>
      <c r="AB1026" s="1"/>
      <c r="AC1026" s="1"/>
      <c r="AD1026" s="2"/>
      <c r="AE1026" s="2"/>
      <c r="AF1026" s="1"/>
      <c r="AG1026" s="1"/>
      <c r="AH1026" s="1"/>
      <c r="AI1026" s="1"/>
      <c r="AJ1026" s="1" t="s">
        <v>1778</v>
      </c>
      <c r="AK1026" s="1" t="s">
        <v>8800</v>
      </c>
      <c r="AM1026" t="str">
        <f t="shared" si="15"/>
        <v>Non-Oncology</v>
      </c>
    </row>
    <row r="1027" spans="1:39" hidden="1" x14ac:dyDescent="0.25">
      <c r="A1027" s="1" t="s">
        <v>178</v>
      </c>
      <c r="B1027" s="1" t="s">
        <v>8801</v>
      </c>
      <c r="C1027" s="1" t="s">
        <v>8802</v>
      </c>
      <c r="D1027" s="1" t="s">
        <v>46</v>
      </c>
      <c r="E1027" s="1"/>
      <c r="F1027" s="1"/>
      <c r="G1027" s="1" t="s">
        <v>8803</v>
      </c>
      <c r="H1027" s="1" t="s">
        <v>8804</v>
      </c>
      <c r="I1027" s="1"/>
      <c r="J1027" s="1"/>
      <c r="K1027" s="1" t="s">
        <v>50</v>
      </c>
      <c r="L1027" s="1"/>
      <c r="M1027" s="2"/>
      <c r="N1027" s="2"/>
      <c r="O1027" s="1" t="s">
        <v>8805</v>
      </c>
      <c r="P1027" s="1"/>
      <c r="Q1027" s="1" t="s">
        <v>50</v>
      </c>
      <c r="R1027" s="1" t="s">
        <v>50</v>
      </c>
      <c r="S1027" s="1" t="s">
        <v>50</v>
      </c>
      <c r="T1027" s="1" t="s">
        <v>50</v>
      </c>
      <c r="U1027" s="1" t="s">
        <v>50</v>
      </c>
      <c r="V1027" s="2" t="s">
        <v>50</v>
      </c>
      <c r="W1027" s="2" t="s">
        <v>50</v>
      </c>
      <c r="X1027" s="1" t="s">
        <v>50</v>
      </c>
      <c r="Y1027" s="1" t="s">
        <v>50</v>
      </c>
      <c r="Z1027" s="1"/>
      <c r="AA1027" s="1"/>
      <c r="AB1027" s="1"/>
      <c r="AC1027" s="1"/>
      <c r="AD1027" s="2"/>
      <c r="AE1027" s="2"/>
      <c r="AF1027" s="1"/>
      <c r="AG1027" s="1"/>
      <c r="AH1027" s="1"/>
      <c r="AI1027" s="1"/>
      <c r="AJ1027" s="1" t="s">
        <v>8806</v>
      </c>
      <c r="AK1027" s="1" t="s">
        <v>8807</v>
      </c>
      <c r="AM1027" t="str">
        <f t="shared" ref="AM1027:AM1090" si="16">IF(OR(
ISNUMBER(SEARCH("cancer",I1027)),
ISNUMBER(SEARCH("carcinoma",I1027)),
ISNUMBER(SEARCH("tumor",I1027)),
ISNUMBER(SEARCH("leukemia",I1027)),
ISNUMBER(SEARCH("lymphoma",I1027)),
ISNUMBER(SEARCH("myeloma",I1027)),
ISNUMBER(SEARCH("melanoma",I1027)),
ISNUMBER(SEARCH("neoplasms",I1027)),
ISNUMBER(SEARCH("leukemia",I1027)),
ISNUMBER(SEARCH("Mesothelioma",I1027)),
ISNUMBER(SEARCH("Sarcoma",I1027)),
ISNUMBER(SEARCH("Glioma",I1027)),
ISNUMBER(SEARCH("Leiomyoma",I1027)),
ISNUMBER(SEARCH("Blastoma",I1027)),
),"Oncology","Non-Oncology")</f>
        <v>Non-Oncology</v>
      </c>
    </row>
    <row r="1028" spans="1:39" hidden="1" x14ac:dyDescent="0.25">
      <c r="A1028" s="1" t="s">
        <v>178</v>
      </c>
      <c r="B1028" s="1" t="s">
        <v>8808</v>
      </c>
      <c r="C1028" s="1" t="s">
        <v>8809</v>
      </c>
      <c r="D1028" s="1" t="s">
        <v>46</v>
      </c>
      <c r="E1028" s="1"/>
      <c r="F1028" s="1"/>
      <c r="G1028" s="1" t="s">
        <v>8810</v>
      </c>
      <c r="H1028" s="1" t="s">
        <v>8811</v>
      </c>
      <c r="I1028" s="1"/>
      <c r="J1028" s="1"/>
      <c r="K1028" s="1" t="s">
        <v>50</v>
      </c>
      <c r="L1028" s="1"/>
      <c r="M1028" s="2"/>
      <c r="N1028" s="2"/>
      <c r="O1028" s="1" t="s">
        <v>7509</v>
      </c>
      <c r="P1028" s="1"/>
      <c r="Q1028" s="1" t="s">
        <v>50</v>
      </c>
      <c r="R1028" s="1" t="s">
        <v>50</v>
      </c>
      <c r="S1028" s="1" t="s">
        <v>50</v>
      </c>
      <c r="T1028" s="1" t="s">
        <v>50</v>
      </c>
      <c r="U1028" s="1" t="s">
        <v>50</v>
      </c>
      <c r="V1028" s="2" t="s">
        <v>50</v>
      </c>
      <c r="W1028" s="2" t="s">
        <v>50</v>
      </c>
      <c r="X1028" s="1" t="s">
        <v>50</v>
      </c>
      <c r="Y1028" s="1" t="s">
        <v>50</v>
      </c>
      <c r="Z1028" s="1"/>
      <c r="AA1028" s="1"/>
      <c r="AB1028" s="1"/>
      <c r="AC1028" s="1"/>
      <c r="AD1028" s="2"/>
      <c r="AE1028" s="2"/>
      <c r="AF1028" s="1"/>
      <c r="AG1028" s="1"/>
      <c r="AH1028" s="1"/>
      <c r="AI1028" s="1"/>
      <c r="AJ1028" s="1" t="s">
        <v>1778</v>
      </c>
      <c r="AK1028" s="1" t="s">
        <v>8812</v>
      </c>
      <c r="AM1028" t="str">
        <f t="shared" si="16"/>
        <v>Non-Oncology</v>
      </c>
    </row>
    <row r="1029" spans="1:39" hidden="1" x14ac:dyDescent="0.25">
      <c r="A1029" s="1" t="s">
        <v>178</v>
      </c>
      <c r="B1029" s="1" t="s">
        <v>8813</v>
      </c>
      <c r="C1029" s="1" t="s">
        <v>8814</v>
      </c>
      <c r="D1029" s="1" t="s">
        <v>46</v>
      </c>
      <c r="E1029" s="1"/>
      <c r="F1029" s="1"/>
      <c r="G1029" s="1" t="s">
        <v>8815</v>
      </c>
      <c r="H1029" s="1" t="s">
        <v>8816</v>
      </c>
      <c r="I1029" s="1"/>
      <c r="J1029" s="1"/>
      <c r="K1029" s="1" t="s">
        <v>50</v>
      </c>
      <c r="L1029" s="1"/>
      <c r="M1029" s="2"/>
      <c r="N1029" s="2"/>
      <c r="O1029" s="1" t="s">
        <v>8817</v>
      </c>
      <c r="P1029" s="1"/>
      <c r="Q1029" s="1" t="s">
        <v>50</v>
      </c>
      <c r="R1029" s="1" t="s">
        <v>50</v>
      </c>
      <c r="S1029" s="1" t="s">
        <v>50</v>
      </c>
      <c r="T1029" s="1" t="s">
        <v>50</v>
      </c>
      <c r="U1029" s="1" t="s">
        <v>50</v>
      </c>
      <c r="V1029" s="2" t="s">
        <v>50</v>
      </c>
      <c r="W1029" s="2" t="s">
        <v>50</v>
      </c>
      <c r="X1029" s="1" t="s">
        <v>50</v>
      </c>
      <c r="Y1029" s="1" t="s">
        <v>50</v>
      </c>
      <c r="Z1029" s="1"/>
      <c r="AA1029" s="1"/>
      <c r="AB1029" s="1"/>
      <c r="AC1029" s="1"/>
      <c r="AD1029" s="2"/>
      <c r="AE1029" s="2"/>
      <c r="AF1029" s="1"/>
      <c r="AG1029" s="1"/>
      <c r="AH1029" s="1"/>
      <c r="AI1029" s="1"/>
      <c r="AJ1029" s="1" t="s">
        <v>1778</v>
      </c>
      <c r="AK1029" s="1" t="s">
        <v>8818</v>
      </c>
      <c r="AM1029" t="str">
        <f t="shared" si="16"/>
        <v>Non-Oncology</v>
      </c>
    </row>
    <row r="1030" spans="1:39" hidden="1" x14ac:dyDescent="0.25">
      <c r="A1030" s="1" t="s">
        <v>43</v>
      </c>
      <c r="B1030" s="1" t="s">
        <v>8819</v>
      </c>
      <c r="C1030" s="1" t="s">
        <v>8820</v>
      </c>
      <c r="D1030" s="1" t="s">
        <v>46</v>
      </c>
      <c r="E1030" s="1"/>
      <c r="F1030" s="1" t="s">
        <v>8821</v>
      </c>
      <c r="G1030" s="1" t="s">
        <v>8822</v>
      </c>
      <c r="H1030" s="1" t="s">
        <v>8823</v>
      </c>
      <c r="I1030" s="1" t="s">
        <v>8824</v>
      </c>
      <c r="J1030" s="1"/>
      <c r="K1030" s="1" t="s">
        <v>50</v>
      </c>
      <c r="L1030" s="1" t="s">
        <v>8825</v>
      </c>
      <c r="M1030" s="2"/>
      <c r="N1030" s="2" t="s">
        <v>492</v>
      </c>
      <c r="O1030" s="1"/>
      <c r="P1030" s="1" t="s">
        <v>8826</v>
      </c>
      <c r="Q1030" s="1" t="s">
        <v>50</v>
      </c>
      <c r="R1030" s="1" t="s">
        <v>50</v>
      </c>
      <c r="S1030" s="1" t="s">
        <v>50</v>
      </c>
      <c r="T1030" s="1" t="s">
        <v>50</v>
      </c>
      <c r="U1030" s="1" t="s">
        <v>50</v>
      </c>
      <c r="V1030" s="2" t="s">
        <v>50</v>
      </c>
      <c r="W1030" s="2" t="s">
        <v>50</v>
      </c>
      <c r="X1030" s="1" t="s">
        <v>50</v>
      </c>
      <c r="Y1030" s="1" t="s">
        <v>50</v>
      </c>
      <c r="Z1030" s="1" t="s">
        <v>3737</v>
      </c>
      <c r="AA1030" s="1" t="s">
        <v>7425</v>
      </c>
      <c r="AB1030" s="1"/>
      <c r="AC1030" s="1"/>
      <c r="AD1030" s="2" t="s">
        <v>977</v>
      </c>
      <c r="AE1030" s="2"/>
      <c r="AF1030" s="1" t="s">
        <v>8827</v>
      </c>
      <c r="AG1030" s="1"/>
      <c r="AH1030" s="1"/>
      <c r="AI1030" s="1"/>
      <c r="AJ1030" s="1" t="s">
        <v>351</v>
      </c>
      <c r="AK1030" s="1" t="s">
        <v>8828</v>
      </c>
      <c r="AM1030" t="str">
        <f t="shared" si="16"/>
        <v>Non-Oncology</v>
      </c>
    </row>
    <row r="1031" spans="1:39" hidden="1" x14ac:dyDescent="0.25">
      <c r="A1031" s="1" t="s">
        <v>43</v>
      </c>
      <c r="B1031" s="1" t="s">
        <v>8829</v>
      </c>
      <c r="C1031" s="1" t="s">
        <v>8830</v>
      </c>
      <c r="D1031" s="1" t="s">
        <v>46</v>
      </c>
      <c r="E1031" s="1"/>
      <c r="F1031" s="1" t="s">
        <v>8831</v>
      </c>
      <c r="G1031" s="1" t="s">
        <v>5725</v>
      </c>
      <c r="H1031" s="1" t="s">
        <v>5725</v>
      </c>
      <c r="I1031" s="1" t="s">
        <v>1304</v>
      </c>
      <c r="J1031" s="1"/>
      <c r="K1031" s="1" t="s">
        <v>50</v>
      </c>
      <c r="L1031" s="1" t="s">
        <v>5726</v>
      </c>
      <c r="M1031" s="2"/>
      <c r="N1031" s="2" t="s">
        <v>1271</v>
      </c>
      <c r="O1031" s="1"/>
      <c r="P1031" s="1" t="s">
        <v>8832</v>
      </c>
      <c r="Q1031" s="1" t="s">
        <v>50</v>
      </c>
      <c r="R1031" s="1" t="s">
        <v>50</v>
      </c>
      <c r="S1031" s="1" t="s">
        <v>50</v>
      </c>
      <c r="T1031" s="1" t="s">
        <v>50</v>
      </c>
      <c r="U1031" s="1" t="s">
        <v>50</v>
      </c>
      <c r="V1031" s="2" t="s">
        <v>50</v>
      </c>
      <c r="W1031" s="2" t="s">
        <v>53</v>
      </c>
      <c r="X1031" s="1" t="s">
        <v>50</v>
      </c>
      <c r="Y1031" s="1" t="s">
        <v>50</v>
      </c>
      <c r="Z1031" s="1" t="s">
        <v>505</v>
      </c>
      <c r="AA1031" s="1" t="s">
        <v>7425</v>
      </c>
      <c r="AB1031" s="1"/>
      <c r="AC1031" s="1"/>
      <c r="AD1031" s="2" t="s">
        <v>2844</v>
      </c>
      <c r="AE1031" s="2"/>
      <c r="AF1031" s="1" t="s">
        <v>8833</v>
      </c>
      <c r="AG1031" s="1"/>
      <c r="AH1031" s="1"/>
      <c r="AI1031" s="1"/>
      <c r="AJ1031" s="1" t="s">
        <v>6236</v>
      </c>
      <c r="AK1031" s="1" t="s">
        <v>8834</v>
      </c>
      <c r="AM1031" t="str">
        <f t="shared" si="16"/>
        <v>Non-Oncology</v>
      </c>
    </row>
    <row r="1032" spans="1:39" hidden="1" x14ac:dyDescent="0.25">
      <c r="A1032" s="1" t="s">
        <v>43</v>
      </c>
      <c r="B1032" s="1" t="s">
        <v>8835</v>
      </c>
      <c r="C1032" s="1" t="s">
        <v>8836</v>
      </c>
      <c r="D1032" s="1" t="s">
        <v>776</v>
      </c>
      <c r="E1032" s="1"/>
      <c r="F1032" s="1" t="s">
        <v>8837</v>
      </c>
      <c r="G1032" s="1" t="s">
        <v>1390</v>
      </c>
      <c r="H1032" s="1" t="s">
        <v>1390</v>
      </c>
      <c r="I1032" s="1" t="s">
        <v>8838</v>
      </c>
      <c r="J1032" s="1"/>
      <c r="K1032" s="1" t="s">
        <v>50</v>
      </c>
      <c r="L1032" s="1" t="s">
        <v>1392</v>
      </c>
      <c r="M1032" s="2"/>
      <c r="N1032" s="2" t="s">
        <v>298</v>
      </c>
      <c r="O1032" s="1"/>
      <c r="P1032" s="1" t="s">
        <v>8839</v>
      </c>
      <c r="Q1032" s="1" t="s">
        <v>50</v>
      </c>
      <c r="R1032" s="1" t="s">
        <v>50</v>
      </c>
      <c r="S1032" s="1" t="s">
        <v>50</v>
      </c>
      <c r="T1032" s="1" t="s">
        <v>53</v>
      </c>
      <c r="U1032" s="1" t="s">
        <v>50</v>
      </c>
      <c r="V1032" s="2" t="s">
        <v>50</v>
      </c>
      <c r="W1032" s="2" t="s">
        <v>50</v>
      </c>
      <c r="X1032" s="1" t="s">
        <v>50</v>
      </c>
      <c r="Y1032" s="1" t="s">
        <v>50</v>
      </c>
      <c r="Z1032" s="1" t="s">
        <v>1461</v>
      </c>
      <c r="AA1032" s="1" t="s">
        <v>1328</v>
      </c>
      <c r="AB1032" s="1"/>
      <c r="AC1032" s="1"/>
      <c r="AD1032" s="2" t="s">
        <v>827</v>
      </c>
      <c r="AE1032" s="2"/>
      <c r="AF1032" s="1" t="s">
        <v>1287</v>
      </c>
      <c r="AG1032" s="1"/>
      <c r="AH1032" s="1" t="s">
        <v>2199</v>
      </c>
      <c r="AI1032" s="1"/>
      <c r="AJ1032" s="1" t="s">
        <v>828</v>
      </c>
      <c r="AK1032" s="1" t="s">
        <v>8840</v>
      </c>
      <c r="AM1032" t="str">
        <f t="shared" si="16"/>
        <v>Non-Oncology</v>
      </c>
    </row>
    <row r="1033" spans="1:39" x14ac:dyDescent="0.25">
      <c r="A1033" s="1" t="s">
        <v>43</v>
      </c>
      <c r="B1033" s="1" t="s">
        <v>8841</v>
      </c>
      <c r="C1033" s="1" t="s">
        <v>8842</v>
      </c>
      <c r="D1033" s="1" t="s">
        <v>46</v>
      </c>
      <c r="E1033" s="1"/>
      <c r="F1033" s="1"/>
      <c r="G1033" s="1" t="s">
        <v>727</v>
      </c>
      <c r="H1033" s="1" t="s">
        <v>727</v>
      </c>
      <c r="I1033" s="1" t="s">
        <v>2015</v>
      </c>
      <c r="J1033" s="1"/>
      <c r="K1033" s="1" t="s">
        <v>50</v>
      </c>
      <c r="L1033" s="1" t="s">
        <v>729</v>
      </c>
      <c r="M1033" s="2"/>
      <c r="N1033" s="2" t="s">
        <v>730</v>
      </c>
      <c r="O1033" s="1"/>
      <c r="P1033" s="1" t="s">
        <v>985</v>
      </c>
      <c r="Q1033" s="1" t="s">
        <v>50</v>
      </c>
      <c r="R1033" s="1" t="s">
        <v>53</v>
      </c>
      <c r="S1033" s="1" t="s">
        <v>50</v>
      </c>
      <c r="T1033" s="1" t="s">
        <v>53</v>
      </c>
      <c r="U1033" s="1" t="s">
        <v>50</v>
      </c>
      <c r="V1033" s="2" t="s">
        <v>50</v>
      </c>
      <c r="W1033" s="2" t="s">
        <v>50</v>
      </c>
      <c r="X1033" s="1" t="s">
        <v>50</v>
      </c>
      <c r="Y1033" s="1" t="s">
        <v>50</v>
      </c>
      <c r="Z1033" s="1" t="s">
        <v>483</v>
      </c>
      <c r="AA1033" s="1"/>
      <c r="AB1033" s="1"/>
      <c r="AC1033" s="1"/>
      <c r="AD1033" s="2" t="s">
        <v>1942</v>
      </c>
      <c r="AE1033" s="2"/>
      <c r="AF1033" s="1" t="s">
        <v>2521</v>
      </c>
      <c r="AG1033" s="1"/>
      <c r="AH1033" s="1"/>
      <c r="AI1033" s="1"/>
      <c r="AJ1033" s="1" t="s">
        <v>1942</v>
      </c>
      <c r="AK1033" s="1" t="s">
        <v>8843</v>
      </c>
      <c r="AM1033" t="str">
        <f t="shared" si="16"/>
        <v>Oncology</v>
      </c>
    </row>
    <row r="1034" spans="1:39" hidden="1" x14ac:dyDescent="0.25">
      <c r="A1034" s="1" t="s">
        <v>43</v>
      </c>
      <c r="B1034" s="1" t="s">
        <v>8844</v>
      </c>
      <c r="C1034" s="1" t="s">
        <v>8845</v>
      </c>
      <c r="D1034" s="1" t="s">
        <v>46</v>
      </c>
      <c r="E1034" s="1"/>
      <c r="F1034" s="1" t="s">
        <v>8846</v>
      </c>
      <c r="G1034" s="1" t="s">
        <v>8847</v>
      </c>
      <c r="H1034" s="1" t="s">
        <v>8848</v>
      </c>
      <c r="I1034" s="1" t="s">
        <v>8849</v>
      </c>
      <c r="J1034" s="1"/>
      <c r="K1034" s="1" t="s">
        <v>50</v>
      </c>
      <c r="L1034" s="1" t="s">
        <v>8850</v>
      </c>
      <c r="M1034" s="2"/>
      <c r="N1034" s="2" t="s">
        <v>1551</v>
      </c>
      <c r="O1034" s="1"/>
      <c r="P1034" s="1" t="s">
        <v>8851</v>
      </c>
      <c r="Q1034" s="1" t="s">
        <v>50</v>
      </c>
      <c r="R1034" s="1" t="s">
        <v>53</v>
      </c>
      <c r="S1034" s="1" t="s">
        <v>50</v>
      </c>
      <c r="T1034" s="1" t="s">
        <v>50</v>
      </c>
      <c r="U1034" s="1" t="s">
        <v>50</v>
      </c>
      <c r="V1034" s="2" t="s">
        <v>50</v>
      </c>
      <c r="W1034" s="2" t="s">
        <v>50</v>
      </c>
      <c r="X1034" s="1" t="s">
        <v>50</v>
      </c>
      <c r="Y1034" s="1" t="s">
        <v>50</v>
      </c>
      <c r="Z1034" s="1" t="s">
        <v>8433</v>
      </c>
      <c r="AA1034" s="1" t="s">
        <v>2843</v>
      </c>
      <c r="AB1034" s="1"/>
      <c r="AC1034" s="1"/>
      <c r="AD1034" s="2" t="s">
        <v>126</v>
      </c>
      <c r="AE1034" s="2"/>
      <c r="AF1034" s="1" t="s">
        <v>7440</v>
      </c>
      <c r="AG1034" s="1"/>
      <c r="AH1034" s="1"/>
      <c r="AI1034" s="1"/>
      <c r="AJ1034" s="1" t="s">
        <v>8852</v>
      </c>
      <c r="AK1034" s="1" t="s">
        <v>8853</v>
      </c>
      <c r="AM1034" t="str">
        <f t="shared" si="16"/>
        <v>Non-Oncology</v>
      </c>
    </row>
    <row r="1035" spans="1:39" hidden="1" x14ac:dyDescent="0.25">
      <c r="A1035" s="1" t="s">
        <v>43</v>
      </c>
      <c r="B1035" s="1" t="s">
        <v>8854</v>
      </c>
      <c r="C1035" s="1" t="s">
        <v>8855</v>
      </c>
      <c r="D1035" s="1" t="s">
        <v>46</v>
      </c>
      <c r="E1035" s="1"/>
      <c r="F1035" s="1" t="s">
        <v>8856</v>
      </c>
      <c r="G1035" s="1" t="s">
        <v>6456</v>
      </c>
      <c r="H1035" s="1" t="s">
        <v>6456</v>
      </c>
      <c r="I1035" s="1" t="s">
        <v>8857</v>
      </c>
      <c r="J1035" s="1"/>
      <c r="K1035" s="1" t="s">
        <v>50</v>
      </c>
      <c r="L1035" s="1" t="s">
        <v>6458</v>
      </c>
      <c r="M1035" s="2"/>
      <c r="N1035" s="2" t="s">
        <v>148</v>
      </c>
      <c r="O1035" s="1"/>
      <c r="P1035" s="1" t="s">
        <v>8858</v>
      </c>
      <c r="Q1035" s="1" t="s">
        <v>50</v>
      </c>
      <c r="R1035" s="1" t="s">
        <v>53</v>
      </c>
      <c r="S1035" s="1" t="s">
        <v>50</v>
      </c>
      <c r="T1035" s="1" t="s">
        <v>50</v>
      </c>
      <c r="U1035" s="1" t="s">
        <v>50</v>
      </c>
      <c r="V1035" s="2" t="s">
        <v>50</v>
      </c>
      <c r="W1035" s="2" t="s">
        <v>50</v>
      </c>
      <c r="X1035" s="1" t="s">
        <v>53</v>
      </c>
      <c r="Y1035" s="1" t="s">
        <v>50</v>
      </c>
      <c r="Z1035" s="1" t="s">
        <v>6460</v>
      </c>
      <c r="AA1035" s="1" t="s">
        <v>2644</v>
      </c>
      <c r="AB1035" s="1"/>
      <c r="AC1035" s="1"/>
      <c r="AD1035" s="2" t="s">
        <v>2844</v>
      </c>
      <c r="AE1035" s="2"/>
      <c r="AF1035" s="1" t="s">
        <v>1759</v>
      </c>
      <c r="AG1035" s="1"/>
      <c r="AH1035" s="1"/>
      <c r="AI1035" s="1"/>
      <c r="AJ1035" s="1" t="s">
        <v>5261</v>
      </c>
      <c r="AK1035" s="1" t="s">
        <v>8859</v>
      </c>
      <c r="AM1035" t="str">
        <f t="shared" si="16"/>
        <v>Non-Oncology</v>
      </c>
    </row>
    <row r="1036" spans="1:39" hidden="1" x14ac:dyDescent="0.25">
      <c r="A1036" s="1" t="s">
        <v>43</v>
      </c>
      <c r="B1036" s="1" t="s">
        <v>8860</v>
      </c>
      <c r="C1036" s="1" t="s">
        <v>8861</v>
      </c>
      <c r="D1036" s="1" t="s">
        <v>46</v>
      </c>
      <c r="E1036" s="1"/>
      <c r="F1036" s="1"/>
      <c r="G1036" s="1" t="s">
        <v>4587</v>
      </c>
      <c r="H1036" s="1" t="s">
        <v>4587</v>
      </c>
      <c r="I1036" s="1" t="s">
        <v>8862</v>
      </c>
      <c r="J1036" s="1"/>
      <c r="K1036" s="1" t="s">
        <v>50</v>
      </c>
      <c r="L1036" s="1" t="s">
        <v>4589</v>
      </c>
      <c r="M1036" s="2"/>
      <c r="N1036" s="2" t="s">
        <v>122</v>
      </c>
      <c r="O1036" s="1"/>
      <c r="P1036" s="1" t="s">
        <v>8863</v>
      </c>
      <c r="Q1036" s="1" t="s">
        <v>50</v>
      </c>
      <c r="R1036" s="1" t="s">
        <v>50</v>
      </c>
      <c r="S1036" s="1" t="s">
        <v>50</v>
      </c>
      <c r="T1036" s="1" t="s">
        <v>50</v>
      </c>
      <c r="U1036" s="1" t="s">
        <v>50</v>
      </c>
      <c r="V1036" s="2" t="s">
        <v>50</v>
      </c>
      <c r="W1036" s="2" t="s">
        <v>53</v>
      </c>
      <c r="X1036" s="1" t="s">
        <v>50</v>
      </c>
      <c r="Y1036" s="1" t="s">
        <v>50</v>
      </c>
      <c r="Z1036" s="1" t="s">
        <v>505</v>
      </c>
      <c r="AA1036" s="1"/>
      <c r="AB1036" s="1"/>
      <c r="AC1036" s="1"/>
      <c r="AD1036" s="2" t="s">
        <v>1533</v>
      </c>
      <c r="AE1036" s="2"/>
      <c r="AF1036" s="1" t="s">
        <v>1237</v>
      </c>
      <c r="AG1036" s="1"/>
      <c r="AH1036" s="1"/>
      <c r="AI1036" s="1"/>
      <c r="AJ1036" s="1" t="s">
        <v>1974</v>
      </c>
      <c r="AK1036" s="1" t="s">
        <v>8864</v>
      </c>
      <c r="AM1036" t="str">
        <f t="shared" si="16"/>
        <v>Non-Oncology</v>
      </c>
    </row>
    <row r="1037" spans="1:39" hidden="1" x14ac:dyDescent="0.25">
      <c r="A1037" s="1" t="s">
        <v>178</v>
      </c>
      <c r="B1037" s="1" t="s">
        <v>8865</v>
      </c>
      <c r="C1037" s="1" t="s">
        <v>8866</v>
      </c>
      <c r="D1037" s="1" t="s">
        <v>46</v>
      </c>
      <c r="E1037" s="1"/>
      <c r="F1037" s="1"/>
      <c r="G1037" s="1" t="s">
        <v>8867</v>
      </c>
      <c r="H1037" s="1" t="s">
        <v>8868</v>
      </c>
      <c r="I1037" s="1"/>
      <c r="J1037" s="1"/>
      <c r="K1037" s="1" t="s">
        <v>50</v>
      </c>
      <c r="L1037" s="1"/>
      <c r="M1037" s="2"/>
      <c r="N1037" s="2"/>
      <c r="O1037" s="1" t="s">
        <v>8869</v>
      </c>
      <c r="P1037" s="1"/>
      <c r="Q1037" s="1" t="s">
        <v>50</v>
      </c>
      <c r="R1037" s="1" t="s">
        <v>50</v>
      </c>
      <c r="S1037" s="1" t="s">
        <v>50</v>
      </c>
      <c r="T1037" s="1" t="s">
        <v>50</v>
      </c>
      <c r="U1037" s="1" t="s">
        <v>50</v>
      </c>
      <c r="V1037" s="2" t="s">
        <v>50</v>
      </c>
      <c r="W1037" s="2" t="s">
        <v>50</v>
      </c>
      <c r="X1037" s="1" t="s">
        <v>50</v>
      </c>
      <c r="Y1037" s="1" t="s">
        <v>50</v>
      </c>
      <c r="Z1037" s="1"/>
      <c r="AA1037" s="1"/>
      <c r="AB1037" s="1"/>
      <c r="AC1037" s="1"/>
      <c r="AD1037" s="2"/>
      <c r="AE1037" s="2"/>
      <c r="AF1037" s="1"/>
      <c r="AG1037" s="1"/>
      <c r="AH1037" s="1"/>
      <c r="AI1037" s="1"/>
      <c r="AJ1037" s="1" t="s">
        <v>6875</v>
      </c>
      <c r="AK1037" s="1" t="s">
        <v>8870</v>
      </c>
      <c r="AM1037" t="str">
        <f t="shared" si="16"/>
        <v>Non-Oncology</v>
      </c>
    </row>
    <row r="1038" spans="1:39" hidden="1" x14ac:dyDescent="0.25">
      <c r="A1038" s="1" t="s">
        <v>178</v>
      </c>
      <c r="B1038" s="1" t="s">
        <v>8871</v>
      </c>
      <c r="C1038" s="1" t="s">
        <v>8872</v>
      </c>
      <c r="D1038" s="1" t="s">
        <v>46</v>
      </c>
      <c r="E1038" s="1"/>
      <c r="F1038" s="1"/>
      <c r="G1038" s="1" t="s">
        <v>8873</v>
      </c>
      <c r="H1038" s="1" t="s">
        <v>8874</v>
      </c>
      <c r="I1038" s="1"/>
      <c r="J1038" s="1"/>
      <c r="K1038" s="1" t="s">
        <v>50</v>
      </c>
      <c r="L1038" s="1"/>
      <c r="M1038" s="2"/>
      <c r="N1038" s="2"/>
      <c r="O1038" s="1" t="s">
        <v>7509</v>
      </c>
      <c r="P1038" s="1"/>
      <c r="Q1038" s="1" t="s">
        <v>50</v>
      </c>
      <c r="R1038" s="1" t="s">
        <v>50</v>
      </c>
      <c r="S1038" s="1" t="s">
        <v>50</v>
      </c>
      <c r="T1038" s="1" t="s">
        <v>50</v>
      </c>
      <c r="U1038" s="1" t="s">
        <v>50</v>
      </c>
      <c r="V1038" s="2" t="s">
        <v>50</v>
      </c>
      <c r="W1038" s="2" t="s">
        <v>50</v>
      </c>
      <c r="X1038" s="1" t="s">
        <v>50</v>
      </c>
      <c r="Y1038" s="1" t="s">
        <v>50</v>
      </c>
      <c r="Z1038" s="1"/>
      <c r="AA1038" s="1"/>
      <c r="AB1038" s="1"/>
      <c r="AC1038" s="1"/>
      <c r="AD1038" s="2"/>
      <c r="AE1038" s="2"/>
      <c r="AF1038" s="1"/>
      <c r="AG1038" s="1"/>
      <c r="AH1038" s="1"/>
      <c r="AI1038" s="1"/>
      <c r="AJ1038" s="1" t="s">
        <v>3529</v>
      </c>
      <c r="AK1038" s="1" t="s">
        <v>8875</v>
      </c>
      <c r="AM1038" t="str">
        <f t="shared" si="16"/>
        <v>Non-Oncology</v>
      </c>
    </row>
    <row r="1039" spans="1:39" hidden="1" x14ac:dyDescent="0.25">
      <c r="A1039" s="1" t="s">
        <v>178</v>
      </c>
      <c r="B1039" s="1" t="s">
        <v>8876</v>
      </c>
      <c r="C1039" s="1" t="s">
        <v>8877</v>
      </c>
      <c r="D1039" s="1" t="s">
        <v>46</v>
      </c>
      <c r="E1039" s="1"/>
      <c r="F1039" s="1"/>
      <c r="G1039" s="1" t="s">
        <v>7818</v>
      </c>
      <c r="H1039" s="1" t="s">
        <v>7818</v>
      </c>
      <c r="I1039" s="1"/>
      <c r="J1039" s="1"/>
      <c r="K1039" s="1" t="s">
        <v>50</v>
      </c>
      <c r="L1039" s="1"/>
      <c r="M1039" s="2"/>
      <c r="N1039" s="2"/>
      <c r="O1039" s="1" t="s">
        <v>7850</v>
      </c>
      <c r="P1039" s="1"/>
      <c r="Q1039" s="1" t="s">
        <v>50</v>
      </c>
      <c r="R1039" s="1" t="s">
        <v>50</v>
      </c>
      <c r="S1039" s="1" t="s">
        <v>50</v>
      </c>
      <c r="T1039" s="1" t="s">
        <v>50</v>
      </c>
      <c r="U1039" s="1" t="s">
        <v>50</v>
      </c>
      <c r="V1039" s="2" t="s">
        <v>50</v>
      </c>
      <c r="W1039" s="2" t="s">
        <v>53</v>
      </c>
      <c r="X1039" s="1" t="s">
        <v>50</v>
      </c>
      <c r="Y1039" s="1" t="s">
        <v>50</v>
      </c>
      <c r="Z1039" s="1"/>
      <c r="AA1039" s="1"/>
      <c r="AB1039" s="1"/>
      <c r="AC1039" s="1"/>
      <c r="AD1039" s="2"/>
      <c r="AE1039" s="2"/>
      <c r="AF1039" s="1"/>
      <c r="AG1039" s="1"/>
      <c r="AH1039" s="1"/>
      <c r="AI1039" s="1"/>
      <c r="AJ1039" s="1" t="s">
        <v>8878</v>
      </c>
      <c r="AK1039" s="1" t="s">
        <v>8879</v>
      </c>
      <c r="AM1039" t="str">
        <f t="shared" si="16"/>
        <v>Non-Oncology</v>
      </c>
    </row>
    <row r="1040" spans="1:39" hidden="1" x14ac:dyDescent="0.25">
      <c r="A1040" s="1" t="s">
        <v>178</v>
      </c>
      <c r="B1040" s="1" t="s">
        <v>8880</v>
      </c>
      <c r="C1040" s="1" t="s">
        <v>8881</v>
      </c>
      <c r="D1040" s="1" t="s">
        <v>776</v>
      </c>
      <c r="E1040" s="1"/>
      <c r="F1040" s="1"/>
      <c r="G1040" s="1" t="s">
        <v>8882</v>
      </c>
      <c r="H1040" s="1" t="s">
        <v>8882</v>
      </c>
      <c r="I1040" s="1"/>
      <c r="J1040" s="1"/>
      <c r="K1040" s="1" t="s">
        <v>50</v>
      </c>
      <c r="L1040" s="1"/>
      <c r="M1040" s="2"/>
      <c r="N1040" s="2"/>
      <c r="O1040" s="1"/>
      <c r="P1040" s="1"/>
      <c r="Q1040" s="1" t="s">
        <v>50</v>
      </c>
      <c r="R1040" s="1" t="s">
        <v>50</v>
      </c>
      <c r="S1040" s="1" t="s">
        <v>50</v>
      </c>
      <c r="T1040" s="1" t="s">
        <v>50</v>
      </c>
      <c r="U1040" s="1" t="s">
        <v>50</v>
      </c>
      <c r="V1040" s="2" t="s">
        <v>50</v>
      </c>
      <c r="W1040" s="2" t="s">
        <v>50</v>
      </c>
      <c r="X1040" s="1" t="s">
        <v>50</v>
      </c>
      <c r="Y1040" s="1" t="s">
        <v>50</v>
      </c>
      <c r="Z1040" s="1"/>
      <c r="AA1040" s="1"/>
      <c r="AB1040" s="1"/>
      <c r="AC1040" s="1"/>
      <c r="AD1040" s="2"/>
      <c r="AE1040" s="2"/>
      <c r="AF1040" s="1"/>
      <c r="AG1040" s="1"/>
      <c r="AH1040" s="1"/>
      <c r="AI1040" s="1"/>
      <c r="AJ1040" s="1" t="s">
        <v>8883</v>
      </c>
      <c r="AK1040" s="1" t="s">
        <v>8884</v>
      </c>
      <c r="AM1040" t="str">
        <f t="shared" si="16"/>
        <v>Non-Oncology</v>
      </c>
    </row>
    <row r="1041" spans="1:39" hidden="1" x14ac:dyDescent="0.25">
      <c r="A1041" s="1" t="s">
        <v>178</v>
      </c>
      <c r="B1041" s="1" t="s">
        <v>8885</v>
      </c>
      <c r="C1041" s="1" t="s">
        <v>8886</v>
      </c>
      <c r="D1041" s="1" t="s">
        <v>46</v>
      </c>
      <c r="E1041" s="1"/>
      <c r="F1041" s="1" t="s">
        <v>8887</v>
      </c>
      <c r="G1041" s="1" t="s">
        <v>8888</v>
      </c>
      <c r="H1041" s="1" t="s">
        <v>8889</v>
      </c>
      <c r="I1041" s="1"/>
      <c r="J1041" s="1"/>
      <c r="K1041" s="1" t="s">
        <v>50</v>
      </c>
      <c r="L1041" s="1"/>
      <c r="M1041" s="2"/>
      <c r="N1041" s="2"/>
      <c r="O1041" s="1" t="s">
        <v>7958</v>
      </c>
      <c r="P1041" s="1"/>
      <c r="Q1041" s="1" t="s">
        <v>50</v>
      </c>
      <c r="R1041" s="1" t="s">
        <v>50</v>
      </c>
      <c r="S1041" s="1" t="s">
        <v>50</v>
      </c>
      <c r="T1041" s="1" t="s">
        <v>50</v>
      </c>
      <c r="U1041" s="1" t="s">
        <v>50</v>
      </c>
      <c r="V1041" s="2" t="s">
        <v>50</v>
      </c>
      <c r="W1041" s="2" t="s">
        <v>50</v>
      </c>
      <c r="X1041" s="1" t="s">
        <v>50</v>
      </c>
      <c r="Y1041" s="1" t="s">
        <v>50</v>
      </c>
      <c r="Z1041" s="1"/>
      <c r="AA1041" s="1"/>
      <c r="AB1041" s="1"/>
      <c r="AC1041" s="1"/>
      <c r="AD1041" s="2"/>
      <c r="AE1041" s="2"/>
      <c r="AF1041" s="1"/>
      <c r="AG1041" s="1"/>
      <c r="AH1041" s="1"/>
      <c r="AI1041" s="1"/>
      <c r="AJ1041" s="1" t="s">
        <v>8890</v>
      </c>
      <c r="AK1041" s="1" t="s">
        <v>8891</v>
      </c>
      <c r="AM1041" t="str">
        <f t="shared" si="16"/>
        <v>Non-Oncology</v>
      </c>
    </row>
    <row r="1042" spans="1:39" hidden="1" x14ac:dyDescent="0.25">
      <c r="A1042" s="1" t="s">
        <v>178</v>
      </c>
      <c r="B1042" s="1" t="s">
        <v>8892</v>
      </c>
      <c r="C1042" s="1" t="s">
        <v>8893</v>
      </c>
      <c r="D1042" s="1" t="s">
        <v>46</v>
      </c>
      <c r="E1042" s="1"/>
      <c r="F1042" s="1"/>
      <c r="G1042" s="1" t="s">
        <v>7652</v>
      </c>
      <c r="H1042" s="1" t="s">
        <v>7652</v>
      </c>
      <c r="I1042" s="1"/>
      <c r="J1042" s="1"/>
      <c r="K1042" s="1" t="s">
        <v>50</v>
      </c>
      <c r="L1042" s="1"/>
      <c r="M1042" s="2"/>
      <c r="N1042" s="2"/>
      <c r="O1042" s="1" t="s">
        <v>553</v>
      </c>
      <c r="P1042" s="1"/>
      <c r="Q1042" s="1" t="s">
        <v>50</v>
      </c>
      <c r="R1042" s="1" t="s">
        <v>50</v>
      </c>
      <c r="S1042" s="1" t="s">
        <v>50</v>
      </c>
      <c r="T1042" s="1" t="s">
        <v>50</v>
      </c>
      <c r="U1042" s="1" t="s">
        <v>50</v>
      </c>
      <c r="V1042" s="2" t="s">
        <v>50</v>
      </c>
      <c r="W1042" s="2" t="s">
        <v>50</v>
      </c>
      <c r="X1042" s="1" t="s">
        <v>50</v>
      </c>
      <c r="Y1042" s="1" t="s">
        <v>50</v>
      </c>
      <c r="Z1042" s="1"/>
      <c r="AA1042" s="1"/>
      <c r="AB1042" s="1"/>
      <c r="AC1042" s="1"/>
      <c r="AD1042" s="2"/>
      <c r="AE1042" s="2"/>
      <c r="AF1042" s="1"/>
      <c r="AG1042" s="1"/>
      <c r="AH1042" s="1"/>
      <c r="AI1042" s="1"/>
      <c r="AJ1042" s="1" t="s">
        <v>8894</v>
      </c>
      <c r="AK1042" s="1" t="s">
        <v>8895</v>
      </c>
      <c r="AM1042" t="str">
        <f t="shared" si="16"/>
        <v>Non-Oncology</v>
      </c>
    </row>
    <row r="1043" spans="1:39" hidden="1" x14ac:dyDescent="0.25">
      <c r="A1043" s="1" t="s">
        <v>178</v>
      </c>
      <c r="B1043" s="1" t="s">
        <v>8896</v>
      </c>
      <c r="C1043" s="1" t="s">
        <v>8897</v>
      </c>
      <c r="D1043" s="1" t="s">
        <v>46</v>
      </c>
      <c r="E1043" s="1"/>
      <c r="F1043" s="1"/>
      <c r="G1043" s="1" t="s">
        <v>8898</v>
      </c>
      <c r="H1043" s="1" t="s">
        <v>8898</v>
      </c>
      <c r="I1043" s="1"/>
      <c r="J1043" s="1"/>
      <c r="K1043" s="1" t="s">
        <v>50</v>
      </c>
      <c r="L1043" s="1"/>
      <c r="M1043" s="2"/>
      <c r="N1043" s="2"/>
      <c r="O1043" s="1" t="s">
        <v>8899</v>
      </c>
      <c r="P1043" s="1"/>
      <c r="Q1043" s="1" t="s">
        <v>50</v>
      </c>
      <c r="R1043" s="1" t="s">
        <v>50</v>
      </c>
      <c r="S1043" s="1" t="s">
        <v>50</v>
      </c>
      <c r="T1043" s="1" t="s">
        <v>50</v>
      </c>
      <c r="U1043" s="1" t="s">
        <v>50</v>
      </c>
      <c r="V1043" s="2" t="s">
        <v>50</v>
      </c>
      <c r="W1043" s="2" t="s">
        <v>50</v>
      </c>
      <c r="X1043" s="1" t="s">
        <v>50</v>
      </c>
      <c r="Y1043" s="1" t="s">
        <v>50</v>
      </c>
      <c r="Z1043" s="1"/>
      <c r="AA1043" s="1"/>
      <c r="AB1043" s="1"/>
      <c r="AC1043" s="1"/>
      <c r="AD1043" s="2"/>
      <c r="AE1043" s="2"/>
      <c r="AF1043" s="1"/>
      <c r="AG1043" s="1"/>
      <c r="AH1043" s="1"/>
      <c r="AI1043" s="1"/>
      <c r="AJ1043" s="1" t="s">
        <v>1104</v>
      </c>
      <c r="AK1043" s="1" t="s">
        <v>8900</v>
      </c>
      <c r="AM1043" t="str">
        <f t="shared" si="16"/>
        <v>Non-Oncology</v>
      </c>
    </row>
    <row r="1044" spans="1:39" hidden="1" x14ac:dyDescent="0.25">
      <c r="A1044" s="1" t="s">
        <v>178</v>
      </c>
      <c r="B1044" s="1" t="s">
        <v>8901</v>
      </c>
      <c r="C1044" s="1" t="s">
        <v>8902</v>
      </c>
      <c r="D1044" s="1" t="s">
        <v>46</v>
      </c>
      <c r="E1044" s="1"/>
      <c r="F1044" s="1"/>
      <c r="G1044" s="1" t="s">
        <v>7818</v>
      </c>
      <c r="H1044" s="1" t="s">
        <v>7818</v>
      </c>
      <c r="I1044" s="1"/>
      <c r="J1044" s="1"/>
      <c r="K1044" s="1" t="s">
        <v>50</v>
      </c>
      <c r="L1044" s="1"/>
      <c r="M1044" s="2"/>
      <c r="N1044" s="2"/>
      <c r="O1044" s="1" t="s">
        <v>5540</v>
      </c>
      <c r="P1044" s="1"/>
      <c r="Q1044" s="1" t="s">
        <v>50</v>
      </c>
      <c r="R1044" s="1" t="s">
        <v>50</v>
      </c>
      <c r="S1044" s="1" t="s">
        <v>50</v>
      </c>
      <c r="T1044" s="1" t="s">
        <v>50</v>
      </c>
      <c r="U1044" s="1" t="s">
        <v>50</v>
      </c>
      <c r="V1044" s="2" t="s">
        <v>50</v>
      </c>
      <c r="W1044" s="2" t="s">
        <v>53</v>
      </c>
      <c r="X1044" s="1" t="s">
        <v>50</v>
      </c>
      <c r="Y1044" s="1" t="s">
        <v>50</v>
      </c>
      <c r="Z1044" s="1"/>
      <c r="AA1044" s="1"/>
      <c r="AB1044" s="1"/>
      <c r="AC1044" s="1"/>
      <c r="AD1044" s="2"/>
      <c r="AE1044" s="2"/>
      <c r="AF1044" s="1"/>
      <c r="AG1044" s="1"/>
      <c r="AH1044" s="1"/>
      <c r="AI1044" s="1"/>
      <c r="AJ1044" s="1" t="s">
        <v>3555</v>
      </c>
      <c r="AK1044" s="1" t="s">
        <v>8903</v>
      </c>
      <c r="AM1044" t="str">
        <f t="shared" si="16"/>
        <v>Non-Oncology</v>
      </c>
    </row>
    <row r="1045" spans="1:39" hidden="1" x14ac:dyDescent="0.25">
      <c r="A1045" s="1" t="s">
        <v>178</v>
      </c>
      <c r="B1045" s="1" t="s">
        <v>8904</v>
      </c>
      <c r="C1045" s="1" t="s">
        <v>8905</v>
      </c>
      <c r="D1045" s="1" t="s">
        <v>46</v>
      </c>
      <c r="E1045" s="1"/>
      <c r="F1045" s="1"/>
      <c r="G1045" s="1" t="s">
        <v>8906</v>
      </c>
      <c r="H1045" s="1" t="s">
        <v>8907</v>
      </c>
      <c r="I1045" s="1"/>
      <c r="J1045" s="1"/>
      <c r="K1045" s="1" t="s">
        <v>50</v>
      </c>
      <c r="L1045" s="1"/>
      <c r="M1045" s="2"/>
      <c r="N1045" s="2"/>
      <c r="O1045" s="1" t="s">
        <v>8908</v>
      </c>
      <c r="P1045" s="1"/>
      <c r="Q1045" s="1" t="s">
        <v>50</v>
      </c>
      <c r="R1045" s="1" t="s">
        <v>50</v>
      </c>
      <c r="S1045" s="1" t="s">
        <v>50</v>
      </c>
      <c r="T1045" s="1" t="s">
        <v>50</v>
      </c>
      <c r="U1045" s="1" t="s">
        <v>50</v>
      </c>
      <c r="V1045" s="2" t="s">
        <v>50</v>
      </c>
      <c r="W1045" s="2" t="s">
        <v>50</v>
      </c>
      <c r="X1045" s="1" t="s">
        <v>50</v>
      </c>
      <c r="Y1045" s="1" t="s">
        <v>50</v>
      </c>
      <c r="Z1045" s="1"/>
      <c r="AA1045" s="1"/>
      <c r="AB1045" s="1"/>
      <c r="AC1045" s="1"/>
      <c r="AD1045" s="2"/>
      <c r="AE1045" s="2"/>
      <c r="AF1045" s="1"/>
      <c r="AG1045" s="1"/>
      <c r="AH1045" s="1"/>
      <c r="AI1045" s="1"/>
      <c r="AJ1045" s="1" t="s">
        <v>8909</v>
      </c>
      <c r="AK1045" s="1" t="s">
        <v>8910</v>
      </c>
      <c r="AM1045" t="str">
        <f t="shared" si="16"/>
        <v>Non-Oncology</v>
      </c>
    </row>
    <row r="1046" spans="1:39" hidden="1" x14ac:dyDescent="0.25">
      <c r="A1046" s="1" t="s">
        <v>178</v>
      </c>
      <c r="B1046" s="1" t="s">
        <v>8911</v>
      </c>
      <c r="C1046" s="1" t="s">
        <v>8912</v>
      </c>
      <c r="D1046" s="1" t="s">
        <v>46</v>
      </c>
      <c r="E1046" s="1"/>
      <c r="F1046" s="1"/>
      <c r="G1046" s="1" t="s">
        <v>8913</v>
      </c>
      <c r="H1046" s="1" t="s">
        <v>8914</v>
      </c>
      <c r="I1046" s="1"/>
      <c r="J1046" s="1"/>
      <c r="K1046" s="1" t="s">
        <v>50</v>
      </c>
      <c r="L1046" s="1"/>
      <c r="M1046" s="2"/>
      <c r="N1046" s="2"/>
      <c r="O1046" s="1" t="s">
        <v>8915</v>
      </c>
      <c r="P1046" s="1"/>
      <c r="Q1046" s="1" t="s">
        <v>50</v>
      </c>
      <c r="R1046" s="1" t="s">
        <v>50</v>
      </c>
      <c r="S1046" s="1" t="s">
        <v>50</v>
      </c>
      <c r="T1046" s="1" t="s">
        <v>50</v>
      </c>
      <c r="U1046" s="1" t="s">
        <v>50</v>
      </c>
      <c r="V1046" s="2" t="s">
        <v>50</v>
      </c>
      <c r="W1046" s="2" t="s">
        <v>50</v>
      </c>
      <c r="X1046" s="1" t="s">
        <v>50</v>
      </c>
      <c r="Y1046" s="1" t="s">
        <v>50</v>
      </c>
      <c r="Z1046" s="1"/>
      <c r="AA1046" s="1"/>
      <c r="AB1046" s="1"/>
      <c r="AC1046" s="1"/>
      <c r="AD1046" s="2"/>
      <c r="AE1046" s="2"/>
      <c r="AF1046" s="1"/>
      <c r="AG1046" s="1"/>
      <c r="AH1046" s="1"/>
      <c r="AI1046" s="1"/>
      <c r="AJ1046" s="1" t="s">
        <v>5127</v>
      </c>
      <c r="AK1046" s="1" t="s">
        <v>8916</v>
      </c>
      <c r="AM1046" t="str">
        <f t="shared" si="16"/>
        <v>Non-Oncology</v>
      </c>
    </row>
    <row r="1047" spans="1:39" hidden="1" x14ac:dyDescent="0.25">
      <c r="A1047" s="1" t="s">
        <v>178</v>
      </c>
      <c r="B1047" s="1" t="s">
        <v>8917</v>
      </c>
      <c r="C1047" s="1" t="s">
        <v>8918</v>
      </c>
      <c r="D1047" s="1" t="s">
        <v>46</v>
      </c>
      <c r="E1047" s="1"/>
      <c r="F1047" s="1"/>
      <c r="G1047" s="1" t="s">
        <v>8919</v>
      </c>
      <c r="H1047" s="1" t="s">
        <v>8920</v>
      </c>
      <c r="I1047" s="1"/>
      <c r="J1047" s="1"/>
      <c r="K1047" s="1" t="s">
        <v>50</v>
      </c>
      <c r="L1047" s="1"/>
      <c r="M1047" s="2"/>
      <c r="N1047" s="2"/>
      <c r="O1047" s="1" t="s">
        <v>1551</v>
      </c>
      <c r="P1047" s="1"/>
      <c r="Q1047" s="1" t="s">
        <v>50</v>
      </c>
      <c r="R1047" s="1" t="s">
        <v>50</v>
      </c>
      <c r="S1047" s="1" t="s">
        <v>50</v>
      </c>
      <c r="T1047" s="1" t="s">
        <v>50</v>
      </c>
      <c r="U1047" s="1" t="s">
        <v>50</v>
      </c>
      <c r="V1047" s="2" t="s">
        <v>50</v>
      </c>
      <c r="W1047" s="2" t="s">
        <v>50</v>
      </c>
      <c r="X1047" s="1" t="s">
        <v>50</v>
      </c>
      <c r="Y1047" s="1" t="s">
        <v>50</v>
      </c>
      <c r="Z1047" s="1"/>
      <c r="AA1047" s="1"/>
      <c r="AB1047" s="1"/>
      <c r="AC1047" s="1"/>
      <c r="AD1047" s="2"/>
      <c r="AE1047" s="2"/>
      <c r="AF1047" s="1"/>
      <c r="AG1047" s="1"/>
      <c r="AH1047" s="1"/>
      <c r="AI1047" s="1"/>
      <c r="AJ1047" s="1" t="s">
        <v>8921</v>
      </c>
      <c r="AK1047" s="1" t="s">
        <v>8922</v>
      </c>
      <c r="AM1047" t="str">
        <f t="shared" si="16"/>
        <v>Non-Oncology</v>
      </c>
    </row>
    <row r="1048" spans="1:39" hidden="1" x14ac:dyDescent="0.25">
      <c r="A1048" s="1" t="s">
        <v>43</v>
      </c>
      <c r="B1048" s="1" t="s">
        <v>8923</v>
      </c>
      <c r="C1048" s="1" t="s">
        <v>8924</v>
      </c>
      <c r="D1048" s="1" t="s">
        <v>46</v>
      </c>
      <c r="E1048" s="1"/>
      <c r="F1048" s="1" t="s">
        <v>8925</v>
      </c>
      <c r="G1048" s="1" t="s">
        <v>8926</v>
      </c>
      <c r="H1048" s="1" t="s">
        <v>8926</v>
      </c>
      <c r="I1048" s="1" t="s">
        <v>8927</v>
      </c>
      <c r="J1048" s="1"/>
      <c r="K1048" s="1" t="s">
        <v>50</v>
      </c>
      <c r="L1048" s="1" t="s">
        <v>8928</v>
      </c>
      <c r="M1048" s="2"/>
      <c r="N1048" s="2" t="s">
        <v>7996</v>
      </c>
      <c r="O1048" s="1"/>
      <c r="P1048" s="1" t="s">
        <v>8929</v>
      </c>
      <c r="Q1048" s="1" t="s">
        <v>50</v>
      </c>
      <c r="R1048" s="1" t="s">
        <v>50</v>
      </c>
      <c r="S1048" s="1" t="s">
        <v>50</v>
      </c>
      <c r="T1048" s="1" t="s">
        <v>50</v>
      </c>
      <c r="U1048" s="1" t="s">
        <v>50</v>
      </c>
      <c r="V1048" s="2" t="s">
        <v>50</v>
      </c>
      <c r="W1048" s="2" t="s">
        <v>50</v>
      </c>
      <c r="X1048" s="1" t="s">
        <v>50</v>
      </c>
      <c r="Y1048" s="1" t="s">
        <v>50</v>
      </c>
      <c r="Z1048" s="1" t="s">
        <v>8930</v>
      </c>
      <c r="AA1048" s="1" t="s">
        <v>5036</v>
      </c>
      <c r="AB1048" s="1"/>
      <c r="AC1048" s="1"/>
      <c r="AD1048" s="2"/>
      <c r="AE1048" s="2"/>
      <c r="AF1048" s="1" t="s">
        <v>8931</v>
      </c>
      <c r="AG1048" s="1"/>
      <c r="AH1048" s="1"/>
      <c r="AI1048" s="1"/>
      <c r="AJ1048" s="1" t="s">
        <v>3554</v>
      </c>
      <c r="AK1048" s="1" t="s">
        <v>8932</v>
      </c>
      <c r="AM1048" t="str">
        <f t="shared" si="16"/>
        <v>Non-Oncology</v>
      </c>
    </row>
    <row r="1049" spans="1:39" x14ac:dyDescent="0.25">
      <c r="A1049" s="1" t="s">
        <v>43</v>
      </c>
      <c r="B1049" s="1" t="s">
        <v>8933</v>
      </c>
      <c r="C1049" s="1" t="s">
        <v>8934</v>
      </c>
      <c r="D1049" s="1" t="s">
        <v>46</v>
      </c>
      <c r="E1049" s="1"/>
      <c r="F1049" s="1" t="s">
        <v>8935</v>
      </c>
      <c r="G1049" s="1" t="s">
        <v>3701</v>
      </c>
      <c r="H1049" s="1" t="s">
        <v>3701</v>
      </c>
      <c r="I1049" s="1" t="s">
        <v>8936</v>
      </c>
      <c r="J1049" s="1"/>
      <c r="K1049" s="1" t="s">
        <v>50</v>
      </c>
      <c r="L1049" s="1" t="s">
        <v>3703</v>
      </c>
      <c r="M1049" s="2"/>
      <c r="N1049" s="2" t="s">
        <v>5758</v>
      </c>
      <c r="O1049" s="1"/>
      <c r="P1049" s="1" t="s">
        <v>8937</v>
      </c>
      <c r="Q1049" s="1" t="s">
        <v>50</v>
      </c>
      <c r="R1049" s="1" t="s">
        <v>50</v>
      </c>
      <c r="S1049" s="1" t="s">
        <v>50</v>
      </c>
      <c r="T1049" s="1" t="s">
        <v>50</v>
      </c>
      <c r="U1049" s="1" t="s">
        <v>50</v>
      </c>
      <c r="V1049" s="2" t="s">
        <v>50</v>
      </c>
      <c r="W1049" s="2" t="s">
        <v>50</v>
      </c>
      <c r="X1049" s="1" t="s">
        <v>50</v>
      </c>
      <c r="Y1049" s="1" t="s">
        <v>50</v>
      </c>
      <c r="Z1049" s="1" t="s">
        <v>861</v>
      </c>
      <c r="AA1049" s="1" t="s">
        <v>5036</v>
      </c>
      <c r="AB1049" s="1"/>
      <c r="AC1049" s="1"/>
      <c r="AD1049" s="2" t="s">
        <v>862</v>
      </c>
      <c r="AE1049" s="2"/>
      <c r="AF1049" s="1" t="s">
        <v>8938</v>
      </c>
      <c r="AG1049" s="1"/>
      <c r="AH1049" s="1"/>
      <c r="AI1049" s="1"/>
      <c r="AJ1049" s="1" t="s">
        <v>3759</v>
      </c>
      <c r="AK1049" s="1" t="s">
        <v>8939</v>
      </c>
      <c r="AM1049" t="str">
        <f t="shared" si="16"/>
        <v>Oncology</v>
      </c>
    </row>
    <row r="1050" spans="1:39" hidden="1" x14ac:dyDescent="0.25">
      <c r="A1050" s="1" t="s">
        <v>178</v>
      </c>
      <c r="B1050" s="1" t="s">
        <v>8940</v>
      </c>
      <c r="C1050" s="1" t="s">
        <v>8941</v>
      </c>
      <c r="D1050" s="1" t="s">
        <v>46</v>
      </c>
      <c r="E1050" s="1"/>
      <c r="F1050" s="1"/>
      <c r="G1050" s="1" t="s">
        <v>8942</v>
      </c>
      <c r="H1050" s="1" t="s">
        <v>8943</v>
      </c>
      <c r="I1050" s="1"/>
      <c r="J1050" s="1"/>
      <c r="K1050" s="1" t="s">
        <v>50</v>
      </c>
      <c r="L1050" s="1"/>
      <c r="M1050" s="2"/>
      <c r="N1050" s="2"/>
      <c r="O1050" s="1" t="s">
        <v>8944</v>
      </c>
      <c r="P1050" s="1"/>
      <c r="Q1050" s="1" t="s">
        <v>50</v>
      </c>
      <c r="R1050" s="1" t="s">
        <v>50</v>
      </c>
      <c r="S1050" s="1" t="s">
        <v>50</v>
      </c>
      <c r="T1050" s="1" t="s">
        <v>50</v>
      </c>
      <c r="U1050" s="1" t="s">
        <v>50</v>
      </c>
      <c r="V1050" s="2" t="s">
        <v>50</v>
      </c>
      <c r="W1050" s="2" t="s">
        <v>50</v>
      </c>
      <c r="X1050" s="1" t="s">
        <v>50</v>
      </c>
      <c r="Y1050" s="1" t="s">
        <v>50</v>
      </c>
      <c r="Z1050" s="1"/>
      <c r="AA1050" s="1"/>
      <c r="AB1050" s="1"/>
      <c r="AC1050" s="1"/>
      <c r="AD1050" s="2"/>
      <c r="AE1050" s="2"/>
      <c r="AF1050" s="1"/>
      <c r="AG1050" s="1"/>
      <c r="AH1050" s="1"/>
      <c r="AI1050" s="1"/>
      <c r="AJ1050" s="1" t="s">
        <v>3759</v>
      </c>
      <c r="AK1050" s="1" t="s">
        <v>8945</v>
      </c>
      <c r="AM1050" t="str">
        <f t="shared" si="16"/>
        <v>Non-Oncology</v>
      </c>
    </row>
    <row r="1051" spans="1:39" hidden="1" x14ac:dyDescent="0.25">
      <c r="A1051" s="1" t="s">
        <v>178</v>
      </c>
      <c r="B1051" s="1" t="s">
        <v>8946</v>
      </c>
      <c r="C1051" s="1" t="s">
        <v>8947</v>
      </c>
      <c r="D1051" s="1" t="s">
        <v>46</v>
      </c>
      <c r="E1051" s="1"/>
      <c r="F1051" s="1"/>
      <c r="G1051" s="1" t="s">
        <v>8948</v>
      </c>
      <c r="H1051" s="1" t="s">
        <v>8948</v>
      </c>
      <c r="I1051" s="1"/>
      <c r="J1051" s="1"/>
      <c r="K1051" s="1" t="s">
        <v>50</v>
      </c>
      <c r="L1051" s="1"/>
      <c r="M1051" s="2"/>
      <c r="N1051" s="2"/>
      <c r="O1051" s="1" t="s">
        <v>7754</v>
      </c>
      <c r="P1051" s="1"/>
      <c r="Q1051" s="1" t="s">
        <v>50</v>
      </c>
      <c r="R1051" s="1" t="s">
        <v>50</v>
      </c>
      <c r="S1051" s="1" t="s">
        <v>50</v>
      </c>
      <c r="T1051" s="1" t="s">
        <v>50</v>
      </c>
      <c r="U1051" s="1" t="s">
        <v>50</v>
      </c>
      <c r="V1051" s="2" t="s">
        <v>50</v>
      </c>
      <c r="W1051" s="2" t="s">
        <v>50</v>
      </c>
      <c r="X1051" s="1" t="s">
        <v>50</v>
      </c>
      <c r="Y1051" s="1" t="s">
        <v>50</v>
      </c>
      <c r="Z1051" s="1"/>
      <c r="AA1051" s="1"/>
      <c r="AB1051" s="1"/>
      <c r="AC1051" s="1"/>
      <c r="AD1051" s="2"/>
      <c r="AE1051" s="2"/>
      <c r="AF1051" s="1"/>
      <c r="AG1051" s="1"/>
      <c r="AH1051" s="1"/>
      <c r="AI1051" s="1"/>
      <c r="AJ1051" s="1" t="s">
        <v>8949</v>
      </c>
      <c r="AK1051" s="1" t="s">
        <v>8950</v>
      </c>
      <c r="AM1051" t="str">
        <f t="shared" si="16"/>
        <v>Non-Oncology</v>
      </c>
    </row>
    <row r="1052" spans="1:39" hidden="1" x14ac:dyDescent="0.25">
      <c r="A1052" s="1" t="s">
        <v>178</v>
      </c>
      <c r="B1052" s="1" t="s">
        <v>8951</v>
      </c>
      <c r="C1052" s="1" t="s">
        <v>8952</v>
      </c>
      <c r="D1052" s="1" t="s">
        <v>46</v>
      </c>
      <c r="E1052" s="1"/>
      <c r="F1052" s="1"/>
      <c r="G1052" s="1" t="s">
        <v>8953</v>
      </c>
      <c r="H1052" s="1" t="s">
        <v>8954</v>
      </c>
      <c r="I1052" s="1"/>
      <c r="J1052" s="1"/>
      <c r="K1052" s="1" t="s">
        <v>50</v>
      </c>
      <c r="L1052" s="1"/>
      <c r="M1052" s="2"/>
      <c r="N1052" s="2"/>
      <c r="O1052" s="1" t="s">
        <v>7996</v>
      </c>
      <c r="P1052" s="1"/>
      <c r="Q1052" s="1" t="s">
        <v>50</v>
      </c>
      <c r="R1052" s="1" t="s">
        <v>50</v>
      </c>
      <c r="S1052" s="1" t="s">
        <v>50</v>
      </c>
      <c r="T1052" s="1" t="s">
        <v>50</v>
      </c>
      <c r="U1052" s="1" t="s">
        <v>50</v>
      </c>
      <c r="V1052" s="2" t="s">
        <v>50</v>
      </c>
      <c r="W1052" s="2" t="s">
        <v>50</v>
      </c>
      <c r="X1052" s="1" t="s">
        <v>50</v>
      </c>
      <c r="Y1052" s="1" t="s">
        <v>50</v>
      </c>
      <c r="Z1052" s="1"/>
      <c r="AA1052" s="1"/>
      <c r="AB1052" s="1"/>
      <c r="AC1052" s="1"/>
      <c r="AD1052" s="2"/>
      <c r="AE1052" s="2"/>
      <c r="AF1052" s="1"/>
      <c r="AG1052" s="1"/>
      <c r="AH1052" s="1"/>
      <c r="AI1052" s="1"/>
      <c r="AJ1052" s="1" t="s">
        <v>8955</v>
      </c>
      <c r="AK1052" s="1" t="s">
        <v>8956</v>
      </c>
      <c r="AM1052" t="str">
        <f t="shared" si="16"/>
        <v>Non-Oncology</v>
      </c>
    </row>
    <row r="1053" spans="1:39" hidden="1" x14ac:dyDescent="0.25">
      <c r="A1053" s="1" t="s">
        <v>43</v>
      </c>
      <c r="B1053" s="1" t="s">
        <v>8957</v>
      </c>
      <c r="C1053" s="1" t="s">
        <v>8958</v>
      </c>
      <c r="D1053" s="1" t="s">
        <v>46</v>
      </c>
      <c r="E1053" s="1"/>
      <c r="F1053" s="1" t="s">
        <v>8959</v>
      </c>
      <c r="G1053" s="1" t="s">
        <v>8960</v>
      </c>
      <c r="H1053" s="1" t="s">
        <v>8960</v>
      </c>
      <c r="I1053" s="1" t="s">
        <v>8961</v>
      </c>
      <c r="J1053" s="1"/>
      <c r="K1053" s="1" t="s">
        <v>50</v>
      </c>
      <c r="L1053" s="1" t="s">
        <v>8962</v>
      </c>
      <c r="M1053" s="2"/>
      <c r="N1053" s="2" t="s">
        <v>2310</v>
      </c>
      <c r="O1053" s="1"/>
      <c r="P1053" s="1" t="s">
        <v>8963</v>
      </c>
      <c r="Q1053" s="1" t="s">
        <v>50</v>
      </c>
      <c r="R1053" s="1" t="s">
        <v>50</v>
      </c>
      <c r="S1053" s="1" t="s">
        <v>50</v>
      </c>
      <c r="T1053" s="1" t="s">
        <v>50</v>
      </c>
      <c r="U1053" s="1" t="s">
        <v>50</v>
      </c>
      <c r="V1053" s="2" t="s">
        <v>50</v>
      </c>
      <c r="W1053" s="2" t="s">
        <v>50</v>
      </c>
      <c r="X1053" s="1" t="s">
        <v>50</v>
      </c>
      <c r="Y1053" s="1" t="s">
        <v>50</v>
      </c>
      <c r="Z1053" s="1" t="s">
        <v>209</v>
      </c>
      <c r="AA1053" s="1" t="s">
        <v>1275</v>
      </c>
      <c r="AB1053" s="1"/>
      <c r="AC1053" s="1"/>
      <c r="AD1053" s="2" t="s">
        <v>3178</v>
      </c>
      <c r="AE1053" s="2"/>
      <c r="AF1053" s="1" t="s">
        <v>2966</v>
      </c>
      <c r="AG1053" s="1"/>
      <c r="AH1053" s="1"/>
      <c r="AI1053" s="1"/>
      <c r="AJ1053" s="1" t="s">
        <v>8964</v>
      </c>
      <c r="AK1053" s="1" t="s">
        <v>8965</v>
      </c>
      <c r="AM1053" t="str">
        <f t="shared" si="16"/>
        <v>Non-Oncology</v>
      </c>
    </row>
    <row r="1054" spans="1:39" hidden="1" x14ac:dyDescent="0.25">
      <c r="A1054" s="1" t="s">
        <v>43</v>
      </c>
      <c r="B1054" s="1" t="s">
        <v>8966</v>
      </c>
      <c r="C1054" s="1" t="s">
        <v>8967</v>
      </c>
      <c r="D1054" s="1" t="s">
        <v>46</v>
      </c>
      <c r="E1054" s="1"/>
      <c r="F1054" s="1" t="s">
        <v>8968</v>
      </c>
      <c r="G1054" s="1" t="s">
        <v>8969</v>
      </c>
      <c r="H1054" s="1" t="s">
        <v>8969</v>
      </c>
      <c r="I1054" s="1"/>
      <c r="J1054" s="1"/>
      <c r="K1054" s="1" t="s">
        <v>50</v>
      </c>
      <c r="L1054" s="1" t="s">
        <v>8970</v>
      </c>
      <c r="M1054" s="2"/>
      <c r="N1054" s="2" t="s">
        <v>172</v>
      </c>
      <c r="O1054" s="1"/>
      <c r="P1054" s="1" t="s">
        <v>8971</v>
      </c>
      <c r="Q1054" s="1" t="s">
        <v>50</v>
      </c>
      <c r="R1054" s="1" t="s">
        <v>53</v>
      </c>
      <c r="S1054" s="1" t="s">
        <v>50</v>
      </c>
      <c r="T1054" s="1" t="s">
        <v>50</v>
      </c>
      <c r="U1054" s="1" t="s">
        <v>50</v>
      </c>
      <c r="V1054" s="2" t="s">
        <v>50</v>
      </c>
      <c r="W1054" s="2" t="s">
        <v>50</v>
      </c>
      <c r="X1054" s="1" t="s">
        <v>50</v>
      </c>
      <c r="Y1054" s="1" t="s">
        <v>50</v>
      </c>
      <c r="Z1054" s="1" t="s">
        <v>8972</v>
      </c>
      <c r="AA1054" s="1" t="s">
        <v>1533</v>
      </c>
      <c r="AB1054" s="1"/>
      <c r="AC1054" s="1"/>
      <c r="AD1054" s="2" t="s">
        <v>8973</v>
      </c>
      <c r="AE1054" s="2"/>
      <c r="AF1054" s="1" t="s">
        <v>1692</v>
      </c>
      <c r="AG1054" s="1"/>
      <c r="AH1054" s="1"/>
      <c r="AI1054" s="1"/>
      <c r="AJ1054" s="1" t="s">
        <v>8974</v>
      </c>
      <c r="AK1054" s="1" t="s">
        <v>8975</v>
      </c>
      <c r="AM1054" t="str">
        <f t="shared" si="16"/>
        <v>Non-Oncology</v>
      </c>
    </row>
    <row r="1055" spans="1:39" hidden="1" x14ac:dyDescent="0.25">
      <c r="A1055" s="1" t="s">
        <v>43</v>
      </c>
      <c r="B1055" s="1" t="s">
        <v>8976</v>
      </c>
      <c r="C1055" s="1" t="s">
        <v>8977</v>
      </c>
      <c r="D1055" s="1" t="s">
        <v>46</v>
      </c>
      <c r="E1055" s="1"/>
      <c r="F1055" s="1" t="s">
        <v>8978</v>
      </c>
      <c r="G1055" s="1" t="s">
        <v>8979</v>
      </c>
      <c r="H1055" s="1" t="s">
        <v>8979</v>
      </c>
      <c r="I1055" s="1" t="s">
        <v>1218</v>
      </c>
      <c r="J1055" s="1"/>
      <c r="K1055" s="1" t="s">
        <v>50</v>
      </c>
      <c r="L1055" s="1" t="s">
        <v>8980</v>
      </c>
      <c r="M1055" s="2"/>
      <c r="N1055" s="2" t="s">
        <v>8981</v>
      </c>
      <c r="O1055" s="1"/>
      <c r="P1055" s="1" t="s">
        <v>8982</v>
      </c>
      <c r="Q1055" s="1" t="s">
        <v>50</v>
      </c>
      <c r="R1055" s="1" t="s">
        <v>50</v>
      </c>
      <c r="S1055" s="1" t="s">
        <v>50</v>
      </c>
      <c r="T1055" s="1" t="s">
        <v>50</v>
      </c>
      <c r="U1055" s="1" t="s">
        <v>50</v>
      </c>
      <c r="V1055" s="2" t="s">
        <v>50</v>
      </c>
      <c r="W1055" s="2" t="s">
        <v>53</v>
      </c>
      <c r="X1055" s="1" t="s">
        <v>50</v>
      </c>
      <c r="Y1055" s="1" t="s">
        <v>50</v>
      </c>
      <c r="Z1055" s="1" t="s">
        <v>3339</v>
      </c>
      <c r="AA1055" s="1" t="s">
        <v>8983</v>
      </c>
      <c r="AB1055" s="1"/>
      <c r="AC1055" s="1"/>
      <c r="AD1055" s="2" t="s">
        <v>805</v>
      </c>
      <c r="AE1055" s="2"/>
      <c r="AF1055" s="1" t="s">
        <v>806</v>
      </c>
      <c r="AG1055" s="1"/>
      <c r="AH1055" s="1"/>
      <c r="AI1055" s="1"/>
      <c r="AJ1055" s="1" t="s">
        <v>8984</v>
      </c>
      <c r="AK1055" s="1" t="s">
        <v>8986</v>
      </c>
      <c r="AM1055" t="str">
        <f t="shared" si="16"/>
        <v>Non-Oncology</v>
      </c>
    </row>
    <row r="1056" spans="1:39" hidden="1" x14ac:dyDescent="0.25">
      <c r="A1056" s="1" t="s">
        <v>178</v>
      </c>
      <c r="B1056" s="1" t="s">
        <v>8987</v>
      </c>
      <c r="C1056" s="1" t="s">
        <v>8988</v>
      </c>
      <c r="D1056" s="1" t="s">
        <v>46</v>
      </c>
      <c r="E1056" s="1"/>
      <c r="F1056" s="1"/>
      <c r="G1056" s="1" t="s">
        <v>8989</v>
      </c>
      <c r="H1056" s="1" t="s">
        <v>8990</v>
      </c>
      <c r="I1056" s="1"/>
      <c r="J1056" s="1"/>
      <c r="K1056" s="1" t="s">
        <v>50</v>
      </c>
      <c r="L1056" s="1"/>
      <c r="M1056" s="2"/>
      <c r="N1056" s="2"/>
      <c r="O1056" s="1" t="s">
        <v>8991</v>
      </c>
      <c r="P1056" s="1"/>
      <c r="Q1056" s="1" t="s">
        <v>50</v>
      </c>
      <c r="R1056" s="1" t="s">
        <v>50</v>
      </c>
      <c r="S1056" s="1" t="s">
        <v>50</v>
      </c>
      <c r="T1056" s="1" t="s">
        <v>50</v>
      </c>
      <c r="U1056" s="1" t="s">
        <v>50</v>
      </c>
      <c r="V1056" s="2" t="s">
        <v>50</v>
      </c>
      <c r="W1056" s="2" t="s">
        <v>50</v>
      </c>
      <c r="X1056" s="1" t="s">
        <v>50</v>
      </c>
      <c r="Y1056" s="1" t="s">
        <v>50</v>
      </c>
      <c r="Z1056" s="1"/>
      <c r="AA1056" s="1"/>
      <c r="AB1056" s="1"/>
      <c r="AC1056" s="1"/>
      <c r="AD1056" s="2"/>
      <c r="AE1056" s="2"/>
      <c r="AF1056" s="1"/>
      <c r="AG1056" s="1"/>
      <c r="AH1056" s="1"/>
      <c r="AI1056" s="1"/>
      <c r="AJ1056" s="1" t="s">
        <v>8992</v>
      </c>
      <c r="AK1056" s="1" t="s">
        <v>8993</v>
      </c>
      <c r="AM1056" t="str">
        <f t="shared" si="16"/>
        <v>Non-Oncology</v>
      </c>
    </row>
    <row r="1057" spans="1:39" hidden="1" x14ac:dyDescent="0.25">
      <c r="A1057" s="1" t="s">
        <v>178</v>
      </c>
      <c r="B1057" s="1" t="s">
        <v>8994</v>
      </c>
      <c r="C1057" s="1" t="s">
        <v>8995</v>
      </c>
      <c r="D1057" s="1" t="s">
        <v>46</v>
      </c>
      <c r="E1057" s="1"/>
      <c r="F1057" s="1"/>
      <c r="G1057" s="1" t="s">
        <v>193</v>
      </c>
      <c r="H1057" s="1" t="s">
        <v>8996</v>
      </c>
      <c r="I1057" s="1"/>
      <c r="J1057" s="1"/>
      <c r="K1057" s="1" t="s">
        <v>50</v>
      </c>
      <c r="L1057" s="1"/>
      <c r="M1057" s="2"/>
      <c r="N1057" s="2"/>
      <c r="O1057" s="1" t="s">
        <v>8991</v>
      </c>
      <c r="P1057" s="1"/>
      <c r="Q1057" s="1" t="s">
        <v>50</v>
      </c>
      <c r="R1057" s="1" t="s">
        <v>50</v>
      </c>
      <c r="S1057" s="1" t="s">
        <v>50</v>
      </c>
      <c r="T1057" s="1" t="s">
        <v>50</v>
      </c>
      <c r="U1057" s="1" t="s">
        <v>50</v>
      </c>
      <c r="V1057" s="2" t="s">
        <v>53</v>
      </c>
      <c r="W1057" s="2" t="s">
        <v>50</v>
      </c>
      <c r="X1057" s="1" t="s">
        <v>50</v>
      </c>
      <c r="Y1057" s="1" t="s">
        <v>50</v>
      </c>
      <c r="Z1057" s="1"/>
      <c r="AA1057" s="1"/>
      <c r="AB1057" s="1"/>
      <c r="AC1057" s="1"/>
      <c r="AD1057" s="2"/>
      <c r="AE1057" s="2"/>
      <c r="AF1057" s="1"/>
      <c r="AG1057" s="1"/>
      <c r="AH1057" s="1"/>
      <c r="AI1057" s="1"/>
      <c r="AJ1057" s="1" t="s">
        <v>8997</v>
      </c>
      <c r="AK1057" s="1" t="s">
        <v>8998</v>
      </c>
      <c r="AM1057" t="str">
        <f t="shared" si="16"/>
        <v>Non-Oncology</v>
      </c>
    </row>
    <row r="1058" spans="1:39" hidden="1" x14ac:dyDescent="0.25">
      <c r="A1058" s="1" t="s">
        <v>178</v>
      </c>
      <c r="B1058" s="1" t="s">
        <v>8999</v>
      </c>
      <c r="C1058" s="1" t="s">
        <v>9000</v>
      </c>
      <c r="D1058" s="1" t="s">
        <v>46</v>
      </c>
      <c r="E1058" s="1"/>
      <c r="F1058" s="1"/>
      <c r="G1058" s="1" t="s">
        <v>9001</v>
      </c>
      <c r="H1058" s="1" t="s">
        <v>9001</v>
      </c>
      <c r="I1058" s="1"/>
      <c r="J1058" s="1"/>
      <c r="K1058" s="1" t="s">
        <v>50</v>
      </c>
      <c r="L1058" s="1"/>
      <c r="M1058" s="2"/>
      <c r="N1058" s="2"/>
      <c r="O1058" s="1" t="s">
        <v>9002</v>
      </c>
      <c r="P1058" s="1"/>
      <c r="Q1058" s="1" t="s">
        <v>50</v>
      </c>
      <c r="R1058" s="1" t="s">
        <v>50</v>
      </c>
      <c r="S1058" s="1" t="s">
        <v>50</v>
      </c>
      <c r="T1058" s="1" t="s">
        <v>50</v>
      </c>
      <c r="U1058" s="1" t="s">
        <v>50</v>
      </c>
      <c r="V1058" s="2" t="s">
        <v>50</v>
      </c>
      <c r="W1058" s="2" t="s">
        <v>50</v>
      </c>
      <c r="X1058" s="1" t="s">
        <v>50</v>
      </c>
      <c r="Y1058" s="1" t="s">
        <v>50</v>
      </c>
      <c r="Z1058" s="1"/>
      <c r="AA1058" s="1"/>
      <c r="AB1058" s="1"/>
      <c r="AC1058" s="1"/>
      <c r="AD1058" s="2"/>
      <c r="AE1058" s="2"/>
      <c r="AF1058" s="1"/>
      <c r="AG1058" s="1"/>
      <c r="AH1058" s="1"/>
      <c r="AI1058" s="1"/>
      <c r="AJ1058" s="1" t="s">
        <v>1841</v>
      </c>
      <c r="AK1058" s="1" t="s">
        <v>9003</v>
      </c>
      <c r="AM1058" t="str">
        <f t="shared" si="16"/>
        <v>Non-Oncology</v>
      </c>
    </row>
    <row r="1059" spans="1:39" hidden="1" x14ac:dyDescent="0.25">
      <c r="A1059" s="1" t="s">
        <v>178</v>
      </c>
      <c r="B1059" s="1" t="s">
        <v>9004</v>
      </c>
      <c r="C1059" s="1" t="s">
        <v>9005</v>
      </c>
      <c r="D1059" s="1" t="s">
        <v>46</v>
      </c>
      <c r="E1059" s="1"/>
      <c r="F1059" s="1"/>
      <c r="G1059" s="1" t="s">
        <v>9006</v>
      </c>
      <c r="H1059" s="1" t="s">
        <v>9007</v>
      </c>
      <c r="I1059" s="1"/>
      <c r="J1059" s="1"/>
      <c r="K1059" s="1" t="s">
        <v>50</v>
      </c>
      <c r="L1059" s="1"/>
      <c r="M1059" s="2"/>
      <c r="N1059" s="2"/>
      <c r="O1059" s="1" t="s">
        <v>9008</v>
      </c>
      <c r="P1059" s="1"/>
      <c r="Q1059" s="1" t="s">
        <v>50</v>
      </c>
      <c r="R1059" s="1" t="s">
        <v>50</v>
      </c>
      <c r="S1059" s="1" t="s">
        <v>50</v>
      </c>
      <c r="T1059" s="1" t="s">
        <v>50</v>
      </c>
      <c r="U1059" s="1" t="s">
        <v>50</v>
      </c>
      <c r="V1059" s="2" t="s">
        <v>50</v>
      </c>
      <c r="W1059" s="2" t="s">
        <v>50</v>
      </c>
      <c r="X1059" s="1" t="s">
        <v>50</v>
      </c>
      <c r="Y1059" s="1" t="s">
        <v>50</v>
      </c>
      <c r="Z1059" s="1"/>
      <c r="AA1059" s="1"/>
      <c r="AB1059" s="1"/>
      <c r="AC1059" s="1"/>
      <c r="AD1059" s="2"/>
      <c r="AE1059" s="2"/>
      <c r="AF1059" s="1"/>
      <c r="AG1059" s="1"/>
      <c r="AH1059" s="1"/>
      <c r="AI1059" s="1"/>
      <c r="AJ1059" s="1" t="s">
        <v>222</v>
      </c>
      <c r="AK1059" s="1" t="s">
        <v>9009</v>
      </c>
      <c r="AM1059" t="str">
        <f t="shared" si="16"/>
        <v>Non-Oncology</v>
      </c>
    </row>
    <row r="1060" spans="1:39" hidden="1" x14ac:dyDescent="0.25">
      <c r="A1060" s="1" t="s">
        <v>178</v>
      </c>
      <c r="B1060" s="1" t="s">
        <v>9010</v>
      </c>
      <c r="C1060" s="1" t="s">
        <v>9011</v>
      </c>
      <c r="D1060" s="1" t="s">
        <v>46</v>
      </c>
      <c r="E1060" s="1"/>
      <c r="F1060" s="1"/>
      <c r="G1060" s="1" t="s">
        <v>9012</v>
      </c>
      <c r="H1060" s="1" t="s">
        <v>9013</v>
      </c>
      <c r="I1060" s="1"/>
      <c r="J1060" s="1"/>
      <c r="K1060" s="1" t="s">
        <v>50</v>
      </c>
      <c r="L1060" s="1"/>
      <c r="M1060" s="2"/>
      <c r="N1060" s="2"/>
      <c r="O1060" s="1" t="s">
        <v>8786</v>
      </c>
      <c r="P1060" s="1"/>
      <c r="Q1060" s="1" t="s">
        <v>50</v>
      </c>
      <c r="R1060" s="1" t="s">
        <v>50</v>
      </c>
      <c r="S1060" s="1" t="s">
        <v>50</v>
      </c>
      <c r="T1060" s="1" t="s">
        <v>50</v>
      </c>
      <c r="U1060" s="1" t="s">
        <v>50</v>
      </c>
      <c r="V1060" s="2" t="s">
        <v>50</v>
      </c>
      <c r="W1060" s="2" t="s">
        <v>50</v>
      </c>
      <c r="X1060" s="1" t="s">
        <v>50</v>
      </c>
      <c r="Y1060" s="1" t="s">
        <v>50</v>
      </c>
      <c r="Z1060" s="1"/>
      <c r="AA1060" s="1"/>
      <c r="AB1060" s="1"/>
      <c r="AC1060" s="1"/>
      <c r="AD1060" s="2"/>
      <c r="AE1060" s="2"/>
      <c r="AF1060" s="1"/>
      <c r="AG1060" s="1"/>
      <c r="AH1060" s="1"/>
      <c r="AI1060" s="1"/>
      <c r="AJ1060" s="1" t="s">
        <v>5929</v>
      </c>
      <c r="AK1060" s="1" t="s">
        <v>9014</v>
      </c>
      <c r="AM1060" t="str">
        <f t="shared" si="16"/>
        <v>Non-Oncology</v>
      </c>
    </row>
    <row r="1061" spans="1:39" hidden="1" x14ac:dyDescent="0.25">
      <c r="A1061" s="1" t="s">
        <v>178</v>
      </c>
      <c r="B1061" s="1" t="s">
        <v>9015</v>
      </c>
      <c r="C1061" s="1" t="s">
        <v>9016</v>
      </c>
      <c r="D1061" s="1" t="s">
        <v>46</v>
      </c>
      <c r="E1061" s="1"/>
      <c r="F1061" s="1"/>
      <c r="G1061" s="1" t="s">
        <v>9006</v>
      </c>
      <c r="H1061" s="1" t="s">
        <v>9017</v>
      </c>
      <c r="I1061" s="1"/>
      <c r="J1061" s="1"/>
      <c r="K1061" s="1" t="s">
        <v>50</v>
      </c>
      <c r="L1061" s="1"/>
      <c r="M1061" s="2"/>
      <c r="N1061" s="2"/>
      <c r="O1061" s="1" t="s">
        <v>9018</v>
      </c>
      <c r="P1061" s="1"/>
      <c r="Q1061" s="1" t="s">
        <v>50</v>
      </c>
      <c r="R1061" s="1" t="s">
        <v>50</v>
      </c>
      <c r="S1061" s="1" t="s">
        <v>50</v>
      </c>
      <c r="T1061" s="1" t="s">
        <v>50</v>
      </c>
      <c r="U1061" s="1" t="s">
        <v>50</v>
      </c>
      <c r="V1061" s="2" t="s">
        <v>50</v>
      </c>
      <c r="W1061" s="2" t="s">
        <v>50</v>
      </c>
      <c r="X1061" s="1" t="s">
        <v>50</v>
      </c>
      <c r="Y1061" s="1" t="s">
        <v>50</v>
      </c>
      <c r="Z1061" s="1"/>
      <c r="AA1061" s="1"/>
      <c r="AB1061" s="1"/>
      <c r="AC1061" s="1"/>
      <c r="AD1061" s="2"/>
      <c r="AE1061" s="2"/>
      <c r="AF1061" s="1"/>
      <c r="AG1061" s="1"/>
      <c r="AH1061" s="1"/>
      <c r="AI1061" s="1"/>
      <c r="AJ1061" s="1" t="s">
        <v>7497</v>
      </c>
      <c r="AK1061" s="1" t="s">
        <v>9019</v>
      </c>
      <c r="AM1061" t="str">
        <f t="shared" si="16"/>
        <v>Non-Oncology</v>
      </c>
    </row>
    <row r="1062" spans="1:39" hidden="1" x14ac:dyDescent="0.25">
      <c r="A1062" s="1" t="s">
        <v>178</v>
      </c>
      <c r="B1062" s="1" t="s">
        <v>9020</v>
      </c>
      <c r="C1062" s="1" t="s">
        <v>9021</v>
      </c>
      <c r="D1062" s="1" t="s">
        <v>46</v>
      </c>
      <c r="E1062" s="1"/>
      <c r="F1062" s="1"/>
      <c r="G1062" s="1" t="s">
        <v>9022</v>
      </c>
      <c r="H1062" s="1" t="s">
        <v>9023</v>
      </c>
      <c r="I1062" s="1"/>
      <c r="J1062" s="1"/>
      <c r="K1062" s="1" t="s">
        <v>50</v>
      </c>
      <c r="L1062" s="1"/>
      <c r="M1062" s="2"/>
      <c r="N1062" s="2"/>
      <c r="O1062" s="1" t="s">
        <v>9008</v>
      </c>
      <c r="P1062" s="1"/>
      <c r="Q1062" s="1" t="s">
        <v>50</v>
      </c>
      <c r="R1062" s="1" t="s">
        <v>50</v>
      </c>
      <c r="S1062" s="1" t="s">
        <v>50</v>
      </c>
      <c r="T1062" s="1" t="s">
        <v>50</v>
      </c>
      <c r="U1062" s="1" t="s">
        <v>50</v>
      </c>
      <c r="V1062" s="2" t="s">
        <v>50</v>
      </c>
      <c r="W1062" s="2" t="s">
        <v>50</v>
      </c>
      <c r="X1062" s="1" t="s">
        <v>50</v>
      </c>
      <c r="Y1062" s="1" t="s">
        <v>50</v>
      </c>
      <c r="Z1062" s="1"/>
      <c r="AA1062" s="1"/>
      <c r="AB1062" s="1"/>
      <c r="AC1062" s="1"/>
      <c r="AD1062" s="2"/>
      <c r="AE1062" s="2"/>
      <c r="AF1062" s="1"/>
      <c r="AG1062" s="1"/>
      <c r="AH1062" s="1"/>
      <c r="AI1062" s="1"/>
      <c r="AJ1062" s="1" t="s">
        <v>2966</v>
      </c>
      <c r="AK1062" s="1" t="s">
        <v>9024</v>
      </c>
      <c r="AM1062" t="str">
        <f t="shared" si="16"/>
        <v>Non-Oncology</v>
      </c>
    </row>
    <row r="1063" spans="1:39" hidden="1" x14ac:dyDescent="0.25">
      <c r="A1063" s="1" t="s">
        <v>178</v>
      </c>
      <c r="B1063" s="1" t="s">
        <v>9025</v>
      </c>
      <c r="C1063" s="1" t="s">
        <v>9026</v>
      </c>
      <c r="D1063" s="1" t="s">
        <v>46</v>
      </c>
      <c r="E1063" s="1"/>
      <c r="F1063" s="1"/>
      <c r="G1063" s="1" t="s">
        <v>9027</v>
      </c>
      <c r="H1063" s="1" t="s">
        <v>9028</v>
      </c>
      <c r="I1063" s="1"/>
      <c r="J1063" s="1"/>
      <c r="K1063" s="1" t="s">
        <v>50</v>
      </c>
      <c r="L1063" s="1"/>
      <c r="M1063" s="2"/>
      <c r="N1063" s="2"/>
      <c r="O1063" s="1" t="s">
        <v>7648</v>
      </c>
      <c r="P1063" s="1"/>
      <c r="Q1063" s="1" t="s">
        <v>50</v>
      </c>
      <c r="R1063" s="1" t="s">
        <v>50</v>
      </c>
      <c r="S1063" s="1" t="s">
        <v>50</v>
      </c>
      <c r="T1063" s="1" t="s">
        <v>50</v>
      </c>
      <c r="U1063" s="1" t="s">
        <v>50</v>
      </c>
      <c r="V1063" s="2" t="s">
        <v>50</v>
      </c>
      <c r="W1063" s="2" t="s">
        <v>50</v>
      </c>
      <c r="X1063" s="1" t="s">
        <v>50</v>
      </c>
      <c r="Y1063" s="1" t="s">
        <v>50</v>
      </c>
      <c r="Z1063" s="1"/>
      <c r="AA1063" s="1"/>
      <c r="AB1063" s="1"/>
      <c r="AC1063" s="1"/>
      <c r="AD1063" s="2"/>
      <c r="AE1063" s="2"/>
      <c r="AF1063" s="1"/>
      <c r="AG1063" s="1"/>
      <c r="AH1063" s="1"/>
      <c r="AI1063" s="1"/>
      <c r="AJ1063" s="1" t="s">
        <v>9029</v>
      </c>
      <c r="AK1063" s="1" t="s">
        <v>9030</v>
      </c>
      <c r="AM1063" t="str">
        <f t="shared" si="16"/>
        <v>Non-Oncology</v>
      </c>
    </row>
    <row r="1064" spans="1:39" hidden="1" x14ac:dyDescent="0.25">
      <c r="A1064" s="1" t="s">
        <v>178</v>
      </c>
      <c r="B1064" s="1" t="s">
        <v>9031</v>
      </c>
      <c r="C1064" s="1" t="s">
        <v>9032</v>
      </c>
      <c r="D1064" s="1" t="s">
        <v>46</v>
      </c>
      <c r="E1064" s="1"/>
      <c r="F1064" s="1"/>
      <c r="G1064" s="1" t="s">
        <v>9033</v>
      </c>
      <c r="H1064" s="1" t="s">
        <v>9034</v>
      </c>
      <c r="I1064" s="1"/>
      <c r="J1064" s="1"/>
      <c r="K1064" s="1" t="s">
        <v>50</v>
      </c>
      <c r="L1064" s="1"/>
      <c r="M1064" s="2"/>
      <c r="N1064" s="2"/>
      <c r="O1064" s="1" t="s">
        <v>9035</v>
      </c>
      <c r="P1064" s="1"/>
      <c r="Q1064" s="1" t="s">
        <v>50</v>
      </c>
      <c r="R1064" s="1" t="s">
        <v>50</v>
      </c>
      <c r="S1064" s="1" t="s">
        <v>50</v>
      </c>
      <c r="T1064" s="1" t="s">
        <v>50</v>
      </c>
      <c r="U1064" s="1" t="s">
        <v>50</v>
      </c>
      <c r="V1064" s="2" t="s">
        <v>50</v>
      </c>
      <c r="W1064" s="2" t="s">
        <v>50</v>
      </c>
      <c r="X1064" s="1" t="s">
        <v>50</v>
      </c>
      <c r="Y1064" s="1" t="s">
        <v>50</v>
      </c>
      <c r="Z1064" s="1"/>
      <c r="AA1064" s="1"/>
      <c r="AB1064" s="1"/>
      <c r="AC1064" s="1"/>
      <c r="AD1064" s="2"/>
      <c r="AE1064" s="2"/>
      <c r="AF1064" s="1"/>
      <c r="AG1064" s="1"/>
      <c r="AH1064" s="1"/>
      <c r="AI1064" s="1"/>
      <c r="AJ1064" s="1" t="s">
        <v>3187</v>
      </c>
      <c r="AK1064" s="1" t="s">
        <v>9036</v>
      </c>
      <c r="AM1064" t="str">
        <f t="shared" si="16"/>
        <v>Non-Oncology</v>
      </c>
    </row>
    <row r="1065" spans="1:39" hidden="1" x14ac:dyDescent="0.25">
      <c r="A1065" s="1" t="s">
        <v>178</v>
      </c>
      <c r="B1065" s="1" t="s">
        <v>9037</v>
      </c>
      <c r="C1065" s="1" t="s">
        <v>9038</v>
      </c>
      <c r="D1065" s="1" t="s">
        <v>46</v>
      </c>
      <c r="E1065" s="1"/>
      <c r="F1065" s="1"/>
      <c r="G1065" s="1" t="s">
        <v>9039</v>
      </c>
      <c r="H1065" s="1" t="s">
        <v>9039</v>
      </c>
      <c r="I1065" s="1"/>
      <c r="J1065" s="1"/>
      <c r="K1065" s="1" t="s">
        <v>50</v>
      </c>
      <c r="L1065" s="1"/>
      <c r="M1065" s="2"/>
      <c r="N1065" s="2"/>
      <c r="O1065" s="1" t="s">
        <v>9040</v>
      </c>
      <c r="P1065" s="1"/>
      <c r="Q1065" s="1" t="s">
        <v>50</v>
      </c>
      <c r="R1065" s="1" t="s">
        <v>50</v>
      </c>
      <c r="S1065" s="1" t="s">
        <v>50</v>
      </c>
      <c r="T1065" s="1" t="s">
        <v>50</v>
      </c>
      <c r="U1065" s="1" t="s">
        <v>50</v>
      </c>
      <c r="V1065" s="2" t="s">
        <v>50</v>
      </c>
      <c r="W1065" s="2" t="s">
        <v>50</v>
      </c>
      <c r="X1065" s="1" t="s">
        <v>50</v>
      </c>
      <c r="Y1065" s="1" t="s">
        <v>50</v>
      </c>
      <c r="Z1065" s="1"/>
      <c r="AA1065" s="1"/>
      <c r="AB1065" s="1"/>
      <c r="AC1065" s="1"/>
      <c r="AD1065" s="2"/>
      <c r="AE1065" s="2"/>
      <c r="AF1065" s="1"/>
      <c r="AG1065" s="1"/>
      <c r="AH1065" s="1"/>
      <c r="AI1065" s="1"/>
      <c r="AJ1065" s="1" t="s">
        <v>1351</v>
      </c>
      <c r="AK1065" s="1" t="s">
        <v>9041</v>
      </c>
      <c r="AM1065" t="str">
        <f t="shared" si="16"/>
        <v>Non-Oncology</v>
      </c>
    </row>
    <row r="1066" spans="1:39" hidden="1" x14ac:dyDescent="0.25">
      <c r="A1066" s="1" t="s">
        <v>178</v>
      </c>
      <c r="B1066" s="1" t="s">
        <v>9042</v>
      </c>
      <c r="C1066" s="1" t="s">
        <v>9043</v>
      </c>
      <c r="D1066" s="1" t="s">
        <v>46</v>
      </c>
      <c r="E1066" s="1"/>
      <c r="F1066" s="1"/>
      <c r="G1066" s="1" t="s">
        <v>9044</v>
      </c>
      <c r="H1066" s="1" t="s">
        <v>9044</v>
      </c>
      <c r="I1066" s="1"/>
      <c r="J1066" s="1"/>
      <c r="K1066" s="1" t="s">
        <v>50</v>
      </c>
      <c r="L1066" s="1"/>
      <c r="M1066" s="2"/>
      <c r="N1066" s="2"/>
      <c r="O1066" s="1" t="s">
        <v>9045</v>
      </c>
      <c r="P1066" s="1"/>
      <c r="Q1066" s="1" t="s">
        <v>50</v>
      </c>
      <c r="R1066" s="1" t="s">
        <v>50</v>
      </c>
      <c r="S1066" s="1" t="s">
        <v>50</v>
      </c>
      <c r="T1066" s="1" t="s">
        <v>50</v>
      </c>
      <c r="U1066" s="1" t="s">
        <v>50</v>
      </c>
      <c r="V1066" s="2" t="s">
        <v>50</v>
      </c>
      <c r="W1066" s="2" t="s">
        <v>50</v>
      </c>
      <c r="X1066" s="1" t="s">
        <v>50</v>
      </c>
      <c r="Y1066" s="1" t="s">
        <v>50</v>
      </c>
      <c r="Z1066" s="1"/>
      <c r="AA1066" s="1"/>
      <c r="AB1066" s="1"/>
      <c r="AC1066" s="1"/>
      <c r="AD1066" s="2"/>
      <c r="AE1066" s="2"/>
      <c r="AF1066" s="1"/>
      <c r="AG1066" s="1"/>
      <c r="AH1066" s="1"/>
      <c r="AI1066" s="1"/>
      <c r="AJ1066" s="1" t="s">
        <v>9046</v>
      </c>
      <c r="AK1066" s="1" t="s">
        <v>9047</v>
      </c>
      <c r="AM1066" t="str">
        <f t="shared" si="16"/>
        <v>Non-Oncology</v>
      </c>
    </row>
    <row r="1067" spans="1:39" hidden="1" x14ac:dyDescent="0.25">
      <c r="A1067" s="1" t="s">
        <v>178</v>
      </c>
      <c r="B1067" s="1" t="s">
        <v>9048</v>
      </c>
      <c r="C1067" s="1" t="s">
        <v>9049</v>
      </c>
      <c r="D1067" s="1" t="s">
        <v>46</v>
      </c>
      <c r="E1067" s="1"/>
      <c r="F1067" s="1"/>
      <c r="G1067" s="1" t="s">
        <v>9050</v>
      </c>
      <c r="H1067" s="1" t="s">
        <v>9050</v>
      </c>
      <c r="I1067" s="1"/>
      <c r="J1067" s="1"/>
      <c r="K1067" s="1" t="s">
        <v>50</v>
      </c>
      <c r="L1067" s="1"/>
      <c r="M1067" s="2" t="s">
        <v>9051</v>
      </c>
      <c r="N1067" s="2"/>
      <c r="O1067" s="1" t="s">
        <v>9052</v>
      </c>
      <c r="P1067" s="1"/>
      <c r="Q1067" s="1" t="s">
        <v>50</v>
      </c>
      <c r="R1067" s="1" t="s">
        <v>50</v>
      </c>
      <c r="S1067" s="1" t="s">
        <v>50</v>
      </c>
      <c r="T1067" s="1" t="s">
        <v>50</v>
      </c>
      <c r="U1067" s="1" t="s">
        <v>50</v>
      </c>
      <c r="V1067" s="2" t="s">
        <v>50</v>
      </c>
      <c r="W1067" s="2" t="s">
        <v>50</v>
      </c>
      <c r="X1067" s="1" t="s">
        <v>50</v>
      </c>
      <c r="Y1067" s="1" t="s">
        <v>50</v>
      </c>
      <c r="Z1067" s="1"/>
      <c r="AA1067" s="1"/>
      <c r="AB1067" s="1"/>
      <c r="AC1067" s="1"/>
      <c r="AD1067" s="2"/>
      <c r="AE1067" s="2"/>
      <c r="AF1067" s="1"/>
      <c r="AG1067" s="1"/>
      <c r="AH1067" s="1"/>
      <c r="AI1067" s="1"/>
      <c r="AJ1067" s="1" t="s">
        <v>9053</v>
      </c>
      <c r="AK1067" s="1" t="s">
        <v>9054</v>
      </c>
      <c r="AM1067" t="str">
        <f t="shared" si="16"/>
        <v>Non-Oncology</v>
      </c>
    </row>
    <row r="1068" spans="1:39" hidden="1" x14ac:dyDescent="0.25">
      <c r="A1068" s="1" t="s">
        <v>178</v>
      </c>
      <c r="B1068" s="1" t="s">
        <v>9055</v>
      </c>
      <c r="C1068" s="1" t="s">
        <v>9056</v>
      </c>
      <c r="D1068" s="1" t="s">
        <v>46</v>
      </c>
      <c r="E1068" s="1"/>
      <c r="F1068" s="1"/>
      <c r="G1068" s="1" t="s">
        <v>9057</v>
      </c>
      <c r="H1068" s="1" t="s">
        <v>9058</v>
      </c>
      <c r="I1068" s="1"/>
      <c r="J1068" s="1"/>
      <c r="K1068" s="1" t="s">
        <v>50</v>
      </c>
      <c r="L1068" s="1"/>
      <c r="M1068" s="2"/>
      <c r="N1068" s="2"/>
      <c r="O1068" s="1" t="s">
        <v>6052</v>
      </c>
      <c r="P1068" s="1"/>
      <c r="Q1068" s="1" t="s">
        <v>50</v>
      </c>
      <c r="R1068" s="1" t="s">
        <v>50</v>
      </c>
      <c r="S1068" s="1" t="s">
        <v>50</v>
      </c>
      <c r="T1068" s="1" t="s">
        <v>50</v>
      </c>
      <c r="U1068" s="1" t="s">
        <v>50</v>
      </c>
      <c r="V1068" s="2" t="s">
        <v>50</v>
      </c>
      <c r="W1068" s="2" t="s">
        <v>50</v>
      </c>
      <c r="X1068" s="1" t="s">
        <v>50</v>
      </c>
      <c r="Y1068" s="1" t="s">
        <v>50</v>
      </c>
      <c r="Z1068" s="1"/>
      <c r="AA1068" s="1"/>
      <c r="AB1068" s="1"/>
      <c r="AC1068" s="1"/>
      <c r="AD1068" s="2"/>
      <c r="AE1068" s="2"/>
      <c r="AF1068" s="1"/>
      <c r="AG1068" s="1"/>
      <c r="AH1068" s="1"/>
      <c r="AI1068" s="1"/>
      <c r="AJ1068" s="1" t="s">
        <v>9053</v>
      </c>
      <c r="AK1068" s="1" t="s">
        <v>9059</v>
      </c>
      <c r="AM1068" t="str">
        <f t="shared" si="16"/>
        <v>Non-Oncology</v>
      </c>
    </row>
    <row r="1069" spans="1:39" x14ac:dyDescent="0.25">
      <c r="A1069" s="1" t="s">
        <v>43</v>
      </c>
      <c r="B1069" s="1" t="s">
        <v>9060</v>
      </c>
      <c r="C1069" s="1" t="s">
        <v>9061</v>
      </c>
      <c r="D1069" s="1" t="s">
        <v>46</v>
      </c>
      <c r="E1069" s="1"/>
      <c r="F1069" s="1" t="s">
        <v>9062</v>
      </c>
      <c r="G1069" s="1" t="s">
        <v>9063</v>
      </c>
      <c r="H1069" s="1" t="s">
        <v>9063</v>
      </c>
      <c r="I1069" s="1" t="s">
        <v>49</v>
      </c>
      <c r="J1069" s="1"/>
      <c r="K1069" s="1" t="s">
        <v>50</v>
      </c>
      <c r="L1069" s="1" t="s">
        <v>9064</v>
      </c>
      <c r="M1069" s="2"/>
      <c r="N1069" s="2" t="s">
        <v>122</v>
      </c>
      <c r="O1069" s="1"/>
      <c r="P1069" s="1" t="s">
        <v>9065</v>
      </c>
      <c r="Q1069" s="1" t="s">
        <v>50</v>
      </c>
      <c r="R1069" s="1" t="s">
        <v>53</v>
      </c>
      <c r="S1069" s="1" t="s">
        <v>50</v>
      </c>
      <c r="T1069" s="1" t="s">
        <v>50</v>
      </c>
      <c r="U1069" s="1" t="s">
        <v>50</v>
      </c>
      <c r="V1069" s="2" t="s">
        <v>50</v>
      </c>
      <c r="W1069" s="2" t="s">
        <v>50</v>
      </c>
      <c r="X1069" s="1" t="s">
        <v>50</v>
      </c>
      <c r="Y1069" s="1" t="s">
        <v>50</v>
      </c>
      <c r="Z1069" s="1" t="s">
        <v>338</v>
      </c>
      <c r="AA1069" s="1" t="s">
        <v>8983</v>
      </c>
      <c r="AB1069" s="1"/>
      <c r="AC1069" s="1"/>
      <c r="AD1069" s="2" t="s">
        <v>1326</v>
      </c>
      <c r="AE1069" s="2"/>
      <c r="AF1069" s="1" t="s">
        <v>8488</v>
      </c>
      <c r="AG1069" s="1"/>
      <c r="AH1069" s="1"/>
      <c r="AI1069" s="1"/>
      <c r="AJ1069" s="1" t="s">
        <v>1328</v>
      </c>
      <c r="AK1069" s="1" t="s">
        <v>9066</v>
      </c>
      <c r="AM1069" t="str">
        <f t="shared" si="16"/>
        <v>Oncology</v>
      </c>
    </row>
    <row r="1070" spans="1:39" hidden="1" x14ac:dyDescent="0.25">
      <c r="A1070" s="1" t="s">
        <v>178</v>
      </c>
      <c r="B1070" s="1" t="s">
        <v>9067</v>
      </c>
      <c r="C1070" s="1" t="s">
        <v>9068</v>
      </c>
      <c r="D1070" s="1" t="s">
        <v>46</v>
      </c>
      <c r="E1070" s="1"/>
      <c r="F1070" s="1"/>
      <c r="G1070" s="1" t="s">
        <v>9069</v>
      </c>
      <c r="H1070" s="1" t="s">
        <v>9070</v>
      </c>
      <c r="I1070" s="1"/>
      <c r="J1070" s="1"/>
      <c r="K1070" s="1" t="s">
        <v>50</v>
      </c>
      <c r="L1070" s="1"/>
      <c r="M1070" s="2"/>
      <c r="N1070" s="2"/>
      <c r="O1070" s="1" t="s">
        <v>4522</v>
      </c>
      <c r="P1070" s="1"/>
      <c r="Q1070" s="1" t="s">
        <v>50</v>
      </c>
      <c r="R1070" s="1" t="s">
        <v>50</v>
      </c>
      <c r="S1070" s="1" t="s">
        <v>50</v>
      </c>
      <c r="T1070" s="1" t="s">
        <v>50</v>
      </c>
      <c r="U1070" s="1" t="s">
        <v>50</v>
      </c>
      <c r="V1070" s="2" t="s">
        <v>50</v>
      </c>
      <c r="W1070" s="2" t="s">
        <v>50</v>
      </c>
      <c r="X1070" s="1" t="s">
        <v>50</v>
      </c>
      <c r="Y1070" s="1" t="s">
        <v>50</v>
      </c>
      <c r="Z1070" s="1"/>
      <c r="AA1070" s="1"/>
      <c r="AB1070" s="1"/>
      <c r="AC1070" s="1"/>
      <c r="AD1070" s="2"/>
      <c r="AE1070" s="2"/>
      <c r="AF1070" s="1"/>
      <c r="AG1070" s="1"/>
      <c r="AH1070" s="1"/>
      <c r="AI1070" s="1"/>
      <c r="AJ1070" s="1" t="s">
        <v>9071</v>
      </c>
      <c r="AK1070" s="1" t="s">
        <v>9072</v>
      </c>
      <c r="AM1070" t="str">
        <f t="shared" si="16"/>
        <v>Non-Oncology</v>
      </c>
    </row>
    <row r="1071" spans="1:39" hidden="1" x14ac:dyDescent="0.25">
      <c r="A1071" s="1" t="s">
        <v>178</v>
      </c>
      <c r="B1071" s="1" t="s">
        <v>9073</v>
      </c>
      <c r="C1071" s="1" t="s">
        <v>9074</v>
      </c>
      <c r="D1071" s="1" t="s">
        <v>46</v>
      </c>
      <c r="E1071" s="1"/>
      <c r="F1071" s="1"/>
      <c r="G1071" s="1" t="s">
        <v>9075</v>
      </c>
      <c r="H1071" s="1" t="s">
        <v>9076</v>
      </c>
      <c r="I1071" s="1"/>
      <c r="J1071" s="1"/>
      <c r="K1071" s="1" t="s">
        <v>50</v>
      </c>
      <c r="L1071" s="1"/>
      <c r="M1071" s="2"/>
      <c r="N1071" s="2"/>
      <c r="O1071" s="1" t="s">
        <v>4522</v>
      </c>
      <c r="P1071" s="1"/>
      <c r="Q1071" s="1" t="s">
        <v>50</v>
      </c>
      <c r="R1071" s="1" t="s">
        <v>50</v>
      </c>
      <c r="S1071" s="1" t="s">
        <v>50</v>
      </c>
      <c r="T1071" s="1" t="s">
        <v>50</v>
      </c>
      <c r="U1071" s="1" t="s">
        <v>50</v>
      </c>
      <c r="V1071" s="2" t="s">
        <v>50</v>
      </c>
      <c r="W1071" s="2" t="s">
        <v>50</v>
      </c>
      <c r="X1071" s="1" t="s">
        <v>50</v>
      </c>
      <c r="Y1071" s="1" t="s">
        <v>50</v>
      </c>
      <c r="Z1071" s="1"/>
      <c r="AA1071" s="1"/>
      <c r="AB1071" s="1"/>
      <c r="AC1071" s="1"/>
      <c r="AD1071" s="2"/>
      <c r="AE1071" s="2"/>
      <c r="AF1071" s="1"/>
      <c r="AG1071" s="1"/>
      <c r="AH1071" s="1"/>
      <c r="AI1071" s="1"/>
      <c r="AJ1071" s="1" t="s">
        <v>9071</v>
      </c>
      <c r="AK1071" s="1" t="s">
        <v>9077</v>
      </c>
      <c r="AM1071" t="str">
        <f t="shared" si="16"/>
        <v>Non-Oncology</v>
      </c>
    </row>
    <row r="1072" spans="1:39" hidden="1" x14ac:dyDescent="0.25">
      <c r="A1072" s="1" t="s">
        <v>178</v>
      </c>
      <c r="B1072" s="1" t="s">
        <v>9078</v>
      </c>
      <c r="C1072" s="1" t="s">
        <v>9079</v>
      </c>
      <c r="D1072" s="1" t="s">
        <v>46</v>
      </c>
      <c r="E1072" s="1"/>
      <c r="F1072" s="1"/>
      <c r="G1072" s="1" t="s">
        <v>9080</v>
      </c>
      <c r="H1072" s="1" t="s">
        <v>9080</v>
      </c>
      <c r="I1072" s="1"/>
      <c r="J1072" s="1"/>
      <c r="K1072" s="1" t="s">
        <v>50</v>
      </c>
      <c r="L1072" s="1"/>
      <c r="M1072" s="2"/>
      <c r="N1072" s="2"/>
      <c r="O1072" s="1" t="s">
        <v>851</v>
      </c>
      <c r="P1072" s="1"/>
      <c r="Q1072" s="1" t="s">
        <v>50</v>
      </c>
      <c r="R1072" s="1" t="s">
        <v>50</v>
      </c>
      <c r="S1072" s="1" t="s">
        <v>50</v>
      </c>
      <c r="T1072" s="1" t="s">
        <v>50</v>
      </c>
      <c r="U1072" s="1" t="s">
        <v>50</v>
      </c>
      <c r="V1072" s="2" t="s">
        <v>50</v>
      </c>
      <c r="W1072" s="2" t="s">
        <v>50</v>
      </c>
      <c r="X1072" s="1" t="s">
        <v>50</v>
      </c>
      <c r="Y1072" s="1" t="s">
        <v>50</v>
      </c>
      <c r="Z1072" s="1"/>
      <c r="AA1072" s="1"/>
      <c r="AB1072" s="1"/>
      <c r="AC1072" s="1"/>
      <c r="AD1072" s="2"/>
      <c r="AE1072" s="2"/>
      <c r="AF1072" s="1"/>
      <c r="AG1072" s="1"/>
      <c r="AH1072" s="1"/>
      <c r="AI1072" s="1"/>
      <c r="AJ1072" s="1" t="s">
        <v>9081</v>
      </c>
      <c r="AK1072" s="1" t="s">
        <v>9082</v>
      </c>
      <c r="AM1072" t="str">
        <f t="shared" si="16"/>
        <v>Non-Oncology</v>
      </c>
    </row>
    <row r="1073" spans="1:39" hidden="1" x14ac:dyDescent="0.25">
      <c r="A1073" s="1" t="s">
        <v>178</v>
      </c>
      <c r="B1073" s="1" t="s">
        <v>9083</v>
      </c>
      <c r="C1073" s="1" t="s">
        <v>9084</v>
      </c>
      <c r="D1073" s="1" t="s">
        <v>46</v>
      </c>
      <c r="E1073" s="1"/>
      <c r="F1073" s="1"/>
      <c r="G1073" s="1" t="s">
        <v>9085</v>
      </c>
      <c r="H1073" s="1" t="s">
        <v>9085</v>
      </c>
      <c r="I1073" s="1"/>
      <c r="J1073" s="1"/>
      <c r="K1073" s="1" t="s">
        <v>50</v>
      </c>
      <c r="L1073" s="1"/>
      <c r="M1073" s="2"/>
      <c r="N1073" s="2"/>
      <c r="O1073" s="1" t="s">
        <v>9086</v>
      </c>
      <c r="P1073" s="1"/>
      <c r="Q1073" s="1" t="s">
        <v>50</v>
      </c>
      <c r="R1073" s="1" t="s">
        <v>50</v>
      </c>
      <c r="S1073" s="1" t="s">
        <v>50</v>
      </c>
      <c r="T1073" s="1" t="s">
        <v>50</v>
      </c>
      <c r="U1073" s="1" t="s">
        <v>50</v>
      </c>
      <c r="V1073" s="2" t="s">
        <v>50</v>
      </c>
      <c r="W1073" s="2" t="s">
        <v>50</v>
      </c>
      <c r="X1073" s="1" t="s">
        <v>50</v>
      </c>
      <c r="Y1073" s="1" t="s">
        <v>50</v>
      </c>
      <c r="Z1073" s="1"/>
      <c r="AA1073" s="1"/>
      <c r="AB1073" s="1"/>
      <c r="AC1073" s="1"/>
      <c r="AD1073" s="2"/>
      <c r="AE1073" s="2"/>
      <c r="AF1073" s="1"/>
      <c r="AG1073" s="1"/>
      <c r="AH1073" s="1"/>
      <c r="AI1073" s="1"/>
      <c r="AJ1073" s="1" t="s">
        <v>9081</v>
      </c>
      <c r="AK1073" s="1" t="s">
        <v>9087</v>
      </c>
      <c r="AM1073" t="str">
        <f t="shared" si="16"/>
        <v>Non-Oncology</v>
      </c>
    </row>
    <row r="1074" spans="1:39" hidden="1" x14ac:dyDescent="0.25">
      <c r="A1074" s="1" t="s">
        <v>178</v>
      </c>
      <c r="B1074" s="1" t="s">
        <v>9088</v>
      </c>
      <c r="C1074" s="1" t="s">
        <v>9089</v>
      </c>
      <c r="D1074" s="1" t="s">
        <v>46</v>
      </c>
      <c r="E1074" s="1"/>
      <c r="F1074" s="1"/>
      <c r="G1074" s="1" t="s">
        <v>9090</v>
      </c>
      <c r="H1074" s="1" t="s">
        <v>9090</v>
      </c>
      <c r="I1074" s="1"/>
      <c r="J1074" s="1"/>
      <c r="K1074" s="1" t="s">
        <v>50</v>
      </c>
      <c r="L1074" s="1"/>
      <c r="M1074" s="2"/>
      <c r="N1074" s="2"/>
      <c r="O1074" s="1" t="s">
        <v>9086</v>
      </c>
      <c r="P1074" s="1"/>
      <c r="Q1074" s="1" t="s">
        <v>50</v>
      </c>
      <c r="R1074" s="1" t="s">
        <v>50</v>
      </c>
      <c r="S1074" s="1" t="s">
        <v>50</v>
      </c>
      <c r="T1074" s="1" t="s">
        <v>50</v>
      </c>
      <c r="U1074" s="1" t="s">
        <v>50</v>
      </c>
      <c r="V1074" s="2" t="s">
        <v>50</v>
      </c>
      <c r="W1074" s="2" t="s">
        <v>50</v>
      </c>
      <c r="X1074" s="1" t="s">
        <v>50</v>
      </c>
      <c r="Y1074" s="1" t="s">
        <v>50</v>
      </c>
      <c r="Z1074" s="1"/>
      <c r="AA1074" s="1"/>
      <c r="AB1074" s="1"/>
      <c r="AC1074" s="1"/>
      <c r="AD1074" s="2"/>
      <c r="AE1074" s="2"/>
      <c r="AF1074" s="1"/>
      <c r="AG1074" s="1"/>
      <c r="AH1074" s="1"/>
      <c r="AI1074" s="1"/>
      <c r="AJ1074" s="1" t="s">
        <v>6868</v>
      </c>
      <c r="AK1074" s="1" t="s">
        <v>9091</v>
      </c>
      <c r="AM1074" t="str">
        <f t="shared" si="16"/>
        <v>Non-Oncology</v>
      </c>
    </row>
    <row r="1075" spans="1:39" hidden="1" x14ac:dyDescent="0.25">
      <c r="A1075" s="1" t="s">
        <v>43</v>
      </c>
      <c r="B1075" s="1" t="s">
        <v>9092</v>
      </c>
      <c r="C1075" s="1" t="s">
        <v>9093</v>
      </c>
      <c r="D1075" s="1" t="s">
        <v>776</v>
      </c>
      <c r="E1075" s="1"/>
      <c r="F1075" s="1" t="s">
        <v>9094</v>
      </c>
      <c r="G1075" s="1" t="s">
        <v>9095</v>
      </c>
      <c r="H1075" s="1" t="s">
        <v>9096</v>
      </c>
      <c r="I1075" s="1" t="s">
        <v>719</v>
      </c>
      <c r="J1075" s="1"/>
      <c r="K1075" s="1" t="s">
        <v>50</v>
      </c>
      <c r="L1075" s="1" t="s">
        <v>9097</v>
      </c>
      <c r="M1075" s="2"/>
      <c r="N1075" s="2" t="s">
        <v>660</v>
      </c>
      <c r="O1075" s="1"/>
      <c r="P1075" s="1" t="s">
        <v>9098</v>
      </c>
      <c r="Q1075" s="1" t="s">
        <v>50</v>
      </c>
      <c r="R1075" s="1" t="s">
        <v>53</v>
      </c>
      <c r="S1075" s="1" t="s">
        <v>50</v>
      </c>
      <c r="T1075" s="1" t="s">
        <v>50</v>
      </c>
      <c r="U1075" s="1" t="s">
        <v>50</v>
      </c>
      <c r="V1075" s="2" t="s">
        <v>50</v>
      </c>
      <c r="W1075" s="2" t="s">
        <v>50</v>
      </c>
      <c r="X1075" s="1" t="s">
        <v>50</v>
      </c>
      <c r="Y1075" s="1" t="s">
        <v>50</v>
      </c>
      <c r="Z1075" s="1" t="s">
        <v>54</v>
      </c>
      <c r="AA1075" s="1" t="s">
        <v>828</v>
      </c>
      <c r="AB1075" s="1"/>
      <c r="AC1075" s="1"/>
      <c r="AD1075" s="2" t="s">
        <v>9099</v>
      </c>
      <c r="AE1075" s="2"/>
      <c r="AF1075" s="1" t="s">
        <v>9099</v>
      </c>
      <c r="AG1075" s="1"/>
      <c r="AH1075" s="1"/>
      <c r="AI1075" s="1"/>
      <c r="AJ1075" s="1" t="s">
        <v>9099</v>
      </c>
      <c r="AK1075" s="1" t="s">
        <v>9100</v>
      </c>
      <c r="AM1075" t="str">
        <f t="shared" si="16"/>
        <v>Non-Oncology</v>
      </c>
    </row>
    <row r="1076" spans="1:39" hidden="1" x14ac:dyDescent="0.25">
      <c r="A1076" s="1" t="s">
        <v>43</v>
      </c>
      <c r="B1076" s="1" t="s">
        <v>9101</v>
      </c>
      <c r="C1076" s="1" t="s">
        <v>9102</v>
      </c>
      <c r="D1076" s="1" t="s">
        <v>46</v>
      </c>
      <c r="E1076" s="1"/>
      <c r="F1076" s="1" t="s">
        <v>9103</v>
      </c>
      <c r="G1076" s="1" t="s">
        <v>4587</v>
      </c>
      <c r="H1076" s="1" t="s">
        <v>4587</v>
      </c>
      <c r="I1076" s="1" t="s">
        <v>9104</v>
      </c>
      <c r="J1076" s="1"/>
      <c r="K1076" s="1" t="s">
        <v>50</v>
      </c>
      <c r="L1076" s="1" t="s">
        <v>4589</v>
      </c>
      <c r="M1076" s="2"/>
      <c r="N1076" s="2" t="s">
        <v>122</v>
      </c>
      <c r="O1076" s="1"/>
      <c r="P1076" s="1" t="s">
        <v>9105</v>
      </c>
      <c r="Q1076" s="1" t="s">
        <v>50</v>
      </c>
      <c r="R1076" s="1" t="s">
        <v>50</v>
      </c>
      <c r="S1076" s="1" t="s">
        <v>50</v>
      </c>
      <c r="T1076" s="1" t="s">
        <v>50</v>
      </c>
      <c r="U1076" s="1" t="s">
        <v>50</v>
      </c>
      <c r="V1076" s="2" t="s">
        <v>50</v>
      </c>
      <c r="W1076" s="2" t="s">
        <v>53</v>
      </c>
      <c r="X1076" s="1" t="s">
        <v>50</v>
      </c>
      <c r="Y1076" s="1" t="s">
        <v>50</v>
      </c>
      <c r="Z1076" s="1" t="s">
        <v>124</v>
      </c>
      <c r="AA1076" s="1" t="s">
        <v>9106</v>
      </c>
      <c r="AB1076" s="1"/>
      <c r="AC1076" s="1"/>
      <c r="AD1076" s="2" t="s">
        <v>1747</v>
      </c>
      <c r="AE1076" s="2"/>
      <c r="AF1076" s="1" t="s">
        <v>1748</v>
      </c>
      <c r="AG1076" s="1"/>
      <c r="AH1076" s="1"/>
      <c r="AI1076" s="1"/>
      <c r="AJ1076" s="1" t="s">
        <v>1749</v>
      </c>
      <c r="AK1076" s="1" t="s">
        <v>9107</v>
      </c>
      <c r="AM1076" t="str">
        <f t="shared" si="16"/>
        <v>Non-Oncology</v>
      </c>
    </row>
    <row r="1077" spans="1:39" x14ac:dyDescent="0.25">
      <c r="A1077" s="1" t="s">
        <v>43</v>
      </c>
      <c r="B1077" s="1" t="s">
        <v>9108</v>
      </c>
      <c r="C1077" s="1" t="s">
        <v>9109</v>
      </c>
      <c r="D1077" s="1" t="s">
        <v>46</v>
      </c>
      <c r="E1077" s="1"/>
      <c r="F1077" s="1" t="s">
        <v>9110</v>
      </c>
      <c r="G1077" s="1" t="s">
        <v>9111</v>
      </c>
      <c r="H1077" s="1" t="s">
        <v>9111</v>
      </c>
      <c r="I1077" s="1" t="s">
        <v>1169</v>
      </c>
      <c r="J1077" s="1"/>
      <c r="K1077" s="1" t="s">
        <v>50</v>
      </c>
      <c r="L1077" s="1" t="s">
        <v>9112</v>
      </c>
      <c r="M1077" s="2"/>
      <c r="N1077" s="2" t="s">
        <v>122</v>
      </c>
      <c r="O1077" s="1"/>
      <c r="P1077" s="1" t="s">
        <v>9113</v>
      </c>
      <c r="Q1077" s="1" t="s">
        <v>50</v>
      </c>
      <c r="R1077" s="1" t="s">
        <v>50</v>
      </c>
      <c r="S1077" s="1" t="s">
        <v>50</v>
      </c>
      <c r="T1077" s="1" t="s">
        <v>50</v>
      </c>
      <c r="U1077" s="1" t="s">
        <v>50</v>
      </c>
      <c r="V1077" s="2" t="s">
        <v>50</v>
      </c>
      <c r="W1077" s="2" t="s">
        <v>50</v>
      </c>
      <c r="X1077" s="1" t="s">
        <v>50</v>
      </c>
      <c r="Y1077" s="1" t="s">
        <v>50</v>
      </c>
      <c r="Z1077" s="1" t="s">
        <v>861</v>
      </c>
      <c r="AA1077" s="1" t="s">
        <v>1533</v>
      </c>
      <c r="AB1077" s="1"/>
      <c r="AC1077" s="1"/>
      <c r="AD1077" s="2" t="s">
        <v>2131</v>
      </c>
      <c r="AE1077" s="2"/>
      <c r="AF1077" s="1" t="s">
        <v>2063</v>
      </c>
      <c r="AG1077" s="1"/>
      <c r="AH1077" s="1"/>
      <c r="AI1077" s="1"/>
      <c r="AJ1077" s="1" t="s">
        <v>6981</v>
      </c>
      <c r="AK1077" s="1" t="s">
        <v>9114</v>
      </c>
      <c r="AM1077" t="str">
        <f t="shared" si="16"/>
        <v>Oncology</v>
      </c>
    </row>
    <row r="1078" spans="1:39" x14ac:dyDescent="0.25">
      <c r="A1078" s="1" t="s">
        <v>43</v>
      </c>
      <c r="B1078" s="1" t="s">
        <v>9115</v>
      </c>
      <c r="C1078" s="1" t="s">
        <v>9116</v>
      </c>
      <c r="D1078" s="1" t="s">
        <v>46</v>
      </c>
      <c r="E1078" s="1"/>
      <c r="F1078" s="1" t="s">
        <v>9117</v>
      </c>
      <c r="G1078" s="1" t="s">
        <v>9118</v>
      </c>
      <c r="H1078" s="1" t="s">
        <v>9118</v>
      </c>
      <c r="I1078" s="1" t="s">
        <v>1980</v>
      </c>
      <c r="J1078" s="1"/>
      <c r="K1078" s="1" t="s">
        <v>50</v>
      </c>
      <c r="L1078" s="1" t="s">
        <v>9119</v>
      </c>
      <c r="M1078" s="2"/>
      <c r="N1078" s="2" t="s">
        <v>1542</v>
      </c>
      <c r="O1078" s="1"/>
      <c r="P1078" s="1" t="s">
        <v>9120</v>
      </c>
      <c r="Q1078" s="1" t="s">
        <v>50</v>
      </c>
      <c r="R1078" s="1" t="s">
        <v>50</v>
      </c>
      <c r="S1078" s="1" t="s">
        <v>50</v>
      </c>
      <c r="T1078" s="1" t="s">
        <v>50</v>
      </c>
      <c r="U1078" s="1" t="s">
        <v>50</v>
      </c>
      <c r="V1078" s="2" t="s">
        <v>50</v>
      </c>
      <c r="W1078" s="2" t="s">
        <v>50</v>
      </c>
      <c r="X1078" s="1" t="s">
        <v>50</v>
      </c>
      <c r="Y1078" s="1" t="s">
        <v>50</v>
      </c>
      <c r="Z1078" s="1" t="s">
        <v>377</v>
      </c>
      <c r="AA1078" s="1" t="s">
        <v>2199</v>
      </c>
      <c r="AB1078" s="1"/>
      <c r="AC1078" s="1"/>
      <c r="AD1078" s="2" t="s">
        <v>1063</v>
      </c>
      <c r="AE1078" s="2"/>
      <c r="AF1078" s="1" t="s">
        <v>1064</v>
      </c>
      <c r="AG1078" s="1"/>
      <c r="AH1078" s="1"/>
      <c r="AI1078" s="1"/>
      <c r="AJ1078" s="1" t="s">
        <v>1072</v>
      </c>
      <c r="AK1078" s="1" t="s">
        <v>9121</v>
      </c>
      <c r="AM1078" t="str">
        <f t="shared" si="16"/>
        <v>Oncology</v>
      </c>
    </row>
    <row r="1079" spans="1:39" hidden="1" x14ac:dyDescent="0.25">
      <c r="A1079" s="1" t="s">
        <v>43</v>
      </c>
      <c r="B1079" s="1" t="s">
        <v>9122</v>
      </c>
      <c r="C1079" s="1" t="s">
        <v>9123</v>
      </c>
      <c r="D1079" s="1" t="s">
        <v>46</v>
      </c>
      <c r="E1079" s="1"/>
      <c r="F1079" s="1" t="s">
        <v>7956</v>
      </c>
      <c r="G1079" s="1" t="s">
        <v>5041</v>
      </c>
      <c r="H1079" s="1" t="s">
        <v>5041</v>
      </c>
      <c r="I1079" s="1" t="s">
        <v>9124</v>
      </c>
      <c r="J1079" s="1"/>
      <c r="K1079" s="1" t="s">
        <v>50</v>
      </c>
      <c r="L1079" s="1" t="s">
        <v>5043</v>
      </c>
      <c r="M1079" s="2"/>
      <c r="N1079" s="2" t="s">
        <v>68</v>
      </c>
      <c r="O1079" s="1"/>
      <c r="P1079" s="1" t="s">
        <v>9125</v>
      </c>
      <c r="Q1079" s="1" t="s">
        <v>50</v>
      </c>
      <c r="R1079" s="1" t="s">
        <v>50</v>
      </c>
      <c r="S1079" s="1" t="s">
        <v>50</v>
      </c>
      <c r="T1079" s="1" t="s">
        <v>50</v>
      </c>
      <c r="U1079" s="1" t="s">
        <v>50</v>
      </c>
      <c r="V1079" s="2" t="s">
        <v>50</v>
      </c>
      <c r="W1079" s="2" t="s">
        <v>53</v>
      </c>
      <c r="X1079" s="1" t="s">
        <v>50</v>
      </c>
      <c r="Y1079" s="1" t="s">
        <v>50</v>
      </c>
      <c r="Z1079" s="1" t="s">
        <v>124</v>
      </c>
      <c r="AA1079" s="1" t="s">
        <v>9126</v>
      </c>
      <c r="AB1079" s="1"/>
      <c r="AC1079" s="1"/>
      <c r="AD1079" s="2" t="s">
        <v>2384</v>
      </c>
      <c r="AE1079" s="2"/>
      <c r="AF1079" s="1" t="s">
        <v>9127</v>
      </c>
      <c r="AG1079" s="1"/>
      <c r="AH1079" s="1"/>
      <c r="AI1079" s="1"/>
      <c r="AJ1079" s="1" t="s">
        <v>9128</v>
      </c>
      <c r="AK1079" s="1" t="s">
        <v>9129</v>
      </c>
      <c r="AM1079" t="str">
        <f t="shared" si="16"/>
        <v>Non-Oncology</v>
      </c>
    </row>
    <row r="1080" spans="1:39" hidden="1" x14ac:dyDescent="0.25">
      <c r="A1080" s="1" t="s">
        <v>43</v>
      </c>
      <c r="B1080" s="1" t="s">
        <v>9130</v>
      </c>
      <c r="C1080" s="1" t="s">
        <v>9131</v>
      </c>
      <c r="D1080" s="1" t="s">
        <v>46</v>
      </c>
      <c r="E1080" s="1"/>
      <c r="F1080" s="1" t="s">
        <v>9132</v>
      </c>
      <c r="G1080" s="1" t="s">
        <v>9133</v>
      </c>
      <c r="H1080" s="1" t="s">
        <v>9133</v>
      </c>
      <c r="I1080" s="1" t="s">
        <v>399</v>
      </c>
      <c r="J1080" s="1"/>
      <c r="K1080" s="1" t="s">
        <v>50</v>
      </c>
      <c r="L1080" s="1" t="s">
        <v>9134</v>
      </c>
      <c r="M1080" s="2"/>
      <c r="N1080" s="2" t="s">
        <v>2805</v>
      </c>
      <c r="O1080" s="1"/>
      <c r="P1080" s="1" t="s">
        <v>9135</v>
      </c>
      <c r="Q1080" s="1" t="s">
        <v>50</v>
      </c>
      <c r="R1080" s="1" t="s">
        <v>53</v>
      </c>
      <c r="S1080" s="1" t="s">
        <v>53</v>
      </c>
      <c r="T1080" s="1" t="s">
        <v>50</v>
      </c>
      <c r="U1080" s="1" t="s">
        <v>53</v>
      </c>
      <c r="V1080" s="2" t="s">
        <v>50</v>
      </c>
      <c r="W1080" s="2" t="s">
        <v>50</v>
      </c>
      <c r="X1080" s="1" t="s">
        <v>53</v>
      </c>
      <c r="Y1080" s="1" t="s">
        <v>53</v>
      </c>
      <c r="Z1080" s="1" t="s">
        <v>755</v>
      </c>
      <c r="AA1080" s="1" t="s">
        <v>9136</v>
      </c>
      <c r="AB1080" s="1"/>
      <c r="AC1080" s="1"/>
      <c r="AD1080" s="2" t="s">
        <v>816</v>
      </c>
      <c r="AE1080" s="2"/>
      <c r="AF1080" s="1" t="s">
        <v>9137</v>
      </c>
      <c r="AG1080" s="1"/>
      <c r="AH1080" s="1"/>
      <c r="AI1080" s="1"/>
      <c r="AJ1080" s="1" t="s">
        <v>818</v>
      </c>
      <c r="AK1080" s="1" t="s">
        <v>9138</v>
      </c>
      <c r="AM1080" t="str">
        <f t="shared" si="16"/>
        <v>Non-Oncology</v>
      </c>
    </row>
    <row r="1081" spans="1:39" x14ac:dyDescent="0.25">
      <c r="A1081" s="1" t="s">
        <v>43</v>
      </c>
      <c r="B1081" s="1" t="s">
        <v>9139</v>
      </c>
      <c r="C1081" s="1" t="s">
        <v>9140</v>
      </c>
      <c r="D1081" s="1" t="s">
        <v>46</v>
      </c>
      <c r="E1081" s="1"/>
      <c r="F1081" s="1" t="s">
        <v>5523</v>
      </c>
      <c r="G1081" s="1" t="s">
        <v>9141</v>
      </c>
      <c r="H1081" s="1" t="s">
        <v>9142</v>
      </c>
      <c r="I1081" s="1" t="s">
        <v>49</v>
      </c>
      <c r="J1081" s="1"/>
      <c r="K1081" s="1" t="s">
        <v>50</v>
      </c>
      <c r="L1081" s="1" t="s">
        <v>9143</v>
      </c>
      <c r="M1081" s="2"/>
      <c r="N1081" s="2" t="s">
        <v>122</v>
      </c>
      <c r="O1081" s="1"/>
      <c r="P1081" s="1" t="s">
        <v>9144</v>
      </c>
      <c r="Q1081" s="1" t="s">
        <v>50</v>
      </c>
      <c r="R1081" s="1" t="s">
        <v>50</v>
      </c>
      <c r="S1081" s="1" t="s">
        <v>50</v>
      </c>
      <c r="T1081" s="1" t="s">
        <v>50</v>
      </c>
      <c r="U1081" s="1" t="s">
        <v>50</v>
      </c>
      <c r="V1081" s="2" t="s">
        <v>50</v>
      </c>
      <c r="W1081" s="2" t="s">
        <v>50</v>
      </c>
      <c r="X1081" s="1" t="s">
        <v>50</v>
      </c>
      <c r="Y1081" s="1" t="s">
        <v>50</v>
      </c>
      <c r="Z1081" s="1" t="s">
        <v>1702</v>
      </c>
      <c r="AA1081" s="1" t="s">
        <v>1327</v>
      </c>
      <c r="AB1081" s="1"/>
      <c r="AC1081" s="1"/>
      <c r="AD1081" s="2" t="s">
        <v>816</v>
      </c>
      <c r="AE1081" s="2"/>
      <c r="AF1081" s="1" t="s">
        <v>6316</v>
      </c>
      <c r="AG1081" s="1"/>
      <c r="AH1081" s="1"/>
      <c r="AI1081" s="1"/>
      <c r="AJ1081" s="1" t="s">
        <v>9145</v>
      </c>
      <c r="AK1081" s="1" t="s">
        <v>9146</v>
      </c>
      <c r="AM1081" t="str">
        <f t="shared" si="16"/>
        <v>Oncology</v>
      </c>
    </row>
    <row r="1082" spans="1:39" hidden="1" x14ac:dyDescent="0.25">
      <c r="A1082" s="1" t="s">
        <v>43</v>
      </c>
      <c r="B1082" s="1" t="s">
        <v>9147</v>
      </c>
      <c r="C1082" s="1" t="s">
        <v>9148</v>
      </c>
      <c r="D1082" s="1" t="s">
        <v>46</v>
      </c>
      <c r="E1082" s="1"/>
      <c r="F1082" s="1" t="s">
        <v>9149</v>
      </c>
      <c r="G1082" s="1" t="s">
        <v>2948</v>
      </c>
      <c r="H1082" s="1" t="s">
        <v>9150</v>
      </c>
      <c r="I1082" s="1" t="s">
        <v>1708</v>
      </c>
      <c r="J1082" s="1"/>
      <c r="K1082" s="1" t="s">
        <v>50</v>
      </c>
      <c r="L1082" s="1" t="s">
        <v>2949</v>
      </c>
      <c r="M1082" s="2"/>
      <c r="N1082" s="2" t="s">
        <v>628</v>
      </c>
      <c r="O1082" s="1"/>
      <c r="P1082" s="1" t="s">
        <v>9151</v>
      </c>
      <c r="Q1082" s="1" t="s">
        <v>50</v>
      </c>
      <c r="R1082" s="1" t="s">
        <v>50</v>
      </c>
      <c r="S1082" s="1" t="s">
        <v>50</v>
      </c>
      <c r="T1082" s="1" t="s">
        <v>50</v>
      </c>
      <c r="U1082" s="1" t="s">
        <v>50</v>
      </c>
      <c r="V1082" s="2" t="s">
        <v>50</v>
      </c>
      <c r="W1082" s="2" t="s">
        <v>53</v>
      </c>
      <c r="X1082" s="1" t="s">
        <v>50</v>
      </c>
      <c r="Y1082" s="1" t="s">
        <v>50</v>
      </c>
      <c r="Z1082" s="1" t="s">
        <v>124</v>
      </c>
      <c r="AA1082" s="1" t="s">
        <v>8659</v>
      </c>
      <c r="AB1082" s="1"/>
      <c r="AC1082" s="1"/>
      <c r="AD1082" s="2" t="s">
        <v>1840</v>
      </c>
      <c r="AE1082" s="2"/>
      <c r="AF1082" s="1" t="s">
        <v>1841</v>
      </c>
      <c r="AG1082" s="1"/>
      <c r="AH1082" s="1"/>
      <c r="AI1082" s="1"/>
      <c r="AJ1082" s="1" t="s">
        <v>9152</v>
      </c>
      <c r="AK1082" s="1" t="s">
        <v>9153</v>
      </c>
      <c r="AM1082" t="str">
        <f t="shared" si="16"/>
        <v>Non-Oncology</v>
      </c>
    </row>
    <row r="1083" spans="1:39" x14ac:dyDescent="0.25">
      <c r="A1083" s="1" t="s">
        <v>43</v>
      </c>
      <c r="B1083" s="1" t="s">
        <v>9154</v>
      </c>
      <c r="C1083" s="1" t="s">
        <v>9155</v>
      </c>
      <c r="D1083" s="1" t="s">
        <v>46</v>
      </c>
      <c r="E1083" s="1"/>
      <c r="F1083" s="1" t="s">
        <v>9156</v>
      </c>
      <c r="G1083" s="1" t="s">
        <v>9157</v>
      </c>
      <c r="H1083" s="1" t="s">
        <v>9158</v>
      </c>
      <c r="I1083" s="1" t="s">
        <v>1032</v>
      </c>
      <c r="J1083" s="1"/>
      <c r="K1083" s="1" t="s">
        <v>50</v>
      </c>
      <c r="L1083" s="1" t="s">
        <v>9159</v>
      </c>
      <c r="M1083" s="2"/>
      <c r="N1083" s="2" t="s">
        <v>122</v>
      </c>
      <c r="O1083" s="1"/>
      <c r="P1083" s="1" t="s">
        <v>9160</v>
      </c>
      <c r="Q1083" s="1" t="s">
        <v>50</v>
      </c>
      <c r="R1083" s="1" t="s">
        <v>53</v>
      </c>
      <c r="S1083" s="1" t="s">
        <v>50</v>
      </c>
      <c r="T1083" s="1" t="s">
        <v>50</v>
      </c>
      <c r="U1083" s="1" t="s">
        <v>50</v>
      </c>
      <c r="V1083" s="2" t="s">
        <v>50</v>
      </c>
      <c r="W1083" s="2" t="s">
        <v>50</v>
      </c>
      <c r="X1083" s="1" t="s">
        <v>50</v>
      </c>
      <c r="Y1083" s="1" t="s">
        <v>50</v>
      </c>
      <c r="Z1083" s="1" t="s">
        <v>755</v>
      </c>
      <c r="AA1083" s="1" t="s">
        <v>8659</v>
      </c>
      <c r="AB1083" s="1"/>
      <c r="AC1083" s="1"/>
      <c r="AD1083" s="2" t="s">
        <v>2093</v>
      </c>
      <c r="AE1083" s="2"/>
      <c r="AF1083" s="1" t="s">
        <v>3094</v>
      </c>
      <c r="AG1083" s="1"/>
      <c r="AH1083" s="1"/>
      <c r="AI1083" s="1"/>
      <c r="AJ1083" s="1" t="s">
        <v>2095</v>
      </c>
      <c r="AK1083" s="1" t="s">
        <v>9161</v>
      </c>
      <c r="AM1083" t="str">
        <f t="shared" si="16"/>
        <v>Oncology</v>
      </c>
    </row>
    <row r="1084" spans="1:39" hidden="1" x14ac:dyDescent="0.25">
      <c r="A1084" s="1" t="s">
        <v>43</v>
      </c>
      <c r="B1084" s="1" t="s">
        <v>9162</v>
      </c>
      <c r="C1084" s="1" t="s">
        <v>9163</v>
      </c>
      <c r="D1084" s="1" t="s">
        <v>46</v>
      </c>
      <c r="E1084" s="1"/>
      <c r="F1084" s="1" t="s">
        <v>9164</v>
      </c>
      <c r="G1084" s="1" t="s">
        <v>9165</v>
      </c>
      <c r="H1084" s="1" t="s">
        <v>9165</v>
      </c>
      <c r="I1084" s="1" t="s">
        <v>1412</v>
      </c>
      <c r="J1084" s="1"/>
      <c r="K1084" s="1" t="s">
        <v>50</v>
      </c>
      <c r="L1084" s="1" t="s">
        <v>9166</v>
      </c>
      <c r="M1084" s="2"/>
      <c r="N1084" s="2" t="s">
        <v>336</v>
      </c>
      <c r="O1084" s="1"/>
      <c r="P1084" s="1" t="s">
        <v>9167</v>
      </c>
      <c r="Q1084" s="1" t="s">
        <v>50</v>
      </c>
      <c r="R1084" s="1" t="s">
        <v>50</v>
      </c>
      <c r="S1084" s="1" t="s">
        <v>50</v>
      </c>
      <c r="T1084" s="1" t="s">
        <v>50</v>
      </c>
      <c r="U1084" s="1" t="s">
        <v>50</v>
      </c>
      <c r="V1084" s="2" t="s">
        <v>50</v>
      </c>
      <c r="W1084" s="2" t="s">
        <v>50</v>
      </c>
      <c r="X1084" s="1" t="s">
        <v>50</v>
      </c>
      <c r="Y1084" s="1" t="s">
        <v>50</v>
      </c>
      <c r="Z1084" s="1" t="s">
        <v>338</v>
      </c>
      <c r="AA1084" s="1" t="s">
        <v>9136</v>
      </c>
      <c r="AB1084" s="1"/>
      <c r="AC1084" s="1"/>
      <c r="AD1084" s="2" t="s">
        <v>6246</v>
      </c>
      <c r="AE1084" s="2"/>
      <c r="AF1084" s="1" t="s">
        <v>9168</v>
      </c>
      <c r="AG1084" s="1"/>
      <c r="AH1084" s="1"/>
      <c r="AI1084" s="1"/>
      <c r="AJ1084" s="1" t="s">
        <v>403</v>
      </c>
      <c r="AK1084" s="1" t="s">
        <v>9169</v>
      </c>
      <c r="AM1084" t="str">
        <f t="shared" si="16"/>
        <v>Non-Oncology</v>
      </c>
    </row>
    <row r="1085" spans="1:39" hidden="1" x14ac:dyDescent="0.25">
      <c r="A1085" s="1" t="s">
        <v>43</v>
      </c>
      <c r="B1085" s="1" t="s">
        <v>9170</v>
      </c>
      <c r="C1085" s="1" t="s">
        <v>9171</v>
      </c>
      <c r="D1085" s="1" t="s">
        <v>46</v>
      </c>
      <c r="E1085" s="1"/>
      <c r="F1085" s="1" t="s">
        <v>9172</v>
      </c>
      <c r="G1085" s="1" t="s">
        <v>9173</v>
      </c>
      <c r="H1085" s="1" t="s">
        <v>9174</v>
      </c>
      <c r="I1085" s="1" t="s">
        <v>9175</v>
      </c>
      <c r="J1085" s="1"/>
      <c r="K1085" s="1" t="s">
        <v>50</v>
      </c>
      <c r="L1085" s="1" t="s">
        <v>9176</v>
      </c>
      <c r="M1085" s="2"/>
      <c r="N1085" s="2" t="s">
        <v>68</v>
      </c>
      <c r="O1085" s="1"/>
      <c r="P1085" s="1" t="s">
        <v>9177</v>
      </c>
      <c r="Q1085" s="1" t="s">
        <v>50</v>
      </c>
      <c r="R1085" s="1" t="s">
        <v>50</v>
      </c>
      <c r="S1085" s="1" t="s">
        <v>50</v>
      </c>
      <c r="T1085" s="1" t="s">
        <v>50</v>
      </c>
      <c r="U1085" s="1" t="s">
        <v>50</v>
      </c>
      <c r="V1085" s="2" t="s">
        <v>50</v>
      </c>
      <c r="W1085" s="2" t="s">
        <v>50</v>
      </c>
      <c r="X1085" s="1" t="s">
        <v>50</v>
      </c>
      <c r="Y1085" s="1" t="s">
        <v>50</v>
      </c>
      <c r="Z1085" s="1" t="s">
        <v>9178</v>
      </c>
      <c r="AA1085" s="1" t="s">
        <v>3172</v>
      </c>
      <c r="AB1085" s="1"/>
      <c r="AC1085" s="1"/>
      <c r="AD1085" s="2" t="s">
        <v>9179</v>
      </c>
      <c r="AE1085" s="2"/>
      <c r="AF1085" s="1" t="s">
        <v>9180</v>
      </c>
      <c r="AG1085" s="1"/>
      <c r="AH1085" s="1"/>
      <c r="AI1085" s="1"/>
      <c r="AJ1085" s="1" t="s">
        <v>9046</v>
      </c>
      <c r="AK1085" s="1" t="s">
        <v>9181</v>
      </c>
      <c r="AM1085" t="str">
        <f t="shared" si="16"/>
        <v>Non-Oncology</v>
      </c>
    </row>
    <row r="1086" spans="1:39" hidden="1" x14ac:dyDescent="0.25">
      <c r="A1086" s="1" t="s">
        <v>43</v>
      </c>
      <c r="B1086" s="1" t="s">
        <v>9182</v>
      </c>
      <c r="C1086" s="1" t="s">
        <v>9183</v>
      </c>
      <c r="D1086" s="1" t="s">
        <v>46</v>
      </c>
      <c r="E1086" s="1"/>
      <c r="F1086" s="1" t="s">
        <v>9184</v>
      </c>
      <c r="G1086" s="1" t="s">
        <v>9173</v>
      </c>
      <c r="H1086" s="1" t="s">
        <v>9174</v>
      </c>
      <c r="I1086" s="1" t="s">
        <v>9175</v>
      </c>
      <c r="J1086" s="1"/>
      <c r="K1086" s="1" t="s">
        <v>50</v>
      </c>
      <c r="L1086" s="1" t="s">
        <v>459</v>
      </c>
      <c r="M1086" s="2"/>
      <c r="N1086" s="2" t="s">
        <v>68</v>
      </c>
      <c r="O1086" s="1"/>
      <c r="P1086" s="1" t="s">
        <v>9177</v>
      </c>
      <c r="Q1086" s="1" t="s">
        <v>50</v>
      </c>
      <c r="R1086" s="1" t="s">
        <v>50</v>
      </c>
      <c r="S1086" s="1" t="s">
        <v>50</v>
      </c>
      <c r="T1086" s="1" t="s">
        <v>50</v>
      </c>
      <c r="U1086" s="1" t="s">
        <v>50</v>
      </c>
      <c r="V1086" s="2" t="s">
        <v>50</v>
      </c>
      <c r="W1086" s="2" t="s">
        <v>50</v>
      </c>
      <c r="X1086" s="1" t="s">
        <v>50</v>
      </c>
      <c r="Y1086" s="1" t="s">
        <v>50</v>
      </c>
      <c r="Z1086" s="1" t="s">
        <v>1062</v>
      </c>
      <c r="AA1086" s="1" t="s">
        <v>1275</v>
      </c>
      <c r="AB1086" s="1"/>
      <c r="AC1086" s="1"/>
      <c r="AD1086" s="2" t="s">
        <v>605</v>
      </c>
      <c r="AE1086" s="2"/>
      <c r="AF1086" s="1" t="s">
        <v>606</v>
      </c>
      <c r="AG1086" s="1"/>
      <c r="AH1086" s="1"/>
      <c r="AI1086" s="1"/>
      <c r="AJ1086" s="1" t="s">
        <v>351</v>
      </c>
      <c r="AK1086" s="1" t="s">
        <v>9185</v>
      </c>
      <c r="AM1086" t="str">
        <f t="shared" si="16"/>
        <v>Non-Oncology</v>
      </c>
    </row>
    <row r="1087" spans="1:39" hidden="1" x14ac:dyDescent="0.25">
      <c r="A1087" s="1" t="s">
        <v>43</v>
      </c>
      <c r="B1087" s="1" t="s">
        <v>9186</v>
      </c>
      <c r="C1087" s="1" t="s">
        <v>9187</v>
      </c>
      <c r="D1087" s="1" t="s">
        <v>46</v>
      </c>
      <c r="E1087" s="1"/>
      <c r="F1087" s="1" t="s">
        <v>9188</v>
      </c>
      <c r="G1087" s="1" t="s">
        <v>9189</v>
      </c>
      <c r="H1087" s="1" t="s">
        <v>9189</v>
      </c>
      <c r="I1087" s="1" t="s">
        <v>2690</v>
      </c>
      <c r="J1087" s="1"/>
      <c r="K1087" s="1" t="s">
        <v>50</v>
      </c>
      <c r="L1087" s="1" t="s">
        <v>9190</v>
      </c>
      <c r="M1087" s="2"/>
      <c r="N1087" s="2" t="s">
        <v>298</v>
      </c>
      <c r="O1087" s="1"/>
      <c r="P1087" s="1" t="s">
        <v>9191</v>
      </c>
      <c r="Q1087" s="1" t="s">
        <v>50</v>
      </c>
      <c r="R1087" s="1" t="s">
        <v>50</v>
      </c>
      <c r="S1087" s="1" t="s">
        <v>50</v>
      </c>
      <c r="T1087" s="1" t="s">
        <v>50</v>
      </c>
      <c r="U1087" s="1" t="s">
        <v>50</v>
      </c>
      <c r="V1087" s="2" t="s">
        <v>50</v>
      </c>
      <c r="W1087" s="2" t="s">
        <v>50</v>
      </c>
      <c r="X1087" s="1" t="s">
        <v>50</v>
      </c>
      <c r="Y1087" s="1" t="s">
        <v>50</v>
      </c>
      <c r="Z1087" s="1" t="s">
        <v>2693</v>
      </c>
      <c r="AA1087" s="1" t="s">
        <v>9136</v>
      </c>
      <c r="AB1087" s="1"/>
      <c r="AC1087" s="1"/>
      <c r="AD1087" s="2" t="s">
        <v>3125</v>
      </c>
      <c r="AE1087" s="2"/>
      <c r="AF1087" s="1" t="s">
        <v>9192</v>
      </c>
      <c r="AG1087" s="1"/>
      <c r="AH1087" s="1"/>
      <c r="AI1087" s="1"/>
      <c r="AJ1087" s="1" t="s">
        <v>9193</v>
      </c>
      <c r="AK1087" s="1" t="s">
        <v>9194</v>
      </c>
      <c r="AM1087" t="str">
        <f t="shared" si="16"/>
        <v>Non-Oncology</v>
      </c>
    </row>
    <row r="1088" spans="1:39" hidden="1" x14ac:dyDescent="0.25">
      <c r="A1088" s="1" t="s">
        <v>43</v>
      </c>
      <c r="B1088" s="1" t="s">
        <v>9195</v>
      </c>
      <c r="C1088" s="1" t="s">
        <v>9196</v>
      </c>
      <c r="D1088" s="1" t="s">
        <v>46</v>
      </c>
      <c r="E1088" s="1"/>
      <c r="F1088" s="1" t="s">
        <v>9197</v>
      </c>
      <c r="G1088" s="1" t="s">
        <v>9198</v>
      </c>
      <c r="H1088" s="1" t="s">
        <v>9199</v>
      </c>
      <c r="I1088" s="1" t="s">
        <v>9200</v>
      </c>
      <c r="J1088" s="1"/>
      <c r="K1088" s="1" t="s">
        <v>50</v>
      </c>
      <c r="L1088" s="1" t="s">
        <v>9201</v>
      </c>
      <c r="M1088" s="2"/>
      <c r="N1088" s="2" t="s">
        <v>1448</v>
      </c>
      <c r="O1088" s="1"/>
      <c r="P1088" s="1" t="s">
        <v>9202</v>
      </c>
      <c r="Q1088" s="1" t="s">
        <v>50</v>
      </c>
      <c r="R1088" s="1" t="s">
        <v>50</v>
      </c>
      <c r="S1088" s="1" t="s">
        <v>50</v>
      </c>
      <c r="T1088" s="1" t="s">
        <v>50</v>
      </c>
      <c r="U1088" s="1" t="s">
        <v>50</v>
      </c>
      <c r="V1088" s="2" t="s">
        <v>50</v>
      </c>
      <c r="W1088" s="2" t="s">
        <v>50</v>
      </c>
      <c r="X1088" s="1" t="s">
        <v>50</v>
      </c>
      <c r="Y1088" s="1" t="s">
        <v>50</v>
      </c>
      <c r="Z1088" s="1" t="s">
        <v>531</v>
      </c>
      <c r="AA1088" s="1" t="s">
        <v>1904</v>
      </c>
      <c r="AB1088" s="1"/>
      <c r="AC1088" s="1"/>
      <c r="AD1088" s="2" t="s">
        <v>687</v>
      </c>
      <c r="AE1088" s="2"/>
      <c r="AF1088" s="1" t="s">
        <v>9203</v>
      </c>
      <c r="AG1088" s="1"/>
      <c r="AH1088" s="1"/>
      <c r="AI1088" s="1"/>
      <c r="AJ1088" s="1" t="s">
        <v>2657</v>
      </c>
      <c r="AK1088" s="1" t="s">
        <v>9204</v>
      </c>
      <c r="AM1088" t="str">
        <f t="shared" si="16"/>
        <v>Non-Oncology</v>
      </c>
    </row>
    <row r="1089" spans="1:39" hidden="1" x14ac:dyDescent="0.25">
      <c r="A1089" s="1" t="s">
        <v>43</v>
      </c>
      <c r="B1089" s="1" t="s">
        <v>9205</v>
      </c>
      <c r="C1089" s="1" t="s">
        <v>9206</v>
      </c>
      <c r="D1089" s="1" t="s">
        <v>46</v>
      </c>
      <c r="E1089" s="1"/>
      <c r="F1089" s="1" t="s">
        <v>9207</v>
      </c>
      <c r="G1089" s="1" t="s">
        <v>2113</v>
      </c>
      <c r="H1089" s="1" t="s">
        <v>2113</v>
      </c>
      <c r="I1089" s="1" t="s">
        <v>2114</v>
      </c>
      <c r="J1089" s="1"/>
      <c r="K1089" s="1" t="s">
        <v>50</v>
      </c>
      <c r="L1089" s="1" t="s">
        <v>9208</v>
      </c>
      <c r="M1089" s="2"/>
      <c r="N1089" s="2" t="s">
        <v>387</v>
      </c>
      <c r="O1089" s="1"/>
      <c r="P1089" s="1" t="s">
        <v>9209</v>
      </c>
      <c r="Q1089" s="1" t="s">
        <v>50</v>
      </c>
      <c r="R1089" s="1" t="s">
        <v>50</v>
      </c>
      <c r="S1089" s="1" t="s">
        <v>50</v>
      </c>
      <c r="T1089" s="1" t="s">
        <v>50</v>
      </c>
      <c r="U1089" s="1" t="s">
        <v>50</v>
      </c>
      <c r="V1089" s="2" t="s">
        <v>50</v>
      </c>
      <c r="W1089" s="2" t="s">
        <v>53</v>
      </c>
      <c r="X1089" s="1" t="s">
        <v>50</v>
      </c>
      <c r="Y1089" s="1" t="s">
        <v>50</v>
      </c>
      <c r="Z1089" s="1" t="s">
        <v>124</v>
      </c>
      <c r="AA1089" s="1" t="s">
        <v>9210</v>
      </c>
      <c r="AB1089" s="1"/>
      <c r="AC1089" s="1"/>
      <c r="AD1089" s="2" t="s">
        <v>3717</v>
      </c>
      <c r="AE1089" s="2"/>
      <c r="AF1089" s="1" t="s">
        <v>8157</v>
      </c>
      <c r="AG1089" s="1"/>
      <c r="AH1089" s="1"/>
      <c r="AI1089" s="1"/>
      <c r="AJ1089" s="1" t="s">
        <v>5739</v>
      </c>
      <c r="AK1089" s="1" t="s">
        <v>9211</v>
      </c>
      <c r="AM1089" t="str">
        <f t="shared" si="16"/>
        <v>Non-Oncology</v>
      </c>
    </row>
    <row r="1090" spans="1:39" hidden="1" x14ac:dyDescent="0.25">
      <c r="A1090" s="1" t="s">
        <v>178</v>
      </c>
      <c r="B1090" s="1" t="s">
        <v>9212</v>
      </c>
      <c r="C1090" s="1" t="s">
        <v>9213</v>
      </c>
      <c r="D1090" s="1" t="s">
        <v>776</v>
      </c>
      <c r="E1090" s="1"/>
      <c r="F1090" s="1"/>
      <c r="G1090" s="1" t="s">
        <v>9214</v>
      </c>
      <c r="H1090" s="1" t="s">
        <v>9214</v>
      </c>
      <c r="I1090" s="1"/>
      <c r="J1090" s="1"/>
      <c r="K1090" s="1" t="s">
        <v>50</v>
      </c>
      <c r="L1090" s="1"/>
      <c r="M1090" s="2"/>
      <c r="N1090" s="2"/>
      <c r="O1090" s="1"/>
      <c r="P1090" s="1"/>
      <c r="Q1090" s="1" t="s">
        <v>50</v>
      </c>
      <c r="R1090" s="1" t="s">
        <v>50</v>
      </c>
      <c r="S1090" s="1" t="s">
        <v>50</v>
      </c>
      <c r="T1090" s="1" t="s">
        <v>50</v>
      </c>
      <c r="U1090" s="1" t="s">
        <v>50</v>
      </c>
      <c r="V1090" s="2" t="s">
        <v>50</v>
      </c>
      <c r="W1090" s="2" t="s">
        <v>50</v>
      </c>
      <c r="X1090" s="1" t="s">
        <v>50</v>
      </c>
      <c r="Y1090" s="1" t="s">
        <v>50</v>
      </c>
      <c r="Z1090" s="1"/>
      <c r="AA1090" s="1"/>
      <c r="AB1090" s="1"/>
      <c r="AC1090" s="1"/>
      <c r="AD1090" s="2"/>
      <c r="AE1090" s="2"/>
      <c r="AF1090" s="1"/>
      <c r="AG1090" s="1"/>
      <c r="AH1090" s="1"/>
      <c r="AI1090" s="1"/>
      <c r="AJ1090" s="1" t="s">
        <v>9215</v>
      </c>
      <c r="AK1090" s="1" t="s">
        <v>9216</v>
      </c>
      <c r="AM1090" t="str">
        <f t="shared" si="16"/>
        <v>Non-Oncology</v>
      </c>
    </row>
    <row r="1091" spans="1:39" hidden="1" x14ac:dyDescent="0.25">
      <c r="A1091" s="1" t="s">
        <v>43</v>
      </c>
      <c r="B1091" s="1" t="s">
        <v>9217</v>
      </c>
      <c r="C1091" s="1" t="s">
        <v>9218</v>
      </c>
      <c r="D1091" s="1" t="s">
        <v>46</v>
      </c>
      <c r="E1091" s="1"/>
      <c r="F1091" s="1" t="s">
        <v>9219</v>
      </c>
      <c r="G1091" s="1" t="s">
        <v>2615</v>
      </c>
      <c r="H1091" s="1" t="s">
        <v>2615</v>
      </c>
      <c r="I1091" s="1" t="s">
        <v>9220</v>
      </c>
      <c r="J1091" s="1"/>
      <c r="K1091" s="1" t="s">
        <v>50</v>
      </c>
      <c r="L1091" s="1" t="s">
        <v>2617</v>
      </c>
      <c r="M1091" s="2"/>
      <c r="N1091" s="2" t="s">
        <v>68</v>
      </c>
      <c r="O1091" s="1"/>
      <c r="P1091" s="1" t="s">
        <v>9221</v>
      </c>
      <c r="Q1091" s="1" t="s">
        <v>50</v>
      </c>
      <c r="R1091" s="1" t="s">
        <v>50</v>
      </c>
      <c r="S1091" s="1" t="s">
        <v>50</v>
      </c>
      <c r="T1091" s="1" t="s">
        <v>50</v>
      </c>
      <c r="U1091" s="1" t="s">
        <v>50</v>
      </c>
      <c r="V1091" s="2" t="s">
        <v>50</v>
      </c>
      <c r="W1091" s="2" t="s">
        <v>50</v>
      </c>
      <c r="X1091" s="1" t="s">
        <v>50</v>
      </c>
      <c r="Y1091" s="1" t="s">
        <v>50</v>
      </c>
      <c r="Z1091" s="1" t="s">
        <v>1702</v>
      </c>
      <c r="AA1091" s="1" t="s">
        <v>8659</v>
      </c>
      <c r="AB1091" s="1"/>
      <c r="AC1091" s="1"/>
      <c r="AD1091" s="2" t="s">
        <v>9222</v>
      </c>
      <c r="AE1091" s="2"/>
      <c r="AF1091" s="1" t="s">
        <v>9223</v>
      </c>
      <c r="AG1091" s="1"/>
      <c r="AH1091" s="1"/>
      <c r="AI1091" s="1"/>
      <c r="AJ1091" s="1" t="s">
        <v>7875</v>
      </c>
      <c r="AK1091" s="1" t="s">
        <v>9224</v>
      </c>
      <c r="AM1091" t="str">
        <f t="shared" ref="AM1091:AM1154" si="17">IF(OR(
ISNUMBER(SEARCH("cancer",I1091)),
ISNUMBER(SEARCH("carcinoma",I1091)),
ISNUMBER(SEARCH("tumor",I1091)),
ISNUMBER(SEARCH("leukemia",I1091)),
ISNUMBER(SEARCH("lymphoma",I1091)),
ISNUMBER(SEARCH("myeloma",I1091)),
ISNUMBER(SEARCH("melanoma",I1091)),
ISNUMBER(SEARCH("neoplasms",I1091)),
ISNUMBER(SEARCH("leukemia",I1091)),
ISNUMBER(SEARCH("Mesothelioma",I1091)),
ISNUMBER(SEARCH("Sarcoma",I1091)),
ISNUMBER(SEARCH("Glioma",I1091)),
ISNUMBER(SEARCH("Leiomyoma",I1091)),
ISNUMBER(SEARCH("Blastoma",I1091)),
),"Oncology","Non-Oncology")</f>
        <v>Non-Oncology</v>
      </c>
    </row>
    <row r="1092" spans="1:39" hidden="1" x14ac:dyDescent="0.25">
      <c r="A1092" s="1" t="s">
        <v>43</v>
      </c>
      <c r="B1092" s="1" t="s">
        <v>9225</v>
      </c>
      <c r="C1092" s="1" t="s">
        <v>9226</v>
      </c>
      <c r="D1092" s="1" t="s">
        <v>46</v>
      </c>
      <c r="E1092" s="1"/>
      <c r="F1092" s="1" t="s">
        <v>9227</v>
      </c>
      <c r="G1092" s="1" t="s">
        <v>9228</v>
      </c>
      <c r="H1092" s="1" t="s">
        <v>9228</v>
      </c>
      <c r="I1092" s="1" t="s">
        <v>2405</v>
      </c>
      <c r="J1092" s="1"/>
      <c r="K1092" s="1" t="s">
        <v>50</v>
      </c>
      <c r="L1092" s="1" t="s">
        <v>6839</v>
      </c>
      <c r="M1092" s="2"/>
      <c r="N1092" s="2" t="s">
        <v>298</v>
      </c>
      <c r="O1092" s="1"/>
      <c r="P1092" s="1" t="s">
        <v>9229</v>
      </c>
      <c r="Q1092" s="1" t="s">
        <v>50</v>
      </c>
      <c r="R1092" s="1" t="s">
        <v>50</v>
      </c>
      <c r="S1092" s="1" t="s">
        <v>50</v>
      </c>
      <c r="T1092" s="1" t="s">
        <v>50</v>
      </c>
      <c r="U1092" s="1" t="s">
        <v>50</v>
      </c>
      <c r="V1092" s="2" t="s">
        <v>50</v>
      </c>
      <c r="W1092" s="2" t="s">
        <v>53</v>
      </c>
      <c r="X1092" s="1" t="s">
        <v>50</v>
      </c>
      <c r="Y1092" s="1" t="s">
        <v>50</v>
      </c>
      <c r="Z1092" s="1" t="s">
        <v>9230</v>
      </c>
      <c r="AA1092" s="1" t="s">
        <v>1276</v>
      </c>
      <c r="AB1092" s="1"/>
      <c r="AC1092" s="1"/>
      <c r="AD1092" s="2" t="s">
        <v>1692</v>
      </c>
      <c r="AE1092" s="2"/>
      <c r="AF1092" s="1" t="s">
        <v>1693</v>
      </c>
      <c r="AG1092" s="1"/>
      <c r="AH1092" s="1"/>
      <c r="AI1092" s="1"/>
      <c r="AJ1092" s="1" t="s">
        <v>6949</v>
      </c>
      <c r="AK1092" s="1" t="s">
        <v>9231</v>
      </c>
      <c r="AM1092" t="str">
        <f t="shared" si="17"/>
        <v>Non-Oncology</v>
      </c>
    </row>
    <row r="1093" spans="1:39" hidden="1" x14ac:dyDescent="0.25">
      <c r="A1093" s="1" t="s">
        <v>43</v>
      </c>
      <c r="B1093" s="1" t="s">
        <v>9232</v>
      </c>
      <c r="C1093" s="1" t="s">
        <v>9233</v>
      </c>
      <c r="D1093" s="1" t="s">
        <v>46</v>
      </c>
      <c r="E1093" s="1"/>
      <c r="F1093" s="1" t="s">
        <v>9234</v>
      </c>
      <c r="G1093" s="1" t="s">
        <v>9235</v>
      </c>
      <c r="H1093" s="1" t="s">
        <v>9236</v>
      </c>
      <c r="I1093" s="1" t="s">
        <v>3734</v>
      </c>
      <c r="J1093" s="1"/>
      <c r="K1093" s="1" t="s">
        <v>50</v>
      </c>
      <c r="L1093" s="1" t="s">
        <v>9237</v>
      </c>
      <c r="M1093" s="2"/>
      <c r="N1093" s="2" t="s">
        <v>9235</v>
      </c>
      <c r="O1093" s="1"/>
      <c r="P1093" s="1" t="s">
        <v>9238</v>
      </c>
      <c r="Q1093" s="1" t="s">
        <v>50</v>
      </c>
      <c r="R1093" s="1" t="s">
        <v>53</v>
      </c>
      <c r="S1093" s="1" t="s">
        <v>50</v>
      </c>
      <c r="T1093" s="1" t="s">
        <v>50</v>
      </c>
      <c r="U1093" s="1" t="s">
        <v>50</v>
      </c>
      <c r="V1093" s="2" t="s">
        <v>50</v>
      </c>
      <c r="W1093" s="2" t="s">
        <v>50</v>
      </c>
      <c r="X1093" s="1" t="s">
        <v>53</v>
      </c>
      <c r="Y1093" s="1" t="s">
        <v>50</v>
      </c>
      <c r="Z1093" s="1" t="s">
        <v>9239</v>
      </c>
      <c r="AA1093" s="1" t="s">
        <v>1237</v>
      </c>
      <c r="AB1093" s="1"/>
      <c r="AC1093" s="1"/>
      <c r="AD1093" s="2" t="s">
        <v>6740</v>
      </c>
      <c r="AE1093" s="2"/>
      <c r="AF1093" s="1" t="s">
        <v>9240</v>
      </c>
      <c r="AG1093" s="1"/>
      <c r="AH1093" s="1"/>
      <c r="AI1093" s="1"/>
      <c r="AJ1093" s="1" t="s">
        <v>2623</v>
      </c>
      <c r="AK1093" s="1" t="s">
        <v>9241</v>
      </c>
      <c r="AM1093" t="str">
        <f t="shared" si="17"/>
        <v>Non-Oncology</v>
      </c>
    </row>
    <row r="1094" spans="1:39" hidden="1" x14ac:dyDescent="0.25">
      <c r="A1094" s="1" t="s">
        <v>43</v>
      </c>
      <c r="B1094" s="1" t="s">
        <v>9242</v>
      </c>
      <c r="C1094" s="1" t="s">
        <v>9243</v>
      </c>
      <c r="D1094" s="1" t="s">
        <v>46</v>
      </c>
      <c r="E1094" s="1"/>
      <c r="F1094" s="1"/>
      <c r="G1094" s="1" t="s">
        <v>9244</v>
      </c>
      <c r="H1094" s="1" t="s">
        <v>9245</v>
      </c>
      <c r="I1094" s="1" t="s">
        <v>8422</v>
      </c>
      <c r="J1094" s="1"/>
      <c r="K1094" s="1" t="s">
        <v>50</v>
      </c>
      <c r="L1094" s="1"/>
      <c r="M1094" s="2"/>
      <c r="N1094" s="2"/>
      <c r="O1094" s="1"/>
      <c r="P1094" s="1" t="s">
        <v>9246</v>
      </c>
      <c r="Q1094" s="1" t="s">
        <v>50</v>
      </c>
      <c r="R1094" s="1" t="s">
        <v>53</v>
      </c>
      <c r="S1094" s="1" t="s">
        <v>50</v>
      </c>
      <c r="T1094" s="1" t="s">
        <v>50</v>
      </c>
      <c r="U1094" s="1" t="s">
        <v>50</v>
      </c>
      <c r="V1094" s="2" t="s">
        <v>50</v>
      </c>
      <c r="W1094" s="2" t="s">
        <v>50</v>
      </c>
      <c r="X1094" s="1" t="s">
        <v>50</v>
      </c>
      <c r="Y1094" s="1" t="s">
        <v>53</v>
      </c>
      <c r="Z1094" s="1" t="s">
        <v>7402</v>
      </c>
      <c r="AA1094" s="1" t="s">
        <v>2742</v>
      </c>
      <c r="AB1094" s="1"/>
      <c r="AC1094" s="1"/>
      <c r="AD1094" s="2" t="s">
        <v>1439</v>
      </c>
      <c r="AE1094" s="2"/>
      <c r="AF1094" s="1" t="s">
        <v>2742</v>
      </c>
      <c r="AG1094" s="1"/>
      <c r="AH1094" s="1"/>
      <c r="AI1094" s="1"/>
      <c r="AJ1094" s="1" t="s">
        <v>8116</v>
      </c>
      <c r="AK1094" s="1" t="s">
        <v>9247</v>
      </c>
      <c r="AM1094" t="str">
        <f t="shared" si="17"/>
        <v>Non-Oncology</v>
      </c>
    </row>
    <row r="1095" spans="1:39" x14ac:dyDescent="0.25">
      <c r="A1095" s="1" t="s">
        <v>43</v>
      </c>
      <c r="B1095" s="1" t="s">
        <v>9248</v>
      </c>
      <c r="C1095" s="1" t="s">
        <v>9249</v>
      </c>
      <c r="D1095" s="1" t="s">
        <v>46</v>
      </c>
      <c r="E1095" s="1"/>
      <c r="F1095" s="1" t="s">
        <v>9250</v>
      </c>
      <c r="G1095" s="1" t="s">
        <v>9251</v>
      </c>
      <c r="H1095" s="1" t="s">
        <v>9252</v>
      </c>
      <c r="I1095" s="1" t="s">
        <v>49</v>
      </c>
      <c r="J1095" s="1"/>
      <c r="K1095" s="1" t="s">
        <v>50</v>
      </c>
      <c r="L1095" s="1" t="s">
        <v>9253</v>
      </c>
      <c r="M1095" s="2"/>
      <c r="N1095" s="2" t="s">
        <v>122</v>
      </c>
      <c r="O1095" s="1"/>
      <c r="P1095" s="1" t="s">
        <v>9254</v>
      </c>
      <c r="Q1095" s="1" t="s">
        <v>50</v>
      </c>
      <c r="R1095" s="1" t="s">
        <v>50</v>
      </c>
      <c r="S1095" s="1" t="s">
        <v>50</v>
      </c>
      <c r="T1095" s="1" t="s">
        <v>50</v>
      </c>
      <c r="U1095" s="1" t="s">
        <v>50</v>
      </c>
      <c r="V1095" s="2" t="s">
        <v>50</v>
      </c>
      <c r="W1095" s="2" t="s">
        <v>50</v>
      </c>
      <c r="X1095" s="1" t="s">
        <v>53</v>
      </c>
      <c r="Y1095" s="1" t="s">
        <v>50</v>
      </c>
      <c r="Z1095" s="1" t="s">
        <v>804</v>
      </c>
      <c r="AA1095" s="1" t="s">
        <v>9255</v>
      </c>
      <c r="AB1095" s="1"/>
      <c r="AC1095" s="1"/>
      <c r="AD1095" s="2" t="s">
        <v>619</v>
      </c>
      <c r="AE1095" s="2"/>
      <c r="AF1095" s="1" t="s">
        <v>9256</v>
      </c>
      <c r="AG1095" s="1"/>
      <c r="AH1095" s="1"/>
      <c r="AI1095" s="1"/>
      <c r="AJ1095" s="1" t="s">
        <v>1953</v>
      </c>
      <c r="AK1095" s="1" t="s">
        <v>9257</v>
      </c>
      <c r="AM1095" t="str">
        <f t="shared" si="17"/>
        <v>Oncology</v>
      </c>
    </row>
    <row r="1096" spans="1:39" x14ac:dyDescent="0.25">
      <c r="A1096" s="1" t="s">
        <v>43</v>
      </c>
      <c r="B1096" s="1" t="s">
        <v>9258</v>
      </c>
      <c r="C1096" s="1" t="s">
        <v>9259</v>
      </c>
      <c r="D1096" s="1" t="s">
        <v>46</v>
      </c>
      <c r="E1096" s="1"/>
      <c r="F1096" s="1" t="s">
        <v>9260</v>
      </c>
      <c r="G1096" s="1" t="s">
        <v>9261</v>
      </c>
      <c r="H1096" s="1" t="s">
        <v>9261</v>
      </c>
      <c r="I1096" s="1" t="s">
        <v>9262</v>
      </c>
      <c r="J1096" s="1"/>
      <c r="K1096" s="1" t="s">
        <v>50</v>
      </c>
      <c r="L1096" s="1" t="s">
        <v>4018</v>
      </c>
      <c r="M1096" s="2"/>
      <c r="N1096" s="2" t="s">
        <v>122</v>
      </c>
      <c r="O1096" s="1"/>
      <c r="P1096" s="1" t="s">
        <v>9263</v>
      </c>
      <c r="Q1096" s="1" t="s">
        <v>50</v>
      </c>
      <c r="R1096" s="1" t="s">
        <v>53</v>
      </c>
      <c r="S1096" s="1" t="s">
        <v>50</v>
      </c>
      <c r="T1096" s="1" t="s">
        <v>50</v>
      </c>
      <c r="U1096" s="1" t="s">
        <v>50</v>
      </c>
      <c r="V1096" s="2" t="s">
        <v>50</v>
      </c>
      <c r="W1096" s="2" t="s">
        <v>50</v>
      </c>
      <c r="X1096" s="1" t="s">
        <v>50</v>
      </c>
      <c r="Y1096" s="1" t="s">
        <v>50</v>
      </c>
      <c r="Z1096" s="1" t="s">
        <v>555</v>
      </c>
      <c r="AA1096" s="1" t="s">
        <v>8729</v>
      </c>
      <c r="AB1096" s="1"/>
      <c r="AC1096" s="1"/>
      <c r="AD1096" s="2" t="s">
        <v>2372</v>
      </c>
      <c r="AE1096" s="2"/>
      <c r="AF1096" s="1" t="s">
        <v>6099</v>
      </c>
      <c r="AG1096" s="1"/>
      <c r="AH1096" s="1"/>
      <c r="AI1096" s="1"/>
      <c r="AJ1096" s="1" t="s">
        <v>9264</v>
      </c>
      <c r="AK1096" s="1" t="s">
        <v>9265</v>
      </c>
      <c r="AM1096" t="str">
        <f t="shared" si="17"/>
        <v>Oncology</v>
      </c>
    </row>
    <row r="1097" spans="1:39" hidden="1" x14ac:dyDescent="0.25">
      <c r="A1097" s="1" t="s">
        <v>43</v>
      </c>
      <c r="B1097" s="1" t="s">
        <v>9266</v>
      </c>
      <c r="C1097" s="1" t="s">
        <v>9267</v>
      </c>
      <c r="D1097" s="1" t="s">
        <v>46</v>
      </c>
      <c r="E1097" s="1"/>
      <c r="F1097" s="1" t="s">
        <v>9268</v>
      </c>
      <c r="G1097" s="1" t="s">
        <v>9269</v>
      </c>
      <c r="H1097" s="1" t="s">
        <v>9270</v>
      </c>
      <c r="I1097" s="1" t="s">
        <v>2405</v>
      </c>
      <c r="J1097" s="1"/>
      <c r="K1097" s="1" t="s">
        <v>50</v>
      </c>
      <c r="L1097" s="1" t="s">
        <v>9271</v>
      </c>
      <c r="M1097" s="2"/>
      <c r="N1097" s="2" t="s">
        <v>148</v>
      </c>
      <c r="O1097" s="1"/>
      <c r="P1097" s="1" t="s">
        <v>9272</v>
      </c>
      <c r="Q1097" s="1" t="s">
        <v>50</v>
      </c>
      <c r="R1097" s="1" t="s">
        <v>50</v>
      </c>
      <c r="S1097" s="1" t="s">
        <v>50</v>
      </c>
      <c r="T1097" s="1" t="s">
        <v>50</v>
      </c>
      <c r="U1097" s="1" t="s">
        <v>50</v>
      </c>
      <c r="V1097" s="2" t="s">
        <v>50</v>
      </c>
      <c r="W1097" s="2" t="s">
        <v>50</v>
      </c>
      <c r="X1097" s="1" t="s">
        <v>50</v>
      </c>
      <c r="Y1097" s="1" t="s">
        <v>50</v>
      </c>
      <c r="Z1097" s="1" t="s">
        <v>5373</v>
      </c>
      <c r="AA1097" s="1" t="s">
        <v>5684</v>
      </c>
      <c r="AB1097" s="1"/>
      <c r="AC1097" s="1"/>
      <c r="AD1097" s="2"/>
      <c r="AE1097" s="2"/>
      <c r="AF1097" s="1" t="s">
        <v>5253</v>
      </c>
      <c r="AG1097" s="1"/>
      <c r="AH1097" s="1"/>
      <c r="AI1097" s="1"/>
      <c r="AJ1097" s="1" t="s">
        <v>747</v>
      </c>
      <c r="AK1097" s="1" t="s">
        <v>9273</v>
      </c>
      <c r="AM1097" t="str">
        <f t="shared" si="17"/>
        <v>Non-Oncology</v>
      </c>
    </row>
    <row r="1098" spans="1:39" x14ac:dyDescent="0.25">
      <c r="A1098" s="1" t="s">
        <v>43</v>
      </c>
      <c r="B1098" s="1" t="s">
        <v>9274</v>
      </c>
      <c r="C1098" s="1" t="s">
        <v>9275</v>
      </c>
      <c r="D1098" s="1" t="s">
        <v>776</v>
      </c>
      <c r="E1098" s="1"/>
      <c r="F1098" s="1" t="s">
        <v>9276</v>
      </c>
      <c r="G1098" s="1" t="s">
        <v>8286</v>
      </c>
      <c r="H1098" s="1" t="s">
        <v>8285</v>
      </c>
      <c r="I1098" s="1" t="s">
        <v>6263</v>
      </c>
      <c r="J1098" s="1"/>
      <c r="K1098" s="1" t="s">
        <v>50</v>
      </c>
      <c r="L1098" s="1" t="s">
        <v>9277</v>
      </c>
      <c r="M1098" s="2"/>
      <c r="N1098" s="2" t="s">
        <v>473</v>
      </c>
      <c r="O1098" s="1"/>
      <c r="P1098" s="1" t="s">
        <v>9278</v>
      </c>
      <c r="Q1098" s="1" t="s">
        <v>50</v>
      </c>
      <c r="R1098" s="1" t="s">
        <v>50</v>
      </c>
      <c r="S1098" s="1" t="s">
        <v>50</v>
      </c>
      <c r="T1098" s="1" t="s">
        <v>50</v>
      </c>
      <c r="U1098" s="1" t="s">
        <v>50</v>
      </c>
      <c r="V1098" s="2" t="s">
        <v>50</v>
      </c>
      <c r="W1098" s="2" t="s">
        <v>50</v>
      </c>
      <c r="X1098" s="1" t="s">
        <v>50</v>
      </c>
      <c r="Y1098" s="1" t="s">
        <v>50</v>
      </c>
      <c r="Z1098" s="1" t="s">
        <v>9279</v>
      </c>
      <c r="AA1098" s="1" t="s">
        <v>9280</v>
      </c>
      <c r="AB1098" s="1"/>
      <c r="AC1098" s="1"/>
      <c r="AD1098" s="2" t="s">
        <v>9281</v>
      </c>
      <c r="AE1098" s="2"/>
      <c r="AF1098" s="1" t="s">
        <v>9282</v>
      </c>
      <c r="AG1098" s="1"/>
      <c r="AH1098" s="1" t="s">
        <v>9283</v>
      </c>
      <c r="AI1098" s="1"/>
      <c r="AJ1098" s="1" t="s">
        <v>351</v>
      </c>
      <c r="AK1098" s="1" t="s">
        <v>9285</v>
      </c>
      <c r="AM1098" t="str">
        <f t="shared" si="17"/>
        <v>Oncology</v>
      </c>
    </row>
    <row r="1099" spans="1:39" hidden="1" x14ac:dyDescent="0.25">
      <c r="A1099" s="1" t="s">
        <v>43</v>
      </c>
      <c r="B1099" s="1" t="s">
        <v>9286</v>
      </c>
      <c r="C1099" s="1" t="s">
        <v>9287</v>
      </c>
      <c r="D1099" s="1" t="s">
        <v>46</v>
      </c>
      <c r="E1099" s="1"/>
      <c r="F1099" s="1" t="s">
        <v>9288</v>
      </c>
      <c r="G1099" s="1" t="s">
        <v>9289</v>
      </c>
      <c r="H1099" s="1" t="s">
        <v>9289</v>
      </c>
      <c r="I1099" s="1" t="s">
        <v>9290</v>
      </c>
      <c r="J1099" s="1"/>
      <c r="K1099" s="1" t="s">
        <v>50</v>
      </c>
      <c r="L1099" s="1" t="s">
        <v>9291</v>
      </c>
      <c r="M1099" s="2"/>
      <c r="N1099" s="2" t="s">
        <v>9292</v>
      </c>
      <c r="O1099" s="1"/>
      <c r="P1099" s="1" t="s">
        <v>9293</v>
      </c>
      <c r="Q1099" s="1" t="s">
        <v>50</v>
      </c>
      <c r="R1099" s="1" t="s">
        <v>53</v>
      </c>
      <c r="S1099" s="1" t="s">
        <v>50</v>
      </c>
      <c r="T1099" s="1" t="s">
        <v>50</v>
      </c>
      <c r="U1099" s="1" t="s">
        <v>50</v>
      </c>
      <c r="V1099" s="2" t="s">
        <v>53</v>
      </c>
      <c r="W1099" s="2" t="s">
        <v>50</v>
      </c>
      <c r="X1099" s="1" t="s">
        <v>50</v>
      </c>
      <c r="Y1099" s="1" t="s">
        <v>50</v>
      </c>
      <c r="Z1099" s="1" t="s">
        <v>3737</v>
      </c>
      <c r="AA1099" s="1" t="s">
        <v>2199</v>
      </c>
      <c r="AB1099" s="1"/>
      <c r="AC1099" s="1"/>
      <c r="AD1099" s="2" t="s">
        <v>3717</v>
      </c>
      <c r="AE1099" s="2"/>
      <c r="AF1099" s="1" t="s">
        <v>6493</v>
      </c>
      <c r="AG1099" s="1"/>
      <c r="AH1099" s="1"/>
      <c r="AI1099" s="1"/>
      <c r="AJ1099" s="1" t="s">
        <v>9294</v>
      </c>
      <c r="AK1099" s="1" t="s">
        <v>9295</v>
      </c>
      <c r="AM1099" t="str">
        <f t="shared" si="17"/>
        <v>Non-Oncology</v>
      </c>
    </row>
    <row r="1100" spans="1:39" hidden="1" x14ac:dyDescent="0.25">
      <c r="A1100" s="1" t="s">
        <v>43</v>
      </c>
      <c r="B1100" s="1" t="s">
        <v>9296</v>
      </c>
      <c r="C1100" s="1" t="s">
        <v>9297</v>
      </c>
      <c r="D1100" s="1" t="s">
        <v>46</v>
      </c>
      <c r="E1100" s="1"/>
      <c r="F1100" s="1" t="s">
        <v>9298</v>
      </c>
      <c r="G1100" s="1" t="s">
        <v>6701</v>
      </c>
      <c r="H1100" s="1" t="s">
        <v>6702</v>
      </c>
      <c r="I1100" s="1" t="s">
        <v>9299</v>
      </c>
      <c r="J1100" s="1"/>
      <c r="K1100" s="1" t="s">
        <v>50</v>
      </c>
      <c r="L1100" s="1" t="s">
        <v>9300</v>
      </c>
      <c r="M1100" s="2"/>
      <c r="N1100" s="2" t="s">
        <v>951</v>
      </c>
      <c r="O1100" s="1"/>
      <c r="P1100" s="1" t="s">
        <v>9301</v>
      </c>
      <c r="Q1100" s="1" t="s">
        <v>50</v>
      </c>
      <c r="R1100" s="1" t="s">
        <v>50</v>
      </c>
      <c r="S1100" s="1" t="s">
        <v>50</v>
      </c>
      <c r="T1100" s="1" t="s">
        <v>50</v>
      </c>
      <c r="U1100" s="1" t="s">
        <v>50</v>
      </c>
      <c r="V1100" s="2" t="s">
        <v>50</v>
      </c>
      <c r="W1100" s="2" t="s">
        <v>50</v>
      </c>
      <c r="X1100" s="1" t="s">
        <v>50</v>
      </c>
      <c r="Y1100" s="1" t="s">
        <v>50</v>
      </c>
      <c r="Z1100" s="1" t="s">
        <v>3242</v>
      </c>
      <c r="AA1100" s="1" t="s">
        <v>9302</v>
      </c>
      <c r="AB1100" s="1"/>
      <c r="AC1100" s="1"/>
      <c r="AD1100" s="2" t="s">
        <v>1486</v>
      </c>
      <c r="AE1100" s="2"/>
      <c r="AF1100" s="1" t="s">
        <v>4125</v>
      </c>
      <c r="AG1100" s="1"/>
      <c r="AH1100" s="1"/>
      <c r="AI1100" s="1"/>
      <c r="AJ1100" s="1" t="s">
        <v>9303</v>
      </c>
      <c r="AK1100" s="1" t="s">
        <v>9304</v>
      </c>
      <c r="AM1100" t="str">
        <f t="shared" si="17"/>
        <v>Non-Oncology</v>
      </c>
    </row>
    <row r="1101" spans="1:39" hidden="1" x14ac:dyDescent="0.25">
      <c r="A1101" s="1" t="s">
        <v>43</v>
      </c>
      <c r="B1101" s="1" t="s">
        <v>9305</v>
      </c>
      <c r="C1101" s="1" t="s">
        <v>9306</v>
      </c>
      <c r="D1101" s="1" t="s">
        <v>46</v>
      </c>
      <c r="E1101" s="1"/>
      <c r="F1101" s="1"/>
      <c r="G1101" s="1" t="s">
        <v>9307</v>
      </c>
      <c r="H1101" s="1" t="s">
        <v>9307</v>
      </c>
      <c r="I1101" s="1" t="s">
        <v>9308</v>
      </c>
      <c r="J1101" s="1"/>
      <c r="K1101" s="1" t="s">
        <v>50</v>
      </c>
      <c r="L1101" s="1" t="s">
        <v>9309</v>
      </c>
      <c r="M1101" s="2"/>
      <c r="N1101" s="2" t="s">
        <v>122</v>
      </c>
      <c r="O1101" s="1"/>
      <c r="P1101" s="1" t="s">
        <v>9310</v>
      </c>
      <c r="Q1101" s="1" t="s">
        <v>50</v>
      </c>
      <c r="R1101" s="1" t="s">
        <v>53</v>
      </c>
      <c r="S1101" s="1" t="s">
        <v>50</v>
      </c>
      <c r="T1101" s="1" t="s">
        <v>50</v>
      </c>
      <c r="U1101" s="1" t="s">
        <v>53</v>
      </c>
      <c r="V1101" s="2" t="s">
        <v>50</v>
      </c>
      <c r="W1101" s="2" t="s">
        <v>50</v>
      </c>
      <c r="X1101" s="1" t="s">
        <v>53</v>
      </c>
      <c r="Y1101" s="1" t="s">
        <v>50</v>
      </c>
      <c r="Z1101" s="1" t="s">
        <v>8125</v>
      </c>
      <c r="AA1101" s="1" t="s">
        <v>1904</v>
      </c>
      <c r="AB1101" s="1"/>
      <c r="AC1101" s="1"/>
      <c r="AD1101" s="2" t="s">
        <v>1326</v>
      </c>
      <c r="AE1101" s="2"/>
      <c r="AF1101" s="1" t="s">
        <v>1904</v>
      </c>
      <c r="AG1101" s="1"/>
      <c r="AH1101" s="1"/>
      <c r="AI1101" s="1"/>
      <c r="AJ1101" s="1" t="s">
        <v>1328</v>
      </c>
      <c r="AK1101" s="1" t="s">
        <v>9311</v>
      </c>
      <c r="AM1101" t="str">
        <f t="shared" si="17"/>
        <v>Non-Oncology</v>
      </c>
    </row>
    <row r="1102" spans="1:39" x14ac:dyDescent="0.25">
      <c r="A1102" s="1" t="s">
        <v>43</v>
      </c>
      <c r="B1102" s="1" t="s">
        <v>9312</v>
      </c>
      <c r="C1102" s="1" t="s">
        <v>9313</v>
      </c>
      <c r="D1102" s="1" t="s">
        <v>46</v>
      </c>
      <c r="E1102" s="1"/>
      <c r="F1102" s="1"/>
      <c r="G1102" s="1" t="s">
        <v>9314</v>
      </c>
      <c r="H1102" s="1" t="s">
        <v>9314</v>
      </c>
      <c r="I1102" s="1" t="s">
        <v>9315</v>
      </c>
      <c r="J1102" s="1"/>
      <c r="K1102" s="1" t="s">
        <v>50</v>
      </c>
      <c r="L1102" s="1" t="s">
        <v>9316</v>
      </c>
      <c r="M1102" s="2"/>
      <c r="N1102" s="2" t="s">
        <v>122</v>
      </c>
      <c r="O1102" s="1"/>
      <c r="P1102" s="1" t="s">
        <v>9317</v>
      </c>
      <c r="Q1102" s="1" t="s">
        <v>50</v>
      </c>
      <c r="R1102" s="1" t="s">
        <v>53</v>
      </c>
      <c r="S1102" s="1" t="s">
        <v>53</v>
      </c>
      <c r="T1102" s="1" t="s">
        <v>50</v>
      </c>
      <c r="U1102" s="1" t="s">
        <v>53</v>
      </c>
      <c r="V1102" s="2" t="s">
        <v>50</v>
      </c>
      <c r="W1102" s="2" t="s">
        <v>50</v>
      </c>
      <c r="X1102" s="1" t="s">
        <v>50</v>
      </c>
      <c r="Y1102" s="1" t="s">
        <v>53</v>
      </c>
      <c r="Z1102" s="1" t="s">
        <v>9318</v>
      </c>
      <c r="AA1102" s="1" t="s">
        <v>1904</v>
      </c>
      <c r="AB1102" s="1"/>
      <c r="AC1102" s="1"/>
      <c r="AD1102" s="2" t="s">
        <v>1326</v>
      </c>
      <c r="AE1102" s="2"/>
      <c r="AF1102" s="1" t="s">
        <v>1904</v>
      </c>
      <c r="AG1102" s="1"/>
      <c r="AH1102" s="1"/>
      <c r="AI1102" s="1"/>
      <c r="AJ1102" s="1" t="s">
        <v>1328</v>
      </c>
      <c r="AK1102" s="1" t="s">
        <v>9319</v>
      </c>
      <c r="AM1102" t="str">
        <f t="shared" si="17"/>
        <v>Oncology</v>
      </c>
    </row>
    <row r="1103" spans="1:39" hidden="1" x14ac:dyDescent="0.25">
      <c r="A1103" s="1" t="s">
        <v>43</v>
      </c>
      <c r="B1103" s="1" t="s">
        <v>9320</v>
      </c>
      <c r="C1103" s="1" t="s">
        <v>9321</v>
      </c>
      <c r="D1103" s="1" t="s">
        <v>776</v>
      </c>
      <c r="E1103" s="1"/>
      <c r="F1103" s="1" t="s">
        <v>9321</v>
      </c>
      <c r="G1103" s="1" t="s">
        <v>9322</v>
      </c>
      <c r="H1103" s="1" t="s">
        <v>9323</v>
      </c>
      <c r="I1103" s="1" t="s">
        <v>1218</v>
      </c>
      <c r="J1103" s="1"/>
      <c r="K1103" s="1" t="s">
        <v>50</v>
      </c>
      <c r="L1103" s="1" t="s">
        <v>5315</v>
      </c>
      <c r="M1103" s="2"/>
      <c r="N1103" s="2" t="s">
        <v>9324</v>
      </c>
      <c r="O1103" s="1"/>
      <c r="P1103" s="1" t="s">
        <v>9325</v>
      </c>
      <c r="Q1103" s="1" t="s">
        <v>50</v>
      </c>
      <c r="R1103" s="1" t="s">
        <v>50</v>
      </c>
      <c r="S1103" s="1" t="s">
        <v>50</v>
      </c>
      <c r="T1103" s="1" t="s">
        <v>50</v>
      </c>
      <c r="U1103" s="1" t="s">
        <v>50</v>
      </c>
      <c r="V1103" s="2" t="s">
        <v>50</v>
      </c>
      <c r="W1103" s="2" t="s">
        <v>50</v>
      </c>
      <c r="X1103" s="1" t="s">
        <v>50</v>
      </c>
      <c r="Y1103" s="1" t="s">
        <v>50</v>
      </c>
      <c r="Z1103" s="1" t="s">
        <v>209</v>
      </c>
      <c r="AA1103" s="1" t="s">
        <v>9326</v>
      </c>
      <c r="AB1103" s="1"/>
      <c r="AC1103" s="1"/>
      <c r="AD1103" s="2" t="s">
        <v>4978</v>
      </c>
      <c r="AE1103" s="2"/>
      <c r="AF1103" s="1" t="s">
        <v>9327</v>
      </c>
      <c r="AG1103" s="1"/>
      <c r="AH1103" s="1" t="s">
        <v>9326</v>
      </c>
      <c r="AI1103" s="1"/>
      <c r="AJ1103" s="1" t="s">
        <v>9328</v>
      </c>
      <c r="AK1103" s="1" t="s">
        <v>9329</v>
      </c>
      <c r="AM1103" t="str">
        <f t="shared" si="17"/>
        <v>Non-Oncology</v>
      </c>
    </row>
    <row r="1104" spans="1:39" hidden="1" x14ac:dyDescent="0.25">
      <c r="A1104" s="1" t="s">
        <v>43</v>
      </c>
      <c r="B1104" s="1" t="s">
        <v>9330</v>
      </c>
      <c r="C1104" s="1" t="s">
        <v>9331</v>
      </c>
      <c r="D1104" s="1" t="s">
        <v>776</v>
      </c>
      <c r="E1104" s="1"/>
      <c r="F1104" s="1" t="s">
        <v>9332</v>
      </c>
      <c r="G1104" s="1" t="s">
        <v>9333</v>
      </c>
      <c r="H1104" s="1" t="s">
        <v>9334</v>
      </c>
      <c r="I1104" s="1" t="s">
        <v>2938</v>
      </c>
      <c r="J1104" s="1"/>
      <c r="K1104" s="1" t="s">
        <v>50</v>
      </c>
      <c r="L1104" s="1" t="s">
        <v>9335</v>
      </c>
      <c r="M1104" s="2"/>
      <c r="N1104" s="2" t="s">
        <v>148</v>
      </c>
      <c r="O1104" s="1"/>
      <c r="P1104" s="1" t="s">
        <v>9336</v>
      </c>
      <c r="Q1104" s="1" t="s">
        <v>50</v>
      </c>
      <c r="R1104" s="1" t="s">
        <v>53</v>
      </c>
      <c r="S1104" s="1" t="s">
        <v>50</v>
      </c>
      <c r="T1104" s="1" t="s">
        <v>50</v>
      </c>
      <c r="U1104" s="1" t="s">
        <v>50</v>
      </c>
      <c r="V1104" s="2" t="s">
        <v>50</v>
      </c>
      <c r="W1104" s="2" t="s">
        <v>50</v>
      </c>
      <c r="X1104" s="1" t="s">
        <v>50</v>
      </c>
      <c r="Y1104" s="1" t="s">
        <v>50</v>
      </c>
      <c r="Z1104" s="1" t="s">
        <v>9337</v>
      </c>
      <c r="AA1104" s="1" t="s">
        <v>1328</v>
      </c>
      <c r="AB1104" s="1"/>
      <c r="AC1104" s="1"/>
      <c r="AD1104" s="2" t="s">
        <v>2131</v>
      </c>
      <c r="AE1104" s="2"/>
      <c r="AF1104" s="1" t="s">
        <v>9338</v>
      </c>
      <c r="AG1104" s="1"/>
      <c r="AH1104" s="1" t="s">
        <v>1533</v>
      </c>
      <c r="AI1104" s="1"/>
      <c r="AJ1104" s="1" t="s">
        <v>7328</v>
      </c>
      <c r="AK1104" s="1" t="s">
        <v>9339</v>
      </c>
      <c r="AM1104" t="str">
        <f t="shared" si="17"/>
        <v>Non-Oncology</v>
      </c>
    </row>
    <row r="1105" spans="1:39" hidden="1" x14ac:dyDescent="0.25">
      <c r="A1105" s="1" t="s">
        <v>43</v>
      </c>
      <c r="B1105" s="1" t="s">
        <v>9340</v>
      </c>
      <c r="C1105" s="1" t="s">
        <v>9341</v>
      </c>
      <c r="D1105" s="1" t="s">
        <v>46</v>
      </c>
      <c r="E1105" s="1"/>
      <c r="F1105" s="1" t="s">
        <v>9342</v>
      </c>
      <c r="G1105" s="1" t="s">
        <v>9343</v>
      </c>
      <c r="H1105" s="1" t="s">
        <v>9344</v>
      </c>
      <c r="I1105" s="1" t="s">
        <v>3327</v>
      </c>
      <c r="J1105" s="1"/>
      <c r="K1105" s="1" t="s">
        <v>50</v>
      </c>
      <c r="L1105" s="1" t="s">
        <v>9345</v>
      </c>
      <c r="M1105" s="2"/>
      <c r="N1105" s="2" t="s">
        <v>148</v>
      </c>
      <c r="O1105" s="1"/>
      <c r="P1105" s="1" t="s">
        <v>9346</v>
      </c>
      <c r="Q1105" s="1" t="s">
        <v>50</v>
      </c>
      <c r="R1105" s="1" t="s">
        <v>53</v>
      </c>
      <c r="S1105" s="1" t="s">
        <v>50</v>
      </c>
      <c r="T1105" s="1" t="s">
        <v>50</v>
      </c>
      <c r="U1105" s="1" t="s">
        <v>50</v>
      </c>
      <c r="V1105" s="2" t="s">
        <v>50</v>
      </c>
      <c r="W1105" s="2" t="s">
        <v>50</v>
      </c>
      <c r="X1105" s="1" t="s">
        <v>53</v>
      </c>
      <c r="Y1105" s="1" t="s">
        <v>50</v>
      </c>
      <c r="Z1105" s="1" t="s">
        <v>7787</v>
      </c>
      <c r="AA1105" s="1" t="s">
        <v>8729</v>
      </c>
      <c r="AB1105" s="1"/>
      <c r="AC1105" s="1"/>
      <c r="AD1105" s="2" t="s">
        <v>1260</v>
      </c>
      <c r="AE1105" s="2"/>
      <c r="AF1105" s="1" t="s">
        <v>1261</v>
      </c>
      <c r="AG1105" s="1"/>
      <c r="AH1105" s="1"/>
      <c r="AI1105" s="1"/>
      <c r="AJ1105" s="1" t="s">
        <v>1262</v>
      </c>
      <c r="AK1105" s="1" t="s">
        <v>9347</v>
      </c>
      <c r="AM1105" t="str">
        <f t="shared" si="17"/>
        <v>Non-Oncology</v>
      </c>
    </row>
    <row r="1106" spans="1:39" hidden="1" x14ac:dyDescent="0.25">
      <c r="A1106" s="1" t="s">
        <v>43</v>
      </c>
      <c r="B1106" s="1" t="s">
        <v>9348</v>
      </c>
      <c r="C1106" s="1" t="s">
        <v>9349</v>
      </c>
      <c r="D1106" s="1" t="s">
        <v>46</v>
      </c>
      <c r="E1106" s="1"/>
      <c r="F1106" s="1" t="s">
        <v>9350</v>
      </c>
      <c r="G1106" s="1" t="s">
        <v>9351</v>
      </c>
      <c r="H1106" s="1" t="s">
        <v>9351</v>
      </c>
      <c r="I1106" s="1" t="s">
        <v>9352</v>
      </c>
      <c r="J1106" s="1"/>
      <c r="K1106" s="1" t="s">
        <v>50</v>
      </c>
      <c r="L1106" s="1" t="s">
        <v>9353</v>
      </c>
      <c r="M1106" s="2"/>
      <c r="N1106" s="2" t="s">
        <v>9354</v>
      </c>
      <c r="O1106" s="1"/>
      <c r="P1106" s="1" t="s">
        <v>9355</v>
      </c>
      <c r="Q1106" s="1" t="s">
        <v>50</v>
      </c>
      <c r="R1106" s="1" t="s">
        <v>50</v>
      </c>
      <c r="S1106" s="1" t="s">
        <v>50</v>
      </c>
      <c r="T1106" s="1" t="s">
        <v>50</v>
      </c>
      <c r="U1106" s="1" t="s">
        <v>50</v>
      </c>
      <c r="V1106" s="2" t="s">
        <v>50</v>
      </c>
      <c r="W1106" s="2" t="s">
        <v>50</v>
      </c>
      <c r="X1106" s="1" t="s">
        <v>50</v>
      </c>
      <c r="Y1106" s="1" t="s">
        <v>50</v>
      </c>
      <c r="Z1106" s="1" t="s">
        <v>9356</v>
      </c>
      <c r="AA1106" s="1" t="s">
        <v>8488</v>
      </c>
      <c r="AB1106" s="1"/>
      <c r="AC1106" s="1"/>
      <c r="AD1106" s="2" t="s">
        <v>2384</v>
      </c>
      <c r="AE1106" s="2"/>
      <c r="AF1106" s="1" t="s">
        <v>9127</v>
      </c>
      <c r="AG1106" s="1"/>
      <c r="AH1106" s="1"/>
      <c r="AI1106" s="1"/>
      <c r="AJ1106" s="1" t="s">
        <v>301</v>
      </c>
      <c r="AK1106" s="1" t="s">
        <v>9357</v>
      </c>
      <c r="AM1106" t="str">
        <f t="shared" si="17"/>
        <v>Non-Oncology</v>
      </c>
    </row>
    <row r="1107" spans="1:39" hidden="1" x14ac:dyDescent="0.25">
      <c r="A1107" s="1" t="s">
        <v>43</v>
      </c>
      <c r="B1107" s="1" t="s">
        <v>9358</v>
      </c>
      <c r="C1107" s="1" t="s">
        <v>9359</v>
      </c>
      <c r="D1107" s="1" t="s">
        <v>46</v>
      </c>
      <c r="E1107" s="1"/>
      <c r="F1107" s="1" t="s">
        <v>9360</v>
      </c>
      <c r="G1107" s="1" t="s">
        <v>9361</v>
      </c>
      <c r="H1107" s="1" t="s">
        <v>9362</v>
      </c>
      <c r="I1107" s="1" t="s">
        <v>1304</v>
      </c>
      <c r="J1107" s="1"/>
      <c r="K1107" s="1" t="s">
        <v>50</v>
      </c>
      <c r="L1107" s="1" t="s">
        <v>9363</v>
      </c>
      <c r="M1107" s="2"/>
      <c r="N1107" s="2" t="s">
        <v>3887</v>
      </c>
      <c r="O1107" s="1"/>
      <c r="P1107" s="1" t="s">
        <v>9364</v>
      </c>
      <c r="Q1107" s="1" t="s">
        <v>50</v>
      </c>
      <c r="R1107" s="1" t="s">
        <v>50</v>
      </c>
      <c r="S1107" s="1" t="s">
        <v>50</v>
      </c>
      <c r="T1107" s="1" t="s">
        <v>50</v>
      </c>
      <c r="U1107" s="1" t="s">
        <v>50</v>
      </c>
      <c r="V1107" s="2" t="s">
        <v>50</v>
      </c>
      <c r="W1107" s="2" t="s">
        <v>50</v>
      </c>
      <c r="X1107" s="1" t="s">
        <v>50</v>
      </c>
      <c r="Y1107" s="1" t="s">
        <v>50</v>
      </c>
      <c r="Z1107" s="1" t="s">
        <v>555</v>
      </c>
      <c r="AA1107" s="1" t="s">
        <v>364</v>
      </c>
      <c r="AB1107" s="1"/>
      <c r="AC1107" s="1"/>
      <c r="AD1107" s="2"/>
      <c r="AE1107" s="2"/>
      <c r="AF1107" s="1" t="s">
        <v>9365</v>
      </c>
      <c r="AG1107" s="1"/>
      <c r="AH1107" s="1"/>
      <c r="AI1107" s="1"/>
      <c r="AJ1107" s="1" t="s">
        <v>1429</v>
      </c>
      <c r="AK1107" s="1" t="s">
        <v>9366</v>
      </c>
      <c r="AM1107" t="str">
        <f t="shared" si="17"/>
        <v>Non-Oncology</v>
      </c>
    </row>
    <row r="1108" spans="1:39" x14ac:dyDescent="0.25">
      <c r="A1108" s="1" t="s">
        <v>43</v>
      </c>
      <c r="B1108" s="1" t="s">
        <v>9367</v>
      </c>
      <c r="C1108" s="1" t="s">
        <v>9368</v>
      </c>
      <c r="D1108" s="1" t="s">
        <v>46</v>
      </c>
      <c r="E1108" s="1"/>
      <c r="F1108" s="1" t="s">
        <v>9369</v>
      </c>
      <c r="G1108" s="1" t="s">
        <v>727</v>
      </c>
      <c r="H1108" s="1" t="s">
        <v>727</v>
      </c>
      <c r="I1108" s="1" t="s">
        <v>984</v>
      </c>
      <c r="J1108" s="1"/>
      <c r="K1108" s="1" t="s">
        <v>50</v>
      </c>
      <c r="L1108" s="1" t="s">
        <v>729</v>
      </c>
      <c r="M1108" s="2"/>
      <c r="N1108" s="2" t="s">
        <v>730</v>
      </c>
      <c r="O1108" s="1"/>
      <c r="P1108" s="1" t="s">
        <v>9370</v>
      </c>
      <c r="Q1108" s="1" t="s">
        <v>50</v>
      </c>
      <c r="R1108" s="1" t="s">
        <v>53</v>
      </c>
      <c r="S1108" s="1" t="s">
        <v>50</v>
      </c>
      <c r="T1108" s="1" t="s">
        <v>53</v>
      </c>
      <c r="U1108" s="1" t="s">
        <v>50</v>
      </c>
      <c r="V1108" s="2" t="s">
        <v>50</v>
      </c>
      <c r="W1108" s="2" t="s">
        <v>50</v>
      </c>
      <c r="X1108" s="1" t="s">
        <v>50</v>
      </c>
      <c r="Y1108" s="1" t="s">
        <v>50</v>
      </c>
      <c r="Z1108" s="1" t="s">
        <v>592</v>
      </c>
      <c r="AA1108" s="1" t="s">
        <v>5295</v>
      </c>
      <c r="AB1108" s="1"/>
      <c r="AC1108" s="1"/>
      <c r="AD1108" s="2" t="s">
        <v>1692</v>
      </c>
      <c r="AE1108" s="2"/>
      <c r="AF1108" s="1" t="s">
        <v>4712</v>
      </c>
      <c r="AG1108" s="1"/>
      <c r="AH1108" s="1"/>
      <c r="AI1108" s="1"/>
      <c r="AJ1108" s="1" t="s">
        <v>1694</v>
      </c>
      <c r="AK1108" s="1" t="s">
        <v>9371</v>
      </c>
      <c r="AM1108" t="str">
        <f t="shared" si="17"/>
        <v>Oncology</v>
      </c>
    </row>
    <row r="1109" spans="1:39" x14ac:dyDescent="0.25">
      <c r="A1109" s="1" t="s">
        <v>43</v>
      </c>
      <c r="B1109" s="1" t="s">
        <v>9372</v>
      </c>
      <c r="C1109" s="1" t="s">
        <v>9373</v>
      </c>
      <c r="D1109" s="1" t="s">
        <v>46</v>
      </c>
      <c r="E1109" s="1"/>
      <c r="F1109" s="1" t="s">
        <v>9374</v>
      </c>
      <c r="G1109" s="1" t="s">
        <v>3785</v>
      </c>
      <c r="H1109" s="1" t="s">
        <v>9375</v>
      </c>
      <c r="I1109" s="1" t="s">
        <v>3786</v>
      </c>
      <c r="J1109" s="1"/>
      <c r="K1109" s="1" t="s">
        <v>50</v>
      </c>
      <c r="L1109" s="1" t="s">
        <v>3787</v>
      </c>
      <c r="M1109" s="2"/>
      <c r="N1109" s="2" t="s">
        <v>2560</v>
      </c>
      <c r="O1109" s="1"/>
      <c r="P1109" s="1" t="s">
        <v>9376</v>
      </c>
      <c r="Q1109" s="1" t="s">
        <v>50</v>
      </c>
      <c r="R1109" s="1" t="s">
        <v>50</v>
      </c>
      <c r="S1109" s="1" t="s">
        <v>50</v>
      </c>
      <c r="T1109" s="1" t="s">
        <v>50</v>
      </c>
      <c r="U1109" s="1" t="s">
        <v>50</v>
      </c>
      <c r="V1109" s="2" t="s">
        <v>50</v>
      </c>
      <c r="W1109" s="2" t="s">
        <v>50</v>
      </c>
      <c r="X1109" s="1" t="s">
        <v>50</v>
      </c>
      <c r="Y1109" s="1" t="s">
        <v>50</v>
      </c>
      <c r="Z1109" s="1" t="s">
        <v>9377</v>
      </c>
      <c r="AA1109" s="1" t="s">
        <v>5552</v>
      </c>
      <c r="AB1109" s="1"/>
      <c r="AC1109" s="1"/>
      <c r="AD1109" s="2"/>
      <c r="AE1109" s="2"/>
      <c r="AF1109" s="1" t="s">
        <v>9378</v>
      </c>
      <c r="AG1109" s="1"/>
      <c r="AH1109" s="1"/>
      <c r="AI1109" s="1"/>
      <c r="AJ1109" s="1" t="s">
        <v>1104</v>
      </c>
      <c r="AK1109" s="1" t="s">
        <v>9379</v>
      </c>
      <c r="AM1109" t="str">
        <f t="shared" si="17"/>
        <v>Oncology</v>
      </c>
    </row>
    <row r="1110" spans="1:39" hidden="1" x14ac:dyDescent="0.25">
      <c r="A1110" s="1" t="s">
        <v>43</v>
      </c>
      <c r="B1110" s="1" t="s">
        <v>9380</v>
      </c>
      <c r="C1110" s="1" t="s">
        <v>9381</v>
      </c>
      <c r="D1110" s="1" t="s">
        <v>46</v>
      </c>
      <c r="E1110" s="1"/>
      <c r="F1110" s="1" t="s">
        <v>9382</v>
      </c>
      <c r="G1110" s="1" t="s">
        <v>9383</v>
      </c>
      <c r="H1110" s="1" t="s">
        <v>9384</v>
      </c>
      <c r="I1110" s="1" t="s">
        <v>2590</v>
      </c>
      <c r="J1110" s="1"/>
      <c r="K1110" s="1" t="s">
        <v>50</v>
      </c>
      <c r="L1110" s="1" t="s">
        <v>9385</v>
      </c>
      <c r="M1110" s="2"/>
      <c r="N1110" s="2" t="s">
        <v>2310</v>
      </c>
      <c r="O1110" s="1"/>
      <c r="P1110" s="1" t="s">
        <v>9386</v>
      </c>
      <c r="Q1110" s="1" t="s">
        <v>50</v>
      </c>
      <c r="R1110" s="1" t="s">
        <v>50</v>
      </c>
      <c r="S1110" s="1" t="s">
        <v>50</v>
      </c>
      <c r="T1110" s="1" t="s">
        <v>50</v>
      </c>
      <c r="U1110" s="1" t="s">
        <v>50</v>
      </c>
      <c r="V1110" s="2" t="s">
        <v>50</v>
      </c>
      <c r="W1110" s="2" t="s">
        <v>50</v>
      </c>
      <c r="X1110" s="1" t="s">
        <v>50</v>
      </c>
      <c r="Y1110" s="1" t="s">
        <v>50</v>
      </c>
      <c r="Z1110" s="1" t="s">
        <v>461</v>
      </c>
      <c r="AA1110" s="1" t="s">
        <v>5552</v>
      </c>
      <c r="AB1110" s="1"/>
      <c r="AC1110" s="1"/>
      <c r="AD1110" s="2"/>
      <c r="AE1110" s="2"/>
      <c r="AF1110" s="1" t="s">
        <v>9387</v>
      </c>
      <c r="AG1110" s="1"/>
      <c r="AH1110" s="1"/>
      <c r="AI1110" s="1"/>
      <c r="AJ1110" s="1" t="s">
        <v>9388</v>
      </c>
      <c r="AK1110" s="1" t="s">
        <v>9389</v>
      </c>
      <c r="AM1110" t="str">
        <f t="shared" si="17"/>
        <v>Non-Oncology</v>
      </c>
    </row>
    <row r="1111" spans="1:39" hidden="1" x14ac:dyDescent="0.25">
      <c r="A1111" s="1" t="s">
        <v>43</v>
      </c>
      <c r="B1111" s="1" t="s">
        <v>9390</v>
      </c>
      <c r="C1111" s="1" t="s">
        <v>9391</v>
      </c>
      <c r="D1111" s="1" t="s">
        <v>46</v>
      </c>
      <c r="E1111" s="1"/>
      <c r="F1111" s="1" t="s">
        <v>9392</v>
      </c>
      <c r="G1111" s="1" t="s">
        <v>9393</v>
      </c>
      <c r="H1111" s="1" t="s">
        <v>9393</v>
      </c>
      <c r="I1111" s="1" t="s">
        <v>9394</v>
      </c>
      <c r="J1111" s="1"/>
      <c r="K1111" s="1" t="s">
        <v>50</v>
      </c>
      <c r="L1111" s="1" t="s">
        <v>9395</v>
      </c>
      <c r="M1111" s="2"/>
      <c r="N1111" s="2" t="s">
        <v>1768</v>
      </c>
      <c r="O1111" s="1"/>
      <c r="P1111" s="1" t="s">
        <v>9396</v>
      </c>
      <c r="Q1111" s="1" t="s">
        <v>50</v>
      </c>
      <c r="R1111" s="1" t="s">
        <v>53</v>
      </c>
      <c r="S1111" s="1" t="s">
        <v>50</v>
      </c>
      <c r="T1111" s="1" t="s">
        <v>50</v>
      </c>
      <c r="U1111" s="1" t="s">
        <v>50</v>
      </c>
      <c r="V1111" s="2" t="s">
        <v>53</v>
      </c>
      <c r="W1111" s="2" t="s">
        <v>50</v>
      </c>
      <c r="X1111" s="1" t="s">
        <v>53</v>
      </c>
      <c r="Y1111" s="1" t="s">
        <v>50</v>
      </c>
      <c r="Z1111" s="1" t="s">
        <v>9397</v>
      </c>
      <c r="AA1111" s="1" t="s">
        <v>8488</v>
      </c>
      <c r="AB1111" s="1"/>
      <c r="AC1111" s="1"/>
      <c r="AD1111" s="2" t="s">
        <v>618</v>
      </c>
      <c r="AE1111" s="2"/>
      <c r="AF1111" s="1" t="s">
        <v>9398</v>
      </c>
      <c r="AG1111" s="1"/>
      <c r="AH1111" s="1"/>
      <c r="AI1111" s="1"/>
      <c r="AJ1111" s="1" t="s">
        <v>9399</v>
      </c>
      <c r="AK1111" s="1" t="s">
        <v>9400</v>
      </c>
      <c r="AM1111" t="str">
        <f t="shared" si="17"/>
        <v>Non-Oncology</v>
      </c>
    </row>
    <row r="1112" spans="1:39" hidden="1" x14ac:dyDescent="0.25">
      <c r="A1112" s="1" t="s">
        <v>43</v>
      </c>
      <c r="B1112" s="1" t="s">
        <v>9401</v>
      </c>
      <c r="C1112" s="1" t="s">
        <v>9402</v>
      </c>
      <c r="D1112" s="1" t="s">
        <v>46</v>
      </c>
      <c r="E1112" s="1"/>
      <c r="F1112" s="1" t="s">
        <v>9403</v>
      </c>
      <c r="G1112" s="1" t="s">
        <v>1108</v>
      </c>
      <c r="H1112" s="1" t="s">
        <v>1108</v>
      </c>
      <c r="I1112" s="1" t="s">
        <v>9404</v>
      </c>
      <c r="J1112" s="1"/>
      <c r="K1112" s="1" t="s">
        <v>50</v>
      </c>
      <c r="L1112" s="1" t="s">
        <v>1110</v>
      </c>
      <c r="M1112" s="2"/>
      <c r="N1112" s="2" t="s">
        <v>298</v>
      </c>
      <c r="O1112" s="1"/>
      <c r="P1112" s="1" t="s">
        <v>9405</v>
      </c>
      <c r="Q1112" s="1" t="s">
        <v>50</v>
      </c>
      <c r="R1112" s="1" t="s">
        <v>50</v>
      </c>
      <c r="S1112" s="1" t="s">
        <v>50</v>
      </c>
      <c r="T1112" s="1" t="s">
        <v>50</v>
      </c>
      <c r="U1112" s="1" t="s">
        <v>50</v>
      </c>
      <c r="V1112" s="2" t="s">
        <v>50</v>
      </c>
      <c r="W1112" s="2" t="s">
        <v>50</v>
      </c>
      <c r="X1112" s="1" t="s">
        <v>50</v>
      </c>
      <c r="Y1112" s="1" t="s">
        <v>50</v>
      </c>
      <c r="Z1112" s="1" t="s">
        <v>861</v>
      </c>
      <c r="AA1112" s="1" t="s">
        <v>2843</v>
      </c>
      <c r="AB1112" s="1"/>
      <c r="AC1112" s="1"/>
      <c r="AD1112" s="2" t="s">
        <v>9406</v>
      </c>
      <c r="AE1112" s="2"/>
      <c r="AF1112" s="1" t="s">
        <v>9407</v>
      </c>
      <c r="AG1112" s="1"/>
      <c r="AH1112" s="1"/>
      <c r="AI1112" s="1"/>
      <c r="AJ1112" s="1" t="s">
        <v>3118</v>
      </c>
      <c r="AK1112" s="1" t="s">
        <v>9408</v>
      </c>
      <c r="AM1112" t="str">
        <f t="shared" si="17"/>
        <v>Non-Oncology</v>
      </c>
    </row>
    <row r="1113" spans="1:39" x14ac:dyDescent="0.25">
      <c r="A1113" s="1" t="s">
        <v>43</v>
      </c>
      <c r="B1113" s="1" t="s">
        <v>9409</v>
      </c>
      <c r="C1113" s="1" t="s">
        <v>9410</v>
      </c>
      <c r="D1113" s="1" t="s">
        <v>46</v>
      </c>
      <c r="E1113" s="1"/>
      <c r="F1113" s="1"/>
      <c r="G1113" s="1" t="s">
        <v>925</v>
      </c>
      <c r="H1113" s="1" t="s">
        <v>925</v>
      </c>
      <c r="I1113" s="1" t="s">
        <v>3838</v>
      </c>
      <c r="J1113" s="1"/>
      <c r="K1113" s="1" t="s">
        <v>50</v>
      </c>
      <c r="L1113" s="1" t="s">
        <v>927</v>
      </c>
      <c r="M1113" s="2"/>
      <c r="N1113" s="2" t="s">
        <v>122</v>
      </c>
      <c r="O1113" s="1"/>
      <c r="P1113" s="1" t="s">
        <v>9411</v>
      </c>
      <c r="Q1113" s="1" t="s">
        <v>50</v>
      </c>
      <c r="R1113" s="1" t="s">
        <v>53</v>
      </c>
      <c r="S1113" s="1" t="s">
        <v>50</v>
      </c>
      <c r="T1113" s="1" t="s">
        <v>53</v>
      </c>
      <c r="U1113" s="1" t="s">
        <v>50</v>
      </c>
      <c r="V1113" s="2" t="s">
        <v>50</v>
      </c>
      <c r="W1113" s="2" t="s">
        <v>50</v>
      </c>
      <c r="X1113" s="1" t="s">
        <v>50</v>
      </c>
      <c r="Y1113" s="1" t="s">
        <v>50</v>
      </c>
      <c r="Z1113" s="1" t="s">
        <v>8264</v>
      </c>
      <c r="AA1113" s="1" t="s">
        <v>1943</v>
      </c>
      <c r="AB1113" s="1"/>
      <c r="AC1113" s="1"/>
      <c r="AD1113" s="2" t="s">
        <v>1942</v>
      </c>
      <c r="AE1113" s="2"/>
      <c r="AF1113" s="1" t="s">
        <v>1943</v>
      </c>
      <c r="AG1113" s="1"/>
      <c r="AH1113" s="1"/>
      <c r="AI1113" s="1"/>
      <c r="AJ1113" s="1" t="s">
        <v>5552</v>
      </c>
      <c r="AK1113" s="1" t="s">
        <v>9412</v>
      </c>
      <c r="AM1113" t="str">
        <f t="shared" si="17"/>
        <v>Oncology</v>
      </c>
    </row>
    <row r="1114" spans="1:39" x14ac:dyDescent="0.25">
      <c r="A1114" s="1" t="s">
        <v>43</v>
      </c>
      <c r="B1114" s="1" t="s">
        <v>9413</v>
      </c>
      <c r="C1114" s="1" t="s">
        <v>9414</v>
      </c>
      <c r="D1114" s="1" t="s">
        <v>46</v>
      </c>
      <c r="E1114" s="1"/>
      <c r="F1114" s="1" t="s">
        <v>9415</v>
      </c>
      <c r="G1114" s="1" t="s">
        <v>1529</v>
      </c>
      <c r="H1114" s="1" t="s">
        <v>1529</v>
      </c>
      <c r="I1114" s="1" t="s">
        <v>9416</v>
      </c>
      <c r="J1114" s="1"/>
      <c r="K1114" s="1" t="s">
        <v>50</v>
      </c>
      <c r="L1114" s="1" t="s">
        <v>1531</v>
      </c>
      <c r="M1114" s="2"/>
      <c r="N1114" s="2" t="s">
        <v>172</v>
      </c>
      <c r="O1114" s="1"/>
      <c r="P1114" s="1" t="s">
        <v>1532</v>
      </c>
      <c r="Q1114" s="1" t="s">
        <v>50</v>
      </c>
      <c r="R1114" s="1" t="s">
        <v>53</v>
      </c>
      <c r="S1114" s="1" t="s">
        <v>50</v>
      </c>
      <c r="T1114" s="1" t="s">
        <v>53</v>
      </c>
      <c r="U1114" s="1" t="s">
        <v>50</v>
      </c>
      <c r="V1114" s="2" t="s">
        <v>50</v>
      </c>
      <c r="W1114" s="2" t="s">
        <v>50</v>
      </c>
      <c r="X1114" s="1" t="s">
        <v>50</v>
      </c>
      <c r="Y1114" s="1" t="s">
        <v>50</v>
      </c>
      <c r="Z1114" s="1" t="s">
        <v>8264</v>
      </c>
      <c r="AA1114" s="1" t="s">
        <v>9417</v>
      </c>
      <c r="AB1114" s="1"/>
      <c r="AC1114" s="1"/>
      <c r="AD1114" s="2" t="s">
        <v>1439</v>
      </c>
      <c r="AE1114" s="2"/>
      <c r="AF1114" s="1" t="s">
        <v>1339</v>
      </c>
      <c r="AG1114" s="1"/>
      <c r="AH1114" s="1"/>
      <c r="AI1114" s="1"/>
      <c r="AJ1114" s="1" t="s">
        <v>1440</v>
      </c>
      <c r="AK1114" s="1" t="s">
        <v>9418</v>
      </c>
      <c r="AM1114" t="str">
        <f t="shared" si="17"/>
        <v>Oncology</v>
      </c>
    </row>
    <row r="1115" spans="1:39" x14ac:dyDescent="0.25">
      <c r="A1115" s="1" t="s">
        <v>43</v>
      </c>
      <c r="B1115" s="1" t="s">
        <v>9419</v>
      </c>
      <c r="C1115" s="1" t="s">
        <v>9420</v>
      </c>
      <c r="D1115" s="1" t="s">
        <v>46</v>
      </c>
      <c r="E1115" s="1"/>
      <c r="F1115" s="1" t="s">
        <v>9421</v>
      </c>
      <c r="G1115" s="1" t="s">
        <v>9422</v>
      </c>
      <c r="H1115" s="1" t="s">
        <v>9422</v>
      </c>
      <c r="I1115" s="1" t="s">
        <v>9423</v>
      </c>
      <c r="J1115" s="1"/>
      <c r="K1115" s="1" t="s">
        <v>50</v>
      </c>
      <c r="L1115" s="1" t="s">
        <v>9424</v>
      </c>
      <c r="M1115" s="2"/>
      <c r="N1115" s="2" t="s">
        <v>122</v>
      </c>
      <c r="O1115" s="1"/>
      <c r="P1115" s="1" t="s">
        <v>9425</v>
      </c>
      <c r="Q1115" s="1" t="s">
        <v>50</v>
      </c>
      <c r="R1115" s="1" t="s">
        <v>50</v>
      </c>
      <c r="S1115" s="1" t="s">
        <v>50</v>
      </c>
      <c r="T1115" s="1" t="s">
        <v>50</v>
      </c>
      <c r="U1115" s="1" t="s">
        <v>50</v>
      </c>
      <c r="V1115" s="2" t="s">
        <v>50</v>
      </c>
      <c r="W1115" s="2" t="s">
        <v>50</v>
      </c>
      <c r="X1115" s="1" t="s">
        <v>50</v>
      </c>
      <c r="Y1115" s="1" t="s">
        <v>50</v>
      </c>
      <c r="Z1115" s="1" t="s">
        <v>9426</v>
      </c>
      <c r="AA1115" s="1" t="s">
        <v>9417</v>
      </c>
      <c r="AB1115" s="1"/>
      <c r="AC1115" s="1"/>
      <c r="AD1115" s="2" t="s">
        <v>8557</v>
      </c>
      <c r="AE1115" s="2"/>
      <c r="AF1115" s="1" t="s">
        <v>4749</v>
      </c>
      <c r="AG1115" s="1"/>
      <c r="AH1115" s="1"/>
      <c r="AI1115" s="1"/>
      <c r="AJ1115" s="1" t="s">
        <v>1300</v>
      </c>
      <c r="AK1115" s="1" t="s">
        <v>9427</v>
      </c>
      <c r="AM1115" t="str">
        <f t="shared" si="17"/>
        <v>Oncology</v>
      </c>
    </row>
    <row r="1116" spans="1:39" x14ac:dyDescent="0.25">
      <c r="A1116" s="1" t="s">
        <v>43</v>
      </c>
      <c r="B1116" s="1" t="s">
        <v>9428</v>
      </c>
      <c r="C1116" s="1" t="s">
        <v>9429</v>
      </c>
      <c r="D1116" s="1" t="s">
        <v>46</v>
      </c>
      <c r="E1116" s="1"/>
      <c r="F1116" s="1" t="s">
        <v>9430</v>
      </c>
      <c r="G1116" s="1" t="s">
        <v>3636</v>
      </c>
      <c r="H1116" s="1" t="s">
        <v>3636</v>
      </c>
      <c r="I1116" s="1" t="s">
        <v>3637</v>
      </c>
      <c r="J1116" s="1"/>
      <c r="K1116" s="1" t="s">
        <v>50</v>
      </c>
      <c r="L1116" s="1" t="s">
        <v>3638</v>
      </c>
      <c r="M1116" s="2"/>
      <c r="N1116" s="2" t="s">
        <v>122</v>
      </c>
      <c r="O1116" s="1"/>
      <c r="P1116" s="1" t="s">
        <v>9431</v>
      </c>
      <c r="Q1116" s="1" t="s">
        <v>50</v>
      </c>
      <c r="R1116" s="1" t="s">
        <v>50</v>
      </c>
      <c r="S1116" s="1" t="s">
        <v>50</v>
      </c>
      <c r="T1116" s="1" t="s">
        <v>50</v>
      </c>
      <c r="U1116" s="1" t="s">
        <v>50</v>
      </c>
      <c r="V1116" s="2" t="s">
        <v>50</v>
      </c>
      <c r="W1116" s="2" t="s">
        <v>53</v>
      </c>
      <c r="X1116" s="1" t="s">
        <v>50</v>
      </c>
      <c r="Y1116" s="1" t="s">
        <v>50</v>
      </c>
      <c r="Z1116" s="1" t="s">
        <v>124</v>
      </c>
      <c r="AA1116" s="1" t="s">
        <v>9417</v>
      </c>
      <c r="AB1116" s="1"/>
      <c r="AC1116" s="1"/>
      <c r="AD1116" s="2" t="s">
        <v>2775</v>
      </c>
      <c r="AE1116" s="2"/>
      <c r="AF1116" s="1" t="s">
        <v>2776</v>
      </c>
      <c r="AG1116" s="1"/>
      <c r="AH1116" s="1"/>
      <c r="AI1116" s="1"/>
      <c r="AJ1116" s="1" t="s">
        <v>9432</v>
      </c>
      <c r="AK1116" s="1" t="s">
        <v>9433</v>
      </c>
      <c r="AM1116" t="str">
        <f t="shared" si="17"/>
        <v>Oncology</v>
      </c>
    </row>
    <row r="1117" spans="1:39" x14ac:dyDescent="0.25">
      <c r="A1117" s="1" t="s">
        <v>43</v>
      </c>
      <c r="B1117" s="1" t="s">
        <v>9434</v>
      </c>
      <c r="C1117" s="1" t="s">
        <v>9435</v>
      </c>
      <c r="D1117" s="1" t="s">
        <v>46</v>
      </c>
      <c r="E1117" s="1"/>
      <c r="F1117" s="1" t="s">
        <v>9436</v>
      </c>
      <c r="G1117" s="1" t="s">
        <v>1570</v>
      </c>
      <c r="H1117" s="1" t="s">
        <v>9437</v>
      </c>
      <c r="I1117" s="1" t="s">
        <v>9438</v>
      </c>
      <c r="J1117" s="1"/>
      <c r="K1117" s="1" t="s">
        <v>50</v>
      </c>
      <c r="L1117" s="1" t="s">
        <v>1573</v>
      </c>
      <c r="M1117" s="2"/>
      <c r="N1117" s="2" t="s">
        <v>730</v>
      </c>
      <c r="O1117" s="1"/>
      <c r="P1117" s="1" t="s">
        <v>9439</v>
      </c>
      <c r="Q1117" s="1" t="s">
        <v>50</v>
      </c>
      <c r="R1117" s="1" t="s">
        <v>50</v>
      </c>
      <c r="S1117" s="1" t="s">
        <v>50</v>
      </c>
      <c r="T1117" s="1" t="s">
        <v>50</v>
      </c>
      <c r="U1117" s="1" t="s">
        <v>50</v>
      </c>
      <c r="V1117" s="2" t="s">
        <v>50</v>
      </c>
      <c r="W1117" s="2" t="s">
        <v>50</v>
      </c>
      <c r="X1117" s="1" t="s">
        <v>50</v>
      </c>
      <c r="Y1117" s="1" t="s">
        <v>50</v>
      </c>
      <c r="Z1117" s="1" t="s">
        <v>3789</v>
      </c>
      <c r="AA1117" s="1" t="s">
        <v>9440</v>
      </c>
      <c r="AB1117" s="1"/>
      <c r="AC1117" s="1"/>
      <c r="AD1117" s="2" t="s">
        <v>5730</v>
      </c>
      <c r="AE1117" s="2"/>
      <c r="AF1117" s="1" t="s">
        <v>9441</v>
      </c>
      <c r="AG1117" s="1"/>
      <c r="AH1117" s="1"/>
      <c r="AI1117" s="1"/>
      <c r="AJ1117" s="1" t="s">
        <v>7738</v>
      </c>
      <c r="AK1117" s="1" t="s">
        <v>9442</v>
      </c>
      <c r="AM1117" t="str">
        <f t="shared" si="17"/>
        <v>Oncology</v>
      </c>
    </row>
    <row r="1118" spans="1:39" hidden="1" x14ac:dyDescent="0.25">
      <c r="A1118" s="1" t="s">
        <v>43</v>
      </c>
      <c r="B1118" s="1" t="s">
        <v>9443</v>
      </c>
      <c r="C1118" s="1" t="s">
        <v>9444</v>
      </c>
      <c r="D1118" s="1" t="s">
        <v>46</v>
      </c>
      <c r="E1118" s="1"/>
      <c r="F1118" s="1" t="s">
        <v>9445</v>
      </c>
      <c r="G1118" s="1" t="s">
        <v>4353</v>
      </c>
      <c r="H1118" s="1" t="s">
        <v>4353</v>
      </c>
      <c r="I1118" s="1" t="s">
        <v>9446</v>
      </c>
      <c r="J1118" s="1"/>
      <c r="K1118" s="1" t="s">
        <v>50</v>
      </c>
      <c r="L1118" s="1" t="s">
        <v>4355</v>
      </c>
      <c r="M1118" s="2"/>
      <c r="N1118" s="2" t="s">
        <v>4356</v>
      </c>
      <c r="O1118" s="1"/>
      <c r="P1118" s="1" t="s">
        <v>9447</v>
      </c>
      <c r="Q1118" s="1" t="s">
        <v>50</v>
      </c>
      <c r="R1118" s="1" t="s">
        <v>53</v>
      </c>
      <c r="S1118" s="1" t="s">
        <v>50</v>
      </c>
      <c r="T1118" s="1" t="s">
        <v>50</v>
      </c>
      <c r="U1118" s="1" t="s">
        <v>50</v>
      </c>
      <c r="V1118" s="2" t="s">
        <v>50</v>
      </c>
      <c r="W1118" s="2" t="s">
        <v>50</v>
      </c>
      <c r="X1118" s="1" t="s">
        <v>50</v>
      </c>
      <c r="Y1118" s="1" t="s">
        <v>50</v>
      </c>
      <c r="Z1118" s="1" t="s">
        <v>348</v>
      </c>
      <c r="AA1118" s="1" t="s">
        <v>9448</v>
      </c>
      <c r="AB1118" s="1"/>
      <c r="AC1118" s="1"/>
      <c r="AD1118" s="2" t="s">
        <v>2981</v>
      </c>
      <c r="AE1118" s="2"/>
      <c r="AF1118" s="1" t="s">
        <v>4638</v>
      </c>
      <c r="AG1118" s="1"/>
      <c r="AH1118" s="1"/>
      <c r="AI1118" s="1"/>
      <c r="AJ1118" s="1" t="s">
        <v>351</v>
      </c>
      <c r="AK1118" s="1" t="s">
        <v>9450</v>
      </c>
      <c r="AM1118" t="str">
        <f t="shared" si="17"/>
        <v>Non-Oncology</v>
      </c>
    </row>
    <row r="1119" spans="1:39" hidden="1" x14ac:dyDescent="0.25">
      <c r="A1119" s="1" t="s">
        <v>43</v>
      </c>
      <c r="B1119" s="1" t="s">
        <v>9451</v>
      </c>
      <c r="C1119" s="1" t="s">
        <v>9452</v>
      </c>
      <c r="D1119" s="1" t="s">
        <v>46</v>
      </c>
      <c r="E1119" s="1"/>
      <c r="F1119" s="1" t="s">
        <v>9453</v>
      </c>
      <c r="G1119" s="1" t="s">
        <v>8822</v>
      </c>
      <c r="H1119" s="1" t="s">
        <v>9454</v>
      </c>
      <c r="I1119" s="1" t="s">
        <v>8824</v>
      </c>
      <c r="J1119" s="1"/>
      <c r="K1119" s="1" t="s">
        <v>50</v>
      </c>
      <c r="L1119" s="1" t="s">
        <v>9455</v>
      </c>
      <c r="M1119" s="2"/>
      <c r="N1119" s="2" t="s">
        <v>708</v>
      </c>
      <c r="O1119" s="1"/>
      <c r="P1119" s="1" t="s">
        <v>9456</v>
      </c>
      <c r="Q1119" s="1" t="s">
        <v>50</v>
      </c>
      <c r="R1119" s="1" t="s">
        <v>50</v>
      </c>
      <c r="S1119" s="1" t="s">
        <v>50</v>
      </c>
      <c r="T1119" s="1" t="s">
        <v>50</v>
      </c>
      <c r="U1119" s="1" t="s">
        <v>50</v>
      </c>
      <c r="V1119" s="2" t="s">
        <v>50</v>
      </c>
      <c r="W1119" s="2" t="s">
        <v>50</v>
      </c>
      <c r="X1119" s="1" t="s">
        <v>53</v>
      </c>
      <c r="Y1119" s="1" t="s">
        <v>50</v>
      </c>
      <c r="Z1119" s="1" t="s">
        <v>6085</v>
      </c>
      <c r="AA1119" s="1" t="s">
        <v>9457</v>
      </c>
      <c r="AB1119" s="1"/>
      <c r="AC1119" s="1"/>
      <c r="AD1119" s="2"/>
      <c r="AE1119" s="2"/>
      <c r="AF1119" s="1" t="s">
        <v>5830</v>
      </c>
      <c r="AG1119" s="1"/>
      <c r="AH1119" s="1"/>
      <c r="AI1119" s="1"/>
      <c r="AJ1119" s="1" t="s">
        <v>350</v>
      </c>
      <c r="AK1119" s="1" t="s">
        <v>9458</v>
      </c>
      <c r="AM1119" t="str">
        <f t="shared" si="17"/>
        <v>Non-Oncology</v>
      </c>
    </row>
    <row r="1120" spans="1:39" hidden="1" x14ac:dyDescent="0.25">
      <c r="A1120" s="1" t="s">
        <v>43</v>
      </c>
      <c r="B1120" s="1" t="s">
        <v>9459</v>
      </c>
      <c r="C1120" s="1" t="s">
        <v>9460</v>
      </c>
      <c r="D1120" s="1" t="s">
        <v>46</v>
      </c>
      <c r="E1120" s="1"/>
      <c r="F1120" s="1" t="s">
        <v>9461</v>
      </c>
      <c r="G1120" s="1" t="s">
        <v>9462</v>
      </c>
      <c r="H1120" s="1" t="s">
        <v>9463</v>
      </c>
      <c r="I1120" s="1" t="s">
        <v>9464</v>
      </c>
      <c r="J1120" s="1"/>
      <c r="K1120" s="1" t="s">
        <v>50</v>
      </c>
      <c r="L1120" s="1" t="s">
        <v>9465</v>
      </c>
      <c r="M1120" s="2"/>
      <c r="N1120" s="2" t="s">
        <v>9466</v>
      </c>
      <c r="O1120" s="1"/>
      <c r="P1120" s="1" t="s">
        <v>9467</v>
      </c>
      <c r="Q1120" s="1" t="s">
        <v>50</v>
      </c>
      <c r="R1120" s="1" t="s">
        <v>50</v>
      </c>
      <c r="S1120" s="1" t="s">
        <v>50</v>
      </c>
      <c r="T1120" s="1" t="s">
        <v>50</v>
      </c>
      <c r="U1120" s="1" t="s">
        <v>50</v>
      </c>
      <c r="V1120" s="2" t="s">
        <v>50</v>
      </c>
      <c r="W1120" s="2" t="s">
        <v>50</v>
      </c>
      <c r="X1120" s="1" t="s">
        <v>50</v>
      </c>
      <c r="Y1120" s="1" t="s">
        <v>50</v>
      </c>
      <c r="Z1120" s="1" t="s">
        <v>6651</v>
      </c>
      <c r="AA1120" s="1" t="s">
        <v>1904</v>
      </c>
      <c r="AB1120" s="1"/>
      <c r="AC1120" s="1"/>
      <c r="AD1120" s="2" t="s">
        <v>9468</v>
      </c>
      <c r="AE1120" s="2"/>
      <c r="AF1120" s="1" t="s">
        <v>378</v>
      </c>
      <c r="AG1120" s="1"/>
      <c r="AH1120" s="1"/>
      <c r="AI1120" s="1"/>
      <c r="AJ1120" s="1" t="s">
        <v>9469</v>
      </c>
      <c r="AK1120" s="1" t="s">
        <v>9470</v>
      </c>
      <c r="AM1120" t="str">
        <f t="shared" si="17"/>
        <v>Non-Oncology</v>
      </c>
    </row>
    <row r="1121" spans="1:39" hidden="1" x14ac:dyDescent="0.25">
      <c r="A1121" s="1" t="s">
        <v>43</v>
      </c>
      <c r="B1121" s="1" t="s">
        <v>9471</v>
      </c>
      <c r="C1121" s="1" t="s">
        <v>9472</v>
      </c>
      <c r="D1121" s="1" t="s">
        <v>46</v>
      </c>
      <c r="E1121" s="1"/>
      <c r="F1121" s="1" t="s">
        <v>9473</v>
      </c>
      <c r="G1121" s="1" t="s">
        <v>9474</v>
      </c>
      <c r="H1121" s="1" t="s">
        <v>9474</v>
      </c>
      <c r="I1121" s="1" t="s">
        <v>385</v>
      </c>
      <c r="J1121" s="1"/>
      <c r="K1121" s="1" t="s">
        <v>50</v>
      </c>
      <c r="L1121" s="1" t="s">
        <v>9475</v>
      </c>
      <c r="M1121" s="2"/>
      <c r="N1121" s="2" t="s">
        <v>387</v>
      </c>
      <c r="O1121" s="1"/>
      <c r="P1121" s="1" t="s">
        <v>9476</v>
      </c>
      <c r="Q1121" s="1" t="s">
        <v>50</v>
      </c>
      <c r="R1121" s="1" t="s">
        <v>50</v>
      </c>
      <c r="S1121" s="1" t="s">
        <v>50</v>
      </c>
      <c r="T1121" s="1" t="s">
        <v>50</v>
      </c>
      <c r="U1121" s="1" t="s">
        <v>50</v>
      </c>
      <c r="V1121" s="2" t="s">
        <v>50</v>
      </c>
      <c r="W1121" s="2" t="s">
        <v>50</v>
      </c>
      <c r="X1121" s="1" t="s">
        <v>50</v>
      </c>
      <c r="Y1121" s="1" t="s">
        <v>50</v>
      </c>
      <c r="Z1121" s="1" t="s">
        <v>9477</v>
      </c>
      <c r="AA1121" s="1" t="s">
        <v>8606</v>
      </c>
      <c r="AB1121" s="1"/>
      <c r="AC1121" s="1"/>
      <c r="AD1121" s="2" t="s">
        <v>9478</v>
      </c>
      <c r="AE1121" s="2"/>
      <c r="AF1121" s="1" t="s">
        <v>9479</v>
      </c>
      <c r="AG1121" s="1"/>
      <c r="AH1121" s="1"/>
      <c r="AI1121" s="1"/>
      <c r="AJ1121" s="1" t="s">
        <v>7375</v>
      </c>
      <c r="AK1121" s="1" t="s">
        <v>9480</v>
      </c>
      <c r="AM1121" t="str">
        <f t="shared" si="17"/>
        <v>Non-Oncology</v>
      </c>
    </row>
    <row r="1122" spans="1:39" x14ac:dyDescent="0.25">
      <c r="A1122" s="1" t="s">
        <v>43</v>
      </c>
      <c r="B1122" s="1" t="s">
        <v>9481</v>
      </c>
      <c r="C1122" s="1" t="s">
        <v>9482</v>
      </c>
      <c r="D1122" s="1" t="s">
        <v>46</v>
      </c>
      <c r="E1122" s="1"/>
      <c r="F1122" s="1" t="s">
        <v>8103</v>
      </c>
      <c r="G1122" s="1" t="s">
        <v>8104</v>
      </c>
      <c r="H1122" s="1" t="s">
        <v>8104</v>
      </c>
      <c r="I1122" s="1" t="s">
        <v>9483</v>
      </c>
      <c r="J1122" s="1"/>
      <c r="K1122" s="1" t="s">
        <v>50</v>
      </c>
      <c r="L1122" s="1" t="s">
        <v>8106</v>
      </c>
      <c r="M1122" s="2"/>
      <c r="N1122" s="2" t="s">
        <v>122</v>
      </c>
      <c r="O1122" s="1"/>
      <c r="P1122" s="1" t="s">
        <v>9484</v>
      </c>
      <c r="Q1122" s="1" t="s">
        <v>50</v>
      </c>
      <c r="R1122" s="1" t="s">
        <v>50</v>
      </c>
      <c r="S1122" s="1" t="s">
        <v>50</v>
      </c>
      <c r="T1122" s="1" t="s">
        <v>53</v>
      </c>
      <c r="U1122" s="1" t="s">
        <v>50</v>
      </c>
      <c r="V1122" s="2" t="s">
        <v>50</v>
      </c>
      <c r="W1122" s="2" t="s">
        <v>50</v>
      </c>
      <c r="X1122" s="1" t="s">
        <v>50</v>
      </c>
      <c r="Y1122" s="1" t="s">
        <v>50</v>
      </c>
      <c r="Z1122" s="1" t="s">
        <v>592</v>
      </c>
      <c r="AA1122" s="1" t="s">
        <v>2843</v>
      </c>
      <c r="AB1122" s="1"/>
      <c r="AC1122" s="1"/>
      <c r="AD1122" s="2" t="s">
        <v>403</v>
      </c>
      <c r="AE1122" s="2"/>
      <c r="AF1122" s="1" t="s">
        <v>8108</v>
      </c>
      <c r="AG1122" s="1"/>
      <c r="AH1122" s="1"/>
      <c r="AI1122" s="1"/>
      <c r="AJ1122" s="1" t="s">
        <v>9485</v>
      </c>
      <c r="AK1122" s="1" t="s">
        <v>9487</v>
      </c>
      <c r="AM1122" t="str">
        <f t="shared" si="17"/>
        <v>Oncology</v>
      </c>
    </row>
    <row r="1123" spans="1:39" hidden="1" x14ac:dyDescent="0.25">
      <c r="A1123" s="1" t="s">
        <v>43</v>
      </c>
      <c r="B1123" s="1" t="s">
        <v>9488</v>
      </c>
      <c r="C1123" s="1" t="s">
        <v>9489</v>
      </c>
      <c r="D1123" s="1" t="s">
        <v>46</v>
      </c>
      <c r="E1123" s="1"/>
      <c r="F1123" s="1" t="s">
        <v>9490</v>
      </c>
      <c r="G1123" s="1" t="s">
        <v>9491</v>
      </c>
      <c r="H1123" s="1" t="s">
        <v>9491</v>
      </c>
      <c r="I1123" s="1" t="s">
        <v>9492</v>
      </c>
      <c r="J1123" s="1"/>
      <c r="K1123" s="1" t="s">
        <v>50</v>
      </c>
      <c r="L1123" s="1" t="s">
        <v>9493</v>
      </c>
      <c r="M1123" s="2"/>
      <c r="N1123" s="2" t="s">
        <v>1162</v>
      </c>
      <c r="O1123" s="1"/>
      <c r="P1123" s="1" t="s">
        <v>9494</v>
      </c>
      <c r="Q1123" s="1" t="s">
        <v>50</v>
      </c>
      <c r="R1123" s="1" t="s">
        <v>50</v>
      </c>
      <c r="S1123" s="1" t="s">
        <v>50</v>
      </c>
      <c r="T1123" s="1" t="s">
        <v>53</v>
      </c>
      <c r="U1123" s="1" t="s">
        <v>50</v>
      </c>
      <c r="V1123" s="2" t="s">
        <v>50</v>
      </c>
      <c r="W1123" s="2" t="s">
        <v>50</v>
      </c>
      <c r="X1123" s="1" t="s">
        <v>50</v>
      </c>
      <c r="Y1123" s="1" t="s">
        <v>50</v>
      </c>
      <c r="Z1123" s="1" t="s">
        <v>592</v>
      </c>
      <c r="AA1123" s="1" t="s">
        <v>9486</v>
      </c>
      <c r="AB1123" s="1"/>
      <c r="AC1123" s="1"/>
      <c r="AD1123" s="2" t="s">
        <v>9495</v>
      </c>
      <c r="AE1123" s="2"/>
      <c r="AF1123" s="1" t="s">
        <v>9496</v>
      </c>
      <c r="AG1123" s="1"/>
      <c r="AH1123" s="1"/>
      <c r="AI1123" s="1"/>
      <c r="AJ1123" s="1" t="s">
        <v>3621</v>
      </c>
      <c r="AK1123" s="1" t="s">
        <v>9497</v>
      </c>
      <c r="AM1123" t="str">
        <f t="shared" si="17"/>
        <v>Non-Oncology</v>
      </c>
    </row>
    <row r="1124" spans="1:39" hidden="1" x14ac:dyDescent="0.25">
      <c r="A1124" s="1" t="s">
        <v>43</v>
      </c>
      <c r="B1124" s="1" t="s">
        <v>9498</v>
      </c>
      <c r="C1124" s="1" t="s">
        <v>9499</v>
      </c>
      <c r="D1124" s="1" t="s">
        <v>46</v>
      </c>
      <c r="E1124" s="1"/>
      <c r="F1124" s="1"/>
      <c r="G1124" s="1" t="s">
        <v>6364</v>
      </c>
      <c r="H1124" s="1" t="s">
        <v>9500</v>
      </c>
      <c r="I1124" s="1" t="s">
        <v>1304</v>
      </c>
      <c r="J1124" s="1"/>
      <c r="K1124" s="1" t="s">
        <v>50</v>
      </c>
      <c r="L1124" s="1" t="s">
        <v>6365</v>
      </c>
      <c r="M1124" s="2"/>
      <c r="N1124" s="2" t="s">
        <v>1271</v>
      </c>
      <c r="O1124" s="1"/>
      <c r="P1124" s="1" t="s">
        <v>9501</v>
      </c>
      <c r="Q1124" s="1" t="s">
        <v>50</v>
      </c>
      <c r="R1124" s="1" t="s">
        <v>50</v>
      </c>
      <c r="S1124" s="1" t="s">
        <v>50</v>
      </c>
      <c r="T1124" s="1" t="s">
        <v>50</v>
      </c>
      <c r="U1124" s="1" t="s">
        <v>50</v>
      </c>
      <c r="V1124" s="2" t="s">
        <v>50</v>
      </c>
      <c r="W1124" s="2" t="s">
        <v>53</v>
      </c>
      <c r="X1124" s="1" t="s">
        <v>50</v>
      </c>
      <c r="Y1124" s="1" t="s">
        <v>50</v>
      </c>
      <c r="Z1124" s="1" t="s">
        <v>505</v>
      </c>
      <c r="AA1124" s="1" t="s">
        <v>1327</v>
      </c>
      <c r="AB1124" s="1"/>
      <c r="AC1124" s="1"/>
      <c r="AD1124" s="2" t="s">
        <v>1326</v>
      </c>
      <c r="AE1124" s="2"/>
      <c r="AF1124" s="1" t="s">
        <v>1327</v>
      </c>
      <c r="AG1124" s="1"/>
      <c r="AH1124" s="1"/>
      <c r="AI1124" s="1"/>
      <c r="AJ1124" s="1" t="s">
        <v>1328</v>
      </c>
      <c r="AK1124" s="1" t="s">
        <v>9502</v>
      </c>
      <c r="AM1124" t="str">
        <f t="shared" si="17"/>
        <v>Non-Oncology</v>
      </c>
    </row>
    <row r="1125" spans="1:39" x14ac:dyDescent="0.25">
      <c r="A1125" s="1" t="s">
        <v>43</v>
      </c>
      <c r="B1125" s="1" t="s">
        <v>9503</v>
      </c>
      <c r="C1125" s="1" t="s">
        <v>9504</v>
      </c>
      <c r="D1125" s="1" t="s">
        <v>46</v>
      </c>
      <c r="E1125" s="1"/>
      <c r="F1125" s="1" t="s">
        <v>9505</v>
      </c>
      <c r="G1125" s="1" t="s">
        <v>9506</v>
      </c>
      <c r="H1125" s="1" t="s">
        <v>9506</v>
      </c>
      <c r="I1125" s="1" t="s">
        <v>9507</v>
      </c>
      <c r="J1125" s="1"/>
      <c r="K1125" s="1" t="s">
        <v>50</v>
      </c>
      <c r="L1125" s="1" t="s">
        <v>9508</v>
      </c>
      <c r="M1125" s="2"/>
      <c r="N1125" s="2" t="s">
        <v>122</v>
      </c>
      <c r="O1125" s="1"/>
      <c r="P1125" s="1" t="s">
        <v>9509</v>
      </c>
      <c r="Q1125" s="1" t="s">
        <v>50</v>
      </c>
      <c r="R1125" s="1" t="s">
        <v>50</v>
      </c>
      <c r="S1125" s="1" t="s">
        <v>50</v>
      </c>
      <c r="T1125" s="1" t="s">
        <v>50</v>
      </c>
      <c r="U1125" s="1" t="s">
        <v>50</v>
      </c>
      <c r="V1125" s="2" t="s">
        <v>50</v>
      </c>
      <c r="W1125" s="2" t="s">
        <v>53</v>
      </c>
      <c r="X1125" s="1" t="s">
        <v>50</v>
      </c>
      <c r="Y1125" s="1" t="s">
        <v>50</v>
      </c>
      <c r="Z1125" s="1" t="s">
        <v>1325</v>
      </c>
      <c r="AA1125" s="1" t="s">
        <v>2331</v>
      </c>
      <c r="AB1125" s="1"/>
      <c r="AC1125" s="1"/>
      <c r="AD1125" s="2" t="s">
        <v>8358</v>
      </c>
      <c r="AE1125" s="2"/>
      <c r="AF1125" s="1" t="s">
        <v>9510</v>
      </c>
      <c r="AG1125" s="1"/>
      <c r="AH1125" s="1"/>
      <c r="AI1125" s="1"/>
      <c r="AJ1125" s="1" t="s">
        <v>700</v>
      </c>
      <c r="AK1125" s="1" t="s">
        <v>9511</v>
      </c>
      <c r="AM1125" t="str">
        <f t="shared" si="17"/>
        <v>Oncology</v>
      </c>
    </row>
    <row r="1126" spans="1:39" hidden="1" x14ac:dyDescent="0.25">
      <c r="A1126" s="1" t="s">
        <v>43</v>
      </c>
      <c r="B1126" s="1" t="s">
        <v>9512</v>
      </c>
      <c r="C1126" s="1" t="s">
        <v>9513</v>
      </c>
      <c r="D1126" s="1" t="s">
        <v>46</v>
      </c>
      <c r="E1126" s="1"/>
      <c r="F1126" s="1" t="s">
        <v>9514</v>
      </c>
      <c r="G1126" s="1" t="s">
        <v>9515</v>
      </c>
      <c r="H1126" s="1" t="s">
        <v>9515</v>
      </c>
      <c r="I1126" s="1" t="s">
        <v>2048</v>
      </c>
      <c r="J1126" s="1"/>
      <c r="K1126" s="1" t="s">
        <v>50</v>
      </c>
      <c r="L1126" s="1" t="s">
        <v>9516</v>
      </c>
      <c r="M1126" s="2"/>
      <c r="N1126" s="2" t="s">
        <v>2961</v>
      </c>
      <c r="O1126" s="1"/>
      <c r="P1126" s="1" t="s">
        <v>9517</v>
      </c>
      <c r="Q1126" s="1" t="s">
        <v>53</v>
      </c>
      <c r="R1126" s="1" t="s">
        <v>50</v>
      </c>
      <c r="S1126" s="1" t="s">
        <v>50</v>
      </c>
      <c r="T1126" s="1" t="s">
        <v>50</v>
      </c>
      <c r="U1126" s="1" t="s">
        <v>50</v>
      </c>
      <c r="V1126" s="2" t="s">
        <v>50</v>
      </c>
      <c r="W1126" s="2" t="s">
        <v>50</v>
      </c>
      <c r="X1126" s="1" t="s">
        <v>50</v>
      </c>
      <c r="Y1126" s="1" t="s">
        <v>50</v>
      </c>
      <c r="Z1126" s="1" t="s">
        <v>1801</v>
      </c>
      <c r="AA1126" s="1" t="s">
        <v>2438</v>
      </c>
      <c r="AB1126" s="1"/>
      <c r="AC1126" s="1"/>
      <c r="AD1126" s="2" t="s">
        <v>9518</v>
      </c>
      <c r="AE1126" s="2"/>
      <c r="AF1126" s="1" t="s">
        <v>9519</v>
      </c>
      <c r="AG1126" s="1"/>
      <c r="AH1126" s="1"/>
      <c r="AI1126" s="1"/>
      <c r="AJ1126" s="1" t="s">
        <v>9520</v>
      </c>
      <c r="AK1126" s="1" t="s">
        <v>9521</v>
      </c>
      <c r="AM1126" t="str">
        <f t="shared" si="17"/>
        <v>Non-Oncology</v>
      </c>
    </row>
    <row r="1127" spans="1:39" hidden="1" x14ac:dyDescent="0.25">
      <c r="A1127" s="1" t="s">
        <v>43</v>
      </c>
      <c r="B1127" s="1" t="s">
        <v>9522</v>
      </c>
      <c r="C1127" s="1" t="s">
        <v>9523</v>
      </c>
      <c r="D1127" s="1" t="s">
        <v>46</v>
      </c>
      <c r="E1127" s="1"/>
      <c r="F1127" s="1" t="s">
        <v>9524</v>
      </c>
      <c r="G1127" s="1" t="s">
        <v>9525</v>
      </c>
      <c r="H1127" s="1" t="s">
        <v>9525</v>
      </c>
      <c r="I1127" s="1" t="s">
        <v>1304</v>
      </c>
      <c r="J1127" s="1"/>
      <c r="K1127" s="1" t="s">
        <v>50</v>
      </c>
      <c r="L1127" s="1" t="s">
        <v>9526</v>
      </c>
      <c r="M1127" s="2"/>
      <c r="N1127" s="2" t="s">
        <v>9527</v>
      </c>
      <c r="O1127" s="1"/>
      <c r="P1127" s="1" t="s">
        <v>9528</v>
      </c>
      <c r="Q1127" s="1" t="s">
        <v>50</v>
      </c>
      <c r="R1127" s="1" t="s">
        <v>50</v>
      </c>
      <c r="S1127" s="1" t="s">
        <v>50</v>
      </c>
      <c r="T1127" s="1" t="s">
        <v>50</v>
      </c>
      <c r="U1127" s="1" t="s">
        <v>50</v>
      </c>
      <c r="V1127" s="2" t="s">
        <v>50</v>
      </c>
      <c r="W1127" s="2" t="s">
        <v>50</v>
      </c>
      <c r="X1127" s="1" t="s">
        <v>50</v>
      </c>
      <c r="Y1127" s="1" t="s">
        <v>50</v>
      </c>
      <c r="Z1127" s="1" t="s">
        <v>3815</v>
      </c>
      <c r="AA1127" s="1" t="s">
        <v>1327</v>
      </c>
      <c r="AB1127" s="1"/>
      <c r="AC1127" s="1"/>
      <c r="AD1127" s="2"/>
      <c r="AE1127" s="2"/>
      <c r="AF1127" s="1" t="s">
        <v>9529</v>
      </c>
      <c r="AG1127" s="1"/>
      <c r="AH1127" s="1"/>
      <c r="AI1127" s="1"/>
      <c r="AJ1127" s="1" t="s">
        <v>521</v>
      </c>
      <c r="AK1127" s="1" t="s">
        <v>9530</v>
      </c>
      <c r="AM1127" t="str">
        <f t="shared" si="17"/>
        <v>Non-Oncology</v>
      </c>
    </row>
    <row r="1128" spans="1:39" hidden="1" x14ac:dyDescent="0.25">
      <c r="A1128" s="1" t="s">
        <v>43</v>
      </c>
      <c r="B1128" s="1" t="s">
        <v>9531</v>
      </c>
      <c r="C1128" s="1" t="s">
        <v>9532</v>
      </c>
      <c r="D1128" s="1" t="s">
        <v>46</v>
      </c>
      <c r="E1128" s="1"/>
      <c r="F1128" s="1" t="s">
        <v>9533</v>
      </c>
      <c r="G1128" s="1" t="s">
        <v>9534</v>
      </c>
      <c r="H1128" s="1" t="s">
        <v>9535</v>
      </c>
      <c r="I1128" s="1" t="s">
        <v>4995</v>
      </c>
      <c r="J1128" s="1"/>
      <c r="K1128" s="1" t="s">
        <v>50</v>
      </c>
      <c r="L1128" s="1" t="s">
        <v>4996</v>
      </c>
      <c r="M1128" s="2"/>
      <c r="N1128" s="2" t="s">
        <v>9536</v>
      </c>
      <c r="O1128" s="1"/>
      <c r="P1128" s="1" t="s">
        <v>9537</v>
      </c>
      <c r="Q1128" s="1" t="s">
        <v>50</v>
      </c>
      <c r="R1128" s="1" t="s">
        <v>50</v>
      </c>
      <c r="S1128" s="1" t="s">
        <v>50</v>
      </c>
      <c r="T1128" s="1" t="s">
        <v>50</v>
      </c>
      <c r="U1128" s="1" t="s">
        <v>50</v>
      </c>
      <c r="V1128" s="2" t="s">
        <v>50</v>
      </c>
      <c r="W1128" s="2" t="s">
        <v>50</v>
      </c>
      <c r="X1128" s="1" t="s">
        <v>50</v>
      </c>
      <c r="Y1128" s="1" t="s">
        <v>50</v>
      </c>
      <c r="Z1128" s="1" t="s">
        <v>7676</v>
      </c>
      <c r="AA1128" s="1" t="s">
        <v>9538</v>
      </c>
      <c r="AB1128" s="1"/>
      <c r="AC1128" s="1"/>
      <c r="AD1128" s="2" t="s">
        <v>2655</v>
      </c>
      <c r="AE1128" s="2"/>
      <c r="AF1128" s="1" t="s">
        <v>9539</v>
      </c>
      <c r="AG1128" s="1"/>
      <c r="AH1128" s="1"/>
      <c r="AI1128" s="1"/>
      <c r="AJ1128" s="1" t="s">
        <v>73</v>
      </c>
      <c r="AK1128" s="1" t="s">
        <v>9541</v>
      </c>
      <c r="AM1128" t="str">
        <f t="shared" si="17"/>
        <v>Non-Oncology</v>
      </c>
    </row>
    <row r="1129" spans="1:39" hidden="1" x14ac:dyDescent="0.25">
      <c r="A1129" s="1" t="s">
        <v>43</v>
      </c>
      <c r="B1129" s="1" t="s">
        <v>9542</v>
      </c>
      <c r="C1129" s="1" t="s">
        <v>9543</v>
      </c>
      <c r="D1129" s="1" t="s">
        <v>46</v>
      </c>
      <c r="E1129" s="1"/>
      <c r="F1129" s="1" t="s">
        <v>9544</v>
      </c>
      <c r="G1129" s="1" t="s">
        <v>9545</v>
      </c>
      <c r="H1129" s="1" t="s">
        <v>9545</v>
      </c>
      <c r="I1129" s="1" t="s">
        <v>9546</v>
      </c>
      <c r="J1129" s="1"/>
      <c r="K1129" s="1" t="s">
        <v>50</v>
      </c>
      <c r="L1129" s="1" t="s">
        <v>9547</v>
      </c>
      <c r="M1129" s="2"/>
      <c r="N1129" s="2" t="s">
        <v>298</v>
      </c>
      <c r="O1129" s="1"/>
      <c r="P1129" s="1" t="s">
        <v>9548</v>
      </c>
      <c r="Q1129" s="1" t="s">
        <v>50</v>
      </c>
      <c r="R1129" s="1" t="s">
        <v>53</v>
      </c>
      <c r="S1129" s="1" t="s">
        <v>50</v>
      </c>
      <c r="T1129" s="1" t="s">
        <v>50</v>
      </c>
      <c r="U1129" s="1" t="s">
        <v>50</v>
      </c>
      <c r="V1129" s="2" t="s">
        <v>50</v>
      </c>
      <c r="W1129" s="2" t="s">
        <v>50</v>
      </c>
      <c r="X1129" s="1" t="s">
        <v>53</v>
      </c>
      <c r="Y1129" s="1" t="s">
        <v>50</v>
      </c>
      <c r="Z1129" s="1" t="s">
        <v>6085</v>
      </c>
      <c r="AA1129" s="1" t="s">
        <v>9540</v>
      </c>
      <c r="AB1129" s="1"/>
      <c r="AC1129" s="1"/>
      <c r="AD1129" s="2" t="s">
        <v>1261</v>
      </c>
      <c r="AE1129" s="2"/>
      <c r="AF1129" s="1" t="s">
        <v>9549</v>
      </c>
      <c r="AG1129" s="1"/>
      <c r="AH1129" s="1"/>
      <c r="AI1129" s="1"/>
      <c r="AJ1129" s="1" t="s">
        <v>1594</v>
      </c>
      <c r="AK1129" s="1" t="s">
        <v>9550</v>
      </c>
      <c r="AM1129" t="str">
        <f t="shared" si="17"/>
        <v>Non-Oncology</v>
      </c>
    </row>
    <row r="1130" spans="1:39" hidden="1" x14ac:dyDescent="0.25">
      <c r="A1130" s="1" t="s">
        <v>43</v>
      </c>
      <c r="B1130" s="1" t="s">
        <v>9551</v>
      </c>
      <c r="C1130" s="1" t="s">
        <v>9552</v>
      </c>
      <c r="D1130" s="1" t="s">
        <v>46</v>
      </c>
      <c r="E1130" s="1"/>
      <c r="F1130" s="1" t="s">
        <v>9553</v>
      </c>
      <c r="G1130" s="1" t="s">
        <v>4039</v>
      </c>
      <c r="H1130" s="1" t="s">
        <v>4039</v>
      </c>
      <c r="I1130" s="1" t="s">
        <v>79</v>
      </c>
      <c r="J1130" s="1"/>
      <c r="K1130" s="1" t="s">
        <v>50</v>
      </c>
      <c r="L1130" s="1" t="s">
        <v>4040</v>
      </c>
      <c r="M1130" s="2"/>
      <c r="N1130" s="2" t="s">
        <v>207</v>
      </c>
      <c r="O1130" s="1"/>
      <c r="P1130" s="1" t="s">
        <v>9554</v>
      </c>
      <c r="Q1130" s="1" t="s">
        <v>50</v>
      </c>
      <c r="R1130" s="1" t="s">
        <v>50</v>
      </c>
      <c r="S1130" s="1" t="s">
        <v>50</v>
      </c>
      <c r="T1130" s="1" t="s">
        <v>50</v>
      </c>
      <c r="U1130" s="1" t="s">
        <v>50</v>
      </c>
      <c r="V1130" s="2" t="s">
        <v>50</v>
      </c>
      <c r="W1130" s="2" t="s">
        <v>50</v>
      </c>
      <c r="X1130" s="1" t="s">
        <v>50</v>
      </c>
      <c r="Y1130" s="1" t="s">
        <v>50</v>
      </c>
      <c r="Z1130" s="1" t="s">
        <v>83</v>
      </c>
      <c r="AA1130" s="1" t="s">
        <v>2017</v>
      </c>
      <c r="AB1130" s="1"/>
      <c r="AC1130" s="1"/>
      <c r="AD1130" s="2" t="s">
        <v>462</v>
      </c>
      <c r="AE1130" s="2"/>
      <c r="AF1130" s="1" t="s">
        <v>463</v>
      </c>
      <c r="AG1130" s="1"/>
      <c r="AH1130" s="1"/>
      <c r="AI1130" s="1"/>
      <c r="AJ1130" s="1" t="s">
        <v>282</v>
      </c>
      <c r="AK1130" s="1" t="s">
        <v>9555</v>
      </c>
      <c r="AM1130" t="str">
        <f t="shared" si="17"/>
        <v>Non-Oncology</v>
      </c>
    </row>
    <row r="1131" spans="1:39" hidden="1" x14ac:dyDescent="0.25">
      <c r="A1131" s="1" t="s">
        <v>43</v>
      </c>
      <c r="B1131" s="1" t="s">
        <v>9556</v>
      </c>
      <c r="C1131" s="1" t="s">
        <v>9557</v>
      </c>
      <c r="D1131" s="1" t="s">
        <v>46</v>
      </c>
      <c r="E1131" s="1"/>
      <c r="F1131" s="1" t="s">
        <v>9558</v>
      </c>
      <c r="G1131" s="1" t="s">
        <v>9559</v>
      </c>
      <c r="H1131" s="1" t="s">
        <v>9560</v>
      </c>
      <c r="I1131" s="1" t="s">
        <v>358</v>
      </c>
      <c r="J1131" s="1"/>
      <c r="K1131" s="1" t="s">
        <v>50</v>
      </c>
      <c r="L1131" s="1" t="s">
        <v>9561</v>
      </c>
      <c r="M1131" s="2"/>
      <c r="N1131" s="2" t="s">
        <v>68</v>
      </c>
      <c r="O1131" s="1"/>
      <c r="P1131" s="1" t="s">
        <v>9562</v>
      </c>
      <c r="Q1131" s="1" t="s">
        <v>50</v>
      </c>
      <c r="R1131" s="1" t="s">
        <v>50</v>
      </c>
      <c r="S1131" s="1" t="s">
        <v>50</v>
      </c>
      <c r="T1131" s="1" t="s">
        <v>50</v>
      </c>
      <c r="U1131" s="1" t="s">
        <v>50</v>
      </c>
      <c r="V1131" s="2" t="s">
        <v>50</v>
      </c>
      <c r="W1131" s="2" t="s">
        <v>50</v>
      </c>
      <c r="X1131" s="1" t="s">
        <v>53</v>
      </c>
      <c r="Y1131" s="1" t="s">
        <v>50</v>
      </c>
      <c r="Z1131" s="1" t="s">
        <v>9563</v>
      </c>
      <c r="AA1131" s="1" t="s">
        <v>9564</v>
      </c>
      <c r="AB1131" s="1"/>
      <c r="AC1131" s="1"/>
      <c r="AD1131" s="2" t="s">
        <v>1063</v>
      </c>
      <c r="AE1131" s="2"/>
      <c r="AF1131" s="1" t="s">
        <v>3259</v>
      </c>
      <c r="AG1131" s="1"/>
      <c r="AH1131" s="1"/>
      <c r="AI1131" s="1"/>
      <c r="AJ1131" s="1" t="s">
        <v>8443</v>
      </c>
      <c r="AK1131" s="1" t="s">
        <v>9565</v>
      </c>
      <c r="AM1131" t="str">
        <f t="shared" si="17"/>
        <v>Non-Oncology</v>
      </c>
    </row>
    <row r="1132" spans="1:39" hidden="1" x14ac:dyDescent="0.25">
      <c r="A1132" s="1" t="s">
        <v>43</v>
      </c>
      <c r="B1132" s="1" t="s">
        <v>9566</v>
      </c>
      <c r="C1132" s="1" t="s">
        <v>9567</v>
      </c>
      <c r="D1132" s="1" t="s">
        <v>46</v>
      </c>
      <c r="E1132" s="1"/>
      <c r="F1132" s="1" t="s">
        <v>9568</v>
      </c>
      <c r="G1132" s="1" t="s">
        <v>9165</v>
      </c>
      <c r="H1132" s="1" t="s">
        <v>9569</v>
      </c>
      <c r="I1132" s="1" t="s">
        <v>1412</v>
      </c>
      <c r="J1132" s="1"/>
      <c r="K1132" s="1" t="s">
        <v>50</v>
      </c>
      <c r="L1132" s="1" t="s">
        <v>9166</v>
      </c>
      <c r="M1132" s="2"/>
      <c r="N1132" s="2" t="s">
        <v>336</v>
      </c>
      <c r="O1132" s="1"/>
      <c r="P1132" s="1" t="s">
        <v>9570</v>
      </c>
      <c r="Q1132" s="1" t="s">
        <v>50</v>
      </c>
      <c r="R1132" s="1" t="s">
        <v>50</v>
      </c>
      <c r="S1132" s="1" t="s">
        <v>50</v>
      </c>
      <c r="T1132" s="1" t="s">
        <v>50</v>
      </c>
      <c r="U1132" s="1" t="s">
        <v>50</v>
      </c>
      <c r="V1132" s="2" t="s">
        <v>50</v>
      </c>
      <c r="W1132" s="2" t="s">
        <v>50</v>
      </c>
      <c r="X1132" s="1" t="s">
        <v>50</v>
      </c>
      <c r="Y1132" s="1" t="s">
        <v>50</v>
      </c>
      <c r="Z1132" s="1" t="s">
        <v>338</v>
      </c>
      <c r="AA1132" s="1" t="s">
        <v>8199</v>
      </c>
      <c r="AB1132" s="1"/>
      <c r="AC1132" s="1"/>
      <c r="AD1132" s="2" t="s">
        <v>6246</v>
      </c>
      <c r="AE1132" s="2"/>
      <c r="AF1132" s="1" t="s">
        <v>9168</v>
      </c>
      <c r="AG1132" s="1"/>
      <c r="AH1132" s="1"/>
      <c r="AI1132" s="1"/>
      <c r="AJ1132" s="1" t="s">
        <v>3397</v>
      </c>
      <c r="AK1132" s="1" t="s">
        <v>9571</v>
      </c>
      <c r="AM1132" t="str">
        <f t="shared" si="17"/>
        <v>Non-Oncology</v>
      </c>
    </row>
    <row r="1133" spans="1:39" hidden="1" x14ac:dyDescent="0.25">
      <c r="A1133" s="1" t="s">
        <v>43</v>
      </c>
      <c r="B1133" s="1" t="s">
        <v>9572</v>
      </c>
      <c r="C1133" s="1" t="s">
        <v>9573</v>
      </c>
      <c r="D1133" s="1" t="s">
        <v>46</v>
      </c>
      <c r="E1133" s="1"/>
      <c r="F1133" s="1" t="s">
        <v>9574</v>
      </c>
      <c r="G1133" s="1" t="s">
        <v>2719</v>
      </c>
      <c r="H1133" s="1" t="s">
        <v>2720</v>
      </c>
      <c r="I1133" s="1" t="s">
        <v>2721</v>
      </c>
      <c r="J1133" s="1"/>
      <c r="K1133" s="1" t="s">
        <v>50</v>
      </c>
      <c r="L1133" s="1" t="s">
        <v>2722</v>
      </c>
      <c r="M1133" s="2"/>
      <c r="N1133" s="2" t="s">
        <v>2719</v>
      </c>
      <c r="O1133" s="1"/>
      <c r="P1133" s="1" t="s">
        <v>9575</v>
      </c>
      <c r="Q1133" s="1" t="s">
        <v>50</v>
      </c>
      <c r="R1133" s="1" t="s">
        <v>50</v>
      </c>
      <c r="S1133" s="1" t="s">
        <v>50</v>
      </c>
      <c r="T1133" s="1" t="s">
        <v>50</v>
      </c>
      <c r="U1133" s="1" t="s">
        <v>50</v>
      </c>
      <c r="V1133" s="2" t="s">
        <v>50</v>
      </c>
      <c r="W1133" s="2" t="s">
        <v>53</v>
      </c>
      <c r="X1133" s="1" t="s">
        <v>50</v>
      </c>
      <c r="Y1133" s="1" t="s">
        <v>50</v>
      </c>
      <c r="Z1133" s="1" t="s">
        <v>4779</v>
      </c>
      <c r="AA1133" s="1" t="s">
        <v>9457</v>
      </c>
      <c r="AB1133" s="1"/>
      <c r="AC1133" s="1"/>
      <c r="AD1133" s="2" t="s">
        <v>2040</v>
      </c>
      <c r="AE1133" s="2"/>
      <c r="AF1133" s="1" t="s">
        <v>9576</v>
      </c>
      <c r="AG1133" s="1"/>
      <c r="AH1133" s="1"/>
      <c r="AI1133" s="1"/>
      <c r="AJ1133" s="1" t="s">
        <v>998</v>
      </c>
      <c r="AK1133" s="1" t="s">
        <v>9577</v>
      </c>
      <c r="AM1133" t="str">
        <f t="shared" si="17"/>
        <v>Non-Oncology</v>
      </c>
    </row>
    <row r="1134" spans="1:39" hidden="1" x14ac:dyDescent="0.25">
      <c r="A1134" s="1" t="s">
        <v>178</v>
      </c>
      <c r="B1134" s="1" t="s">
        <v>9578</v>
      </c>
      <c r="C1134" s="1" t="s">
        <v>9579</v>
      </c>
      <c r="D1134" s="1" t="s">
        <v>46</v>
      </c>
      <c r="E1134" s="1"/>
      <c r="F1134" s="1"/>
      <c r="G1134" s="1" t="s">
        <v>2187</v>
      </c>
      <c r="H1134" s="1" t="s">
        <v>9580</v>
      </c>
      <c r="I1134" s="1"/>
      <c r="J1134" s="1"/>
      <c r="K1134" s="1" t="s">
        <v>50</v>
      </c>
      <c r="L1134" s="1"/>
      <c r="M1134" s="2"/>
      <c r="N1134" s="2"/>
      <c r="O1134" s="1" t="s">
        <v>7764</v>
      </c>
      <c r="P1134" s="1"/>
      <c r="Q1134" s="1" t="s">
        <v>50</v>
      </c>
      <c r="R1134" s="1" t="s">
        <v>50</v>
      </c>
      <c r="S1134" s="1" t="s">
        <v>50</v>
      </c>
      <c r="T1134" s="1" t="s">
        <v>50</v>
      </c>
      <c r="U1134" s="1" t="s">
        <v>50</v>
      </c>
      <c r="V1134" s="2" t="s">
        <v>50</v>
      </c>
      <c r="W1134" s="2" t="s">
        <v>53</v>
      </c>
      <c r="X1134" s="1" t="s">
        <v>50</v>
      </c>
      <c r="Y1134" s="1" t="s">
        <v>50</v>
      </c>
      <c r="Z1134" s="1"/>
      <c r="AA1134" s="1"/>
      <c r="AB1134" s="1"/>
      <c r="AC1134" s="1"/>
      <c r="AD1134" s="2"/>
      <c r="AE1134" s="2"/>
      <c r="AF1134" s="1"/>
      <c r="AG1134" s="1"/>
      <c r="AH1134" s="1"/>
      <c r="AI1134" s="1"/>
      <c r="AJ1134" s="1" t="s">
        <v>9071</v>
      </c>
      <c r="AK1134" s="1" t="s">
        <v>9581</v>
      </c>
      <c r="AM1134" t="str">
        <f t="shared" si="17"/>
        <v>Non-Oncology</v>
      </c>
    </row>
    <row r="1135" spans="1:39" x14ac:dyDescent="0.25">
      <c r="A1135" s="1" t="s">
        <v>43</v>
      </c>
      <c r="B1135" s="1" t="s">
        <v>9582</v>
      </c>
      <c r="C1135" s="1" t="s">
        <v>9583</v>
      </c>
      <c r="D1135" s="1" t="s">
        <v>46</v>
      </c>
      <c r="E1135" s="1"/>
      <c r="F1135" s="1" t="s">
        <v>9584</v>
      </c>
      <c r="G1135" s="1" t="s">
        <v>727</v>
      </c>
      <c r="H1135" s="1" t="s">
        <v>727</v>
      </c>
      <c r="I1135" s="1" t="s">
        <v>984</v>
      </c>
      <c r="J1135" s="1"/>
      <c r="K1135" s="1" t="s">
        <v>50</v>
      </c>
      <c r="L1135" s="1" t="s">
        <v>729</v>
      </c>
      <c r="M1135" s="2"/>
      <c r="N1135" s="2" t="s">
        <v>730</v>
      </c>
      <c r="O1135" s="1"/>
      <c r="P1135" s="1" t="s">
        <v>9585</v>
      </c>
      <c r="Q1135" s="1" t="s">
        <v>50</v>
      </c>
      <c r="R1135" s="1" t="s">
        <v>50</v>
      </c>
      <c r="S1135" s="1" t="s">
        <v>50</v>
      </c>
      <c r="T1135" s="1" t="s">
        <v>50</v>
      </c>
      <c r="U1135" s="1" t="s">
        <v>50</v>
      </c>
      <c r="V1135" s="2" t="s">
        <v>50</v>
      </c>
      <c r="W1135" s="2" t="s">
        <v>50</v>
      </c>
      <c r="X1135" s="1" t="s">
        <v>50</v>
      </c>
      <c r="Y1135" s="1" t="s">
        <v>50</v>
      </c>
      <c r="Z1135" s="1" t="s">
        <v>744</v>
      </c>
      <c r="AA1135" s="1" t="s">
        <v>6170</v>
      </c>
      <c r="AB1135" s="1"/>
      <c r="AC1135" s="1"/>
      <c r="AD1135" s="2" t="s">
        <v>3346</v>
      </c>
      <c r="AE1135" s="2"/>
      <c r="AF1135" s="1" t="s">
        <v>6235</v>
      </c>
      <c r="AG1135" s="1"/>
      <c r="AH1135" s="1"/>
      <c r="AI1135" s="1"/>
      <c r="AJ1135" s="1" t="s">
        <v>7503</v>
      </c>
      <c r="AK1135" s="1" t="s">
        <v>9586</v>
      </c>
      <c r="AM1135" t="str">
        <f t="shared" si="17"/>
        <v>Oncology</v>
      </c>
    </row>
    <row r="1136" spans="1:39" hidden="1" x14ac:dyDescent="0.25">
      <c r="A1136" s="1" t="s">
        <v>43</v>
      </c>
      <c r="B1136" s="1" t="s">
        <v>9587</v>
      </c>
      <c r="C1136" s="1" t="s">
        <v>9588</v>
      </c>
      <c r="D1136" s="1" t="s">
        <v>46</v>
      </c>
      <c r="E1136" s="1"/>
      <c r="F1136" s="1" t="s">
        <v>9589</v>
      </c>
      <c r="G1136" s="1" t="s">
        <v>9590</v>
      </c>
      <c r="H1136" s="1" t="s">
        <v>9590</v>
      </c>
      <c r="I1136" s="1" t="s">
        <v>1412</v>
      </c>
      <c r="J1136" s="1"/>
      <c r="K1136" s="1" t="s">
        <v>50</v>
      </c>
      <c r="L1136" s="1" t="s">
        <v>9591</v>
      </c>
      <c r="M1136" s="2"/>
      <c r="N1136" s="2" t="s">
        <v>336</v>
      </c>
      <c r="O1136" s="1"/>
      <c r="P1136" s="1" t="s">
        <v>9592</v>
      </c>
      <c r="Q1136" s="1" t="s">
        <v>50</v>
      </c>
      <c r="R1136" s="1" t="s">
        <v>50</v>
      </c>
      <c r="S1136" s="1" t="s">
        <v>50</v>
      </c>
      <c r="T1136" s="1" t="s">
        <v>50</v>
      </c>
      <c r="U1136" s="1" t="s">
        <v>50</v>
      </c>
      <c r="V1136" s="2" t="s">
        <v>50</v>
      </c>
      <c r="W1136" s="2" t="s">
        <v>50</v>
      </c>
      <c r="X1136" s="1" t="s">
        <v>50</v>
      </c>
      <c r="Y1136" s="1" t="s">
        <v>50</v>
      </c>
      <c r="Z1136" s="1" t="s">
        <v>9593</v>
      </c>
      <c r="AA1136" s="1" t="s">
        <v>6170</v>
      </c>
      <c r="AB1136" s="1"/>
      <c r="AC1136" s="1"/>
      <c r="AD1136" s="2"/>
      <c r="AE1136" s="2"/>
      <c r="AF1136" s="1" t="s">
        <v>9594</v>
      </c>
      <c r="AG1136" s="1"/>
      <c r="AH1136" s="1"/>
      <c r="AI1136" s="1"/>
      <c r="AJ1136" s="1" t="s">
        <v>2120</v>
      </c>
      <c r="AK1136" s="1" t="s">
        <v>9595</v>
      </c>
      <c r="AM1136" t="str">
        <f t="shared" si="17"/>
        <v>Non-Oncology</v>
      </c>
    </row>
    <row r="1137" spans="1:39" hidden="1" x14ac:dyDescent="0.25">
      <c r="A1137" s="1" t="s">
        <v>43</v>
      </c>
      <c r="B1137" s="1" t="s">
        <v>9596</v>
      </c>
      <c r="C1137" s="1" t="s">
        <v>9597</v>
      </c>
      <c r="D1137" s="1" t="s">
        <v>46</v>
      </c>
      <c r="E1137" s="1"/>
      <c r="F1137" s="1" t="s">
        <v>9598</v>
      </c>
      <c r="G1137" s="1" t="s">
        <v>9599</v>
      </c>
      <c r="H1137" s="1" t="s">
        <v>9600</v>
      </c>
      <c r="I1137" s="1" t="s">
        <v>1412</v>
      </c>
      <c r="J1137" s="1"/>
      <c r="K1137" s="1" t="s">
        <v>50</v>
      </c>
      <c r="L1137" s="1" t="s">
        <v>6323</v>
      </c>
      <c r="M1137" s="2"/>
      <c r="N1137" s="2" t="s">
        <v>336</v>
      </c>
      <c r="O1137" s="1"/>
      <c r="P1137" s="1" t="s">
        <v>9601</v>
      </c>
      <c r="Q1137" s="1" t="s">
        <v>50</v>
      </c>
      <c r="R1137" s="1" t="s">
        <v>50</v>
      </c>
      <c r="S1137" s="1" t="s">
        <v>50</v>
      </c>
      <c r="T1137" s="1" t="s">
        <v>50</v>
      </c>
      <c r="U1137" s="1" t="s">
        <v>50</v>
      </c>
      <c r="V1137" s="2" t="s">
        <v>50</v>
      </c>
      <c r="W1137" s="2" t="s">
        <v>50</v>
      </c>
      <c r="X1137" s="1" t="s">
        <v>50</v>
      </c>
      <c r="Y1137" s="1" t="s">
        <v>50</v>
      </c>
      <c r="Z1137" s="1" t="s">
        <v>9593</v>
      </c>
      <c r="AA1137" s="1" t="s">
        <v>6170</v>
      </c>
      <c r="AB1137" s="1"/>
      <c r="AC1137" s="1"/>
      <c r="AD1137" s="2" t="s">
        <v>2919</v>
      </c>
      <c r="AE1137" s="2"/>
      <c r="AF1137" s="1" t="s">
        <v>9529</v>
      </c>
      <c r="AG1137" s="1"/>
      <c r="AH1137" s="1"/>
      <c r="AI1137" s="1"/>
      <c r="AJ1137" s="1" t="s">
        <v>2120</v>
      </c>
      <c r="AK1137" s="1" t="s">
        <v>9602</v>
      </c>
      <c r="AM1137" t="str">
        <f t="shared" si="17"/>
        <v>Non-Oncology</v>
      </c>
    </row>
    <row r="1138" spans="1:39" hidden="1" x14ac:dyDescent="0.25">
      <c r="A1138" s="1" t="s">
        <v>43</v>
      </c>
      <c r="B1138" s="1" t="s">
        <v>9603</v>
      </c>
      <c r="C1138" s="1" t="s">
        <v>9604</v>
      </c>
      <c r="D1138" s="1" t="s">
        <v>46</v>
      </c>
      <c r="E1138" s="1"/>
      <c r="F1138" s="1" t="s">
        <v>9605</v>
      </c>
      <c r="G1138" s="1" t="s">
        <v>9606</v>
      </c>
      <c r="H1138" s="1" t="s">
        <v>9607</v>
      </c>
      <c r="I1138" s="1" t="s">
        <v>1766</v>
      </c>
      <c r="J1138" s="1"/>
      <c r="K1138" s="1" t="s">
        <v>50</v>
      </c>
      <c r="L1138" s="1" t="s">
        <v>9608</v>
      </c>
      <c r="M1138" s="2"/>
      <c r="N1138" s="2" t="s">
        <v>1768</v>
      </c>
      <c r="O1138" s="1"/>
      <c r="P1138" s="1" t="s">
        <v>9609</v>
      </c>
      <c r="Q1138" s="1" t="s">
        <v>50</v>
      </c>
      <c r="R1138" s="1" t="s">
        <v>53</v>
      </c>
      <c r="S1138" s="1" t="s">
        <v>50</v>
      </c>
      <c r="T1138" s="1" t="s">
        <v>50</v>
      </c>
      <c r="U1138" s="1" t="s">
        <v>53</v>
      </c>
      <c r="V1138" s="2" t="s">
        <v>50</v>
      </c>
      <c r="W1138" s="2" t="s">
        <v>50</v>
      </c>
      <c r="X1138" s="1" t="s">
        <v>53</v>
      </c>
      <c r="Y1138" s="1" t="s">
        <v>50</v>
      </c>
      <c r="Z1138" s="1" t="s">
        <v>1092</v>
      </c>
      <c r="AA1138" s="1" t="s">
        <v>8199</v>
      </c>
      <c r="AB1138" s="1"/>
      <c r="AC1138" s="1"/>
      <c r="AD1138" s="2" t="s">
        <v>827</v>
      </c>
      <c r="AE1138" s="2"/>
      <c r="AF1138" s="1" t="s">
        <v>793</v>
      </c>
      <c r="AG1138" s="1"/>
      <c r="AH1138" s="1"/>
      <c r="AI1138" s="1"/>
      <c r="AJ1138" s="1" t="s">
        <v>828</v>
      </c>
      <c r="AK1138" s="1" t="s">
        <v>9610</v>
      </c>
      <c r="AM1138" t="str">
        <f t="shared" si="17"/>
        <v>Non-Oncology</v>
      </c>
    </row>
    <row r="1139" spans="1:39" x14ac:dyDescent="0.25">
      <c r="A1139" s="1" t="s">
        <v>43</v>
      </c>
      <c r="B1139" s="1" t="s">
        <v>9611</v>
      </c>
      <c r="C1139" s="1" t="s">
        <v>9612</v>
      </c>
      <c r="D1139" s="1" t="s">
        <v>46</v>
      </c>
      <c r="E1139" s="1"/>
      <c r="F1139" s="1"/>
      <c r="G1139" s="1" t="s">
        <v>727</v>
      </c>
      <c r="H1139" s="1" t="s">
        <v>727</v>
      </c>
      <c r="I1139" s="1" t="s">
        <v>2015</v>
      </c>
      <c r="J1139" s="1"/>
      <c r="K1139" s="1" t="s">
        <v>50</v>
      </c>
      <c r="L1139" s="1" t="s">
        <v>729</v>
      </c>
      <c r="M1139" s="2"/>
      <c r="N1139" s="2" t="s">
        <v>730</v>
      </c>
      <c r="O1139" s="1"/>
      <c r="P1139" s="1" t="s">
        <v>9613</v>
      </c>
      <c r="Q1139" s="1" t="s">
        <v>50</v>
      </c>
      <c r="R1139" s="1" t="s">
        <v>53</v>
      </c>
      <c r="S1139" s="1" t="s">
        <v>50</v>
      </c>
      <c r="T1139" s="1" t="s">
        <v>53</v>
      </c>
      <c r="U1139" s="1" t="s">
        <v>50</v>
      </c>
      <c r="V1139" s="2" t="s">
        <v>50</v>
      </c>
      <c r="W1139" s="2" t="s">
        <v>50</v>
      </c>
      <c r="X1139" s="1" t="s">
        <v>50</v>
      </c>
      <c r="Y1139" s="1" t="s">
        <v>50</v>
      </c>
      <c r="Z1139" s="1" t="s">
        <v>124</v>
      </c>
      <c r="AA1139" s="1" t="s">
        <v>2798</v>
      </c>
      <c r="AB1139" s="1"/>
      <c r="AC1139" s="1"/>
      <c r="AD1139" s="2" t="s">
        <v>2797</v>
      </c>
      <c r="AE1139" s="2"/>
      <c r="AF1139" s="1" t="s">
        <v>2798</v>
      </c>
      <c r="AG1139" s="1"/>
      <c r="AH1139" s="1"/>
      <c r="AI1139" s="1"/>
      <c r="AJ1139" s="1" t="s">
        <v>1339</v>
      </c>
      <c r="AK1139" s="1" t="s">
        <v>9614</v>
      </c>
      <c r="AM1139" t="str">
        <f t="shared" si="17"/>
        <v>Oncology</v>
      </c>
    </row>
    <row r="1140" spans="1:39" x14ac:dyDescent="0.25">
      <c r="A1140" s="1" t="s">
        <v>43</v>
      </c>
      <c r="B1140" s="1" t="s">
        <v>9615</v>
      </c>
      <c r="C1140" s="1" t="s">
        <v>9616</v>
      </c>
      <c r="D1140" s="1" t="s">
        <v>46</v>
      </c>
      <c r="E1140" s="1"/>
      <c r="F1140" s="1" t="s">
        <v>9617</v>
      </c>
      <c r="G1140" s="1" t="s">
        <v>9618</v>
      </c>
      <c r="H1140" s="1" t="s">
        <v>9619</v>
      </c>
      <c r="I1140" s="1" t="s">
        <v>914</v>
      </c>
      <c r="J1140" s="1"/>
      <c r="K1140" s="1" t="s">
        <v>50</v>
      </c>
      <c r="L1140" s="1" t="s">
        <v>9620</v>
      </c>
      <c r="M1140" s="2"/>
      <c r="N1140" s="2" t="s">
        <v>1982</v>
      </c>
      <c r="O1140" s="1"/>
      <c r="P1140" s="1" t="s">
        <v>9621</v>
      </c>
      <c r="Q1140" s="1" t="s">
        <v>50</v>
      </c>
      <c r="R1140" s="1" t="s">
        <v>53</v>
      </c>
      <c r="S1140" s="1" t="s">
        <v>50</v>
      </c>
      <c r="T1140" s="1" t="s">
        <v>50</v>
      </c>
      <c r="U1140" s="1" t="s">
        <v>50</v>
      </c>
      <c r="V1140" s="2" t="s">
        <v>50</v>
      </c>
      <c r="W1140" s="2" t="s">
        <v>50</v>
      </c>
      <c r="X1140" s="1" t="s">
        <v>50</v>
      </c>
      <c r="Y1140" s="1" t="s">
        <v>50</v>
      </c>
      <c r="Z1140" s="1" t="s">
        <v>377</v>
      </c>
      <c r="AA1140" s="1" t="s">
        <v>8199</v>
      </c>
      <c r="AB1140" s="1"/>
      <c r="AC1140" s="1"/>
      <c r="AD1140" s="2"/>
      <c r="AE1140" s="2"/>
      <c r="AF1140" s="1" t="s">
        <v>9622</v>
      </c>
      <c r="AG1140" s="1"/>
      <c r="AH1140" s="1"/>
      <c r="AI1140" s="1"/>
      <c r="AJ1140" s="1" t="s">
        <v>1300</v>
      </c>
      <c r="AK1140" s="1" t="s">
        <v>9623</v>
      </c>
      <c r="AM1140" t="str">
        <f t="shared" si="17"/>
        <v>Oncology</v>
      </c>
    </row>
    <row r="1141" spans="1:39" hidden="1" x14ac:dyDescent="0.25">
      <c r="A1141" s="1" t="s">
        <v>43</v>
      </c>
      <c r="B1141" s="1" t="s">
        <v>9624</v>
      </c>
      <c r="C1141" s="1" t="s">
        <v>9625</v>
      </c>
      <c r="D1141" s="1" t="s">
        <v>46</v>
      </c>
      <c r="E1141" s="1"/>
      <c r="F1141" s="1" t="s">
        <v>9626</v>
      </c>
      <c r="G1141" s="1" t="s">
        <v>5506</v>
      </c>
      <c r="H1141" s="1" t="s">
        <v>9627</v>
      </c>
      <c r="I1141" s="1" t="s">
        <v>205</v>
      </c>
      <c r="J1141" s="1"/>
      <c r="K1141" s="1" t="s">
        <v>50</v>
      </c>
      <c r="L1141" s="1" t="s">
        <v>5507</v>
      </c>
      <c r="M1141" s="2"/>
      <c r="N1141" s="2" t="s">
        <v>207</v>
      </c>
      <c r="O1141" s="1"/>
      <c r="P1141" s="1" t="s">
        <v>9628</v>
      </c>
      <c r="Q1141" s="1" t="s">
        <v>50</v>
      </c>
      <c r="R1141" s="1" t="s">
        <v>53</v>
      </c>
      <c r="S1141" s="1" t="s">
        <v>50</v>
      </c>
      <c r="T1141" s="1" t="s">
        <v>50</v>
      </c>
      <c r="U1141" s="1" t="s">
        <v>50</v>
      </c>
      <c r="V1141" s="2" t="s">
        <v>50</v>
      </c>
      <c r="W1141" s="2" t="s">
        <v>53</v>
      </c>
      <c r="X1141" s="1" t="s">
        <v>50</v>
      </c>
      <c r="Y1141" s="1" t="s">
        <v>50</v>
      </c>
      <c r="Z1141" s="1" t="s">
        <v>124</v>
      </c>
      <c r="AA1141" s="1" t="s">
        <v>846</v>
      </c>
      <c r="AB1141" s="1"/>
      <c r="AC1141" s="1"/>
      <c r="AD1141" s="2" t="s">
        <v>783</v>
      </c>
      <c r="AE1141" s="2"/>
      <c r="AF1141" s="1" t="s">
        <v>56</v>
      </c>
      <c r="AG1141" s="1"/>
      <c r="AH1141" s="1"/>
      <c r="AI1141" s="1"/>
      <c r="AJ1141" s="1" t="s">
        <v>2761</v>
      </c>
      <c r="AK1141" s="1" t="s">
        <v>9629</v>
      </c>
      <c r="AM1141" t="str">
        <f t="shared" si="17"/>
        <v>Non-Oncology</v>
      </c>
    </row>
    <row r="1142" spans="1:39" x14ac:dyDescent="0.25">
      <c r="A1142" s="1" t="s">
        <v>43</v>
      </c>
      <c r="B1142" s="1" t="s">
        <v>9630</v>
      </c>
      <c r="C1142" s="1" t="s">
        <v>9631</v>
      </c>
      <c r="D1142" s="1" t="s">
        <v>1200</v>
      </c>
      <c r="E1142" s="1"/>
      <c r="F1142" s="1"/>
      <c r="G1142" s="1" t="s">
        <v>9632</v>
      </c>
      <c r="H1142" s="1" t="s">
        <v>9633</v>
      </c>
      <c r="I1142" s="1" t="s">
        <v>5990</v>
      </c>
      <c r="J1142" s="1"/>
      <c r="K1142" s="1" t="s">
        <v>50</v>
      </c>
      <c r="L1142" s="1" t="s">
        <v>9634</v>
      </c>
      <c r="M1142" s="2"/>
      <c r="N1142" s="2" t="s">
        <v>122</v>
      </c>
      <c r="O1142" s="1"/>
      <c r="P1142" s="1" t="s">
        <v>9635</v>
      </c>
      <c r="Q1142" s="1" t="s">
        <v>50</v>
      </c>
      <c r="R1142" s="1" t="s">
        <v>50</v>
      </c>
      <c r="S1142" s="1" t="s">
        <v>50</v>
      </c>
      <c r="T1142" s="1" t="s">
        <v>50</v>
      </c>
      <c r="U1142" s="1" t="s">
        <v>50</v>
      </c>
      <c r="V1142" s="2" t="s">
        <v>50</v>
      </c>
      <c r="W1142" s="2" t="s">
        <v>50</v>
      </c>
      <c r="X1142" s="1" t="s">
        <v>53</v>
      </c>
      <c r="Y1142" s="1" t="s">
        <v>50</v>
      </c>
      <c r="Z1142" s="1" t="s">
        <v>9636</v>
      </c>
      <c r="AA1142" s="1"/>
      <c r="AB1142" s="1"/>
      <c r="AC1142" s="1"/>
      <c r="AD1142" s="2"/>
      <c r="AE1142" s="2" t="s">
        <v>1327</v>
      </c>
      <c r="AF1142" s="1"/>
      <c r="AG1142" s="1"/>
      <c r="AH1142" s="1"/>
      <c r="AI1142" s="1"/>
      <c r="AJ1142" s="1" t="s">
        <v>846</v>
      </c>
      <c r="AK1142" s="1" t="s">
        <v>9637</v>
      </c>
      <c r="AM1142" t="str">
        <f t="shared" si="17"/>
        <v>Oncology</v>
      </c>
    </row>
    <row r="1143" spans="1:39" hidden="1" x14ac:dyDescent="0.25">
      <c r="A1143" s="1" t="s">
        <v>43</v>
      </c>
      <c r="B1143" s="1" t="s">
        <v>9638</v>
      </c>
      <c r="C1143" s="1" t="s">
        <v>9639</v>
      </c>
      <c r="D1143" s="1" t="s">
        <v>46</v>
      </c>
      <c r="E1143" s="1"/>
      <c r="F1143" s="1" t="s">
        <v>9640</v>
      </c>
      <c r="G1143" s="1" t="s">
        <v>9641</v>
      </c>
      <c r="H1143" s="1" t="s">
        <v>9641</v>
      </c>
      <c r="I1143" s="1" t="s">
        <v>1412</v>
      </c>
      <c r="J1143" s="1"/>
      <c r="K1143" s="1" t="s">
        <v>50</v>
      </c>
      <c r="L1143" s="1" t="s">
        <v>9642</v>
      </c>
      <c r="M1143" s="2"/>
      <c r="N1143" s="2" t="s">
        <v>9643</v>
      </c>
      <c r="O1143" s="1"/>
      <c r="P1143" s="1" t="s">
        <v>9644</v>
      </c>
      <c r="Q1143" s="1" t="s">
        <v>50</v>
      </c>
      <c r="R1143" s="1" t="s">
        <v>50</v>
      </c>
      <c r="S1143" s="1" t="s">
        <v>50</v>
      </c>
      <c r="T1143" s="1" t="s">
        <v>50</v>
      </c>
      <c r="U1143" s="1" t="s">
        <v>50</v>
      </c>
      <c r="V1143" s="2" t="s">
        <v>50</v>
      </c>
      <c r="W1143" s="2" t="s">
        <v>50</v>
      </c>
      <c r="X1143" s="1" t="s">
        <v>50</v>
      </c>
      <c r="Y1143" s="1" t="s">
        <v>50</v>
      </c>
      <c r="Z1143" s="1" t="s">
        <v>755</v>
      </c>
      <c r="AA1143" s="1" t="s">
        <v>1275</v>
      </c>
      <c r="AB1143" s="1"/>
      <c r="AC1143" s="1"/>
      <c r="AD1143" s="2" t="s">
        <v>9645</v>
      </c>
      <c r="AE1143" s="2"/>
      <c r="AF1143" s="1" t="s">
        <v>7131</v>
      </c>
      <c r="AG1143" s="1"/>
      <c r="AH1143" s="1"/>
      <c r="AI1143" s="1"/>
      <c r="AJ1143" s="1" t="s">
        <v>2595</v>
      </c>
      <c r="AK1143" s="1" t="s">
        <v>9646</v>
      </c>
      <c r="AM1143" t="str">
        <f t="shared" si="17"/>
        <v>Non-Oncology</v>
      </c>
    </row>
    <row r="1144" spans="1:39" hidden="1" x14ac:dyDescent="0.25">
      <c r="A1144" s="1" t="s">
        <v>43</v>
      </c>
      <c r="B1144" s="1" t="s">
        <v>9647</v>
      </c>
      <c r="C1144" s="1" t="s">
        <v>9648</v>
      </c>
      <c r="D1144" s="1" t="s">
        <v>46</v>
      </c>
      <c r="E1144" s="1"/>
      <c r="F1144" s="1" t="s">
        <v>9649</v>
      </c>
      <c r="G1144" s="1" t="s">
        <v>5116</v>
      </c>
      <c r="H1144" s="1" t="s">
        <v>5116</v>
      </c>
      <c r="I1144" s="1" t="s">
        <v>358</v>
      </c>
      <c r="J1144" s="1"/>
      <c r="K1144" s="1" t="s">
        <v>50</v>
      </c>
      <c r="L1144" s="1" t="s">
        <v>5117</v>
      </c>
      <c r="M1144" s="2"/>
      <c r="N1144" s="2" t="s">
        <v>360</v>
      </c>
      <c r="O1144" s="1"/>
      <c r="P1144" s="1" t="s">
        <v>9650</v>
      </c>
      <c r="Q1144" s="1" t="s">
        <v>50</v>
      </c>
      <c r="R1144" s="1" t="s">
        <v>50</v>
      </c>
      <c r="S1144" s="1" t="s">
        <v>50</v>
      </c>
      <c r="T1144" s="1" t="s">
        <v>50</v>
      </c>
      <c r="U1144" s="1" t="s">
        <v>50</v>
      </c>
      <c r="V1144" s="2" t="s">
        <v>50</v>
      </c>
      <c r="W1144" s="2" t="s">
        <v>50</v>
      </c>
      <c r="X1144" s="1" t="s">
        <v>50</v>
      </c>
      <c r="Y1144" s="1" t="s">
        <v>50</v>
      </c>
      <c r="Z1144" s="1" t="s">
        <v>338</v>
      </c>
      <c r="AA1144" s="1" t="s">
        <v>9651</v>
      </c>
      <c r="AB1144" s="1"/>
      <c r="AC1144" s="1"/>
      <c r="AD1144" s="2"/>
      <c r="AE1144" s="2"/>
      <c r="AF1144" s="1" t="s">
        <v>1288</v>
      </c>
      <c r="AG1144" s="1"/>
      <c r="AH1144" s="1"/>
      <c r="AI1144" s="1"/>
      <c r="AJ1144" s="1" t="s">
        <v>9652</v>
      </c>
      <c r="AK1144" s="1" t="s">
        <v>9653</v>
      </c>
      <c r="AM1144" t="str">
        <f t="shared" si="17"/>
        <v>Non-Oncology</v>
      </c>
    </row>
    <row r="1145" spans="1:39" hidden="1" x14ac:dyDescent="0.25">
      <c r="A1145" s="1" t="s">
        <v>43</v>
      </c>
      <c r="B1145" s="1" t="s">
        <v>9654</v>
      </c>
      <c r="C1145" s="1" t="s">
        <v>9655</v>
      </c>
      <c r="D1145" s="1" t="s">
        <v>46</v>
      </c>
      <c r="E1145" s="1"/>
      <c r="F1145" s="1" t="s">
        <v>9656</v>
      </c>
      <c r="G1145" s="1" t="s">
        <v>9641</v>
      </c>
      <c r="H1145" s="1" t="s">
        <v>9641</v>
      </c>
      <c r="I1145" s="1" t="s">
        <v>1412</v>
      </c>
      <c r="J1145" s="1"/>
      <c r="K1145" s="1" t="s">
        <v>50</v>
      </c>
      <c r="L1145" s="1" t="s">
        <v>9642</v>
      </c>
      <c r="M1145" s="2"/>
      <c r="N1145" s="2" t="s">
        <v>9657</v>
      </c>
      <c r="O1145" s="1"/>
      <c r="P1145" s="1" t="s">
        <v>9658</v>
      </c>
      <c r="Q1145" s="1" t="s">
        <v>50</v>
      </c>
      <c r="R1145" s="1" t="s">
        <v>50</v>
      </c>
      <c r="S1145" s="1" t="s">
        <v>50</v>
      </c>
      <c r="T1145" s="1" t="s">
        <v>50</v>
      </c>
      <c r="U1145" s="1" t="s">
        <v>50</v>
      </c>
      <c r="V1145" s="2" t="s">
        <v>50</v>
      </c>
      <c r="W1145" s="2" t="s">
        <v>50</v>
      </c>
      <c r="X1145" s="1" t="s">
        <v>50</v>
      </c>
      <c r="Y1145" s="1" t="s">
        <v>50</v>
      </c>
      <c r="Z1145" s="1" t="s">
        <v>755</v>
      </c>
      <c r="AA1145" s="1" t="s">
        <v>1275</v>
      </c>
      <c r="AB1145" s="1"/>
      <c r="AC1145" s="1"/>
      <c r="AD1145" s="2"/>
      <c r="AE1145" s="2"/>
      <c r="AF1145" s="1" t="s">
        <v>4978</v>
      </c>
      <c r="AG1145" s="1"/>
      <c r="AH1145" s="1"/>
      <c r="AI1145" s="1"/>
      <c r="AJ1145" s="1" t="s">
        <v>2595</v>
      </c>
      <c r="AK1145" s="1" t="s">
        <v>9659</v>
      </c>
      <c r="AM1145" t="str">
        <f t="shared" si="17"/>
        <v>Non-Oncology</v>
      </c>
    </row>
    <row r="1146" spans="1:39" x14ac:dyDescent="0.25">
      <c r="A1146" s="1" t="s">
        <v>43</v>
      </c>
      <c r="B1146" s="1" t="s">
        <v>9660</v>
      </c>
      <c r="C1146" s="1" t="s">
        <v>9661</v>
      </c>
      <c r="D1146" s="1" t="s">
        <v>46</v>
      </c>
      <c r="E1146" s="1"/>
      <c r="F1146" s="1" t="s">
        <v>9662</v>
      </c>
      <c r="G1146" s="1" t="s">
        <v>2838</v>
      </c>
      <c r="H1146" s="1" t="s">
        <v>9663</v>
      </c>
      <c r="I1146" s="1" t="s">
        <v>2840</v>
      </c>
      <c r="J1146" s="1"/>
      <c r="K1146" s="1" t="s">
        <v>50</v>
      </c>
      <c r="L1146" s="1" t="s">
        <v>2841</v>
      </c>
      <c r="M1146" s="2"/>
      <c r="N1146" s="2" t="s">
        <v>122</v>
      </c>
      <c r="O1146" s="1"/>
      <c r="P1146" s="1" t="s">
        <v>9664</v>
      </c>
      <c r="Q1146" s="1" t="s">
        <v>50</v>
      </c>
      <c r="R1146" s="1" t="s">
        <v>50</v>
      </c>
      <c r="S1146" s="1" t="s">
        <v>50</v>
      </c>
      <c r="T1146" s="1" t="s">
        <v>50</v>
      </c>
      <c r="U1146" s="1" t="s">
        <v>50</v>
      </c>
      <c r="V1146" s="2" t="s">
        <v>50</v>
      </c>
      <c r="W1146" s="2" t="s">
        <v>50</v>
      </c>
      <c r="X1146" s="1" t="s">
        <v>50</v>
      </c>
      <c r="Y1146" s="1" t="s">
        <v>50</v>
      </c>
      <c r="Z1146" s="1" t="s">
        <v>3339</v>
      </c>
      <c r="AA1146" s="1" t="s">
        <v>954</v>
      </c>
      <c r="AB1146" s="1"/>
      <c r="AC1146" s="1"/>
      <c r="AD1146" s="2" t="s">
        <v>2844</v>
      </c>
      <c r="AE1146" s="2"/>
      <c r="AF1146" s="1" t="s">
        <v>2845</v>
      </c>
      <c r="AG1146" s="1"/>
      <c r="AH1146" s="1"/>
      <c r="AI1146" s="1"/>
      <c r="AJ1146" s="1" t="s">
        <v>4820</v>
      </c>
      <c r="AK1146" s="1" t="s">
        <v>9665</v>
      </c>
      <c r="AM1146" t="str">
        <f t="shared" si="17"/>
        <v>Oncology</v>
      </c>
    </row>
    <row r="1147" spans="1:39" hidden="1" x14ac:dyDescent="0.25">
      <c r="A1147" s="1" t="s">
        <v>43</v>
      </c>
      <c r="B1147" s="1" t="s">
        <v>9666</v>
      </c>
      <c r="C1147" s="1" t="s">
        <v>9667</v>
      </c>
      <c r="D1147" s="1" t="s">
        <v>46</v>
      </c>
      <c r="E1147" s="1"/>
      <c r="F1147" s="1" t="s">
        <v>9668</v>
      </c>
      <c r="G1147" s="1" t="s">
        <v>9641</v>
      </c>
      <c r="H1147" s="1" t="s">
        <v>9669</v>
      </c>
      <c r="I1147" s="1" t="s">
        <v>1412</v>
      </c>
      <c r="J1147" s="1"/>
      <c r="K1147" s="1" t="s">
        <v>50</v>
      </c>
      <c r="L1147" s="1" t="s">
        <v>9642</v>
      </c>
      <c r="M1147" s="2"/>
      <c r="N1147" s="2" t="s">
        <v>336</v>
      </c>
      <c r="O1147" s="1"/>
      <c r="P1147" s="1" t="s">
        <v>9670</v>
      </c>
      <c r="Q1147" s="1" t="s">
        <v>50</v>
      </c>
      <c r="R1147" s="1" t="s">
        <v>50</v>
      </c>
      <c r="S1147" s="1" t="s">
        <v>50</v>
      </c>
      <c r="T1147" s="1" t="s">
        <v>50</v>
      </c>
      <c r="U1147" s="1" t="s">
        <v>50</v>
      </c>
      <c r="V1147" s="2" t="s">
        <v>50</v>
      </c>
      <c r="W1147" s="2" t="s">
        <v>50</v>
      </c>
      <c r="X1147" s="1" t="s">
        <v>50</v>
      </c>
      <c r="Y1147" s="1" t="s">
        <v>50</v>
      </c>
      <c r="Z1147" s="1" t="s">
        <v>755</v>
      </c>
      <c r="AA1147" s="1" t="s">
        <v>1275</v>
      </c>
      <c r="AB1147" s="1"/>
      <c r="AC1147" s="1"/>
      <c r="AD1147" s="2"/>
      <c r="AE1147" s="2"/>
      <c r="AF1147" s="1" t="s">
        <v>9671</v>
      </c>
      <c r="AG1147" s="1"/>
      <c r="AH1147" s="1"/>
      <c r="AI1147" s="1"/>
      <c r="AJ1147" s="1" t="s">
        <v>1104</v>
      </c>
      <c r="AK1147" s="1" t="s">
        <v>9672</v>
      </c>
      <c r="AM1147" t="str">
        <f t="shared" si="17"/>
        <v>Non-Oncology</v>
      </c>
    </row>
    <row r="1148" spans="1:39" hidden="1" x14ac:dyDescent="0.25">
      <c r="A1148" s="1" t="s">
        <v>43</v>
      </c>
      <c r="B1148" s="1" t="s">
        <v>9673</v>
      </c>
      <c r="C1148" s="1" t="s">
        <v>9674</v>
      </c>
      <c r="D1148" s="1" t="s">
        <v>46</v>
      </c>
      <c r="E1148" s="1"/>
      <c r="F1148" s="1" t="s">
        <v>9675</v>
      </c>
      <c r="G1148" s="1" t="s">
        <v>9676</v>
      </c>
      <c r="H1148" s="1" t="s">
        <v>9676</v>
      </c>
      <c r="I1148" s="1" t="s">
        <v>9677</v>
      </c>
      <c r="J1148" s="1"/>
      <c r="K1148" s="1" t="s">
        <v>50</v>
      </c>
      <c r="L1148" s="1" t="s">
        <v>9678</v>
      </c>
      <c r="M1148" s="2"/>
      <c r="N1148" s="2" t="s">
        <v>7345</v>
      </c>
      <c r="O1148" s="1"/>
      <c r="P1148" s="1" t="s">
        <v>9679</v>
      </c>
      <c r="Q1148" s="1" t="s">
        <v>50</v>
      </c>
      <c r="R1148" s="1" t="s">
        <v>50</v>
      </c>
      <c r="S1148" s="1" t="s">
        <v>50</v>
      </c>
      <c r="T1148" s="1" t="s">
        <v>50</v>
      </c>
      <c r="U1148" s="1" t="s">
        <v>50</v>
      </c>
      <c r="V1148" s="2" t="s">
        <v>50</v>
      </c>
      <c r="W1148" s="2" t="s">
        <v>50</v>
      </c>
      <c r="X1148" s="1" t="s">
        <v>53</v>
      </c>
      <c r="Y1148" s="1" t="s">
        <v>50</v>
      </c>
      <c r="Z1148" s="1" t="s">
        <v>9680</v>
      </c>
      <c r="AA1148" s="1" t="s">
        <v>1904</v>
      </c>
      <c r="AB1148" s="1"/>
      <c r="AC1148" s="1"/>
      <c r="AD1148" s="2" t="s">
        <v>9681</v>
      </c>
      <c r="AE1148" s="2"/>
      <c r="AF1148" s="1" t="s">
        <v>9682</v>
      </c>
      <c r="AG1148" s="1"/>
      <c r="AH1148" s="1"/>
      <c r="AI1148" s="1"/>
      <c r="AJ1148" s="1" t="s">
        <v>1779</v>
      </c>
      <c r="AK1148" s="1" t="s">
        <v>9683</v>
      </c>
      <c r="AM1148" t="str">
        <f t="shared" si="17"/>
        <v>Non-Oncology</v>
      </c>
    </row>
    <row r="1149" spans="1:39" hidden="1" x14ac:dyDescent="0.25">
      <c r="A1149" s="1" t="s">
        <v>43</v>
      </c>
      <c r="B1149" s="1" t="s">
        <v>9684</v>
      </c>
      <c r="C1149" s="1" t="s">
        <v>9685</v>
      </c>
      <c r="D1149" s="1" t="s">
        <v>46</v>
      </c>
      <c r="E1149" s="1"/>
      <c r="F1149" s="1" t="s">
        <v>9686</v>
      </c>
      <c r="G1149" s="1" t="s">
        <v>6337</v>
      </c>
      <c r="H1149" s="1" t="s">
        <v>9687</v>
      </c>
      <c r="I1149" s="1" t="s">
        <v>577</v>
      </c>
      <c r="J1149" s="1"/>
      <c r="K1149" s="1" t="s">
        <v>50</v>
      </c>
      <c r="L1149" s="1" t="s">
        <v>6338</v>
      </c>
      <c r="M1149" s="2"/>
      <c r="N1149" s="2" t="s">
        <v>579</v>
      </c>
      <c r="O1149" s="1"/>
      <c r="P1149" s="1" t="s">
        <v>9688</v>
      </c>
      <c r="Q1149" s="1" t="s">
        <v>50</v>
      </c>
      <c r="R1149" s="1" t="s">
        <v>50</v>
      </c>
      <c r="S1149" s="1" t="s">
        <v>50</v>
      </c>
      <c r="T1149" s="1" t="s">
        <v>50</v>
      </c>
      <c r="U1149" s="1" t="s">
        <v>50</v>
      </c>
      <c r="V1149" s="2" t="s">
        <v>50</v>
      </c>
      <c r="W1149" s="2" t="s">
        <v>53</v>
      </c>
      <c r="X1149" s="1" t="s">
        <v>50</v>
      </c>
      <c r="Y1149" s="1" t="s">
        <v>50</v>
      </c>
      <c r="Z1149" s="1" t="s">
        <v>1450</v>
      </c>
      <c r="AA1149" s="1" t="s">
        <v>8488</v>
      </c>
      <c r="AB1149" s="1"/>
      <c r="AC1149" s="1"/>
      <c r="AD1149" s="2" t="s">
        <v>1861</v>
      </c>
      <c r="AE1149" s="2"/>
      <c r="AF1149" s="1" t="s">
        <v>9689</v>
      </c>
      <c r="AG1149" s="1"/>
      <c r="AH1149" s="1"/>
      <c r="AI1149" s="1"/>
      <c r="AJ1149" s="1" t="s">
        <v>9690</v>
      </c>
      <c r="AK1149" s="1" t="s">
        <v>9691</v>
      </c>
      <c r="AM1149" t="str">
        <f t="shared" si="17"/>
        <v>Non-Oncology</v>
      </c>
    </row>
    <row r="1150" spans="1:39" hidden="1" x14ac:dyDescent="0.25">
      <c r="A1150" s="1" t="s">
        <v>43</v>
      </c>
      <c r="B1150" s="1" t="s">
        <v>9692</v>
      </c>
      <c r="C1150" s="1" t="s">
        <v>9693</v>
      </c>
      <c r="D1150" s="1" t="s">
        <v>46</v>
      </c>
      <c r="E1150" s="1"/>
      <c r="F1150" s="1" t="s">
        <v>9694</v>
      </c>
      <c r="G1150" s="1" t="s">
        <v>9695</v>
      </c>
      <c r="H1150" s="1" t="s">
        <v>9696</v>
      </c>
      <c r="I1150" s="1" t="s">
        <v>1218</v>
      </c>
      <c r="J1150" s="1"/>
      <c r="K1150" s="1" t="s">
        <v>50</v>
      </c>
      <c r="L1150" s="1" t="s">
        <v>1219</v>
      </c>
      <c r="M1150" s="2"/>
      <c r="N1150" s="2" t="s">
        <v>660</v>
      </c>
      <c r="O1150" s="1"/>
      <c r="P1150" s="1" t="s">
        <v>9697</v>
      </c>
      <c r="Q1150" s="1" t="s">
        <v>50</v>
      </c>
      <c r="R1150" s="1" t="s">
        <v>50</v>
      </c>
      <c r="S1150" s="1" t="s">
        <v>50</v>
      </c>
      <c r="T1150" s="1" t="s">
        <v>50</v>
      </c>
      <c r="U1150" s="1" t="s">
        <v>50</v>
      </c>
      <c r="V1150" s="2" t="s">
        <v>50</v>
      </c>
      <c r="W1150" s="2" t="s">
        <v>50</v>
      </c>
      <c r="X1150" s="1" t="s">
        <v>50</v>
      </c>
      <c r="Y1150" s="1" t="s">
        <v>50</v>
      </c>
      <c r="Z1150" s="1" t="s">
        <v>1702</v>
      </c>
      <c r="AA1150" s="1" t="s">
        <v>1327</v>
      </c>
      <c r="AB1150" s="1"/>
      <c r="AC1150" s="1"/>
      <c r="AD1150" s="2" t="s">
        <v>2384</v>
      </c>
      <c r="AE1150" s="2"/>
      <c r="AF1150" s="1" t="s">
        <v>9127</v>
      </c>
      <c r="AG1150" s="1"/>
      <c r="AH1150" s="1"/>
      <c r="AI1150" s="1"/>
      <c r="AJ1150" s="1" t="s">
        <v>7789</v>
      </c>
      <c r="AK1150" s="1" t="s">
        <v>9698</v>
      </c>
      <c r="AM1150" t="str">
        <f t="shared" si="17"/>
        <v>Non-Oncology</v>
      </c>
    </row>
    <row r="1151" spans="1:39" hidden="1" x14ac:dyDescent="0.25">
      <c r="A1151" s="1" t="s">
        <v>43</v>
      </c>
      <c r="B1151" s="1" t="s">
        <v>9699</v>
      </c>
      <c r="C1151" s="1" t="s">
        <v>9700</v>
      </c>
      <c r="D1151" s="1" t="s">
        <v>46</v>
      </c>
      <c r="E1151" s="1"/>
      <c r="F1151" s="1" t="s">
        <v>9701</v>
      </c>
      <c r="G1151" s="1" t="s">
        <v>1191</v>
      </c>
      <c r="H1151" s="1" t="s">
        <v>1191</v>
      </c>
      <c r="I1151" s="1" t="s">
        <v>3123</v>
      </c>
      <c r="J1151" s="1"/>
      <c r="K1151" s="1" t="s">
        <v>50</v>
      </c>
      <c r="L1151" s="1" t="s">
        <v>1193</v>
      </c>
      <c r="M1151" s="2"/>
      <c r="N1151" s="2" t="s">
        <v>1194</v>
      </c>
      <c r="O1151" s="1"/>
      <c r="P1151" s="1" t="s">
        <v>9702</v>
      </c>
      <c r="Q1151" s="1" t="s">
        <v>50</v>
      </c>
      <c r="R1151" s="1" t="s">
        <v>53</v>
      </c>
      <c r="S1151" s="1" t="s">
        <v>50</v>
      </c>
      <c r="T1151" s="1" t="s">
        <v>53</v>
      </c>
      <c r="U1151" s="1" t="s">
        <v>50</v>
      </c>
      <c r="V1151" s="2" t="s">
        <v>50</v>
      </c>
      <c r="W1151" s="2" t="s">
        <v>50</v>
      </c>
      <c r="X1151" s="1" t="s">
        <v>50</v>
      </c>
      <c r="Y1151" s="1" t="s">
        <v>50</v>
      </c>
      <c r="Z1151" s="1" t="s">
        <v>124</v>
      </c>
      <c r="AA1151" s="1" t="s">
        <v>9703</v>
      </c>
      <c r="AB1151" s="1"/>
      <c r="AC1151" s="1"/>
      <c r="AD1151" s="2" t="s">
        <v>4960</v>
      </c>
      <c r="AE1151" s="2"/>
      <c r="AF1151" s="1" t="s">
        <v>56</v>
      </c>
      <c r="AG1151" s="1"/>
      <c r="AH1151" s="1"/>
      <c r="AI1151" s="1"/>
      <c r="AJ1151" s="1" t="s">
        <v>9704</v>
      </c>
      <c r="AK1151" s="1" t="s">
        <v>9705</v>
      </c>
      <c r="AM1151" t="str">
        <f t="shared" si="17"/>
        <v>Non-Oncology</v>
      </c>
    </row>
    <row r="1152" spans="1:39" hidden="1" x14ac:dyDescent="0.25">
      <c r="A1152" s="1" t="s">
        <v>43</v>
      </c>
      <c r="B1152" s="1" t="s">
        <v>9706</v>
      </c>
      <c r="C1152" s="1" t="s">
        <v>9707</v>
      </c>
      <c r="D1152" s="1" t="s">
        <v>46</v>
      </c>
      <c r="E1152" s="1"/>
      <c r="F1152" s="1" t="s">
        <v>9708</v>
      </c>
      <c r="G1152" s="1" t="s">
        <v>9709</v>
      </c>
      <c r="H1152" s="1" t="s">
        <v>9709</v>
      </c>
      <c r="I1152" s="1" t="s">
        <v>1412</v>
      </c>
      <c r="J1152" s="1"/>
      <c r="K1152" s="1" t="s">
        <v>50</v>
      </c>
      <c r="L1152" s="1" t="s">
        <v>9710</v>
      </c>
      <c r="M1152" s="2"/>
      <c r="N1152" s="2" t="s">
        <v>336</v>
      </c>
      <c r="O1152" s="1"/>
      <c r="P1152" s="1" t="s">
        <v>9711</v>
      </c>
      <c r="Q1152" s="1" t="s">
        <v>50</v>
      </c>
      <c r="R1152" s="1" t="s">
        <v>50</v>
      </c>
      <c r="S1152" s="1" t="s">
        <v>50</v>
      </c>
      <c r="T1152" s="1" t="s">
        <v>50</v>
      </c>
      <c r="U1152" s="1" t="s">
        <v>50</v>
      </c>
      <c r="V1152" s="2" t="s">
        <v>50</v>
      </c>
      <c r="W1152" s="2" t="s">
        <v>50</v>
      </c>
      <c r="X1152" s="1" t="s">
        <v>50</v>
      </c>
      <c r="Y1152" s="1" t="s">
        <v>50</v>
      </c>
      <c r="Z1152" s="1" t="s">
        <v>338</v>
      </c>
      <c r="AA1152" s="1" t="s">
        <v>1904</v>
      </c>
      <c r="AB1152" s="1"/>
      <c r="AC1152" s="1"/>
      <c r="AD1152" s="2" t="s">
        <v>6246</v>
      </c>
      <c r="AE1152" s="2"/>
      <c r="AF1152" s="1" t="s">
        <v>9712</v>
      </c>
      <c r="AG1152" s="1"/>
      <c r="AH1152" s="1"/>
      <c r="AI1152" s="1"/>
      <c r="AJ1152" s="1" t="s">
        <v>3397</v>
      </c>
      <c r="AK1152" s="1" t="s">
        <v>9713</v>
      </c>
      <c r="AM1152" t="str">
        <f t="shared" si="17"/>
        <v>Non-Oncology</v>
      </c>
    </row>
    <row r="1153" spans="1:39" x14ac:dyDescent="0.25">
      <c r="A1153" s="1" t="s">
        <v>43</v>
      </c>
      <c r="B1153" s="1" t="s">
        <v>9714</v>
      </c>
      <c r="C1153" s="1" t="s">
        <v>9715</v>
      </c>
      <c r="D1153" s="1" t="s">
        <v>46</v>
      </c>
      <c r="E1153" s="1"/>
      <c r="F1153" s="1" t="s">
        <v>9716</v>
      </c>
      <c r="G1153" s="1" t="s">
        <v>9717</v>
      </c>
      <c r="H1153" s="1" t="s">
        <v>9717</v>
      </c>
      <c r="I1153" s="1" t="s">
        <v>49</v>
      </c>
      <c r="J1153" s="1"/>
      <c r="K1153" s="1" t="s">
        <v>50</v>
      </c>
      <c r="L1153" s="1" t="s">
        <v>9718</v>
      </c>
      <c r="M1153" s="2"/>
      <c r="N1153" s="2" t="s">
        <v>122</v>
      </c>
      <c r="O1153" s="1"/>
      <c r="P1153" s="1" t="s">
        <v>9719</v>
      </c>
      <c r="Q1153" s="1" t="s">
        <v>50</v>
      </c>
      <c r="R1153" s="1" t="s">
        <v>53</v>
      </c>
      <c r="S1153" s="1" t="s">
        <v>50</v>
      </c>
      <c r="T1153" s="1" t="s">
        <v>50</v>
      </c>
      <c r="U1153" s="1" t="s">
        <v>53</v>
      </c>
      <c r="V1153" s="2" t="s">
        <v>50</v>
      </c>
      <c r="W1153" s="2" t="s">
        <v>50</v>
      </c>
      <c r="X1153" s="1" t="s">
        <v>50</v>
      </c>
      <c r="Y1153" s="1" t="s">
        <v>50</v>
      </c>
      <c r="Z1153" s="1" t="s">
        <v>3686</v>
      </c>
      <c r="AA1153" s="1" t="s">
        <v>9703</v>
      </c>
      <c r="AB1153" s="1"/>
      <c r="AC1153" s="1"/>
      <c r="AD1153" s="2" t="s">
        <v>6550</v>
      </c>
      <c r="AE1153" s="2"/>
      <c r="AF1153" s="1" t="s">
        <v>9720</v>
      </c>
      <c r="AG1153" s="1"/>
      <c r="AH1153" s="1"/>
      <c r="AI1153" s="1"/>
      <c r="AJ1153" s="1" t="s">
        <v>2742</v>
      </c>
      <c r="AK1153" s="1" t="s">
        <v>9721</v>
      </c>
      <c r="AM1153" t="str">
        <f t="shared" si="17"/>
        <v>Oncology</v>
      </c>
    </row>
    <row r="1154" spans="1:39" hidden="1" x14ac:dyDescent="0.25">
      <c r="A1154" s="1" t="s">
        <v>43</v>
      </c>
      <c r="B1154" s="1" t="s">
        <v>9722</v>
      </c>
      <c r="C1154" s="1" t="s">
        <v>9723</v>
      </c>
      <c r="D1154" s="1" t="s">
        <v>46</v>
      </c>
      <c r="E1154" s="1"/>
      <c r="F1154" s="1" t="s">
        <v>9724</v>
      </c>
      <c r="G1154" s="1" t="s">
        <v>9725</v>
      </c>
      <c r="H1154" s="1" t="s">
        <v>9725</v>
      </c>
      <c r="I1154" s="1" t="s">
        <v>9726</v>
      </c>
      <c r="J1154" s="1"/>
      <c r="K1154" s="1" t="s">
        <v>50</v>
      </c>
      <c r="L1154" s="1" t="s">
        <v>9727</v>
      </c>
      <c r="M1154" s="2"/>
      <c r="N1154" s="2" t="s">
        <v>1837</v>
      </c>
      <c r="O1154" s="1"/>
      <c r="P1154" s="1" t="s">
        <v>9728</v>
      </c>
      <c r="Q1154" s="1" t="s">
        <v>50</v>
      </c>
      <c r="R1154" s="1" t="s">
        <v>50</v>
      </c>
      <c r="S1154" s="1" t="s">
        <v>50</v>
      </c>
      <c r="T1154" s="1" t="s">
        <v>50</v>
      </c>
      <c r="U1154" s="1" t="s">
        <v>50</v>
      </c>
      <c r="V1154" s="2" t="s">
        <v>50</v>
      </c>
      <c r="W1154" s="2" t="s">
        <v>50</v>
      </c>
      <c r="X1154" s="1" t="s">
        <v>50</v>
      </c>
      <c r="Y1154" s="1" t="s">
        <v>50</v>
      </c>
      <c r="Z1154" s="1" t="s">
        <v>2991</v>
      </c>
      <c r="AA1154" s="1" t="s">
        <v>9703</v>
      </c>
      <c r="AB1154" s="1"/>
      <c r="AC1154" s="1"/>
      <c r="AD1154" s="2" t="s">
        <v>8721</v>
      </c>
      <c r="AE1154" s="2"/>
      <c r="AF1154" s="1" t="s">
        <v>6707</v>
      </c>
      <c r="AG1154" s="1"/>
      <c r="AH1154" s="1"/>
      <c r="AI1154" s="1"/>
      <c r="AJ1154" s="1" t="s">
        <v>9729</v>
      </c>
      <c r="AK1154" s="1" t="s">
        <v>9730</v>
      </c>
      <c r="AM1154" t="str">
        <f t="shared" si="17"/>
        <v>Non-Oncology</v>
      </c>
    </row>
    <row r="1155" spans="1:39" x14ac:dyDescent="0.25">
      <c r="A1155" s="1" t="s">
        <v>43</v>
      </c>
      <c r="B1155" s="1" t="s">
        <v>9731</v>
      </c>
      <c r="C1155" s="1" t="s">
        <v>9732</v>
      </c>
      <c r="D1155" s="1" t="s">
        <v>46</v>
      </c>
      <c r="E1155" s="1"/>
      <c r="F1155" s="1" t="s">
        <v>9733</v>
      </c>
      <c r="G1155" s="1" t="s">
        <v>727</v>
      </c>
      <c r="H1155" s="1" t="s">
        <v>727</v>
      </c>
      <c r="I1155" s="1" t="s">
        <v>984</v>
      </c>
      <c r="J1155" s="1"/>
      <c r="K1155" s="1" t="s">
        <v>50</v>
      </c>
      <c r="L1155" s="1" t="s">
        <v>729</v>
      </c>
      <c r="M1155" s="2"/>
      <c r="N1155" s="2" t="s">
        <v>730</v>
      </c>
      <c r="O1155" s="1"/>
      <c r="P1155" s="1" t="s">
        <v>2016</v>
      </c>
      <c r="Q1155" s="1" t="s">
        <v>50</v>
      </c>
      <c r="R1155" s="1" t="s">
        <v>53</v>
      </c>
      <c r="S1155" s="1" t="s">
        <v>50</v>
      </c>
      <c r="T1155" s="1" t="s">
        <v>53</v>
      </c>
      <c r="U1155" s="1" t="s">
        <v>50</v>
      </c>
      <c r="V1155" s="2" t="s">
        <v>50</v>
      </c>
      <c r="W1155" s="2" t="s">
        <v>50</v>
      </c>
      <c r="X1155" s="1" t="s">
        <v>50</v>
      </c>
      <c r="Y1155" s="1" t="s">
        <v>50</v>
      </c>
      <c r="Z1155" s="1" t="s">
        <v>1298</v>
      </c>
      <c r="AA1155" s="1" t="s">
        <v>1327</v>
      </c>
      <c r="AB1155" s="1"/>
      <c r="AC1155" s="1"/>
      <c r="AD1155" s="2" t="s">
        <v>954</v>
      </c>
      <c r="AE1155" s="2"/>
      <c r="AF1155" s="1" t="s">
        <v>2158</v>
      </c>
      <c r="AG1155" s="1"/>
      <c r="AH1155" s="1"/>
      <c r="AI1155" s="1"/>
      <c r="AJ1155" s="1" t="s">
        <v>956</v>
      </c>
      <c r="AK1155" s="1" t="s">
        <v>9734</v>
      </c>
      <c r="AM1155" t="str">
        <f t="shared" ref="AM1155:AM1218" si="18">IF(OR(
ISNUMBER(SEARCH("cancer",I1155)),
ISNUMBER(SEARCH("carcinoma",I1155)),
ISNUMBER(SEARCH("tumor",I1155)),
ISNUMBER(SEARCH("leukemia",I1155)),
ISNUMBER(SEARCH("lymphoma",I1155)),
ISNUMBER(SEARCH("myeloma",I1155)),
ISNUMBER(SEARCH("melanoma",I1155)),
ISNUMBER(SEARCH("neoplasms",I1155)),
ISNUMBER(SEARCH("leukemia",I1155)),
ISNUMBER(SEARCH("Mesothelioma",I1155)),
ISNUMBER(SEARCH("Sarcoma",I1155)),
ISNUMBER(SEARCH("Glioma",I1155)),
ISNUMBER(SEARCH("Leiomyoma",I1155)),
ISNUMBER(SEARCH("Blastoma",I1155)),
),"Oncology","Non-Oncology")</f>
        <v>Oncology</v>
      </c>
    </row>
    <row r="1156" spans="1:39" hidden="1" x14ac:dyDescent="0.25">
      <c r="A1156" s="1" t="s">
        <v>43</v>
      </c>
      <c r="B1156" s="1" t="s">
        <v>9735</v>
      </c>
      <c r="C1156" s="1" t="s">
        <v>9736</v>
      </c>
      <c r="D1156" s="1" t="s">
        <v>46</v>
      </c>
      <c r="E1156" s="1"/>
      <c r="F1156" s="1" t="s">
        <v>9737</v>
      </c>
      <c r="G1156" s="1" t="s">
        <v>9269</v>
      </c>
      <c r="H1156" s="1" t="s">
        <v>9270</v>
      </c>
      <c r="I1156" s="1" t="s">
        <v>2405</v>
      </c>
      <c r="J1156" s="1"/>
      <c r="K1156" s="1" t="s">
        <v>50</v>
      </c>
      <c r="L1156" s="1" t="s">
        <v>9271</v>
      </c>
      <c r="M1156" s="2"/>
      <c r="N1156" s="2" t="s">
        <v>148</v>
      </c>
      <c r="O1156" s="1"/>
      <c r="P1156" s="1" t="s">
        <v>9738</v>
      </c>
      <c r="Q1156" s="1" t="s">
        <v>50</v>
      </c>
      <c r="R1156" s="1" t="s">
        <v>50</v>
      </c>
      <c r="S1156" s="1" t="s">
        <v>50</v>
      </c>
      <c r="T1156" s="1" t="s">
        <v>50</v>
      </c>
      <c r="U1156" s="1" t="s">
        <v>50</v>
      </c>
      <c r="V1156" s="2" t="s">
        <v>50</v>
      </c>
      <c r="W1156" s="2" t="s">
        <v>53</v>
      </c>
      <c r="X1156" s="1" t="s">
        <v>50</v>
      </c>
      <c r="Y1156" s="1" t="s">
        <v>50</v>
      </c>
      <c r="Z1156" s="1" t="s">
        <v>124</v>
      </c>
      <c r="AA1156" s="1" t="s">
        <v>2521</v>
      </c>
      <c r="AB1156" s="1"/>
      <c r="AC1156" s="1"/>
      <c r="AD1156" s="2" t="s">
        <v>1584</v>
      </c>
      <c r="AE1156" s="2"/>
      <c r="AF1156" s="1" t="s">
        <v>4381</v>
      </c>
      <c r="AG1156" s="1"/>
      <c r="AH1156" s="1"/>
      <c r="AI1156" s="1"/>
      <c r="AJ1156" s="1" t="s">
        <v>9739</v>
      </c>
      <c r="AK1156" s="1" t="s">
        <v>9740</v>
      </c>
      <c r="AM1156" t="str">
        <f t="shared" si="18"/>
        <v>Non-Oncology</v>
      </c>
    </row>
    <row r="1157" spans="1:39" hidden="1" x14ac:dyDescent="0.25">
      <c r="A1157" s="1" t="s">
        <v>43</v>
      </c>
      <c r="B1157" s="1" t="s">
        <v>9741</v>
      </c>
      <c r="C1157" s="1" t="s">
        <v>9742</v>
      </c>
      <c r="D1157" s="1" t="s">
        <v>46</v>
      </c>
      <c r="E1157" s="1"/>
      <c r="F1157" s="1" t="s">
        <v>9743</v>
      </c>
      <c r="G1157" s="1" t="s">
        <v>9744</v>
      </c>
      <c r="H1157" s="1" t="s">
        <v>9745</v>
      </c>
      <c r="I1157" s="1" t="s">
        <v>3646</v>
      </c>
      <c r="J1157" s="1"/>
      <c r="K1157" s="1" t="s">
        <v>50</v>
      </c>
      <c r="L1157" s="1" t="s">
        <v>9746</v>
      </c>
      <c r="M1157" s="2"/>
      <c r="N1157" s="2" t="s">
        <v>2805</v>
      </c>
      <c r="O1157" s="1"/>
      <c r="P1157" s="1" t="s">
        <v>9747</v>
      </c>
      <c r="Q1157" s="1" t="s">
        <v>50</v>
      </c>
      <c r="R1157" s="1" t="s">
        <v>53</v>
      </c>
      <c r="S1157" s="1" t="s">
        <v>50</v>
      </c>
      <c r="T1157" s="1" t="s">
        <v>50</v>
      </c>
      <c r="U1157" s="1" t="s">
        <v>53</v>
      </c>
      <c r="V1157" s="2" t="s">
        <v>50</v>
      </c>
      <c r="W1157" s="2" t="s">
        <v>50</v>
      </c>
      <c r="X1157" s="1" t="s">
        <v>53</v>
      </c>
      <c r="Y1157" s="1" t="s">
        <v>50</v>
      </c>
      <c r="Z1157" s="1" t="s">
        <v>9748</v>
      </c>
      <c r="AA1157" s="1" t="s">
        <v>1904</v>
      </c>
      <c r="AB1157" s="1"/>
      <c r="AC1157" s="1"/>
      <c r="AD1157" s="2" t="s">
        <v>1942</v>
      </c>
      <c r="AE1157" s="2"/>
      <c r="AF1157" s="1" t="s">
        <v>9457</v>
      </c>
      <c r="AG1157" s="1"/>
      <c r="AH1157" s="1"/>
      <c r="AI1157" s="1"/>
      <c r="AJ1157" s="1" t="s">
        <v>1942</v>
      </c>
      <c r="AK1157" s="1" t="s">
        <v>9749</v>
      </c>
      <c r="AM1157" t="str">
        <f t="shared" si="18"/>
        <v>Non-Oncology</v>
      </c>
    </row>
    <row r="1158" spans="1:39" x14ac:dyDescent="0.25">
      <c r="A1158" s="1" t="s">
        <v>43</v>
      </c>
      <c r="B1158" s="1" t="s">
        <v>9750</v>
      </c>
      <c r="C1158" s="1" t="s">
        <v>9751</v>
      </c>
      <c r="D1158" s="1" t="s">
        <v>46</v>
      </c>
      <c r="E1158" s="1"/>
      <c r="F1158" s="1" t="s">
        <v>9752</v>
      </c>
      <c r="G1158" s="1" t="s">
        <v>9725</v>
      </c>
      <c r="H1158" s="1" t="s">
        <v>9725</v>
      </c>
      <c r="I1158" s="1" t="s">
        <v>9753</v>
      </c>
      <c r="J1158" s="1"/>
      <c r="K1158" s="1" t="s">
        <v>50</v>
      </c>
      <c r="L1158" s="1" t="s">
        <v>9727</v>
      </c>
      <c r="M1158" s="2"/>
      <c r="N1158" s="2" t="s">
        <v>1837</v>
      </c>
      <c r="O1158" s="1"/>
      <c r="P1158" s="1" t="s">
        <v>9754</v>
      </c>
      <c r="Q1158" s="1" t="s">
        <v>50</v>
      </c>
      <c r="R1158" s="1" t="s">
        <v>50</v>
      </c>
      <c r="S1158" s="1" t="s">
        <v>50</v>
      </c>
      <c r="T1158" s="1" t="s">
        <v>50</v>
      </c>
      <c r="U1158" s="1" t="s">
        <v>50</v>
      </c>
      <c r="V1158" s="2" t="s">
        <v>50</v>
      </c>
      <c r="W1158" s="2" t="s">
        <v>50</v>
      </c>
      <c r="X1158" s="1" t="s">
        <v>50</v>
      </c>
      <c r="Y1158" s="1" t="s">
        <v>50</v>
      </c>
      <c r="Z1158" s="1" t="s">
        <v>2991</v>
      </c>
      <c r="AA1158" s="1" t="s">
        <v>1904</v>
      </c>
      <c r="AB1158" s="1"/>
      <c r="AC1158" s="1"/>
      <c r="AD1158" s="2" t="s">
        <v>8529</v>
      </c>
      <c r="AE1158" s="2"/>
      <c r="AF1158" s="1" t="s">
        <v>9755</v>
      </c>
      <c r="AG1158" s="1"/>
      <c r="AH1158" s="1"/>
      <c r="AI1158" s="1"/>
      <c r="AJ1158" s="1" t="s">
        <v>521</v>
      </c>
      <c r="AK1158" s="1" t="s">
        <v>9756</v>
      </c>
      <c r="AM1158" t="str">
        <f t="shared" si="18"/>
        <v>Oncology</v>
      </c>
    </row>
    <row r="1159" spans="1:39" hidden="1" x14ac:dyDescent="0.25">
      <c r="A1159" s="1" t="s">
        <v>43</v>
      </c>
      <c r="B1159" s="1" t="s">
        <v>9757</v>
      </c>
      <c r="C1159" s="1" t="s">
        <v>9758</v>
      </c>
      <c r="D1159" s="1" t="s">
        <v>46</v>
      </c>
      <c r="E1159" s="1"/>
      <c r="F1159" s="1" t="s">
        <v>9759</v>
      </c>
      <c r="G1159" s="1" t="s">
        <v>8171</v>
      </c>
      <c r="H1159" s="1" t="s">
        <v>8171</v>
      </c>
      <c r="I1159" s="1" t="s">
        <v>577</v>
      </c>
      <c r="J1159" s="1"/>
      <c r="K1159" s="1" t="s">
        <v>50</v>
      </c>
      <c r="L1159" s="1" t="s">
        <v>8172</v>
      </c>
      <c r="M1159" s="2"/>
      <c r="N1159" s="2" t="s">
        <v>8173</v>
      </c>
      <c r="O1159" s="1"/>
      <c r="P1159" s="1" t="s">
        <v>9760</v>
      </c>
      <c r="Q1159" s="1" t="s">
        <v>50</v>
      </c>
      <c r="R1159" s="1" t="s">
        <v>50</v>
      </c>
      <c r="S1159" s="1" t="s">
        <v>50</v>
      </c>
      <c r="T1159" s="1" t="s">
        <v>50</v>
      </c>
      <c r="U1159" s="1" t="s">
        <v>50</v>
      </c>
      <c r="V1159" s="2" t="s">
        <v>50</v>
      </c>
      <c r="W1159" s="2" t="s">
        <v>53</v>
      </c>
      <c r="X1159" s="1" t="s">
        <v>50</v>
      </c>
      <c r="Y1159" s="1" t="s">
        <v>50</v>
      </c>
      <c r="Z1159" s="1" t="s">
        <v>300</v>
      </c>
      <c r="AA1159" s="1" t="s">
        <v>1904</v>
      </c>
      <c r="AB1159" s="1"/>
      <c r="AC1159" s="1"/>
      <c r="AD1159" s="2" t="s">
        <v>862</v>
      </c>
      <c r="AE1159" s="2"/>
      <c r="AF1159" s="1" t="s">
        <v>3162</v>
      </c>
      <c r="AG1159" s="1"/>
      <c r="AH1159" s="1"/>
      <c r="AI1159" s="1"/>
      <c r="AJ1159" s="1" t="s">
        <v>3127</v>
      </c>
      <c r="AK1159" s="1" t="s">
        <v>9761</v>
      </c>
      <c r="AM1159" t="str">
        <f t="shared" si="18"/>
        <v>Non-Oncology</v>
      </c>
    </row>
    <row r="1160" spans="1:39" hidden="1" x14ac:dyDescent="0.25">
      <c r="A1160" s="1" t="s">
        <v>178</v>
      </c>
      <c r="B1160" s="1" t="s">
        <v>9762</v>
      </c>
      <c r="C1160" s="1" t="s">
        <v>9763</v>
      </c>
      <c r="D1160" s="1" t="s">
        <v>46</v>
      </c>
      <c r="E1160" s="1"/>
      <c r="F1160" s="1"/>
      <c r="G1160" s="1" t="s">
        <v>9764</v>
      </c>
      <c r="H1160" s="1" t="s">
        <v>9765</v>
      </c>
      <c r="I1160" s="1"/>
      <c r="J1160" s="1"/>
      <c r="K1160" s="1" t="s">
        <v>50</v>
      </c>
      <c r="L1160" s="1"/>
      <c r="M1160" s="2"/>
      <c r="N1160" s="2"/>
      <c r="O1160" s="1" t="s">
        <v>4522</v>
      </c>
      <c r="P1160" s="1"/>
      <c r="Q1160" s="1" t="s">
        <v>50</v>
      </c>
      <c r="R1160" s="1" t="s">
        <v>50</v>
      </c>
      <c r="S1160" s="1" t="s">
        <v>50</v>
      </c>
      <c r="T1160" s="1" t="s">
        <v>50</v>
      </c>
      <c r="U1160" s="1" t="s">
        <v>50</v>
      </c>
      <c r="V1160" s="2" t="s">
        <v>50</v>
      </c>
      <c r="W1160" s="2" t="s">
        <v>50</v>
      </c>
      <c r="X1160" s="1" t="s">
        <v>50</v>
      </c>
      <c r="Y1160" s="1" t="s">
        <v>50</v>
      </c>
      <c r="Z1160" s="1"/>
      <c r="AA1160" s="1"/>
      <c r="AB1160" s="1"/>
      <c r="AC1160" s="1"/>
      <c r="AD1160" s="2"/>
      <c r="AE1160" s="2"/>
      <c r="AF1160" s="1"/>
      <c r="AG1160" s="1"/>
      <c r="AH1160" s="1"/>
      <c r="AI1160" s="1"/>
      <c r="AJ1160" s="1" t="s">
        <v>1327</v>
      </c>
      <c r="AK1160" s="1" t="s">
        <v>9766</v>
      </c>
      <c r="AM1160" t="str">
        <f t="shared" si="18"/>
        <v>Non-Oncology</v>
      </c>
    </row>
    <row r="1161" spans="1:39" hidden="1" x14ac:dyDescent="0.25">
      <c r="A1161" s="1" t="s">
        <v>43</v>
      </c>
      <c r="B1161" s="1" t="s">
        <v>9767</v>
      </c>
      <c r="C1161" s="1" t="s">
        <v>9768</v>
      </c>
      <c r="D1161" s="1" t="s">
        <v>46</v>
      </c>
      <c r="E1161" s="1"/>
      <c r="F1161" s="1" t="s">
        <v>9769</v>
      </c>
      <c r="G1161" s="1" t="s">
        <v>9770</v>
      </c>
      <c r="H1161" s="1" t="s">
        <v>9770</v>
      </c>
      <c r="I1161" s="1" t="s">
        <v>9771</v>
      </c>
      <c r="J1161" s="1"/>
      <c r="K1161" s="1" t="s">
        <v>50</v>
      </c>
      <c r="L1161" s="1" t="s">
        <v>9772</v>
      </c>
      <c r="M1161" s="2"/>
      <c r="N1161" s="2" t="s">
        <v>122</v>
      </c>
      <c r="O1161" s="1"/>
      <c r="P1161" s="1" t="s">
        <v>9773</v>
      </c>
      <c r="Q1161" s="1" t="s">
        <v>50</v>
      </c>
      <c r="R1161" s="1" t="s">
        <v>50</v>
      </c>
      <c r="S1161" s="1" t="s">
        <v>50</v>
      </c>
      <c r="T1161" s="1" t="s">
        <v>50</v>
      </c>
      <c r="U1161" s="1" t="s">
        <v>50</v>
      </c>
      <c r="V1161" s="2" t="s">
        <v>50</v>
      </c>
      <c r="W1161" s="2" t="s">
        <v>50</v>
      </c>
      <c r="X1161" s="1" t="s">
        <v>50</v>
      </c>
      <c r="Y1161" s="1" t="s">
        <v>50</v>
      </c>
      <c r="Z1161" s="1" t="s">
        <v>7040</v>
      </c>
      <c r="AA1161" s="1" t="s">
        <v>9774</v>
      </c>
      <c r="AB1161" s="1"/>
      <c r="AC1161" s="1"/>
      <c r="AD1161" s="2" t="s">
        <v>6603</v>
      </c>
      <c r="AE1161" s="2"/>
      <c r="AF1161" s="1" t="s">
        <v>9775</v>
      </c>
      <c r="AG1161" s="1"/>
      <c r="AH1161" s="1"/>
      <c r="AI1161" s="1"/>
      <c r="AJ1161" s="1" t="s">
        <v>6584</v>
      </c>
      <c r="AK1161" s="1" t="s">
        <v>9776</v>
      </c>
      <c r="AM1161" t="str">
        <f t="shared" si="18"/>
        <v>Non-Oncology</v>
      </c>
    </row>
    <row r="1162" spans="1:39" hidden="1" x14ac:dyDescent="0.25">
      <c r="A1162" s="1" t="s">
        <v>43</v>
      </c>
      <c r="B1162" s="1" t="s">
        <v>9777</v>
      </c>
      <c r="C1162" s="1" t="s">
        <v>9778</v>
      </c>
      <c r="D1162" s="1" t="s">
        <v>46</v>
      </c>
      <c r="E1162" s="1"/>
      <c r="F1162" s="1" t="s">
        <v>9779</v>
      </c>
      <c r="G1162" s="1" t="s">
        <v>1548</v>
      </c>
      <c r="H1162" s="1" t="s">
        <v>1548</v>
      </c>
      <c r="I1162" s="1" t="s">
        <v>1549</v>
      </c>
      <c r="J1162" s="1"/>
      <c r="K1162" s="1" t="s">
        <v>50</v>
      </c>
      <c r="L1162" s="1" t="s">
        <v>1550</v>
      </c>
      <c r="M1162" s="2"/>
      <c r="N1162" s="2" t="s">
        <v>1551</v>
      </c>
      <c r="O1162" s="1"/>
      <c r="P1162" s="1" t="s">
        <v>1552</v>
      </c>
      <c r="Q1162" s="1" t="s">
        <v>50</v>
      </c>
      <c r="R1162" s="1" t="s">
        <v>50</v>
      </c>
      <c r="S1162" s="1" t="s">
        <v>50</v>
      </c>
      <c r="T1162" s="1" t="s">
        <v>50</v>
      </c>
      <c r="U1162" s="1" t="s">
        <v>50</v>
      </c>
      <c r="V1162" s="2" t="s">
        <v>50</v>
      </c>
      <c r="W1162" s="2" t="s">
        <v>53</v>
      </c>
      <c r="X1162" s="1" t="s">
        <v>50</v>
      </c>
      <c r="Y1162" s="1" t="s">
        <v>50</v>
      </c>
      <c r="Z1162" s="1" t="s">
        <v>4034</v>
      </c>
      <c r="AA1162" s="1" t="s">
        <v>9774</v>
      </c>
      <c r="AB1162" s="1"/>
      <c r="AC1162" s="1"/>
      <c r="AD1162" s="2"/>
      <c r="AE1162" s="2"/>
      <c r="AF1162" s="1" t="s">
        <v>9780</v>
      </c>
      <c r="AG1162" s="1"/>
      <c r="AH1162" s="1"/>
      <c r="AI1162" s="1"/>
      <c r="AJ1162" s="1" t="s">
        <v>7875</v>
      </c>
      <c r="AK1162" s="1" t="s">
        <v>9781</v>
      </c>
      <c r="AM1162" t="str">
        <f t="shared" si="18"/>
        <v>Non-Oncology</v>
      </c>
    </row>
    <row r="1163" spans="1:39" hidden="1" x14ac:dyDescent="0.25">
      <c r="A1163" s="1" t="s">
        <v>43</v>
      </c>
      <c r="B1163" s="1" t="s">
        <v>9782</v>
      </c>
      <c r="C1163" s="1" t="s">
        <v>9783</v>
      </c>
      <c r="D1163" s="1" t="s">
        <v>46</v>
      </c>
      <c r="E1163" s="1"/>
      <c r="F1163" s="1" t="s">
        <v>9784</v>
      </c>
      <c r="G1163" s="1" t="s">
        <v>6488</v>
      </c>
      <c r="H1163" s="1" t="s">
        <v>6498</v>
      </c>
      <c r="I1163" s="1" t="s">
        <v>6489</v>
      </c>
      <c r="J1163" s="1"/>
      <c r="K1163" s="1" t="s">
        <v>50</v>
      </c>
      <c r="L1163" s="1" t="s">
        <v>6490</v>
      </c>
      <c r="M1163" s="2"/>
      <c r="N1163" s="2" t="s">
        <v>2950</v>
      </c>
      <c r="O1163" s="1"/>
      <c r="P1163" s="1" t="s">
        <v>9785</v>
      </c>
      <c r="Q1163" s="1" t="s">
        <v>50</v>
      </c>
      <c r="R1163" s="1" t="s">
        <v>50</v>
      </c>
      <c r="S1163" s="1" t="s">
        <v>50</v>
      </c>
      <c r="T1163" s="1" t="s">
        <v>50</v>
      </c>
      <c r="U1163" s="1" t="s">
        <v>50</v>
      </c>
      <c r="V1163" s="2" t="s">
        <v>50</v>
      </c>
      <c r="W1163" s="2" t="s">
        <v>53</v>
      </c>
      <c r="X1163" s="1" t="s">
        <v>50</v>
      </c>
      <c r="Y1163" s="1" t="s">
        <v>50</v>
      </c>
      <c r="Z1163" s="1" t="s">
        <v>2117</v>
      </c>
      <c r="AA1163" s="1" t="s">
        <v>9774</v>
      </c>
      <c r="AB1163" s="1"/>
      <c r="AC1163" s="1"/>
      <c r="AD1163" s="2" t="s">
        <v>619</v>
      </c>
      <c r="AE1163" s="2"/>
      <c r="AF1163" s="1" t="s">
        <v>2256</v>
      </c>
      <c r="AG1163" s="1"/>
      <c r="AH1163" s="1"/>
      <c r="AI1163" s="1"/>
      <c r="AJ1163" s="1" t="s">
        <v>2256</v>
      </c>
      <c r="AK1163" s="1" t="s">
        <v>9786</v>
      </c>
      <c r="AM1163" t="str">
        <f t="shared" si="18"/>
        <v>Non-Oncology</v>
      </c>
    </row>
    <row r="1164" spans="1:39" hidden="1" x14ac:dyDescent="0.25">
      <c r="A1164" s="1" t="s">
        <v>43</v>
      </c>
      <c r="B1164" s="1" t="s">
        <v>9787</v>
      </c>
      <c r="C1164" s="1" t="s">
        <v>9788</v>
      </c>
      <c r="D1164" s="1" t="s">
        <v>46</v>
      </c>
      <c r="E1164" s="1"/>
      <c r="F1164" s="1" t="s">
        <v>9789</v>
      </c>
      <c r="G1164" s="1" t="s">
        <v>2719</v>
      </c>
      <c r="H1164" s="1" t="s">
        <v>2720</v>
      </c>
      <c r="I1164" s="1" t="s">
        <v>2721</v>
      </c>
      <c r="J1164" s="1"/>
      <c r="K1164" s="1" t="s">
        <v>50</v>
      </c>
      <c r="L1164" s="1" t="s">
        <v>2722</v>
      </c>
      <c r="M1164" s="2"/>
      <c r="N1164" s="2" t="s">
        <v>2310</v>
      </c>
      <c r="O1164" s="1"/>
      <c r="P1164" s="1" t="s">
        <v>9790</v>
      </c>
      <c r="Q1164" s="1" t="s">
        <v>50</v>
      </c>
      <c r="R1164" s="1" t="s">
        <v>50</v>
      </c>
      <c r="S1164" s="1" t="s">
        <v>50</v>
      </c>
      <c r="T1164" s="1" t="s">
        <v>50</v>
      </c>
      <c r="U1164" s="1" t="s">
        <v>50</v>
      </c>
      <c r="V1164" s="2" t="s">
        <v>50</v>
      </c>
      <c r="W1164" s="2" t="s">
        <v>53</v>
      </c>
      <c r="X1164" s="1" t="s">
        <v>50</v>
      </c>
      <c r="Y1164" s="1" t="s">
        <v>50</v>
      </c>
      <c r="Z1164" s="1" t="s">
        <v>1450</v>
      </c>
      <c r="AA1164" s="1" t="s">
        <v>9457</v>
      </c>
      <c r="AB1164" s="1"/>
      <c r="AC1164" s="1"/>
      <c r="AD1164" s="2" t="s">
        <v>2372</v>
      </c>
      <c r="AE1164" s="2"/>
      <c r="AF1164" s="1" t="s">
        <v>3064</v>
      </c>
      <c r="AG1164" s="1"/>
      <c r="AH1164" s="1"/>
      <c r="AI1164" s="1"/>
      <c r="AJ1164" s="1" t="s">
        <v>6099</v>
      </c>
      <c r="AK1164" s="1" t="s">
        <v>9792</v>
      </c>
      <c r="AM1164" t="str">
        <f t="shared" si="18"/>
        <v>Non-Oncology</v>
      </c>
    </row>
    <row r="1165" spans="1:39" x14ac:dyDescent="0.25">
      <c r="A1165" s="1" t="s">
        <v>43</v>
      </c>
      <c r="B1165" s="1" t="s">
        <v>9793</v>
      </c>
      <c r="C1165" s="1" t="s">
        <v>9794</v>
      </c>
      <c r="D1165" s="1" t="s">
        <v>46</v>
      </c>
      <c r="E1165" s="1"/>
      <c r="F1165" s="1" t="s">
        <v>9795</v>
      </c>
      <c r="G1165" s="1" t="s">
        <v>9796</v>
      </c>
      <c r="H1165" s="1" t="s">
        <v>9796</v>
      </c>
      <c r="I1165" s="1" t="s">
        <v>8395</v>
      </c>
      <c r="J1165" s="1"/>
      <c r="K1165" s="1" t="s">
        <v>50</v>
      </c>
      <c r="L1165" s="1" t="s">
        <v>9797</v>
      </c>
      <c r="M1165" s="2"/>
      <c r="N1165" s="2" t="s">
        <v>122</v>
      </c>
      <c r="O1165" s="1"/>
      <c r="P1165" s="1" t="s">
        <v>9798</v>
      </c>
      <c r="Q1165" s="1" t="s">
        <v>50</v>
      </c>
      <c r="R1165" s="1" t="s">
        <v>50</v>
      </c>
      <c r="S1165" s="1" t="s">
        <v>50</v>
      </c>
      <c r="T1165" s="1" t="s">
        <v>50</v>
      </c>
      <c r="U1165" s="1" t="s">
        <v>50</v>
      </c>
      <c r="V1165" s="2" t="s">
        <v>50</v>
      </c>
      <c r="W1165" s="2" t="s">
        <v>50</v>
      </c>
      <c r="X1165" s="1" t="s">
        <v>50</v>
      </c>
      <c r="Y1165" s="1" t="s">
        <v>50</v>
      </c>
      <c r="Z1165" s="1" t="s">
        <v>6178</v>
      </c>
      <c r="AA1165" s="1" t="s">
        <v>9791</v>
      </c>
      <c r="AB1165" s="1"/>
      <c r="AC1165" s="1"/>
      <c r="AD1165" s="2"/>
      <c r="AE1165" s="2"/>
      <c r="AF1165" s="1" t="s">
        <v>556</v>
      </c>
      <c r="AG1165" s="1"/>
      <c r="AH1165" s="1"/>
      <c r="AI1165" s="1"/>
      <c r="AJ1165" s="1" t="s">
        <v>3127</v>
      </c>
      <c r="AK1165" s="1" t="s">
        <v>9799</v>
      </c>
      <c r="AM1165" t="str">
        <f t="shared" si="18"/>
        <v>Oncology</v>
      </c>
    </row>
    <row r="1166" spans="1:39" hidden="1" x14ac:dyDescent="0.25">
      <c r="A1166" s="1" t="s">
        <v>43</v>
      </c>
      <c r="B1166" s="1" t="s">
        <v>9800</v>
      </c>
      <c r="C1166" s="1" t="s">
        <v>9801</v>
      </c>
      <c r="D1166" s="1" t="s">
        <v>46</v>
      </c>
      <c r="E1166" s="1"/>
      <c r="F1166" s="1" t="s">
        <v>9802</v>
      </c>
      <c r="G1166" s="1" t="s">
        <v>9803</v>
      </c>
      <c r="H1166" s="1" t="s">
        <v>9803</v>
      </c>
      <c r="I1166" s="1" t="s">
        <v>2690</v>
      </c>
      <c r="J1166" s="1"/>
      <c r="K1166" s="1" t="s">
        <v>50</v>
      </c>
      <c r="L1166" s="1" t="s">
        <v>2182</v>
      </c>
      <c r="M1166" s="2"/>
      <c r="N1166" s="2" t="s">
        <v>9804</v>
      </c>
      <c r="O1166" s="1"/>
      <c r="P1166" s="1" t="s">
        <v>9805</v>
      </c>
      <c r="Q1166" s="1" t="s">
        <v>50</v>
      </c>
      <c r="R1166" s="1" t="s">
        <v>50</v>
      </c>
      <c r="S1166" s="1" t="s">
        <v>50</v>
      </c>
      <c r="T1166" s="1" t="s">
        <v>50</v>
      </c>
      <c r="U1166" s="1" t="s">
        <v>50</v>
      </c>
      <c r="V1166" s="2" t="s">
        <v>50</v>
      </c>
      <c r="W1166" s="2" t="s">
        <v>50</v>
      </c>
      <c r="X1166" s="1" t="s">
        <v>50</v>
      </c>
      <c r="Y1166" s="1" t="s">
        <v>50</v>
      </c>
      <c r="Z1166" s="1" t="s">
        <v>1839</v>
      </c>
      <c r="AA1166" s="1" t="s">
        <v>8729</v>
      </c>
      <c r="AB1166" s="1"/>
      <c r="AC1166" s="1"/>
      <c r="AD1166" s="2" t="s">
        <v>1508</v>
      </c>
      <c r="AE1166" s="2"/>
      <c r="AF1166" s="1" t="s">
        <v>1953</v>
      </c>
      <c r="AG1166" s="1"/>
      <c r="AH1166" s="1"/>
      <c r="AI1166" s="1"/>
      <c r="AJ1166" s="1" t="s">
        <v>140</v>
      </c>
      <c r="AK1166" s="1" t="s">
        <v>9806</v>
      </c>
      <c r="AM1166" t="str">
        <f t="shared" si="18"/>
        <v>Non-Oncology</v>
      </c>
    </row>
    <row r="1167" spans="1:39" x14ac:dyDescent="0.25">
      <c r="A1167" s="1" t="s">
        <v>43</v>
      </c>
      <c r="B1167" s="1" t="s">
        <v>9807</v>
      </c>
      <c r="C1167" s="1" t="s">
        <v>9808</v>
      </c>
      <c r="D1167" s="1" t="s">
        <v>46</v>
      </c>
      <c r="E1167" s="1"/>
      <c r="F1167" s="1"/>
      <c r="G1167" s="1" t="s">
        <v>9809</v>
      </c>
      <c r="H1167" s="1" t="s">
        <v>9809</v>
      </c>
      <c r="I1167" s="1" t="s">
        <v>9810</v>
      </c>
      <c r="J1167" s="1"/>
      <c r="K1167" s="1" t="s">
        <v>50</v>
      </c>
      <c r="L1167" s="1" t="s">
        <v>9811</v>
      </c>
      <c r="M1167" s="2"/>
      <c r="N1167" s="2"/>
      <c r="O1167" s="1"/>
      <c r="P1167" s="1" t="s">
        <v>9812</v>
      </c>
      <c r="Q1167" s="1" t="s">
        <v>50</v>
      </c>
      <c r="R1167" s="1" t="s">
        <v>53</v>
      </c>
      <c r="S1167" s="1" t="s">
        <v>50</v>
      </c>
      <c r="T1167" s="1" t="s">
        <v>50</v>
      </c>
      <c r="U1167" s="1" t="s">
        <v>50</v>
      </c>
      <c r="V1167" s="2" t="s">
        <v>50</v>
      </c>
      <c r="W1167" s="2" t="s">
        <v>53</v>
      </c>
      <c r="X1167" s="1" t="s">
        <v>50</v>
      </c>
      <c r="Y1167" s="1" t="s">
        <v>50</v>
      </c>
      <c r="Z1167" s="1" t="s">
        <v>124</v>
      </c>
      <c r="AA1167" s="1" t="s">
        <v>1942</v>
      </c>
      <c r="AB1167" s="1"/>
      <c r="AC1167" s="1"/>
      <c r="AD1167" s="2" t="s">
        <v>6550</v>
      </c>
      <c r="AE1167" s="2"/>
      <c r="AF1167" s="1" t="s">
        <v>1942</v>
      </c>
      <c r="AG1167" s="1"/>
      <c r="AH1167" s="1"/>
      <c r="AI1167" s="1"/>
      <c r="AJ1167" s="1" t="s">
        <v>2742</v>
      </c>
      <c r="AK1167" s="1" t="s">
        <v>9813</v>
      </c>
      <c r="AM1167" t="str">
        <f t="shared" si="18"/>
        <v>Oncology</v>
      </c>
    </row>
    <row r="1168" spans="1:39" hidden="1" x14ac:dyDescent="0.25">
      <c r="A1168" s="1" t="s">
        <v>43</v>
      </c>
      <c r="B1168" s="1" t="s">
        <v>9814</v>
      </c>
      <c r="C1168" s="1" t="s">
        <v>9815</v>
      </c>
      <c r="D1168" s="1" t="s">
        <v>46</v>
      </c>
      <c r="E1168" s="1"/>
      <c r="F1168" s="1" t="s">
        <v>9816</v>
      </c>
      <c r="G1168" s="1" t="s">
        <v>9817</v>
      </c>
      <c r="H1168" s="1" t="s">
        <v>9817</v>
      </c>
      <c r="I1168" s="1" t="s">
        <v>9818</v>
      </c>
      <c r="J1168" s="1"/>
      <c r="K1168" s="1" t="s">
        <v>50</v>
      </c>
      <c r="L1168" s="1" t="s">
        <v>9819</v>
      </c>
      <c r="M1168" s="2"/>
      <c r="N1168" s="2" t="s">
        <v>1194</v>
      </c>
      <c r="O1168" s="1"/>
      <c r="P1168" s="1" t="s">
        <v>9820</v>
      </c>
      <c r="Q1168" s="1" t="s">
        <v>50</v>
      </c>
      <c r="R1168" s="1" t="s">
        <v>53</v>
      </c>
      <c r="S1168" s="1" t="s">
        <v>50</v>
      </c>
      <c r="T1168" s="1" t="s">
        <v>50</v>
      </c>
      <c r="U1168" s="1" t="s">
        <v>53</v>
      </c>
      <c r="V1168" s="2" t="s">
        <v>50</v>
      </c>
      <c r="W1168" s="2" t="s">
        <v>50</v>
      </c>
      <c r="X1168" s="1" t="s">
        <v>53</v>
      </c>
      <c r="Y1168" s="1" t="s">
        <v>50</v>
      </c>
      <c r="Z1168" s="1" t="s">
        <v>2929</v>
      </c>
      <c r="AA1168" s="1" t="s">
        <v>9821</v>
      </c>
      <c r="AB1168" s="1"/>
      <c r="AC1168" s="1"/>
      <c r="AD1168" s="2" t="s">
        <v>1026</v>
      </c>
      <c r="AE1168" s="2"/>
      <c r="AF1168" s="1" t="s">
        <v>9822</v>
      </c>
      <c r="AG1168" s="1"/>
      <c r="AH1168" s="1"/>
      <c r="AI1168" s="1"/>
      <c r="AJ1168" s="1" t="s">
        <v>8293</v>
      </c>
      <c r="AK1168" s="1" t="s">
        <v>9823</v>
      </c>
      <c r="AM1168" t="str">
        <f t="shared" si="18"/>
        <v>Non-Oncology</v>
      </c>
    </row>
    <row r="1169" spans="1:39" x14ac:dyDescent="0.25">
      <c r="A1169" s="1" t="s">
        <v>43</v>
      </c>
      <c r="B1169" s="1" t="s">
        <v>9824</v>
      </c>
      <c r="C1169" s="1" t="s">
        <v>9825</v>
      </c>
      <c r="D1169" s="1" t="s">
        <v>46</v>
      </c>
      <c r="E1169" s="1"/>
      <c r="F1169" s="1" t="s">
        <v>9826</v>
      </c>
      <c r="G1169" s="1" t="s">
        <v>3053</v>
      </c>
      <c r="H1169" s="1" t="s">
        <v>3054</v>
      </c>
      <c r="I1169" s="1" t="s">
        <v>49</v>
      </c>
      <c r="J1169" s="1"/>
      <c r="K1169" s="1" t="s">
        <v>50</v>
      </c>
      <c r="L1169" s="1" t="s">
        <v>3055</v>
      </c>
      <c r="M1169" s="2"/>
      <c r="N1169" s="2" t="s">
        <v>298</v>
      </c>
      <c r="O1169" s="1"/>
      <c r="P1169" s="1" t="s">
        <v>9827</v>
      </c>
      <c r="Q1169" s="1" t="s">
        <v>50</v>
      </c>
      <c r="R1169" s="1" t="s">
        <v>50</v>
      </c>
      <c r="S1169" s="1" t="s">
        <v>50</v>
      </c>
      <c r="T1169" s="1" t="s">
        <v>50</v>
      </c>
      <c r="U1169" s="1" t="s">
        <v>50</v>
      </c>
      <c r="V1169" s="2" t="s">
        <v>50</v>
      </c>
      <c r="W1169" s="2" t="s">
        <v>53</v>
      </c>
      <c r="X1169" s="1" t="s">
        <v>50</v>
      </c>
      <c r="Y1169" s="1" t="s">
        <v>50</v>
      </c>
      <c r="Z1169" s="1" t="s">
        <v>300</v>
      </c>
      <c r="AA1169" s="1" t="s">
        <v>2843</v>
      </c>
      <c r="AB1169" s="1"/>
      <c r="AC1169" s="1"/>
      <c r="AD1169" s="2"/>
      <c r="AE1169" s="2"/>
      <c r="AF1169" s="1" t="s">
        <v>1016</v>
      </c>
      <c r="AG1169" s="1"/>
      <c r="AH1169" s="1"/>
      <c r="AI1169" s="1"/>
      <c r="AJ1169" s="1" t="s">
        <v>2448</v>
      </c>
      <c r="AK1169" s="1" t="s">
        <v>9828</v>
      </c>
      <c r="AM1169" t="str">
        <f t="shared" si="18"/>
        <v>Oncology</v>
      </c>
    </row>
    <row r="1170" spans="1:39" hidden="1" x14ac:dyDescent="0.25">
      <c r="A1170" s="1" t="s">
        <v>43</v>
      </c>
      <c r="B1170" s="1" t="s">
        <v>9829</v>
      </c>
      <c r="C1170" s="1" t="s">
        <v>9830</v>
      </c>
      <c r="D1170" s="1" t="s">
        <v>46</v>
      </c>
      <c r="E1170" s="1"/>
      <c r="F1170" s="1" t="s">
        <v>9831</v>
      </c>
      <c r="G1170" s="1" t="s">
        <v>2615</v>
      </c>
      <c r="H1170" s="1" t="s">
        <v>9832</v>
      </c>
      <c r="I1170" s="1" t="s">
        <v>9220</v>
      </c>
      <c r="J1170" s="1"/>
      <c r="K1170" s="1" t="s">
        <v>50</v>
      </c>
      <c r="L1170" s="1" t="s">
        <v>2617</v>
      </c>
      <c r="M1170" s="2"/>
      <c r="N1170" s="2" t="s">
        <v>68</v>
      </c>
      <c r="O1170" s="1"/>
      <c r="P1170" s="1" t="s">
        <v>9833</v>
      </c>
      <c r="Q1170" s="1" t="s">
        <v>50</v>
      </c>
      <c r="R1170" s="1" t="s">
        <v>50</v>
      </c>
      <c r="S1170" s="1" t="s">
        <v>50</v>
      </c>
      <c r="T1170" s="1" t="s">
        <v>50</v>
      </c>
      <c r="U1170" s="1" t="s">
        <v>50</v>
      </c>
      <c r="V1170" s="2" t="s">
        <v>50</v>
      </c>
      <c r="W1170" s="2" t="s">
        <v>50</v>
      </c>
      <c r="X1170" s="1" t="s">
        <v>50</v>
      </c>
      <c r="Y1170" s="1" t="s">
        <v>50</v>
      </c>
      <c r="Z1170" s="1" t="s">
        <v>1702</v>
      </c>
      <c r="AA1170" s="1" t="s">
        <v>9821</v>
      </c>
      <c r="AB1170" s="1"/>
      <c r="AC1170" s="1"/>
      <c r="AD1170" s="2" t="s">
        <v>9222</v>
      </c>
      <c r="AE1170" s="2"/>
      <c r="AF1170" s="1" t="s">
        <v>9834</v>
      </c>
      <c r="AG1170" s="1"/>
      <c r="AH1170" s="1"/>
      <c r="AI1170" s="1"/>
      <c r="AJ1170" s="1" t="s">
        <v>2966</v>
      </c>
      <c r="AK1170" s="1" t="s">
        <v>9835</v>
      </c>
      <c r="AM1170" t="str">
        <f t="shared" si="18"/>
        <v>Non-Oncology</v>
      </c>
    </row>
    <row r="1171" spans="1:39" x14ac:dyDescent="0.25">
      <c r="A1171" s="1" t="s">
        <v>43</v>
      </c>
      <c r="B1171" s="1" t="s">
        <v>9836</v>
      </c>
      <c r="C1171" s="1" t="s">
        <v>9837</v>
      </c>
      <c r="D1171" s="1" t="s">
        <v>46</v>
      </c>
      <c r="E1171" s="1"/>
      <c r="F1171" s="1" t="s">
        <v>9838</v>
      </c>
      <c r="G1171" s="1" t="s">
        <v>8104</v>
      </c>
      <c r="H1171" s="1" t="s">
        <v>8104</v>
      </c>
      <c r="I1171" s="1" t="s">
        <v>9839</v>
      </c>
      <c r="J1171" s="1"/>
      <c r="K1171" s="1" t="s">
        <v>50</v>
      </c>
      <c r="L1171" s="1" t="s">
        <v>9840</v>
      </c>
      <c r="M1171" s="2"/>
      <c r="N1171" s="2" t="s">
        <v>122</v>
      </c>
      <c r="O1171" s="1"/>
      <c r="P1171" s="1" t="s">
        <v>9841</v>
      </c>
      <c r="Q1171" s="1" t="s">
        <v>50</v>
      </c>
      <c r="R1171" s="1" t="s">
        <v>53</v>
      </c>
      <c r="S1171" s="1" t="s">
        <v>50</v>
      </c>
      <c r="T1171" s="1" t="s">
        <v>53</v>
      </c>
      <c r="U1171" s="1" t="s">
        <v>50</v>
      </c>
      <c r="V1171" s="2" t="s">
        <v>50</v>
      </c>
      <c r="W1171" s="2" t="s">
        <v>50</v>
      </c>
      <c r="X1171" s="1" t="s">
        <v>50</v>
      </c>
      <c r="Y1171" s="1" t="s">
        <v>50</v>
      </c>
      <c r="Z1171" s="1" t="s">
        <v>861</v>
      </c>
      <c r="AA1171" s="1" t="s">
        <v>9821</v>
      </c>
      <c r="AB1171" s="1"/>
      <c r="AC1171" s="1"/>
      <c r="AD1171" s="2" t="s">
        <v>1063</v>
      </c>
      <c r="AE1171" s="2"/>
      <c r="AF1171" s="1" t="s">
        <v>1072</v>
      </c>
      <c r="AG1171" s="1"/>
      <c r="AH1171" s="1"/>
      <c r="AI1171" s="1"/>
      <c r="AJ1171" s="1" t="s">
        <v>9842</v>
      </c>
      <c r="AK1171" s="1" t="s">
        <v>9843</v>
      </c>
      <c r="AM1171" t="str">
        <f t="shared" si="18"/>
        <v>Oncology</v>
      </c>
    </row>
    <row r="1172" spans="1:39" x14ac:dyDescent="0.25">
      <c r="A1172" s="1" t="s">
        <v>43</v>
      </c>
      <c r="B1172" s="1" t="s">
        <v>9844</v>
      </c>
      <c r="C1172" s="1" t="s">
        <v>9845</v>
      </c>
      <c r="D1172" s="1" t="s">
        <v>46</v>
      </c>
      <c r="E1172" s="1"/>
      <c r="F1172" s="1" t="s">
        <v>9846</v>
      </c>
      <c r="G1172" s="1" t="s">
        <v>9847</v>
      </c>
      <c r="H1172" s="1" t="s">
        <v>9847</v>
      </c>
      <c r="I1172" s="1" t="s">
        <v>9848</v>
      </c>
      <c r="J1172" s="1"/>
      <c r="K1172" s="1" t="s">
        <v>50</v>
      </c>
      <c r="L1172" s="1" t="s">
        <v>9849</v>
      </c>
      <c r="M1172" s="2"/>
      <c r="N1172" s="2" t="s">
        <v>161</v>
      </c>
      <c r="O1172" s="1"/>
      <c r="P1172" s="1" t="s">
        <v>9850</v>
      </c>
      <c r="Q1172" s="1" t="s">
        <v>50</v>
      </c>
      <c r="R1172" s="1" t="s">
        <v>50</v>
      </c>
      <c r="S1172" s="1" t="s">
        <v>50</v>
      </c>
      <c r="T1172" s="1" t="s">
        <v>50</v>
      </c>
      <c r="U1172" s="1" t="s">
        <v>50</v>
      </c>
      <c r="V1172" s="2" t="s">
        <v>50</v>
      </c>
      <c r="W1172" s="2" t="s">
        <v>50</v>
      </c>
      <c r="X1172" s="1" t="s">
        <v>50</v>
      </c>
      <c r="Y1172" s="1" t="s">
        <v>50</v>
      </c>
      <c r="Z1172" s="1" t="s">
        <v>9851</v>
      </c>
      <c r="AA1172" s="1" t="s">
        <v>9821</v>
      </c>
      <c r="AB1172" s="1"/>
      <c r="AC1172" s="1"/>
      <c r="AD1172" s="2" t="s">
        <v>3179</v>
      </c>
      <c r="AE1172" s="2"/>
      <c r="AF1172" s="1" t="s">
        <v>7457</v>
      </c>
      <c r="AG1172" s="1"/>
      <c r="AH1172" s="1"/>
      <c r="AI1172" s="1"/>
      <c r="AJ1172" s="1" t="s">
        <v>9852</v>
      </c>
      <c r="AK1172" s="1" t="s">
        <v>9853</v>
      </c>
      <c r="AM1172" t="str">
        <f t="shared" si="18"/>
        <v>Oncology</v>
      </c>
    </row>
    <row r="1173" spans="1:39" hidden="1" x14ac:dyDescent="0.25">
      <c r="A1173" s="1" t="s">
        <v>43</v>
      </c>
      <c r="B1173" s="1" t="s">
        <v>9854</v>
      </c>
      <c r="C1173" s="1" t="s">
        <v>9855</v>
      </c>
      <c r="D1173" s="1" t="s">
        <v>46</v>
      </c>
      <c r="E1173" s="1"/>
      <c r="F1173" s="1"/>
      <c r="G1173" s="1" t="s">
        <v>9856</v>
      </c>
      <c r="H1173" s="1" t="s">
        <v>9856</v>
      </c>
      <c r="I1173" s="1" t="s">
        <v>9857</v>
      </c>
      <c r="J1173" s="1"/>
      <c r="K1173" s="1" t="s">
        <v>50</v>
      </c>
      <c r="L1173" s="1" t="s">
        <v>9858</v>
      </c>
      <c r="M1173" s="2"/>
      <c r="N1173" s="2" t="s">
        <v>802</v>
      </c>
      <c r="O1173" s="1"/>
      <c r="P1173" s="1" t="s">
        <v>9859</v>
      </c>
      <c r="Q1173" s="1" t="s">
        <v>50</v>
      </c>
      <c r="R1173" s="1" t="s">
        <v>53</v>
      </c>
      <c r="S1173" s="1" t="s">
        <v>50</v>
      </c>
      <c r="T1173" s="1" t="s">
        <v>50</v>
      </c>
      <c r="U1173" s="1" t="s">
        <v>50</v>
      </c>
      <c r="V1173" s="2" t="s">
        <v>50</v>
      </c>
      <c r="W1173" s="2" t="s">
        <v>50</v>
      </c>
      <c r="X1173" s="1" t="s">
        <v>50</v>
      </c>
      <c r="Y1173" s="1" t="s">
        <v>50</v>
      </c>
      <c r="Z1173" s="1" t="s">
        <v>744</v>
      </c>
      <c r="AA1173" s="1" t="s">
        <v>1533</v>
      </c>
      <c r="AB1173" s="1"/>
      <c r="AC1173" s="1"/>
      <c r="AD1173" s="2" t="s">
        <v>1942</v>
      </c>
      <c r="AE1173" s="2"/>
      <c r="AF1173" s="1" t="s">
        <v>1533</v>
      </c>
      <c r="AG1173" s="1"/>
      <c r="AH1173" s="1"/>
      <c r="AI1173" s="1"/>
      <c r="AJ1173" s="1" t="s">
        <v>1942</v>
      </c>
      <c r="AK1173" s="1" t="s">
        <v>9860</v>
      </c>
      <c r="AM1173" t="str">
        <f t="shared" si="18"/>
        <v>Non-Oncology</v>
      </c>
    </row>
    <row r="1174" spans="1:39" hidden="1" x14ac:dyDescent="0.25">
      <c r="A1174" s="1" t="s">
        <v>43</v>
      </c>
      <c r="B1174" s="1" t="s">
        <v>9861</v>
      </c>
      <c r="C1174" s="1" t="s">
        <v>9862</v>
      </c>
      <c r="D1174" s="1" t="s">
        <v>46</v>
      </c>
      <c r="E1174" s="1"/>
      <c r="F1174" s="1" t="s">
        <v>9863</v>
      </c>
      <c r="G1174" s="1" t="s">
        <v>1216</v>
      </c>
      <c r="H1174" s="1" t="s">
        <v>9864</v>
      </c>
      <c r="I1174" s="1" t="s">
        <v>1218</v>
      </c>
      <c r="J1174" s="1"/>
      <c r="K1174" s="1" t="s">
        <v>50</v>
      </c>
      <c r="L1174" s="1" t="s">
        <v>1219</v>
      </c>
      <c r="M1174" s="2"/>
      <c r="N1174" s="2" t="s">
        <v>660</v>
      </c>
      <c r="O1174" s="1"/>
      <c r="P1174" s="1" t="s">
        <v>9865</v>
      </c>
      <c r="Q1174" s="1" t="s">
        <v>50</v>
      </c>
      <c r="R1174" s="1" t="s">
        <v>50</v>
      </c>
      <c r="S1174" s="1" t="s">
        <v>50</v>
      </c>
      <c r="T1174" s="1" t="s">
        <v>50</v>
      </c>
      <c r="U1174" s="1" t="s">
        <v>50</v>
      </c>
      <c r="V1174" s="2" t="s">
        <v>50</v>
      </c>
      <c r="W1174" s="2" t="s">
        <v>50</v>
      </c>
      <c r="X1174" s="1" t="s">
        <v>50</v>
      </c>
      <c r="Y1174" s="1" t="s">
        <v>50</v>
      </c>
      <c r="Z1174" s="1" t="s">
        <v>1222</v>
      </c>
      <c r="AA1174" s="1" t="s">
        <v>9866</v>
      </c>
      <c r="AB1174" s="1"/>
      <c r="AC1174" s="1"/>
      <c r="AD1174" s="2" t="s">
        <v>2583</v>
      </c>
      <c r="AE1174" s="2"/>
      <c r="AF1174" s="1" t="s">
        <v>4564</v>
      </c>
      <c r="AG1174" s="1"/>
      <c r="AH1174" s="1"/>
      <c r="AI1174" s="1"/>
      <c r="AJ1174" s="1" t="s">
        <v>2584</v>
      </c>
      <c r="AK1174" s="1" t="s">
        <v>9867</v>
      </c>
      <c r="AM1174" t="str">
        <f t="shared" si="18"/>
        <v>Non-Oncology</v>
      </c>
    </row>
    <row r="1175" spans="1:39" hidden="1" x14ac:dyDescent="0.25">
      <c r="A1175" s="1" t="s">
        <v>43</v>
      </c>
      <c r="B1175" s="1" t="s">
        <v>9868</v>
      </c>
      <c r="C1175" s="1" t="s">
        <v>9869</v>
      </c>
      <c r="D1175" s="1" t="s">
        <v>46</v>
      </c>
      <c r="E1175" s="1"/>
      <c r="F1175" s="1" t="s">
        <v>9870</v>
      </c>
      <c r="G1175" s="1" t="s">
        <v>1314</v>
      </c>
      <c r="H1175" s="1" t="s">
        <v>9871</v>
      </c>
      <c r="I1175" s="1" t="s">
        <v>1218</v>
      </c>
      <c r="J1175" s="1"/>
      <c r="K1175" s="1" t="s">
        <v>50</v>
      </c>
      <c r="L1175" s="1" t="s">
        <v>1219</v>
      </c>
      <c r="M1175" s="2"/>
      <c r="N1175" s="2"/>
      <c r="O1175" s="1"/>
      <c r="P1175" s="1" t="s">
        <v>9872</v>
      </c>
      <c r="Q1175" s="1" t="s">
        <v>50</v>
      </c>
      <c r="R1175" s="1" t="s">
        <v>50</v>
      </c>
      <c r="S1175" s="1" t="s">
        <v>50</v>
      </c>
      <c r="T1175" s="1" t="s">
        <v>50</v>
      </c>
      <c r="U1175" s="1" t="s">
        <v>50</v>
      </c>
      <c r="V1175" s="2" t="s">
        <v>50</v>
      </c>
      <c r="W1175" s="2" t="s">
        <v>50</v>
      </c>
      <c r="X1175" s="1" t="s">
        <v>50</v>
      </c>
      <c r="Y1175" s="1" t="s">
        <v>50</v>
      </c>
      <c r="Z1175" s="1" t="s">
        <v>1222</v>
      </c>
      <c r="AA1175" s="1" t="s">
        <v>9866</v>
      </c>
      <c r="AB1175" s="1"/>
      <c r="AC1175" s="1"/>
      <c r="AD1175" s="2" t="s">
        <v>2583</v>
      </c>
      <c r="AE1175" s="2"/>
      <c r="AF1175" s="1" t="s">
        <v>4564</v>
      </c>
      <c r="AG1175" s="1"/>
      <c r="AH1175" s="1"/>
      <c r="AI1175" s="1"/>
      <c r="AJ1175" s="1" t="s">
        <v>2584</v>
      </c>
      <c r="AK1175" s="1" t="s">
        <v>9873</v>
      </c>
      <c r="AM1175" t="str">
        <f t="shared" si="18"/>
        <v>Non-Oncology</v>
      </c>
    </row>
    <row r="1176" spans="1:39" hidden="1" x14ac:dyDescent="0.25">
      <c r="A1176" s="1" t="s">
        <v>43</v>
      </c>
      <c r="B1176" s="1" t="s">
        <v>9874</v>
      </c>
      <c r="C1176" s="1" t="s">
        <v>9875</v>
      </c>
      <c r="D1176" s="1" t="s">
        <v>46</v>
      </c>
      <c r="E1176" s="1"/>
      <c r="F1176" s="1" t="s">
        <v>9876</v>
      </c>
      <c r="G1176" s="1" t="s">
        <v>9322</v>
      </c>
      <c r="H1176" s="1" t="s">
        <v>9877</v>
      </c>
      <c r="I1176" s="1" t="s">
        <v>1218</v>
      </c>
      <c r="J1176" s="1"/>
      <c r="K1176" s="1" t="s">
        <v>50</v>
      </c>
      <c r="L1176" s="1" t="s">
        <v>5315</v>
      </c>
      <c r="M1176" s="2"/>
      <c r="N1176" s="2" t="s">
        <v>660</v>
      </c>
      <c r="O1176" s="1"/>
      <c r="P1176" s="1" t="s">
        <v>9878</v>
      </c>
      <c r="Q1176" s="1" t="s">
        <v>50</v>
      </c>
      <c r="R1176" s="1" t="s">
        <v>50</v>
      </c>
      <c r="S1176" s="1" t="s">
        <v>50</v>
      </c>
      <c r="T1176" s="1" t="s">
        <v>50</v>
      </c>
      <c r="U1176" s="1" t="s">
        <v>50</v>
      </c>
      <c r="V1176" s="2" t="s">
        <v>50</v>
      </c>
      <c r="W1176" s="2" t="s">
        <v>50</v>
      </c>
      <c r="X1176" s="1" t="s">
        <v>50</v>
      </c>
      <c r="Y1176" s="1" t="s">
        <v>50</v>
      </c>
      <c r="Z1176" s="1" t="s">
        <v>209</v>
      </c>
      <c r="AA1176" s="1" t="s">
        <v>9866</v>
      </c>
      <c r="AB1176" s="1"/>
      <c r="AC1176" s="1"/>
      <c r="AD1176" s="2" t="s">
        <v>9879</v>
      </c>
      <c r="AE1176" s="2"/>
      <c r="AF1176" s="1" t="s">
        <v>9880</v>
      </c>
      <c r="AG1176" s="1"/>
      <c r="AH1176" s="1"/>
      <c r="AI1176" s="1"/>
      <c r="AJ1176" s="1" t="s">
        <v>2010</v>
      </c>
      <c r="AK1176" s="1" t="s">
        <v>9881</v>
      </c>
      <c r="AM1176" t="str">
        <f t="shared" si="18"/>
        <v>Non-Oncology</v>
      </c>
    </row>
    <row r="1177" spans="1:39" hidden="1" x14ac:dyDescent="0.25">
      <c r="A1177" s="1" t="s">
        <v>43</v>
      </c>
      <c r="B1177" s="1" t="s">
        <v>9882</v>
      </c>
      <c r="C1177" s="1" t="s">
        <v>9883</v>
      </c>
      <c r="D1177" s="1" t="s">
        <v>46</v>
      </c>
      <c r="E1177" s="1"/>
      <c r="F1177" s="1" t="s">
        <v>9884</v>
      </c>
      <c r="G1177" s="1" t="s">
        <v>1281</v>
      </c>
      <c r="H1177" s="1" t="s">
        <v>1281</v>
      </c>
      <c r="I1177" s="1" t="s">
        <v>9885</v>
      </c>
      <c r="J1177" s="1"/>
      <c r="K1177" s="1" t="s">
        <v>50</v>
      </c>
      <c r="L1177" s="1" t="s">
        <v>1283</v>
      </c>
      <c r="M1177" s="2"/>
      <c r="N1177" s="2" t="s">
        <v>1284</v>
      </c>
      <c r="O1177" s="1"/>
      <c r="P1177" s="1" t="s">
        <v>9886</v>
      </c>
      <c r="Q1177" s="1" t="s">
        <v>50</v>
      </c>
      <c r="R1177" s="1" t="s">
        <v>50</v>
      </c>
      <c r="S1177" s="1" t="s">
        <v>50</v>
      </c>
      <c r="T1177" s="1" t="s">
        <v>50</v>
      </c>
      <c r="U1177" s="1" t="s">
        <v>50</v>
      </c>
      <c r="V1177" s="2" t="s">
        <v>50</v>
      </c>
      <c r="W1177" s="2" t="s">
        <v>53</v>
      </c>
      <c r="X1177" s="1" t="s">
        <v>50</v>
      </c>
      <c r="Y1177" s="1" t="s">
        <v>50</v>
      </c>
      <c r="Z1177" s="1" t="s">
        <v>505</v>
      </c>
      <c r="AA1177" s="1" t="s">
        <v>2843</v>
      </c>
      <c r="AB1177" s="1"/>
      <c r="AC1177" s="1"/>
      <c r="AD1177" s="2" t="s">
        <v>403</v>
      </c>
      <c r="AE1177" s="2"/>
      <c r="AF1177" s="1" t="s">
        <v>8108</v>
      </c>
      <c r="AG1177" s="1"/>
      <c r="AH1177" s="1"/>
      <c r="AI1177" s="1"/>
      <c r="AJ1177" s="1" t="s">
        <v>8108</v>
      </c>
      <c r="AK1177" s="1" t="s">
        <v>9887</v>
      </c>
      <c r="AM1177" t="str">
        <f t="shared" si="18"/>
        <v>Non-Oncology</v>
      </c>
    </row>
    <row r="1178" spans="1:39" hidden="1" x14ac:dyDescent="0.25">
      <c r="A1178" s="1" t="s">
        <v>43</v>
      </c>
      <c r="B1178" s="1" t="s">
        <v>9888</v>
      </c>
      <c r="C1178" s="1" t="s">
        <v>9889</v>
      </c>
      <c r="D1178" s="1" t="s">
        <v>46</v>
      </c>
      <c r="E1178" s="1"/>
      <c r="F1178" s="1" t="s">
        <v>9890</v>
      </c>
      <c r="G1178" s="1" t="s">
        <v>9891</v>
      </c>
      <c r="H1178" s="1" t="s">
        <v>9892</v>
      </c>
      <c r="I1178" s="1" t="s">
        <v>5632</v>
      </c>
      <c r="J1178" s="1"/>
      <c r="K1178" s="1" t="s">
        <v>50</v>
      </c>
      <c r="L1178" s="1" t="s">
        <v>9893</v>
      </c>
      <c r="M1178" s="2"/>
      <c r="N1178" s="2" t="s">
        <v>9894</v>
      </c>
      <c r="O1178" s="1"/>
      <c r="P1178" s="1" t="s">
        <v>9895</v>
      </c>
      <c r="Q1178" s="1" t="s">
        <v>50</v>
      </c>
      <c r="R1178" s="1" t="s">
        <v>53</v>
      </c>
      <c r="S1178" s="1" t="s">
        <v>50</v>
      </c>
      <c r="T1178" s="1" t="s">
        <v>50</v>
      </c>
      <c r="U1178" s="1" t="s">
        <v>53</v>
      </c>
      <c r="V1178" s="2" t="s">
        <v>50</v>
      </c>
      <c r="W1178" s="2" t="s">
        <v>50</v>
      </c>
      <c r="X1178" s="1" t="s">
        <v>53</v>
      </c>
      <c r="Y1178" s="1" t="s">
        <v>50</v>
      </c>
      <c r="Z1178" s="1" t="s">
        <v>9896</v>
      </c>
      <c r="AA1178" s="1" t="s">
        <v>9821</v>
      </c>
      <c r="AB1178" s="1"/>
      <c r="AC1178" s="1"/>
      <c r="AD1178" s="2" t="s">
        <v>3851</v>
      </c>
      <c r="AE1178" s="2"/>
      <c r="AF1178" s="1" t="s">
        <v>9897</v>
      </c>
      <c r="AG1178" s="1"/>
      <c r="AH1178" s="1"/>
      <c r="AI1178" s="1"/>
      <c r="AJ1178" s="1" t="s">
        <v>9898</v>
      </c>
      <c r="AK1178" s="1" t="s">
        <v>9899</v>
      </c>
      <c r="AM1178" t="str">
        <f t="shared" si="18"/>
        <v>Non-Oncology</v>
      </c>
    </row>
    <row r="1179" spans="1:39" hidden="1" x14ac:dyDescent="0.25">
      <c r="A1179" s="1" t="s">
        <v>43</v>
      </c>
      <c r="B1179" s="1" t="s">
        <v>9900</v>
      </c>
      <c r="C1179" s="1" t="s">
        <v>9901</v>
      </c>
      <c r="D1179" s="1" t="s">
        <v>46</v>
      </c>
      <c r="E1179" s="1"/>
      <c r="F1179" s="1" t="s">
        <v>9902</v>
      </c>
      <c r="G1179" s="1" t="s">
        <v>2719</v>
      </c>
      <c r="H1179" s="1" t="s">
        <v>2720</v>
      </c>
      <c r="I1179" s="1" t="s">
        <v>2721</v>
      </c>
      <c r="J1179" s="1"/>
      <c r="K1179" s="1" t="s">
        <v>50</v>
      </c>
      <c r="L1179" s="1" t="s">
        <v>2722</v>
      </c>
      <c r="M1179" s="2"/>
      <c r="N1179" s="2" t="s">
        <v>2310</v>
      </c>
      <c r="O1179" s="1"/>
      <c r="P1179" s="1" t="s">
        <v>9903</v>
      </c>
      <c r="Q1179" s="1" t="s">
        <v>50</v>
      </c>
      <c r="R1179" s="1" t="s">
        <v>50</v>
      </c>
      <c r="S1179" s="1" t="s">
        <v>50</v>
      </c>
      <c r="T1179" s="1" t="s">
        <v>50</v>
      </c>
      <c r="U1179" s="1" t="s">
        <v>50</v>
      </c>
      <c r="V1179" s="2" t="s">
        <v>50</v>
      </c>
      <c r="W1179" s="2" t="s">
        <v>53</v>
      </c>
      <c r="X1179" s="1" t="s">
        <v>50</v>
      </c>
      <c r="Y1179" s="1" t="s">
        <v>50</v>
      </c>
      <c r="Z1179" s="1" t="s">
        <v>1325</v>
      </c>
      <c r="AA1179" s="1" t="s">
        <v>9866</v>
      </c>
      <c r="AB1179" s="1"/>
      <c r="AC1179" s="1"/>
      <c r="AD1179" s="2" t="s">
        <v>3779</v>
      </c>
      <c r="AE1179" s="2"/>
      <c r="AF1179" s="1" t="s">
        <v>9904</v>
      </c>
      <c r="AG1179" s="1"/>
      <c r="AH1179" s="1"/>
      <c r="AI1179" s="1"/>
      <c r="AJ1179" s="1" t="s">
        <v>9905</v>
      </c>
      <c r="AK1179" s="1" t="s">
        <v>9906</v>
      </c>
      <c r="AM1179" t="str">
        <f t="shared" si="18"/>
        <v>Non-Oncology</v>
      </c>
    </row>
    <row r="1180" spans="1:39" hidden="1" x14ac:dyDescent="0.25">
      <c r="A1180" s="1" t="s">
        <v>43</v>
      </c>
      <c r="B1180" s="1" t="s">
        <v>9907</v>
      </c>
      <c r="C1180" s="1" t="s">
        <v>9908</v>
      </c>
      <c r="D1180" s="1" t="s">
        <v>46</v>
      </c>
      <c r="E1180" s="1"/>
      <c r="F1180" s="1" t="s">
        <v>9909</v>
      </c>
      <c r="G1180" s="1" t="s">
        <v>9910</v>
      </c>
      <c r="H1180" s="1" t="s">
        <v>9910</v>
      </c>
      <c r="I1180" s="1" t="s">
        <v>9911</v>
      </c>
      <c r="J1180" s="1"/>
      <c r="K1180" s="1" t="s">
        <v>50</v>
      </c>
      <c r="L1180" s="1" t="s">
        <v>870</v>
      </c>
      <c r="M1180" s="2"/>
      <c r="N1180" s="2" t="s">
        <v>8165</v>
      </c>
      <c r="O1180" s="1"/>
      <c r="P1180" s="1" t="s">
        <v>9912</v>
      </c>
      <c r="Q1180" s="1" t="s">
        <v>50</v>
      </c>
      <c r="R1180" s="1" t="s">
        <v>50</v>
      </c>
      <c r="S1180" s="1" t="s">
        <v>50</v>
      </c>
      <c r="T1180" s="1" t="s">
        <v>53</v>
      </c>
      <c r="U1180" s="1" t="s">
        <v>50</v>
      </c>
      <c r="V1180" s="2" t="s">
        <v>50</v>
      </c>
      <c r="W1180" s="2" t="s">
        <v>50</v>
      </c>
      <c r="X1180" s="1" t="s">
        <v>50</v>
      </c>
      <c r="Y1180" s="1" t="s">
        <v>50</v>
      </c>
      <c r="Z1180" s="1" t="s">
        <v>9913</v>
      </c>
      <c r="AA1180" s="1" t="s">
        <v>9821</v>
      </c>
      <c r="AB1180" s="1"/>
      <c r="AC1180" s="1"/>
      <c r="AD1180" s="2"/>
      <c r="AE1180" s="2"/>
      <c r="AF1180" s="1" t="s">
        <v>9914</v>
      </c>
      <c r="AG1180" s="1"/>
      <c r="AH1180" s="1"/>
      <c r="AI1180" s="1"/>
      <c r="AJ1180" s="1" t="s">
        <v>9915</v>
      </c>
      <c r="AK1180" s="1" t="s">
        <v>9916</v>
      </c>
      <c r="AM1180" t="str">
        <f t="shared" si="18"/>
        <v>Non-Oncology</v>
      </c>
    </row>
    <row r="1181" spans="1:39" hidden="1" x14ac:dyDescent="0.25">
      <c r="A1181" s="1" t="s">
        <v>43</v>
      </c>
      <c r="B1181" s="1" t="s">
        <v>9917</v>
      </c>
      <c r="C1181" s="1" t="s">
        <v>9918</v>
      </c>
      <c r="D1181" s="1" t="s">
        <v>46</v>
      </c>
      <c r="E1181" s="1"/>
      <c r="F1181" s="1" t="s">
        <v>9909</v>
      </c>
      <c r="G1181" s="1" t="s">
        <v>9910</v>
      </c>
      <c r="H1181" s="1" t="s">
        <v>9910</v>
      </c>
      <c r="I1181" s="1" t="s">
        <v>9911</v>
      </c>
      <c r="J1181" s="1"/>
      <c r="K1181" s="1" t="s">
        <v>50</v>
      </c>
      <c r="L1181" s="1" t="s">
        <v>870</v>
      </c>
      <c r="M1181" s="2"/>
      <c r="N1181" s="2" t="s">
        <v>8165</v>
      </c>
      <c r="O1181" s="1"/>
      <c r="P1181" s="1" t="s">
        <v>9919</v>
      </c>
      <c r="Q1181" s="1" t="s">
        <v>50</v>
      </c>
      <c r="R1181" s="1" t="s">
        <v>50</v>
      </c>
      <c r="S1181" s="1" t="s">
        <v>50</v>
      </c>
      <c r="T1181" s="1" t="s">
        <v>53</v>
      </c>
      <c r="U1181" s="1" t="s">
        <v>50</v>
      </c>
      <c r="V1181" s="2" t="s">
        <v>50</v>
      </c>
      <c r="W1181" s="2" t="s">
        <v>50</v>
      </c>
      <c r="X1181" s="1" t="s">
        <v>50</v>
      </c>
      <c r="Y1181" s="1" t="s">
        <v>50</v>
      </c>
      <c r="Z1181" s="1" t="s">
        <v>592</v>
      </c>
      <c r="AA1181" s="1" t="s">
        <v>9821</v>
      </c>
      <c r="AB1181" s="1"/>
      <c r="AC1181" s="1"/>
      <c r="AD1181" s="2"/>
      <c r="AE1181" s="2"/>
      <c r="AF1181" s="1" t="s">
        <v>9920</v>
      </c>
      <c r="AG1181" s="1"/>
      <c r="AH1181" s="1"/>
      <c r="AI1181" s="1"/>
      <c r="AJ1181" s="1" t="s">
        <v>9915</v>
      </c>
      <c r="AK1181" s="1" t="s">
        <v>9921</v>
      </c>
      <c r="AM1181" t="str">
        <f t="shared" si="18"/>
        <v>Non-Oncology</v>
      </c>
    </row>
    <row r="1182" spans="1:39" hidden="1" x14ac:dyDescent="0.25">
      <c r="A1182" s="1" t="s">
        <v>43</v>
      </c>
      <c r="B1182" s="1" t="s">
        <v>9922</v>
      </c>
      <c r="C1182" s="1" t="s">
        <v>9923</v>
      </c>
      <c r="D1182" s="1" t="s">
        <v>46</v>
      </c>
      <c r="E1182" s="1"/>
      <c r="F1182" s="1" t="s">
        <v>9909</v>
      </c>
      <c r="G1182" s="1" t="s">
        <v>9910</v>
      </c>
      <c r="H1182" s="1" t="s">
        <v>9910</v>
      </c>
      <c r="I1182" s="1" t="s">
        <v>9911</v>
      </c>
      <c r="J1182" s="1"/>
      <c r="K1182" s="1" t="s">
        <v>50</v>
      </c>
      <c r="L1182" s="1" t="s">
        <v>870</v>
      </c>
      <c r="M1182" s="2"/>
      <c r="N1182" s="2" t="s">
        <v>8165</v>
      </c>
      <c r="O1182" s="1"/>
      <c r="P1182" s="1" t="s">
        <v>9924</v>
      </c>
      <c r="Q1182" s="1" t="s">
        <v>50</v>
      </c>
      <c r="R1182" s="1" t="s">
        <v>50</v>
      </c>
      <c r="S1182" s="1" t="s">
        <v>50</v>
      </c>
      <c r="T1182" s="1" t="s">
        <v>53</v>
      </c>
      <c r="U1182" s="1" t="s">
        <v>50</v>
      </c>
      <c r="V1182" s="2" t="s">
        <v>50</v>
      </c>
      <c r="W1182" s="2" t="s">
        <v>50</v>
      </c>
      <c r="X1182" s="1" t="s">
        <v>50</v>
      </c>
      <c r="Y1182" s="1" t="s">
        <v>50</v>
      </c>
      <c r="Z1182" s="1" t="s">
        <v>9925</v>
      </c>
      <c r="AA1182" s="1" t="s">
        <v>9821</v>
      </c>
      <c r="AB1182" s="1"/>
      <c r="AC1182" s="1"/>
      <c r="AD1182" s="2"/>
      <c r="AE1182" s="2"/>
      <c r="AF1182" s="1" t="s">
        <v>9914</v>
      </c>
      <c r="AG1182" s="1" t="s">
        <v>9926</v>
      </c>
      <c r="AH1182" s="1"/>
      <c r="AI1182" s="1"/>
      <c r="AJ1182" s="1" t="s">
        <v>9927</v>
      </c>
      <c r="AK1182" s="1" t="s">
        <v>9928</v>
      </c>
      <c r="AM1182" t="str">
        <f t="shared" si="18"/>
        <v>Non-Oncology</v>
      </c>
    </row>
    <row r="1183" spans="1:39" hidden="1" x14ac:dyDescent="0.25">
      <c r="A1183" s="1" t="s">
        <v>43</v>
      </c>
      <c r="B1183" s="1" t="s">
        <v>9929</v>
      </c>
      <c r="C1183" s="1" t="s">
        <v>9930</v>
      </c>
      <c r="D1183" s="1" t="s">
        <v>46</v>
      </c>
      <c r="E1183" s="1"/>
      <c r="F1183" s="1" t="s">
        <v>9931</v>
      </c>
      <c r="G1183" s="1" t="s">
        <v>9932</v>
      </c>
      <c r="H1183" s="1" t="s">
        <v>9933</v>
      </c>
      <c r="I1183" s="1" t="s">
        <v>9934</v>
      </c>
      <c r="J1183" s="1"/>
      <c r="K1183" s="1" t="s">
        <v>50</v>
      </c>
      <c r="L1183" s="1" t="s">
        <v>9935</v>
      </c>
      <c r="M1183" s="2"/>
      <c r="N1183" s="2" t="s">
        <v>1768</v>
      </c>
      <c r="O1183" s="1"/>
      <c r="P1183" s="1" t="s">
        <v>9936</v>
      </c>
      <c r="Q1183" s="1" t="s">
        <v>50</v>
      </c>
      <c r="R1183" s="1" t="s">
        <v>53</v>
      </c>
      <c r="S1183" s="1" t="s">
        <v>50</v>
      </c>
      <c r="T1183" s="1" t="s">
        <v>50</v>
      </c>
      <c r="U1183" s="1" t="s">
        <v>50</v>
      </c>
      <c r="V1183" s="2" t="s">
        <v>53</v>
      </c>
      <c r="W1183" s="2" t="s">
        <v>50</v>
      </c>
      <c r="X1183" s="1" t="s">
        <v>50</v>
      </c>
      <c r="Y1183" s="1" t="s">
        <v>50</v>
      </c>
      <c r="Z1183" s="1" t="s">
        <v>1092</v>
      </c>
      <c r="AA1183" s="1" t="s">
        <v>9937</v>
      </c>
      <c r="AB1183" s="1"/>
      <c r="AC1183" s="1"/>
      <c r="AD1183" s="2" t="s">
        <v>827</v>
      </c>
      <c r="AE1183" s="2"/>
      <c r="AF1183" s="1" t="s">
        <v>793</v>
      </c>
      <c r="AG1183" s="1"/>
      <c r="AH1183" s="1"/>
      <c r="AI1183" s="1"/>
      <c r="AJ1183" s="1" t="s">
        <v>828</v>
      </c>
      <c r="AK1183" s="1" t="s">
        <v>9938</v>
      </c>
      <c r="AM1183" t="str">
        <f t="shared" si="18"/>
        <v>Non-Oncology</v>
      </c>
    </row>
    <row r="1184" spans="1:39" hidden="1" x14ac:dyDescent="0.25">
      <c r="A1184" s="1" t="s">
        <v>43</v>
      </c>
      <c r="B1184" s="1" t="s">
        <v>9939</v>
      </c>
      <c r="C1184" s="1" t="s">
        <v>9940</v>
      </c>
      <c r="D1184" s="1" t="s">
        <v>46</v>
      </c>
      <c r="E1184" s="1"/>
      <c r="F1184" s="1" t="s">
        <v>9941</v>
      </c>
      <c r="G1184" s="1" t="s">
        <v>9932</v>
      </c>
      <c r="H1184" s="1" t="s">
        <v>9932</v>
      </c>
      <c r="I1184" s="1" t="s">
        <v>9942</v>
      </c>
      <c r="J1184" s="1"/>
      <c r="K1184" s="1" t="s">
        <v>50</v>
      </c>
      <c r="L1184" s="1" t="s">
        <v>9943</v>
      </c>
      <c r="M1184" s="2"/>
      <c r="N1184" s="2" t="s">
        <v>1768</v>
      </c>
      <c r="O1184" s="1"/>
      <c r="P1184" s="1" t="s">
        <v>9944</v>
      </c>
      <c r="Q1184" s="1" t="s">
        <v>53</v>
      </c>
      <c r="R1184" s="1" t="s">
        <v>50</v>
      </c>
      <c r="S1184" s="1" t="s">
        <v>50</v>
      </c>
      <c r="T1184" s="1" t="s">
        <v>50</v>
      </c>
      <c r="U1184" s="1" t="s">
        <v>50</v>
      </c>
      <c r="V1184" s="2" t="s">
        <v>53</v>
      </c>
      <c r="W1184" s="2" t="s">
        <v>50</v>
      </c>
      <c r="X1184" s="1" t="s">
        <v>53</v>
      </c>
      <c r="Y1184" s="1" t="s">
        <v>53</v>
      </c>
      <c r="Z1184" s="1" t="s">
        <v>1092</v>
      </c>
      <c r="AA1184" s="1" t="s">
        <v>9457</v>
      </c>
      <c r="AB1184" s="1"/>
      <c r="AC1184" s="1"/>
      <c r="AD1184" s="2" t="s">
        <v>1840</v>
      </c>
      <c r="AE1184" s="2"/>
      <c r="AF1184" s="1" t="s">
        <v>1841</v>
      </c>
      <c r="AG1184" s="1"/>
      <c r="AH1184" s="1"/>
      <c r="AI1184" s="1"/>
      <c r="AJ1184" s="1" t="s">
        <v>1842</v>
      </c>
      <c r="AK1184" s="1" t="s">
        <v>9945</v>
      </c>
      <c r="AM1184" t="str">
        <f t="shared" si="18"/>
        <v>Non-Oncology</v>
      </c>
    </row>
    <row r="1185" spans="1:39" hidden="1" x14ac:dyDescent="0.25">
      <c r="A1185" s="1" t="s">
        <v>43</v>
      </c>
      <c r="B1185" s="1" t="s">
        <v>9946</v>
      </c>
      <c r="C1185" s="1" t="s">
        <v>9947</v>
      </c>
      <c r="D1185" s="1" t="s">
        <v>46</v>
      </c>
      <c r="E1185" s="1"/>
      <c r="F1185" s="1" t="s">
        <v>9948</v>
      </c>
      <c r="G1185" s="1" t="s">
        <v>9949</v>
      </c>
      <c r="H1185" s="1" t="s">
        <v>9950</v>
      </c>
      <c r="I1185" s="1" t="s">
        <v>9951</v>
      </c>
      <c r="J1185" s="1"/>
      <c r="K1185" s="1" t="s">
        <v>50</v>
      </c>
      <c r="L1185" s="1" t="s">
        <v>9952</v>
      </c>
      <c r="M1185" s="2"/>
      <c r="N1185" s="2" t="s">
        <v>5664</v>
      </c>
      <c r="O1185" s="1"/>
      <c r="P1185" s="1" t="s">
        <v>9953</v>
      </c>
      <c r="Q1185" s="1" t="s">
        <v>50</v>
      </c>
      <c r="R1185" s="1" t="s">
        <v>50</v>
      </c>
      <c r="S1185" s="1" t="s">
        <v>50</v>
      </c>
      <c r="T1185" s="1" t="s">
        <v>50</v>
      </c>
      <c r="U1185" s="1" t="s">
        <v>50</v>
      </c>
      <c r="V1185" s="2" t="s">
        <v>50</v>
      </c>
      <c r="W1185" s="2" t="s">
        <v>50</v>
      </c>
      <c r="X1185" s="1" t="s">
        <v>53</v>
      </c>
      <c r="Y1185" s="1" t="s">
        <v>50</v>
      </c>
      <c r="Z1185" s="1" t="s">
        <v>3737</v>
      </c>
      <c r="AA1185" s="1" t="s">
        <v>2964</v>
      </c>
      <c r="AB1185" s="1"/>
      <c r="AC1185" s="1"/>
      <c r="AD1185" s="2" t="s">
        <v>2093</v>
      </c>
      <c r="AE1185" s="2"/>
      <c r="AF1185" s="1" t="s">
        <v>9954</v>
      </c>
      <c r="AG1185" s="1"/>
      <c r="AH1185" s="1"/>
      <c r="AI1185" s="1"/>
      <c r="AJ1185" s="1" t="s">
        <v>2095</v>
      </c>
      <c r="AK1185" s="1" t="s">
        <v>9955</v>
      </c>
      <c r="AM1185" t="str">
        <f t="shared" si="18"/>
        <v>Non-Oncology</v>
      </c>
    </row>
    <row r="1186" spans="1:39" x14ac:dyDescent="0.25">
      <c r="A1186" s="1" t="s">
        <v>43</v>
      </c>
      <c r="B1186" s="1" t="s">
        <v>9956</v>
      </c>
      <c r="C1186" s="1" t="s">
        <v>9957</v>
      </c>
      <c r="D1186" s="1" t="s">
        <v>46</v>
      </c>
      <c r="E1186" s="1"/>
      <c r="F1186" s="1" t="s">
        <v>9958</v>
      </c>
      <c r="G1186" s="1" t="s">
        <v>9959</v>
      </c>
      <c r="H1186" s="1" t="s">
        <v>9959</v>
      </c>
      <c r="I1186" s="1" t="s">
        <v>9960</v>
      </c>
      <c r="J1186" s="1"/>
      <c r="K1186" s="1" t="s">
        <v>50</v>
      </c>
      <c r="L1186" s="1" t="s">
        <v>9961</v>
      </c>
      <c r="M1186" s="2"/>
      <c r="N1186" s="2" t="s">
        <v>122</v>
      </c>
      <c r="O1186" s="1"/>
      <c r="P1186" s="1" t="s">
        <v>9962</v>
      </c>
      <c r="Q1186" s="1" t="s">
        <v>50</v>
      </c>
      <c r="R1186" s="1" t="s">
        <v>50</v>
      </c>
      <c r="S1186" s="1" t="s">
        <v>50</v>
      </c>
      <c r="T1186" s="1" t="s">
        <v>50</v>
      </c>
      <c r="U1186" s="1" t="s">
        <v>50</v>
      </c>
      <c r="V1186" s="2" t="s">
        <v>50</v>
      </c>
      <c r="W1186" s="2" t="s">
        <v>53</v>
      </c>
      <c r="X1186" s="1" t="s">
        <v>50</v>
      </c>
      <c r="Y1186" s="1" t="s">
        <v>50</v>
      </c>
      <c r="Z1186" s="1" t="s">
        <v>7286</v>
      </c>
      <c r="AA1186" s="1" t="s">
        <v>2843</v>
      </c>
      <c r="AB1186" s="1"/>
      <c r="AC1186" s="1"/>
      <c r="AD1186" s="2"/>
      <c r="AE1186" s="2"/>
      <c r="AF1186" s="1" t="s">
        <v>9963</v>
      </c>
      <c r="AG1186" s="1"/>
      <c r="AH1186" s="1"/>
      <c r="AI1186" s="1"/>
      <c r="AJ1186" s="1" t="s">
        <v>3616</v>
      </c>
      <c r="AK1186" s="1" t="s">
        <v>9964</v>
      </c>
      <c r="AM1186" t="str">
        <f t="shared" si="18"/>
        <v>Oncology</v>
      </c>
    </row>
    <row r="1187" spans="1:39" x14ac:dyDescent="0.25">
      <c r="A1187" s="1" t="s">
        <v>43</v>
      </c>
      <c r="B1187" s="1" t="s">
        <v>9965</v>
      </c>
      <c r="C1187" s="1" t="s">
        <v>9966</v>
      </c>
      <c r="D1187" s="1" t="s">
        <v>46</v>
      </c>
      <c r="E1187" s="1"/>
      <c r="F1187" s="1" t="s">
        <v>9967</v>
      </c>
      <c r="G1187" s="1" t="s">
        <v>727</v>
      </c>
      <c r="H1187" s="1" t="s">
        <v>727</v>
      </c>
      <c r="I1187" s="1" t="s">
        <v>2015</v>
      </c>
      <c r="J1187" s="1"/>
      <c r="K1187" s="1" t="s">
        <v>50</v>
      </c>
      <c r="L1187" s="1" t="s">
        <v>729</v>
      </c>
      <c r="M1187" s="2"/>
      <c r="N1187" s="2" t="s">
        <v>730</v>
      </c>
      <c r="O1187" s="1"/>
      <c r="P1187" s="1" t="s">
        <v>4172</v>
      </c>
      <c r="Q1187" s="1" t="s">
        <v>50</v>
      </c>
      <c r="R1187" s="1" t="s">
        <v>53</v>
      </c>
      <c r="S1187" s="1" t="s">
        <v>50</v>
      </c>
      <c r="T1187" s="1" t="s">
        <v>53</v>
      </c>
      <c r="U1187" s="1" t="s">
        <v>50</v>
      </c>
      <c r="V1187" s="2" t="s">
        <v>50</v>
      </c>
      <c r="W1187" s="2" t="s">
        <v>50</v>
      </c>
      <c r="X1187" s="1" t="s">
        <v>50</v>
      </c>
      <c r="Y1187" s="1" t="s">
        <v>50</v>
      </c>
      <c r="Z1187" s="1" t="s">
        <v>1461</v>
      </c>
      <c r="AA1187" s="1" t="s">
        <v>2843</v>
      </c>
      <c r="AB1187" s="1"/>
      <c r="AC1187" s="1"/>
      <c r="AD1187" s="2" t="s">
        <v>2740</v>
      </c>
      <c r="AE1187" s="2"/>
      <c r="AF1187" s="1" t="s">
        <v>955</v>
      </c>
      <c r="AG1187" s="1"/>
      <c r="AH1187" s="1"/>
      <c r="AI1187" s="1"/>
      <c r="AJ1187" s="1" t="s">
        <v>4564</v>
      </c>
      <c r="AK1187" s="1" t="s">
        <v>9968</v>
      </c>
      <c r="AM1187" t="str">
        <f t="shared" si="18"/>
        <v>Oncology</v>
      </c>
    </row>
    <row r="1188" spans="1:39" x14ac:dyDescent="0.25">
      <c r="A1188" s="1" t="s">
        <v>43</v>
      </c>
      <c r="B1188" s="1" t="s">
        <v>9969</v>
      </c>
      <c r="C1188" s="1" t="s">
        <v>9970</v>
      </c>
      <c r="D1188" s="1" t="s">
        <v>46</v>
      </c>
      <c r="E1188" s="1"/>
      <c r="F1188" s="1" t="s">
        <v>9971</v>
      </c>
      <c r="G1188" s="1" t="s">
        <v>6546</v>
      </c>
      <c r="H1188" s="1" t="s">
        <v>6546</v>
      </c>
      <c r="I1188" s="1" t="s">
        <v>1143</v>
      </c>
      <c r="J1188" s="1"/>
      <c r="K1188" s="1" t="s">
        <v>50</v>
      </c>
      <c r="L1188" s="1" t="s">
        <v>6547</v>
      </c>
      <c r="M1188" s="2"/>
      <c r="N1188" s="2" t="s">
        <v>122</v>
      </c>
      <c r="O1188" s="1"/>
      <c r="P1188" s="1" t="s">
        <v>9972</v>
      </c>
      <c r="Q1188" s="1" t="s">
        <v>50</v>
      </c>
      <c r="R1188" s="1" t="s">
        <v>50</v>
      </c>
      <c r="S1188" s="1" t="s">
        <v>50</v>
      </c>
      <c r="T1188" s="1" t="s">
        <v>50</v>
      </c>
      <c r="U1188" s="1" t="s">
        <v>50</v>
      </c>
      <c r="V1188" s="2" t="s">
        <v>50</v>
      </c>
      <c r="W1188" s="2" t="s">
        <v>53</v>
      </c>
      <c r="X1188" s="1" t="s">
        <v>50</v>
      </c>
      <c r="Y1188" s="1" t="s">
        <v>50</v>
      </c>
      <c r="Z1188" s="1" t="s">
        <v>3716</v>
      </c>
      <c r="AA1188" s="1" t="s">
        <v>2843</v>
      </c>
      <c r="AB1188" s="1"/>
      <c r="AC1188" s="1"/>
      <c r="AD1188" s="2"/>
      <c r="AE1188" s="2"/>
      <c r="AF1188" s="1" t="s">
        <v>6235</v>
      </c>
      <c r="AG1188" s="1"/>
      <c r="AH1188" s="1"/>
      <c r="AI1188" s="1"/>
      <c r="AJ1188" s="1" t="s">
        <v>329</v>
      </c>
      <c r="AK1188" s="1" t="s">
        <v>9973</v>
      </c>
      <c r="AM1188" t="str">
        <f t="shared" si="18"/>
        <v>Oncology</v>
      </c>
    </row>
    <row r="1189" spans="1:39" hidden="1" x14ac:dyDescent="0.25">
      <c r="A1189" s="1" t="s">
        <v>43</v>
      </c>
      <c r="B1189" s="1" t="s">
        <v>9974</v>
      </c>
      <c r="C1189" s="1" t="s">
        <v>9975</v>
      </c>
      <c r="D1189" s="1" t="s">
        <v>46</v>
      </c>
      <c r="E1189" s="1"/>
      <c r="F1189" s="1" t="s">
        <v>4687</v>
      </c>
      <c r="G1189" s="1" t="s">
        <v>9976</v>
      </c>
      <c r="H1189" s="1" t="s">
        <v>9977</v>
      </c>
      <c r="I1189" s="1" t="s">
        <v>1304</v>
      </c>
      <c r="J1189" s="1"/>
      <c r="K1189" s="1" t="s">
        <v>50</v>
      </c>
      <c r="L1189" s="1" t="s">
        <v>9978</v>
      </c>
      <c r="M1189" s="2"/>
      <c r="N1189" s="2" t="s">
        <v>1271</v>
      </c>
      <c r="O1189" s="1"/>
      <c r="P1189" s="1" t="s">
        <v>9979</v>
      </c>
      <c r="Q1189" s="1" t="s">
        <v>50</v>
      </c>
      <c r="R1189" s="1" t="s">
        <v>50</v>
      </c>
      <c r="S1189" s="1" t="s">
        <v>50</v>
      </c>
      <c r="T1189" s="1" t="s">
        <v>50</v>
      </c>
      <c r="U1189" s="1" t="s">
        <v>50</v>
      </c>
      <c r="V1189" s="2" t="s">
        <v>50</v>
      </c>
      <c r="W1189" s="2" t="s">
        <v>50</v>
      </c>
      <c r="X1189" s="1" t="s">
        <v>50</v>
      </c>
      <c r="Y1189" s="1" t="s">
        <v>50</v>
      </c>
      <c r="Z1189" s="1" t="s">
        <v>567</v>
      </c>
      <c r="AA1189" s="1" t="s">
        <v>6549</v>
      </c>
      <c r="AB1189" s="1"/>
      <c r="AC1189" s="1"/>
      <c r="AD1189" s="2" t="s">
        <v>2118</v>
      </c>
      <c r="AE1189" s="2"/>
      <c r="AF1189" s="1" t="s">
        <v>9980</v>
      </c>
      <c r="AG1189" s="1"/>
      <c r="AH1189" s="1"/>
      <c r="AI1189" s="1"/>
      <c r="AJ1189" s="1" t="s">
        <v>5261</v>
      </c>
      <c r="AK1189" s="1" t="s">
        <v>9981</v>
      </c>
      <c r="AM1189" t="str">
        <f t="shared" si="18"/>
        <v>Non-Oncology</v>
      </c>
    </row>
    <row r="1190" spans="1:39" x14ac:dyDescent="0.25">
      <c r="A1190" s="1" t="s">
        <v>43</v>
      </c>
      <c r="B1190" s="1" t="s">
        <v>9982</v>
      </c>
      <c r="C1190" s="1" t="s">
        <v>9983</v>
      </c>
      <c r="D1190" s="1" t="s">
        <v>46</v>
      </c>
      <c r="E1190" s="1"/>
      <c r="F1190" s="1" t="s">
        <v>9984</v>
      </c>
      <c r="G1190" s="1" t="s">
        <v>8104</v>
      </c>
      <c r="H1190" s="1" t="s">
        <v>8104</v>
      </c>
      <c r="I1190" s="1" t="s">
        <v>9985</v>
      </c>
      <c r="J1190" s="1"/>
      <c r="K1190" s="1" t="s">
        <v>50</v>
      </c>
      <c r="L1190" s="1" t="s">
        <v>8106</v>
      </c>
      <c r="M1190" s="2"/>
      <c r="N1190" s="2" t="s">
        <v>122</v>
      </c>
      <c r="O1190" s="1"/>
      <c r="P1190" s="1" t="s">
        <v>9986</v>
      </c>
      <c r="Q1190" s="1" t="s">
        <v>50</v>
      </c>
      <c r="R1190" s="1" t="s">
        <v>53</v>
      </c>
      <c r="S1190" s="1" t="s">
        <v>50</v>
      </c>
      <c r="T1190" s="1" t="s">
        <v>53</v>
      </c>
      <c r="U1190" s="1" t="s">
        <v>50</v>
      </c>
      <c r="V1190" s="2" t="s">
        <v>50</v>
      </c>
      <c r="W1190" s="2" t="s">
        <v>50</v>
      </c>
      <c r="X1190" s="1" t="s">
        <v>50</v>
      </c>
      <c r="Y1190" s="1" t="s">
        <v>50</v>
      </c>
      <c r="Z1190" s="1" t="s">
        <v>986</v>
      </c>
      <c r="AA1190" s="1" t="s">
        <v>9866</v>
      </c>
      <c r="AB1190" s="1"/>
      <c r="AC1190" s="1"/>
      <c r="AD1190" s="2" t="s">
        <v>827</v>
      </c>
      <c r="AE1190" s="2"/>
      <c r="AF1190" s="1" t="s">
        <v>793</v>
      </c>
      <c r="AG1190" s="1"/>
      <c r="AH1190" s="1"/>
      <c r="AI1190" s="1"/>
      <c r="AJ1190" s="1" t="s">
        <v>828</v>
      </c>
      <c r="AK1190" s="1" t="s">
        <v>9987</v>
      </c>
      <c r="AM1190" t="str">
        <f t="shared" si="18"/>
        <v>Oncology</v>
      </c>
    </row>
    <row r="1191" spans="1:39" hidden="1" x14ac:dyDescent="0.25">
      <c r="A1191" s="1" t="s">
        <v>43</v>
      </c>
      <c r="B1191" s="1" t="s">
        <v>9988</v>
      </c>
      <c r="C1191" s="1" t="s">
        <v>9989</v>
      </c>
      <c r="D1191" s="1" t="s">
        <v>46</v>
      </c>
      <c r="E1191" s="1"/>
      <c r="F1191" s="1" t="s">
        <v>9990</v>
      </c>
      <c r="G1191" s="1" t="s">
        <v>4500</v>
      </c>
      <c r="H1191" s="1" t="s">
        <v>4500</v>
      </c>
      <c r="I1191" s="1" t="s">
        <v>1304</v>
      </c>
      <c r="J1191" s="1"/>
      <c r="K1191" s="1" t="s">
        <v>50</v>
      </c>
      <c r="L1191" s="1" t="s">
        <v>4501</v>
      </c>
      <c r="M1191" s="2"/>
      <c r="N1191" s="2" t="s">
        <v>1271</v>
      </c>
      <c r="O1191" s="1"/>
      <c r="P1191" s="1" t="s">
        <v>9991</v>
      </c>
      <c r="Q1191" s="1" t="s">
        <v>50</v>
      </c>
      <c r="R1191" s="1" t="s">
        <v>50</v>
      </c>
      <c r="S1191" s="1" t="s">
        <v>50</v>
      </c>
      <c r="T1191" s="1" t="s">
        <v>50</v>
      </c>
      <c r="U1191" s="1" t="s">
        <v>50</v>
      </c>
      <c r="V1191" s="2" t="s">
        <v>50</v>
      </c>
      <c r="W1191" s="2" t="s">
        <v>53</v>
      </c>
      <c r="X1191" s="1" t="s">
        <v>50</v>
      </c>
      <c r="Y1191" s="1" t="s">
        <v>50</v>
      </c>
      <c r="Z1191" s="1" t="s">
        <v>505</v>
      </c>
      <c r="AA1191" s="1" t="s">
        <v>9992</v>
      </c>
      <c r="AB1191" s="1"/>
      <c r="AC1191" s="1"/>
      <c r="AD1191" s="2" t="s">
        <v>3554</v>
      </c>
      <c r="AE1191" s="2"/>
      <c r="AF1191" s="1" t="s">
        <v>3264</v>
      </c>
      <c r="AG1191" s="1"/>
      <c r="AH1191" s="1"/>
      <c r="AI1191" s="1"/>
      <c r="AJ1191" s="1" t="s">
        <v>3118</v>
      </c>
      <c r="AK1191" s="1" t="s">
        <v>9994</v>
      </c>
      <c r="AM1191" t="str">
        <f t="shared" si="18"/>
        <v>Non-Oncology</v>
      </c>
    </row>
    <row r="1192" spans="1:39" x14ac:dyDescent="0.25">
      <c r="A1192" s="1" t="s">
        <v>43</v>
      </c>
      <c r="B1192" s="1" t="s">
        <v>9995</v>
      </c>
      <c r="C1192" s="1" t="s">
        <v>9996</v>
      </c>
      <c r="D1192" s="1" t="s">
        <v>46</v>
      </c>
      <c r="E1192" s="1"/>
      <c r="F1192" s="1" t="s">
        <v>9997</v>
      </c>
      <c r="G1192" s="1" t="s">
        <v>857</v>
      </c>
      <c r="H1192" s="1" t="s">
        <v>857</v>
      </c>
      <c r="I1192" s="1" t="s">
        <v>858</v>
      </c>
      <c r="J1192" s="1"/>
      <c r="K1192" s="1" t="s">
        <v>50</v>
      </c>
      <c r="L1192" s="1" t="s">
        <v>859</v>
      </c>
      <c r="M1192" s="2"/>
      <c r="N1192" s="2" t="s">
        <v>172</v>
      </c>
      <c r="O1192" s="1"/>
      <c r="P1192" s="1" t="s">
        <v>9998</v>
      </c>
      <c r="Q1192" s="1" t="s">
        <v>50</v>
      </c>
      <c r="R1192" s="1" t="s">
        <v>50</v>
      </c>
      <c r="S1192" s="1" t="s">
        <v>50</v>
      </c>
      <c r="T1192" s="1" t="s">
        <v>53</v>
      </c>
      <c r="U1192" s="1" t="s">
        <v>50</v>
      </c>
      <c r="V1192" s="2" t="s">
        <v>50</v>
      </c>
      <c r="W1192" s="2" t="s">
        <v>50</v>
      </c>
      <c r="X1192" s="1" t="s">
        <v>50</v>
      </c>
      <c r="Y1192" s="1" t="s">
        <v>50</v>
      </c>
      <c r="Z1192" s="1" t="s">
        <v>9913</v>
      </c>
      <c r="AA1192" s="1" t="s">
        <v>9999</v>
      </c>
      <c r="AB1192" s="1"/>
      <c r="AC1192" s="1"/>
      <c r="AD1192" s="2"/>
      <c r="AE1192" s="2"/>
      <c r="AF1192" s="1" t="s">
        <v>10000</v>
      </c>
      <c r="AG1192" s="1"/>
      <c r="AH1192" s="1"/>
      <c r="AI1192" s="1"/>
      <c r="AJ1192" s="1" t="s">
        <v>557</v>
      </c>
      <c r="AK1192" s="1" t="s">
        <v>10001</v>
      </c>
      <c r="AM1192" t="str">
        <f t="shared" si="18"/>
        <v>Oncology</v>
      </c>
    </row>
    <row r="1193" spans="1:39" x14ac:dyDescent="0.25">
      <c r="A1193" s="1" t="s">
        <v>43</v>
      </c>
      <c r="B1193" s="1" t="s">
        <v>10002</v>
      </c>
      <c r="C1193" s="1" t="s">
        <v>10003</v>
      </c>
      <c r="D1193" s="1" t="s">
        <v>46</v>
      </c>
      <c r="E1193" s="1"/>
      <c r="F1193" s="1" t="s">
        <v>9997</v>
      </c>
      <c r="G1193" s="1" t="s">
        <v>857</v>
      </c>
      <c r="H1193" s="1" t="s">
        <v>857</v>
      </c>
      <c r="I1193" s="1" t="s">
        <v>858</v>
      </c>
      <c r="J1193" s="1"/>
      <c r="K1193" s="1" t="s">
        <v>50</v>
      </c>
      <c r="L1193" s="1" t="s">
        <v>859</v>
      </c>
      <c r="M1193" s="2"/>
      <c r="N1193" s="2" t="s">
        <v>172</v>
      </c>
      <c r="O1193" s="1"/>
      <c r="P1193" s="1" t="s">
        <v>10004</v>
      </c>
      <c r="Q1193" s="1" t="s">
        <v>50</v>
      </c>
      <c r="R1193" s="1" t="s">
        <v>50</v>
      </c>
      <c r="S1193" s="1" t="s">
        <v>50</v>
      </c>
      <c r="T1193" s="1" t="s">
        <v>53</v>
      </c>
      <c r="U1193" s="1" t="s">
        <v>50</v>
      </c>
      <c r="V1193" s="2" t="s">
        <v>50</v>
      </c>
      <c r="W1193" s="2" t="s">
        <v>50</v>
      </c>
      <c r="X1193" s="1" t="s">
        <v>50</v>
      </c>
      <c r="Y1193" s="1" t="s">
        <v>50</v>
      </c>
      <c r="Z1193" s="1" t="s">
        <v>592</v>
      </c>
      <c r="AA1193" s="1" t="s">
        <v>9999</v>
      </c>
      <c r="AB1193" s="1"/>
      <c r="AC1193" s="1"/>
      <c r="AD1193" s="2"/>
      <c r="AE1193" s="2"/>
      <c r="AF1193" s="1" t="s">
        <v>10000</v>
      </c>
      <c r="AG1193" s="1"/>
      <c r="AH1193" s="1"/>
      <c r="AI1193" s="1"/>
      <c r="AJ1193" s="1" t="s">
        <v>557</v>
      </c>
      <c r="AK1193" s="1" t="s">
        <v>10005</v>
      </c>
      <c r="AM1193" t="str">
        <f t="shared" si="18"/>
        <v>Oncology</v>
      </c>
    </row>
    <row r="1194" spans="1:39" hidden="1" x14ac:dyDescent="0.25">
      <c r="A1194" s="1" t="s">
        <v>43</v>
      </c>
      <c r="B1194" s="1" t="s">
        <v>10006</v>
      </c>
      <c r="C1194" s="1" t="s">
        <v>10007</v>
      </c>
      <c r="D1194" s="1" t="s">
        <v>46</v>
      </c>
      <c r="E1194" s="1"/>
      <c r="F1194" s="1" t="s">
        <v>10008</v>
      </c>
      <c r="G1194" s="1" t="s">
        <v>10009</v>
      </c>
      <c r="H1194" s="1" t="s">
        <v>10009</v>
      </c>
      <c r="I1194" s="1" t="s">
        <v>10010</v>
      </c>
      <c r="J1194" s="1"/>
      <c r="K1194" s="1" t="s">
        <v>50</v>
      </c>
      <c r="L1194" s="1" t="s">
        <v>10011</v>
      </c>
      <c r="M1194" s="2"/>
      <c r="N1194" s="2" t="s">
        <v>1448</v>
      </c>
      <c r="O1194" s="1"/>
      <c r="P1194" s="1" t="s">
        <v>10012</v>
      </c>
      <c r="Q1194" s="1" t="s">
        <v>50</v>
      </c>
      <c r="R1194" s="1" t="s">
        <v>53</v>
      </c>
      <c r="S1194" s="1" t="s">
        <v>50</v>
      </c>
      <c r="T1194" s="1" t="s">
        <v>50</v>
      </c>
      <c r="U1194" s="1" t="s">
        <v>50</v>
      </c>
      <c r="V1194" s="2" t="s">
        <v>50</v>
      </c>
      <c r="W1194" s="2" t="s">
        <v>50</v>
      </c>
      <c r="X1194" s="1" t="s">
        <v>50</v>
      </c>
      <c r="Y1194" s="1" t="s">
        <v>50</v>
      </c>
      <c r="Z1194" s="1" t="s">
        <v>6178</v>
      </c>
      <c r="AA1194" s="1" t="s">
        <v>4909</v>
      </c>
      <c r="AB1194" s="1"/>
      <c r="AC1194" s="1"/>
      <c r="AD1194" s="2" t="s">
        <v>1605</v>
      </c>
      <c r="AE1194" s="2"/>
      <c r="AF1194" s="1" t="s">
        <v>364</v>
      </c>
      <c r="AG1194" s="1"/>
      <c r="AH1194" s="1"/>
      <c r="AI1194" s="1"/>
      <c r="AJ1194" s="1" t="s">
        <v>1015</v>
      </c>
      <c r="AK1194" s="1" t="s">
        <v>10013</v>
      </c>
      <c r="AM1194" t="str">
        <f t="shared" si="18"/>
        <v>Non-Oncology</v>
      </c>
    </row>
    <row r="1195" spans="1:39" hidden="1" x14ac:dyDescent="0.25">
      <c r="A1195" s="1" t="s">
        <v>43</v>
      </c>
      <c r="B1195" s="1" t="s">
        <v>10014</v>
      </c>
      <c r="C1195" s="1" t="s">
        <v>10015</v>
      </c>
      <c r="D1195" s="1" t="s">
        <v>46</v>
      </c>
      <c r="E1195" s="1"/>
      <c r="F1195" s="1" t="s">
        <v>10016</v>
      </c>
      <c r="G1195" s="1" t="s">
        <v>10017</v>
      </c>
      <c r="H1195" s="1" t="s">
        <v>10017</v>
      </c>
      <c r="I1195" s="1" t="s">
        <v>10018</v>
      </c>
      <c r="J1195" s="1"/>
      <c r="K1195" s="1" t="s">
        <v>50</v>
      </c>
      <c r="L1195" s="1" t="s">
        <v>10019</v>
      </c>
      <c r="M1195" s="2"/>
      <c r="N1195" s="2" t="s">
        <v>708</v>
      </c>
      <c r="O1195" s="1"/>
      <c r="P1195" s="1" t="s">
        <v>10020</v>
      </c>
      <c r="Q1195" s="1" t="s">
        <v>50</v>
      </c>
      <c r="R1195" s="1" t="s">
        <v>53</v>
      </c>
      <c r="S1195" s="1" t="s">
        <v>53</v>
      </c>
      <c r="T1195" s="1" t="s">
        <v>50</v>
      </c>
      <c r="U1195" s="1" t="s">
        <v>50</v>
      </c>
      <c r="V1195" s="2" t="s">
        <v>50</v>
      </c>
      <c r="W1195" s="2" t="s">
        <v>50</v>
      </c>
      <c r="X1195" s="1" t="s">
        <v>50</v>
      </c>
      <c r="Y1195" s="1" t="s">
        <v>50</v>
      </c>
      <c r="Z1195" s="1" t="s">
        <v>10021</v>
      </c>
      <c r="AA1195" s="1" t="s">
        <v>9992</v>
      </c>
      <c r="AB1195" s="1"/>
      <c r="AC1195" s="1"/>
      <c r="AD1195" s="2" t="s">
        <v>1935</v>
      </c>
      <c r="AE1195" s="2"/>
      <c r="AF1195" s="1" t="s">
        <v>10022</v>
      </c>
      <c r="AG1195" s="1"/>
      <c r="AH1195" s="1"/>
      <c r="AI1195" s="1"/>
      <c r="AJ1195" s="1" t="s">
        <v>3431</v>
      </c>
      <c r="AK1195" s="1" t="s">
        <v>10023</v>
      </c>
      <c r="AM1195" t="str">
        <f t="shared" si="18"/>
        <v>Non-Oncology</v>
      </c>
    </row>
    <row r="1196" spans="1:39" hidden="1" x14ac:dyDescent="0.25">
      <c r="A1196" s="1" t="s">
        <v>178</v>
      </c>
      <c r="B1196" s="1" t="s">
        <v>10024</v>
      </c>
      <c r="C1196" s="1" t="s">
        <v>10025</v>
      </c>
      <c r="D1196" s="1" t="s">
        <v>46</v>
      </c>
      <c r="E1196" s="1"/>
      <c r="F1196" s="1"/>
      <c r="G1196" s="1" t="s">
        <v>9214</v>
      </c>
      <c r="H1196" s="1" t="s">
        <v>9214</v>
      </c>
      <c r="I1196" s="1"/>
      <c r="J1196" s="1"/>
      <c r="K1196" s="1" t="s">
        <v>50</v>
      </c>
      <c r="L1196" s="1"/>
      <c r="M1196" s="2"/>
      <c r="N1196" s="2"/>
      <c r="O1196" s="1" t="s">
        <v>10026</v>
      </c>
      <c r="P1196" s="1"/>
      <c r="Q1196" s="1" t="s">
        <v>50</v>
      </c>
      <c r="R1196" s="1" t="s">
        <v>50</v>
      </c>
      <c r="S1196" s="1" t="s">
        <v>50</v>
      </c>
      <c r="T1196" s="1" t="s">
        <v>50</v>
      </c>
      <c r="U1196" s="1" t="s">
        <v>50</v>
      </c>
      <c r="V1196" s="2" t="s">
        <v>50</v>
      </c>
      <c r="W1196" s="2" t="s">
        <v>50</v>
      </c>
      <c r="X1196" s="1" t="s">
        <v>50</v>
      </c>
      <c r="Y1196" s="1" t="s">
        <v>50</v>
      </c>
      <c r="Z1196" s="1"/>
      <c r="AA1196" s="1"/>
      <c r="AB1196" s="1"/>
      <c r="AC1196" s="1"/>
      <c r="AD1196" s="2"/>
      <c r="AE1196" s="2"/>
      <c r="AF1196" s="1"/>
      <c r="AG1196" s="1"/>
      <c r="AH1196" s="1"/>
      <c r="AI1196" s="1"/>
      <c r="AJ1196" s="1" t="s">
        <v>3187</v>
      </c>
      <c r="AK1196" s="1" t="s">
        <v>10027</v>
      </c>
      <c r="AM1196" t="str">
        <f t="shared" si="18"/>
        <v>Non-Oncology</v>
      </c>
    </row>
    <row r="1197" spans="1:39" hidden="1" x14ac:dyDescent="0.25">
      <c r="A1197" s="1" t="s">
        <v>178</v>
      </c>
      <c r="B1197" s="1" t="s">
        <v>10028</v>
      </c>
      <c r="C1197" s="1" t="s">
        <v>10029</v>
      </c>
      <c r="D1197" s="1" t="s">
        <v>46</v>
      </c>
      <c r="E1197" s="1"/>
      <c r="F1197" s="1"/>
      <c r="G1197" s="1" t="s">
        <v>10030</v>
      </c>
      <c r="H1197" s="1" t="s">
        <v>10031</v>
      </c>
      <c r="I1197" s="1"/>
      <c r="J1197" s="1"/>
      <c r="K1197" s="1" t="s">
        <v>50</v>
      </c>
      <c r="L1197" s="1"/>
      <c r="M1197" s="2"/>
      <c r="N1197" s="2"/>
      <c r="O1197" s="1" t="s">
        <v>10032</v>
      </c>
      <c r="P1197" s="1"/>
      <c r="Q1197" s="1" t="s">
        <v>50</v>
      </c>
      <c r="R1197" s="1" t="s">
        <v>50</v>
      </c>
      <c r="S1197" s="1" t="s">
        <v>50</v>
      </c>
      <c r="T1197" s="1" t="s">
        <v>50</v>
      </c>
      <c r="U1197" s="1" t="s">
        <v>50</v>
      </c>
      <c r="V1197" s="2" t="s">
        <v>50</v>
      </c>
      <c r="W1197" s="2" t="s">
        <v>50</v>
      </c>
      <c r="X1197" s="1" t="s">
        <v>50</v>
      </c>
      <c r="Y1197" s="1" t="s">
        <v>50</v>
      </c>
      <c r="Z1197" s="1"/>
      <c r="AA1197" s="1"/>
      <c r="AB1197" s="1"/>
      <c r="AC1197" s="1"/>
      <c r="AD1197" s="2"/>
      <c r="AE1197" s="2"/>
      <c r="AF1197" s="1"/>
      <c r="AG1197" s="1"/>
      <c r="AH1197" s="1"/>
      <c r="AI1197" s="1"/>
      <c r="AJ1197" s="1" t="s">
        <v>1842</v>
      </c>
      <c r="AK1197" s="1" t="s">
        <v>10033</v>
      </c>
      <c r="AM1197" t="str">
        <f t="shared" si="18"/>
        <v>Non-Oncology</v>
      </c>
    </row>
    <row r="1198" spans="1:39" hidden="1" x14ac:dyDescent="0.25">
      <c r="A1198" s="1" t="s">
        <v>178</v>
      </c>
      <c r="B1198" s="1" t="s">
        <v>10034</v>
      </c>
      <c r="C1198" s="1" t="s">
        <v>10035</v>
      </c>
      <c r="D1198" s="1" t="s">
        <v>46</v>
      </c>
      <c r="E1198" s="1"/>
      <c r="F1198" s="1"/>
      <c r="G1198" s="1" t="s">
        <v>10036</v>
      </c>
      <c r="H1198" s="1" t="s">
        <v>10037</v>
      </c>
      <c r="I1198" s="1"/>
      <c r="J1198" s="1"/>
      <c r="K1198" s="1" t="s">
        <v>50</v>
      </c>
      <c r="L1198" s="1"/>
      <c r="M1198" s="2"/>
      <c r="N1198" s="2"/>
      <c r="O1198" s="1" t="s">
        <v>4522</v>
      </c>
      <c r="P1198" s="1"/>
      <c r="Q1198" s="1" t="s">
        <v>50</v>
      </c>
      <c r="R1198" s="1" t="s">
        <v>50</v>
      </c>
      <c r="S1198" s="1" t="s">
        <v>50</v>
      </c>
      <c r="T1198" s="1" t="s">
        <v>50</v>
      </c>
      <c r="U1198" s="1" t="s">
        <v>50</v>
      </c>
      <c r="V1198" s="2" t="s">
        <v>50</v>
      </c>
      <c r="W1198" s="2" t="s">
        <v>50</v>
      </c>
      <c r="X1198" s="1" t="s">
        <v>50</v>
      </c>
      <c r="Y1198" s="1" t="s">
        <v>50</v>
      </c>
      <c r="Z1198" s="1"/>
      <c r="AA1198" s="1"/>
      <c r="AB1198" s="1"/>
      <c r="AC1198" s="1"/>
      <c r="AD1198" s="2"/>
      <c r="AE1198" s="2"/>
      <c r="AF1198" s="1"/>
      <c r="AG1198" s="1"/>
      <c r="AH1198" s="1"/>
      <c r="AI1198" s="1"/>
      <c r="AJ1198" s="1" t="s">
        <v>9053</v>
      </c>
      <c r="AK1198" s="1" t="s">
        <v>10038</v>
      </c>
      <c r="AM1198" t="str">
        <f t="shared" si="18"/>
        <v>Non-Oncology</v>
      </c>
    </row>
    <row r="1199" spans="1:39" hidden="1" x14ac:dyDescent="0.25">
      <c r="A1199" s="1" t="s">
        <v>43</v>
      </c>
      <c r="B1199" s="1" t="s">
        <v>10039</v>
      </c>
      <c r="C1199" s="1" t="s">
        <v>10040</v>
      </c>
      <c r="D1199" s="1" t="s">
        <v>46</v>
      </c>
      <c r="E1199" s="1"/>
      <c r="F1199" s="1" t="s">
        <v>10041</v>
      </c>
      <c r="G1199" s="1" t="s">
        <v>6691</v>
      </c>
      <c r="H1199" s="1" t="s">
        <v>6691</v>
      </c>
      <c r="I1199" s="1" t="s">
        <v>310</v>
      </c>
      <c r="J1199" s="1"/>
      <c r="K1199" s="1" t="s">
        <v>50</v>
      </c>
      <c r="L1199" s="1" t="s">
        <v>6693</v>
      </c>
      <c r="M1199" s="2"/>
      <c r="N1199" s="2" t="s">
        <v>312</v>
      </c>
      <c r="O1199" s="1"/>
      <c r="P1199" s="1" t="s">
        <v>10042</v>
      </c>
      <c r="Q1199" s="1" t="s">
        <v>50</v>
      </c>
      <c r="R1199" s="1" t="s">
        <v>50</v>
      </c>
      <c r="S1199" s="1" t="s">
        <v>50</v>
      </c>
      <c r="T1199" s="1" t="s">
        <v>50</v>
      </c>
      <c r="U1199" s="1" t="s">
        <v>50</v>
      </c>
      <c r="V1199" s="2" t="s">
        <v>50</v>
      </c>
      <c r="W1199" s="2" t="s">
        <v>50</v>
      </c>
      <c r="X1199" s="1" t="s">
        <v>50</v>
      </c>
      <c r="Y1199" s="1" t="s">
        <v>50</v>
      </c>
      <c r="Z1199" s="1" t="s">
        <v>6695</v>
      </c>
      <c r="AA1199" s="1" t="s">
        <v>9992</v>
      </c>
      <c r="AB1199" s="1"/>
      <c r="AC1199" s="1"/>
      <c r="AD1199" s="2"/>
      <c r="AE1199" s="2"/>
      <c r="AF1199" s="1" t="s">
        <v>2322</v>
      </c>
      <c r="AG1199" s="1"/>
      <c r="AH1199" s="1"/>
      <c r="AI1199" s="1"/>
      <c r="AJ1199" s="1" t="s">
        <v>351</v>
      </c>
      <c r="AK1199" s="1" t="s">
        <v>10043</v>
      </c>
      <c r="AM1199" t="str">
        <f t="shared" si="18"/>
        <v>Non-Oncology</v>
      </c>
    </row>
    <row r="1200" spans="1:39" hidden="1" x14ac:dyDescent="0.25">
      <c r="A1200" s="1" t="s">
        <v>43</v>
      </c>
      <c r="B1200" s="1" t="s">
        <v>10044</v>
      </c>
      <c r="C1200" s="1" t="s">
        <v>10045</v>
      </c>
      <c r="D1200" s="1" t="s">
        <v>46</v>
      </c>
      <c r="E1200" s="1"/>
      <c r="F1200" s="1" t="s">
        <v>10046</v>
      </c>
      <c r="G1200" s="1" t="s">
        <v>5305</v>
      </c>
      <c r="H1200" s="1" t="s">
        <v>5305</v>
      </c>
      <c r="I1200" s="1" t="s">
        <v>10047</v>
      </c>
      <c r="J1200" s="1"/>
      <c r="K1200" s="1" t="s">
        <v>50</v>
      </c>
      <c r="L1200" s="1"/>
      <c r="M1200" s="2"/>
      <c r="N1200" s="2"/>
      <c r="O1200" s="1"/>
      <c r="P1200" s="1" t="s">
        <v>10048</v>
      </c>
      <c r="Q1200" s="1" t="s">
        <v>50</v>
      </c>
      <c r="R1200" s="1" t="s">
        <v>50</v>
      </c>
      <c r="S1200" s="1" t="s">
        <v>50</v>
      </c>
      <c r="T1200" s="1" t="s">
        <v>50</v>
      </c>
      <c r="U1200" s="1" t="s">
        <v>50</v>
      </c>
      <c r="V1200" s="2" t="s">
        <v>50</v>
      </c>
      <c r="W1200" s="2" t="s">
        <v>50</v>
      </c>
      <c r="X1200" s="1" t="s">
        <v>53</v>
      </c>
      <c r="Y1200" s="1" t="s">
        <v>50</v>
      </c>
      <c r="Z1200" s="1" t="s">
        <v>10049</v>
      </c>
      <c r="AA1200" s="1" t="s">
        <v>4909</v>
      </c>
      <c r="AB1200" s="1"/>
      <c r="AC1200" s="1"/>
      <c r="AD1200" s="2" t="s">
        <v>1486</v>
      </c>
      <c r="AE1200" s="2"/>
      <c r="AF1200" s="1" t="s">
        <v>10050</v>
      </c>
      <c r="AG1200" s="1"/>
      <c r="AH1200" s="1"/>
      <c r="AI1200" s="1"/>
      <c r="AJ1200" s="1" t="s">
        <v>10051</v>
      </c>
      <c r="AK1200" s="1" t="s">
        <v>10052</v>
      </c>
      <c r="AM1200" t="str">
        <f t="shared" si="18"/>
        <v>Non-Oncology</v>
      </c>
    </row>
    <row r="1201" spans="1:39" hidden="1" x14ac:dyDescent="0.25">
      <c r="A1201" s="1" t="s">
        <v>43</v>
      </c>
      <c r="B1201" s="1" t="s">
        <v>10053</v>
      </c>
      <c r="C1201" s="1" t="s">
        <v>10054</v>
      </c>
      <c r="D1201" s="1" t="s">
        <v>1200</v>
      </c>
      <c r="E1201" s="1"/>
      <c r="F1201" s="1"/>
      <c r="G1201" s="1" t="s">
        <v>10055</v>
      </c>
      <c r="H1201" s="1" t="s">
        <v>10055</v>
      </c>
      <c r="I1201" s="1" t="s">
        <v>10056</v>
      </c>
      <c r="J1201" s="1"/>
      <c r="K1201" s="1" t="s">
        <v>50</v>
      </c>
      <c r="L1201" s="1" t="s">
        <v>10057</v>
      </c>
      <c r="M1201" s="2"/>
      <c r="N1201" s="2" t="s">
        <v>298</v>
      </c>
      <c r="O1201" s="1"/>
      <c r="P1201" s="1" t="s">
        <v>10058</v>
      </c>
      <c r="Q1201" s="1" t="s">
        <v>50</v>
      </c>
      <c r="R1201" s="1" t="s">
        <v>50</v>
      </c>
      <c r="S1201" s="1" t="s">
        <v>50</v>
      </c>
      <c r="T1201" s="1" t="s">
        <v>50</v>
      </c>
      <c r="U1201" s="1" t="s">
        <v>50</v>
      </c>
      <c r="V1201" s="2" t="s">
        <v>50</v>
      </c>
      <c r="W1201" s="2" t="s">
        <v>50</v>
      </c>
      <c r="X1201" s="1" t="s">
        <v>53</v>
      </c>
      <c r="Y1201" s="1" t="s">
        <v>50</v>
      </c>
      <c r="Z1201" s="1" t="s">
        <v>10053</v>
      </c>
      <c r="AA1201" s="1"/>
      <c r="AB1201" s="1"/>
      <c r="AC1201" s="1"/>
      <c r="AD1201" s="2"/>
      <c r="AE1201" s="2" t="s">
        <v>955</v>
      </c>
      <c r="AF1201" s="1"/>
      <c r="AG1201" s="1"/>
      <c r="AH1201" s="1"/>
      <c r="AI1201" s="1"/>
      <c r="AJ1201" s="1" t="s">
        <v>2742</v>
      </c>
      <c r="AK1201" s="1" t="s">
        <v>10059</v>
      </c>
      <c r="AM1201" t="str">
        <f t="shared" si="18"/>
        <v>Non-Oncology</v>
      </c>
    </row>
    <row r="1202" spans="1:39" hidden="1" x14ac:dyDescent="0.25">
      <c r="A1202" s="1" t="s">
        <v>43</v>
      </c>
      <c r="B1202" s="1" t="s">
        <v>10060</v>
      </c>
      <c r="C1202" s="1" t="s">
        <v>10061</v>
      </c>
      <c r="D1202" s="1" t="s">
        <v>46</v>
      </c>
      <c r="E1202" s="1"/>
      <c r="F1202" s="1" t="s">
        <v>10062</v>
      </c>
      <c r="G1202" s="1" t="s">
        <v>10063</v>
      </c>
      <c r="H1202" s="1" t="s">
        <v>10063</v>
      </c>
      <c r="I1202" s="1" t="s">
        <v>10064</v>
      </c>
      <c r="J1202" s="1"/>
      <c r="K1202" s="1" t="s">
        <v>50</v>
      </c>
      <c r="L1202" s="1" t="s">
        <v>10065</v>
      </c>
      <c r="M1202" s="2"/>
      <c r="N1202" s="2" t="s">
        <v>492</v>
      </c>
      <c r="O1202" s="1"/>
      <c r="P1202" s="1" t="s">
        <v>10066</v>
      </c>
      <c r="Q1202" s="1" t="s">
        <v>50</v>
      </c>
      <c r="R1202" s="1" t="s">
        <v>50</v>
      </c>
      <c r="S1202" s="1" t="s">
        <v>50</v>
      </c>
      <c r="T1202" s="1" t="s">
        <v>50</v>
      </c>
      <c r="U1202" s="1" t="s">
        <v>50</v>
      </c>
      <c r="V1202" s="2" t="s">
        <v>50</v>
      </c>
      <c r="W1202" s="2" t="s">
        <v>50</v>
      </c>
      <c r="X1202" s="1" t="s">
        <v>50</v>
      </c>
      <c r="Y1202" s="1" t="s">
        <v>50</v>
      </c>
      <c r="Z1202" s="1" t="s">
        <v>10067</v>
      </c>
      <c r="AA1202" s="1" t="s">
        <v>9302</v>
      </c>
      <c r="AB1202" s="1"/>
      <c r="AC1202" s="1"/>
      <c r="AD1202" s="2" t="s">
        <v>5192</v>
      </c>
      <c r="AE1202" s="2"/>
      <c r="AF1202" s="1" t="s">
        <v>5193</v>
      </c>
      <c r="AG1202" s="1"/>
      <c r="AH1202" s="1"/>
      <c r="AI1202" s="1"/>
      <c r="AJ1202" s="1" t="s">
        <v>3178</v>
      </c>
      <c r="AK1202" s="1" t="s">
        <v>10068</v>
      </c>
      <c r="AM1202" t="str">
        <f t="shared" si="18"/>
        <v>Non-Oncology</v>
      </c>
    </row>
    <row r="1203" spans="1:39" hidden="1" x14ac:dyDescent="0.25">
      <c r="A1203" s="1" t="s">
        <v>43</v>
      </c>
      <c r="B1203" s="1" t="s">
        <v>10069</v>
      </c>
      <c r="C1203" s="1" t="s">
        <v>10070</v>
      </c>
      <c r="D1203" s="1" t="s">
        <v>46</v>
      </c>
      <c r="E1203" s="1"/>
      <c r="F1203" s="1" t="s">
        <v>10071</v>
      </c>
      <c r="G1203" s="1" t="s">
        <v>10072</v>
      </c>
      <c r="H1203" s="1" t="s">
        <v>10073</v>
      </c>
      <c r="I1203" s="1" t="s">
        <v>10074</v>
      </c>
      <c r="J1203" s="1"/>
      <c r="K1203" s="1" t="s">
        <v>50</v>
      </c>
      <c r="L1203" s="1" t="s">
        <v>10075</v>
      </c>
      <c r="M1203" s="2"/>
      <c r="N1203" s="2" t="s">
        <v>2950</v>
      </c>
      <c r="O1203" s="1"/>
      <c r="P1203" s="1" t="s">
        <v>10076</v>
      </c>
      <c r="Q1203" s="1" t="s">
        <v>50</v>
      </c>
      <c r="R1203" s="1" t="s">
        <v>50</v>
      </c>
      <c r="S1203" s="1" t="s">
        <v>50</v>
      </c>
      <c r="T1203" s="1" t="s">
        <v>50</v>
      </c>
      <c r="U1203" s="1" t="s">
        <v>50</v>
      </c>
      <c r="V1203" s="2" t="s">
        <v>50</v>
      </c>
      <c r="W1203" s="2" t="s">
        <v>50</v>
      </c>
      <c r="X1203" s="1" t="s">
        <v>50</v>
      </c>
      <c r="Y1203" s="1" t="s">
        <v>50</v>
      </c>
      <c r="Z1203" s="1" t="s">
        <v>10077</v>
      </c>
      <c r="AA1203" s="1" t="s">
        <v>4988</v>
      </c>
      <c r="AB1203" s="1"/>
      <c r="AC1203" s="1"/>
      <c r="AD1203" s="2" t="s">
        <v>1692</v>
      </c>
      <c r="AE1203" s="2"/>
      <c r="AF1203" s="1" t="s">
        <v>2448</v>
      </c>
      <c r="AG1203" s="1"/>
      <c r="AH1203" s="1"/>
      <c r="AI1203" s="1"/>
      <c r="AJ1203" s="1" t="s">
        <v>1694</v>
      </c>
      <c r="AK1203" s="1" t="s">
        <v>10078</v>
      </c>
      <c r="AM1203" t="str">
        <f t="shared" si="18"/>
        <v>Non-Oncology</v>
      </c>
    </row>
    <row r="1204" spans="1:39" hidden="1" x14ac:dyDescent="0.25">
      <c r="A1204" s="1" t="s">
        <v>43</v>
      </c>
      <c r="B1204" s="1" t="s">
        <v>10079</v>
      </c>
      <c r="C1204" s="1" t="s">
        <v>10080</v>
      </c>
      <c r="D1204" s="1" t="s">
        <v>46</v>
      </c>
      <c r="E1204" s="1"/>
      <c r="F1204" s="1" t="s">
        <v>10081</v>
      </c>
      <c r="G1204" s="1" t="s">
        <v>10082</v>
      </c>
      <c r="H1204" s="1" t="s">
        <v>10082</v>
      </c>
      <c r="I1204" s="1" t="s">
        <v>10083</v>
      </c>
      <c r="J1204" s="1"/>
      <c r="K1204" s="1" t="s">
        <v>50</v>
      </c>
      <c r="L1204" s="1" t="s">
        <v>2350</v>
      </c>
      <c r="M1204" s="2"/>
      <c r="N1204" s="2" t="s">
        <v>492</v>
      </c>
      <c r="O1204" s="1"/>
      <c r="P1204" s="1" t="s">
        <v>10084</v>
      </c>
      <c r="Q1204" s="1" t="s">
        <v>50</v>
      </c>
      <c r="R1204" s="1" t="s">
        <v>50</v>
      </c>
      <c r="S1204" s="1" t="s">
        <v>50</v>
      </c>
      <c r="T1204" s="1" t="s">
        <v>50</v>
      </c>
      <c r="U1204" s="1" t="s">
        <v>50</v>
      </c>
      <c r="V1204" s="2" t="s">
        <v>50</v>
      </c>
      <c r="W1204" s="2" t="s">
        <v>50</v>
      </c>
      <c r="X1204" s="1" t="s">
        <v>50</v>
      </c>
      <c r="Y1204" s="1" t="s">
        <v>50</v>
      </c>
      <c r="Z1204" s="1" t="s">
        <v>10085</v>
      </c>
      <c r="AA1204" s="1" t="s">
        <v>2017</v>
      </c>
      <c r="AB1204" s="1"/>
      <c r="AC1204" s="1"/>
      <c r="AD1204" s="2" t="s">
        <v>9468</v>
      </c>
      <c r="AE1204" s="2"/>
      <c r="AF1204" s="1" t="s">
        <v>378</v>
      </c>
      <c r="AG1204" s="1"/>
      <c r="AH1204" s="1"/>
      <c r="AI1204" s="1"/>
      <c r="AJ1204" s="1" t="s">
        <v>10086</v>
      </c>
      <c r="AK1204" s="1" t="s">
        <v>10087</v>
      </c>
      <c r="AM1204" t="str">
        <f t="shared" si="18"/>
        <v>Non-Oncology</v>
      </c>
    </row>
    <row r="1205" spans="1:39" x14ac:dyDescent="0.25">
      <c r="A1205" s="1" t="s">
        <v>43</v>
      </c>
      <c r="B1205" s="1" t="s">
        <v>10088</v>
      </c>
      <c r="C1205" s="1" t="s">
        <v>10089</v>
      </c>
      <c r="D1205" s="1" t="s">
        <v>46</v>
      </c>
      <c r="E1205" s="1"/>
      <c r="F1205" s="1" t="s">
        <v>10090</v>
      </c>
      <c r="G1205" s="1" t="s">
        <v>10091</v>
      </c>
      <c r="H1205" s="1" t="s">
        <v>10091</v>
      </c>
      <c r="I1205" s="1" t="s">
        <v>10092</v>
      </c>
      <c r="J1205" s="1"/>
      <c r="K1205" s="1" t="s">
        <v>50</v>
      </c>
      <c r="L1205" s="1" t="s">
        <v>10093</v>
      </c>
      <c r="M1205" s="2"/>
      <c r="N1205" s="2" t="s">
        <v>684</v>
      </c>
      <c r="O1205" s="1"/>
      <c r="P1205" s="1" t="s">
        <v>10094</v>
      </c>
      <c r="Q1205" s="1" t="s">
        <v>50</v>
      </c>
      <c r="R1205" s="1" t="s">
        <v>50</v>
      </c>
      <c r="S1205" s="1" t="s">
        <v>50</v>
      </c>
      <c r="T1205" s="1" t="s">
        <v>50</v>
      </c>
      <c r="U1205" s="1" t="s">
        <v>50</v>
      </c>
      <c r="V1205" s="2" t="s">
        <v>50</v>
      </c>
      <c r="W1205" s="2" t="s">
        <v>50</v>
      </c>
      <c r="X1205" s="1" t="s">
        <v>50</v>
      </c>
      <c r="Y1205" s="1" t="s">
        <v>50</v>
      </c>
      <c r="Z1205" s="1" t="s">
        <v>10095</v>
      </c>
      <c r="AA1205" s="1" t="s">
        <v>10096</v>
      </c>
      <c r="AB1205" s="1"/>
      <c r="AC1205" s="1"/>
      <c r="AD1205" s="2"/>
      <c r="AE1205" s="2"/>
      <c r="AF1205" s="1" t="s">
        <v>978</v>
      </c>
      <c r="AG1205" s="1"/>
      <c r="AH1205" s="1"/>
      <c r="AI1205" s="1"/>
      <c r="AJ1205" s="1" t="s">
        <v>2546</v>
      </c>
      <c r="AK1205" s="1" t="s">
        <v>10097</v>
      </c>
      <c r="AM1205" t="str">
        <f t="shared" si="18"/>
        <v>Oncology</v>
      </c>
    </row>
    <row r="1206" spans="1:39" hidden="1" x14ac:dyDescent="0.25">
      <c r="A1206" s="1" t="s">
        <v>43</v>
      </c>
      <c r="B1206" s="1" t="s">
        <v>10098</v>
      </c>
      <c r="C1206" s="1" t="s">
        <v>10099</v>
      </c>
      <c r="D1206" s="1" t="s">
        <v>46</v>
      </c>
      <c r="E1206" s="1"/>
      <c r="F1206" s="1" t="s">
        <v>10100</v>
      </c>
      <c r="G1206" s="1" t="s">
        <v>10101</v>
      </c>
      <c r="H1206" s="1" t="s">
        <v>10101</v>
      </c>
      <c r="I1206" s="1" t="s">
        <v>10102</v>
      </c>
      <c r="J1206" s="1"/>
      <c r="K1206" s="1" t="s">
        <v>50</v>
      </c>
      <c r="L1206" s="1" t="s">
        <v>1210</v>
      </c>
      <c r="M1206" s="2"/>
      <c r="N1206" s="2" t="s">
        <v>298</v>
      </c>
      <c r="O1206" s="1"/>
      <c r="P1206" s="1" t="s">
        <v>10103</v>
      </c>
      <c r="Q1206" s="1" t="s">
        <v>50</v>
      </c>
      <c r="R1206" s="1" t="s">
        <v>53</v>
      </c>
      <c r="S1206" s="1" t="s">
        <v>50</v>
      </c>
      <c r="T1206" s="1" t="s">
        <v>50</v>
      </c>
      <c r="U1206" s="1" t="s">
        <v>53</v>
      </c>
      <c r="V1206" s="2" t="s">
        <v>50</v>
      </c>
      <c r="W1206" s="2" t="s">
        <v>50</v>
      </c>
      <c r="X1206" s="1" t="s">
        <v>53</v>
      </c>
      <c r="Y1206" s="1" t="s">
        <v>53</v>
      </c>
      <c r="Z1206" s="1" t="s">
        <v>10104</v>
      </c>
      <c r="AA1206" s="1" t="s">
        <v>2017</v>
      </c>
      <c r="AB1206" s="1"/>
      <c r="AC1206" s="1"/>
      <c r="AD1206" s="2" t="s">
        <v>895</v>
      </c>
      <c r="AE1206" s="2"/>
      <c r="AF1206" s="1" t="s">
        <v>10105</v>
      </c>
      <c r="AG1206" s="1"/>
      <c r="AH1206" s="1"/>
      <c r="AI1206" s="1"/>
      <c r="AJ1206" s="1" t="s">
        <v>4476</v>
      </c>
      <c r="AK1206" s="1" t="s">
        <v>10106</v>
      </c>
      <c r="AM1206" t="str">
        <f t="shared" si="18"/>
        <v>Non-Oncology</v>
      </c>
    </row>
    <row r="1207" spans="1:39" hidden="1" x14ac:dyDescent="0.25">
      <c r="A1207" s="1" t="s">
        <v>43</v>
      </c>
      <c r="B1207" s="1" t="s">
        <v>10107</v>
      </c>
      <c r="C1207" s="1" t="s">
        <v>10108</v>
      </c>
      <c r="D1207" s="1" t="s">
        <v>46</v>
      </c>
      <c r="E1207" s="1"/>
      <c r="F1207" s="1" t="s">
        <v>10109</v>
      </c>
      <c r="G1207" s="1" t="s">
        <v>10110</v>
      </c>
      <c r="H1207" s="1" t="s">
        <v>10110</v>
      </c>
      <c r="I1207" s="1" t="s">
        <v>1643</v>
      </c>
      <c r="J1207" s="1"/>
      <c r="K1207" s="1" t="s">
        <v>50</v>
      </c>
      <c r="L1207" s="1" t="s">
        <v>10111</v>
      </c>
      <c r="M1207" s="2"/>
      <c r="N1207" s="2" t="s">
        <v>10112</v>
      </c>
      <c r="O1207" s="1"/>
      <c r="P1207" s="1" t="s">
        <v>10113</v>
      </c>
      <c r="Q1207" s="1" t="s">
        <v>50</v>
      </c>
      <c r="R1207" s="1" t="s">
        <v>50</v>
      </c>
      <c r="S1207" s="1" t="s">
        <v>50</v>
      </c>
      <c r="T1207" s="1" t="s">
        <v>50</v>
      </c>
      <c r="U1207" s="1" t="s">
        <v>50</v>
      </c>
      <c r="V1207" s="2" t="s">
        <v>50</v>
      </c>
      <c r="W1207" s="2" t="s">
        <v>53</v>
      </c>
      <c r="X1207" s="1" t="s">
        <v>50</v>
      </c>
      <c r="Y1207" s="1" t="s">
        <v>50</v>
      </c>
      <c r="Z1207" s="1" t="s">
        <v>1325</v>
      </c>
      <c r="AA1207" s="1" t="s">
        <v>10096</v>
      </c>
      <c r="AB1207" s="1"/>
      <c r="AC1207" s="1"/>
      <c r="AD1207" s="2" t="s">
        <v>2074</v>
      </c>
      <c r="AE1207" s="2"/>
      <c r="AF1207" s="1" t="s">
        <v>10114</v>
      </c>
      <c r="AG1207" s="1"/>
      <c r="AH1207" s="1"/>
      <c r="AI1207" s="1"/>
      <c r="AJ1207" s="1" t="s">
        <v>1104</v>
      </c>
      <c r="AK1207" s="1" t="s">
        <v>10115</v>
      </c>
      <c r="AM1207" t="str">
        <f t="shared" si="18"/>
        <v>Non-Oncology</v>
      </c>
    </row>
    <row r="1208" spans="1:39" hidden="1" x14ac:dyDescent="0.25">
      <c r="A1208" s="1" t="s">
        <v>43</v>
      </c>
      <c r="B1208" s="1" t="s">
        <v>10116</v>
      </c>
      <c r="C1208" s="1" t="s">
        <v>10117</v>
      </c>
      <c r="D1208" s="1" t="s">
        <v>46</v>
      </c>
      <c r="E1208" s="1"/>
      <c r="F1208" s="1" t="s">
        <v>10118</v>
      </c>
      <c r="G1208" s="1" t="s">
        <v>10119</v>
      </c>
      <c r="H1208" s="1" t="s">
        <v>10119</v>
      </c>
      <c r="I1208" s="1" t="s">
        <v>10120</v>
      </c>
      <c r="J1208" s="1"/>
      <c r="K1208" s="1" t="s">
        <v>50</v>
      </c>
      <c r="L1208" s="1" t="s">
        <v>10121</v>
      </c>
      <c r="M1208" s="2"/>
      <c r="N1208" s="2" t="s">
        <v>207</v>
      </c>
      <c r="O1208" s="1"/>
      <c r="P1208" s="1" t="s">
        <v>10122</v>
      </c>
      <c r="Q1208" s="1" t="s">
        <v>50</v>
      </c>
      <c r="R1208" s="1" t="s">
        <v>50</v>
      </c>
      <c r="S1208" s="1" t="s">
        <v>50</v>
      </c>
      <c r="T1208" s="1" t="s">
        <v>50</v>
      </c>
      <c r="U1208" s="1" t="s">
        <v>50</v>
      </c>
      <c r="V1208" s="2" t="s">
        <v>50</v>
      </c>
      <c r="W1208" s="2" t="s">
        <v>50</v>
      </c>
      <c r="X1208" s="1" t="s">
        <v>50</v>
      </c>
      <c r="Y1208" s="1" t="s">
        <v>50</v>
      </c>
      <c r="Z1208" s="1" t="s">
        <v>70</v>
      </c>
      <c r="AA1208" s="1" t="s">
        <v>1943</v>
      </c>
      <c r="AB1208" s="1"/>
      <c r="AC1208" s="1"/>
      <c r="AD1208" s="2" t="s">
        <v>805</v>
      </c>
      <c r="AE1208" s="2"/>
      <c r="AF1208" s="1" t="s">
        <v>806</v>
      </c>
      <c r="AG1208" s="1"/>
      <c r="AH1208" s="1"/>
      <c r="AI1208" s="1"/>
      <c r="AJ1208" s="1" t="s">
        <v>1289</v>
      </c>
      <c r="AK1208" s="1" t="s">
        <v>10123</v>
      </c>
      <c r="AM1208" t="str">
        <f t="shared" si="18"/>
        <v>Non-Oncology</v>
      </c>
    </row>
    <row r="1209" spans="1:39" hidden="1" x14ac:dyDescent="0.25">
      <c r="A1209" s="1" t="s">
        <v>43</v>
      </c>
      <c r="B1209" s="1" t="s">
        <v>10124</v>
      </c>
      <c r="C1209" s="1" t="s">
        <v>10125</v>
      </c>
      <c r="D1209" s="1" t="s">
        <v>776</v>
      </c>
      <c r="E1209" s="1"/>
      <c r="F1209" s="1" t="s">
        <v>10126</v>
      </c>
      <c r="G1209" s="1" t="s">
        <v>5065</v>
      </c>
      <c r="H1209" s="1" t="s">
        <v>10127</v>
      </c>
      <c r="I1209" s="1" t="s">
        <v>539</v>
      </c>
      <c r="J1209" s="1"/>
      <c r="K1209" s="1" t="s">
        <v>50</v>
      </c>
      <c r="L1209" s="1" t="s">
        <v>5067</v>
      </c>
      <c r="M1209" s="2"/>
      <c r="N1209" s="2" t="s">
        <v>336</v>
      </c>
      <c r="O1209" s="1"/>
      <c r="P1209" s="1" t="s">
        <v>10128</v>
      </c>
      <c r="Q1209" s="1" t="s">
        <v>50</v>
      </c>
      <c r="R1209" s="1" t="s">
        <v>50</v>
      </c>
      <c r="S1209" s="1" t="s">
        <v>50</v>
      </c>
      <c r="T1209" s="1" t="s">
        <v>50</v>
      </c>
      <c r="U1209" s="1" t="s">
        <v>50</v>
      </c>
      <c r="V1209" s="2" t="s">
        <v>50</v>
      </c>
      <c r="W1209" s="2" t="s">
        <v>50</v>
      </c>
      <c r="X1209" s="1" t="s">
        <v>50</v>
      </c>
      <c r="Y1209" s="1" t="s">
        <v>50</v>
      </c>
      <c r="Z1209" s="1" t="s">
        <v>686</v>
      </c>
      <c r="AA1209" s="1" t="s">
        <v>10129</v>
      </c>
      <c r="AB1209" s="1"/>
      <c r="AC1209" s="1"/>
      <c r="AD1209" s="2" t="s">
        <v>112</v>
      </c>
      <c r="AE1209" s="2"/>
      <c r="AF1209" s="1" t="s">
        <v>113</v>
      </c>
      <c r="AG1209" s="1"/>
      <c r="AH1209" s="1" t="s">
        <v>1328</v>
      </c>
      <c r="AI1209" s="1"/>
      <c r="AJ1209" s="1" t="s">
        <v>114</v>
      </c>
      <c r="AK1209" s="1" t="s">
        <v>10130</v>
      </c>
      <c r="AM1209" t="str">
        <f t="shared" si="18"/>
        <v>Non-Oncology</v>
      </c>
    </row>
    <row r="1210" spans="1:39" hidden="1" x14ac:dyDescent="0.25">
      <c r="A1210" s="1" t="s">
        <v>43</v>
      </c>
      <c r="B1210" s="1" t="s">
        <v>10131</v>
      </c>
      <c r="C1210" s="1" t="s">
        <v>10132</v>
      </c>
      <c r="D1210" s="1" t="s">
        <v>46</v>
      </c>
      <c r="E1210" s="1"/>
      <c r="F1210" s="1" t="s">
        <v>10133</v>
      </c>
      <c r="G1210" s="1" t="s">
        <v>6419</v>
      </c>
      <c r="H1210" s="1" t="s">
        <v>10134</v>
      </c>
      <c r="I1210" s="1" t="s">
        <v>1304</v>
      </c>
      <c r="J1210" s="1"/>
      <c r="K1210" s="1" t="s">
        <v>50</v>
      </c>
      <c r="L1210" s="1" t="s">
        <v>6421</v>
      </c>
      <c r="M1210" s="2"/>
      <c r="N1210" s="2" t="s">
        <v>1271</v>
      </c>
      <c r="O1210" s="1"/>
      <c r="P1210" s="1" t="s">
        <v>10135</v>
      </c>
      <c r="Q1210" s="1" t="s">
        <v>50</v>
      </c>
      <c r="R1210" s="1" t="s">
        <v>50</v>
      </c>
      <c r="S1210" s="1" t="s">
        <v>50</v>
      </c>
      <c r="T1210" s="1" t="s">
        <v>50</v>
      </c>
      <c r="U1210" s="1" t="s">
        <v>50</v>
      </c>
      <c r="V1210" s="2" t="s">
        <v>50</v>
      </c>
      <c r="W1210" s="2" t="s">
        <v>53</v>
      </c>
      <c r="X1210" s="1" t="s">
        <v>50</v>
      </c>
      <c r="Y1210" s="1" t="s">
        <v>50</v>
      </c>
      <c r="Z1210" s="1" t="s">
        <v>1450</v>
      </c>
      <c r="AA1210" s="1" t="s">
        <v>4988</v>
      </c>
      <c r="AB1210" s="1"/>
      <c r="AC1210" s="1"/>
      <c r="AD1210" s="2" t="s">
        <v>8736</v>
      </c>
      <c r="AE1210" s="2"/>
      <c r="AF1210" s="1" t="s">
        <v>10136</v>
      </c>
      <c r="AG1210" s="1"/>
      <c r="AH1210" s="1"/>
      <c r="AI1210" s="1"/>
      <c r="AJ1210" s="1" t="s">
        <v>3028</v>
      </c>
      <c r="AK1210" s="1" t="s">
        <v>10137</v>
      </c>
      <c r="AM1210" t="str">
        <f t="shared" si="18"/>
        <v>Non-Oncology</v>
      </c>
    </row>
    <row r="1211" spans="1:39" hidden="1" x14ac:dyDescent="0.25">
      <c r="A1211" s="1" t="s">
        <v>43</v>
      </c>
      <c r="B1211" s="1" t="s">
        <v>10138</v>
      </c>
      <c r="C1211" s="1" t="s">
        <v>10139</v>
      </c>
      <c r="D1211" s="1" t="s">
        <v>46</v>
      </c>
      <c r="E1211" s="1"/>
      <c r="F1211" s="1" t="s">
        <v>10140</v>
      </c>
      <c r="G1211" s="1" t="s">
        <v>10141</v>
      </c>
      <c r="H1211" s="1" t="s">
        <v>10142</v>
      </c>
      <c r="I1211" s="1" t="s">
        <v>10143</v>
      </c>
      <c r="J1211" s="1"/>
      <c r="K1211" s="1" t="s">
        <v>50</v>
      </c>
      <c r="L1211" s="1" t="s">
        <v>10144</v>
      </c>
      <c r="M1211" s="2"/>
      <c r="N1211" s="2" t="s">
        <v>5664</v>
      </c>
      <c r="O1211" s="1"/>
      <c r="P1211" s="1" t="s">
        <v>10145</v>
      </c>
      <c r="Q1211" s="1" t="s">
        <v>50</v>
      </c>
      <c r="R1211" s="1" t="s">
        <v>53</v>
      </c>
      <c r="S1211" s="1" t="s">
        <v>53</v>
      </c>
      <c r="T1211" s="1" t="s">
        <v>50</v>
      </c>
      <c r="U1211" s="1" t="s">
        <v>50</v>
      </c>
      <c r="V1211" s="2" t="s">
        <v>50</v>
      </c>
      <c r="W1211" s="2" t="s">
        <v>50</v>
      </c>
      <c r="X1211" s="1" t="s">
        <v>53</v>
      </c>
      <c r="Y1211" s="1" t="s">
        <v>53</v>
      </c>
      <c r="Z1211" s="1" t="s">
        <v>10146</v>
      </c>
      <c r="AA1211" s="1" t="s">
        <v>3728</v>
      </c>
      <c r="AB1211" s="1"/>
      <c r="AC1211" s="1"/>
      <c r="AD1211" s="2" t="s">
        <v>6550</v>
      </c>
      <c r="AE1211" s="2"/>
      <c r="AF1211" s="1" t="s">
        <v>9720</v>
      </c>
      <c r="AG1211" s="1"/>
      <c r="AH1211" s="1"/>
      <c r="AI1211" s="1"/>
      <c r="AJ1211" s="1" t="s">
        <v>2742</v>
      </c>
      <c r="AK1211" s="1" t="s">
        <v>10147</v>
      </c>
      <c r="AM1211" t="str">
        <f t="shared" si="18"/>
        <v>Non-Oncology</v>
      </c>
    </row>
    <row r="1212" spans="1:39" hidden="1" x14ac:dyDescent="0.25">
      <c r="A1212" s="1" t="s">
        <v>43</v>
      </c>
      <c r="B1212" s="1" t="s">
        <v>10148</v>
      </c>
      <c r="C1212" s="1" t="s">
        <v>10149</v>
      </c>
      <c r="D1212" s="1" t="s">
        <v>46</v>
      </c>
      <c r="E1212" s="1"/>
      <c r="F1212" s="1" t="s">
        <v>10150</v>
      </c>
      <c r="G1212" s="1" t="s">
        <v>10151</v>
      </c>
      <c r="H1212" s="1" t="s">
        <v>10151</v>
      </c>
      <c r="I1212" s="1" t="s">
        <v>10152</v>
      </c>
      <c r="J1212" s="1"/>
      <c r="K1212" s="1" t="s">
        <v>50</v>
      </c>
      <c r="L1212" s="1" t="s">
        <v>10153</v>
      </c>
      <c r="M1212" s="2"/>
      <c r="N1212" s="2" t="s">
        <v>10154</v>
      </c>
      <c r="O1212" s="1"/>
      <c r="P1212" s="1" t="s">
        <v>10155</v>
      </c>
      <c r="Q1212" s="1" t="s">
        <v>50</v>
      </c>
      <c r="R1212" s="1" t="s">
        <v>50</v>
      </c>
      <c r="S1212" s="1" t="s">
        <v>50</v>
      </c>
      <c r="T1212" s="1" t="s">
        <v>50</v>
      </c>
      <c r="U1212" s="1" t="s">
        <v>50</v>
      </c>
      <c r="V1212" s="2" t="s">
        <v>50</v>
      </c>
      <c r="W1212" s="2" t="s">
        <v>50</v>
      </c>
      <c r="X1212" s="1" t="s">
        <v>50</v>
      </c>
      <c r="Y1212" s="1" t="s">
        <v>50</v>
      </c>
      <c r="Z1212" s="1" t="s">
        <v>338</v>
      </c>
      <c r="AA1212" s="1" t="s">
        <v>2017</v>
      </c>
      <c r="AB1212" s="1"/>
      <c r="AC1212" s="1"/>
      <c r="AD1212" s="2"/>
      <c r="AE1212" s="2"/>
      <c r="AF1212" s="1" t="s">
        <v>3640</v>
      </c>
      <c r="AG1212" s="1"/>
      <c r="AH1212" s="1"/>
      <c r="AI1212" s="1"/>
      <c r="AJ1212" s="1" t="s">
        <v>10156</v>
      </c>
      <c r="AK1212" s="1" t="s">
        <v>10157</v>
      </c>
      <c r="AM1212" t="str">
        <f t="shared" si="18"/>
        <v>Non-Oncology</v>
      </c>
    </row>
    <row r="1213" spans="1:39" hidden="1" x14ac:dyDescent="0.25">
      <c r="A1213" s="1" t="s">
        <v>43</v>
      </c>
      <c r="B1213" s="1" t="s">
        <v>10158</v>
      </c>
      <c r="C1213" s="1" t="s">
        <v>10159</v>
      </c>
      <c r="D1213" s="1" t="s">
        <v>46</v>
      </c>
      <c r="E1213" s="1"/>
      <c r="F1213" s="1" t="s">
        <v>10160</v>
      </c>
      <c r="G1213" s="1" t="s">
        <v>10161</v>
      </c>
      <c r="H1213" s="1" t="s">
        <v>10161</v>
      </c>
      <c r="I1213" s="1" t="s">
        <v>411</v>
      </c>
      <c r="J1213" s="1"/>
      <c r="K1213" s="1" t="s">
        <v>50</v>
      </c>
      <c r="L1213" s="1" t="s">
        <v>10162</v>
      </c>
      <c r="M1213" s="2"/>
      <c r="N1213" s="2" t="s">
        <v>207</v>
      </c>
      <c r="O1213" s="1"/>
      <c r="P1213" s="1" t="s">
        <v>10163</v>
      </c>
      <c r="Q1213" s="1" t="s">
        <v>50</v>
      </c>
      <c r="R1213" s="1" t="s">
        <v>50</v>
      </c>
      <c r="S1213" s="1" t="s">
        <v>50</v>
      </c>
      <c r="T1213" s="1" t="s">
        <v>50</v>
      </c>
      <c r="U1213" s="1" t="s">
        <v>50</v>
      </c>
      <c r="V1213" s="2" t="s">
        <v>50</v>
      </c>
      <c r="W1213" s="2" t="s">
        <v>50</v>
      </c>
      <c r="X1213" s="1" t="s">
        <v>50</v>
      </c>
      <c r="Y1213" s="1" t="s">
        <v>50</v>
      </c>
      <c r="Z1213" s="1" t="s">
        <v>83</v>
      </c>
      <c r="AA1213" s="1" t="s">
        <v>3728</v>
      </c>
      <c r="AB1213" s="1"/>
      <c r="AC1213" s="1"/>
      <c r="AD1213" s="2" t="s">
        <v>687</v>
      </c>
      <c r="AE1213" s="2"/>
      <c r="AF1213" s="1" t="s">
        <v>10164</v>
      </c>
      <c r="AG1213" s="1"/>
      <c r="AH1213" s="1"/>
      <c r="AI1213" s="1"/>
      <c r="AJ1213" s="1" t="s">
        <v>10165</v>
      </c>
      <c r="AK1213" s="1" t="s">
        <v>10166</v>
      </c>
      <c r="AM1213" t="str">
        <f t="shared" si="18"/>
        <v>Non-Oncology</v>
      </c>
    </row>
    <row r="1214" spans="1:39" hidden="1" x14ac:dyDescent="0.25">
      <c r="A1214" s="1" t="s">
        <v>43</v>
      </c>
      <c r="B1214" s="1" t="s">
        <v>10167</v>
      </c>
      <c r="C1214" s="1" t="s">
        <v>10168</v>
      </c>
      <c r="D1214" s="1" t="s">
        <v>46</v>
      </c>
      <c r="E1214" s="1"/>
      <c r="F1214" s="1" t="s">
        <v>10169</v>
      </c>
      <c r="G1214" s="1" t="s">
        <v>10170</v>
      </c>
      <c r="H1214" s="1" t="s">
        <v>10171</v>
      </c>
      <c r="I1214" s="1" t="s">
        <v>10172</v>
      </c>
      <c r="J1214" s="1"/>
      <c r="K1214" s="1" t="s">
        <v>50</v>
      </c>
      <c r="L1214" s="1" t="s">
        <v>1219</v>
      </c>
      <c r="M1214" s="2"/>
      <c r="N1214" s="2" t="s">
        <v>660</v>
      </c>
      <c r="O1214" s="1"/>
      <c r="P1214" s="1" t="s">
        <v>10173</v>
      </c>
      <c r="Q1214" s="1" t="s">
        <v>50</v>
      </c>
      <c r="R1214" s="1" t="s">
        <v>50</v>
      </c>
      <c r="S1214" s="1" t="s">
        <v>50</v>
      </c>
      <c r="T1214" s="1" t="s">
        <v>50</v>
      </c>
      <c r="U1214" s="1" t="s">
        <v>50</v>
      </c>
      <c r="V1214" s="2" t="s">
        <v>50</v>
      </c>
      <c r="W1214" s="2" t="s">
        <v>50</v>
      </c>
      <c r="X1214" s="1" t="s">
        <v>50</v>
      </c>
      <c r="Y1214" s="1" t="s">
        <v>50</v>
      </c>
      <c r="Z1214" s="1" t="s">
        <v>3747</v>
      </c>
      <c r="AA1214" s="1" t="s">
        <v>6066</v>
      </c>
      <c r="AB1214" s="1"/>
      <c r="AC1214" s="1"/>
      <c r="AD1214" s="2"/>
      <c r="AE1214" s="2"/>
      <c r="AF1214" s="1" t="s">
        <v>10174</v>
      </c>
      <c r="AG1214" s="1"/>
      <c r="AH1214" s="1"/>
      <c r="AI1214" s="1"/>
      <c r="AJ1214" s="1" t="s">
        <v>2634</v>
      </c>
      <c r="AK1214" s="1" t="s">
        <v>10175</v>
      </c>
      <c r="AM1214" t="str">
        <f t="shared" si="18"/>
        <v>Non-Oncology</v>
      </c>
    </row>
    <row r="1215" spans="1:39" hidden="1" x14ac:dyDescent="0.25">
      <c r="A1215" s="1" t="s">
        <v>43</v>
      </c>
      <c r="B1215" s="1" t="s">
        <v>10176</v>
      </c>
      <c r="C1215" s="1" t="s">
        <v>10177</v>
      </c>
      <c r="D1215" s="1" t="s">
        <v>46</v>
      </c>
      <c r="E1215" s="1"/>
      <c r="F1215" s="1" t="s">
        <v>10178</v>
      </c>
      <c r="G1215" s="1" t="s">
        <v>705</v>
      </c>
      <c r="H1215" s="1" t="s">
        <v>705</v>
      </c>
      <c r="I1215" s="1" t="s">
        <v>6770</v>
      </c>
      <c r="J1215" s="1"/>
      <c r="K1215" s="1" t="s">
        <v>50</v>
      </c>
      <c r="L1215" s="1" t="s">
        <v>707</v>
      </c>
      <c r="M1215" s="2"/>
      <c r="N1215" s="2" t="s">
        <v>708</v>
      </c>
      <c r="O1215" s="1"/>
      <c r="P1215" s="1" t="s">
        <v>10179</v>
      </c>
      <c r="Q1215" s="1" t="s">
        <v>50</v>
      </c>
      <c r="R1215" s="1" t="s">
        <v>53</v>
      </c>
      <c r="S1215" s="1" t="s">
        <v>50</v>
      </c>
      <c r="T1215" s="1" t="s">
        <v>53</v>
      </c>
      <c r="U1215" s="1" t="s">
        <v>50</v>
      </c>
      <c r="V1215" s="2" t="s">
        <v>50</v>
      </c>
      <c r="W1215" s="2" t="s">
        <v>50</v>
      </c>
      <c r="X1215" s="1" t="s">
        <v>50</v>
      </c>
      <c r="Y1215" s="1" t="s">
        <v>50</v>
      </c>
      <c r="Z1215" s="1" t="s">
        <v>1999</v>
      </c>
      <c r="AA1215" s="1" t="s">
        <v>3728</v>
      </c>
      <c r="AB1215" s="1"/>
      <c r="AC1215" s="1"/>
      <c r="AD1215" s="2" t="s">
        <v>1439</v>
      </c>
      <c r="AE1215" s="2"/>
      <c r="AF1215" s="1"/>
      <c r="AG1215" s="1"/>
      <c r="AH1215" s="1"/>
      <c r="AI1215" s="1"/>
      <c r="AJ1215" s="1" t="s">
        <v>1440</v>
      </c>
      <c r="AK1215" s="1" t="s">
        <v>10180</v>
      </c>
      <c r="AM1215" t="str">
        <f t="shared" si="18"/>
        <v>Non-Oncology</v>
      </c>
    </row>
    <row r="1216" spans="1:39" hidden="1" x14ac:dyDescent="0.25">
      <c r="A1216" s="1" t="s">
        <v>43</v>
      </c>
      <c r="B1216" s="1" t="s">
        <v>10181</v>
      </c>
      <c r="C1216" s="1" t="s">
        <v>10182</v>
      </c>
      <c r="D1216" s="1" t="s">
        <v>46</v>
      </c>
      <c r="E1216" s="1"/>
      <c r="F1216" s="1" t="s">
        <v>10183</v>
      </c>
      <c r="G1216" s="1" t="s">
        <v>3111</v>
      </c>
      <c r="H1216" s="1" t="s">
        <v>3111</v>
      </c>
      <c r="I1216" s="1" t="s">
        <v>3159</v>
      </c>
      <c r="J1216" s="1"/>
      <c r="K1216" s="1" t="s">
        <v>50</v>
      </c>
      <c r="L1216" s="1" t="s">
        <v>3113</v>
      </c>
      <c r="M1216" s="2"/>
      <c r="N1216" s="2" t="s">
        <v>492</v>
      </c>
      <c r="O1216" s="1"/>
      <c r="P1216" s="1" t="s">
        <v>10184</v>
      </c>
      <c r="Q1216" s="1" t="s">
        <v>50</v>
      </c>
      <c r="R1216" s="1" t="s">
        <v>50</v>
      </c>
      <c r="S1216" s="1" t="s">
        <v>50</v>
      </c>
      <c r="T1216" s="1" t="s">
        <v>50</v>
      </c>
      <c r="U1216" s="1" t="s">
        <v>50</v>
      </c>
      <c r="V1216" s="2" t="s">
        <v>50</v>
      </c>
      <c r="W1216" s="2" t="s">
        <v>53</v>
      </c>
      <c r="X1216" s="1" t="s">
        <v>50</v>
      </c>
      <c r="Y1216" s="1" t="s">
        <v>50</v>
      </c>
      <c r="Z1216" s="1" t="s">
        <v>2759</v>
      </c>
      <c r="AA1216" s="1" t="s">
        <v>782</v>
      </c>
      <c r="AB1216" s="1"/>
      <c r="AC1216" s="1"/>
      <c r="AD1216" s="2" t="s">
        <v>3087</v>
      </c>
      <c r="AE1216" s="2"/>
      <c r="AF1216" s="1" t="s">
        <v>5327</v>
      </c>
      <c r="AG1216" s="1"/>
      <c r="AH1216" s="1"/>
      <c r="AI1216" s="1"/>
      <c r="AJ1216" s="1" t="s">
        <v>3089</v>
      </c>
      <c r="AK1216" s="1" t="s">
        <v>10185</v>
      </c>
      <c r="AM1216" t="str">
        <f t="shared" si="18"/>
        <v>Non-Oncology</v>
      </c>
    </row>
    <row r="1217" spans="1:39" hidden="1" x14ac:dyDescent="0.25">
      <c r="A1217" s="1" t="s">
        <v>43</v>
      </c>
      <c r="B1217" s="1" t="s">
        <v>10186</v>
      </c>
      <c r="C1217" s="1" t="s">
        <v>10187</v>
      </c>
      <c r="D1217" s="1" t="s">
        <v>46</v>
      </c>
      <c r="E1217" s="1"/>
      <c r="F1217" s="1" t="s">
        <v>10188</v>
      </c>
      <c r="G1217" s="1" t="s">
        <v>10189</v>
      </c>
      <c r="H1217" s="1" t="s">
        <v>10190</v>
      </c>
      <c r="I1217" s="1" t="s">
        <v>3745</v>
      </c>
      <c r="J1217" s="1"/>
      <c r="K1217" s="1" t="s">
        <v>50</v>
      </c>
      <c r="L1217" s="1" t="s">
        <v>1219</v>
      </c>
      <c r="M1217" s="2"/>
      <c r="N1217" s="2" t="s">
        <v>10191</v>
      </c>
      <c r="O1217" s="1"/>
      <c r="P1217" s="1" t="s">
        <v>5024</v>
      </c>
      <c r="Q1217" s="1" t="s">
        <v>50</v>
      </c>
      <c r="R1217" s="1" t="s">
        <v>50</v>
      </c>
      <c r="S1217" s="1" t="s">
        <v>50</v>
      </c>
      <c r="T1217" s="1" t="s">
        <v>50</v>
      </c>
      <c r="U1217" s="1" t="s">
        <v>50</v>
      </c>
      <c r="V1217" s="2" t="s">
        <v>53</v>
      </c>
      <c r="W1217" s="2" t="s">
        <v>50</v>
      </c>
      <c r="X1217" s="1" t="s">
        <v>50</v>
      </c>
      <c r="Y1217" s="1" t="s">
        <v>50</v>
      </c>
      <c r="Z1217" s="1" t="s">
        <v>3747</v>
      </c>
      <c r="AA1217" s="1" t="s">
        <v>782</v>
      </c>
      <c r="AB1217" s="1"/>
      <c r="AC1217" s="1"/>
      <c r="AD1217" s="2" t="s">
        <v>2208</v>
      </c>
      <c r="AE1217" s="2"/>
      <c r="AF1217" s="1" t="s">
        <v>10192</v>
      </c>
      <c r="AG1217" s="1"/>
      <c r="AH1217" s="1"/>
      <c r="AI1217" s="1"/>
      <c r="AJ1217" s="1" t="s">
        <v>10193</v>
      </c>
      <c r="AK1217" s="1" t="s">
        <v>10194</v>
      </c>
      <c r="AM1217" t="str">
        <f t="shared" si="18"/>
        <v>Non-Oncology</v>
      </c>
    </row>
    <row r="1218" spans="1:39" hidden="1" x14ac:dyDescent="0.25">
      <c r="A1218" s="1" t="s">
        <v>43</v>
      </c>
      <c r="B1218" s="1" t="s">
        <v>10195</v>
      </c>
      <c r="C1218" s="1" t="s">
        <v>10196</v>
      </c>
      <c r="D1218" s="1" t="s">
        <v>46</v>
      </c>
      <c r="E1218" s="1"/>
      <c r="F1218" s="1" t="s">
        <v>10197</v>
      </c>
      <c r="G1218" s="1" t="s">
        <v>3111</v>
      </c>
      <c r="H1218" s="1" t="s">
        <v>3111</v>
      </c>
      <c r="I1218" s="1" t="s">
        <v>3159</v>
      </c>
      <c r="J1218" s="1"/>
      <c r="K1218" s="1" t="s">
        <v>50</v>
      </c>
      <c r="L1218" s="1" t="s">
        <v>3113</v>
      </c>
      <c r="M1218" s="2"/>
      <c r="N1218" s="2" t="s">
        <v>492</v>
      </c>
      <c r="O1218" s="1"/>
      <c r="P1218" s="1" t="s">
        <v>10198</v>
      </c>
      <c r="Q1218" s="1" t="s">
        <v>50</v>
      </c>
      <c r="R1218" s="1" t="s">
        <v>50</v>
      </c>
      <c r="S1218" s="1" t="s">
        <v>50</v>
      </c>
      <c r="T1218" s="1" t="s">
        <v>50</v>
      </c>
      <c r="U1218" s="1" t="s">
        <v>50</v>
      </c>
      <c r="V1218" s="2" t="s">
        <v>50</v>
      </c>
      <c r="W1218" s="2" t="s">
        <v>53</v>
      </c>
      <c r="X1218" s="1" t="s">
        <v>50</v>
      </c>
      <c r="Y1218" s="1" t="s">
        <v>50</v>
      </c>
      <c r="Z1218" s="1" t="s">
        <v>2175</v>
      </c>
      <c r="AA1218" s="1" t="s">
        <v>8147</v>
      </c>
      <c r="AB1218" s="1"/>
      <c r="AC1218" s="1"/>
      <c r="AD1218" s="2"/>
      <c r="AE1218" s="2"/>
      <c r="AF1218" s="1" t="s">
        <v>3264</v>
      </c>
      <c r="AG1218" s="1"/>
      <c r="AH1218" s="1"/>
      <c r="AI1218" s="1"/>
      <c r="AJ1218" s="1" t="s">
        <v>9029</v>
      </c>
      <c r="AK1218" s="1" t="s">
        <v>10199</v>
      </c>
      <c r="AM1218" t="str">
        <f t="shared" si="18"/>
        <v>Non-Oncology</v>
      </c>
    </row>
    <row r="1219" spans="1:39" hidden="1" x14ac:dyDescent="0.25">
      <c r="A1219" s="1" t="s">
        <v>43</v>
      </c>
      <c r="B1219" s="1" t="s">
        <v>10200</v>
      </c>
      <c r="C1219" s="1" t="s">
        <v>10201</v>
      </c>
      <c r="D1219" s="1" t="s">
        <v>46</v>
      </c>
      <c r="E1219" s="1"/>
      <c r="F1219" s="1" t="s">
        <v>10202</v>
      </c>
      <c r="G1219" s="1" t="s">
        <v>3535</v>
      </c>
      <c r="H1219" s="1" t="s">
        <v>3535</v>
      </c>
      <c r="I1219" s="1" t="s">
        <v>435</v>
      </c>
      <c r="J1219" s="1"/>
      <c r="K1219" s="1" t="s">
        <v>50</v>
      </c>
      <c r="L1219" s="1" t="s">
        <v>3536</v>
      </c>
      <c r="M1219" s="2"/>
      <c r="N1219" s="2" t="s">
        <v>312</v>
      </c>
      <c r="O1219" s="1"/>
      <c r="P1219" s="1" t="s">
        <v>10203</v>
      </c>
      <c r="Q1219" s="1" t="s">
        <v>50</v>
      </c>
      <c r="R1219" s="1" t="s">
        <v>50</v>
      </c>
      <c r="S1219" s="1" t="s">
        <v>50</v>
      </c>
      <c r="T1219" s="1" t="s">
        <v>50</v>
      </c>
      <c r="U1219" s="1" t="s">
        <v>50</v>
      </c>
      <c r="V1219" s="2" t="s">
        <v>50</v>
      </c>
      <c r="W1219" s="2" t="s">
        <v>53</v>
      </c>
      <c r="X1219" s="1" t="s">
        <v>50</v>
      </c>
      <c r="Y1219" s="1" t="s">
        <v>50</v>
      </c>
      <c r="Z1219" s="1" t="s">
        <v>592</v>
      </c>
      <c r="AA1219" s="1" t="s">
        <v>2521</v>
      </c>
      <c r="AB1219" s="1"/>
      <c r="AC1219" s="1"/>
      <c r="AD1219" s="2" t="s">
        <v>3717</v>
      </c>
      <c r="AE1219" s="2"/>
      <c r="AF1219" s="1" t="s">
        <v>10204</v>
      </c>
      <c r="AG1219" s="1"/>
      <c r="AH1219" s="1"/>
      <c r="AI1219" s="1"/>
      <c r="AJ1219" s="1" t="s">
        <v>2674</v>
      </c>
      <c r="AK1219" s="1" t="s">
        <v>10205</v>
      </c>
      <c r="AM1219" t="str">
        <f t="shared" ref="AM1219:AM1282" si="19">IF(OR(
ISNUMBER(SEARCH("cancer",I1219)),
ISNUMBER(SEARCH("carcinoma",I1219)),
ISNUMBER(SEARCH("tumor",I1219)),
ISNUMBER(SEARCH("leukemia",I1219)),
ISNUMBER(SEARCH("lymphoma",I1219)),
ISNUMBER(SEARCH("myeloma",I1219)),
ISNUMBER(SEARCH("melanoma",I1219)),
ISNUMBER(SEARCH("neoplasms",I1219)),
ISNUMBER(SEARCH("leukemia",I1219)),
ISNUMBER(SEARCH("Mesothelioma",I1219)),
ISNUMBER(SEARCH("Sarcoma",I1219)),
ISNUMBER(SEARCH("Glioma",I1219)),
ISNUMBER(SEARCH("Leiomyoma",I1219)),
ISNUMBER(SEARCH("Blastoma",I1219)),
),"Oncology","Non-Oncology")</f>
        <v>Non-Oncology</v>
      </c>
    </row>
    <row r="1220" spans="1:39" x14ac:dyDescent="0.25">
      <c r="A1220" s="1" t="s">
        <v>43</v>
      </c>
      <c r="B1220" s="1" t="s">
        <v>10206</v>
      </c>
      <c r="C1220" s="1" t="s">
        <v>10207</v>
      </c>
      <c r="D1220" s="1" t="s">
        <v>46</v>
      </c>
      <c r="E1220" s="1"/>
      <c r="F1220" s="1" t="s">
        <v>10208</v>
      </c>
      <c r="G1220" s="1" t="s">
        <v>10209</v>
      </c>
      <c r="H1220" s="1" t="s">
        <v>10210</v>
      </c>
      <c r="I1220" s="1" t="s">
        <v>4579</v>
      </c>
      <c r="J1220" s="1"/>
      <c r="K1220" s="1" t="s">
        <v>50</v>
      </c>
      <c r="L1220" s="1" t="s">
        <v>10211</v>
      </c>
      <c r="M1220" s="2"/>
      <c r="N1220" s="2" t="s">
        <v>122</v>
      </c>
      <c r="O1220" s="1"/>
      <c r="P1220" s="1" t="s">
        <v>10212</v>
      </c>
      <c r="Q1220" s="1" t="s">
        <v>50</v>
      </c>
      <c r="R1220" s="1" t="s">
        <v>50</v>
      </c>
      <c r="S1220" s="1" t="s">
        <v>50</v>
      </c>
      <c r="T1220" s="1" t="s">
        <v>50</v>
      </c>
      <c r="U1220" s="1" t="s">
        <v>50</v>
      </c>
      <c r="V1220" s="2" t="s">
        <v>50</v>
      </c>
      <c r="W1220" s="2" t="s">
        <v>50</v>
      </c>
      <c r="X1220" s="1" t="s">
        <v>50</v>
      </c>
      <c r="Y1220" s="1" t="s">
        <v>50</v>
      </c>
      <c r="Z1220" s="1" t="s">
        <v>929</v>
      </c>
      <c r="AA1220" s="1" t="s">
        <v>8147</v>
      </c>
      <c r="AB1220" s="1"/>
      <c r="AC1220" s="1"/>
      <c r="AD1220" s="2" t="s">
        <v>3153</v>
      </c>
      <c r="AE1220" s="2"/>
      <c r="AF1220" s="1" t="s">
        <v>10213</v>
      </c>
      <c r="AG1220" s="1"/>
      <c r="AH1220" s="1"/>
      <c r="AI1220" s="1"/>
      <c r="AJ1220" s="1" t="s">
        <v>1083</v>
      </c>
      <c r="AK1220" s="1" t="s">
        <v>10214</v>
      </c>
      <c r="AM1220" t="str">
        <f t="shared" si="19"/>
        <v>Oncology</v>
      </c>
    </row>
    <row r="1221" spans="1:39" hidden="1" x14ac:dyDescent="0.25">
      <c r="A1221" s="1" t="s">
        <v>43</v>
      </c>
      <c r="B1221" s="1" t="s">
        <v>10215</v>
      </c>
      <c r="C1221" s="1" t="s">
        <v>10216</v>
      </c>
      <c r="D1221" s="1" t="s">
        <v>46</v>
      </c>
      <c r="E1221" s="1"/>
      <c r="F1221" s="1" t="s">
        <v>10217</v>
      </c>
      <c r="G1221" s="1" t="s">
        <v>1294</v>
      </c>
      <c r="H1221" s="1" t="s">
        <v>1294</v>
      </c>
      <c r="I1221" s="1" t="s">
        <v>10218</v>
      </c>
      <c r="J1221" s="1"/>
      <c r="K1221" s="1" t="s">
        <v>50</v>
      </c>
      <c r="L1221" s="1" t="s">
        <v>1296</v>
      </c>
      <c r="M1221" s="2"/>
      <c r="N1221" s="2" t="s">
        <v>298</v>
      </c>
      <c r="O1221" s="1"/>
      <c r="P1221" s="1" t="s">
        <v>10219</v>
      </c>
      <c r="Q1221" s="1" t="s">
        <v>50</v>
      </c>
      <c r="R1221" s="1" t="s">
        <v>50</v>
      </c>
      <c r="S1221" s="1" t="s">
        <v>50</v>
      </c>
      <c r="T1221" s="1" t="s">
        <v>53</v>
      </c>
      <c r="U1221" s="1" t="s">
        <v>50</v>
      </c>
      <c r="V1221" s="2" t="s">
        <v>50</v>
      </c>
      <c r="W1221" s="2" t="s">
        <v>50</v>
      </c>
      <c r="X1221" s="1" t="s">
        <v>50</v>
      </c>
      <c r="Y1221" s="1" t="s">
        <v>50</v>
      </c>
      <c r="Z1221" s="1" t="s">
        <v>592</v>
      </c>
      <c r="AA1221" s="1" t="s">
        <v>1533</v>
      </c>
      <c r="AB1221" s="1"/>
      <c r="AC1221" s="1"/>
      <c r="AD1221" s="2" t="s">
        <v>2966</v>
      </c>
      <c r="AE1221" s="2"/>
      <c r="AF1221" s="1" t="s">
        <v>2120</v>
      </c>
      <c r="AG1221" s="1"/>
      <c r="AH1221" s="1"/>
      <c r="AI1221" s="1"/>
      <c r="AJ1221" s="1" t="s">
        <v>2120</v>
      </c>
      <c r="AK1221" s="1" t="s">
        <v>10220</v>
      </c>
      <c r="AM1221" t="str">
        <f t="shared" si="19"/>
        <v>Non-Oncology</v>
      </c>
    </row>
    <row r="1222" spans="1:39" hidden="1" x14ac:dyDescent="0.25">
      <c r="A1222" s="1" t="s">
        <v>43</v>
      </c>
      <c r="B1222" s="1" t="s">
        <v>10221</v>
      </c>
      <c r="C1222" s="1" t="s">
        <v>10222</v>
      </c>
      <c r="D1222" s="1" t="s">
        <v>46</v>
      </c>
      <c r="E1222" s="1"/>
      <c r="F1222" s="1" t="s">
        <v>10223</v>
      </c>
      <c r="G1222" s="1" t="s">
        <v>576</v>
      </c>
      <c r="H1222" s="1" t="s">
        <v>576</v>
      </c>
      <c r="I1222" s="1" t="s">
        <v>577</v>
      </c>
      <c r="J1222" s="1"/>
      <c r="K1222" s="1" t="s">
        <v>50</v>
      </c>
      <c r="L1222" s="1" t="s">
        <v>578</v>
      </c>
      <c r="M1222" s="2"/>
      <c r="N1222" s="2" t="s">
        <v>10224</v>
      </c>
      <c r="O1222" s="1"/>
      <c r="P1222" s="1" t="s">
        <v>10225</v>
      </c>
      <c r="Q1222" s="1" t="s">
        <v>50</v>
      </c>
      <c r="R1222" s="1" t="s">
        <v>50</v>
      </c>
      <c r="S1222" s="1" t="s">
        <v>50</v>
      </c>
      <c r="T1222" s="1" t="s">
        <v>50</v>
      </c>
      <c r="U1222" s="1" t="s">
        <v>50</v>
      </c>
      <c r="V1222" s="2" t="s">
        <v>50</v>
      </c>
      <c r="W1222" s="2" t="s">
        <v>53</v>
      </c>
      <c r="X1222" s="1" t="s">
        <v>50</v>
      </c>
      <c r="Y1222" s="1" t="s">
        <v>50</v>
      </c>
      <c r="Z1222" s="1" t="s">
        <v>4034</v>
      </c>
      <c r="AA1222" s="1" t="s">
        <v>1533</v>
      </c>
      <c r="AB1222" s="1"/>
      <c r="AC1222" s="1"/>
      <c r="AD1222" s="2" t="s">
        <v>4314</v>
      </c>
      <c r="AE1222" s="2"/>
      <c r="AF1222" s="1" t="s">
        <v>10226</v>
      </c>
      <c r="AG1222" s="1"/>
      <c r="AH1222" s="1"/>
      <c r="AI1222" s="1"/>
      <c r="AJ1222" s="1" t="s">
        <v>3209</v>
      </c>
      <c r="AK1222" s="1" t="s">
        <v>10227</v>
      </c>
      <c r="AM1222" t="str">
        <f t="shared" si="19"/>
        <v>Non-Oncology</v>
      </c>
    </row>
    <row r="1223" spans="1:39" x14ac:dyDescent="0.25">
      <c r="A1223" s="1" t="s">
        <v>43</v>
      </c>
      <c r="B1223" s="1" t="s">
        <v>10228</v>
      </c>
      <c r="C1223" s="1" t="s">
        <v>10229</v>
      </c>
      <c r="D1223" s="1" t="s">
        <v>46</v>
      </c>
      <c r="E1223" s="1"/>
      <c r="F1223" s="1" t="s">
        <v>10230</v>
      </c>
      <c r="G1223" s="1" t="s">
        <v>10231</v>
      </c>
      <c r="H1223" s="1" t="s">
        <v>10232</v>
      </c>
      <c r="I1223" s="1" t="s">
        <v>1032</v>
      </c>
      <c r="J1223" s="1"/>
      <c r="K1223" s="1" t="s">
        <v>50</v>
      </c>
      <c r="L1223" s="1" t="s">
        <v>10233</v>
      </c>
      <c r="M1223" s="2"/>
      <c r="N1223" s="2" t="s">
        <v>684</v>
      </c>
      <c r="O1223" s="1"/>
      <c r="P1223" s="1" t="s">
        <v>10234</v>
      </c>
      <c r="Q1223" s="1" t="s">
        <v>50</v>
      </c>
      <c r="R1223" s="1" t="s">
        <v>50</v>
      </c>
      <c r="S1223" s="1" t="s">
        <v>50</v>
      </c>
      <c r="T1223" s="1" t="s">
        <v>50</v>
      </c>
      <c r="U1223" s="1" t="s">
        <v>50</v>
      </c>
      <c r="V1223" s="2" t="s">
        <v>50</v>
      </c>
      <c r="W1223" s="2" t="s">
        <v>50</v>
      </c>
      <c r="X1223" s="1" t="s">
        <v>50</v>
      </c>
      <c r="Y1223" s="1" t="s">
        <v>50</v>
      </c>
      <c r="Z1223" s="1" t="s">
        <v>861</v>
      </c>
      <c r="AA1223" s="1" t="s">
        <v>390</v>
      </c>
      <c r="AB1223" s="1"/>
      <c r="AC1223" s="1"/>
      <c r="AD1223" s="2" t="s">
        <v>3851</v>
      </c>
      <c r="AE1223" s="2"/>
      <c r="AF1223" s="1" t="s">
        <v>10235</v>
      </c>
      <c r="AG1223" s="1"/>
      <c r="AH1223" s="1"/>
      <c r="AI1223" s="1"/>
      <c r="AJ1223" s="1" t="s">
        <v>10236</v>
      </c>
      <c r="AK1223" s="1" t="s">
        <v>10237</v>
      </c>
      <c r="AM1223" t="str">
        <f t="shared" si="19"/>
        <v>Oncology</v>
      </c>
    </row>
    <row r="1224" spans="1:39" hidden="1" x14ac:dyDescent="0.25">
      <c r="A1224" s="1" t="s">
        <v>43</v>
      </c>
      <c r="B1224" s="1" t="s">
        <v>10238</v>
      </c>
      <c r="C1224" s="1" t="s">
        <v>10239</v>
      </c>
      <c r="D1224" s="1" t="s">
        <v>46</v>
      </c>
      <c r="E1224" s="1"/>
      <c r="F1224" s="1" t="s">
        <v>10240</v>
      </c>
      <c r="G1224" s="1" t="s">
        <v>2615</v>
      </c>
      <c r="H1224" s="1" t="s">
        <v>10241</v>
      </c>
      <c r="I1224" s="1" t="s">
        <v>5181</v>
      </c>
      <c r="J1224" s="1"/>
      <c r="K1224" s="1" t="s">
        <v>50</v>
      </c>
      <c r="L1224" s="1" t="s">
        <v>2617</v>
      </c>
      <c r="M1224" s="2"/>
      <c r="N1224" s="2" t="s">
        <v>68</v>
      </c>
      <c r="O1224" s="1"/>
      <c r="P1224" s="1" t="s">
        <v>10242</v>
      </c>
      <c r="Q1224" s="1" t="s">
        <v>50</v>
      </c>
      <c r="R1224" s="1" t="s">
        <v>50</v>
      </c>
      <c r="S1224" s="1" t="s">
        <v>50</v>
      </c>
      <c r="T1224" s="1" t="s">
        <v>50</v>
      </c>
      <c r="U1224" s="1" t="s">
        <v>50</v>
      </c>
      <c r="V1224" s="2" t="s">
        <v>50</v>
      </c>
      <c r="W1224" s="2" t="s">
        <v>53</v>
      </c>
      <c r="X1224" s="1" t="s">
        <v>50</v>
      </c>
      <c r="Y1224" s="1" t="s">
        <v>50</v>
      </c>
      <c r="Z1224" s="1" t="s">
        <v>5060</v>
      </c>
      <c r="AA1224" s="1" t="s">
        <v>1974</v>
      </c>
      <c r="AB1224" s="1"/>
      <c r="AC1224" s="1"/>
      <c r="AD1224" s="2" t="s">
        <v>10243</v>
      </c>
      <c r="AE1224" s="2"/>
      <c r="AF1224" s="1" t="s">
        <v>10244</v>
      </c>
      <c r="AG1224" s="1"/>
      <c r="AH1224" s="1"/>
      <c r="AI1224" s="1"/>
      <c r="AJ1224" s="1" t="s">
        <v>1289</v>
      </c>
      <c r="AK1224" s="1" t="s">
        <v>10245</v>
      </c>
      <c r="AM1224" t="str">
        <f t="shared" si="19"/>
        <v>Non-Oncology</v>
      </c>
    </row>
    <row r="1225" spans="1:39" hidden="1" x14ac:dyDescent="0.25">
      <c r="A1225" s="1" t="s">
        <v>43</v>
      </c>
      <c r="B1225" s="1" t="s">
        <v>10246</v>
      </c>
      <c r="C1225" s="1" t="s">
        <v>10247</v>
      </c>
      <c r="D1225" s="1" t="s">
        <v>46</v>
      </c>
      <c r="E1225" s="1"/>
      <c r="F1225" s="1" t="s">
        <v>10248</v>
      </c>
      <c r="G1225" s="1" t="s">
        <v>5909</v>
      </c>
      <c r="H1225" s="1" t="s">
        <v>5909</v>
      </c>
      <c r="I1225" s="1" t="s">
        <v>5910</v>
      </c>
      <c r="J1225" s="1"/>
      <c r="K1225" s="1" t="s">
        <v>50</v>
      </c>
      <c r="L1225" s="1" t="s">
        <v>5911</v>
      </c>
      <c r="M1225" s="2"/>
      <c r="N1225" s="2" t="s">
        <v>7949</v>
      </c>
      <c r="O1225" s="1"/>
      <c r="P1225" s="1" t="s">
        <v>5913</v>
      </c>
      <c r="Q1225" s="1" t="s">
        <v>50</v>
      </c>
      <c r="R1225" s="1" t="s">
        <v>50</v>
      </c>
      <c r="S1225" s="1" t="s">
        <v>50</v>
      </c>
      <c r="T1225" s="1" t="s">
        <v>50</v>
      </c>
      <c r="U1225" s="1" t="s">
        <v>50</v>
      </c>
      <c r="V1225" s="2" t="s">
        <v>50</v>
      </c>
      <c r="W1225" s="2" t="s">
        <v>50</v>
      </c>
      <c r="X1225" s="1" t="s">
        <v>50</v>
      </c>
      <c r="Y1225" s="1" t="s">
        <v>50</v>
      </c>
      <c r="Z1225" s="1" t="s">
        <v>10249</v>
      </c>
      <c r="AA1225" s="1" t="s">
        <v>1533</v>
      </c>
      <c r="AB1225" s="1"/>
      <c r="AC1225" s="1"/>
      <c r="AD1225" s="2" t="s">
        <v>711</v>
      </c>
      <c r="AE1225" s="2"/>
      <c r="AF1225" s="1" t="s">
        <v>10250</v>
      </c>
      <c r="AG1225" s="1"/>
      <c r="AH1225" s="1"/>
      <c r="AI1225" s="1"/>
      <c r="AJ1225" s="1" t="s">
        <v>3397</v>
      </c>
      <c r="AK1225" s="1" t="s">
        <v>10251</v>
      </c>
      <c r="AM1225" t="str">
        <f t="shared" si="19"/>
        <v>Non-Oncology</v>
      </c>
    </row>
    <row r="1226" spans="1:39" hidden="1" x14ac:dyDescent="0.25">
      <c r="A1226" s="1" t="s">
        <v>43</v>
      </c>
      <c r="B1226" s="1" t="s">
        <v>10252</v>
      </c>
      <c r="C1226" s="1" t="s">
        <v>10253</v>
      </c>
      <c r="D1226" s="1" t="s">
        <v>46</v>
      </c>
      <c r="E1226" s="1"/>
      <c r="F1226" s="1" t="s">
        <v>10254</v>
      </c>
      <c r="G1226" s="1" t="s">
        <v>10255</v>
      </c>
      <c r="H1226" s="1" t="s">
        <v>10255</v>
      </c>
      <c r="I1226" s="1" t="s">
        <v>9818</v>
      </c>
      <c r="J1226" s="1"/>
      <c r="K1226" s="1" t="s">
        <v>50</v>
      </c>
      <c r="L1226" s="1" t="s">
        <v>10256</v>
      </c>
      <c r="M1226" s="2"/>
      <c r="N1226" s="2" t="s">
        <v>1194</v>
      </c>
      <c r="O1226" s="1"/>
      <c r="P1226" s="1" t="s">
        <v>10257</v>
      </c>
      <c r="Q1226" s="1" t="s">
        <v>50</v>
      </c>
      <c r="R1226" s="1" t="s">
        <v>53</v>
      </c>
      <c r="S1226" s="1" t="s">
        <v>50</v>
      </c>
      <c r="T1226" s="1" t="s">
        <v>50</v>
      </c>
      <c r="U1226" s="1" t="s">
        <v>50</v>
      </c>
      <c r="V1226" s="2" t="s">
        <v>50</v>
      </c>
      <c r="W1226" s="2" t="s">
        <v>50</v>
      </c>
      <c r="X1226" s="1" t="s">
        <v>53</v>
      </c>
      <c r="Y1226" s="1" t="s">
        <v>50</v>
      </c>
      <c r="Z1226" s="1" t="s">
        <v>10258</v>
      </c>
      <c r="AA1226" s="1" t="s">
        <v>10259</v>
      </c>
      <c r="AB1226" s="1"/>
      <c r="AC1226" s="1"/>
      <c r="AD1226" s="2" t="s">
        <v>2634</v>
      </c>
      <c r="AE1226" s="2"/>
      <c r="AF1226" s="1" t="s">
        <v>10260</v>
      </c>
      <c r="AG1226" s="1"/>
      <c r="AH1226" s="1"/>
      <c r="AI1226" s="1"/>
      <c r="AJ1226" s="1" t="s">
        <v>1370</v>
      </c>
      <c r="AK1226" s="1" t="s">
        <v>10261</v>
      </c>
      <c r="AM1226" t="str">
        <f t="shared" si="19"/>
        <v>Non-Oncology</v>
      </c>
    </row>
    <row r="1227" spans="1:39" hidden="1" x14ac:dyDescent="0.25">
      <c r="A1227" s="1" t="s">
        <v>43</v>
      </c>
      <c r="B1227" s="1" t="s">
        <v>10262</v>
      </c>
      <c r="C1227" s="1" t="s">
        <v>10263</v>
      </c>
      <c r="D1227" s="1" t="s">
        <v>46</v>
      </c>
      <c r="E1227" s="1"/>
      <c r="F1227" s="1" t="s">
        <v>10248</v>
      </c>
      <c r="G1227" s="1" t="s">
        <v>5908</v>
      </c>
      <c r="H1227" s="1" t="s">
        <v>5909</v>
      </c>
      <c r="I1227" s="1" t="s">
        <v>5910</v>
      </c>
      <c r="J1227" s="1"/>
      <c r="K1227" s="1" t="s">
        <v>50</v>
      </c>
      <c r="L1227" s="1" t="s">
        <v>5911</v>
      </c>
      <c r="M1227" s="2"/>
      <c r="N1227" s="2" t="s">
        <v>7949</v>
      </c>
      <c r="O1227" s="1"/>
      <c r="P1227" s="1" t="s">
        <v>10264</v>
      </c>
      <c r="Q1227" s="1" t="s">
        <v>50</v>
      </c>
      <c r="R1227" s="1" t="s">
        <v>50</v>
      </c>
      <c r="S1227" s="1" t="s">
        <v>50</v>
      </c>
      <c r="T1227" s="1" t="s">
        <v>50</v>
      </c>
      <c r="U1227" s="1" t="s">
        <v>50</v>
      </c>
      <c r="V1227" s="2" t="s">
        <v>50</v>
      </c>
      <c r="W1227" s="2" t="s">
        <v>50</v>
      </c>
      <c r="X1227" s="1" t="s">
        <v>50</v>
      </c>
      <c r="Y1227" s="1" t="s">
        <v>50</v>
      </c>
      <c r="Z1227" s="1" t="s">
        <v>10265</v>
      </c>
      <c r="AA1227" s="1" t="s">
        <v>1533</v>
      </c>
      <c r="AB1227" s="1"/>
      <c r="AC1227" s="1"/>
      <c r="AD1227" s="2" t="s">
        <v>10266</v>
      </c>
      <c r="AE1227" s="2"/>
      <c r="AF1227" s="1" t="s">
        <v>10267</v>
      </c>
      <c r="AG1227" s="1"/>
      <c r="AH1227" s="1"/>
      <c r="AI1227" s="1"/>
      <c r="AJ1227" s="1" t="s">
        <v>2277</v>
      </c>
      <c r="AK1227" s="1" t="s">
        <v>10268</v>
      </c>
      <c r="AM1227" t="str">
        <f t="shared" si="19"/>
        <v>Non-Oncology</v>
      </c>
    </row>
    <row r="1228" spans="1:39" hidden="1" x14ac:dyDescent="0.25">
      <c r="A1228" s="1" t="s">
        <v>43</v>
      </c>
      <c r="B1228" s="1" t="s">
        <v>10269</v>
      </c>
      <c r="C1228" s="1" t="s">
        <v>10270</v>
      </c>
      <c r="D1228" s="1" t="s">
        <v>46</v>
      </c>
      <c r="E1228" s="1"/>
      <c r="F1228" s="1" t="s">
        <v>10271</v>
      </c>
      <c r="G1228" s="1" t="s">
        <v>10272</v>
      </c>
      <c r="H1228" s="1" t="s">
        <v>10273</v>
      </c>
      <c r="I1228" s="1" t="s">
        <v>2048</v>
      </c>
      <c r="J1228" s="1"/>
      <c r="K1228" s="1" t="s">
        <v>50</v>
      </c>
      <c r="L1228" s="1" t="s">
        <v>10274</v>
      </c>
      <c r="M1228" s="2"/>
      <c r="N1228" s="2" t="s">
        <v>553</v>
      </c>
      <c r="O1228" s="1"/>
      <c r="P1228" s="1" t="s">
        <v>10275</v>
      </c>
      <c r="Q1228" s="1" t="s">
        <v>50</v>
      </c>
      <c r="R1228" s="1" t="s">
        <v>50</v>
      </c>
      <c r="S1228" s="1" t="s">
        <v>50</v>
      </c>
      <c r="T1228" s="1" t="s">
        <v>50</v>
      </c>
      <c r="U1228" s="1" t="s">
        <v>50</v>
      </c>
      <c r="V1228" s="2" t="s">
        <v>50</v>
      </c>
      <c r="W1228" s="2" t="s">
        <v>50</v>
      </c>
      <c r="X1228" s="1" t="s">
        <v>50</v>
      </c>
      <c r="Y1228" s="1" t="s">
        <v>50</v>
      </c>
      <c r="Z1228" s="1" t="s">
        <v>10276</v>
      </c>
      <c r="AA1228" s="1" t="s">
        <v>10277</v>
      </c>
      <c r="AB1228" s="1"/>
      <c r="AC1228" s="1"/>
      <c r="AD1228" s="2"/>
      <c r="AE1228" s="2"/>
      <c r="AF1228" s="1" t="s">
        <v>10278</v>
      </c>
      <c r="AG1228" s="1"/>
      <c r="AH1228" s="1"/>
      <c r="AI1228" s="1"/>
      <c r="AJ1228" s="1" t="s">
        <v>2054</v>
      </c>
      <c r="AK1228" s="1" t="s">
        <v>10279</v>
      </c>
      <c r="AM1228" t="str">
        <f t="shared" si="19"/>
        <v>Non-Oncology</v>
      </c>
    </row>
    <row r="1229" spans="1:39" x14ac:dyDescent="0.25">
      <c r="A1229" s="1" t="s">
        <v>43</v>
      </c>
      <c r="B1229" s="1" t="s">
        <v>10280</v>
      </c>
      <c r="C1229" s="1" t="s">
        <v>10281</v>
      </c>
      <c r="D1229" s="1" t="s">
        <v>46</v>
      </c>
      <c r="E1229" s="1"/>
      <c r="F1229" s="1" t="s">
        <v>10282</v>
      </c>
      <c r="G1229" s="1" t="s">
        <v>3636</v>
      </c>
      <c r="H1229" s="1" t="s">
        <v>3636</v>
      </c>
      <c r="I1229" s="1" t="s">
        <v>1169</v>
      </c>
      <c r="J1229" s="1"/>
      <c r="K1229" s="1" t="s">
        <v>50</v>
      </c>
      <c r="L1229" s="1" t="s">
        <v>3638</v>
      </c>
      <c r="M1229" s="2"/>
      <c r="N1229" s="2" t="s">
        <v>122</v>
      </c>
      <c r="O1229" s="1"/>
      <c r="P1229" s="1" t="s">
        <v>10283</v>
      </c>
      <c r="Q1229" s="1" t="s">
        <v>50</v>
      </c>
      <c r="R1229" s="1" t="s">
        <v>50</v>
      </c>
      <c r="S1229" s="1" t="s">
        <v>50</v>
      </c>
      <c r="T1229" s="1" t="s">
        <v>50</v>
      </c>
      <c r="U1229" s="1" t="s">
        <v>50</v>
      </c>
      <c r="V1229" s="2" t="s">
        <v>50</v>
      </c>
      <c r="W1229" s="2" t="s">
        <v>53</v>
      </c>
      <c r="X1229" s="1" t="s">
        <v>50</v>
      </c>
      <c r="Y1229" s="1" t="s">
        <v>50</v>
      </c>
      <c r="Z1229" s="1" t="s">
        <v>3358</v>
      </c>
      <c r="AA1229" s="1" t="s">
        <v>1533</v>
      </c>
      <c r="AB1229" s="1"/>
      <c r="AC1229" s="1"/>
      <c r="AD1229" s="2" t="s">
        <v>3851</v>
      </c>
      <c r="AE1229" s="2"/>
      <c r="AF1229" s="1" t="s">
        <v>10235</v>
      </c>
      <c r="AG1229" s="1"/>
      <c r="AH1229" s="1"/>
      <c r="AI1229" s="1"/>
      <c r="AJ1229" s="1" t="s">
        <v>10284</v>
      </c>
      <c r="AK1229" s="1" t="s">
        <v>10285</v>
      </c>
      <c r="AM1229" t="str">
        <f t="shared" si="19"/>
        <v>Oncology</v>
      </c>
    </row>
    <row r="1230" spans="1:39" x14ac:dyDescent="0.25">
      <c r="A1230" s="1" t="s">
        <v>43</v>
      </c>
      <c r="B1230" s="1" t="s">
        <v>10286</v>
      </c>
      <c r="C1230" s="1" t="s">
        <v>10287</v>
      </c>
      <c r="D1230" s="1" t="s">
        <v>46</v>
      </c>
      <c r="E1230" s="1"/>
      <c r="F1230" s="1" t="s">
        <v>10288</v>
      </c>
      <c r="G1230" s="1" t="s">
        <v>10289</v>
      </c>
      <c r="H1230" s="1" t="s">
        <v>10289</v>
      </c>
      <c r="I1230" s="1" t="s">
        <v>4579</v>
      </c>
      <c r="J1230" s="1"/>
      <c r="K1230" s="1" t="s">
        <v>50</v>
      </c>
      <c r="L1230" s="1" t="s">
        <v>10290</v>
      </c>
      <c r="M1230" s="2"/>
      <c r="N1230" s="2" t="s">
        <v>122</v>
      </c>
      <c r="O1230" s="1"/>
      <c r="P1230" s="1" t="s">
        <v>10291</v>
      </c>
      <c r="Q1230" s="1" t="s">
        <v>50</v>
      </c>
      <c r="R1230" s="1" t="s">
        <v>50</v>
      </c>
      <c r="S1230" s="1" t="s">
        <v>50</v>
      </c>
      <c r="T1230" s="1" t="s">
        <v>50</v>
      </c>
      <c r="U1230" s="1" t="s">
        <v>50</v>
      </c>
      <c r="V1230" s="2" t="s">
        <v>50</v>
      </c>
      <c r="W1230" s="2" t="s">
        <v>50</v>
      </c>
      <c r="X1230" s="1" t="s">
        <v>50</v>
      </c>
      <c r="Y1230" s="1" t="s">
        <v>50</v>
      </c>
      <c r="Z1230" s="1" t="s">
        <v>929</v>
      </c>
      <c r="AA1230" s="1" t="s">
        <v>1533</v>
      </c>
      <c r="AB1230" s="1"/>
      <c r="AC1230" s="1"/>
      <c r="AD1230" s="2" t="s">
        <v>9281</v>
      </c>
      <c r="AE1230" s="2"/>
      <c r="AF1230" s="1" t="s">
        <v>10292</v>
      </c>
      <c r="AG1230" s="1"/>
      <c r="AH1230" s="1"/>
      <c r="AI1230" s="1"/>
      <c r="AJ1230" s="1" t="s">
        <v>10293</v>
      </c>
      <c r="AK1230" s="1" t="s">
        <v>10294</v>
      </c>
      <c r="AM1230" t="str">
        <f t="shared" si="19"/>
        <v>Oncology</v>
      </c>
    </row>
    <row r="1231" spans="1:39" hidden="1" x14ac:dyDescent="0.25">
      <c r="A1231" s="1" t="s">
        <v>43</v>
      </c>
      <c r="B1231" s="1" t="s">
        <v>10295</v>
      </c>
      <c r="C1231" s="1" t="s">
        <v>10296</v>
      </c>
      <c r="D1231" s="1" t="s">
        <v>776</v>
      </c>
      <c r="E1231" s="1"/>
      <c r="F1231" s="1" t="s">
        <v>10297</v>
      </c>
      <c r="G1231" s="1" t="s">
        <v>10298</v>
      </c>
      <c r="H1231" s="1" t="s">
        <v>10298</v>
      </c>
      <c r="I1231" s="1" t="s">
        <v>10299</v>
      </c>
      <c r="J1231" s="1"/>
      <c r="K1231" s="1" t="s">
        <v>50</v>
      </c>
      <c r="L1231" s="1" t="s">
        <v>10300</v>
      </c>
      <c r="M1231" s="2"/>
      <c r="N1231" s="2" t="s">
        <v>708</v>
      </c>
      <c r="O1231" s="1"/>
      <c r="P1231" s="1" t="s">
        <v>10301</v>
      </c>
      <c r="Q1231" s="1" t="s">
        <v>50</v>
      </c>
      <c r="R1231" s="1" t="s">
        <v>50</v>
      </c>
      <c r="S1231" s="1" t="s">
        <v>50</v>
      </c>
      <c r="T1231" s="1" t="s">
        <v>50</v>
      </c>
      <c r="U1231" s="1" t="s">
        <v>50</v>
      </c>
      <c r="V1231" s="2" t="s">
        <v>50</v>
      </c>
      <c r="W1231" s="2" t="s">
        <v>50</v>
      </c>
      <c r="X1231" s="1" t="s">
        <v>50</v>
      </c>
      <c r="Y1231" s="1" t="s">
        <v>50</v>
      </c>
      <c r="Z1231" s="1" t="s">
        <v>10302</v>
      </c>
      <c r="AA1231" s="1" t="s">
        <v>10303</v>
      </c>
      <c r="AB1231" s="1"/>
      <c r="AC1231" s="1"/>
      <c r="AD1231" s="2" t="s">
        <v>4314</v>
      </c>
      <c r="AE1231" s="2"/>
      <c r="AF1231" s="1" t="s">
        <v>10226</v>
      </c>
      <c r="AG1231" s="1"/>
      <c r="AH1231" s="1" t="s">
        <v>10304</v>
      </c>
      <c r="AI1231" s="1"/>
      <c r="AJ1231" s="1" t="s">
        <v>607</v>
      </c>
      <c r="AK1231" s="1" t="s">
        <v>10305</v>
      </c>
      <c r="AM1231" t="str">
        <f t="shared" si="19"/>
        <v>Non-Oncology</v>
      </c>
    </row>
    <row r="1232" spans="1:39" hidden="1" x14ac:dyDescent="0.25">
      <c r="A1232" s="1" t="s">
        <v>43</v>
      </c>
      <c r="B1232" s="1" t="s">
        <v>10306</v>
      </c>
      <c r="C1232" s="1" t="s">
        <v>10307</v>
      </c>
      <c r="D1232" s="1" t="s">
        <v>46</v>
      </c>
      <c r="E1232" s="1"/>
      <c r="F1232" s="1" t="s">
        <v>10308</v>
      </c>
      <c r="G1232" s="1" t="s">
        <v>10309</v>
      </c>
      <c r="H1232" s="1" t="s">
        <v>10309</v>
      </c>
      <c r="I1232" s="1" t="s">
        <v>1357</v>
      </c>
      <c r="J1232" s="1"/>
      <c r="K1232" s="1" t="s">
        <v>50</v>
      </c>
      <c r="L1232" s="1" t="s">
        <v>10310</v>
      </c>
      <c r="M1232" s="2"/>
      <c r="N1232" s="2"/>
      <c r="O1232" s="1"/>
      <c r="P1232" s="1" t="s">
        <v>10311</v>
      </c>
      <c r="Q1232" s="1" t="s">
        <v>50</v>
      </c>
      <c r="R1232" s="1" t="s">
        <v>53</v>
      </c>
      <c r="S1232" s="1" t="s">
        <v>50</v>
      </c>
      <c r="T1232" s="1" t="s">
        <v>50</v>
      </c>
      <c r="U1232" s="1" t="s">
        <v>50</v>
      </c>
      <c r="V1232" s="2" t="s">
        <v>50</v>
      </c>
      <c r="W1232" s="2" t="s">
        <v>50</v>
      </c>
      <c r="X1232" s="1" t="s">
        <v>50</v>
      </c>
      <c r="Y1232" s="1" t="s">
        <v>50</v>
      </c>
      <c r="Z1232" s="1" t="s">
        <v>2484</v>
      </c>
      <c r="AA1232" s="1" t="s">
        <v>390</v>
      </c>
      <c r="AB1232" s="1"/>
      <c r="AC1232" s="1"/>
      <c r="AD1232" s="2" t="s">
        <v>10312</v>
      </c>
      <c r="AE1232" s="2"/>
      <c r="AF1232" s="1" t="s">
        <v>10313</v>
      </c>
      <c r="AG1232" s="1"/>
      <c r="AH1232" s="1"/>
      <c r="AI1232" s="1"/>
      <c r="AJ1232" s="1" t="s">
        <v>10314</v>
      </c>
      <c r="AK1232" s="1" t="s">
        <v>10315</v>
      </c>
      <c r="AM1232" t="str">
        <f t="shared" si="19"/>
        <v>Non-Oncology</v>
      </c>
    </row>
    <row r="1233" spans="1:39" hidden="1" x14ac:dyDescent="0.25">
      <c r="A1233" s="1" t="s">
        <v>43</v>
      </c>
      <c r="B1233" s="1" t="s">
        <v>10316</v>
      </c>
      <c r="C1233" s="1" t="s">
        <v>10317</v>
      </c>
      <c r="D1233" s="1" t="s">
        <v>46</v>
      </c>
      <c r="E1233" s="1"/>
      <c r="F1233" s="1" t="s">
        <v>10318</v>
      </c>
      <c r="G1233" s="1" t="s">
        <v>10319</v>
      </c>
      <c r="H1233" s="1" t="s">
        <v>10319</v>
      </c>
      <c r="I1233" s="1" t="s">
        <v>10320</v>
      </c>
      <c r="J1233" s="1"/>
      <c r="K1233" s="1" t="s">
        <v>50</v>
      </c>
      <c r="L1233" s="1" t="s">
        <v>10321</v>
      </c>
      <c r="M1233" s="2"/>
      <c r="N1233" s="2" t="s">
        <v>473</v>
      </c>
      <c r="O1233" s="1"/>
      <c r="P1233" s="1" t="s">
        <v>10322</v>
      </c>
      <c r="Q1233" s="1" t="s">
        <v>50</v>
      </c>
      <c r="R1233" s="1" t="s">
        <v>50</v>
      </c>
      <c r="S1233" s="1" t="s">
        <v>50</v>
      </c>
      <c r="T1233" s="1" t="s">
        <v>50</v>
      </c>
      <c r="U1233" s="1" t="s">
        <v>50</v>
      </c>
      <c r="V1233" s="2" t="s">
        <v>50</v>
      </c>
      <c r="W1233" s="2" t="s">
        <v>50</v>
      </c>
      <c r="X1233" s="1" t="s">
        <v>50</v>
      </c>
      <c r="Y1233" s="1" t="s">
        <v>50</v>
      </c>
      <c r="Z1233" s="1" t="s">
        <v>3026</v>
      </c>
      <c r="AA1233" s="1" t="s">
        <v>10323</v>
      </c>
      <c r="AB1233" s="1"/>
      <c r="AC1233" s="1"/>
      <c r="AD1233" s="2"/>
      <c r="AE1233" s="2"/>
      <c r="AF1233" s="1" t="s">
        <v>10324</v>
      </c>
      <c r="AG1233" s="1"/>
      <c r="AH1233" s="1"/>
      <c r="AI1233" s="1"/>
      <c r="AJ1233" s="1" t="s">
        <v>5127</v>
      </c>
      <c r="AK1233" s="1" t="s">
        <v>10326</v>
      </c>
      <c r="AM1233" t="str">
        <f t="shared" si="19"/>
        <v>Non-Oncology</v>
      </c>
    </row>
    <row r="1234" spans="1:39" hidden="1" x14ac:dyDescent="0.25">
      <c r="A1234" s="1" t="s">
        <v>43</v>
      </c>
      <c r="B1234" s="1" t="s">
        <v>10327</v>
      </c>
      <c r="C1234" s="1" t="s">
        <v>10328</v>
      </c>
      <c r="D1234" s="1" t="s">
        <v>46</v>
      </c>
      <c r="E1234" s="1"/>
      <c r="F1234" s="1" t="s">
        <v>10329</v>
      </c>
      <c r="G1234" s="1" t="s">
        <v>10330</v>
      </c>
      <c r="H1234" s="1" t="s">
        <v>10331</v>
      </c>
      <c r="I1234" s="1" t="s">
        <v>1304</v>
      </c>
      <c r="J1234" s="1"/>
      <c r="K1234" s="1" t="s">
        <v>50</v>
      </c>
      <c r="L1234" s="1" t="s">
        <v>10332</v>
      </c>
      <c r="M1234" s="2"/>
      <c r="N1234" s="2" t="s">
        <v>1271</v>
      </c>
      <c r="O1234" s="1"/>
      <c r="P1234" s="1" t="s">
        <v>10333</v>
      </c>
      <c r="Q1234" s="1" t="s">
        <v>50</v>
      </c>
      <c r="R1234" s="1" t="s">
        <v>50</v>
      </c>
      <c r="S1234" s="1" t="s">
        <v>50</v>
      </c>
      <c r="T1234" s="1" t="s">
        <v>50</v>
      </c>
      <c r="U1234" s="1" t="s">
        <v>50</v>
      </c>
      <c r="V1234" s="2" t="s">
        <v>50</v>
      </c>
      <c r="W1234" s="2" t="s">
        <v>53</v>
      </c>
      <c r="X1234" s="1" t="s">
        <v>50</v>
      </c>
      <c r="Y1234" s="1" t="s">
        <v>50</v>
      </c>
      <c r="Z1234" s="1" t="s">
        <v>505</v>
      </c>
      <c r="AA1234" s="1" t="s">
        <v>10334</v>
      </c>
      <c r="AB1234" s="1"/>
      <c r="AC1234" s="1"/>
      <c r="AD1234" s="2" t="s">
        <v>6603</v>
      </c>
      <c r="AE1234" s="2"/>
      <c r="AF1234" s="1" t="s">
        <v>10335</v>
      </c>
      <c r="AG1234" s="1"/>
      <c r="AH1234" s="1"/>
      <c r="AI1234" s="1"/>
      <c r="AJ1234" s="1" t="s">
        <v>3118</v>
      </c>
      <c r="AK1234" s="1" t="s">
        <v>10336</v>
      </c>
      <c r="AM1234" t="str">
        <f t="shared" si="19"/>
        <v>Non-Oncology</v>
      </c>
    </row>
    <row r="1235" spans="1:39" hidden="1" x14ac:dyDescent="0.25">
      <c r="A1235" s="1" t="s">
        <v>43</v>
      </c>
      <c r="B1235" s="1" t="s">
        <v>10337</v>
      </c>
      <c r="C1235" s="1" t="s">
        <v>10338</v>
      </c>
      <c r="D1235" s="1" t="s">
        <v>46</v>
      </c>
      <c r="E1235" s="1"/>
      <c r="F1235" s="1" t="s">
        <v>10339</v>
      </c>
      <c r="G1235" s="1" t="s">
        <v>10340</v>
      </c>
      <c r="H1235" s="1" t="s">
        <v>10341</v>
      </c>
      <c r="I1235" s="1" t="s">
        <v>10342</v>
      </c>
      <c r="J1235" s="1"/>
      <c r="K1235" s="1" t="s">
        <v>50</v>
      </c>
      <c r="L1235" s="1" t="s">
        <v>10343</v>
      </c>
      <c r="M1235" s="2"/>
      <c r="N1235" s="2" t="s">
        <v>1436</v>
      </c>
      <c r="O1235" s="1"/>
      <c r="P1235" s="1" t="s">
        <v>10344</v>
      </c>
      <c r="Q1235" s="1" t="s">
        <v>50</v>
      </c>
      <c r="R1235" s="1" t="s">
        <v>50</v>
      </c>
      <c r="S1235" s="1" t="s">
        <v>50</v>
      </c>
      <c r="T1235" s="1" t="s">
        <v>50</v>
      </c>
      <c r="U1235" s="1" t="s">
        <v>50</v>
      </c>
      <c r="V1235" s="2" t="s">
        <v>50</v>
      </c>
      <c r="W1235" s="2" t="s">
        <v>50</v>
      </c>
      <c r="X1235" s="1" t="s">
        <v>50</v>
      </c>
      <c r="Y1235" s="1" t="s">
        <v>50</v>
      </c>
      <c r="Z1235" s="1" t="s">
        <v>2855</v>
      </c>
      <c r="AA1235" s="1" t="s">
        <v>1326</v>
      </c>
      <c r="AB1235" s="1"/>
      <c r="AC1235" s="1"/>
      <c r="AD1235" s="2" t="s">
        <v>2131</v>
      </c>
      <c r="AE1235" s="2"/>
      <c r="AF1235" s="1" t="s">
        <v>2063</v>
      </c>
      <c r="AG1235" s="1"/>
      <c r="AH1235" s="1"/>
      <c r="AI1235" s="1"/>
      <c r="AJ1235" s="1" t="s">
        <v>10345</v>
      </c>
      <c r="AK1235" s="1" t="s">
        <v>10346</v>
      </c>
      <c r="AM1235" t="str">
        <f t="shared" si="19"/>
        <v>Non-Oncology</v>
      </c>
    </row>
    <row r="1236" spans="1:39" hidden="1" x14ac:dyDescent="0.25">
      <c r="A1236" s="1" t="s">
        <v>43</v>
      </c>
      <c r="B1236" s="1" t="s">
        <v>10347</v>
      </c>
      <c r="C1236" s="1" t="s">
        <v>10348</v>
      </c>
      <c r="D1236" s="1" t="s">
        <v>46</v>
      </c>
      <c r="E1236" s="1"/>
      <c r="F1236" s="1" t="s">
        <v>10349</v>
      </c>
      <c r="G1236" s="1" t="s">
        <v>10350</v>
      </c>
      <c r="H1236" s="1" t="s">
        <v>10350</v>
      </c>
      <c r="I1236" s="1" t="s">
        <v>1708</v>
      </c>
      <c r="J1236" s="1"/>
      <c r="K1236" s="1" t="s">
        <v>50</v>
      </c>
      <c r="L1236" s="1" t="s">
        <v>10351</v>
      </c>
      <c r="M1236" s="2"/>
      <c r="N1236" s="2" t="s">
        <v>10352</v>
      </c>
      <c r="O1236" s="1"/>
      <c r="P1236" s="1" t="s">
        <v>10353</v>
      </c>
      <c r="Q1236" s="1" t="s">
        <v>50</v>
      </c>
      <c r="R1236" s="1" t="s">
        <v>50</v>
      </c>
      <c r="S1236" s="1" t="s">
        <v>50</v>
      </c>
      <c r="T1236" s="1" t="s">
        <v>50</v>
      </c>
      <c r="U1236" s="1" t="s">
        <v>50</v>
      </c>
      <c r="V1236" s="2" t="s">
        <v>50</v>
      </c>
      <c r="W1236" s="2" t="s">
        <v>50</v>
      </c>
      <c r="X1236" s="1" t="s">
        <v>50</v>
      </c>
      <c r="Y1236" s="1" t="s">
        <v>50</v>
      </c>
      <c r="Z1236" s="1" t="s">
        <v>1882</v>
      </c>
      <c r="AA1236" s="1" t="s">
        <v>390</v>
      </c>
      <c r="AB1236" s="1"/>
      <c r="AC1236" s="1"/>
      <c r="AD1236" s="2" t="s">
        <v>327</v>
      </c>
      <c r="AE1236" s="2"/>
      <c r="AF1236" s="1" t="s">
        <v>10354</v>
      </c>
      <c r="AG1236" s="1"/>
      <c r="AH1236" s="1"/>
      <c r="AI1236" s="1"/>
      <c r="AJ1236" s="1" t="s">
        <v>3353</v>
      </c>
      <c r="AK1236" s="1" t="s">
        <v>10355</v>
      </c>
      <c r="AM1236" t="str">
        <f t="shared" si="19"/>
        <v>Non-Oncology</v>
      </c>
    </row>
    <row r="1237" spans="1:39" x14ac:dyDescent="0.25">
      <c r="A1237" s="1" t="s">
        <v>43</v>
      </c>
      <c r="B1237" s="1" t="s">
        <v>10356</v>
      </c>
      <c r="C1237" s="1" t="s">
        <v>10357</v>
      </c>
      <c r="D1237" s="1" t="s">
        <v>46</v>
      </c>
      <c r="E1237" s="1"/>
      <c r="F1237" s="1" t="s">
        <v>10358</v>
      </c>
      <c r="G1237" s="1" t="s">
        <v>10359</v>
      </c>
      <c r="H1237" s="1" t="s">
        <v>10360</v>
      </c>
      <c r="I1237" s="1" t="s">
        <v>10361</v>
      </c>
      <c r="J1237" s="1"/>
      <c r="K1237" s="1" t="s">
        <v>50</v>
      </c>
      <c r="L1237" s="1" t="s">
        <v>10362</v>
      </c>
      <c r="M1237" s="2"/>
      <c r="N1237" s="2" t="s">
        <v>122</v>
      </c>
      <c r="O1237" s="1"/>
      <c r="P1237" s="1" t="s">
        <v>10363</v>
      </c>
      <c r="Q1237" s="1" t="s">
        <v>50</v>
      </c>
      <c r="R1237" s="1" t="s">
        <v>50</v>
      </c>
      <c r="S1237" s="1" t="s">
        <v>50</v>
      </c>
      <c r="T1237" s="1" t="s">
        <v>50</v>
      </c>
      <c r="U1237" s="1" t="s">
        <v>50</v>
      </c>
      <c r="V1237" s="2" t="s">
        <v>50</v>
      </c>
      <c r="W1237" s="2" t="s">
        <v>50</v>
      </c>
      <c r="X1237" s="1" t="s">
        <v>50</v>
      </c>
      <c r="Y1237" s="1" t="s">
        <v>50</v>
      </c>
      <c r="Z1237" s="1" t="s">
        <v>1646</v>
      </c>
      <c r="AA1237" s="1" t="s">
        <v>1326</v>
      </c>
      <c r="AB1237" s="1"/>
      <c r="AC1237" s="1"/>
      <c r="AD1237" s="2" t="s">
        <v>2384</v>
      </c>
      <c r="AE1237" s="2"/>
      <c r="AF1237" s="1" t="s">
        <v>9127</v>
      </c>
      <c r="AG1237" s="1"/>
      <c r="AH1237" s="1"/>
      <c r="AI1237" s="1"/>
      <c r="AJ1237" s="1" t="s">
        <v>7789</v>
      </c>
      <c r="AK1237" s="1" t="s">
        <v>10364</v>
      </c>
      <c r="AM1237" t="str">
        <f t="shared" si="19"/>
        <v>Oncology</v>
      </c>
    </row>
    <row r="1238" spans="1:39" hidden="1" x14ac:dyDescent="0.25">
      <c r="A1238" s="1" t="s">
        <v>43</v>
      </c>
      <c r="B1238" s="1" t="s">
        <v>10365</v>
      </c>
      <c r="C1238" s="1" t="s">
        <v>10366</v>
      </c>
      <c r="D1238" s="1" t="s">
        <v>46</v>
      </c>
      <c r="E1238" s="1"/>
      <c r="F1238" s="1" t="s">
        <v>10367</v>
      </c>
      <c r="G1238" s="1" t="s">
        <v>10368</v>
      </c>
      <c r="H1238" s="1" t="s">
        <v>10368</v>
      </c>
      <c r="I1238" s="1" t="s">
        <v>10369</v>
      </c>
      <c r="J1238" s="1"/>
      <c r="K1238" s="1" t="s">
        <v>50</v>
      </c>
      <c r="L1238" s="1" t="s">
        <v>10370</v>
      </c>
      <c r="M1238" s="2"/>
      <c r="N1238" s="2" t="s">
        <v>1736</v>
      </c>
      <c r="O1238" s="1"/>
      <c r="P1238" s="1" t="s">
        <v>10371</v>
      </c>
      <c r="Q1238" s="1" t="s">
        <v>50</v>
      </c>
      <c r="R1238" s="1" t="s">
        <v>50</v>
      </c>
      <c r="S1238" s="1" t="s">
        <v>50</v>
      </c>
      <c r="T1238" s="1" t="s">
        <v>50</v>
      </c>
      <c r="U1238" s="1" t="s">
        <v>50</v>
      </c>
      <c r="V1238" s="2" t="s">
        <v>50</v>
      </c>
      <c r="W1238" s="2" t="s">
        <v>50</v>
      </c>
      <c r="X1238" s="1" t="s">
        <v>50</v>
      </c>
      <c r="Y1238" s="1" t="s">
        <v>50</v>
      </c>
      <c r="Z1238" s="1" t="s">
        <v>5836</v>
      </c>
      <c r="AA1238" s="1" t="s">
        <v>782</v>
      </c>
      <c r="AB1238" s="1"/>
      <c r="AC1238" s="1"/>
      <c r="AD1238" s="2" t="s">
        <v>8537</v>
      </c>
      <c r="AE1238" s="2"/>
      <c r="AF1238" s="1" t="s">
        <v>6500</v>
      </c>
      <c r="AG1238" s="1"/>
      <c r="AH1238" s="1"/>
      <c r="AI1238" s="1"/>
      <c r="AJ1238" s="1" t="s">
        <v>403</v>
      </c>
      <c r="AK1238" s="1" t="s">
        <v>10372</v>
      </c>
      <c r="AM1238" t="str">
        <f t="shared" si="19"/>
        <v>Non-Oncology</v>
      </c>
    </row>
    <row r="1239" spans="1:39" hidden="1" x14ac:dyDescent="0.25">
      <c r="A1239" s="1" t="s">
        <v>43</v>
      </c>
      <c r="B1239" s="1" t="s">
        <v>10373</v>
      </c>
      <c r="C1239" s="1" t="s">
        <v>10374</v>
      </c>
      <c r="D1239" s="1" t="s">
        <v>46</v>
      </c>
      <c r="E1239" s="1"/>
      <c r="F1239" s="1" t="s">
        <v>10375</v>
      </c>
      <c r="G1239" s="1" t="s">
        <v>10376</v>
      </c>
      <c r="H1239" s="1" t="s">
        <v>10376</v>
      </c>
      <c r="I1239" s="1" t="s">
        <v>10377</v>
      </c>
      <c r="J1239" s="1"/>
      <c r="K1239" s="1" t="s">
        <v>50</v>
      </c>
      <c r="L1239" s="1" t="s">
        <v>10378</v>
      </c>
      <c r="M1239" s="2"/>
      <c r="N1239" s="2" t="s">
        <v>1436</v>
      </c>
      <c r="O1239" s="1"/>
      <c r="P1239" s="1" t="s">
        <v>10379</v>
      </c>
      <c r="Q1239" s="1" t="s">
        <v>50</v>
      </c>
      <c r="R1239" s="1" t="s">
        <v>50</v>
      </c>
      <c r="S1239" s="1" t="s">
        <v>50</v>
      </c>
      <c r="T1239" s="1" t="s">
        <v>50</v>
      </c>
      <c r="U1239" s="1" t="s">
        <v>50</v>
      </c>
      <c r="V1239" s="2" t="s">
        <v>50</v>
      </c>
      <c r="W1239" s="2" t="s">
        <v>50</v>
      </c>
      <c r="X1239" s="1" t="s">
        <v>50</v>
      </c>
      <c r="Y1239" s="1" t="s">
        <v>50</v>
      </c>
      <c r="Z1239" s="1" t="s">
        <v>10380</v>
      </c>
      <c r="AA1239" s="1" t="s">
        <v>390</v>
      </c>
      <c r="AB1239" s="1"/>
      <c r="AC1239" s="1"/>
      <c r="AD1239" s="2"/>
      <c r="AE1239" s="2"/>
      <c r="AF1239" s="1" t="s">
        <v>10381</v>
      </c>
      <c r="AG1239" s="1"/>
      <c r="AH1239" s="1"/>
      <c r="AI1239" s="1"/>
      <c r="AJ1239" s="1" t="s">
        <v>6069</v>
      </c>
      <c r="AK1239" s="1" t="s">
        <v>10382</v>
      </c>
      <c r="AM1239" t="str">
        <f t="shared" si="19"/>
        <v>Non-Oncology</v>
      </c>
    </row>
    <row r="1240" spans="1:39" x14ac:dyDescent="0.25">
      <c r="A1240" s="1" t="s">
        <v>43</v>
      </c>
      <c r="B1240" s="1" t="s">
        <v>10383</v>
      </c>
      <c r="C1240" s="1" t="s">
        <v>10384</v>
      </c>
      <c r="D1240" s="1" t="s">
        <v>46</v>
      </c>
      <c r="E1240" s="1"/>
      <c r="F1240" s="1" t="s">
        <v>10385</v>
      </c>
      <c r="G1240" s="1" t="s">
        <v>4802</v>
      </c>
      <c r="H1240" s="1" t="s">
        <v>4802</v>
      </c>
      <c r="I1240" s="1" t="s">
        <v>10386</v>
      </c>
      <c r="J1240" s="1"/>
      <c r="K1240" s="1" t="s">
        <v>50</v>
      </c>
      <c r="L1240" s="1" t="s">
        <v>2499</v>
      </c>
      <c r="M1240" s="2"/>
      <c r="N1240" s="2" t="s">
        <v>10387</v>
      </c>
      <c r="O1240" s="1"/>
      <c r="P1240" s="1" t="s">
        <v>10388</v>
      </c>
      <c r="Q1240" s="1" t="s">
        <v>50</v>
      </c>
      <c r="R1240" s="1" t="s">
        <v>50</v>
      </c>
      <c r="S1240" s="1" t="s">
        <v>50</v>
      </c>
      <c r="T1240" s="1" t="s">
        <v>50</v>
      </c>
      <c r="U1240" s="1" t="s">
        <v>50</v>
      </c>
      <c r="V1240" s="2" t="s">
        <v>50</v>
      </c>
      <c r="W1240" s="2" t="s">
        <v>50</v>
      </c>
      <c r="X1240" s="1" t="s">
        <v>50</v>
      </c>
      <c r="Y1240" s="1" t="s">
        <v>50</v>
      </c>
      <c r="Z1240" s="1" t="s">
        <v>10389</v>
      </c>
      <c r="AA1240" s="1" t="s">
        <v>1326</v>
      </c>
      <c r="AB1240" s="1"/>
      <c r="AC1240" s="1"/>
      <c r="AD1240" s="2" t="s">
        <v>895</v>
      </c>
      <c r="AE1240" s="2"/>
      <c r="AF1240" s="1" t="s">
        <v>3105</v>
      </c>
      <c r="AG1240" s="1"/>
      <c r="AH1240" s="1"/>
      <c r="AI1240" s="1"/>
      <c r="AJ1240" s="1" t="s">
        <v>10390</v>
      </c>
      <c r="AK1240" s="1" t="s">
        <v>10391</v>
      </c>
      <c r="AM1240" t="str">
        <f t="shared" si="19"/>
        <v>Oncology</v>
      </c>
    </row>
    <row r="1241" spans="1:39" hidden="1" x14ac:dyDescent="0.25">
      <c r="A1241" s="1" t="s">
        <v>43</v>
      </c>
      <c r="B1241" s="1" t="s">
        <v>10392</v>
      </c>
      <c r="C1241" s="1" t="s">
        <v>10393</v>
      </c>
      <c r="D1241" s="1" t="s">
        <v>46</v>
      </c>
      <c r="E1241" s="1"/>
      <c r="F1241" s="1" t="s">
        <v>10394</v>
      </c>
      <c r="G1241" s="1" t="s">
        <v>1548</v>
      </c>
      <c r="H1241" s="1" t="s">
        <v>10395</v>
      </c>
      <c r="I1241" s="1" t="s">
        <v>1549</v>
      </c>
      <c r="J1241" s="1"/>
      <c r="K1241" s="1" t="s">
        <v>50</v>
      </c>
      <c r="L1241" s="1" t="s">
        <v>1550</v>
      </c>
      <c r="M1241" s="2"/>
      <c r="N1241" s="2" t="s">
        <v>1551</v>
      </c>
      <c r="O1241" s="1"/>
      <c r="P1241" s="1" t="s">
        <v>1552</v>
      </c>
      <c r="Q1241" s="1" t="s">
        <v>50</v>
      </c>
      <c r="R1241" s="1" t="s">
        <v>50</v>
      </c>
      <c r="S1241" s="1" t="s">
        <v>50</v>
      </c>
      <c r="T1241" s="1" t="s">
        <v>50</v>
      </c>
      <c r="U1241" s="1" t="s">
        <v>50</v>
      </c>
      <c r="V1241" s="2" t="s">
        <v>50</v>
      </c>
      <c r="W1241" s="2" t="s">
        <v>53</v>
      </c>
      <c r="X1241" s="1" t="s">
        <v>50</v>
      </c>
      <c r="Y1241" s="1" t="s">
        <v>50</v>
      </c>
      <c r="Z1241" s="1" t="s">
        <v>3339</v>
      </c>
      <c r="AA1241" s="1" t="s">
        <v>9081</v>
      </c>
      <c r="AB1241" s="1"/>
      <c r="AC1241" s="1"/>
      <c r="AD1241" s="2"/>
      <c r="AE1241" s="2"/>
      <c r="AF1241" s="1" t="s">
        <v>10396</v>
      </c>
      <c r="AG1241" s="1"/>
      <c r="AH1241" s="1"/>
      <c r="AI1241" s="1"/>
      <c r="AJ1241" s="1" t="s">
        <v>2387</v>
      </c>
      <c r="AK1241" s="1" t="s">
        <v>10397</v>
      </c>
      <c r="AM1241" t="str">
        <f t="shared" si="19"/>
        <v>Non-Oncology</v>
      </c>
    </row>
    <row r="1242" spans="1:39" hidden="1" x14ac:dyDescent="0.25">
      <c r="A1242" s="1" t="s">
        <v>178</v>
      </c>
      <c r="B1242" s="1" t="s">
        <v>10398</v>
      </c>
      <c r="C1242" s="1" t="s">
        <v>10399</v>
      </c>
      <c r="D1242" s="1" t="s">
        <v>46</v>
      </c>
      <c r="E1242" s="1"/>
      <c r="F1242" s="1"/>
      <c r="G1242" s="1" t="s">
        <v>10400</v>
      </c>
      <c r="H1242" s="1" t="s">
        <v>10401</v>
      </c>
      <c r="I1242" s="1"/>
      <c r="J1242" s="1"/>
      <c r="K1242" s="1" t="s">
        <v>50</v>
      </c>
      <c r="L1242" s="1"/>
      <c r="M1242" s="2"/>
      <c r="N1242" s="2"/>
      <c r="O1242" s="1" t="s">
        <v>10402</v>
      </c>
      <c r="P1242" s="1"/>
      <c r="Q1242" s="1" t="s">
        <v>50</v>
      </c>
      <c r="R1242" s="1" t="s">
        <v>50</v>
      </c>
      <c r="S1242" s="1" t="s">
        <v>50</v>
      </c>
      <c r="T1242" s="1" t="s">
        <v>50</v>
      </c>
      <c r="U1242" s="1" t="s">
        <v>50</v>
      </c>
      <c r="V1242" s="2" t="s">
        <v>50</v>
      </c>
      <c r="W1242" s="2" t="s">
        <v>50</v>
      </c>
      <c r="X1242" s="1" t="s">
        <v>50</v>
      </c>
      <c r="Y1242" s="1" t="s">
        <v>50</v>
      </c>
      <c r="Z1242" s="1"/>
      <c r="AA1242" s="1"/>
      <c r="AB1242" s="1"/>
      <c r="AC1242" s="1"/>
      <c r="AD1242" s="2"/>
      <c r="AE1242" s="2"/>
      <c r="AF1242" s="1"/>
      <c r="AG1242" s="1"/>
      <c r="AH1242" s="1"/>
      <c r="AI1242" s="1"/>
      <c r="AJ1242" s="1" t="s">
        <v>9081</v>
      </c>
      <c r="AK1242" s="1" t="s">
        <v>10403</v>
      </c>
      <c r="AM1242" t="str">
        <f t="shared" si="19"/>
        <v>Non-Oncology</v>
      </c>
    </row>
    <row r="1243" spans="1:39" hidden="1" x14ac:dyDescent="0.25">
      <c r="A1243" s="1" t="s">
        <v>43</v>
      </c>
      <c r="B1243" s="1" t="s">
        <v>10404</v>
      </c>
      <c r="C1243" s="1" t="s">
        <v>10405</v>
      </c>
      <c r="D1243" s="1" t="s">
        <v>46</v>
      </c>
      <c r="E1243" s="1"/>
      <c r="F1243" s="1" t="s">
        <v>10406</v>
      </c>
      <c r="G1243" s="1" t="s">
        <v>10407</v>
      </c>
      <c r="H1243" s="1" t="s">
        <v>10408</v>
      </c>
      <c r="I1243" s="1" t="s">
        <v>10409</v>
      </c>
      <c r="J1243" s="1"/>
      <c r="K1243" s="1" t="s">
        <v>50</v>
      </c>
      <c r="L1243" s="1" t="s">
        <v>10410</v>
      </c>
      <c r="M1243" s="2"/>
      <c r="N1243" s="2" t="s">
        <v>553</v>
      </c>
      <c r="O1243" s="1"/>
      <c r="P1243" s="1" t="s">
        <v>10411</v>
      </c>
      <c r="Q1243" s="1" t="s">
        <v>50</v>
      </c>
      <c r="R1243" s="1" t="s">
        <v>50</v>
      </c>
      <c r="S1243" s="1" t="s">
        <v>50</v>
      </c>
      <c r="T1243" s="1" t="s">
        <v>50</v>
      </c>
      <c r="U1243" s="1" t="s">
        <v>50</v>
      </c>
      <c r="V1243" s="2" t="s">
        <v>50</v>
      </c>
      <c r="W1243" s="2" t="s">
        <v>50</v>
      </c>
      <c r="X1243" s="1" t="s">
        <v>50</v>
      </c>
      <c r="Y1243" s="1" t="s">
        <v>50</v>
      </c>
      <c r="Z1243" s="1" t="s">
        <v>3371</v>
      </c>
      <c r="AA1243" s="1" t="s">
        <v>10412</v>
      </c>
      <c r="AB1243" s="1"/>
      <c r="AC1243" s="1"/>
      <c r="AD1243" s="2" t="s">
        <v>4372</v>
      </c>
      <c r="AE1243" s="2"/>
      <c r="AF1243" s="1" t="s">
        <v>10413</v>
      </c>
      <c r="AG1243" s="1"/>
      <c r="AH1243" s="1"/>
      <c r="AI1243" s="1"/>
      <c r="AJ1243" s="1" t="s">
        <v>1104</v>
      </c>
      <c r="AK1243" s="1" t="s">
        <v>10414</v>
      </c>
      <c r="AM1243" t="str">
        <f t="shared" si="19"/>
        <v>Non-Oncology</v>
      </c>
    </row>
    <row r="1244" spans="1:39" hidden="1" x14ac:dyDescent="0.25">
      <c r="A1244" s="1" t="s">
        <v>43</v>
      </c>
      <c r="B1244" s="1" t="s">
        <v>10415</v>
      </c>
      <c r="C1244" s="1" t="s">
        <v>10416</v>
      </c>
      <c r="D1244" s="1" t="s">
        <v>46</v>
      </c>
      <c r="E1244" s="1"/>
      <c r="F1244" s="1" t="s">
        <v>10417</v>
      </c>
      <c r="G1244" s="1" t="s">
        <v>10418</v>
      </c>
      <c r="H1244" s="1" t="s">
        <v>10419</v>
      </c>
      <c r="I1244" s="1" t="s">
        <v>10420</v>
      </c>
      <c r="J1244" s="1"/>
      <c r="K1244" s="1" t="s">
        <v>50</v>
      </c>
      <c r="L1244" s="1" t="s">
        <v>10421</v>
      </c>
      <c r="M1244" s="2"/>
      <c r="N1244" s="2" t="s">
        <v>2310</v>
      </c>
      <c r="O1244" s="1"/>
      <c r="P1244" s="1" t="s">
        <v>10422</v>
      </c>
      <c r="Q1244" s="1" t="s">
        <v>50</v>
      </c>
      <c r="R1244" s="1" t="s">
        <v>50</v>
      </c>
      <c r="S1244" s="1" t="s">
        <v>50</v>
      </c>
      <c r="T1244" s="1" t="s">
        <v>50</v>
      </c>
      <c r="U1244" s="1" t="s">
        <v>50</v>
      </c>
      <c r="V1244" s="2" t="s">
        <v>50</v>
      </c>
      <c r="W1244" s="2" t="s">
        <v>50</v>
      </c>
      <c r="X1244" s="1" t="s">
        <v>50</v>
      </c>
      <c r="Y1244" s="1" t="s">
        <v>50</v>
      </c>
      <c r="Z1244" s="1" t="s">
        <v>8458</v>
      </c>
      <c r="AA1244" s="1" t="s">
        <v>1942</v>
      </c>
      <c r="AB1244" s="1"/>
      <c r="AC1244" s="1"/>
      <c r="AD1244" s="2"/>
      <c r="AE1244" s="2"/>
      <c r="AF1244" s="1" t="s">
        <v>3264</v>
      </c>
      <c r="AG1244" s="1"/>
      <c r="AH1244" s="1"/>
      <c r="AI1244" s="1"/>
      <c r="AJ1244" s="1" t="s">
        <v>7765</v>
      </c>
      <c r="AK1244" s="1" t="s">
        <v>10423</v>
      </c>
      <c r="AM1244" t="str">
        <f t="shared" si="19"/>
        <v>Non-Oncology</v>
      </c>
    </row>
    <row r="1245" spans="1:39" hidden="1" x14ac:dyDescent="0.25">
      <c r="A1245" s="1" t="s">
        <v>43</v>
      </c>
      <c r="B1245" s="1" t="s">
        <v>10424</v>
      </c>
      <c r="C1245" s="1" t="s">
        <v>10425</v>
      </c>
      <c r="D1245" s="1" t="s">
        <v>776</v>
      </c>
      <c r="E1245" s="1"/>
      <c r="F1245" s="1" t="s">
        <v>10426</v>
      </c>
      <c r="G1245" s="1" t="s">
        <v>10427</v>
      </c>
      <c r="H1245" s="1" t="s">
        <v>10428</v>
      </c>
      <c r="I1245" s="1" t="s">
        <v>10429</v>
      </c>
      <c r="J1245" s="1"/>
      <c r="K1245" s="1" t="s">
        <v>50</v>
      </c>
      <c r="L1245" s="1" t="s">
        <v>10430</v>
      </c>
      <c r="M1245" s="2"/>
      <c r="N1245" s="2" t="s">
        <v>10431</v>
      </c>
      <c r="O1245" s="1"/>
      <c r="P1245" s="1" t="s">
        <v>10432</v>
      </c>
      <c r="Q1245" s="1" t="s">
        <v>50</v>
      </c>
      <c r="R1245" s="1" t="s">
        <v>50</v>
      </c>
      <c r="S1245" s="1" t="s">
        <v>50</v>
      </c>
      <c r="T1245" s="1" t="s">
        <v>50</v>
      </c>
      <c r="U1245" s="1" t="s">
        <v>50</v>
      </c>
      <c r="V1245" s="2" t="s">
        <v>50</v>
      </c>
      <c r="W1245" s="2" t="s">
        <v>50</v>
      </c>
      <c r="X1245" s="1" t="s">
        <v>50</v>
      </c>
      <c r="Y1245" s="1" t="s">
        <v>50</v>
      </c>
      <c r="Z1245" s="1" t="s">
        <v>362</v>
      </c>
      <c r="AA1245" s="1" t="s">
        <v>10433</v>
      </c>
      <c r="AB1245" s="1"/>
      <c r="AC1245" s="1"/>
      <c r="AD1245" s="2" t="s">
        <v>10434</v>
      </c>
      <c r="AE1245" s="2"/>
      <c r="AF1245" s="1" t="s">
        <v>10435</v>
      </c>
      <c r="AG1245" s="1"/>
      <c r="AH1245" s="1" t="s">
        <v>10436</v>
      </c>
      <c r="AI1245" s="1"/>
      <c r="AJ1245" s="1" t="s">
        <v>3308</v>
      </c>
      <c r="AK1245" s="1" t="s">
        <v>10437</v>
      </c>
      <c r="AM1245" t="str">
        <f t="shared" si="19"/>
        <v>Non-Oncology</v>
      </c>
    </row>
    <row r="1246" spans="1:39" x14ac:dyDescent="0.25">
      <c r="A1246" s="1" t="s">
        <v>43</v>
      </c>
      <c r="B1246" s="1" t="s">
        <v>10438</v>
      </c>
      <c r="C1246" s="1" t="s">
        <v>10439</v>
      </c>
      <c r="D1246" s="1" t="s">
        <v>46</v>
      </c>
      <c r="E1246" s="1"/>
      <c r="F1246" s="1" t="s">
        <v>10440</v>
      </c>
      <c r="G1246" s="1" t="s">
        <v>10441</v>
      </c>
      <c r="H1246" s="1" t="s">
        <v>10442</v>
      </c>
      <c r="I1246" s="1" t="s">
        <v>10443</v>
      </c>
      <c r="J1246" s="1"/>
      <c r="K1246" s="1" t="s">
        <v>50</v>
      </c>
      <c r="L1246" s="1" t="s">
        <v>10444</v>
      </c>
      <c r="M1246" s="2"/>
      <c r="N1246" s="2" t="s">
        <v>122</v>
      </c>
      <c r="O1246" s="1"/>
      <c r="P1246" s="1" t="s">
        <v>10445</v>
      </c>
      <c r="Q1246" s="1" t="s">
        <v>50</v>
      </c>
      <c r="R1246" s="1" t="s">
        <v>53</v>
      </c>
      <c r="S1246" s="1" t="s">
        <v>50</v>
      </c>
      <c r="T1246" s="1" t="s">
        <v>50</v>
      </c>
      <c r="U1246" s="1" t="s">
        <v>53</v>
      </c>
      <c r="V1246" s="2" t="s">
        <v>50</v>
      </c>
      <c r="W1246" s="2" t="s">
        <v>50</v>
      </c>
      <c r="X1246" s="1" t="s">
        <v>50</v>
      </c>
      <c r="Y1246" s="1" t="s">
        <v>53</v>
      </c>
      <c r="Z1246" s="1" t="s">
        <v>2807</v>
      </c>
      <c r="AA1246" s="1" t="s">
        <v>8116</v>
      </c>
      <c r="AB1246" s="1"/>
      <c r="AC1246" s="1"/>
      <c r="AD1246" s="2" t="s">
        <v>1583</v>
      </c>
      <c r="AE1246" s="2"/>
      <c r="AF1246" s="1" t="s">
        <v>1474</v>
      </c>
      <c r="AG1246" s="1"/>
      <c r="AH1246" s="1"/>
      <c r="AI1246" s="1"/>
      <c r="AJ1246" s="1" t="s">
        <v>10446</v>
      </c>
      <c r="AK1246" s="1" t="s">
        <v>10448</v>
      </c>
      <c r="AM1246" t="str">
        <f t="shared" si="19"/>
        <v>Oncology</v>
      </c>
    </row>
    <row r="1247" spans="1:39" hidden="1" x14ac:dyDescent="0.25">
      <c r="A1247" s="1" t="s">
        <v>43</v>
      </c>
      <c r="B1247" s="1" t="s">
        <v>10449</v>
      </c>
      <c r="C1247" s="1" t="s">
        <v>10450</v>
      </c>
      <c r="D1247" s="1" t="s">
        <v>46</v>
      </c>
      <c r="E1247" s="1"/>
      <c r="F1247" s="1" t="s">
        <v>10451</v>
      </c>
      <c r="G1247" s="1" t="s">
        <v>10452</v>
      </c>
      <c r="H1247" s="1" t="s">
        <v>10453</v>
      </c>
      <c r="I1247" s="1" t="s">
        <v>205</v>
      </c>
      <c r="J1247" s="1"/>
      <c r="K1247" s="1" t="s">
        <v>50</v>
      </c>
      <c r="L1247" s="1" t="s">
        <v>10454</v>
      </c>
      <c r="M1247" s="2"/>
      <c r="N1247" s="2" t="s">
        <v>207</v>
      </c>
      <c r="O1247" s="1"/>
      <c r="P1247" s="1" t="s">
        <v>10455</v>
      </c>
      <c r="Q1247" s="1" t="s">
        <v>50</v>
      </c>
      <c r="R1247" s="1" t="s">
        <v>50</v>
      </c>
      <c r="S1247" s="1" t="s">
        <v>50</v>
      </c>
      <c r="T1247" s="1" t="s">
        <v>50</v>
      </c>
      <c r="U1247" s="1" t="s">
        <v>50</v>
      </c>
      <c r="V1247" s="2" t="s">
        <v>50</v>
      </c>
      <c r="W1247" s="2" t="s">
        <v>50</v>
      </c>
      <c r="X1247" s="1" t="s">
        <v>50</v>
      </c>
      <c r="Y1247" s="1" t="s">
        <v>50</v>
      </c>
      <c r="Z1247" s="1" t="s">
        <v>54</v>
      </c>
      <c r="AA1247" s="1" t="s">
        <v>10447</v>
      </c>
      <c r="AB1247" s="1"/>
      <c r="AC1247" s="1"/>
      <c r="AD1247" s="2"/>
      <c r="AE1247" s="2"/>
      <c r="AF1247" s="1" t="s">
        <v>9671</v>
      </c>
      <c r="AG1247" s="1"/>
      <c r="AH1247" s="1"/>
      <c r="AI1247" s="1"/>
      <c r="AJ1247" s="1" t="s">
        <v>3579</v>
      </c>
      <c r="AK1247" s="1" t="s">
        <v>10456</v>
      </c>
      <c r="AM1247" t="str">
        <f t="shared" si="19"/>
        <v>Non-Oncology</v>
      </c>
    </row>
    <row r="1248" spans="1:39" x14ac:dyDescent="0.25">
      <c r="A1248" s="1" t="s">
        <v>43</v>
      </c>
      <c r="B1248" s="1" t="s">
        <v>10457</v>
      </c>
      <c r="C1248" s="1" t="s">
        <v>10458</v>
      </c>
      <c r="D1248" s="1" t="s">
        <v>46</v>
      </c>
      <c r="E1248" s="1"/>
      <c r="F1248" s="1" t="s">
        <v>10459</v>
      </c>
      <c r="G1248" s="1" t="s">
        <v>3636</v>
      </c>
      <c r="H1248" s="1" t="s">
        <v>3636</v>
      </c>
      <c r="I1248" s="1" t="s">
        <v>3637</v>
      </c>
      <c r="J1248" s="1"/>
      <c r="K1248" s="1" t="s">
        <v>50</v>
      </c>
      <c r="L1248" s="1" t="s">
        <v>3638</v>
      </c>
      <c r="M1248" s="2"/>
      <c r="N1248" s="2" t="s">
        <v>122</v>
      </c>
      <c r="O1248" s="1"/>
      <c r="P1248" s="1" t="s">
        <v>10460</v>
      </c>
      <c r="Q1248" s="1" t="s">
        <v>50</v>
      </c>
      <c r="R1248" s="1" t="s">
        <v>53</v>
      </c>
      <c r="S1248" s="1" t="s">
        <v>50</v>
      </c>
      <c r="T1248" s="1" t="s">
        <v>50</v>
      </c>
      <c r="U1248" s="1" t="s">
        <v>50</v>
      </c>
      <c r="V1248" s="2" t="s">
        <v>50</v>
      </c>
      <c r="W1248" s="2" t="s">
        <v>53</v>
      </c>
      <c r="X1248" s="1" t="s">
        <v>50</v>
      </c>
      <c r="Y1248" s="1" t="s">
        <v>50</v>
      </c>
      <c r="Z1248" s="1" t="s">
        <v>10461</v>
      </c>
      <c r="AA1248" s="1" t="s">
        <v>10447</v>
      </c>
      <c r="AB1248" s="1"/>
      <c r="AC1248" s="1"/>
      <c r="AD1248" s="2" t="s">
        <v>1883</v>
      </c>
      <c r="AE1248" s="2"/>
      <c r="AF1248" s="1" t="s">
        <v>1016</v>
      </c>
      <c r="AG1248" s="1"/>
      <c r="AH1248" s="1"/>
      <c r="AI1248" s="1"/>
      <c r="AJ1248" s="1" t="s">
        <v>2010</v>
      </c>
      <c r="AK1248" s="1" t="s">
        <v>10462</v>
      </c>
      <c r="AM1248" t="str">
        <f t="shared" si="19"/>
        <v>Oncology</v>
      </c>
    </row>
    <row r="1249" spans="1:39" hidden="1" x14ac:dyDescent="0.25">
      <c r="A1249" s="1" t="s">
        <v>43</v>
      </c>
      <c r="B1249" s="1" t="s">
        <v>10463</v>
      </c>
      <c r="C1249" s="1" t="s">
        <v>10464</v>
      </c>
      <c r="D1249" s="1" t="s">
        <v>46</v>
      </c>
      <c r="E1249" s="1"/>
      <c r="F1249" s="1" t="s">
        <v>10465</v>
      </c>
      <c r="G1249" s="1" t="s">
        <v>10466</v>
      </c>
      <c r="H1249" s="1" t="s">
        <v>10467</v>
      </c>
      <c r="I1249" s="1" t="s">
        <v>1775</v>
      </c>
      <c r="J1249" s="1"/>
      <c r="K1249" s="1" t="s">
        <v>50</v>
      </c>
      <c r="L1249" s="1" t="s">
        <v>10468</v>
      </c>
      <c r="M1249" s="2"/>
      <c r="N1249" s="2" t="s">
        <v>298</v>
      </c>
      <c r="O1249" s="1"/>
      <c r="P1249" s="1" t="s">
        <v>10469</v>
      </c>
      <c r="Q1249" s="1" t="s">
        <v>50</v>
      </c>
      <c r="R1249" s="1" t="s">
        <v>50</v>
      </c>
      <c r="S1249" s="1" t="s">
        <v>50</v>
      </c>
      <c r="T1249" s="1" t="s">
        <v>50</v>
      </c>
      <c r="U1249" s="1" t="s">
        <v>50</v>
      </c>
      <c r="V1249" s="2" t="s">
        <v>50</v>
      </c>
      <c r="W1249" s="2" t="s">
        <v>50</v>
      </c>
      <c r="X1249" s="1" t="s">
        <v>50</v>
      </c>
      <c r="Y1249" s="1" t="s">
        <v>50</v>
      </c>
      <c r="Z1249" s="1" t="s">
        <v>8930</v>
      </c>
      <c r="AA1249" s="1" t="s">
        <v>5615</v>
      </c>
      <c r="AB1249" s="1"/>
      <c r="AC1249" s="1"/>
      <c r="AD1249" s="2" t="s">
        <v>1584</v>
      </c>
      <c r="AE1249" s="2"/>
      <c r="AF1249" s="1" t="s">
        <v>4381</v>
      </c>
      <c r="AG1249" s="1"/>
      <c r="AH1249" s="1"/>
      <c r="AI1249" s="1"/>
      <c r="AJ1249" s="1" t="s">
        <v>10470</v>
      </c>
      <c r="AK1249" s="1" t="s">
        <v>10471</v>
      </c>
      <c r="AM1249" t="str">
        <f t="shared" si="19"/>
        <v>Non-Oncology</v>
      </c>
    </row>
    <row r="1250" spans="1:39" x14ac:dyDescent="0.25">
      <c r="A1250" s="1" t="s">
        <v>43</v>
      </c>
      <c r="B1250" s="1" t="s">
        <v>10472</v>
      </c>
      <c r="C1250" s="1" t="s">
        <v>10473</v>
      </c>
      <c r="D1250" s="1" t="s">
        <v>1200</v>
      </c>
      <c r="E1250" s="1"/>
      <c r="F1250" s="1"/>
      <c r="G1250" s="1" t="s">
        <v>1529</v>
      </c>
      <c r="H1250" s="1" t="s">
        <v>1529</v>
      </c>
      <c r="I1250" s="1" t="s">
        <v>10474</v>
      </c>
      <c r="J1250" s="1"/>
      <c r="K1250" s="1" t="s">
        <v>50</v>
      </c>
      <c r="L1250" s="1" t="s">
        <v>1531</v>
      </c>
      <c r="M1250" s="2"/>
      <c r="N1250" s="2" t="s">
        <v>172</v>
      </c>
      <c r="O1250" s="1"/>
      <c r="P1250" s="1" t="s">
        <v>10475</v>
      </c>
      <c r="Q1250" s="1" t="s">
        <v>50</v>
      </c>
      <c r="R1250" s="1" t="s">
        <v>50</v>
      </c>
      <c r="S1250" s="1" t="s">
        <v>50</v>
      </c>
      <c r="T1250" s="1" t="s">
        <v>53</v>
      </c>
      <c r="U1250" s="1" t="s">
        <v>50</v>
      </c>
      <c r="V1250" s="2" t="s">
        <v>50</v>
      </c>
      <c r="W1250" s="2" t="s">
        <v>50</v>
      </c>
      <c r="X1250" s="1" t="s">
        <v>50</v>
      </c>
      <c r="Y1250" s="1" t="s">
        <v>50</v>
      </c>
      <c r="Z1250" s="1" t="s">
        <v>124</v>
      </c>
      <c r="AA1250" s="1"/>
      <c r="AB1250" s="1"/>
      <c r="AC1250" s="1"/>
      <c r="AD1250" s="2"/>
      <c r="AE1250" s="2" t="s">
        <v>10476</v>
      </c>
      <c r="AF1250" s="1"/>
      <c r="AG1250" s="1"/>
      <c r="AH1250" s="1"/>
      <c r="AI1250" s="1"/>
      <c r="AJ1250" s="1" t="s">
        <v>2742</v>
      </c>
      <c r="AK1250" s="1" t="s">
        <v>10478</v>
      </c>
      <c r="AM1250" t="str">
        <f t="shared" si="19"/>
        <v>Oncology</v>
      </c>
    </row>
    <row r="1251" spans="1:39" hidden="1" x14ac:dyDescent="0.25">
      <c r="A1251" s="1" t="s">
        <v>43</v>
      </c>
      <c r="B1251" s="1" t="s">
        <v>10479</v>
      </c>
      <c r="C1251" s="1" t="s">
        <v>10480</v>
      </c>
      <c r="D1251" s="1" t="s">
        <v>776</v>
      </c>
      <c r="E1251" s="1"/>
      <c r="F1251" s="1" t="s">
        <v>10481</v>
      </c>
      <c r="G1251" s="1" t="s">
        <v>10482</v>
      </c>
      <c r="H1251" s="1" t="s">
        <v>10482</v>
      </c>
      <c r="I1251" s="1" t="s">
        <v>764</v>
      </c>
      <c r="J1251" s="1"/>
      <c r="K1251" s="1" t="s">
        <v>50</v>
      </c>
      <c r="L1251" s="1"/>
      <c r="M1251" s="2"/>
      <c r="N1251" s="2" t="s">
        <v>1436</v>
      </c>
      <c r="O1251" s="1"/>
      <c r="P1251" s="1"/>
      <c r="Q1251" s="1" t="s">
        <v>50</v>
      </c>
      <c r="R1251" s="1" t="s">
        <v>53</v>
      </c>
      <c r="S1251" s="1" t="s">
        <v>53</v>
      </c>
      <c r="T1251" s="1" t="s">
        <v>50</v>
      </c>
      <c r="U1251" s="1" t="s">
        <v>53</v>
      </c>
      <c r="V1251" s="2" t="s">
        <v>50</v>
      </c>
      <c r="W1251" s="2" t="s">
        <v>50</v>
      </c>
      <c r="X1251" s="1" t="s">
        <v>50</v>
      </c>
      <c r="Y1251" s="1" t="s">
        <v>53</v>
      </c>
      <c r="Z1251" s="1" t="s">
        <v>861</v>
      </c>
      <c r="AA1251" s="1" t="s">
        <v>10483</v>
      </c>
      <c r="AB1251" s="1"/>
      <c r="AC1251" s="1"/>
      <c r="AD1251" s="2" t="s">
        <v>1883</v>
      </c>
      <c r="AE1251" s="2"/>
      <c r="AF1251" s="1" t="s">
        <v>1016</v>
      </c>
      <c r="AG1251" s="1"/>
      <c r="AH1251" s="1" t="s">
        <v>2964</v>
      </c>
      <c r="AI1251" s="1"/>
      <c r="AJ1251" s="1" t="s">
        <v>2010</v>
      </c>
      <c r="AK1251" s="1" t="s">
        <v>10484</v>
      </c>
      <c r="AM1251" t="str">
        <f t="shared" si="19"/>
        <v>Non-Oncology</v>
      </c>
    </row>
    <row r="1252" spans="1:39" x14ac:dyDescent="0.25">
      <c r="A1252" s="1" t="s">
        <v>43</v>
      </c>
      <c r="B1252" s="1" t="s">
        <v>10485</v>
      </c>
      <c r="C1252" s="1" t="s">
        <v>10486</v>
      </c>
      <c r="D1252" s="1" t="s">
        <v>46</v>
      </c>
      <c r="E1252" s="1"/>
      <c r="F1252" s="1" t="s">
        <v>10487</v>
      </c>
      <c r="G1252" s="1" t="s">
        <v>10488</v>
      </c>
      <c r="H1252" s="1" t="s">
        <v>10489</v>
      </c>
      <c r="I1252" s="1" t="s">
        <v>1169</v>
      </c>
      <c r="J1252" s="1"/>
      <c r="K1252" s="1" t="s">
        <v>50</v>
      </c>
      <c r="L1252" s="1" t="s">
        <v>10490</v>
      </c>
      <c r="M1252" s="2"/>
      <c r="N1252" s="2" t="s">
        <v>122</v>
      </c>
      <c r="O1252" s="1"/>
      <c r="P1252" s="1" t="s">
        <v>10491</v>
      </c>
      <c r="Q1252" s="1" t="s">
        <v>50</v>
      </c>
      <c r="R1252" s="1" t="s">
        <v>50</v>
      </c>
      <c r="S1252" s="1" t="s">
        <v>50</v>
      </c>
      <c r="T1252" s="1" t="s">
        <v>50</v>
      </c>
      <c r="U1252" s="1" t="s">
        <v>50</v>
      </c>
      <c r="V1252" s="2" t="s">
        <v>50</v>
      </c>
      <c r="W1252" s="2" t="s">
        <v>50</v>
      </c>
      <c r="X1252" s="1" t="s">
        <v>50</v>
      </c>
      <c r="Y1252" s="1" t="s">
        <v>50</v>
      </c>
      <c r="Z1252" s="1" t="s">
        <v>861</v>
      </c>
      <c r="AA1252" s="1" t="s">
        <v>3331</v>
      </c>
      <c r="AB1252" s="1"/>
      <c r="AC1252" s="1"/>
      <c r="AD1252" s="2" t="s">
        <v>619</v>
      </c>
      <c r="AE1252" s="2"/>
      <c r="AF1252" s="1" t="s">
        <v>10492</v>
      </c>
      <c r="AG1252" s="1"/>
      <c r="AH1252" s="1"/>
      <c r="AI1252" s="1"/>
      <c r="AJ1252" s="1" t="s">
        <v>607</v>
      </c>
      <c r="AK1252" s="1" t="s">
        <v>10494</v>
      </c>
      <c r="AM1252" t="str">
        <f t="shared" si="19"/>
        <v>Oncology</v>
      </c>
    </row>
    <row r="1253" spans="1:39" hidden="1" x14ac:dyDescent="0.25">
      <c r="A1253" s="1" t="s">
        <v>43</v>
      </c>
      <c r="B1253" s="1" t="s">
        <v>10495</v>
      </c>
      <c r="C1253" s="1" t="s">
        <v>10496</v>
      </c>
      <c r="D1253" s="1" t="s">
        <v>46</v>
      </c>
      <c r="E1253" s="1"/>
      <c r="F1253" s="1" t="s">
        <v>10497</v>
      </c>
      <c r="G1253" s="1" t="s">
        <v>10498</v>
      </c>
      <c r="H1253" s="1" t="s">
        <v>10498</v>
      </c>
      <c r="I1253" s="1" t="s">
        <v>5639</v>
      </c>
      <c r="J1253" s="1"/>
      <c r="K1253" s="1" t="s">
        <v>50</v>
      </c>
      <c r="L1253" s="1" t="s">
        <v>10499</v>
      </c>
      <c r="M1253" s="2"/>
      <c r="N1253" s="2" t="s">
        <v>1271</v>
      </c>
      <c r="O1253" s="1"/>
      <c r="P1253" s="1" t="s">
        <v>10500</v>
      </c>
      <c r="Q1253" s="1" t="s">
        <v>50</v>
      </c>
      <c r="R1253" s="1" t="s">
        <v>50</v>
      </c>
      <c r="S1253" s="1" t="s">
        <v>50</v>
      </c>
      <c r="T1253" s="1" t="s">
        <v>50</v>
      </c>
      <c r="U1253" s="1" t="s">
        <v>50</v>
      </c>
      <c r="V1253" s="2" t="s">
        <v>50</v>
      </c>
      <c r="W1253" s="2" t="s">
        <v>50</v>
      </c>
      <c r="X1253" s="1" t="s">
        <v>50</v>
      </c>
      <c r="Y1253" s="1" t="s">
        <v>50</v>
      </c>
      <c r="Z1253" s="1" t="s">
        <v>338</v>
      </c>
      <c r="AA1253" s="1" t="s">
        <v>2798</v>
      </c>
      <c r="AB1253" s="1"/>
      <c r="AC1253" s="1"/>
      <c r="AD1253" s="2" t="s">
        <v>10501</v>
      </c>
      <c r="AE1253" s="2"/>
      <c r="AF1253" s="1" t="s">
        <v>10502</v>
      </c>
      <c r="AG1253" s="1"/>
      <c r="AH1253" s="1"/>
      <c r="AI1253" s="1"/>
      <c r="AJ1253" s="1" t="s">
        <v>1555</v>
      </c>
      <c r="AK1253" s="1" t="s">
        <v>10503</v>
      </c>
      <c r="AM1253" t="str">
        <f t="shared" si="19"/>
        <v>Non-Oncology</v>
      </c>
    </row>
    <row r="1254" spans="1:39" hidden="1" x14ac:dyDescent="0.25">
      <c r="A1254" s="1" t="s">
        <v>43</v>
      </c>
      <c r="B1254" s="1" t="s">
        <v>10504</v>
      </c>
      <c r="C1254" s="1" t="s">
        <v>10505</v>
      </c>
      <c r="D1254" s="1" t="s">
        <v>46</v>
      </c>
      <c r="E1254" s="1"/>
      <c r="F1254" s="1" t="s">
        <v>10506</v>
      </c>
      <c r="G1254" s="1" t="s">
        <v>10507</v>
      </c>
      <c r="H1254" s="1" t="s">
        <v>10508</v>
      </c>
      <c r="I1254" s="1" t="s">
        <v>1245</v>
      </c>
      <c r="J1254" s="1"/>
      <c r="K1254" s="1" t="s">
        <v>50</v>
      </c>
      <c r="L1254" s="1" t="s">
        <v>10509</v>
      </c>
      <c r="M1254" s="2"/>
      <c r="N1254" s="2" t="s">
        <v>108</v>
      </c>
      <c r="O1254" s="1"/>
      <c r="P1254" s="1" t="s">
        <v>10510</v>
      </c>
      <c r="Q1254" s="1" t="s">
        <v>50</v>
      </c>
      <c r="R1254" s="1" t="s">
        <v>50</v>
      </c>
      <c r="S1254" s="1" t="s">
        <v>50</v>
      </c>
      <c r="T1254" s="1" t="s">
        <v>50</v>
      </c>
      <c r="U1254" s="1" t="s">
        <v>50</v>
      </c>
      <c r="V1254" s="2" t="s">
        <v>50</v>
      </c>
      <c r="W1254" s="2" t="s">
        <v>50</v>
      </c>
      <c r="X1254" s="1" t="s">
        <v>50</v>
      </c>
      <c r="Y1254" s="1" t="s">
        <v>50</v>
      </c>
      <c r="Z1254" s="1" t="s">
        <v>10511</v>
      </c>
      <c r="AA1254" s="1" t="s">
        <v>10493</v>
      </c>
      <c r="AB1254" s="1"/>
      <c r="AC1254" s="1"/>
      <c r="AD1254" s="2"/>
      <c r="AE1254" s="2"/>
      <c r="AF1254" s="1" t="s">
        <v>10512</v>
      </c>
      <c r="AG1254" s="1"/>
      <c r="AH1254" s="1"/>
      <c r="AI1254" s="1"/>
      <c r="AJ1254" s="1" t="s">
        <v>10513</v>
      </c>
      <c r="AK1254" s="1" t="s">
        <v>10514</v>
      </c>
      <c r="AM1254" t="str">
        <f t="shared" si="19"/>
        <v>Non-Oncology</v>
      </c>
    </row>
    <row r="1255" spans="1:39" hidden="1" x14ac:dyDescent="0.25">
      <c r="A1255" s="1" t="s">
        <v>43</v>
      </c>
      <c r="B1255" s="1" t="s">
        <v>10515</v>
      </c>
      <c r="C1255" s="1" t="s">
        <v>10516</v>
      </c>
      <c r="D1255" s="1" t="s">
        <v>46</v>
      </c>
      <c r="E1255" s="1"/>
      <c r="F1255" s="1" t="s">
        <v>10517</v>
      </c>
      <c r="G1255" s="1" t="s">
        <v>10330</v>
      </c>
      <c r="H1255" s="1" t="s">
        <v>10331</v>
      </c>
      <c r="I1255" s="1" t="s">
        <v>1304</v>
      </c>
      <c r="J1255" s="1"/>
      <c r="K1255" s="1" t="s">
        <v>50</v>
      </c>
      <c r="L1255" s="1" t="s">
        <v>10332</v>
      </c>
      <c r="M1255" s="2"/>
      <c r="N1255" s="2" t="s">
        <v>1271</v>
      </c>
      <c r="O1255" s="1"/>
      <c r="P1255" s="1" t="s">
        <v>10518</v>
      </c>
      <c r="Q1255" s="1" t="s">
        <v>50</v>
      </c>
      <c r="R1255" s="1" t="s">
        <v>50</v>
      </c>
      <c r="S1255" s="1" t="s">
        <v>50</v>
      </c>
      <c r="T1255" s="1" t="s">
        <v>50</v>
      </c>
      <c r="U1255" s="1" t="s">
        <v>50</v>
      </c>
      <c r="V1255" s="2" t="s">
        <v>50</v>
      </c>
      <c r="W1255" s="2" t="s">
        <v>53</v>
      </c>
      <c r="X1255" s="1" t="s">
        <v>50</v>
      </c>
      <c r="Y1255" s="1" t="s">
        <v>50</v>
      </c>
      <c r="Z1255" s="1" t="s">
        <v>4034</v>
      </c>
      <c r="AA1255" s="1" t="s">
        <v>10493</v>
      </c>
      <c r="AB1255" s="1"/>
      <c r="AC1255" s="1"/>
      <c r="AD1255" s="2" t="s">
        <v>7361</v>
      </c>
      <c r="AE1255" s="2"/>
      <c r="AF1255" s="1" t="s">
        <v>10519</v>
      </c>
      <c r="AG1255" s="1"/>
      <c r="AH1255" s="1"/>
      <c r="AI1255" s="1"/>
      <c r="AJ1255" s="1" t="s">
        <v>8949</v>
      </c>
      <c r="AK1255" s="1" t="s">
        <v>10520</v>
      </c>
      <c r="AM1255" t="str">
        <f t="shared" si="19"/>
        <v>Non-Oncology</v>
      </c>
    </row>
    <row r="1256" spans="1:39" hidden="1" x14ac:dyDescent="0.25">
      <c r="A1256" s="1" t="s">
        <v>43</v>
      </c>
      <c r="B1256" s="1" t="s">
        <v>10521</v>
      </c>
      <c r="C1256" s="1" t="s">
        <v>10522</v>
      </c>
      <c r="D1256" s="1" t="s">
        <v>46</v>
      </c>
      <c r="E1256" s="1"/>
      <c r="F1256" s="1" t="s">
        <v>10523</v>
      </c>
      <c r="G1256" s="1" t="s">
        <v>10524</v>
      </c>
      <c r="H1256" s="1" t="s">
        <v>10524</v>
      </c>
      <c r="I1256" s="1" t="s">
        <v>1150</v>
      </c>
      <c r="J1256" s="1"/>
      <c r="K1256" s="1" t="s">
        <v>50</v>
      </c>
      <c r="L1256" s="1" t="s">
        <v>10525</v>
      </c>
      <c r="M1256" s="2"/>
      <c r="N1256" s="2" t="s">
        <v>1152</v>
      </c>
      <c r="O1256" s="1"/>
      <c r="P1256" s="1" t="s">
        <v>10526</v>
      </c>
      <c r="Q1256" s="1" t="s">
        <v>50</v>
      </c>
      <c r="R1256" s="1" t="s">
        <v>50</v>
      </c>
      <c r="S1256" s="1" t="s">
        <v>50</v>
      </c>
      <c r="T1256" s="1" t="s">
        <v>50</v>
      </c>
      <c r="U1256" s="1" t="s">
        <v>50</v>
      </c>
      <c r="V1256" s="2" t="s">
        <v>50</v>
      </c>
      <c r="W1256" s="2" t="s">
        <v>50</v>
      </c>
      <c r="X1256" s="1" t="s">
        <v>50</v>
      </c>
      <c r="Y1256" s="1" t="s">
        <v>50</v>
      </c>
      <c r="Z1256" s="1" t="s">
        <v>3143</v>
      </c>
      <c r="AA1256" s="1" t="s">
        <v>5615</v>
      </c>
      <c r="AB1256" s="1"/>
      <c r="AC1256" s="1"/>
      <c r="AD1256" s="2" t="s">
        <v>4978</v>
      </c>
      <c r="AE1256" s="2"/>
      <c r="AF1256" s="1" t="s">
        <v>10527</v>
      </c>
      <c r="AG1256" s="1"/>
      <c r="AH1256" s="1"/>
      <c r="AI1256" s="1"/>
      <c r="AJ1256" s="1" t="s">
        <v>1351</v>
      </c>
      <c r="AK1256" s="1" t="s">
        <v>10528</v>
      </c>
      <c r="AM1256" t="str">
        <f t="shared" si="19"/>
        <v>Non-Oncology</v>
      </c>
    </row>
    <row r="1257" spans="1:39" hidden="1" x14ac:dyDescent="0.25">
      <c r="A1257" s="1" t="s">
        <v>178</v>
      </c>
      <c r="B1257" s="1" t="s">
        <v>10529</v>
      </c>
      <c r="C1257" s="1" t="s">
        <v>10530</v>
      </c>
      <c r="D1257" s="1" t="s">
        <v>46</v>
      </c>
      <c r="E1257" s="1"/>
      <c r="F1257" s="1"/>
      <c r="G1257" s="1" t="s">
        <v>10531</v>
      </c>
      <c r="H1257" s="1" t="s">
        <v>10532</v>
      </c>
      <c r="I1257" s="1"/>
      <c r="J1257" s="1"/>
      <c r="K1257" s="1" t="s">
        <v>50</v>
      </c>
      <c r="L1257" s="1"/>
      <c r="M1257" s="2"/>
      <c r="N1257" s="2"/>
      <c r="O1257" s="1" t="s">
        <v>1376</v>
      </c>
      <c r="P1257" s="1"/>
      <c r="Q1257" s="1" t="s">
        <v>50</v>
      </c>
      <c r="R1257" s="1" t="s">
        <v>50</v>
      </c>
      <c r="S1257" s="1" t="s">
        <v>50</v>
      </c>
      <c r="T1257" s="1" t="s">
        <v>50</v>
      </c>
      <c r="U1257" s="1" t="s">
        <v>50</v>
      </c>
      <c r="V1257" s="2" t="s">
        <v>53</v>
      </c>
      <c r="W1257" s="2" t="s">
        <v>50</v>
      </c>
      <c r="X1257" s="1" t="s">
        <v>50</v>
      </c>
      <c r="Y1257" s="1" t="s">
        <v>50</v>
      </c>
      <c r="Z1257" s="1"/>
      <c r="AA1257" s="1"/>
      <c r="AB1257" s="1"/>
      <c r="AC1257" s="1"/>
      <c r="AD1257" s="2"/>
      <c r="AE1257" s="2"/>
      <c r="AF1257" s="1"/>
      <c r="AG1257" s="1"/>
      <c r="AH1257" s="1"/>
      <c r="AI1257" s="1"/>
      <c r="AJ1257" s="1" t="s">
        <v>10533</v>
      </c>
      <c r="AK1257" s="1" t="s">
        <v>10534</v>
      </c>
      <c r="AM1257" t="str">
        <f t="shared" si="19"/>
        <v>Non-Oncology</v>
      </c>
    </row>
    <row r="1258" spans="1:39" hidden="1" x14ac:dyDescent="0.25">
      <c r="A1258" s="1" t="s">
        <v>178</v>
      </c>
      <c r="B1258" s="1" t="s">
        <v>10535</v>
      </c>
      <c r="C1258" s="1" t="s">
        <v>10536</v>
      </c>
      <c r="D1258" s="1" t="s">
        <v>46</v>
      </c>
      <c r="E1258" s="1"/>
      <c r="F1258" s="1"/>
      <c r="G1258" s="1" t="s">
        <v>10537</v>
      </c>
      <c r="H1258" s="1" t="s">
        <v>10537</v>
      </c>
      <c r="I1258" s="1"/>
      <c r="J1258" s="1"/>
      <c r="K1258" s="1" t="s">
        <v>50</v>
      </c>
      <c r="L1258" s="1"/>
      <c r="M1258" s="2"/>
      <c r="N1258" s="2"/>
      <c r="O1258" s="1" t="s">
        <v>10538</v>
      </c>
      <c r="P1258" s="1"/>
      <c r="Q1258" s="1" t="s">
        <v>50</v>
      </c>
      <c r="R1258" s="1" t="s">
        <v>50</v>
      </c>
      <c r="S1258" s="1" t="s">
        <v>50</v>
      </c>
      <c r="T1258" s="1" t="s">
        <v>50</v>
      </c>
      <c r="U1258" s="1" t="s">
        <v>50</v>
      </c>
      <c r="V1258" s="2" t="s">
        <v>50</v>
      </c>
      <c r="W1258" s="2" t="s">
        <v>50</v>
      </c>
      <c r="X1258" s="1" t="s">
        <v>50</v>
      </c>
      <c r="Y1258" s="1" t="s">
        <v>50</v>
      </c>
      <c r="Z1258" s="1"/>
      <c r="AA1258" s="1"/>
      <c r="AB1258" s="1"/>
      <c r="AC1258" s="1"/>
      <c r="AD1258" s="2"/>
      <c r="AE1258" s="2"/>
      <c r="AF1258" s="1"/>
      <c r="AG1258" s="1"/>
      <c r="AH1258" s="1"/>
      <c r="AI1258" s="1"/>
      <c r="AJ1258" s="1" t="s">
        <v>10533</v>
      </c>
      <c r="AK1258" s="1" t="s">
        <v>10539</v>
      </c>
      <c r="AM1258" t="str">
        <f t="shared" si="19"/>
        <v>Non-Oncology</v>
      </c>
    </row>
    <row r="1259" spans="1:39" hidden="1" x14ac:dyDescent="0.25">
      <c r="A1259" s="1" t="s">
        <v>178</v>
      </c>
      <c r="B1259" s="1" t="s">
        <v>10540</v>
      </c>
      <c r="C1259" s="1" t="s">
        <v>10541</v>
      </c>
      <c r="D1259" s="1" t="s">
        <v>46</v>
      </c>
      <c r="E1259" s="1"/>
      <c r="F1259" s="1"/>
      <c r="G1259" s="1" t="s">
        <v>10542</v>
      </c>
      <c r="H1259" s="1" t="s">
        <v>10542</v>
      </c>
      <c r="I1259" s="1"/>
      <c r="J1259" s="1"/>
      <c r="K1259" s="1" t="s">
        <v>50</v>
      </c>
      <c r="L1259" s="1"/>
      <c r="M1259" s="2"/>
      <c r="N1259" s="2"/>
      <c r="O1259" s="1" t="s">
        <v>10543</v>
      </c>
      <c r="P1259" s="1"/>
      <c r="Q1259" s="1" t="s">
        <v>50</v>
      </c>
      <c r="R1259" s="1" t="s">
        <v>50</v>
      </c>
      <c r="S1259" s="1" t="s">
        <v>50</v>
      </c>
      <c r="T1259" s="1" t="s">
        <v>50</v>
      </c>
      <c r="U1259" s="1" t="s">
        <v>50</v>
      </c>
      <c r="V1259" s="2" t="s">
        <v>50</v>
      </c>
      <c r="W1259" s="2" t="s">
        <v>50</v>
      </c>
      <c r="X1259" s="1" t="s">
        <v>50</v>
      </c>
      <c r="Y1259" s="1" t="s">
        <v>50</v>
      </c>
      <c r="Z1259" s="1"/>
      <c r="AA1259" s="1"/>
      <c r="AB1259" s="1"/>
      <c r="AC1259" s="1"/>
      <c r="AD1259" s="2"/>
      <c r="AE1259" s="2"/>
      <c r="AF1259" s="1"/>
      <c r="AG1259" s="1"/>
      <c r="AH1259" s="1"/>
      <c r="AI1259" s="1"/>
      <c r="AJ1259" s="1" t="s">
        <v>10533</v>
      </c>
      <c r="AK1259" s="1" t="s">
        <v>10544</v>
      </c>
      <c r="AM1259" t="str">
        <f t="shared" si="19"/>
        <v>Non-Oncology</v>
      </c>
    </row>
    <row r="1260" spans="1:39" hidden="1" x14ac:dyDescent="0.25">
      <c r="A1260" s="1" t="s">
        <v>178</v>
      </c>
      <c r="B1260" s="1" t="s">
        <v>10545</v>
      </c>
      <c r="C1260" s="1" t="s">
        <v>10546</v>
      </c>
      <c r="D1260" s="1" t="s">
        <v>46</v>
      </c>
      <c r="E1260" s="1"/>
      <c r="F1260" s="1"/>
      <c r="G1260" s="1" t="s">
        <v>10547</v>
      </c>
      <c r="H1260" s="1" t="s">
        <v>10548</v>
      </c>
      <c r="I1260" s="1"/>
      <c r="J1260" s="1"/>
      <c r="K1260" s="1" t="s">
        <v>50</v>
      </c>
      <c r="L1260" s="1"/>
      <c r="M1260" s="2"/>
      <c r="N1260" s="2"/>
      <c r="O1260" s="1" t="s">
        <v>4522</v>
      </c>
      <c r="P1260" s="1"/>
      <c r="Q1260" s="1" t="s">
        <v>50</v>
      </c>
      <c r="R1260" s="1" t="s">
        <v>50</v>
      </c>
      <c r="S1260" s="1" t="s">
        <v>50</v>
      </c>
      <c r="T1260" s="1" t="s">
        <v>50</v>
      </c>
      <c r="U1260" s="1" t="s">
        <v>50</v>
      </c>
      <c r="V1260" s="2" t="s">
        <v>50</v>
      </c>
      <c r="W1260" s="2" t="s">
        <v>50</v>
      </c>
      <c r="X1260" s="1" t="s">
        <v>50</v>
      </c>
      <c r="Y1260" s="1" t="s">
        <v>50</v>
      </c>
      <c r="Z1260" s="1"/>
      <c r="AA1260" s="1"/>
      <c r="AB1260" s="1"/>
      <c r="AC1260" s="1"/>
      <c r="AD1260" s="2"/>
      <c r="AE1260" s="2"/>
      <c r="AF1260" s="1"/>
      <c r="AG1260" s="1"/>
      <c r="AH1260" s="1"/>
      <c r="AI1260" s="1"/>
      <c r="AJ1260" s="1" t="s">
        <v>10533</v>
      </c>
      <c r="AK1260" s="1" t="s">
        <v>10549</v>
      </c>
      <c r="AM1260" t="str">
        <f t="shared" si="19"/>
        <v>Non-Oncology</v>
      </c>
    </row>
    <row r="1261" spans="1:39" x14ac:dyDescent="0.25">
      <c r="A1261" s="1" t="s">
        <v>43</v>
      </c>
      <c r="B1261" s="1" t="s">
        <v>10550</v>
      </c>
      <c r="C1261" s="1" t="s">
        <v>10551</v>
      </c>
      <c r="D1261" s="1" t="s">
        <v>46</v>
      </c>
      <c r="E1261" s="1"/>
      <c r="F1261" s="1" t="s">
        <v>10552</v>
      </c>
      <c r="G1261" s="1" t="s">
        <v>6546</v>
      </c>
      <c r="H1261" s="1" t="s">
        <v>6546</v>
      </c>
      <c r="I1261" s="1" t="s">
        <v>1143</v>
      </c>
      <c r="J1261" s="1"/>
      <c r="K1261" s="1" t="s">
        <v>50</v>
      </c>
      <c r="L1261" s="1" t="s">
        <v>6547</v>
      </c>
      <c r="M1261" s="2"/>
      <c r="N1261" s="2" t="s">
        <v>122</v>
      </c>
      <c r="O1261" s="1"/>
      <c r="P1261" s="1" t="s">
        <v>10553</v>
      </c>
      <c r="Q1261" s="1" t="s">
        <v>50</v>
      </c>
      <c r="R1261" s="1" t="s">
        <v>50</v>
      </c>
      <c r="S1261" s="1" t="s">
        <v>50</v>
      </c>
      <c r="T1261" s="1" t="s">
        <v>50</v>
      </c>
      <c r="U1261" s="1" t="s">
        <v>50</v>
      </c>
      <c r="V1261" s="2" t="s">
        <v>50</v>
      </c>
      <c r="W1261" s="2" t="s">
        <v>53</v>
      </c>
      <c r="X1261" s="1" t="s">
        <v>50</v>
      </c>
      <c r="Y1261" s="1" t="s">
        <v>50</v>
      </c>
      <c r="Z1261" s="1" t="s">
        <v>124</v>
      </c>
      <c r="AA1261" s="1" t="s">
        <v>10554</v>
      </c>
      <c r="AB1261" s="1"/>
      <c r="AC1261" s="1"/>
      <c r="AD1261" s="2" t="s">
        <v>1349</v>
      </c>
      <c r="AE1261" s="2"/>
      <c r="AF1261" s="1" t="s">
        <v>1647</v>
      </c>
      <c r="AG1261" s="1"/>
      <c r="AH1261" s="1"/>
      <c r="AI1261" s="1"/>
      <c r="AJ1261" s="1" t="s">
        <v>5519</v>
      </c>
      <c r="AK1261" s="1" t="s">
        <v>10555</v>
      </c>
      <c r="AM1261" t="str">
        <f t="shared" si="19"/>
        <v>Oncology</v>
      </c>
    </row>
    <row r="1262" spans="1:39" hidden="1" x14ac:dyDescent="0.25">
      <c r="A1262" s="1" t="s">
        <v>178</v>
      </c>
      <c r="B1262" s="1" t="s">
        <v>10556</v>
      </c>
      <c r="C1262" s="1" t="s">
        <v>10557</v>
      </c>
      <c r="D1262" s="1" t="s">
        <v>46</v>
      </c>
      <c r="E1262" s="1"/>
      <c r="F1262" s="1"/>
      <c r="G1262" s="1" t="s">
        <v>7818</v>
      </c>
      <c r="H1262" s="1" t="s">
        <v>7818</v>
      </c>
      <c r="I1262" s="1"/>
      <c r="J1262" s="1"/>
      <c r="K1262" s="1" t="s">
        <v>50</v>
      </c>
      <c r="L1262" s="1"/>
      <c r="M1262" s="2"/>
      <c r="N1262" s="2"/>
      <c r="O1262" s="1" t="s">
        <v>10558</v>
      </c>
      <c r="P1262" s="1"/>
      <c r="Q1262" s="1" t="s">
        <v>50</v>
      </c>
      <c r="R1262" s="1" t="s">
        <v>50</v>
      </c>
      <c r="S1262" s="1" t="s">
        <v>50</v>
      </c>
      <c r="T1262" s="1" t="s">
        <v>50</v>
      </c>
      <c r="U1262" s="1" t="s">
        <v>50</v>
      </c>
      <c r="V1262" s="2" t="s">
        <v>50</v>
      </c>
      <c r="W1262" s="2" t="s">
        <v>53</v>
      </c>
      <c r="X1262" s="1" t="s">
        <v>50</v>
      </c>
      <c r="Y1262" s="1" t="s">
        <v>50</v>
      </c>
      <c r="Z1262" s="1"/>
      <c r="AA1262" s="1"/>
      <c r="AB1262" s="1"/>
      <c r="AC1262" s="1"/>
      <c r="AD1262" s="2"/>
      <c r="AE1262" s="2"/>
      <c r="AF1262" s="1"/>
      <c r="AG1262" s="1"/>
      <c r="AH1262" s="1"/>
      <c r="AI1262" s="1"/>
      <c r="AJ1262" s="1" t="s">
        <v>10559</v>
      </c>
      <c r="AK1262" s="1" t="s">
        <v>10560</v>
      </c>
      <c r="AM1262" t="str">
        <f t="shared" si="19"/>
        <v>Non-Oncology</v>
      </c>
    </row>
    <row r="1263" spans="1:39" hidden="1" x14ac:dyDescent="0.25">
      <c r="A1263" s="1" t="s">
        <v>43</v>
      </c>
      <c r="B1263" s="1" t="s">
        <v>10561</v>
      </c>
      <c r="C1263" s="1" t="s">
        <v>10562</v>
      </c>
      <c r="D1263" s="1" t="s">
        <v>46</v>
      </c>
      <c r="E1263" s="1"/>
      <c r="F1263" s="1" t="s">
        <v>10563</v>
      </c>
      <c r="G1263" s="1" t="s">
        <v>410</v>
      </c>
      <c r="H1263" s="1" t="s">
        <v>410</v>
      </c>
      <c r="I1263" s="1" t="s">
        <v>411</v>
      </c>
      <c r="J1263" s="1"/>
      <c r="K1263" s="1" t="s">
        <v>50</v>
      </c>
      <c r="L1263" s="1" t="s">
        <v>412</v>
      </c>
      <c r="M1263" s="2"/>
      <c r="N1263" s="2" t="s">
        <v>207</v>
      </c>
      <c r="O1263" s="1"/>
      <c r="P1263" s="1" t="s">
        <v>10564</v>
      </c>
      <c r="Q1263" s="1" t="s">
        <v>50</v>
      </c>
      <c r="R1263" s="1" t="s">
        <v>50</v>
      </c>
      <c r="S1263" s="1" t="s">
        <v>50</v>
      </c>
      <c r="T1263" s="1" t="s">
        <v>50</v>
      </c>
      <c r="U1263" s="1" t="s">
        <v>50</v>
      </c>
      <c r="V1263" s="2" t="s">
        <v>50</v>
      </c>
      <c r="W1263" s="2" t="s">
        <v>50</v>
      </c>
      <c r="X1263" s="1" t="s">
        <v>50</v>
      </c>
      <c r="Y1263" s="1" t="s">
        <v>50</v>
      </c>
      <c r="Z1263" s="1" t="s">
        <v>83</v>
      </c>
      <c r="AA1263" s="1" t="s">
        <v>10554</v>
      </c>
      <c r="AB1263" s="1"/>
      <c r="AC1263" s="1"/>
      <c r="AD1263" s="2" t="s">
        <v>7446</v>
      </c>
      <c r="AE1263" s="2"/>
      <c r="AF1263" s="1" t="s">
        <v>10565</v>
      </c>
      <c r="AG1263" s="1"/>
      <c r="AH1263" s="1"/>
      <c r="AI1263" s="1"/>
      <c r="AJ1263" s="1" t="s">
        <v>2343</v>
      </c>
      <c r="AK1263" s="1" t="s">
        <v>10566</v>
      </c>
      <c r="AM1263" t="str">
        <f t="shared" si="19"/>
        <v>Non-Oncology</v>
      </c>
    </row>
    <row r="1264" spans="1:39" hidden="1" x14ac:dyDescent="0.25">
      <c r="A1264" s="1" t="s">
        <v>43</v>
      </c>
      <c r="B1264" s="1" t="s">
        <v>10567</v>
      </c>
      <c r="C1264" s="1" t="s">
        <v>10568</v>
      </c>
      <c r="D1264" s="1" t="s">
        <v>46</v>
      </c>
      <c r="E1264" s="1"/>
      <c r="F1264" s="1" t="s">
        <v>10569</v>
      </c>
      <c r="G1264" s="1" t="s">
        <v>6428</v>
      </c>
      <c r="H1264" s="1" t="s">
        <v>6428</v>
      </c>
      <c r="I1264" s="1" t="s">
        <v>10570</v>
      </c>
      <c r="J1264" s="1"/>
      <c r="K1264" s="1" t="s">
        <v>50</v>
      </c>
      <c r="L1264" s="1" t="s">
        <v>6430</v>
      </c>
      <c r="M1264" s="2"/>
      <c r="N1264" s="2" t="s">
        <v>336</v>
      </c>
      <c r="O1264" s="1"/>
      <c r="P1264" s="1" t="s">
        <v>10571</v>
      </c>
      <c r="Q1264" s="1" t="s">
        <v>50</v>
      </c>
      <c r="R1264" s="1" t="s">
        <v>50</v>
      </c>
      <c r="S1264" s="1" t="s">
        <v>50</v>
      </c>
      <c r="T1264" s="1" t="s">
        <v>50</v>
      </c>
      <c r="U1264" s="1" t="s">
        <v>50</v>
      </c>
      <c r="V1264" s="2" t="s">
        <v>50</v>
      </c>
      <c r="W1264" s="2" t="s">
        <v>50</v>
      </c>
      <c r="X1264" s="1" t="s">
        <v>50</v>
      </c>
      <c r="Y1264" s="1" t="s">
        <v>50</v>
      </c>
      <c r="Z1264" s="1" t="s">
        <v>755</v>
      </c>
      <c r="AA1264" s="1" t="s">
        <v>6086</v>
      </c>
      <c r="AB1264" s="1"/>
      <c r="AC1264" s="1"/>
      <c r="AD1264" s="2" t="s">
        <v>8537</v>
      </c>
      <c r="AE1264" s="2"/>
      <c r="AF1264" s="1" t="s">
        <v>6500</v>
      </c>
      <c r="AG1264" s="1"/>
      <c r="AH1264" s="1"/>
      <c r="AI1264" s="1"/>
      <c r="AJ1264" s="1" t="s">
        <v>1289</v>
      </c>
      <c r="AK1264" s="1" t="s">
        <v>10572</v>
      </c>
      <c r="AM1264" t="str">
        <f t="shared" si="19"/>
        <v>Non-Oncology</v>
      </c>
    </row>
    <row r="1265" spans="1:39" hidden="1" x14ac:dyDescent="0.25">
      <c r="A1265" s="1" t="s">
        <v>43</v>
      </c>
      <c r="B1265" s="1" t="s">
        <v>10573</v>
      </c>
      <c r="C1265" s="1" t="s">
        <v>10574</v>
      </c>
      <c r="D1265" s="1" t="s">
        <v>46</v>
      </c>
      <c r="E1265" s="1"/>
      <c r="F1265" s="1" t="s">
        <v>10575</v>
      </c>
      <c r="G1265" s="1" t="s">
        <v>384</v>
      </c>
      <c r="H1265" s="1" t="s">
        <v>384</v>
      </c>
      <c r="I1265" s="1" t="s">
        <v>385</v>
      </c>
      <c r="J1265" s="1"/>
      <c r="K1265" s="1" t="s">
        <v>50</v>
      </c>
      <c r="L1265" s="1" t="s">
        <v>386</v>
      </c>
      <c r="M1265" s="2"/>
      <c r="N1265" s="2" t="s">
        <v>387</v>
      </c>
      <c r="O1265" s="1"/>
      <c r="P1265" s="1" t="s">
        <v>10576</v>
      </c>
      <c r="Q1265" s="1" t="s">
        <v>50</v>
      </c>
      <c r="R1265" s="1" t="s">
        <v>50</v>
      </c>
      <c r="S1265" s="1" t="s">
        <v>50</v>
      </c>
      <c r="T1265" s="1" t="s">
        <v>50</v>
      </c>
      <c r="U1265" s="1" t="s">
        <v>50</v>
      </c>
      <c r="V1265" s="2" t="s">
        <v>50</v>
      </c>
      <c r="W1265" s="2" t="s">
        <v>53</v>
      </c>
      <c r="X1265" s="1" t="s">
        <v>50</v>
      </c>
      <c r="Y1265" s="1" t="s">
        <v>50</v>
      </c>
      <c r="Z1265" s="1" t="s">
        <v>124</v>
      </c>
      <c r="AA1265" s="1" t="s">
        <v>10554</v>
      </c>
      <c r="AB1265" s="1"/>
      <c r="AC1265" s="1"/>
      <c r="AD1265" s="2" t="s">
        <v>3589</v>
      </c>
      <c r="AE1265" s="2"/>
      <c r="AF1265" s="1" t="s">
        <v>2657</v>
      </c>
      <c r="AG1265" s="1"/>
      <c r="AH1265" s="1"/>
      <c r="AI1265" s="1"/>
      <c r="AJ1265" s="1" t="s">
        <v>2387</v>
      </c>
      <c r="AK1265" s="1" t="s">
        <v>10577</v>
      </c>
      <c r="AM1265" t="str">
        <f t="shared" si="19"/>
        <v>Non-Oncology</v>
      </c>
    </row>
    <row r="1266" spans="1:39" x14ac:dyDescent="0.25">
      <c r="A1266" s="1" t="s">
        <v>43</v>
      </c>
      <c r="B1266" s="1" t="s">
        <v>10578</v>
      </c>
      <c r="C1266" s="1" t="s">
        <v>10579</v>
      </c>
      <c r="D1266" s="1" t="s">
        <v>46</v>
      </c>
      <c r="E1266" s="1"/>
      <c r="F1266" s="1" t="s">
        <v>10580</v>
      </c>
      <c r="G1266" s="1" t="s">
        <v>2838</v>
      </c>
      <c r="H1266" s="1" t="s">
        <v>2838</v>
      </c>
      <c r="I1266" s="1" t="s">
        <v>2840</v>
      </c>
      <c r="J1266" s="1"/>
      <c r="K1266" s="1" t="s">
        <v>50</v>
      </c>
      <c r="L1266" s="1" t="s">
        <v>2841</v>
      </c>
      <c r="M1266" s="2"/>
      <c r="N1266" s="2" t="s">
        <v>10581</v>
      </c>
      <c r="O1266" s="1"/>
      <c r="P1266" s="1" t="s">
        <v>10582</v>
      </c>
      <c r="Q1266" s="1" t="s">
        <v>50</v>
      </c>
      <c r="R1266" s="1" t="s">
        <v>50</v>
      </c>
      <c r="S1266" s="1" t="s">
        <v>50</v>
      </c>
      <c r="T1266" s="1" t="s">
        <v>50</v>
      </c>
      <c r="U1266" s="1" t="s">
        <v>50</v>
      </c>
      <c r="V1266" s="2" t="s">
        <v>50</v>
      </c>
      <c r="W1266" s="2" t="s">
        <v>53</v>
      </c>
      <c r="X1266" s="1" t="s">
        <v>50</v>
      </c>
      <c r="Y1266" s="1" t="s">
        <v>50</v>
      </c>
      <c r="Z1266" s="1" t="s">
        <v>2062</v>
      </c>
      <c r="AA1266" s="1" t="s">
        <v>10554</v>
      </c>
      <c r="AB1266" s="1"/>
      <c r="AC1266" s="1"/>
      <c r="AD1266" s="2" t="s">
        <v>210</v>
      </c>
      <c r="AE1266" s="2"/>
      <c r="AF1266" s="1" t="s">
        <v>5518</v>
      </c>
      <c r="AG1266" s="1"/>
      <c r="AH1266" s="1"/>
      <c r="AI1266" s="1"/>
      <c r="AJ1266" s="1" t="s">
        <v>2120</v>
      </c>
      <c r="AK1266" s="1" t="s">
        <v>10583</v>
      </c>
      <c r="AM1266" t="str">
        <f t="shared" si="19"/>
        <v>Oncology</v>
      </c>
    </row>
    <row r="1267" spans="1:39" hidden="1" x14ac:dyDescent="0.25">
      <c r="A1267" s="1" t="s">
        <v>43</v>
      </c>
      <c r="B1267" s="1" t="s">
        <v>10584</v>
      </c>
      <c r="C1267" s="1" t="s">
        <v>10585</v>
      </c>
      <c r="D1267" s="1" t="s">
        <v>46</v>
      </c>
      <c r="E1267" s="1"/>
      <c r="F1267" s="1" t="s">
        <v>10586</v>
      </c>
      <c r="G1267" s="1" t="s">
        <v>10587</v>
      </c>
      <c r="H1267" s="1" t="s">
        <v>10587</v>
      </c>
      <c r="I1267" s="1" t="s">
        <v>10588</v>
      </c>
      <c r="J1267" s="1"/>
      <c r="K1267" s="1" t="s">
        <v>50</v>
      </c>
      <c r="L1267" s="1" t="s">
        <v>10589</v>
      </c>
      <c r="M1267" s="2"/>
      <c r="N1267" s="2" t="s">
        <v>780</v>
      </c>
      <c r="O1267" s="1"/>
      <c r="P1267" s="1" t="s">
        <v>10590</v>
      </c>
      <c r="Q1267" s="1" t="s">
        <v>50</v>
      </c>
      <c r="R1267" s="1" t="s">
        <v>50</v>
      </c>
      <c r="S1267" s="1" t="s">
        <v>50</v>
      </c>
      <c r="T1267" s="1" t="s">
        <v>50</v>
      </c>
      <c r="U1267" s="1" t="s">
        <v>50</v>
      </c>
      <c r="V1267" s="2" t="s">
        <v>50</v>
      </c>
      <c r="W1267" s="2" t="s">
        <v>50</v>
      </c>
      <c r="X1267" s="1" t="s">
        <v>50</v>
      </c>
      <c r="Y1267" s="1" t="s">
        <v>50</v>
      </c>
      <c r="Z1267" s="1" t="s">
        <v>768</v>
      </c>
      <c r="AA1267" s="1" t="s">
        <v>1942</v>
      </c>
      <c r="AB1267" s="1"/>
      <c r="AC1267" s="1"/>
      <c r="AD1267" s="2" t="s">
        <v>7289</v>
      </c>
      <c r="AE1267" s="2"/>
      <c r="AF1267" s="1" t="s">
        <v>2621</v>
      </c>
      <c r="AG1267" s="1"/>
      <c r="AH1267" s="1"/>
      <c r="AI1267" s="1"/>
      <c r="AJ1267" s="1" t="s">
        <v>10591</v>
      </c>
      <c r="AK1267" s="1" t="s">
        <v>10592</v>
      </c>
      <c r="AM1267" t="str">
        <f t="shared" si="19"/>
        <v>Non-Oncology</v>
      </c>
    </row>
    <row r="1268" spans="1:39" hidden="1" x14ac:dyDescent="0.25">
      <c r="A1268" s="1" t="s">
        <v>43</v>
      </c>
      <c r="B1268" s="1" t="s">
        <v>10593</v>
      </c>
      <c r="C1268" s="1" t="s">
        <v>10594</v>
      </c>
      <c r="D1268" s="1" t="s">
        <v>46</v>
      </c>
      <c r="E1268" s="1"/>
      <c r="F1268" s="1" t="s">
        <v>10595</v>
      </c>
      <c r="G1268" s="1" t="s">
        <v>10596</v>
      </c>
      <c r="H1268" s="1" t="s">
        <v>10596</v>
      </c>
      <c r="I1268" s="1" t="s">
        <v>10597</v>
      </c>
      <c r="J1268" s="1"/>
      <c r="K1268" s="1" t="s">
        <v>50</v>
      </c>
      <c r="L1268" s="1" t="s">
        <v>10598</v>
      </c>
      <c r="M1268" s="2"/>
      <c r="N1268" s="2" t="s">
        <v>473</v>
      </c>
      <c r="O1268" s="1"/>
      <c r="P1268" s="1" t="s">
        <v>10599</v>
      </c>
      <c r="Q1268" s="1" t="s">
        <v>50</v>
      </c>
      <c r="R1268" s="1" t="s">
        <v>50</v>
      </c>
      <c r="S1268" s="1" t="s">
        <v>50</v>
      </c>
      <c r="T1268" s="1" t="s">
        <v>53</v>
      </c>
      <c r="U1268" s="1" t="s">
        <v>50</v>
      </c>
      <c r="V1268" s="2" t="s">
        <v>50</v>
      </c>
      <c r="W1268" s="2" t="s">
        <v>50</v>
      </c>
      <c r="X1268" s="1" t="s">
        <v>50</v>
      </c>
      <c r="Y1268" s="1" t="s">
        <v>50</v>
      </c>
      <c r="Z1268" s="1" t="s">
        <v>1716</v>
      </c>
      <c r="AA1268" s="1" t="s">
        <v>10412</v>
      </c>
      <c r="AB1268" s="1"/>
      <c r="AC1268" s="1"/>
      <c r="AD1268" s="2"/>
      <c r="AE1268" s="2"/>
      <c r="AF1268" s="1" t="s">
        <v>10600</v>
      </c>
      <c r="AG1268" s="1"/>
      <c r="AH1268" s="1"/>
      <c r="AI1268" s="1"/>
      <c r="AJ1268" s="1" t="s">
        <v>6584</v>
      </c>
      <c r="AK1268" s="1" t="s">
        <v>10602</v>
      </c>
      <c r="AM1268" t="str">
        <f t="shared" si="19"/>
        <v>Non-Oncology</v>
      </c>
    </row>
    <row r="1269" spans="1:39" hidden="1" x14ac:dyDescent="0.25">
      <c r="A1269" s="1" t="s">
        <v>43</v>
      </c>
      <c r="B1269" s="1" t="s">
        <v>10603</v>
      </c>
      <c r="C1269" s="1" t="s">
        <v>10604</v>
      </c>
      <c r="D1269" s="1" t="s">
        <v>181</v>
      </c>
      <c r="E1269" s="1" t="s">
        <v>433</v>
      </c>
      <c r="F1269" s="1"/>
      <c r="G1269" s="1" t="s">
        <v>10605</v>
      </c>
      <c r="H1269" s="1" t="s">
        <v>10606</v>
      </c>
      <c r="I1269" s="1" t="s">
        <v>10607</v>
      </c>
      <c r="J1269" s="1"/>
      <c r="K1269" s="1" t="s">
        <v>50</v>
      </c>
      <c r="L1269" s="1" t="s">
        <v>268</v>
      </c>
      <c r="M1269" s="2"/>
      <c r="N1269" s="2" t="s">
        <v>5758</v>
      </c>
      <c r="O1269" s="1"/>
      <c r="P1269" s="1" t="s">
        <v>10608</v>
      </c>
      <c r="Q1269" s="1" t="s">
        <v>50</v>
      </c>
      <c r="R1269" s="1" t="s">
        <v>50</v>
      </c>
      <c r="S1269" s="1" t="s">
        <v>50</v>
      </c>
      <c r="T1269" s="1" t="s">
        <v>50</v>
      </c>
      <c r="U1269" s="1" t="s">
        <v>50</v>
      </c>
      <c r="V1269" s="2" t="s">
        <v>50</v>
      </c>
      <c r="W1269" s="2" t="s">
        <v>50</v>
      </c>
      <c r="X1269" s="1" t="s">
        <v>53</v>
      </c>
      <c r="Y1269" s="1" t="s">
        <v>50</v>
      </c>
      <c r="Z1269" s="1" t="s">
        <v>10609</v>
      </c>
      <c r="AA1269" s="1"/>
      <c r="AB1269" s="1"/>
      <c r="AC1269" s="1"/>
      <c r="AD1269" s="2" t="s">
        <v>1326</v>
      </c>
      <c r="AE1269" s="2"/>
      <c r="AF1269" s="1"/>
      <c r="AG1269" s="1"/>
      <c r="AH1269" s="1"/>
      <c r="AI1269" s="1"/>
      <c r="AJ1269" s="1" t="s">
        <v>10601</v>
      </c>
      <c r="AK1269" s="1" t="s">
        <v>10610</v>
      </c>
      <c r="AM1269" t="str">
        <f t="shared" si="19"/>
        <v>Non-Oncology</v>
      </c>
    </row>
    <row r="1270" spans="1:39" hidden="1" x14ac:dyDescent="0.25">
      <c r="A1270" s="1" t="s">
        <v>43</v>
      </c>
      <c r="B1270" s="1" t="s">
        <v>10611</v>
      </c>
      <c r="C1270" s="1" t="s">
        <v>10612</v>
      </c>
      <c r="D1270" s="1" t="s">
        <v>1200</v>
      </c>
      <c r="E1270" s="1" t="s">
        <v>433</v>
      </c>
      <c r="F1270" s="1"/>
      <c r="G1270" s="1" t="s">
        <v>10613</v>
      </c>
      <c r="H1270" s="1" t="s">
        <v>10613</v>
      </c>
      <c r="I1270" s="1" t="s">
        <v>10614</v>
      </c>
      <c r="J1270" s="1"/>
      <c r="K1270" s="1" t="s">
        <v>50</v>
      </c>
      <c r="L1270" s="1"/>
      <c r="M1270" s="2"/>
      <c r="N1270" s="2" t="s">
        <v>10615</v>
      </c>
      <c r="O1270" s="1"/>
      <c r="P1270" s="1" t="s">
        <v>10616</v>
      </c>
      <c r="Q1270" s="1" t="s">
        <v>50</v>
      </c>
      <c r="R1270" s="1" t="s">
        <v>50</v>
      </c>
      <c r="S1270" s="1" t="s">
        <v>50</v>
      </c>
      <c r="T1270" s="1" t="s">
        <v>50</v>
      </c>
      <c r="U1270" s="1" t="s">
        <v>50</v>
      </c>
      <c r="V1270" s="2" t="s">
        <v>50</v>
      </c>
      <c r="W1270" s="2" t="s">
        <v>50</v>
      </c>
      <c r="X1270" s="1" t="s">
        <v>50</v>
      </c>
      <c r="Y1270" s="1" t="s">
        <v>50</v>
      </c>
      <c r="Z1270" s="1" t="s">
        <v>10617</v>
      </c>
      <c r="AA1270" s="1"/>
      <c r="AB1270" s="1"/>
      <c r="AC1270" s="1"/>
      <c r="AD1270" s="2" t="s">
        <v>2740</v>
      </c>
      <c r="AE1270" s="2" t="s">
        <v>3677</v>
      </c>
      <c r="AF1270" s="1"/>
      <c r="AG1270" s="1"/>
      <c r="AH1270" s="1"/>
      <c r="AI1270" s="1"/>
      <c r="AJ1270" s="1" t="s">
        <v>1339</v>
      </c>
      <c r="AK1270" s="1" t="s">
        <v>10618</v>
      </c>
      <c r="AM1270" t="str">
        <f t="shared" si="19"/>
        <v>Non-Oncology</v>
      </c>
    </row>
    <row r="1271" spans="1:39" hidden="1" x14ac:dyDescent="0.25">
      <c r="A1271" s="1" t="s">
        <v>43</v>
      </c>
      <c r="B1271" s="1" t="s">
        <v>10619</v>
      </c>
      <c r="C1271" s="1" t="s">
        <v>10620</v>
      </c>
      <c r="D1271" s="1" t="s">
        <v>46</v>
      </c>
      <c r="E1271" s="1"/>
      <c r="F1271" s="1" t="s">
        <v>10621</v>
      </c>
      <c r="G1271" s="1" t="s">
        <v>384</v>
      </c>
      <c r="H1271" s="1" t="s">
        <v>384</v>
      </c>
      <c r="I1271" s="1" t="s">
        <v>8500</v>
      </c>
      <c r="J1271" s="1"/>
      <c r="K1271" s="1" t="s">
        <v>50</v>
      </c>
      <c r="L1271" s="1" t="s">
        <v>386</v>
      </c>
      <c r="M1271" s="2"/>
      <c r="N1271" s="2" t="s">
        <v>387</v>
      </c>
      <c r="O1271" s="1"/>
      <c r="P1271" s="1" t="s">
        <v>10622</v>
      </c>
      <c r="Q1271" s="1" t="s">
        <v>50</v>
      </c>
      <c r="R1271" s="1" t="s">
        <v>50</v>
      </c>
      <c r="S1271" s="1" t="s">
        <v>50</v>
      </c>
      <c r="T1271" s="1" t="s">
        <v>50</v>
      </c>
      <c r="U1271" s="1" t="s">
        <v>50</v>
      </c>
      <c r="V1271" s="2" t="s">
        <v>50</v>
      </c>
      <c r="W1271" s="2" t="s">
        <v>50</v>
      </c>
      <c r="X1271" s="1" t="s">
        <v>50</v>
      </c>
      <c r="Y1271" s="1" t="s">
        <v>50</v>
      </c>
      <c r="Z1271" s="1" t="s">
        <v>10623</v>
      </c>
      <c r="AA1271" s="1" t="s">
        <v>10624</v>
      </c>
      <c r="AB1271" s="1"/>
      <c r="AC1271" s="1"/>
      <c r="AD1271" s="2" t="s">
        <v>6530</v>
      </c>
      <c r="AE1271" s="2"/>
      <c r="AF1271" s="1" t="s">
        <v>10625</v>
      </c>
      <c r="AG1271" s="1"/>
      <c r="AH1271" s="1"/>
      <c r="AI1271" s="1"/>
      <c r="AJ1271" s="1" t="s">
        <v>10626</v>
      </c>
      <c r="AK1271" s="1" t="s">
        <v>10627</v>
      </c>
      <c r="AM1271" t="str">
        <f t="shared" si="19"/>
        <v>Non-Oncology</v>
      </c>
    </row>
    <row r="1272" spans="1:39" hidden="1" x14ac:dyDescent="0.25">
      <c r="A1272" s="1" t="s">
        <v>43</v>
      </c>
      <c r="B1272" s="1" t="s">
        <v>10628</v>
      </c>
      <c r="C1272" s="1" t="s">
        <v>10629</v>
      </c>
      <c r="D1272" s="1" t="s">
        <v>46</v>
      </c>
      <c r="E1272" s="1"/>
      <c r="F1272" s="1" t="s">
        <v>10630</v>
      </c>
      <c r="G1272" s="1" t="s">
        <v>10631</v>
      </c>
      <c r="H1272" s="1" t="s">
        <v>10631</v>
      </c>
      <c r="I1272" s="1" t="s">
        <v>10632</v>
      </c>
      <c r="J1272" s="1"/>
      <c r="K1272" s="1" t="s">
        <v>50</v>
      </c>
      <c r="L1272" s="1" t="s">
        <v>10633</v>
      </c>
      <c r="M1272" s="2"/>
      <c r="N1272" s="2" t="s">
        <v>473</v>
      </c>
      <c r="O1272" s="1"/>
      <c r="P1272" s="1" t="s">
        <v>10634</v>
      </c>
      <c r="Q1272" s="1" t="s">
        <v>50</v>
      </c>
      <c r="R1272" s="1" t="s">
        <v>50</v>
      </c>
      <c r="S1272" s="1" t="s">
        <v>50</v>
      </c>
      <c r="T1272" s="1" t="s">
        <v>50</v>
      </c>
      <c r="U1272" s="1" t="s">
        <v>50</v>
      </c>
      <c r="V1272" s="2" t="s">
        <v>50</v>
      </c>
      <c r="W1272" s="2" t="s">
        <v>50</v>
      </c>
      <c r="X1272" s="1" t="s">
        <v>50</v>
      </c>
      <c r="Y1272" s="1" t="s">
        <v>50</v>
      </c>
      <c r="Z1272" s="1" t="s">
        <v>3274</v>
      </c>
      <c r="AA1272" s="1" t="s">
        <v>1328</v>
      </c>
      <c r="AB1272" s="1"/>
      <c r="AC1272" s="1"/>
      <c r="AD1272" s="2" t="s">
        <v>10635</v>
      </c>
      <c r="AE1272" s="2"/>
      <c r="AF1272" s="1" t="s">
        <v>10636</v>
      </c>
      <c r="AG1272" s="1"/>
      <c r="AH1272" s="1"/>
      <c r="AI1272" s="1"/>
      <c r="AJ1272" s="1" t="s">
        <v>7206</v>
      </c>
      <c r="AK1272" s="1" t="s">
        <v>10637</v>
      </c>
      <c r="AM1272" t="str">
        <f t="shared" si="19"/>
        <v>Non-Oncology</v>
      </c>
    </row>
    <row r="1273" spans="1:39" hidden="1" x14ac:dyDescent="0.25">
      <c r="A1273" s="1" t="s">
        <v>43</v>
      </c>
      <c r="B1273" s="1" t="s">
        <v>10638</v>
      </c>
      <c r="C1273" s="1" t="s">
        <v>10639</v>
      </c>
      <c r="D1273" s="1" t="s">
        <v>46</v>
      </c>
      <c r="E1273" s="1"/>
      <c r="F1273" s="1" t="s">
        <v>10640</v>
      </c>
      <c r="G1273" s="1" t="s">
        <v>5293</v>
      </c>
      <c r="H1273" s="1" t="s">
        <v>5293</v>
      </c>
      <c r="I1273" s="1" t="s">
        <v>4827</v>
      </c>
      <c r="J1273" s="1"/>
      <c r="K1273" s="1" t="s">
        <v>50</v>
      </c>
      <c r="L1273" s="1" t="s">
        <v>4828</v>
      </c>
      <c r="M1273" s="2"/>
      <c r="N1273" s="2" t="s">
        <v>1436</v>
      </c>
      <c r="O1273" s="1"/>
      <c r="P1273" s="1" t="s">
        <v>10641</v>
      </c>
      <c r="Q1273" s="1" t="s">
        <v>50</v>
      </c>
      <c r="R1273" s="1" t="s">
        <v>50</v>
      </c>
      <c r="S1273" s="1" t="s">
        <v>50</v>
      </c>
      <c r="T1273" s="1" t="s">
        <v>50</v>
      </c>
      <c r="U1273" s="1" t="s">
        <v>50</v>
      </c>
      <c r="V1273" s="2" t="s">
        <v>50</v>
      </c>
      <c r="W1273" s="2" t="s">
        <v>50</v>
      </c>
      <c r="X1273" s="1" t="s">
        <v>50</v>
      </c>
      <c r="Y1273" s="1" t="s">
        <v>50</v>
      </c>
      <c r="Z1273" s="1" t="s">
        <v>1882</v>
      </c>
      <c r="AA1273" s="1" t="s">
        <v>6086</v>
      </c>
      <c r="AB1273" s="1"/>
      <c r="AC1273" s="1"/>
      <c r="AD1273" s="2"/>
      <c r="AE1273" s="2"/>
      <c r="AF1273" s="1" t="s">
        <v>10642</v>
      </c>
      <c r="AG1273" s="1"/>
      <c r="AH1273" s="1"/>
      <c r="AI1273" s="1"/>
      <c r="AJ1273" s="1" t="s">
        <v>6236</v>
      </c>
      <c r="AK1273" s="1" t="s">
        <v>10643</v>
      </c>
      <c r="AM1273" t="str">
        <f t="shared" si="19"/>
        <v>Non-Oncology</v>
      </c>
    </row>
    <row r="1274" spans="1:39" hidden="1" x14ac:dyDescent="0.25">
      <c r="A1274" s="1" t="s">
        <v>43</v>
      </c>
      <c r="B1274" s="1" t="s">
        <v>10644</v>
      </c>
      <c r="C1274" s="1" t="s">
        <v>10645</v>
      </c>
      <c r="D1274" s="1" t="s">
        <v>46</v>
      </c>
      <c r="E1274" s="1"/>
      <c r="F1274" s="1" t="s">
        <v>10646</v>
      </c>
      <c r="G1274" s="1" t="s">
        <v>10647</v>
      </c>
      <c r="H1274" s="1" t="s">
        <v>10647</v>
      </c>
      <c r="I1274" s="1" t="s">
        <v>10648</v>
      </c>
      <c r="J1274" s="1"/>
      <c r="K1274" s="1" t="s">
        <v>50</v>
      </c>
      <c r="L1274" s="1"/>
      <c r="M1274" s="2"/>
      <c r="N1274" s="2" t="s">
        <v>2310</v>
      </c>
      <c r="O1274" s="1"/>
      <c r="P1274" s="1" t="s">
        <v>10649</v>
      </c>
      <c r="Q1274" s="1" t="s">
        <v>50</v>
      </c>
      <c r="R1274" s="1" t="s">
        <v>50</v>
      </c>
      <c r="S1274" s="1" t="s">
        <v>50</v>
      </c>
      <c r="T1274" s="1" t="s">
        <v>50</v>
      </c>
      <c r="U1274" s="1" t="s">
        <v>50</v>
      </c>
      <c r="V1274" s="2" t="s">
        <v>50</v>
      </c>
      <c r="W1274" s="2" t="s">
        <v>50</v>
      </c>
      <c r="X1274" s="1" t="s">
        <v>50</v>
      </c>
      <c r="Y1274" s="1" t="s">
        <v>50</v>
      </c>
      <c r="Z1274" s="1" t="s">
        <v>9636</v>
      </c>
      <c r="AA1274" s="1" t="s">
        <v>1326</v>
      </c>
      <c r="AB1274" s="1"/>
      <c r="AC1274" s="1"/>
      <c r="AD1274" s="2"/>
      <c r="AE1274" s="2"/>
      <c r="AF1274" s="1" t="s">
        <v>1499</v>
      </c>
      <c r="AG1274" s="1"/>
      <c r="AH1274" s="1"/>
      <c r="AI1274" s="1"/>
      <c r="AJ1274" s="1" t="s">
        <v>10650</v>
      </c>
      <c r="AK1274" s="1" t="s">
        <v>10651</v>
      </c>
      <c r="AM1274" t="str">
        <f t="shared" si="19"/>
        <v>Non-Oncology</v>
      </c>
    </row>
    <row r="1275" spans="1:39" hidden="1" x14ac:dyDescent="0.25">
      <c r="A1275" s="1" t="s">
        <v>43</v>
      </c>
      <c r="B1275" s="1" t="s">
        <v>10652</v>
      </c>
      <c r="C1275" s="1" t="s">
        <v>10653</v>
      </c>
      <c r="D1275" s="1" t="s">
        <v>46</v>
      </c>
      <c r="E1275" s="1"/>
      <c r="F1275" s="1" t="s">
        <v>10654</v>
      </c>
      <c r="G1275" s="1" t="s">
        <v>3894</v>
      </c>
      <c r="H1275" s="1" t="s">
        <v>10655</v>
      </c>
      <c r="I1275" s="1" t="s">
        <v>577</v>
      </c>
      <c r="J1275" s="1"/>
      <c r="K1275" s="1" t="s">
        <v>50</v>
      </c>
      <c r="L1275" s="1" t="s">
        <v>3895</v>
      </c>
      <c r="M1275" s="2"/>
      <c r="N1275" s="2" t="s">
        <v>579</v>
      </c>
      <c r="O1275" s="1"/>
      <c r="P1275" s="1" t="s">
        <v>10656</v>
      </c>
      <c r="Q1275" s="1" t="s">
        <v>50</v>
      </c>
      <c r="R1275" s="1" t="s">
        <v>50</v>
      </c>
      <c r="S1275" s="1" t="s">
        <v>50</v>
      </c>
      <c r="T1275" s="1" t="s">
        <v>50</v>
      </c>
      <c r="U1275" s="1" t="s">
        <v>50</v>
      </c>
      <c r="V1275" s="2" t="s">
        <v>50</v>
      </c>
      <c r="W1275" s="2" t="s">
        <v>53</v>
      </c>
      <c r="X1275" s="1" t="s">
        <v>50</v>
      </c>
      <c r="Y1275" s="1" t="s">
        <v>50</v>
      </c>
      <c r="Z1275" s="1" t="s">
        <v>4034</v>
      </c>
      <c r="AA1275" s="1" t="s">
        <v>390</v>
      </c>
      <c r="AB1275" s="1"/>
      <c r="AC1275" s="1"/>
      <c r="AD1275" s="2" t="s">
        <v>2455</v>
      </c>
      <c r="AE1275" s="2"/>
      <c r="AF1275" s="1" t="s">
        <v>10657</v>
      </c>
      <c r="AG1275" s="1"/>
      <c r="AH1275" s="1"/>
      <c r="AI1275" s="1"/>
      <c r="AJ1275" s="1" t="s">
        <v>10658</v>
      </c>
      <c r="AK1275" s="1" t="s">
        <v>10659</v>
      </c>
      <c r="AM1275" t="str">
        <f t="shared" si="19"/>
        <v>Non-Oncology</v>
      </c>
    </row>
    <row r="1276" spans="1:39" hidden="1" x14ac:dyDescent="0.25">
      <c r="A1276" s="1" t="s">
        <v>43</v>
      </c>
      <c r="B1276" s="1" t="s">
        <v>10660</v>
      </c>
      <c r="C1276" s="1" t="s">
        <v>10661</v>
      </c>
      <c r="D1276" s="1" t="s">
        <v>46</v>
      </c>
      <c r="E1276" s="1"/>
      <c r="F1276" s="1" t="s">
        <v>10662</v>
      </c>
      <c r="G1276" s="1" t="s">
        <v>10663</v>
      </c>
      <c r="H1276" s="1" t="s">
        <v>10664</v>
      </c>
      <c r="I1276" s="1" t="s">
        <v>205</v>
      </c>
      <c r="J1276" s="1"/>
      <c r="K1276" s="1" t="s">
        <v>50</v>
      </c>
      <c r="L1276" s="1" t="s">
        <v>10665</v>
      </c>
      <c r="M1276" s="2"/>
      <c r="N1276" s="2" t="s">
        <v>237</v>
      </c>
      <c r="O1276" s="1"/>
      <c r="P1276" s="1" t="s">
        <v>10666</v>
      </c>
      <c r="Q1276" s="1" t="s">
        <v>50</v>
      </c>
      <c r="R1276" s="1" t="s">
        <v>50</v>
      </c>
      <c r="S1276" s="1" t="s">
        <v>50</v>
      </c>
      <c r="T1276" s="1" t="s">
        <v>50</v>
      </c>
      <c r="U1276" s="1" t="s">
        <v>50</v>
      </c>
      <c r="V1276" s="2" t="s">
        <v>50</v>
      </c>
      <c r="W1276" s="2" t="s">
        <v>50</v>
      </c>
      <c r="X1276" s="1" t="s">
        <v>50</v>
      </c>
      <c r="Y1276" s="1" t="s">
        <v>50</v>
      </c>
      <c r="Z1276" s="1" t="s">
        <v>3330</v>
      </c>
      <c r="AA1276" s="1" t="s">
        <v>390</v>
      </c>
      <c r="AB1276" s="1"/>
      <c r="AC1276" s="1"/>
      <c r="AD1276" s="2"/>
      <c r="AE1276" s="2"/>
      <c r="AF1276" s="1" t="s">
        <v>10667</v>
      </c>
      <c r="AG1276" s="1"/>
      <c r="AH1276" s="1"/>
      <c r="AI1276" s="1"/>
      <c r="AJ1276" s="1" t="s">
        <v>10668</v>
      </c>
      <c r="AK1276" s="1" t="s">
        <v>10669</v>
      </c>
      <c r="AM1276" t="str">
        <f t="shared" si="19"/>
        <v>Non-Oncology</v>
      </c>
    </row>
    <row r="1277" spans="1:39" hidden="1" x14ac:dyDescent="0.25">
      <c r="A1277" s="1" t="s">
        <v>43</v>
      </c>
      <c r="B1277" s="1" t="s">
        <v>10670</v>
      </c>
      <c r="C1277" s="1" t="s">
        <v>10671</v>
      </c>
      <c r="D1277" s="1" t="s">
        <v>1200</v>
      </c>
      <c r="E1277" s="1"/>
      <c r="F1277" s="1"/>
      <c r="G1277" s="1" t="s">
        <v>1191</v>
      </c>
      <c r="H1277" s="1" t="s">
        <v>1191</v>
      </c>
      <c r="I1277" s="1" t="s">
        <v>1323</v>
      </c>
      <c r="J1277" s="1"/>
      <c r="K1277" s="1" t="s">
        <v>50</v>
      </c>
      <c r="L1277" s="1" t="s">
        <v>1193</v>
      </c>
      <c r="M1277" s="2"/>
      <c r="N1277" s="2" t="s">
        <v>1194</v>
      </c>
      <c r="O1277" s="1"/>
      <c r="P1277" s="1" t="s">
        <v>10672</v>
      </c>
      <c r="Q1277" s="1" t="s">
        <v>50</v>
      </c>
      <c r="R1277" s="1" t="s">
        <v>50</v>
      </c>
      <c r="S1277" s="1" t="s">
        <v>50</v>
      </c>
      <c r="T1277" s="1" t="s">
        <v>53</v>
      </c>
      <c r="U1277" s="1" t="s">
        <v>50</v>
      </c>
      <c r="V1277" s="2" t="s">
        <v>50</v>
      </c>
      <c r="W1277" s="2" t="s">
        <v>50</v>
      </c>
      <c r="X1277" s="1" t="s">
        <v>50</v>
      </c>
      <c r="Y1277" s="1" t="s">
        <v>50</v>
      </c>
      <c r="Z1277" s="1" t="s">
        <v>10673</v>
      </c>
      <c r="AA1277" s="1"/>
      <c r="AB1277" s="1"/>
      <c r="AC1277" s="1"/>
      <c r="AD1277" s="2"/>
      <c r="AE1277" s="2" t="s">
        <v>10674</v>
      </c>
      <c r="AF1277" s="1"/>
      <c r="AG1277" s="1"/>
      <c r="AH1277" s="1"/>
      <c r="AI1277" s="1"/>
      <c r="AJ1277" s="1" t="s">
        <v>1328</v>
      </c>
      <c r="AK1277" s="1" t="s">
        <v>10675</v>
      </c>
      <c r="AM1277" t="str">
        <f t="shared" si="19"/>
        <v>Non-Oncology</v>
      </c>
    </row>
    <row r="1278" spans="1:39" hidden="1" x14ac:dyDescent="0.25">
      <c r="A1278" s="1" t="s">
        <v>43</v>
      </c>
      <c r="B1278" s="1" t="s">
        <v>10676</v>
      </c>
      <c r="C1278" s="1" t="s">
        <v>10677</v>
      </c>
      <c r="D1278" s="1" t="s">
        <v>46</v>
      </c>
      <c r="E1278" s="1"/>
      <c r="F1278" s="1" t="s">
        <v>10678</v>
      </c>
      <c r="G1278" s="1" t="s">
        <v>501</v>
      </c>
      <c r="H1278" s="1" t="s">
        <v>501</v>
      </c>
      <c r="I1278" s="1" t="s">
        <v>10679</v>
      </c>
      <c r="J1278" s="1"/>
      <c r="K1278" s="1" t="s">
        <v>50</v>
      </c>
      <c r="L1278" s="1" t="s">
        <v>503</v>
      </c>
      <c r="M1278" s="2"/>
      <c r="N1278" s="2" t="s">
        <v>492</v>
      </c>
      <c r="O1278" s="1"/>
      <c r="P1278" s="1" t="s">
        <v>10680</v>
      </c>
      <c r="Q1278" s="1" t="s">
        <v>50</v>
      </c>
      <c r="R1278" s="1" t="s">
        <v>53</v>
      </c>
      <c r="S1278" s="1" t="s">
        <v>50</v>
      </c>
      <c r="T1278" s="1" t="s">
        <v>50</v>
      </c>
      <c r="U1278" s="1" t="s">
        <v>50</v>
      </c>
      <c r="V1278" s="2" t="s">
        <v>50</v>
      </c>
      <c r="W1278" s="2" t="s">
        <v>50</v>
      </c>
      <c r="X1278" s="1" t="s">
        <v>50</v>
      </c>
      <c r="Y1278" s="1" t="s">
        <v>50</v>
      </c>
      <c r="Z1278" s="1" t="s">
        <v>3965</v>
      </c>
      <c r="AA1278" s="1" t="s">
        <v>1326</v>
      </c>
      <c r="AB1278" s="1"/>
      <c r="AC1278" s="1"/>
      <c r="AD1278" s="2"/>
      <c r="AE1278" s="2"/>
      <c r="AF1278" s="1" t="s">
        <v>10681</v>
      </c>
      <c r="AG1278" s="1"/>
      <c r="AH1278" s="1"/>
      <c r="AI1278" s="1"/>
      <c r="AJ1278" s="1" t="s">
        <v>8206</v>
      </c>
      <c r="AK1278" s="1" t="s">
        <v>10682</v>
      </c>
      <c r="AM1278" t="str">
        <f t="shared" si="19"/>
        <v>Non-Oncology</v>
      </c>
    </row>
    <row r="1279" spans="1:39" x14ac:dyDescent="0.25">
      <c r="A1279" s="1" t="s">
        <v>43</v>
      </c>
      <c r="B1279" s="1" t="s">
        <v>10683</v>
      </c>
      <c r="C1279" s="1" t="s">
        <v>10684</v>
      </c>
      <c r="D1279" s="1" t="s">
        <v>46</v>
      </c>
      <c r="E1279" s="1"/>
      <c r="F1279" s="1" t="s">
        <v>10685</v>
      </c>
      <c r="G1279" s="1" t="s">
        <v>10686</v>
      </c>
      <c r="H1279" s="1" t="s">
        <v>10686</v>
      </c>
      <c r="I1279" s="1" t="s">
        <v>1169</v>
      </c>
      <c r="J1279" s="1"/>
      <c r="K1279" s="1" t="s">
        <v>50</v>
      </c>
      <c r="L1279" s="1" t="s">
        <v>10687</v>
      </c>
      <c r="M1279" s="2"/>
      <c r="N1279" s="2" t="s">
        <v>122</v>
      </c>
      <c r="O1279" s="1"/>
      <c r="P1279" s="1" t="s">
        <v>10688</v>
      </c>
      <c r="Q1279" s="1" t="s">
        <v>50</v>
      </c>
      <c r="R1279" s="1" t="s">
        <v>50</v>
      </c>
      <c r="S1279" s="1" t="s">
        <v>50</v>
      </c>
      <c r="T1279" s="1" t="s">
        <v>50</v>
      </c>
      <c r="U1279" s="1" t="s">
        <v>50</v>
      </c>
      <c r="V1279" s="2" t="s">
        <v>50</v>
      </c>
      <c r="W1279" s="2" t="s">
        <v>50</v>
      </c>
      <c r="X1279" s="1" t="s">
        <v>50</v>
      </c>
      <c r="Y1279" s="1" t="s">
        <v>50</v>
      </c>
      <c r="Z1279" s="1" t="s">
        <v>6178</v>
      </c>
      <c r="AA1279" s="1" t="s">
        <v>1326</v>
      </c>
      <c r="AB1279" s="1"/>
      <c r="AC1279" s="1"/>
      <c r="AD1279" s="2" t="s">
        <v>282</v>
      </c>
      <c r="AE1279" s="2"/>
      <c r="AF1279" s="1" t="s">
        <v>405</v>
      </c>
      <c r="AG1279" s="1"/>
      <c r="AH1279" s="1"/>
      <c r="AI1279" s="1"/>
      <c r="AJ1279" s="1" t="s">
        <v>405</v>
      </c>
      <c r="AK1279" s="1" t="s">
        <v>10689</v>
      </c>
      <c r="AM1279" t="str">
        <f t="shared" si="19"/>
        <v>Oncology</v>
      </c>
    </row>
    <row r="1280" spans="1:39" hidden="1" x14ac:dyDescent="0.25">
      <c r="A1280" s="1" t="s">
        <v>43</v>
      </c>
      <c r="B1280" s="1" t="s">
        <v>10690</v>
      </c>
      <c r="C1280" s="1" t="s">
        <v>10691</v>
      </c>
      <c r="D1280" s="1" t="s">
        <v>46</v>
      </c>
      <c r="E1280" s="1"/>
      <c r="F1280" s="1" t="s">
        <v>10692</v>
      </c>
      <c r="G1280" s="1" t="s">
        <v>10693</v>
      </c>
      <c r="H1280" s="1" t="s">
        <v>10693</v>
      </c>
      <c r="I1280" s="1" t="s">
        <v>8927</v>
      </c>
      <c r="J1280" s="1"/>
      <c r="K1280" s="1" t="s">
        <v>50</v>
      </c>
      <c r="L1280" s="1" t="s">
        <v>10694</v>
      </c>
      <c r="M1280" s="2"/>
      <c r="N1280" s="2" t="s">
        <v>7996</v>
      </c>
      <c r="O1280" s="1"/>
      <c r="P1280" s="1" t="s">
        <v>10695</v>
      </c>
      <c r="Q1280" s="1" t="s">
        <v>50</v>
      </c>
      <c r="R1280" s="1" t="s">
        <v>53</v>
      </c>
      <c r="S1280" s="1" t="s">
        <v>50</v>
      </c>
      <c r="T1280" s="1" t="s">
        <v>50</v>
      </c>
      <c r="U1280" s="1" t="s">
        <v>50</v>
      </c>
      <c r="V1280" s="2" t="s">
        <v>50</v>
      </c>
      <c r="W1280" s="2" t="s">
        <v>50</v>
      </c>
      <c r="X1280" s="1" t="s">
        <v>53</v>
      </c>
      <c r="Y1280" s="1" t="s">
        <v>50</v>
      </c>
      <c r="Z1280" s="1" t="s">
        <v>10696</v>
      </c>
      <c r="AA1280" s="1" t="s">
        <v>6601</v>
      </c>
      <c r="AB1280" s="1"/>
      <c r="AC1280" s="1"/>
      <c r="AD1280" s="2" t="s">
        <v>10697</v>
      </c>
      <c r="AE1280" s="2"/>
      <c r="AF1280" s="1" t="s">
        <v>6099</v>
      </c>
      <c r="AG1280" s="1"/>
      <c r="AH1280" s="1"/>
      <c r="AI1280" s="1"/>
      <c r="AJ1280" s="1" t="s">
        <v>10698</v>
      </c>
      <c r="AK1280" s="1" t="s">
        <v>10699</v>
      </c>
      <c r="AM1280" t="str">
        <f t="shared" si="19"/>
        <v>Non-Oncology</v>
      </c>
    </row>
    <row r="1281" spans="1:39" hidden="1" x14ac:dyDescent="0.25">
      <c r="A1281" s="1" t="s">
        <v>43</v>
      </c>
      <c r="B1281" s="1" t="s">
        <v>10700</v>
      </c>
      <c r="C1281" s="1" t="s">
        <v>10701</v>
      </c>
      <c r="D1281" s="1" t="s">
        <v>46</v>
      </c>
      <c r="E1281" s="1"/>
      <c r="F1281" s="1" t="s">
        <v>10702</v>
      </c>
      <c r="G1281" s="1" t="s">
        <v>10703</v>
      </c>
      <c r="H1281" s="1" t="s">
        <v>10703</v>
      </c>
      <c r="I1281" s="1" t="s">
        <v>2205</v>
      </c>
      <c r="J1281" s="1"/>
      <c r="K1281" s="1" t="s">
        <v>50</v>
      </c>
      <c r="L1281" s="1" t="s">
        <v>10704</v>
      </c>
      <c r="M1281" s="2"/>
      <c r="N1281" s="2" t="s">
        <v>473</v>
      </c>
      <c r="O1281" s="1"/>
      <c r="P1281" s="1" t="s">
        <v>10705</v>
      </c>
      <c r="Q1281" s="1" t="s">
        <v>50</v>
      </c>
      <c r="R1281" s="1" t="s">
        <v>50</v>
      </c>
      <c r="S1281" s="1" t="s">
        <v>50</v>
      </c>
      <c r="T1281" s="1" t="s">
        <v>50</v>
      </c>
      <c r="U1281" s="1" t="s">
        <v>50</v>
      </c>
      <c r="V1281" s="2" t="s">
        <v>50</v>
      </c>
      <c r="W1281" s="2" t="s">
        <v>50</v>
      </c>
      <c r="X1281" s="1" t="s">
        <v>50</v>
      </c>
      <c r="Y1281" s="1" t="s">
        <v>50</v>
      </c>
      <c r="Z1281" s="1" t="s">
        <v>861</v>
      </c>
      <c r="AA1281" s="1" t="s">
        <v>3318</v>
      </c>
      <c r="AB1281" s="1"/>
      <c r="AC1281" s="1"/>
      <c r="AD1281" s="2" t="s">
        <v>9478</v>
      </c>
      <c r="AE1281" s="2"/>
      <c r="AF1281" s="1" t="s">
        <v>10706</v>
      </c>
      <c r="AG1281" s="1"/>
      <c r="AH1281" s="1"/>
      <c r="AI1281" s="1"/>
      <c r="AJ1281" s="1" t="s">
        <v>747</v>
      </c>
      <c r="AK1281" s="1" t="s">
        <v>10707</v>
      </c>
      <c r="AM1281" t="str">
        <f t="shared" si="19"/>
        <v>Non-Oncology</v>
      </c>
    </row>
    <row r="1282" spans="1:39" hidden="1" x14ac:dyDescent="0.25">
      <c r="A1282" s="1" t="s">
        <v>43</v>
      </c>
      <c r="B1282" s="1" t="s">
        <v>10708</v>
      </c>
      <c r="C1282" s="1" t="s">
        <v>10709</v>
      </c>
      <c r="D1282" s="1" t="s">
        <v>46</v>
      </c>
      <c r="E1282" s="1"/>
      <c r="F1282" s="1" t="s">
        <v>10710</v>
      </c>
      <c r="G1282" s="1" t="s">
        <v>1529</v>
      </c>
      <c r="H1282" s="1" t="s">
        <v>1529</v>
      </c>
      <c r="I1282" s="1"/>
      <c r="J1282" s="1"/>
      <c r="K1282" s="1" t="s">
        <v>50</v>
      </c>
      <c r="L1282" s="1" t="s">
        <v>1531</v>
      </c>
      <c r="M1282" s="2"/>
      <c r="N1282" s="2" t="s">
        <v>172</v>
      </c>
      <c r="O1282" s="1"/>
      <c r="P1282" s="1" t="s">
        <v>5454</v>
      </c>
      <c r="Q1282" s="1" t="s">
        <v>50</v>
      </c>
      <c r="R1282" s="1" t="s">
        <v>50</v>
      </c>
      <c r="S1282" s="1" t="s">
        <v>50</v>
      </c>
      <c r="T1282" s="1" t="s">
        <v>53</v>
      </c>
      <c r="U1282" s="1" t="s">
        <v>50</v>
      </c>
      <c r="V1282" s="2" t="s">
        <v>50</v>
      </c>
      <c r="W1282" s="2" t="s">
        <v>50</v>
      </c>
      <c r="X1282" s="1" t="s">
        <v>50</v>
      </c>
      <c r="Y1282" s="1" t="s">
        <v>50</v>
      </c>
      <c r="Z1282" s="1" t="s">
        <v>124</v>
      </c>
      <c r="AA1282" s="1" t="s">
        <v>3318</v>
      </c>
      <c r="AB1282" s="1"/>
      <c r="AC1282" s="1"/>
      <c r="AD1282" s="2" t="s">
        <v>1508</v>
      </c>
      <c r="AE1282" s="2"/>
      <c r="AF1282" s="1" t="s">
        <v>1828</v>
      </c>
      <c r="AG1282" s="1"/>
      <c r="AH1282" s="1"/>
      <c r="AI1282" s="1"/>
      <c r="AJ1282" s="1" t="s">
        <v>10711</v>
      </c>
      <c r="AK1282" s="1" t="s">
        <v>10712</v>
      </c>
      <c r="AM1282" t="str">
        <f t="shared" si="19"/>
        <v>Non-Oncology</v>
      </c>
    </row>
    <row r="1283" spans="1:39" hidden="1" x14ac:dyDescent="0.25">
      <c r="A1283" s="1" t="s">
        <v>43</v>
      </c>
      <c r="B1283" s="1" t="s">
        <v>10713</v>
      </c>
      <c r="C1283" s="1" t="s">
        <v>10714</v>
      </c>
      <c r="D1283" s="1" t="s">
        <v>46</v>
      </c>
      <c r="E1283" s="1"/>
      <c r="F1283" s="1" t="s">
        <v>10715</v>
      </c>
      <c r="G1283" s="1" t="s">
        <v>10716</v>
      </c>
      <c r="H1283" s="1" t="s">
        <v>10716</v>
      </c>
      <c r="I1283" s="1" t="s">
        <v>7138</v>
      </c>
      <c r="J1283" s="1"/>
      <c r="K1283" s="1" t="s">
        <v>50</v>
      </c>
      <c r="L1283" s="1" t="s">
        <v>10717</v>
      </c>
      <c r="M1283" s="2"/>
      <c r="N1283" s="2" t="s">
        <v>2950</v>
      </c>
      <c r="O1283" s="1"/>
      <c r="P1283" s="1" t="s">
        <v>10718</v>
      </c>
      <c r="Q1283" s="1" t="s">
        <v>50</v>
      </c>
      <c r="R1283" s="1" t="s">
        <v>50</v>
      </c>
      <c r="S1283" s="1" t="s">
        <v>50</v>
      </c>
      <c r="T1283" s="1" t="s">
        <v>50</v>
      </c>
      <c r="U1283" s="1" t="s">
        <v>50</v>
      </c>
      <c r="V1283" s="2" t="s">
        <v>50</v>
      </c>
      <c r="W1283" s="2" t="s">
        <v>50</v>
      </c>
      <c r="X1283" s="1" t="s">
        <v>50</v>
      </c>
      <c r="Y1283" s="1" t="s">
        <v>50</v>
      </c>
      <c r="Z1283" s="1" t="s">
        <v>6332</v>
      </c>
      <c r="AA1283" s="1" t="s">
        <v>1317</v>
      </c>
      <c r="AB1283" s="1"/>
      <c r="AC1283" s="1"/>
      <c r="AD1283" s="2"/>
      <c r="AE1283" s="2"/>
      <c r="AF1283" s="1" t="s">
        <v>1405</v>
      </c>
      <c r="AG1283" s="1"/>
      <c r="AH1283" s="1"/>
      <c r="AI1283" s="1"/>
      <c r="AJ1283" s="1" t="s">
        <v>10719</v>
      </c>
      <c r="AK1283" s="1" t="s">
        <v>10720</v>
      </c>
      <c r="AM1283" t="str">
        <f t="shared" ref="AM1283:AM1346" si="20">IF(OR(
ISNUMBER(SEARCH("cancer",I1283)),
ISNUMBER(SEARCH("carcinoma",I1283)),
ISNUMBER(SEARCH("tumor",I1283)),
ISNUMBER(SEARCH("leukemia",I1283)),
ISNUMBER(SEARCH("lymphoma",I1283)),
ISNUMBER(SEARCH("myeloma",I1283)),
ISNUMBER(SEARCH("melanoma",I1283)),
ISNUMBER(SEARCH("neoplasms",I1283)),
ISNUMBER(SEARCH("leukemia",I1283)),
ISNUMBER(SEARCH("Mesothelioma",I1283)),
ISNUMBER(SEARCH("Sarcoma",I1283)),
ISNUMBER(SEARCH("Glioma",I1283)),
ISNUMBER(SEARCH("Leiomyoma",I1283)),
ISNUMBER(SEARCH("Blastoma",I1283)),
),"Oncology","Non-Oncology")</f>
        <v>Non-Oncology</v>
      </c>
    </row>
    <row r="1284" spans="1:39" hidden="1" x14ac:dyDescent="0.25">
      <c r="A1284" s="1" t="s">
        <v>43</v>
      </c>
      <c r="B1284" s="1" t="s">
        <v>10721</v>
      </c>
      <c r="C1284" s="1" t="s">
        <v>10722</v>
      </c>
      <c r="D1284" s="1" t="s">
        <v>46</v>
      </c>
      <c r="E1284" s="1"/>
      <c r="F1284" s="1" t="s">
        <v>10723</v>
      </c>
      <c r="G1284" s="1" t="s">
        <v>10724</v>
      </c>
      <c r="H1284" s="1" t="s">
        <v>10725</v>
      </c>
      <c r="I1284" s="1" t="s">
        <v>205</v>
      </c>
      <c r="J1284" s="1"/>
      <c r="K1284" s="1" t="s">
        <v>50</v>
      </c>
      <c r="L1284" s="1" t="s">
        <v>10726</v>
      </c>
      <c r="M1284" s="2"/>
      <c r="N1284" s="2" t="s">
        <v>237</v>
      </c>
      <c r="O1284" s="1"/>
      <c r="P1284" s="1" t="s">
        <v>10727</v>
      </c>
      <c r="Q1284" s="1" t="s">
        <v>50</v>
      </c>
      <c r="R1284" s="1" t="s">
        <v>50</v>
      </c>
      <c r="S1284" s="1" t="s">
        <v>50</v>
      </c>
      <c r="T1284" s="1" t="s">
        <v>50</v>
      </c>
      <c r="U1284" s="1" t="s">
        <v>50</v>
      </c>
      <c r="V1284" s="2" t="s">
        <v>50</v>
      </c>
      <c r="W1284" s="2" t="s">
        <v>50</v>
      </c>
      <c r="X1284" s="1" t="s">
        <v>50</v>
      </c>
      <c r="Y1284" s="1" t="s">
        <v>50</v>
      </c>
      <c r="Z1284" s="1" t="s">
        <v>804</v>
      </c>
      <c r="AA1284" s="1" t="s">
        <v>3318</v>
      </c>
      <c r="AB1284" s="1"/>
      <c r="AC1284" s="1"/>
      <c r="AD1284" s="2" t="s">
        <v>9645</v>
      </c>
      <c r="AE1284" s="2"/>
      <c r="AF1284" s="1" t="s">
        <v>7131</v>
      </c>
      <c r="AG1284" s="1"/>
      <c r="AH1284" s="1"/>
      <c r="AI1284" s="1"/>
      <c r="AJ1284" s="1" t="s">
        <v>3967</v>
      </c>
      <c r="AK1284" s="1" t="s">
        <v>10728</v>
      </c>
      <c r="AM1284" t="str">
        <f t="shared" si="20"/>
        <v>Non-Oncology</v>
      </c>
    </row>
    <row r="1285" spans="1:39" hidden="1" x14ac:dyDescent="0.25">
      <c r="A1285" s="1" t="s">
        <v>43</v>
      </c>
      <c r="B1285" s="1" t="s">
        <v>10729</v>
      </c>
      <c r="C1285" s="1" t="s">
        <v>10730</v>
      </c>
      <c r="D1285" s="1" t="s">
        <v>46</v>
      </c>
      <c r="E1285" s="1"/>
      <c r="F1285" s="1" t="s">
        <v>10731</v>
      </c>
      <c r="G1285" s="1" t="s">
        <v>10732</v>
      </c>
      <c r="H1285" s="1" t="s">
        <v>10732</v>
      </c>
      <c r="I1285" s="1" t="s">
        <v>10733</v>
      </c>
      <c r="J1285" s="1"/>
      <c r="K1285" s="1" t="s">
        <v>50</v>
      </c>
      <c r="L1285" s="1" t="s">
        <v>10734</v>
      </c>
      <c r="M1285" s="2"/>
      <c r="N1285" s="2" t="s">
        <v>298</v>
      </c>
      <c r="O1285" s="1"/>
      <c r="P1285" s="1" t="s">
        <v>10735</v>
      </c>
      <c r="Q1285" s="1" t="s">
        <v>50</v>
      </c>
      <c r="R1285" s="1" t="s">
        <v>50</v>
      </c>
      <c r="S1285" s="1" t="s">
        <v>50</v>
      </c>
      <c r="T1285" s="1" t="s">
        <v>50</v>
      </c>
      <c r="U1285" s="1" t="s">
        <v>50</v>
      </c>
      <c r="V1285" s="2" t="s">
        <v>50</v>
      </c>
      <c r="W1285" s="2" t="s">
        <v>50</v>
      </c>
      <c r="X1285" s="1" t="s">
        <v>50</v>
      </c>
      <c r="Y1285" s="1" t="s">
        <v>50</v>
      </c>
      <c r="Z1285" s="1" t="s">
        <v>567</v>
      </c>
      <c r="AA1285" s="1" t="s">
        <v>10736</v>
      </c>
      <c r="AB1285" s="1"/>
      <c r="AC1285" s="1"/>
      <c r="AD1285" s="2" t="s">
        <v>10737</v>
      </c>
      <c r="AE1285" s="2"/>
      <c r="AF1285" s="1" t="s">
        <v>10738</v>
      </c>
      <c r="AG1285" s="1"/>
      <c r="AH1285" s="1"/>
      <c r="AI1285" s="1"/>
      <c r="AJ1285" s="1" t="s">
        <v>10739</v>
      </c>
      <c r="AK1285" s="1" t="s">
        <v>10740</v>
      </c>
      <c r="AM1285" t="str">
        <f t="shared" si="20"/>
        <v>Non-Oncology</v>
      </c>
    </row>
    <row r="1286" spans="1:39" hidden="1" x14ac:dyDescent="0.25">
      <c r="A1286" s="1" t="s">
        <v>43</v>
      </c>
      <c r="B1286" s="1" t="s">
        <v>10741</v>
      </c>
      <c r="C1286" s="1" t="s">
        <v>10742</v>
      </c>
      <c r="D1286" s="1" t="s">
        <v>46</v>
      </c>
      <c r="E1286" s="1"/>
      <c r="F1286" s="1" t="s">
        <v>10743</v>
      </c>
      <c r="G1286" s="1" t="s">
        <v>9333</v>
      </c>
      <c r="H1286" s="1" t="s">
        <v>9334</v>
      </c>
      <c r="I1286" s="1" t="s">
        <v>2938</v>
      </c>
      <c r="J1286" s="1"/>
      <c r="K1286" s="1" t="s">
        <v>50</v>
      </c>
      <c r="L1286" s="1" t="s">
        <v>9335</v>
      </c>
      <c r="M1286" s="2"/>
      <c r="N1286" s="2" t="s">
        <v>148</v>
      </c>
      <c r="O1286" s="1"/>
      <c r="P1286" s="1" t="s">
        <v>10744</v>
      </c>
      <c r="Q1286" s="1" t="s">
        <v>50</v>
      </c>
      <c r="R1286" s="1" t="s">
        <v>50</v>
      </c>
      <c r="S1286" s="1" t="s">
        <v>50</v>
      </c>
      <c r="T1286" s="1" t="s">
        <v>50</v>
      </c>
      <c r="U1286" s="1" t="s">
        <v>50</v>
      </c>
      <c r="V1286" s="2" t="s">
        <v>50</v>
      </c>
      <c r="W1286" s="2" t="s">
        <v>50</v>
      </c>
      <c r="X1286" s="1" t="s">
        <v>50</v>
      </c>
      <c r="Y1286" s="1" t="s">
        <v>50</v>
      </c>
      <c r="Z1286" s="1" t="s">
        <v>4765</v>
      </c>
      <c r="AA1286" s="1" t="s">
        <v>9053</v>
      </c>
      <c r="AB1286" s="1"/>
      <c r="AC1286" s="1"/>
      <c r="AD1286" s="2" t="s">
        <v>2583</v>
      </c>
      <c r="AE1286" s="2"/>
      <c r="AF1286" s="1" t="s">
        <v>1317</v>
      </c>
      <c r="AG1286" s="1"/>
      <c r="AH1286" s="1"/>
      <c r="AI1286" s="1"/>
      <c r="AJ1286" s="1" t="s">
        <v>2584</v>
      </c>
      <c r="AK1286" s="1" t="s">
        <v>10745</v>
      </c>
      <c r="AM1286" t="str">
        <f t="shared" si="20"/>
        <v>Non-Oncology</v>
      </c>
    </row>
    <row r="1287" spans="1:39" hidden="1" x14ac:dyDescent="0.25">
      <c r="A1287" s="1" t="s">
        <v>43</v>
      </c>
      <c r="B1287" s="1" t="s">
        <v>10746</v>
      </c>
      <c r="C1287" s="1" t="s">
        <v>10747</v>
      </c>
      <c r="D1287" s="1" t="s">
        <v>46</v>
      </c>
      <c r="E1287" s="1"/>
      <c r="F1287" s="1" t="s">
        <v>10748</v>
      </c>
      <c r="G1287" s="1" t="s">
        <v>10749</v>
      </c>
      <c r="H1287" s="1" t="s">
        <v>10750</v>
      </c>
      <c r="I1287" s="1" t="s">
        <v>3159</v>
      </c>
      <c r="J1287" s="1"/>
      <c r="K1287" s="1" t="s">
        <v>50</v>
      </c>
      <c r="L1287" s="1" t="s">
        <v>10751</v>
      </c>
      <c r="M1287" s="2"/>
      <c r="N1287" s="2" t="s">
        <v>492</v>
      </c>
      <c r="O1287" s="1"/>
      <c r="P1287" s="1" t="s">
        <v>10752</v>
      </c>
      <c r="Q1287" s="1" t="s">
        <v>50</v>
      </c>
      <c r="R1287" s="1" t="s">
        <v>53</v>
      </c>
      <c r="S1287" s="1" t="s">
        <v>50</v>
      </c>
      <c r="T1287" s="1" t="s">
        <v>50</v>
      </c>
      <c r="U1287" s="1" t="s">
        <v>50</v>
      </c>
      <c r="V1287" s="2" t="s">
        <v>50</v>
      </c>
      <c r="W1287" s="2" t="s">
        <v>50</v>
      </c>
      <c r="X1287" s="1" t="s">
        <v>53</v>
      </c>
      <c r="Y1287" s="1" t="s">
        <v>50</v>
      </c>
      <c r="Z1287" s="1" t="s">
        <v>3484</v>
      </c>
      <c r="AA1287" s="1" t="s">
        <v>9053</v>
      </c>
      <c r="AB1287" s="1"/>
      <c r="AC1287" s="1"/>
      <c r="AD1287" s="2" t="s">
        <v>4591</v>
      </c>
      <c r="AE1287" s="2"/>
      <c r="AF1287" s="1" t="s">
        <v>10753</v>
      </c>
      <c r="AG1287" s="1"/>
      <c r="AH1287" s="1"/>
      <c r="AI1287" s="1"/>
      <c r="AJ1287" s="1" t="s">
        <v>73</v>
      </c>
      <c r="AK1287" s="1" t="s">
        <v>10754</v>
      </c>
      <c r="AM1287" t="str">
        <f t="shared" si="20"/>
        <v>Non-Oncology</v>
      </c>
    </row>
    <row r="1288" spans="1:39" x14ac:dyDescent="0.25">
      <c r="A1288" s="1" t="s">
        <v>43</v>
      </c>
      <c r="B1288" s="1" t="s">
        <v>10755</v>
      </c>
      <c r="C1288" s="1" t="s">
        <v>10756</v>
      </c>
      <c r="D1288" s="1" t="s">
        <v>46</v>
      </c>
      <c r="E1288" s="1"/>
      <c r="F1288" s="1" t="s">
        <v>10757</v>
      </c>
      <c r="G1288" s="1" t="s">
        <v>7637</v>
      </c>
      <c r="H1288" s="1" t="s">
        <v>7637</v>
      </c>
      <c r="I1288" s="1" t="s">
        <v>49</v>
      </c>
      <c r="J1288" s="1"/>
      <c r="K1288" s="1" t="s">
        <v>50</v>
      </c>
      <c r="L1288" s="1" t="s">
        <v>7638</v>
      </c>
      <c r="M1288" s="2"/>
      <c r="N1288" s="2" t="s">
        <v>5758</v>
      </c>
      <c r="O1288" s="1"/>
      <c r="P1288" s="1" t="s">
        <v>10758</v>
      </c>
      <c r="Q1288" s="1" t="s">
        <v>50</v>
      </c>
      <c r="R1288" s="1" t="s">
        <v>50</v>
      </c>
      <c r="S1288" s="1" t="s">
        <v>50</v>
      </c>
      <c r="T1288" s="1" t="s">
        <v>50</v>
      </c>
      <c r="U1288" s="1" t="s">
        <v>50</v>
      </c>
      <c r="V1288" s="2" t="s">
        <v>50</v>
      </c>
      <c r="W1288" s="2" t="s">
        <v>53</v>
      </c>
      <c r="X1288" s="1" t="s">
        <v>50</v>
      </c>
      <c r="Y1288" s="1" t="s">
        <v>50</v>
      </c>
      <c r="Z1288" s="1" t="s">
        <v>861</v>
      </c>
      <c r="AA1288" s="1" t="s">
        <v>9053</v>
      </c>
      <c r="AB1288" s="1"/>
      <c r="AC1288" s="1"/>
      <c r="AD1288" s="2" t="s">
        <v>1760</v>
      </c>
      <c r="AE1288" s="2"/>
      <c r="AF1288" s="1" t="s">
        <v>6794</v>
      </c>
      <c r="AG1288" s="1"/>
      <c r="AH1288" s="1"/>
      <c r="AI1288" s="1"/>
      <c r="AJ1288" s="1" t="s">
        <v>2054</v>
      </c>
      <c r="AK1288" s="1" t="s">
        <v>10759</v>
      </c>
      <c r="AM1288" t="str">
        <f t="shared" si="20"/>
        <v>Oncology</v>
      </c>
    </row>
    <row r="1289" spans="1:39" hidden="1" x14ac:dyDescent="0.25">
      <c r="A1289" s="1" t="s">
        <v>43</v>
      </c>
      <c r="B1289" s="1" t="s">
        <v>10760</v>
      </c>
      <c r="C1289" s="1" t="s">
        <v>10761</v>
      </c>
      <c r="D1289" s="1" t="s">
        <v>46</v>
      </c>
      <c r="E1289" s="1"/>
      <c r="F1289" s="1"/>
      <c r="G1289" s="1" t="s">
        <v>2392</v>
      </c>
      <c r="H1289" s="1" t="s">
        <v>2392</v>
      </c>
      <c r="I1289" s="1" t="s">
        <v>10762</v>
      </c>
      <c r="J1289" s="1"/>
      <c r="K1289" s="1" t="s">
        <v>50</v>
      </c>
      <c r="L1289" s="1" t="s">
        <v>10589</v>
      </c>
      <c r="M1289" s="2"/>
      <c r="N1289" s="2" t="s">
        <v>780</v>
      </c>
      <c r="O1289" s="1"/>
      <c r="P1289" s="1" t="s">
        <v>10763</v>
      </c>
      <c r="Q1289" s="1" t="s">
        <v>50</v>
      </c>
      <c r="R1289" s="1" t="s">
        <v>53</v>
      </c>
      <c r="S1289" s="1" t="s">
        <v>50</v>
      </c>
      <c r="T1289" s="1" t="s">
        <v>50</v>
      </c>
      <c r="U1289" s="1" t="s">
        <v>50</v>
      </c>
      <c r="V1289" s="2" t="s">
        <v>50</v>
      </c>
      <c r="W1289" s="2" t="s">
        <v>50</v>
      </c>
      <c r="X1289" s="1" t="s">
        <v>50</v>
      </c>
      <c r="Y1289" s="1" t="s">
        <v>50</v>
      </c>
      <c r="Z1289" s="1" t="s">
        <v>1882</v>
      </c>
      <c r="AA1289" s="1" t="s">
        <v>6549</v>
      </c>
      <c r="AB1289" s="1"/>
      <c r="AC1289" s="1"/>
      <c r="AD1289" s="2" t="s">
        <v>6550</v>
      </c>
      <c r="AE1289" s="2"/>
      <c r="AF1289" s="1" t="s">
        <v>6549</v>
      </c>
      <c r="AG1289" s="1"/>
      <c r="AH1289" s="1"/>
      <c r="AI1289" s="1"/>
      <c r="AJ1289" s="1" t="s">
        <v>2742</v>
      </c>
      <c r="AK1289" s="1" t="s">
        <v>10764</v>
      </c>
      <c r="AM1289" t="str">
        <f t="shared" si="20"/>
        <v>Non-Oncology</v>
      </c>
    </row>
    <row r="1290" spans="1:39" hidden="1" x14ac:dyDescent="0.25">
      <c r="A1290" s="1" t="s">
        <v>43</v>
      </c>
      <c r="B1290" s="1" t="s">
        <v>10765</v>
      </c>
      <c r="C1290" s="1" t="s">
        <v>10766</v>
      </c>
      <c r="D1290" s="1" t="s">
        <v>46</v>
      </c>
      <c r="E1290" s="1"/>
      <c r="F1290" s="1" t="s">
        <v>10767</v>
      </c>
      <c r="G1290" s="1" t="s">
        <v>10768</v>
      </c>
      <c r="H1290" s="1" t="s">
        <v>10768</v>
      </c>
      <c r="I1290" s="1" t="s">
        <v>10769</v>
      </c>
      <c r="J1290" s="1"/>
      <c r="K1290" s="1" t="s">
        <v>50</v>
      </c>
      <c r="L1290" s="1" t="s">
        <v>10770</v>
      </c>
      <c r="M1290" s="2"/>
      <c r="N1290" s="2" t="s">
        <v>148</v>
      </c>
      <c r="O1290" s="1"/>
      <c r="P1290" s="1" t="s">
        <v>10771</v>
      </c>
      <c r="Q1290" s="1" t="s">
        <v>50</v>
      </c>
      <c r="R1290" s="1" t="s">
        <v>50</v>
      </c>
      <c r="S1290" s="1" t="s">
        <v>50</v>
      </c>
      <c r="T1290" s="1" t="s">
        <v>50</v>
      </c>
      <c r="U1290" s="1" t="s">
        <v>50</v>
      </c>
      <c r="V1290" s="2" t="s">
        <v>50</v>
      </c>
      <c r="W1290" s="2" t="s">
        <v>50</v>
      </c>
      <c r="X1290" s="1" t="s">
        <v>50</v>
      </c>
      <c r="Y1290" s="1" t="s">
        <v>50</v>
      </c>
      <c r="Z1290" s="1" t="s">
        <v>2619</v>
      </c>
      <c r="AA1290" s="1" t="s">
        <v>2964</v>
      </c>
      <c r="AB1290" s="1"/>
      <c r="AC1290" s="1"/>
      <c r="AD1290" s="2"/>
      <c r="AE1290" s="2"/>
      <c r="AF1290" s="1" t="s">
        <v>10772</v>
      </c>
      <c r="AG1290" s="1"/>
      <c r="AH1290" s="1"/>
      <c r="AI1290" s="1"/>
      <c r="AJ1290" s="1" t="s">
        <v>1104</v>
      </c>
      <c r="AK1290" s="1" t="s">
        <v>10773</v>
      </c>
      <c r="AM1290" t="str">
        <f t="shared" si="20"/>
        <v>Non-Oncology</v>
      </c>
    </row>
    <row r="1291" spans="1:39" hidden="1" x14ac:dyDescent="0.25">
      <c r="A1291" s="1" t="s">
        <v>43</v>
      </c>
      <c r="B1291" s="1" t="s">
        <v>10774</v>
      </c>
      <c r="C1291" s="1" t="s">
        <v>10775</v>
      </c>
      <c r="D1291" s="1" t="s">
        <v>46</v>
      </c>
      <c r="E1291" s="1"/>
      <c r="F1291" s="1" t="s">
        <v>10776</v>
      </c>
      <c r="G1291" s="1" t="s">
        <v>10777</v>
      </c>
      <c r="H1291" s="1" t="s">
        <v>10777</v>
      </c>
      <c r="I1291" s="1" t="s">
        <v>10778</v>
      </c>
      <c r="J1291" s="1"/>
      <c r="K1291" s="1" t="s">
        <v>50</v>
      </c>
      <c r="L1291" s="1" t="s">
        <v>10779</v>
      </c>
      <c r="M1291" s="2"/>
      <c r="N1291" s="2" t="s">
        <v>122</v>
      </c>
      <c r="O1291" s="1"/>
      <c r="P1291" s="1" t="s">
        <v>10780</v>
      </c>
      <c r="Q1291" s="1" t="s">
        <v>50</v>
      </c>
      <c r="R1291" s="1" t="s">
        <v>53</v>
      </c>
      <c r="S1291" s="1" t="s">
        <v>50</v>
      </c>
      <c r="T1291" s="1" t="s">
        <v>50</v>
      </c>
      <c r="U1291" s="1" t="s">
        <v>50</v>
      </c>
      <c r="V1291" s="2" t="s">
        <v>50</v>
      </c>
      <c r="W1291" s="2" t="s">
        <v>50</v>
      </c>
      <c r="X1291" s="1" t="s">
        <v>53</v>
      </c>
      <c r="Y1291" s="1" t="s">
        <v>50</v>
      </c>
      <c r="Z1291" s="1" t="s">
        <v>10781</v>
      </c>
      <c r="AA1291" s="1" t="s">
        <v>10334</v>
      </c>
      <c r="AB1291" s="1"/>
      <c r="AC1291" s="1"/>
      <c r="AD1291" s="2" t="s">
        <v>954</v>
      </c>
      <c r="AE1291" s="2"/>
      <c r="AF1291" s="1" t="s">
        <v>10782</v>
      </c>
      <c r="AG1291" s="1"/>
      <c r="AH1291" s="1"/>
      <c r="AI1291" s="1"/>
      <c r="AJ1291" s="1" t="s">
        <v>956</v>
      </c>
      <c r="AK1291" s="1" t="s">
        <v>10783</v>
      </c>
      <c r="AM1291" t="str">
        <f t="shared" si="20"/>
        <v>Non-Oncology</v>
      </c>
    </row>
    <row r="1292" spans="1:39" hidden="1" x14ac:dyDescent="0.25">
      <c r="A1292" s="1" t="s">
        <v>43</v>
      </c>
      <c r="B1292" s="1" t="s">
        <v>10784</v>
      </c>
      <c r="C1292" s="1" t="s">
        <v>10785</v>
      </c>
      <c r="D1292" s="1" t="s">
        <v>46</v>
      </c>
      <c r="E1292" s="1"/>
      <c r="F1292" s="1" t="s">
        <v>10786</v>
      </c>
      <c r="G1292" s="1" t="s">
        <v>9228</v>
      </c>
      <c r="H1292" s="1" t="s">
        <v>9228</v>
      </c>
      <c r="I1292" s="1" t="s">
        <v>2405</v>
      </c>
      <c r="J1292" s="1"/>
      <c r="K1292" s="1" t="s">
        <v>50</v>
      </c>
      <c r="L1292" s="1" t="s">
        <v>6839</v>
      </c>
      <c r="M1292" s="2"/>
      <c r="N1292" s="2" t="s">
        <v>298</v>
      </c>
      <c r="O1292" s="1"/>
      <c r="P1292" s="1" t="s">
        <v>10787</v>
      </c>
      <c r="Q1292" s="1" t="s">
        <v>50</v>
      </c>
      <c r="R1292" s="1" t="s">
        <v>50</v>
      </c>
      <c r="S1292" s="1" t="s">
        <v>50</v>
      </c>
      <c r="T1292" s="1" t="s">
        <v>50</v>
      </c>
      <c r="U1292" s="1" t="s">
        <v>50</v>
      </c>
      <c r="V1292" s="2" t="s">
        <v>50</v>
      </c>
      <c r="W1292" s="2" t="s">
        <v>53</v>
      </c>
      <c r="X1292" s="1" t="s">
        <v>50</v>
      </c>
      <c r="Y1292" s="1" t="s">
        <v>50</v>
      </c>
      <c r="Z1292" s="1" t="s">
        <v>6841</v>
      </c>
      <c r="AA1292" s="1" t="s">
        <v>10624</v>
      </c>
      <c r="AB1292" s="1"/>
      <c r="AC1292" s="1"/>
      <c r="AD1292" s="2" t="s">
        <v>1692</v>
      </c>
      <c r="AE1292" s="2"/>
      <c r="AF1292" s="1" t="s">
        <v>1693</v>
      </c>
      <c r="AG1292" s="1"/>
      <c r="AH1292" s="1"/>
      <c r="AI1292" s="1"/>
      <c r="AJ1292" s="1" t="s">
        <v>6949</v>
      </c>
      <c r="AK1292" s="1" t="s">
        <v>10788</v>
      </c>
      <c r="AM1292" t="str">
        <f t="shared" si="20"/>
        <v>Non-Oncology</v>
      </c>
    </row>
    <row r="1293" spans="1:39" x14ac:dyDescent="0.25">
      <c r="A1293" s="1" t="s">
        <v>43</v>
      </c>
      <c r="B1293" s="1" t="s">
        <v>10789</v>
      </c>
      <c r="C1293" s="1" t="s">
        <v>10790</v>
      </c>
      <c r="D1293" s="1" t="s">
        <v>46</v>
      </c>
      <c r="E1293" s="1"/>
      <c r="F1293" s="1" t="s">
        <v>10791</v>
      </c>
      <c r="G1293" s="1" t="s">
        <v>7899</v>
      </c>
      <c r="H1293" s="1" t="s">
        <v>7899</v>
      </c>
      <c r="I1293" s="1" t="s">
        <v>1169</v>
      </c>
      <c r="J1293" s="1"/>
      <c r="K1293" s="1" t="s">
        <v>50</v>
      </c>
      <c r="L1293" s="1" t="s">
        <v>7900</v>
      </c>
      <c r="M1293" s="2"/>
      <c r="N1293" s="2" t="s">
        <v>10792</v>
      </c>
      <c r="O1293" s="1"/>
      <c r="P1293" s="1" t="s">
        <v>10793</v>
      </c>
      <c r="Q1293" s="1" t="s">
        <v>50</v>
      </c>
      <c r="R1293" s="1" t="s">
        <v>50</v>
      </c>
      <c r="S1293" s="1" t="s">
        <v>50</v>
      </c>
      <c r="T1293" s="1" t="s">
        <v>50</v>
      </c>
      <c r="U1293" s="1" t="s">
        <v>50</v>
      </c>
      <c r="V1293" s="2" t="s">
        <v>50</v>
      </c>
      <c r="W1293" s="2" t="s">
        <v>50</v>
      </c>
      <c r="X1293" s="1" t="s">
        <v>50</v>
      </c>
      <c r="Y1293" s="1" t="s">
        <v>50</v>
      </c>
      <c r="Z1293" s="1" t="s">
        <v>209</v>
      </c>
      <c r="AA1293" s="1" t="s">
        <v>10334</v>
      </c>
      <c r="AB1293" s="1"/>
      <c r="AC1293" s="1"/>
      <c r="AD1293" s="2"/>
      <c r="AE1293" s="2"/>
      <c r="AF1293" s="1" t="s">
        <v>10512</v>
      </c>
      <c r="AG1293" s="1"/>
      <c r="AH1293" s="1"/>
      <c r="AI1293" s="1"/>
      <c r="AJ1293" s="1" t="s">
        <v>2342</v>
      </c>
      <c r="AK1293" s="1" t="s">
        <v>10794</v>
      </c>
      <c r="AM1293" t="str">
        <f t="shared" si="20"/>
        <v>Oncology</v>
      </c>
    </row>
    <row r="1294" spans="1:39" hidden="1" x14ac:dyDescent="0.25">
      <c r="A1294" s="1" t="s">
        <v>43</v>
      </c>
      <c r="B1294" s="1" t="s">
        <v>10795</v>
      </c>
      <c r="C1294" s="1" t="s">
        <v>10796</v>
      </c>
      <c r="D1294" s="1" t="s">
        <v>46</v>
      </c>
      <c r="E1294" s="1"/>
      <c r="F1294" s="1" t="s">
        <v>4857</v>
      </c>
      <c r="G1294" s="1" t="s">
        <v>10797</v>
      </c>
      <c r="H1294" s="1" t="s">
        <v>10798</v>
      </c>
      <c r="I1294" s="1" t="s">
        <v>3939</v>
      </c>
      <c r="J1294" s="1"/>
      <c r="K1294" s="1" t="s">
        <v>50</v>
      </c>
      <c r="L1294" s="1" t="s">
        <v>10799</v>
      </c>
      <c r="M1294" s="2"/>
      <c r="N1294" s="2" t="s">
        <v>660</v>
      </c>
      <c r="O1294" s="1"/>
      <c r="P1294" s="1" t="s">
        <v>10800</v>
      </c>
      <c r="Q1294" s="1" t="s">
        <v>50</v>
      </c>
      <c r="R1294" s="1" t="s">
        <v>53</v>
      </c>
      <c r="S1294" s="1" t="s">
        <v>50</v>
      </c>
      <c r="T1294" s="1" t="s">
        <v>50</v>
      </c>
      <c r="U1294" s="1" t="s">
        <v>50</v>
      </c>
      <c r="V1294" s="2" t="s">
        <v>53</v>
      </c>
      <c r="W1294" s="2" t="s">
        <v>50</v>
      </c>
      <c r="X1294" s="1" t="s">
        <v>50</v>
      </c>
      <c r="Y1294" s="1" t="s">
        <v>50</v>
      </c>
      <c r="Z1294" s="1" t="s">
        <v>7108</v>
      </c>
      <c r="AA1294" s="1" t="s">
        <v>1339</v>
      </c>
      <c r="AB1294" s="1"/>
      <c r="AC1294" s="1"/>
      <c r="AD1294" s="2" t="s">
        <v>1583</v>
      </c>
      <c r="AE1294" s="2"/>
      <c r="AF1294" s="1" t="s">
        <v>10801</v>
      </c>
      <c r="AG1294" s="1"/>
      <c r="AH1294" s="1"/>
      <c r="AI1294" s="1"/>
      <c r="AJ1294" s="1" t="s">
        <v>1584</v>
      </c>
      <c r="AK1294" s="1" t="s">
        <v>10802</v>
      </c>
      <c r="AM1294" t="str">
        <f t="shared" si="20"/>
        <v>Non-Oncology</v>
      </c>
    </row>
    <row r="1295" spans="1:39" hidden="1" x14ac:dyDescent="0.25">
      <c r="A1295" s="1" t="s">
        <v>43</v>
      </c>
      <c r="B1295" s="1" t="s">
        <v>10803</v>
      </c>
      <c r="C1295" s="1" t="s">
        <v>10804</v>
      </c>
      <c r="D1295" s="1" t="s">
        <v>46</v>
      </c>
      <c r="E1295" s="1"/>
      <c r="F1295" s="1" t="s">
        <v>10805</v>
      </c>
      <c r="G1295" s="1" t="s">
        <v>10806</v>
      </c>
      <c r="H1295" s="1" t="s">
        <v>10807</v>
      </c>
      <c r="I1295" s="1" t="s">
        <v>3939</v>
      </c>
      <c r="J1295" s="1"/>
      <c r="K1295" s="1" t="s">
        <v>50</v>
      </c>
      <c r="L1295" s="1" t="s">
        <v>5568</v>
      </c>
      <c r="M1295" s="2"/>
      <c r="N1295" s="2" t="s">
        <v>660</v>
      </c>
      <c r="O1295" s="1"/>
      <c r="P1295" s="1" t="s">
        <v>10808</v>
      </c>
      <c r="Q1295" s="1" t="s">
        <v>50</v>
      </c>
      <c r="R1295" s="1" t="s">
        <v>53</v>
      </c>
      <c r="S1295" s="1" t="s">
        <v>50</v>
      </c>
      <c r="T1295" s="1" t="s">
        <v>50</v>
      </c>
      <c r="U1295" s="1" t="s">
        <v>50</v>
      </c>
      <c r="V1295" s="2" t="s">
        <v>53</v>
      </c>
      <c r="W1295" s="2" t="s">
        <v>50</v>
      </c>
      <c r="X1295" s="1" t="s">
        <v>50</v>
      </c>
      <c r="Y1295" s="1" t="s">
        <v>50</v>
      </c>
      <c r="Z1295" s="1" t="s">
        <v>7108</v>
      </c>
      <c r="AA1295" s="1" t="s">
        <v>10809</v>
      </c>
      <c r="AB1295" s="1"/>
      <c r="AC1295" s="1"/>
      <c r="AD1295" s="2" t="s">
        <v>1583</v>
      </c>
      <c r="AE1295" s="2"/>
      <c r="AF1295" s="1" t="s">
        <v>10801</v>
      </c>
      <c r="AG1295" s="1"/>
      <c r="AH1295" s="1"/>
      <c r="AI1295" s="1"/>
      <c r="AJ1295" s="1" t="s">
        <v>1584</v>
      </c>
      <c r="AK1295" s="1" t="s">
        <v>10810</v>
      </c>
      <c r="AM1295" t="str">
        <f t="shared" si="20"/>
        <v>Non-Oncology</v>
      </c>
    </row>
    <row r="1296" spans="1:39" hidden="1" x14ac:dyDescent="0.25">
      <c r="A1296" s="1" t="s">
        <v>43</v>
      </c>
      <c r="B1296" s="1" t="s">
        <v>10811</v>
      </c>
      <c r="C1296" s="1" t="s">
        <v>10812</v>
      </c>
      <c r="D1296" s="1" t="s">
        <v>46</v>
      </c>
      <c r="E1296" s="1"/>
      <c r="F1296" s="1" t="s">
        <v>10813</v>
      </c>
      <c r="G1296" s="1" t="s">
        <v>2615</v>
      </c>
      <c r="H1296" s="1" t="s">
        <v>10814</v>
      </c>
      <c r="I1296" s="1" t="s">
        <v>5181</v>
      </c>
      <c r="J1296" s="1"/>
      <c r="K1296" s="1" t="s">
        <v>50</v>
      </c>
      <c r="L1296" s="1" t="s">
        <v>2617</v>
      </c>
      <c r="M1296" s="2"/>
      <c r="N1296" s="2" t="s">
        <v>68</v>
      </c>
      <c r="O1296" s="1"/>
      <c r="P1296" s="1" t="s">
        <v>10815</v>
      </c>
      <c r="Q1296" s="1" t="s">
        <v>50</v>
      </c>
      <c r="R1296" s="1" t="s">
        <v>50</v>
      </c>
      <c r="S1296" s="1" t="s">
        <v>50</v>
      </c>
      <c r="T1296" s="1" t="s">
        <v>50</v>
      </c>
      <c r="U1296" s="1" t="s">
        <v>50</v>
      </c>
      <c r="V1296" s="2" t="s">
        <v>50</v>
      </c>
      <c r="W1296" s="2" t="s">
        <v>53</v>
      </c>
      <c r="X1296" s="1" t="s">
        <v>50</v>
      </c>
      <c r="Y1296" s="1" t="s">
        <v>50</v>
      </c>
      <c r="Z1296" s="1" t="s">
        <v>4034</v>
      </c>
      <c r="AA1296" s="1" t="s">
        <v>10334</v>
      </c>
      <c r="AB1296" s="1"/>
      <c r="AC1296" s="1"/>
      <c r="AD1296" s="2" t="s">
        <v>3293</v>
      </c>
      <c r="AE1296" s="2"/>
      <c r="AF1296" s="1" t="s">
        <v>10816</v>
      </c>
      <c r="AG1296" s="1"/>
      <c r="AH1296" s="1"/>
      <c r="AI1296" s="1"/>
      <c r="AJ1296" s="1" t="s">
        <v>2552</v>
      </c>
      <c r="AK1296" s="1" t="s">
        <v>10817</v>
      </c>
      <c r="AM1296" t="str">
        <f t="shared" si="20"/>
        <v>Non-Oncology</v>
      </c>
    </row>
    <row r="1297" spans="1:39" hidden="1" x14ac:dyDescent="0.25">
      <c r="A1297" s="1" t="s">
        <v>43</v>
      </c>
      <c r="B1297" s="1" t="s">
        <v>10818</v>
      </c>
      <c r="C1297" s="1" t="s">
        <v>10819</v>
      </c>
      <c r="D1297" s="1" t="s">
        <v>46</v>
      </c>
      <c r="E1297" s="1"/>
      <c r="F1297" s="1" t="s">
        <v>10820</v>
      </c>
      <c r="G1297" s="1" t="s">
        <v>2615</v>
      </c>
      <c r="H1297" s="1" t="s">
        <v>10821</v>
      </c>
      <c r="I1297" s="1" t="s">
        <v>10822</v>
      </c>
      <c r="J1297" s="1"/>
      <c r="K1297" s="1" t="s">
        <v>50</v>
      </c>
      <c r="L1297" s="1" t="s">
        <v>2617</v>
      </c>
      <c r="M1297" s="2"/>
      <c r="N1297" s="2" t="s">
        <v>68</v>
      </c>
      <c r="O1297" s="1"/>
      <c r="P1297" s="1" t="s">
        <v>10823</v>
      </c>
      <c r="Q1297" s="1" t="s">
        <v>50</v>
      </c>
      <c r="R1297" s="1" t="s">
        <v>50</v>
      </c>
      <c r="S1297" s="1" t="s">
        <v>50</v>
      </c>
      <c r="T1297" s="1" t="s">
        <v>50</v>
      </c>
      <c r="U1297" s="1" t="s">
        <v>50</v>
      </c>
      <c r="V1297" s="2" t="s">
        <v>50</v>
      </c>
      <c r="W1297" s="2" t="s">
        <v>53</v>
      </c>
      <c r="X1297" s="1" t="s">
        <v>50</v>
      </c>
      <c r="Y1297" s="1" t="s">
        <v>50</v>
      </c>
      <c r="Z1297" s="1" t="s">
        <v>4034</v>
      </c>
      <c r="AA1297" s="1" t="s">
        <v>10824</v>
      </c>
      <c r="AB1297" s="1"/>
      <c r="AC1297" s="1"/>
      <c r="AD1297" s="2"/>
      <c r="AE1297" s="2"/>
      <c r="AF1297" s="1" t="s">
        <v>10825</v>
      </c>
      <c r="AG1297" s="1"/>
      <c r="AH1297" s="1"/>
      <c r="AI1297" s="1"/>
      <c r="AJ1297" s="1" t="s">
        <v>4091</v>
      </c>
      <c r="AK1297" s="1" t="s">
        <v>10826</v>
      </c>
      <c r="AM1297" t="str">
        <f t="shared" si="20"/>
        <v>Non-Oncology</v>
      </c>
    </row>
    <row r="1298" spans="1:39" hidden="1" x14ac:dyDescent="0.25">
      <c r="A1298" s="1" t="s">
        <v>43</v>
      </c>
      <c r="B1298" s="1" t="s">
        <v>10827</v>
      </c>
      <c r="C1298" s="1" t="s">
        <v>10828</v>
      </c>
      <c r="D1298" s="1" t="s">
        <v>46</v>
      </c>
      <c r="E1298" s="1"/>
      <c r="F1298" s="1" t="s">
        <v>10829</v>
      </c>
      <c r="G1298" s="1" t="s">
        <v>2615</v>
      </c>
      <c r="H1298" s="1" t="s">
        <v>10814</v>
      </c>
      <c r="I1298" s="1" t="s">
        <v>5181</v>
      </c>
      <c r="J1298" s="1"/>
      <c r="K1298" s="1" t="s">
        <v>50</v>
      </c>
      <c r="L1298" s="1" t="s">
        <v>10830</v>
      </c>
      <c r="M1298" s="2"/>
      <c r="N1298" s="2"/>
      <c r="O1298" s="1"/>
      <c r="P1298" s="1" t="s">
        <v>10831</v>
      </c>
      <c r="Q1298" s="1" t="s">
        <v>50</v>
      </c>
      <c r="R1298" s="1" t="s">
        <v>50</v>
      </c>
      <c r="S1298" s="1" t="s">
        <v>50</v>
      </c>
      <c r="T1298" s="1" t="s">
        <v>50</v>
      </c>
      <c r="U1298" s="1" t="s">
        <v>50</v>
      </c>
      <c r="V1298" s="2" t="s">
        <v>50</v>
      </c>
      <c r="W1298" s="2" t="s">
        <v>53</v>
      </c>
      <c r="X1298" s="1" t="s">
        <v>50</v>
      </c>
      <c r="Y1298" s="1" t="s">
        <v>50</v>
      </c>
      <c r="Z1298" s="1" t="s">
        <v>10832</v>
      </c>
      <c r="AA1298" s="1" t="s">
        <v>10824</v>
      </c>
      <c r="AB1298" s="1"/>
      <c r="AC1298" s="1"/>
      <c r="AD1298" s="2"/>
      <c r="AE1298" s="2"/>
      <c r="AF1298" s="1" t="s">
        <v>10833</v>
      </c>
      <c r="AG1298" s="1"/>
      <c r="AH1298" s="1"/>
      <c r="AI1298" s="1"/>
      <c r="AJ1298" s="1" t="s">
        <v>5605</v>
      </c>
      <c r="AK1298" s="1" t="s">
        <v>10834</v>
      </c>
      <c r="AM1298" t="str">
        <f t="shared" si="20"/>
        <v>Non-Oncology</v>
      </c>
    </row>
    <row r="1299" spans="1:39" hidden="1" x14ac:dyDescent="0.25">
      <c r="A1299" s="1" t="s">
        <v>43</v>
      </c>
      <c r="B1299" s="1" t="s">
        <v>10835</v>
      </c>
      <c r="C1299" s="1" t="s">
        <v>10836</v>
      </c>
      <c r="D1299" s="1" t="s">
        <v>46</v>
      </c>
      <c r="E1299" s="1"/>
      <c r="F1299" s="1" t="s">
        <v>10837</v>
      </c>
      <c r="G1299" s="1" t="s">
        <v>2615</v>
      </c>
      <c r="H1299" s="1" t="s">
        <v>10814</v>
      </c>
      <c r="I1299" s="1" t="s">
        <v>5181</v>
      </c>
      <c r="J1299" s="1"/>
      <c r="K1299" s="1" t="s">
        <v>50</v>
      </c>
      <c r="L1299" s="1" t="s">
        <v>2617</v>
      </c>
      <c r="M1299" s="2"/>
      <c r="N1299" s="2" t="s">
        <v>68</v>
      </c>
      <c r="O1299" s="1"/>
      <c r="P1299" s="1" t="s">
        <v>10815</v>
      </c>
      <c r="Q1299" s="1" t="s">
        <v>50</v>
      </c>
      <c r="R1299" s="1" t="s">
        <v>50</v>
      </c>
      <c r="S1299" s="1" t="s">
        <v>50</v>
      </c>
      <c r="T1299" s="1" t="s">
        <v>50</v>
      </c>
      <c r="U1299" s="1" t="s">
        <v>50</v>
      </c>
      <c r="V1299" s="2" t="s">
        <v>50</v>
      </c>
      <c r="W1299" s="2" t="s">
        <v>53</v>
      </c>
      <c r="X1299" s="1" t="s">
        <v>50</v>
      </c>
      <c r="Y1299" s="1" t="s">
        <v>50</v>
      </c>
      <c r="Z1299" s="1" t="s">
        <v>10838</v>
      </c>
      <c r="AA1299" s="1" t="s">
        <v>10824</v>
      </c>
      <c r="AB1299" s="1"/>
      <c r="AC1299" s="1"/>
      <c r="AD1299" s="2" t="s">
        <v>3293</v>
      </c>
      <c r="AE1299" s="2"/>
      <c r="AF1299" s="1" t="s">
        <v>10816</v>
      </c>
      <c r="AG1299" s="1"/>
      <c r="AH1299" s="1"/>
      <c r="AI1299" s="1"/>
      <c r="AJ1299" s="1" t="s">
        <v>10839</v>
      </c>
      <c r="AK1299" s="1" t="s">
        <v>10840</v>
      </c>
      <c r="AM1299" t="str">
        <f t="shared" si="20"/>
        <v>Non-Oncology</v>
      </c>
    </row>
    <row r="1300" spans="1:39" x14ac:dyDescent="0.25">
      <c r="A1300" s="1" t="s">
        <v>43</v>
      </c>
      <c r="B1300" s="1" t="s">
        <v>10841</v>
      </c>
      <c r="C1300" s="1" t="s">
        <v>10842</v>
      </c>
      <c r="D1300" s="1" t="s">
        <v>46</v>
      </c>
      <c r="E1300" s="1"/>
      <c r="F1300" s="1" t="s">
        <v>10843</v>
      </c>
      <c r="G1300" s="1" t="s">
        <v>925</v>
      </c>
      <c r="H1300" s="1" t="s">
        <v>925</v>
      </c>
      <c r="I1300" s="1" t="s">
        <v>926</v>
      </c>
      <c r="J1300" s="1"/>
      <c r="K1300" s="1" t="s">
        <v>50</v>
      </c>
      <c r="L1300" s="1" t="s">
        <v>7380</v>
      </c>
      <c r="M1300" s="2"/>
      <c r="N1300" s="2" t="s">
        <v>122</v>
      </c>
      <c r="O1300" s="1"/>
      <c r="P1300" s="1" t="s">
        <v>10844</v>
      </c>
      <c r="Q1300" s="1" t="s">
        <v>50</v>
      </c>
      <c r="R1300" s="1" t="s">
        <v>50</v>
      </c>
      <c r="S1300" s="1" t="s">
        <v>50</v>
      </c>
      <c r="T1300" s="1" t="s">
        <v>53</v>
      </c>
      <c r="U1300" s="1" t="s">
        <v>50</v>
      </c>
      <c r="V1300" s="2" t="s">
        <v>50</v>
      </c>
      <c r="W1300" s="2" t="s">
        <v>50</v>
      </c>
      <c r="X1300" s="1" t="s">
        <v>50</v>
      </c>
      <c r="Y1300" s="1" t="s">
        <v>50</v>
      </c>
      <c r="Z1300" s="1" t="s">
        <v>744</v>
      </c>
      <c r="AA1300" s="1" t="s">
        <v>10824</v>
      </c>
      <c r="AB1300" s="1"/>
      <c r="AC1300" s="1"/>
      <c r="AD1300" s="2" t="s">
        <v>2966</v>
      </c>
      <c r="AE1300" s="2"/>
      <c r="AF1300" s="1" t="s">
        <v>6584</v>
      </c>
      <c r="AG1300" s="1"/>
      <c r="AH1300" s="1"/>
      <c r="AI1300" s="1"/>
      <c r="AJ1300" s="1" t="s">
        <v>7573</v>
      </c>
      <c r="AK1300" s="1" t="s">
        <v>10845</v>
      </c>
      <c r="AM1300" t="str">
        <f t="shared" si="20"/>
        <v>Oncology</v>
      </c>
    </row>
    <row r="1301" spans="1:39" hidden="1" x14ac:dyDescent="0.25">
      <c r="A1301" s="1" t="s">
        <v>43</v>
      </c>
      <c r="B1301" s="1" t="s">
        <v>10846</v>
      </c>
      <c r="C1301" s="1" t="s">
        <v>10847</v>
      </c>
      <c r="D1301" s="1" t="s">
        <v>46</v>
      </c>
      <c r="E1301" s="1"/>
      <c r="F1301" s="1" t="s">
        <v>10848</v>
      </c>
      <c r="G1301" s="1" t="s">
        <v>576</v>
      </c>
      <c r="H1301" s="1" t="s">
        <v>576</v>
      </c>
      <c r="I1301" s="1" t="s">
        <v>10849</v>
      </c>
      <c r="J1301" s="1"/>
      <c r="K1301" s="1" t="s">
        <v>50</v>
      </c>
      <c r="L1301" s="1" t="s">
        <v>578</v>
      </c>
      <c r="M1301" s="2"/>
      <c r="N1301" s="2" t="s">
        <v>10850</v>
      </c>
      <c r="O1301" s="1"/>
      <c r="P1301" s="1" t="s">
        <v>10851</v>
      </c>
      <c r="Q1301" s="1" t="s">
        <v>50</v>
      </c>
      <c r="R1301" s="1" t="s">
        <v>50</v>
      </c>
      <c r="S1301" s="1" t="s">
        <v>50</v>
      </c>
      <c r="T1301" s="1" t="s">
        <v>50</v>
      </c>
      <c r="U1301" s="1" t="s">
        <v>50</v>
      </c>
      <c r="V1301" s="2" t="s">
        <v>50</v>
      </c>
      <c r="W1301" s="2" t="s">
        <v>53</v>
      </c>
      <c r="X1301" s="1" t="s">
        <v>50</v>
      </c>
      <c r="Y1301" s="1" t="s">
        <v>50</v>
      </c>
      <c r="Z1301" s="1" t="s">
        <v>3339</v>
      </c>
      <c r="AA1301" s="1" t="s">
        <v>390</v>
      </c>
      <c r="AB1301" s="1"/>
      <c r="AC1301" s="1"/>
      <c r="AD1301" s="2" t="s">
        <v>4314</v>
      </c>
      <c r="AE1301" s="2"/>
      <c r="AF1301" s="1" t="s">
        <v>10226</v>
      </c>
      <c r="AG1301" s="1"/>
      <c r="AH1301" s="1"/>
      <c r="AI1301" s="1"/>
      <c r="AJ1301" s="1" t="s">
        <v>10852</v>
      </c>
      <c r="AK1301" s="1" t="s">
        <v>10853</v>
      </c>
      <c r="AM1301" t="str">
        <f t="shared" si="20"/>
        <v>Non-Oncology</v>
      </c>
    </row>
    <row r="1302" spans="1:39" hidden="1" x14ac:dyDescent="0.25">
      <c r="A1302" s="1" t="s">
        <v>43</v>
      </c>
      <c r="B1302" s="1" t="s">
        <v>10854</v>
      </c>
      <c r="C1302" s="1" t="s">
        <v>10855</v>
      </c>
      <c r="D1302" s="1" t="s">
        <v>46</v>
      </c>
      <c r="E1302" s="1"/>
      <c r="F1302" s="1" t="s">
        <v>10856</v>
      </c>
      <c r="G1302" s="1" t="s">
        <v>10857</v>
      </c>
      <c r="H1302" s="1" t="s">
        <v>10857</v>
      </c>
      <c r="I1302" s="1" t="s">
        <v>10858</v>
      </c>
      <c r="J1302" s="1"/>
      <c r="K1302" s="1" t="s">
        <v>50</v>
      </c>
      <c r="L1302" s="1" t="s">
        <v>10859</v>
      </c>
      <c r="M1302" s="2"/>
      <c r="N1302" s="2" t="s">
        <v>148</v>
      </c>
      <c r="O1302" s="1"/>
      <c r="P1302" s="1" t="s">
        <v>10860</v>
      </c>
      <c r="Q1302" s="1" t="s">
        <v>50</v>
      </c>
      <c r="R1302" s="1" t="s">
        <v>50</v>
      </c>
      <c r="S1302" s="1" t="s">
        <v>50</v>
      </c>
      <c r="T1302" s="1" t="s">
        <v>50</v>
      </c>
      <c r="U1302" s="1" t="s">
        <v>50</v>
      </c>
      <c r="V1302" s="2" t="s">
        <v>50</v>
      </c>
      <c r="W1302" s="2" t="s">
        <v>50</v>
      </c>
      <c r="X1302" s="1" t="s">
        <v>50</v>
      </c>
      <c r="Y1302" s="1" t="s">
        <v>50</v>
      </c>
      <c r="Z1302" s="1" t="s">
        <v>10861</v>
      </c>
      <c r="AA1302" s="1" t="s">
        <v>10624</v>
      </c>
      <c r="AB1302" s="1"/>
      <c r="AC1302" s="1"/>
      <c r="AD1302" s="2"/>
      <c r="AE1302" s="2"/>
      <c r="AF1302" s="1" t="s">
        <v>10862</v>
      </c>
      <c r="AG1302" s="1"/>
      <c r="AH1302" s="1"/>
      <c r="AI1302" s="1"/>
      <c r="AJ1302" s="1" t="s">
        <v>3556</v>
      </c>
      <c r="AK1302" s="1" t="s">
        <v>10863</v>
      </c>
      <c r="AM1302" t="str">
        <f t="shared" si="20"/>
        <v>Non-Oncology</v>
      </c>
    </row>
    <row r="1303" spans="1:39" hidden="1" x14ac:dyDescent="0.25">
      <c r="A1303" s="1" t="s">
        <v>43</v>
      </c>
      <c r="B1303" s="1" t="s">
        <v>10864</v>
      </c>
      <c r="C1303" s="1" t="s">
        <v>10865</v>
      </c>
      <c r="D1303" s="1" t="s">
        <v>46</v>
      </c>
      <c r="E1303" s="1"/>
      <c r="F1303" s="1" t="s">
        <v>10866</v>
      </c>
      <c r="G1303" s="1" t="s">
        <v>1021</v>
      </c>
      <c r="H1303" s="1" t="s">
        <v>1021</v>
      </c>
      <c r="I1303" s="1" t="s">
        <v>435</v>
      </c>
      <c r="J1303" s="1"/>
      <c r="K1303" s="1" t="s">
        <v>50</v>
      </c>
      <c r="L1303" s="1" t="s">
        <v>1022</v>
      </c>
      <c r="M1303" s="2"/>
      <c r="N1303" s="2" t="s">
        <v>312</v>
      </c>
      <c r="O1303" s="1"/>
      <c r="P1303" s="1" t="s">
        <v>4493</v>
      </c>
      <c r="Q1303" s="1" t="s">
        <v>50</v>
      </c>
      <c r="R1303" s="1" t="s">
        <v>50</v>
      </c>
      <c r="S1303" s="1" t="s">
        <v>50</v>
      </c>
      <c r="T1303" s="1" t="s">
        <v>50</v>
      </c>
      <c r="U1303" s="1" t="s">
        <v>50</v>
      </c>
      <c r="V1303" s="2" t="s">
        <v>50</v>
      </c>
      <c r="W1303" s="2" t="s">
        <v>53</v>
      </c>
      <c r="X1303" s="1" t="s">
        <v>50</v>
      </c>
      <c r="Y1303" s="1" t="s">
        <v>50</v>
      </c>
      <c r="Z1303" s="1" t="s">
        <v>4056</v>
      </c>
      <c r="AA1303" s="1" t="s">
        <v>10624</v>
      </c>
      <c r="AB1303" s="1"/>
      <c r="AC1303" s="1"/>
      <c r="AD1303" s="2"/>
      <c r="AE1303" s="2"/>
      <c r="AF1303" s="1" t="s">
        <v>10867</v>
      </c>
      <c r="AG1303" s="1"/>
      <c r="AH1303" s="1"/>
      <c r="AI1303" s="1"/>
      <c r="AJ1303" s="1" t="s">
        <v>3127</v>
      </c>
      <c r="AK1303" s="1" t="s">
        <v>10868</v>
      </c>
      <c r="AM1303" t="str">
        <f t="shared" si="20"/>
        <v>Non-Oncology</v>
      </c>
    </row>
    <row r="1304" spans="1:39" x14ac:dyDescent="0.25">
      <c r="A1304" s="1" t="s">
        <v>43</v>
      </c>
      <c r="B1304" s="1" t="s">
        <v>10869</v>
      </c>
      <c r="C1304" s="1" t="s">
        <v>10870</v>
      </c>
      <c r="D1304" s="1" t="s">
        <v>46</v>
      </c>
      <c r="E1304" s="1"/>
      <c r="F1304" s="1" t="s">
        <v>10871</v>
      </c>
      <c r="G1304" s="1" t="s">
        <v>3053</v>
      </c>
      <c r="H1304" s="1" t="s">
        <v>3054</v>
      </c>
      <c r="I1304" s="1" t="s">
        <v>49</v>
      </c>
      <c r="J1304" s="1"/>
      <c r="K1304" s="1" t="s">
        <v>50</v>
      </c>
      <c r="L1304" s="1" t="s">
        <v>3055</v>
      </c>
      <c r="M1304" s="2"/>
      <c r="N1304" s="2" t="s">
        <v>298</v>
      </c>
      <c r="O1304" s="1"/>
      <c r="P1304" s="1" t="s">
        <v>10872</v>
      </c>
      <c r="Q1304" s="1" t="s">
        <v>50</v>
      </c>
      <c r="R1304" s="1" t="s">
        <v>50</v>
      </c>
      <c r="S1304" s="1" t="s">
        <v>50</v>
      </c>
      <c r="T1304" s="1" t="s">
        <v>50</v>
      </c>
      <c r="U1304" s="1" t="s">
        <v>50</v>
      </c>
      <c r="V1304" s="2" t="s">
        <v>50</v>
      </c>
      <c r="W1304" s="2" t="s">
        <v>53</v>
      </c>
      <c r="X1304" s="1" t="s">
        <v>50</v>
      </c>
      <c r="Y1304" s="1" t="s">
        <v>50</v>
      </c>
      <c r="Z1304" s="1" t="s">
        <v>2117</v>
      </c>
      <c r="AA1304" s="1" t="s">
        <v>10624</v>
      </c>
      <c r="AB1304" s="1"/>
      <c r="AC1304" s="1"/>
      <c r="AD1304" s="2" t="s">
        <v>1883</v>
      </c>
      <c r="AE1304" s="2"/>
      <c r="AF1304" s="1" t="s">
        <v>1016</v>
      </c>
      <c r="AG1304" s="1"/>
      <c r="AH1304" s="1"/>
      <c r="AI1304" s="1"/>
      <c r="AJ1304" s="1" t="s">
        <v>2010</v>
      </c>
      <c r="AK1304" s="1" t="s">
        <v>10873</v>
      </c>
      <c r="AM1304" t="str">
        <f t="shared" si="20"/>
        <v>Oncology</v>
      </c>
    </row>
    <row r="1305" spans="1:39" hidden="1" x14ac:dyDescent="0.25">
      <c r="A1305" s="1" t="s">
        <v>43</v>
      </c>
      <c r="B1305" s="1" t="s">
        <v>10874</v>
      </c>
      <c r="C1305" s="1" t="s">
        <v>10875</v>
      </c>
      <c r="D1305" s="1" t="s">
        <v>46</v>
      </c>
      <c r="E1305" s="1"/>
      <c r="F1305" s="1" t="s">
        <v>10876</v>
      </c>
      <c r="G1305" s="1" t="s">
        <v>10877</v>
      </c>
      <c r="H1305" s="1" t="s">
        <v>10878</v>
      </c>
      <c r="I1305" s="1" t="s">
        <v>10879</v>
      </c>
      <c r="J1305" s="1"/>
      <c r="K1305" s="1" t="s">
        <v>50</v>
      </c>
      <c r="L1305" s="1"/>
      <c r="M1305" s="2"/>
      <c r="N1305" s="2" t="s">
        <v>10880</v>
      </c>
      <c r="O1305" s="1"/>
      <c r="P1305" s="1" t="s">
        <v>10881</v>
      </c>
      <c r="Q1305" s="1" t="s">
        <v>50</v>
      </c>
      <c r="R1305" s="1" t="s">
        <v>53</v>
      </c>
      <c r="S1305" s="1" t="s">
        <v>50</v>
      </c>
      <c r="T1305" s="1" t="s">
        <v>50</v>
      </c>
      <c r="U1305" s="1" t="s">
        <v>50</v>
      </c>
      <c r="V1305" s="2" t="s">
        <v>50</v>
      </c>
      <c r="W1305" s="2" t="s">
        <v>50</v>
      </c>
      <c r="X1305" s="1" t="s">
        <v>53</v>
      </c>
      <c r="Y1305" s="1" t="s">
        <v>50</v>
      </c>
      <c r="Z1305" s="1" t="s">
        <v>338</v>
      </c>
      <c r="AA1305" s="1" t="s">
        <v>2797</v>
      </c>
      <c r="AB1305" s="1"/>
      <c r="AC1305" s="1"/>
      <c r="AD1305" s="2" t="s">
        <v>2775</v>
      </c>
      <c r="AE1305" s="2"/>
      <c r="AF1305" s="1" t="s">
        <v>8974</v>
      </c>
      <c r="AG1305" s="1"/>
      <c r="AH1305" s="1"/>
      <c r="AI1305" s="1"/>
      <c r="AJ1305" s="1" t="s">
        <v>2777</v>
      </c>
      <c r="AK1305" s="1" t="s">
        <v>10882</v>
      </c>
      <c r="AM1305" t="str">
        <f t="shared" si="20"/>
        <v>Non-Oncology</v>
      </c>
    </row>
    <row r="1306" spans="1:39" hidden="1" x14ac:dyDescent="0.25">
      <c r="A1306" s="1" t="s">
        <v>43</v>
      </c>
      <c r="B1306" s="1" t="s">
        <v>10883</v>
      </c>
      <c r="C1306" s="1" t="s">
        <v>10884</v>
      </c>
      <c r="D1306" s="1" t="s">
        <v>46</v>
      </c>
      <c r="E1306" s="1"/>
      <c r="F1306" s="1" t="s">
        <v>10885</v>
      </c>
      <c r="G1306" s="1" t="s">
        <v>10886</v>
      </c>
      <c r="H1306" s="1" t="s">
        <v>10886</v>
      </c>
      <c r="I1306" s="1" t="s">
        <v>10887</v>
      </c>
      <c r="J1306" s="1"/>
      <c r="K1306" s="1" t="s">
        <v>50</v>
      </c>
      <c r="L1306" s="1" t="s">
        <v>10888</v>
      </c>
      <c r="M1306" s="2"/>
      <c r="N1306" s="2" t="s">
        <v>1152</v>
      </c>
      <c r="O1306" s="1"/>
      <c r="P1306" s="1" t="s">
        <v>10889</v>
      </c>
      <c r="Q1306" s="1" t="s">
        <v>50</v>
      </c>
      <c r="R1306" s="1" t="s">
        <v>50</v>
      </c>
      <c r="S1306" s="1" t="s">
        <v>50</v>
      </c>
      <c r="T1306" s="1" t="s">
        <v>50</v>
      </c>
      <c r="U1306" s="1" t="s">
        <v>50</v>
      </c>
      <c r="V1306" s="2" t="s">
        <v>50</v>
      </c>
      <c r="W1306" s="2" t="s">
        <v>50</v>
      </c>
      <c r="X1306" s="1" t="s">
        <v>50</v>
      </c>
      <c r="Y1306" s="1" t="s">
        <v>50</v>
      </c>
      <c r="Z1306" s="1" t="s">
        <v>10623</v>
      </c>
      <c r="AA1306" s="1" t="s">
        <v>390</v>
      </c>
      <c r="AB1306" s="1"/>
      <c r="AC1306" s="1"/>
      <c r="AD1306" s="2" t="s">
        <v>10890</v>
      </c>
      <c r="AE1306" s="2"/>
      <c r="AF1306" s="1" t="s">
        <v>10891</v>
      </c>
      <c r="AG1306" s="1"/>
      <c r="AH1306" s="1"/>
      <c r="AI1306" s="1"/>
      <c r="AJ1306" s="1" t="s">
        <v>3264</v>
      </c>
      <c r="AK1306" s="1" t="s">
        <v>10892</v>
      </c>
      <c r="AM1306" t="str">
        <f t="shared" si="20"/>
        <v>Non-Oncology</v>
      </c>
    </row>
    <row r="1307" spans="1:39" hidden="1" x14ac:dyDescent="0.25">
      <c r="A1307" s="1" t="s">
        <v>43</v>
      </c>
      <c r="B1307" s="1" t="s">
        <v>10893</v>
      </c>
      <c r="C1307" s="1" t="s">
        <v>10894</v>
      </c>
      <c r="D1307" s="1" t="s">
        <v>46</v>
      </c>
      <c r="E1307" s="1"/>
      <c r="F1307" s="1" t="s">
        <v>10895</v>
      </c>
      <c r="G1307" s="1" t="s">
        <v>10896</v>
      </c>
      <c r="H1307" s="1" t="s">
        <v>10897</v>
      </c>
      <c r="I1307" s="1" t="s">
        <v>10898</v>
      </c>
      <c r="J1307" s="1"/>
      <c r="K1307" s="1" t="s">
        <v>50</v>
      </c>
      <c r="L1307" s="1" t="s">
        <v>10899</v>
      </c>
      <c r="M1307" s="2"/>
      <c r="N1307" s="2" t="s">
        <v>10900</v>
      </c>
      <c r="O1307" s="1"/>
      <c r="P1307" s="1" t="s">
        <v>10901</v>
      </c>
      <c r="Q1307" s="1" t="s">
        <v>50</v>
      </c>
      <c r="R1307" s="1" t="s">
        <v>53</v>
      </c>
      <c r="S1307" s="1" t="s">
        <v>50</v>
      </c>
      <c r="T1307" s="1" t="s">
        <v>50</v>
      </c>
      <c r="U1307" s="1" t="s">
        <v>50</v>
      </c>
      <c r="V1307" s="2" t="s">
        <v>50</v>
      </c>
      <c r="W1307" s="2" t="s">
        <v>50</v>
      </c>
      <c r="X1307" s="1" t="s">
        <v>53</v>
      </c>
      <c r="Y1307" s="1" t="s">
        <v>53</v>
      </c>
      <c r="Z1307" s="1" t="s">
        <v>7787</v>
      </c>
      <c r="AA1307" s="1" t="s">
        <v>390</v>
      </c>
      <c r="AB1307" s="1"/>
      <c r="AC1307" s="1"/>
      <c r="AD1307" s="2" t="s">
        <v>1063</v>
      </c>
      <c r="AE1307" s="2"/>
      <c r="AF1307" s="1" t="s">
        <v>10902</v>
      </c>
      <c r="AG1307" s="1"/>
      <c r="AH1307" s="1"/>
      <c r="AI1307" s="1"/>
      <c r="AJ1307" s="1" t="s">
        <v>10903</v>
      </c>
      <c r="AK1307" s="1" t="s">
        <v>10904</v>
      </c>
      <c r="AM1307" t="str">
        <f t="shared" si="20"/>
        <v>Non-Oncology</v>
      </c>
    </row>
    <row r="1308" spans="1:39" hidden="1" x14ac:dyDescent="0.25">
      <c r="A1308" s="1" t="s">
        <v>43</v>
      </c>
      <c r="B1308" s="1" t="s">
        <v>10905</v>
      </c>
      <c r="C1308" s="1" t="s">
        <v>10906</v>
      </c>
      <c r="D1308" s="1" t="s">
        <v>46</v>
      </c>
      <c r="E1308" s="1"/>
      <c r="F1308" s="1" t="s">
        <v>10907</v>
      </c>
      <c r="G1308" s="1" t="s">
        <v>5699</v>
      </c>
      <c r="H1308" s="1" t="s">
        <v>10908</v>
      </c>
      <c r="I1308" s="1" t="s">
        <v>10909</v>
      </c>
      <c r="J1308" s="1"/>
      <c r="K1308" s="1" t="s">
        <v>50</v>
      </c>
      <c r="L1308" s="1" t="s">
        <v>10910</v>
      </c>
      <c r="M1308" s="2"/>
      <c r="N1308" s="2" t="s">
        <v>298</v>
      </c>
      <c r="O1308" s="1"/>
      <c r="P1308" s="1" t="s">
        <v>10911</v>
      </c>
      <c r="Q1308" s="1" t="s">
        <v>50</v>
      </c>
      <c r="R1308" s="1" t="s">
        <v>50</v>
      </c>
      <c r="S1308" s="1" t="s">
        <v>50</v>
      </c>
      <c r="T1308" s="1" t="s">
        <v>50</v>
      </c>
      <c r="U1308" s="1" t="s">
        <v>50</v>
      </c>
      <c r="V1308" s="2" t="s">
        <v>50</v>
      </c>
      <c r="W1308" s="2" t="s">
        <v>53</v>
      </c>
      <c r="X1308" s="1" t="s">
        <v>50</v>
      </c>
      <c r="Y1308" s="1" t="s">
        <v>50</v>
      </c>
      <c r="Z1308" s="1" t="s">
        <v>686</v>
      </c>
      <c r="AA1308" s="1" t="s">
        <v>390</v>
      </c>
      <c r="AB1308" s="1"/>
      <c r="AC1308" s="1"/>
      <c r="AD1308" s="2" t="s">
        <v>289</v>
      </c>
      <c r="AE1308" s="2"/>
      <c r="AF1308" s="1" t="s">
        <v>3145</v>
      </c>
      <c r="AG1308" s="1"/>
      <c r="AH1308" s="1"/>
      <c r="AI1308" s="1"/>
      <c r="AJ1308" s="1" t="s">
        <v>3145</v>
      </c>
      <c r="AK1308" s="1" t="s">
        <v>10912</v>
      </c>
      <c r="AM1308" t="str">
        <f t="shared" si="20"/>
        <v>Non-Oncology</v>
      </c>
    </row>
    <row r="1309" spans="1:39" hidden="1" x14ac:dyDescent="0.25">
      <c r="A1309" s="1" t="s">
        <v>43</v>
      </c>
      <c r="B1309" s="1" t="s">
        <v>10913</v>
      </c>
      <c r="C1309" s="1" t="s">
        <v>10914</v>
      </c>
      <c r="D1309" s="1" t="s">
        <v>46</v>
      </c>
      <c r="E1309" s="1"/>
      <c r="F1309" s="1" t="s">
        <v>10915</v>
      </c>
      <c r="G1309" s="1" t="s">
        <v>10916</v>
      </c>
      <c r="H1309" s="1" t="s">
        <v>10916</v>
      </c>
      <c r="I1309" s="1" t="s">
        <v>1150</v>
      </c>
      <c r="J1309" s="1"/>
      <c r="K1309" s="1" t="s">
        <v>50</v>
      </c>
      <c r="L1309" s="1" t="s">
        <v>10917</v>
      </c>
      <c r="M1309" s="2"/>
      <c r="N1309" s="2" t="s">
        <v>1152</v>
      </c>
      <c r="O1309" s="1"/>
      <c r="P1309" s="1" t="s">
        <v>10918</v>
      </c>
      <c r="Q1309" s="1" t="s">
        <v>50</v>
      </c>
      <c r="R1309" s="1" t="s">
        <v>50</v>
      </c>
      <c r="S1309" s="1" t="s">
        <v>50</v>
      </c>
      <c r="T1309" s="1" t="s">
        <v>50</v>
      </c>
      <c r="U1309" s="1" t="s">
        <v>50</v>
      </c>
      <c r="V1309" s="2" t="s">
        <v>50</v>
      </c>
      <c r="W1309" s="2" t="s">
        <v>50</v>
      </c>
      <c r="X1309" s="1" t="s">
        <v>50</v>
      </c>
      <c r="Y1309" s="1" t="s">
        <v>50</v>
      </c>
      <c r="Z1309" s="1" t="s">
        <v>10919</v>
      </c>
      <c r="AA1309" s="1" t="s">
        <v>6949</v>
      </c>
      <c r="AB1309" s="1"/>
      <c r="AC1309" s="1"/>
      <c r="AD1309" s="2" t="s">
        <v>6602</v>
      </c>
      <c r="AE1309" s="2"/>
      <c r="AF1309" s="1" t="s">
        <v>10920</v>
      </c>
      <c r="AG1309" s="1"/>
      <c r="AH1309" s="1"/>
      <c r="AI1309" s="1"/>
      <c r="AJ1309" s="1" t="s">
        <v>10921</v>
      </c>
      <c r="AK1309" s="1" t="s">
        <v>10922</v>
      </c>
      <c r="AM1309" t="str">
        <f t="shared" si="20"/>
        <v>Non-Oncology</v>
      </c>
    </row>
    <row r="1310" spans="1:39" hidden="1" x14ac:dyDescent="0.25">
      <c r="A1310" s="1" t="s">
        <v>43</v>
      </c>
      <c r="B1310" s="1" t="s">
        <v>10923</v>
      </c>
      <c r="C1310" s="1" t="s">
        <v>10924</v>
      </c>
      <c r="D1310" s="1" t="s">
        <v>46</v>
      </c>
      <c r="E1310" s="1"/>
      <c r="F1310" s="1" t="s">
        <v>10925</v>
      </c>
      <c r="G1310" s="1" t="s">
        <v>10926</v>
      </c>
      <c r="H1310" s="1" t="s">
        <v>10926</v>
      </c>
      <c r="I1310" s="1" t="s">
        <v>3123</v>
      </c>
      <c r="J1310" s="1"/>
      <c r="K1310" s="1" t="s">
        <v>50</v>
      </c>
      <c r="L1310" s="1" t="s">
        <v>6439</v>
      </c>
      <c r="M1310" s="2"/>
      <c r="N1310" s="2" t="s">
        <v>730</v>
      </c>
      <c r="O1310" s="1"/>
      <c r="P1310" s="1" t="s">
        <v>10927</v>
      </c>
      <c r="Q1310" s="1" t="s">
        <v>50</v>
      </c>
      <c r="R1310" s="1" t="s">
        <v>50</v>
      </c>
      <c r="S1310" s="1" t="s">
        <v>50</v>
      </c>
      <c r="T1310" s="1" t="s">
        <v>50</v>
      </c>
      <c r="U1310" s="1" t="s">
        <v>50</v>
      </c>
      <c r="V1310" s="2" t="s">
        <v>50</v>
      </c>
      <c r="W1310" s="2" t="s">
        <v>50</v>
      </c>
      <c r="X1310" s="1" t="s">
        <v>50</v>
      </c>
      <c r="Y1310" s="1" t="s">
        <v>50</v>
      </c>
      <c r="Z1310" s="1" t="s">
        <v>10623</v>
      </c>
      <c r="AA1310" s="1" t="s">
        <v>10674</v>
      </c>
      <c r="AB1310" s="1"/>
      <c r="AC1310" s="1"/>
      <c r="AD1310" s="2"/>
      <c r="AE1310" s="2"/>
      <c r="AF1310" s="1" t="s">
        <v>10928</v>
      </c>
      <c r="AG1310" s="1"/>
      <c r="AH1310" s="1"/>
      <c r="AI1310" s="1"/>
      <c r="AJ1310" s="1" t="s">
        <v>10929</v>
      </c>
      <c r="AK1310" s="1" t="s">
        <v>10930</v>
      </c>
      <c r="AM1310" t="str">
        <f t="shared" si="20"/>
        <v>Non-Oncology</v>
      </c>
    </row>
    <row r="1311" spans="1:39" x14ac:dyDescent="0.25">
      <c r="A1311" s="1" t="s">
        <v>43</v>
      </c>
      <c r="B1311" s="1" t="s">
        <v>10931</v>
      </c>
      <c r="C1311" s="1" t="s">
        <v>10932</v>
      </c>
      <c r="D1311" s="1" t="s">
        <v>46</v>
      </c>
      <c r="E1311" s="1"/>
      <c r="F1311" s="1" t="s">
        <v>10933</v>
      </c>
      <c r="G1311" s="1" t="s">
        <v>10934</v>
      </c>
      <c r="H1311" s="1" t="s">
        <v>10934</v>
      </c>
      <c r="I1311" s="1" t="s">
        <v>10092</v>
      </c>
      <c r="J1311" s="1"/>
      <c r="K1311" s="1" t="s">
        <v>50</v>
      </c>
      <c r="L1311" s="1" t="s">
        <v>10935</v>
      </c>
      <c r="M1311" s="2"/>
      <c r="N1311" s="2" t="s">
        <v>122</v>
      </c>
      <c r="O1311" s="1"/>
      <c r="P1311" s="1" t="s">
        <v>10936</v>
      </c>
      <c r="Q1311" s="1" t="s">
        <v>50</v>
      </c>
      <c r="R1311" s="1" t="s">
        <v>50</v>
      </c>
      <c r="S1311" s="1" t="s">
        <v>50</v>
      </c>
      <c r="T1311" s="1" t="s">
        <v>50</v>
      </c>
      <c r="U1311" s="1" t="s">
        <v>50</v>
      </c>
      <c r="V1311" s="2" t="s">
        <v>50</v>
      </c>
      <c r="W1311" s="2" t="s">
        <v>50</v>
      </c>
      <c r="X1311" s="1" t="s">
        <v>50</v>
      </c>
      <c r="Y1311" s="1" t="s">
        <v>50</v>
      </c>
      <c r="Z1311" s="1" t="s">
        <v>744</v>
      </c>
      <c r="AA1311" s="1" t="s">
        <v>2832</v>
      </c>
      <c r="AB1311" s="1"/>
      <c r="AC1311" s="1"/>
      <c r="AD1311" s="2"/>
      <c r="AE1311" s="2"/>
      <c r="AF1311" s="1" t="s">
        <v>10937</v>
      </c>
      <c r="AG1311" s="1"/>
      <c r="AH1311" s="1"/>
      <c r="AI1311" s="1"/>
      <c r="AJ1311" s="1" t="s">
        <v>4028</v>
      </c>
      <c r="AK1311" s="1" t="s">
        <v>10938</v>
      </c>
      <c r="AM1311" t="str">
        <f t="shared" si="20"/>
        <v>Oncology</v>
      </c>
    </row>
    <row r="1312" spans="1:39" x14ac:dyDescent="0.25">
      <c r="A1312" s="1" t="s">
        <v>43</v>
      </c>
      <c r="B1312" s="1" t="s">
        <v>10939</v>
      </c>
      <c r="C1312" s="1" t="s">
        <v>10940</v>
      </c>
      <c r="D1312" s="1" t="s">
        <v>46</v>
      </c>
      <c r="E1312" s="1"/>
      <c r="F1312" s="1" t="s">
        <v>5285</v>
      </c>
      <c r="G1312" s="1" t="s">
        <v>10941</v>
      </c>
      <c r="H1312" s="1" t="s">
        <v>10942</v>
      </c>
      <c r="I1312" s="1" t="s">
        <v>3991</v>
      </c>
      <c r="J1312" s="1"/>
      <c r="K1312" s="1" t="s">
        <v>50</v>
      </c>
      <c r="L1312" s="1" t="s">
        <v>10943</v>
      </c>
      <c r="M1312" s="2"/>
      <c r="N1312" s="2" t="s">
        <v>122</v>
      </c>
      <c r="O1312" s="1"/>
      <c r="P1312" s="1" t="s">
        <v>10944</v>
      </c>
      <c r="Q1312" s="1" t="s">
        <v>50</v>
      </c>
      <c r="R1312" s="1" t="s">
        <v>50</v>
      </c>
      <c r="S1312" s="1" t="s">
        <v>50</v>
      </c>
      <c r="T1312" s="1" t="s">
        <v>50</v>
      </c>
      <c r="U1312" s="1" t="s">
        <v>50</v>
      </c>
      <c r="V1312" s="2" t="s">
        <v>50</v>
      </c>
      <c r="W1312" s="2" t="s">
        <v>50</v>
      </c>
      <c r="X1312" s="1" t="s">
        <v>53</v>
      </c>
      <c r="Y1312" s="1" t="s">
        <v>50</v>
      </c>
      <c r="Z1312" s="1" t="s">
        <v>861</v>
      </c>
      <c r="AA1312" s="1" t="s">
        <v>8606</v>
      </c>
      <c r="AB1312" s="1"/>
      <c r="AC1312" s="1"/>
      <c r="AD1312" s="2" t="s">
        <v>894</v>
      </c>
      <c r="AE1312" s="2"/>
      <c r="AF1312" s="1" t="s">
        <v>7653</v>
      </c>
      <c r="AG1312" s="1"/>
      <c r="AH1312" s="1"/>
      <c r="AI1312" s="1"/>
      <c r="AJ1312" s="1" t="s">
        <v>10945</v>
      </c>
      <c r="AK1312" s="1" t="s">
        <v>10946</v>
      </c>
      <c r="AM1312" t="str">
        <f t="shared" si="20"/>
        <v>Oncology</v>
      </c>
    </row>
    <row r="1313" spans="1:39" hidden="1" x14ac:dyDescent="0.25">
      <c r="A1313" s="1" t="s">
        <v>43</v>
      </c>
      <c r="B1313" s="1" t="s">
        <v>10947</v>
      </c>
      <c r="C1313" s="1" t="s">
        <v>10948</v>
      </c>
      <c r="D1313" s="1" t="s">
        <v>46</v>
      </c>
      <c r="E1313" s="1"/>
      <c r="F1313" s="1" t="s">
        <v>10949</v>
      </c>
      <c r="G1313" s="1" t="s">
        <v>10950</v>
      </c>
      <c r="H1313" s="1" t="s">
        <v>10950</v>
      </c>
      <c r="I1313" s="1" t="s">
        <v>10951</v>
      </c>
      <c r="J1313" s="1"/>
      <c r="K1313" s="1" t="s">
        <v>50</v>
      </c>
      <c r="L1313" s="1" t="s">
        <v>10952</v>
      </c>
      <c r="M1313" s="2"/>
      <c r="N1313" s="2" t="s">
        <v>1448</v>
      </c>
      <c r="O1313" s="1"/>
      <c r="P1313" s="1" t="s">
        <v>10953</v>
      </c>
      <c r="Q1313" s="1" t="s">
        <v>50</v>
      </c>
      <c r="R1313" s="1" t="s">
        <v>50</v>
      </c>
      <c r="S1313" s="1" t="s">
        <v>50</v>
      </c>
      <c r="T1313" s="1" t="s">
        <v>50</v>
      </c>
      <c r="U1313" s="1" t="s">
        <v>50</v>
      </c>
      <c r="V1313" s="2" t="s">
        <v>50</v>
      </c>
      <c r="W1313" s="2" t="s">
        <v>50</v>
      </c>
      <c r="X1313" s="1" t="s">
        <v>50</v>
      </c>
      <c r="Y1313" s="1" t="s">
        <v>50</v>
      </c>
      <c r="Z1313" s="1" t="s">
        <v>10954</v>
      </c>
      <c r="AA1313" s="1" t="s">
        <v>10674</v>
      </c>
      <c r="AB1313" s="1"/>
      <c r="AC1313" s="1"/>
      <c r="AD1313" s="2" t="s">
        <v>7031</v>
      </c>
      <c r="AE1313" s="2"/>
      <c r="AF1313" s="1" t="s">
        <v>10955</v>
      </c>
      <c r="AG1313" s="1"/>
      <c r="AH1313" s="1"/>
      <c r="AI1313" s="1"/>
      <c r="AJ1313" s="1" t="s">
        <v>464</v>
      </c>
      <c r="AK1313" s="1" t="s">
        <v>10956</v>
      </c>
      <c r="AM1313" t="str">
        <f t="shared" si="20"/>
        <v>Non-Oncology</v>
      </c>
    </row>
    <row r="1314" spans="1:39" hidden="1" x14ac:dyDescent="0.25">
      <c r="A1314" s="1" t="s">
        <v>43</v>
      </c>
      <c r="B1314" s="1" t="s">
        <v>10957</v>
      </c>
      <c r="C1314" s="1" t="s">
        <v>10958</v>
      </c>
      <c r="D1314" s="1" t="s">
        <v>46</v>
      </c>
      <c r="E1314" s="1"/>
      <c r="F1314" s="1" t="s">
        <v>5012</v>
      </c>
      <c r="G1314" s="1" t="s">
        <v>1175</v>
      </c>
      <c r="H1314" s="1" t="s">
        <v>1175</v>
      </c>
      <c r="I1314" s="1" t="s">
        <v>10959</v>
      </c>
      <c r="J1314" s="1"/>
      <c r="K1314" s="1" t="s">
        <v>50</v>
      </c>
      <c r="L1314" s="1" t="s">
        <v>1177</v>
      </c>
      <c r="M1314" s="2"/>
      <c r="N1314" s="2" t="s">
        <v>298</v>
      </c>
      <c r="O1314" s="1"/>
      <c r="P1314" s="1" t="s">
        <v>10960</v>
      </c>
      <c r="Q1314" s="1" t="s">
        <v>50</v>
      </c>
      <c r="R1314" s="1" t="s">
        <v>50</v>
      </c>
      <c r="S1314" s="1" t="s">
        <v>50</v>
      </c>
      <c r="T1314" s="1" t="s">
        <v>50</v>
      </c>
      <c r="U1314" s="1" t="s">
        <v>50</v>
      </c>
      <c r="V1314" s="2" t="s">
        <v>50</v>
      </c>
      <c r="W1314" s="2" t="s">
        <v>50</v>
      </c>
      <c r="X1314" s="1" t="s">
        <v>50</v>
      </c>
      <c r="Y1314" s="1" t="s">
        <v>50</v>
      </c>
      <c r="Z1314" s="1" t="s">
        <v>929</v>
      </c>
      <c r="AA1314" s="1" t="s">
        <v>5016</v>
      </c>
      <c r="AB1314" s="1"/>
      <c r="AC1314" s="1"/>
      <c r="AD1314" s="2"/>
      <c r="AE1314" s="2"/>
      <c r="AF1314" s="1" t="s">
        <v>10961</v>
      </c>
      <c r="AG1314" s="1"/>
      <c r="AH1314" s="1"/>
      <c r="AI1314" s="1"/>
      <c r="AJ1314" s="1" t="s">
        <v>464</v>
      </c>
      <c r="AK1314" s="1" t="s">
        <v>10962</v>
      </c>
      <c r="AM1314" t="str">
        <f t="shared" si="20"/>
        <v>Non-Oncology</v>
      </c>
    </row>
    <row r="1315" spans="1:39" hidden="1" x14ac:dyDescent="0.25">
      <c r="A1315" s="1" t="s">
        <v>43</v>
      </c>
      <c r="B1315" s="1" t="s">
        <v>10963</v>
      </c>
      <c r="C1315" s="1" t="s">
        <v>10964</v>
      </c>
      <c r="D1315" s="1" t="s">
        <v>46</v>
      </c>
      <c r="E1315" s="1"/>
      <c r="F1315" s="1" t="s">
        <v>10965</v>
      </c>
      <c r="G1315" s="1" t="s">
        <v>5817</v>
      </c>
      <c r="H1315" s="1" t="s">
        <v>10966</v>
      </c>
      <c r="I1315" s="1" t="s">
        <v>205</v>
      </c>
      <c r="J1315" s="1"/>
      <c r="K1315" s="1" t="s">
        <v>50</v>
      </c>
      <c r="L1315" s="1" t="s">
        <v>5818</v>
      </c>
      <c r="M1315" s="2"/>
      <c r="N1315" s="2" t="s">
        <v>207</v>
      </c>
      <c r="O1315" s="1"/>
      <c r="P1315" s="1" t="s">
        <v>10967</v>
      </c>
      <c r="Q1315" s="1" t="s">
        <v>50</v>
      </c>
      <c r="R1315" s="1" t="s">
        <v>50</v>
      </c>
      <c r="S1315" s="1" t="s">
        <v>50</v>
      </c>
      <c r="T1315" s="1" t="s">
        <v>50</v>
      </c>
      <c r="U1315" s="1" t="s">
        <v>50</v>
      </c>
      <c r="V1315" s="2" t="s">
        <v>50</v>
      </c>
      <c r="W1315" s="2" t="s">
        <v>53</v>
      </c>
      <c r="X1315" s="1" t="s">
        <v>50</v>
      </c>
      <c r="Y1315" s="1" t="s">
        <v>50</v>
      </c>
      <c r="Z1315" s="1" t="s">
        <v>3716</v>
      </c>
      <c r="AA1315" s="1" t="s">
        <v>9071</v>
      </c>
      <c r="AB1315" s="1"/>
      <c r="AC1315" s="1"/>
      <c r="AD1315" s="2" t="s">
        <v>3457</v>
      </c>
      <c r="AE1315" s="2"/>
      <c r="AF1315" s="1" t="s">
        <v>4101</v>
      </c>
      <c r="AG1315" s="1"/>
      <c r="AH1315" s="1"/>
      <c r="AI1315" s="1"/>
      <c r="AJ1315" s="1" t="s">
        <v>3459</v>
      </c>
      <c r="AK1315" s="1" t="s">
        <v>10968</v>
      </c>
      <c r="AM1315" t="str">
        <f t="shared" si="20"/>
        <v>Non-Oncology</v>
      </c>
    </row>
    <row r="1316" spans="1:39" hidden="1" x14ac:dyDescent="0.25">
      <c r="A1316" s="1" t="s">
        <v>43</v>
      </c>
      <c r="B1316" s="1" t="s">
        <v>10969</v>
      </c>
      <c r="C1316" s="1" t="s">
        <v>10970</v>
      </c>
      <c r="D1316" s="1" t="s">
        <v>46</v>
      </c>
      <c r="E1316" s="1"/>
      <c r="F1316" s="1" t="s">
        <v>10971</v>
      </c>
      <c r="G1316" s="1" t="s">
        <v>10972</v>
      </c>
      <c r="H1316" s="1" t="s">
        <v>10973</v>
      </c>
      <c r="I1316" s="1" t="s">
        <v>1412</v>
      </c>
      <c r="J1316" s="1"/>
      <c r="K1316" s="1" t="s">
        <v>50</v>
      </c>
      <c r="L1316" s="1" t="s">
        <v>10974</v>
      </c>
      <c r="M1316" s="2"/>
      <c r="N1316" s="2" t="s">
        <v>336</v>
      </c>
      <c r="O1316" s="1"/>
      <c r="P1316" s="1" t="s">
        <v>10975</v>
      </c>
      <c r="Q1316" s="1" t="s">
        <v>50</v>
      </c>
      <c r="R1316" s="1" t="s">
        <v>50</v>
      </c>
      <c r="S1316" s="1" t="s">
        <v>50</v>
      </c>
      <c r="T1316" s="1" t="s">
        <v>50</v>
      </c>
      <c r="U1316" s="1" t="s">
        <v>50</v>
      </c>
      <c r="V1316" s="2" t="s">
        <v>50</v>
      </c>
      <c r="W1316" s="2" t="s">
        <v>50</v>
      </c>
      <c r="X1316" s="1" t="s">
        <v>50</v>
      </c>
      <c r="Y1316" s="1" t="s">
        <v>50</v>
      </c>
      <c r="Z1316" s="1" t="s">
        <v>338</v>
      </c>
      <c r="AA1316" s="1" t="s">
        <v>10976</v>
      </c>
      <c r="AB1316" s="1"/>
      <c r="AC1316" s="1"/>
      <c r="AD1316" s="2" t="s">
        <v>3554</v>
      </c>
      <c r="AE1316" s="2"/>
      <c r="AF1316" s="1" t="s">
        <v>3555</v>
      </c>
      <c r="AG1316" s="1"/>
      <c r="AH1316" s="1"/>
      <c r="AI1316" s="1"/>
      <c r="AJ1316" s="1" t="s">
        <v>350</v>
      </c>
      <c r="AK1316" s="1" t="s">
        <v>10977</v>
      </c>
      <c r="AM1316" t="str">
        <f t="shared" si="20"/>
        <v>Non-Oncology</v>
      </c>
    </row>
    <row r="1317" spans="1:39" hidden="1" x14ac:dyDescent="0.25">
      <c r="A1317" s="1" t="s">
        <v>43</v>
      </c>
      <c r="B1317" s="1" t="s">
        <v>10978</v>
      </c>
      <c r="C1317" s="1" t="s">
        <v>10979</v>
      </c>
      <c r="D1317" s="1" t="s">
        <v>46</v>
      </c>
      <c r="E1317" s="1"/>
      <c r="F1317" s="1" t="s">
        <v>10980</v>
      </c>
      <c r="G1317" s="1" t="s">
        <v>10368</v>
      </c>
      <c r="H1317" s="1" t="s">
        <v>10368</v>
      </c>
      <c r="I1317" s="1" t="s">
        <v>10981</v>
      </c>
      <c r="J1317" s="1"/>
      <c r="K1317" s="1" t="s">
        <v>50</v>
      </c>
      <c r="L1317" s="1" t="s">
        <v>10370</v>
      </c>
      <c r="M1317" s="2"/>
      <c r="N1317" s="2" t="s">
        <v>1736</v>
      </c>
      <c r="O1317" s="1"/>
      <c r="P1317" s="1" t="s">
        <v>10982</v>
      </c>
      <c r="Q1317" s="1" t="s">
        <v>50</v>
      </c>
      <c r="R1317" s="1" t="s">
        <v>50</v>
      </c>
      <c r="S1317" s="1" t="s">
        <v>50</v>
      </c>
      <c r="T1317" s="1" t="s">
        <v>50</v>
      </c>
      <c r="U1317" s="1" t="s">
        <v>50</v>
      </c>
      <c r="V1317" s="2" t="s">
        <v>50</v>
      </c>
      <c r="W1317" s="2" t="s">
        <v>53</v>
      </c>
      <c r="X1317" s="1" t="s">
        <v>50</v>
      </c>
      <c r="Y1317" s="1" t="s">
        <v>50</v>
      </c>
      <c r="Z1317" s="1" t="s">
        <v>124</v>
      </c>
      <c r="AA1317" s="1" t="s">
        <v>893</v>
      </c>
      <c r="AB1317" s="1"/>
      <c r="AC1317" s="1"/>
      <c r="AD1317" s="2" t="s">
        <v>9468</v>
      </c>
      <c r="AE1317" s="2"/>
      <c r="AF1317" s="1" t="s">
        <v>378</v>
      </c>
      <c r="AG1317" s="1"/>
      <c r="AH1317" s="1"/>
      <c r="AI1317" s="1"/>
      <c r="AJ1317" s="1" t="s">
        <v>10983</v>
      </c>
      <c r="AK1317" s="1" t="s">
        <v>10984</v>
      </c>
      <c r="AM1317" t="str">
        <f t="shared" si="20"/>
        <v>Non-Oncology</v>
      </c>
    </row>
    <row r="1318" spans="1:39" x14ac:dyDescent="0.25">
      <c r="A1318" s="1" t="s">
        <v>43</v>
      </c>
      <c r="B1318" s="1" t="s">
        <v>10985</v>
      </c>
      <c r="C1318" s="1" t="s">
        <v>10986</v>
      </c>
      <c r="D1318" s="1" t="s">
        <v>46</v>
      </c>
      <c r="E1318" s="1"/>
      <c r="F1318" s="1" t="s">
        <v>10987</v>
      </c>
      <c r="G1318" s="1" t="s">
        <v>681</v>
      </c>
      <c r="H1318" s="1" t="s">
        <v>681</v>
      </c>
      <c r="I1318" s="1" t="s">
        <v>10988</v>
      </c>
      <c r="J1318" s="1"/>
      <c r="K1318" s="1" t="s">
        <v>50</v>
      </c>
      <c r="L1318" s="1" t="s">
        <v>683</v>
      </c>
      <c r="M1318" s="2"/>
      <c r="N1318" s="2" t="s">
        <v>681</v>
      </c>
      <c r="O1318" s="1"/>
      <c r="P1318" s="1" t="s">
        <v>10989</v>
      </c>
      <c r="Q1318" s="1" t="s">
        <v>50</v>
      </c>
      <c r="R1318" s="1" t="s">
        <v>50</v>
      </c>
      <c r="S1318" s="1" t="s">
        <v>50</v>
      </c>
      <c r="T1318" s="1" t="s">
        <v>50</v>
      </c>
      <c r="U1318" s="1" t="s">
        <v>50</v>
      </c>
      <c r="V1318" s="2" t="s">
        <v>50</v>
      </c>
      <c r="W1318" s="2" t="s">
        <v>53</v>
      </c>
      <c r="X1318" s="1" t="s">
        <v>50</v>
      </c>
      <c r="Y1318" s="1" t="s">
        <v>50</v>
      </c>
      <c r="Z1318" s="1" t="s">
        <v>124</v>
      </c>
      <c r="AA1318" s="1" t="s">
        <v>893</v>
      </c>
      <c r="AB1318" s="1"/>
      <c r="AC1318" s="1"/>
      <c r="AD1318" s="2"/>
      <c r="AE1318" s="2"/>
      <c r="AF1318" s="1" t="s">
        <v>10990</v>
      </c>
      <c r="AG1318" s="1"/>
      <c r="AH1318" s="1"/>
      <c r="AI1318" s="1"/>
      <c r="AJ1318" s="1" t="s">
        <v>10991</v>
      </c>
      <c r="AK1318" s="1" t="s">
        <v>10992</v>
      </c>
      <c r="AM1318" t="str">
        <f t="shared" si="20"/>
        <v>Oncology</v>
      </c>
    </row>
    <row r="1319" spans="1:39" x14ac:dyDescent="0.25">
      <c r="A1319" s="1" t="s">
        <v>43</v>
      </c>
      <c r="B1319" s="1" t="s">
        <v>10993</v>
      </c>
      <c r="C1319" s="1" t="s">
        <v>10994</v>
      </c>
      <c r="D1319" s="1" t="s">
        <v>776</v>
      </c>
      <c r="E1319" s="1"/>
      <c r="F1319" s="1" t="s">
        <v>10995</v>
      </c>
      <c r="G1319" s="1" t="s">
        <v>119</v>
      </c>
      <c r="H1319" s="1" t="s">
        <v>119</v>
      </c>
      <c r="I1319" s="1" t="s">
        <v>120</v>
      </c>
      <c r="J1319" s="1"/>
      <c r="K1319" s="1" t="s">
        <v>50</v>
      </c>
      <c r="L1319" s="1" t="s">
        <v>121</v>
      </c>
      <c r="M1319" s="2"/>
      <c r="N1319" s="2" t="s">
        <v>122</v>
      </c>
      <c r="O1319" s="1"/>
      <c r="P1319" s="1" t="s">
        <v>10996</v>
      </c>
      <c r="Q1319" s="1" t="s">
        <v>50</v>
      </c>
      <c r="R1319" s="1" t="s">
        <v>50</v>
      </c>
      <c r="S1319" s="1" t="s">
        <v>50</v>
      </c>
      <c r="T1319" s="1" t="s">
        <v>50</v>
      </c>
      <c r="U1319" s="1" t="s">
        <v>50</v>
      </c>
      <c r="V1319" s="2" t="s">
        <v>50</v>
      </c>
      <c r="W1319" s="2" t="s">
        <v>53</v>
      </c>
      <c r="X1319" s="1" t="s">
        <v>50</v>
      </c>
      <c r="Y1319" s="1" t="s">
        <v>50</v>
      </c>
      <c r="Z1319" s="1" t="s">
        <v>6841</v>
      </c>
      <c r="AA1319" s="1" t="s">
        <v>10997</v>
      </c>
      <c r="AB1319" s="1"/>
      <c r="AC1319" s="1"/>
      <c r="AD1319" s="2" t="s">
        <v>1063</v>
      </c>
      <c r="AE1319" s="2"/>
      <c r="AF1319" s="1" t="s">
        <v>1072</v>
      </c>
      <c r="AG1319" s="1"/>
      <c r="AH1319" s="1" t="s">
        <v>5287</v>
      </c>
      <c r="AI1319" s="1"/>
      <c r="AJ1319" s="1" t="s">
        <v>8321</v>
      </c>
      <c r="AK1319" s="1" t="s">
        <v>10998</v>
      </c>
      <c r="AM1319" t="str">
        <f t="shared" si="20"/>
        <v>Oncology</v>
      </c>
    </row>
    <row r="1320" spans="1:39" hidden="1" x14ac:dyDescent="0.25">
      <c r="A1320" s="1" t="s">
        <v>43</v>
      </c>
      <c r="B1320" s="1" t="s">
        <v>10999</v>
      </c>
      <c r="C1320" s="1" t="s">
        <v>11000</v>
      </c>
      <c r="D1320" s="1" t="s">
        <v>46</v>
      </c>
      <c r="E1320" s="1"/>
      <c r="F1320" s="1" t="s">
        <v>11001</v>
      </c>
      <c r="G1320" s="1" t="s">
        <v>10972</v>
      </c>
      <c r="H1320" s="1" t="s">
        <v>10973</v>
      </c>
      <c r="I1320" s="1" t="s">
        <v>1412</v>
      </c>
      <c r="J1320" s="1"/>
      <c r="K1320" s="1" t="s">
        <v>50</v>
      </c>
      <c r="L1320" s="1" t="s">
        <v>10974</v>
      </c>
      <c r="M1320" s="2"/>
      <c r="N1320" s="2" t="s">
        <v>336</v>
      </c>
      <c r="O1320" s="1"/>
      <c r="P1320" s="1" t="s">
        <v>11002</v>
      </c>
      <c r="Q1320" s="1" t="s">
        <v>50</v>
      </c>
      <c r="R1320" s="1" t="s">
        <v>50</v>
      </c>
      <c r="S1320" s="1" t="s">
        <v>50</v>
      </c>
      <c r="T1320" s="1" t="s">
        <v>50</v>
      </c>
      <c r="U1320" s="1" t="s">
        <v>50</v>
      </c>
      <c r="V1320" s="2" t="s">
        <v>50</v>
      </c>
      <c r="W1320" s="2" t="s">
        <v>50</v>
      </c>
      <c r="X1320" s="1" t="s">
        <v>50</v>
      </c>
      <c r="Y1320" s="1" t="s">
        <v>50</v>
      </c>
      <c r="Z1320" s="1" t="s">
        <v>338</v>
      </c>
      <c r="AA1320" s="1" t="s">
        <v>1942</v>
      </c>
      <c r="AB1320" s="1"/>
      <c r="AC1320" s="1"/>
      <c r="AD1320" s="2" t="s">
        <v>3554</v>
      </c>
      <c r="AE1320" s="2"/>
      <c r="AF1320" s="1" t="s">
        <v>3555</v>
      </c>
      <c r="AG1320" s="1"/>
      <c r="AH1320" s="1"/>
      <c r="AI1320" s="1"/>
      <c r="AJ1320" s="1" t="s">
        <v>350</v>
      </c>
      <c r="AK1320" s="1" t="s">
        <v>11003</v>
      </c>
      <c r="AM1320" t="str">
        <f t="shared" si="20"/>
        <v>Non-Oncology</v>
      </c>
    </row>
    <row r="1321" spans="1:39" hidden="1" x14ac:dyDescent="0.25">
      <c r="A1321" s="1" t="s">
        <v>43</v>
      </c>
      <c r="B1321" s="1" t="s">
        <v>11004</v>
      </c>
      <c r="C1321" s="1" t="s">
        <v>11005</v>
      </c>
      <c r="D1321" s="1" t="s">
        <v>46</v>
      </c>
      <c r="E1321" s="1"/>
      <c r="F1321" s="1" t="s">
        <v>11006</v>
      </c>
      <c r="G1321" s="1" t="s">
        <v>11007</v>
      </c>
      <c r="H1321" s="1" t="s">
        <v>11008</v>
      </c>
      <c r="I1321" s="1" t="s">
        <v>11009</v>
      </c>
      <c r="J1321" s="1"/>
      <c r="K1321" s="1" t="s">
        <v>50</v>
      </c>
      <c r="L1321" s="1" t="s">
        <v>11010</v>
      </c>
      <c r="M1321" s="2"/>
      <c r="N1321" s="2" t="s">
        <v>1736</v>
      </c>
      <c r="O1321" s="1"/>
      <c r="P1321" s="1" t="s">
        <v>11011</v>
      </c>
      <c r="Q1321" s="1" t="s">
        <v>53</v>
      </c>
      <c r="R1321" s="1" t="s">
        <v>53</v>
      </c>
      <c r="S1321" s="1" t="s">
        <v>50</v>
      </c>
      <c r="T1321" s="1" t="s">
        <v>50</v>
      </c>
      <c r="U1321" s="1" t="s">
        <v>50</v>
      </c>
      <c r="V1321" s="2" t="s">
        <v>50</v>
      </c>
      <c r="W1321" s="2" t="s">
        <v>50</v>
      </c>
      <c r="X1321" s="1" t="s">
        <v>50</v>
      </c>
      <c r="Y1321" s="1" t="s">
        <v>50</v>
      </c>
      <c r="Z1321" s="1" t="s">
        <v>425</v>
      </c>
      <c r="AA1321" s="1" t="s">
        <v>2438</v>
      </c>
      <c r="AB1321" s="1"/>
      <c r="AC1321" s="1"/>
      <c r="AD1321" s="2"/>
      <c r="AE1321" s="2"/>
      <c r="AF1321" s="1" t="s">
        <v>11012</v>
      </c>
      <c r="AG1321" s="1"/>
      <c r="AH1321" s="1"/>
      <c r="AI1321" s="1"/>
      <c r="AJ1321" s="1" t="s">
        <v>3432</v>
      </c>
      <c r="AK1321" s="1" t="s">
        <v>11013</v>
      </c>
      <c r="AM1321" t="str">
        <f t="shared" si="20"/>
        <v>Non-Oncology</v>
      </c>
    </row>
    <row r="1322" spans="1:39" hidden="1" x14ac:dyDescent="0.25">
      <c r="A1322" s="1" t="s">
        <v>43</v>
      </c>
      <c r="B1322" s="1" t="s">
        <v>11014</v>
      </c>
      <c r="C1322" s="1" t="s">
        <v>11015</v>
      </c>
      <c r="D1322" s="1" t="s">
        <v>46</v>
      </c>
      <c r="E1322" s="1"/>
      <c r="F1322" s="1" t="s">
        <v>11016</v>
      </c>
      <c r="G1322" s="1" t="s">
        <v>11017</v>
      </c>
      <c r="H1322" s="1" t="s">
        <v>11018</v>
      </c>
      <c r="I1322" s="1" t="s">
        <v>1807</v>
      </c>
      <c r="J1322" s="1"/>
      <c r="K1322" s="1" t="s">
        <v>50</v>
      </c>
      <c r="L1322" s="1" t="s">
        <v>11019</v>
      </c>
      <c r="M1322" s="2"/>
      <c r="N1322" s="2" t="s">
        <v>1809</v>
      </c>
      <c r="O1322" s="1"/>
      <c r="P1322" s="1" t="s">
        <v>11020</v>
      </c>
      <c r="Q1322" s="1" t="s">
        <v>50</v>
      </c>
      <c r="R1322" s="1" t="s">
        <v>53</v>
      </c>
      <c r="S1322" s="1" t="s">
        <v>50</v>
      </c>
      <c r="T1322" s="1" t="s">
        <v>50</v>
      </c>
      <c r="U1322" s="1" t="s">
        <v>53</v>
      </c>
      <c r="V1322" s="2" t="s">
        <v>50</v>
      </c>
      <c r="W1322" s="2" t="s">
        <v>50</v>
      </c>
      <c r="X1322" s="1" t="s">
        <v>53</v>
      </c>
      <c r="Y1322" s="1" t="s">
        <v>50</v>
      </c>
      <c r="Z1322" s="1" t="s">
        <v>11021</v>
      </c>
      <c r="AA1322" s="1" t="s">
        <v>1942</v>
      </c>
      <c r="AB1322" s="1"/>
      <c r="AC1322" s="1"/>
      <c r="AD1322" s="2" t="s">
        <v>1576</v>
      </c>
      <c r="AE1322" s="2"/>
      <c r="AF1322" s="1" t="s">
        <v>7254</v>
      </c>
      <c r="AG1322" s="1" t="s">
        <v>9645</v>
      </c>
      <c r="AH1322" s="1"/>
      <c r="AI1322" s="1"/>
      <c r="AJ1322" s="1" t="s">
        <v>9852</v>
      </c>
      <c r="AK1322" s="1" t="s">
        <v>11022</v>
      </c>
      <c r="AM1322" t="str">
        <f t="shared" si="20"/>
        <v>Non-Oncology</v>
      </c>
    </row>
    <row r="1323" spans="1:39" hidden="1" x14ac:dyDescent="0.25">
      <c r="A1323" s="1" t="s">
        <v>43</v>
      </c>
      <c r="B1323" s="1" t="s">
        <v>11023</v>
      </c>
      <c r="C1323" s="1" t="s">
        <v>11024</v>
      </c>
      <c r="D1323" s="1" t="s">
        <v>46</v>
      </c>
      <c r="E1323" s="1"/>
      <c r="F1323" s="1" t="s">
        <v>11025</v>
      </c>
      <c r="G1323" s="1" t="s">
        <v>11026</v>
      </c>
      <c r="H1323" s="1" t="s">
        <v>11027</v>
      </c>
      <c r="I1323" s="1" t="s">
        <v>11028</v>
      </c>
      <c r="J1323" s="1"/>
      <c r="K1323" s="1" t="s">
        <v>50</v>
      </c>
      <c r="L1323" s="1" t="s">
        <v>11029</v>
      </c>
      <c r="M1323" s="2"/>
      <c r="N1323" s="2" t="s">
        <v>68</v>
      </c>
      <c r="O1323" s="1"/>
      <c r="P1323" s="1" t="s">
        <v>11030</v>
      </c>
      <c r="Q1323" s="1" t="s">
        <v>50</v>
      </c>
      <c r="R1323" s="1" t="s">
        <v>50</v>
      </c>
      <c r="S1323" s="1" t="s">
        <v>50</v>
      </c>
      <c r="T1323" s="1" t="s">
        <v>50</v>
      </c>
      <c r="U1323" s="1" t="s">
        <v>50</v>
      </c>
      <c r="V1323" s="2" t="s">
        <v>50</v>
      </c>
      <c r="W1323" s="2" t="s">
        <v>53</v>
      </c>
      <c r="X1323" s="1" t="s">
        <v>50</v>
      </c>
      <c r="Y1323" s="1" t="s">
        <v>50</v>
      </c>
      <c r="Z1323" s="1" t="s">
        <v>1450</v>
      </c>
      <c r="AA1323" s="1" t="s">
        <v>6549</v>
      </c>
      <c r="AB1323" s="1"/>
      <c r="AC1323" s="1"/>
      <c r="AD1323" s="2" t="s">
        <v>126</v>
      </c>
      <c r="AE1323" s="2"/>
      <c r="AF1323" s="1" t="s">
        <v>7959</v>
      </c>
      <c r="AG1323" s="1"/>
      <c r="AH1323" s="1"/>
      <c r="AI1323" s="1"/>
      <c r="AJ1323" s="1" t="s">
        <v>11031</v>
      </c>
      <c r="AK1323" s="1" t="s">
        <v>11032</v>
      </c>
      <c r="AM1323" t="str">
        <f t="shared" si="20"/>
        <v>Non-Oncology</v>
      </c>
    </row>
    <row r="1324" spans="1:39" x14ac:dyDescent="0.25">
      <c r="A1324" s="1" t="s">
        <v>43</v>
      </c>
      <c r="B1324" s="1" t="s">
        <v>11033</v>
      </c>
      <c r="C1324" s="1" t="s">
        <v>11034</v>
      </c>
      <c r="D1324" s="1" t="s">
        <v>46</v>
      </c>
      <c r="E1324" s="1"/>
      <c r="F1324" s="1" t="s">
        <v>11035</v>
      </c>
      <c r="G1324" s="1" t="s">
        <v>9959</v>
      </c>
      <c r="H1324" s="1" t="s">
        <v>9959</v>
      </c>
      <c r="I1324" s="1" t="s">
        <v>9960</v>
      </c>
      <c r="J1324" s="1"/>
      <c r="K1324" s="1" t="s">
        <v>50</v>
      </c>
      <c r="L1324" s="1" t="s">
        <v>9961</v>
      </c>
      <c r="M1324" s="2"/>
      <c r="N1324" s="2" t="s">
        <v>122</v>
      </c>
      <c r="O1324" s="1"/>
      <c r="P1324" s="1" t="s">
        <v>11036</v>
      </c>
      <c r="Q1324" s="1" t="s">
        <v>50</v>
      </c>
      <c r="R1324" s="1" t="s">
        <v>50</v>
      </c>
      <c r="S1324" s="1" t="s">
        <v>50</v>
      </c>
      <c r="T1324" s="1" t="s">
        <v>50</v>
      </c>
      <c r="U1324" s="1" t="s">
        <v>50</v>
      </c>
      <c r="V1324" s="2" t="s">
        <v>50</v>
      </c>
      <c r="W1324" s="2" t="s">
        <v>53</v>
      </c>
      <c r="X1324" s="1" t="s">
        <v>50</v>
      </c>
      <c r="Y1324" s="1" t="s">
        <v>50</v>
      </c>
      <c r="Z1324" s="1" t="s">
        <v>4034</v>
      </c>
      <c r="AA1324" s="1" t="s">
        <v>2438</v>
      </c>
      <c r="AB1324" s="1"/>
      <c r="AC1324" s="1"/>
      <c r="AD1324" s="2"/>
      <c r="AE1324" s="2"/>
      <c r="AF1324" s="1" t="s">
        <v>9963</v>
      </c>
      <c r="AG1324" s="1"/>
      <c r="AH1324" s="1"/>
      <c r="AI1324" s="1"/>
      <c r="AJ1324" s="1" t="s">
        <v>11037</v>
      </c>
      <c r="AK1324" s="1" t="s">
        <v>11038</v>
      </c>
      <c r="AM1324" t="str">
        <f t="shared" si="20"/>
        <v>Oncology</v>
      </c>
    </row>
    <row r="1325" spans="1:39" x14ac:dyDescent="0.25">
      <c r="A1325" s="1" t="s">
        <v>43</v>
      </c>
      <c r="B1325" s="1" t="s">
        <v>11039</v>
      </c>
      <c r="C1325" s="1" t="s">
        <v>11040</v>
      </c>
      <c r="D1325" s="1" t="s">
        <v>46</v>
      </c>
      <c r="E1325" s="1"/>
      <c r="F1325" s="1" t="s">
        <v>11035</v>
      </c>
      <c r="G1325" s="1" t="s">
        <v>9959</v>
      </c>
      <c r="H1325" s="1" t="s">
        <v>9959</v>
      </c>
      <c r="I1325" s="1" t="s">
        <v>9960</v>
      </c>
      <c r="J1325" s="1"/>
      <c r="K1325" s="1" t="s">
        <v>50</v>
      </c>
      <c r="L1325" s="1" t="s">
        <v>9961</v>
      </c>
      <c r="M1325" s="2"/>
      <c r="N1325" s="2" t="s">
        <v>122</v>
      </c>
      <c r="O1325" s="1"/>
      <c r="P1325" s="1" t="s">
        <v>11041</v>
      </c>
      <c r="Q1325" s="1" t="s">
        <v>50</v>
      </c>
      <c r="R1325" s="1" t="s">
        <v>50</v>
      </c>
      <c r="S1325" s="1" t="s">
        <v>50</v>
      </c>
      <c r="T1325" s="1" t="s">
        <v>50</v>
      </c>
      <c r="U1325" s="1" t="s">
        <v>50</v>
      </c>
      <c r="V1325" s="2" t="s">
        <v>50</v>
      </c>
      <c r="W1325" s="2" t="s">
        <v>53</v>
      </c>
      <c r="X1325" s="1" t="s">
        <v>50</v>
      </c>
      <c r="Y1325" s="1" t="s">
        <v>50</v>
      </c>
      <c r="Z1325" s="1" t="s">
        <v>124</v>
      </c>
      <c r="AA1325" s="1" t="s">
        <v>2438</v>
      </c>
      <c r="AB1325" s="1"/>
      <c r="AC1325" s="1"/>
      <c r="AD1325" s="2"/>
      <c r="AE1325" s="2"/>
      <c r="AF1325" s="1" t="s">
        <v>9963</v>
      </c>
      <c r="AG1325" s="1"/>
      <c r="AH1325" s="1"/>
      <c r="AI1325" s="1"/>
      <c r="AJ1325" s="1" t="s">
        <v>3833</v>
      </c>
      <c r="AK1325" s="1" t="s">
        <v>11042</v>
      </c>
      <c r="AM1325" t="str">
        <f t="shared" si="20"/>
        <v>Oncology</v>
      </c>
    </row>
    <row r="1326" spans="1:39" x14ac:dyDescent="0.25">
      <c r="A1326" s="1" t="s">
        <v>43</v>
      </c>
      <c r="B1326" s="1" t="s">
        <v>11043</v>
      </c>
      <c r="C1326" s="1" t="s">
        <v>11044</v>
      </c>
      <c r="D1326" s="1" t="s">
        <v>46</v>
      </c>
      <c r="E1326" s="1"/>
      <c r="F1326" s="1" t="s">
        <v>11045</v>
      </c>
      <c r="G1326" s="1" t="s">
        <v>11046</v>
      </c>
      <c r="H1326" s="1" t="s">
        <v>11046</v>
      </c>
      <c r="I1326" s="1" t="s">
        <v>11047</v>
      </c>
      <c r="J1326" s="1"/>
      <c r="K1326" s="1" t="s">
        <v>50</v>
      </c>
      <c r="L1326" s="1" t="s">
        <v>870</v>
      </c>
      <c r="M1326" s="2"/>
      <c r="N1326" s="2" t="s">
        <v>8165</v>
      </c>
      <c r="O1326" s="1"/>
      <c r="P1326" s="1" t="s">
        <v>11048</v>
      </c>
      <c r="Q1326" s="1" t="s">
        <v>50</v>
      </c>
      <c r="R1326" s="1" t="s">
        <v>50</v>
      </c>
      <c r="S1326" s="1" t="s">
        <v>50</v>
      </c>
      <c r="T1326" s="1" t="s">
        <v>50</v>
      </c>
      <c r="U1326" s="1" t="s">
        <v>50</v>
      </c>
      <c r="V1326" s="2" t="s">
        <v>50</v>
      </c>
      <c r="W1326" s="2" t="s">
        <v>50</v>
      </c>
      <c r="X1326" s="1" t="s">
        <v>50</v>
      </c>
      <c r="Y1326" s="1" t="s">
        <v>50</v>
      </c>
      <c r="Z1326" s="1" t="s">
        <v>929</v>
      </c>
      <c r="AA1326" s="1" t="s">
        <v>11049</v>
      </c>
      <c r="AB1326" s="1"/>
      <c r="AC1326" s="1"/>
      <c r="AD1326" s="2" t="s">
        <v>675</v>
      </c>
      <c r="AE1326" s="2"/>
      <c r="AF1326" s="1" t="s">
        <v>11050</v>
      </c>
      <c r="AG1326" s="1"/>
      <c r="AH1326" s="1"/>
      <c r="AI1326" s="1"/>
      <c r="AJ1326" s="1" t="s">
        <v>1083</v>
      </c>
      <c r="AK1326" s="1" t="s">
        <v>11051</v>
      </c>
      <c r="AM1326" t="str">
        <f t="shared" si="20"/>
        <v>Oncology</v>
      </c>
    </row>
    <row r="1327" spans="1:39" x14ac:dyDescent="0.25">
      <c r="A1327" s="1" t="s">
        <v>43</v>
      </c>
      <c r="B1327" s="1" t="s">
        <v>11052</v>
      </c>
      <c r="C1327" s="1" t="s">
        <v>11053</v>
      </c>
      <c r="D1327" s="1" t="s">
        <v>46</v>
      </c>
      <c r="E1327" s="1"/>
      <c r="F1327" s="1" t="s">
        <v>11035</v>
      </c>
      <c r="G1327" s="1" t="s">
        <v>9959</v>
      </c>
      <c r="H1327" s="1" t="s">
        <v>9959</v>
      </c>
      <c r="I1327" s="1" t="s">
        <v>10092</v>
      </c>
      <c r="J1327" s="1"/>
      <c r="K1327" s="1" t="s">
        <v>50</v>
      </c>
      <c r="L1327" s="1" t="s">
        <v>9961</v>
      </c>
      <c r="M1327" s="2"/>
      <c r="N1327" s="2" t="s">
        <v>122</v>
      </c>
      <c r="O1327" s="1"/>
      <c r="P1327" s="1" t="s">
        <v>11054</v>
      </c>
      <c r="Q1327" s="1" t="s">
        <v>50</v>
      </c>
      <c r="R1327" s="1" t="s">
        <v>50</v>
      </c>
      <c r="S1327" s="1" t="s">
        <v>50</v>
      </c>
      <c r="T1327" s="1" t="s">
        <v>50</v>
      </c>
      <c r="U1327" s="1" t="s">
        <v>50</v>
      </c>
      <c r="V1327" s="2" t="s">
        <v>50</v>
      </c>
      <c r="W1327" s="2" t="s">
        <v>53</v>
      </c>
      <c r="X1327" s="1" t="s">
        <v>50</v>
      </c>
      <c r="Y1327" s="1" t="s">
        <v>50</v>
      </c>
      <c r="Z1327" s="1" t="s">
        <v>2062</v>
      </c>
      <c r="AA1327" s="1" t="s">
        <v>1339</v>
      </c>
      <c r="AB1327" s="1"/>
      <c r="AC1327" s="1"/>
      <c r="AD1327" s="2"/>
      <c r="AE1327" s="2"/>
      <c r="AF1327" s="1" t="s">
        <v>11055</v>
      </c>
      <c r="AG1327" s="1"/>
      <c r="AH1327" s="1"/>
      <c r="AI1327" s="1"/>
      <c r="AJ1327" s="1" t="s">
        <v>11056</v>
      </c>
      <c r="AK1327" s="1" t="s">
        <v>11057</v>
      </c>
      <c r="AM1327" t="str">
        <f t="shared" si="20"/>
        <v>Oncology</v>
      </c>
    </row>
    <row r="1328" spans="1:39" x14ac:dyDescent="0.25">
      <c r="A1328" s="1" t="s">
        <v>43</v>
      </c>
      <c r="B1328" s="1" t="s">
        <v>11058</v>
      </c>
      <c r="C1328" s="1" t="s">
        <v>11059</v>
      </c>
      <c r="D1328" s="1" t="s">
        <v>46</v>
      </c>
      <c r="E1328" s="1"/>
      <c r="F1328" s="1" t="s">
        <v>11035</v>
      </c>
      <c r="G1328" s="1" t="s">
        <v>9959</v>
      </c>
      <c r="H1328" s="1" t="s">
        <v>9959</v>
      </c>
      <c r="I1328" s="1" t="s">
        <v>9960</v>
      </c>
      <c r="J1328" s="1"/>
      <c r="K1328" s="1" t="s">
        <v>50</v>
      </c>
      <c r="L1328" s="1" t="s">
        <v>9961</v>
      </c>
      <c r="M1328" s="2"/>
      <c r="N1328" s="2" t="s">
        <v>122</v>
      </c>
      <c r="O1328" s="1"/>
      <c r="P1328" s="1" t="s">
        <v>11060</v>
      </c>
      <c r="Q1328" s="1" t="s">
        <v>50</v>
      </c>
      <c r="R1328" s="1" t="s">
        <v>50</v>
      </c>
      <c r="S1328" s="1" t="s">
        <v>50</v>
      </c>
      <c r="T1328" s="1" t="s">
        <v>50</v>
      </c>
      <c r="U1328" s="1" t="s">
        <v>50</v>
      </c>
      <c r="V1328" s="2" t="s">
        <v>50</v>
      </c>
      <c r="W1328" s="2" t="s">
        <v>50</v>
      </c>
      <c r="X1328" s="1" t="s">
        <v>50</v>
      </c>
      <c r="Y1328" s="1" t="s">
        <v>50</v>
      </c>
      <c r="Z1328" s="1" t="s">
        <v>10511</v>
      </c>
      <c r="AA1328" s="1" t="s">
        <v>1339</v>
      </c>
      <c r="AB1328" s="1"/>
      <c r="AC1328" s="1"/>
      <c r="AD1328" s="2" t="s">
        <v>10635</v>
      </c>
      <c r="AE1328" s="2"/>
      <c r="AF1328" s="1" t="s">
        <v>10636</v>
      </c>
      <c r="AG1328" s="1"/>
      <c r="AH1328" s="1"/>
      <c r="AI1328" s="1"/>
      <c r="AJ1328" s="1" t="s">
        <v>2966</v>
      </c>
      <c r="AK1328" s="1" t="s">
        <v>11061</v>
      </c>
      <c r="AM1328" t="str">
        <f t="shared" si="20"/>
        <v>Oncology</v>
      </c>
    </row>
    <row r="1329" spans="1:39" hidden="1" x14ac:dyDescent="0.25">
      <c r="A1329" s="1" t="s">
        <v>43</v>
      </c>
      <c r="B1329" s="1" t="s">
        <v>11062</v>
      </c>
      <c r="C1329" s="1" t="s">
        <v>11063</v>
      </c>
      <c r="D1329" s="1" t="s">
        <v>46</v>
      </c>
      <c r="E1329" s="1"/>
      <c r="F1329" s="1" t="s">
        <v>11064</v>
      </c>
      <c r="G1329" s="1" t="s">
        <v>11065</v>
      </c>
      <c r="H1329" s="1" t="s">
        <v>11065</v>
      </c>
      <c r="I1329" s="1" t="s">
        <v>5955</v>
      </c>
      <c r="J1329" s="1"/>
      <c r="K1329" s="1" t="s">
        <v>50</v>
      </c>
      <c r="L1329" s="1" t="s">
        <v>11066</v>
      </c>
      <c r="M1329" s="2"/>
      <c r="N1329" s="2" t="s">
        <v>68</v>
      </c>
      <c r="O1329" s="1"/>
      <c r="P1329" s="1" t="s">
        <v>11067</v>
      </c>
      <c r="Q1329" s="1" t="s">
        <v>50</v>
      </c>
      <c r="R1329" s="1" t="s">
        <v>50</v>
      </c>
      <c r="S1329" s="1" t="s">
        <v>50</v>
      </c>
      <c r="T1329" s="1" t="s">
        <v>50</v>
      </c>
      <c r="U1329" s="1" t="s">
        <v>50</v>
      </c>
      <c r="V1329" s="2" t="s">
        <v>50</v>
      </c>
      <c r="W1329" s="2" t="s">
        <v>53</v>
      </c>
      <c r="X1329" s="1" t="s">
        <v>50</v>
      </c>
      <c r="Y1329" s="1" t="s">
        <v>50</v>
      </c>
      <c r="Z1329" s="1" t="s">
        <v>124</v>
      </c>
      <c r="AA1329" s="1" t="s">
        <v>6549</v>
      </c>
      <c r="AB1329" s="1"/>
      <c r="AC1329" s="1"/>
      <c r="AD1329" s="2" t="s">
        <v>2844</v>
      </c>
      <c r="AE1329" s="2"/>
      <c r="AF1329" s="1" t="s">
        <v>11068</v>
      </c>
      <c r="AG1329" s="1"/>
      <c r="AH1329" s="1"/>
      <c r="AI1329" s="1"/>
      <c r="AJ1329" s="1" t="s">
        <v>11068</v>
      </c>
      <c r="AK1329" s="1" t="s">
        <v>11069</v>
      </c>
      <c r="AM1329" t="str">
        <f t="shared" si="20"/>
        <v>Non-Oncology</v>
      </c>
    </row>
    <row r="1330" spans="1:39" hidden="1" x14ac:dyDescent="0.25">
      <c r="A1330" s="1" t="s">
        <v>43</v>
      </c>
      <c r="B1330" s="1" t="s">
        <v>11070</v>
      </c>
      <c r="C1330" s="1" t="s">
        <v>11071</v>
      </c>
      <c r="D1330" s="1" t="s">
        <v>46</v>
      </c>
      <c r="E1330" s="1"/>
      <c r="F1330" s="1" t="s">
        <v>11072</v>
      </c>
      <c r="G1330" s="1" t="s">
        <v>11073</v>
      </c>
      <c r="H1330" s="1" t="s">
        <v>11073</v>
      </c>
      <c r="I1330" s="1" t="s">
        <v>764</v>
      </c>
      <c r="J1330" s="1"/>
      <c r="K1330" s="1" t="s">
        <v>50</v>
      </c>
      <c r="L1330" s="1" t="s">
        <v>6039</v>
      </c>
      <c r="M1330" s="2"/>
      <c r="N1330" s="2" t="s">
        <v>11074</v>
      </c>
      <c r="O1330" s="1"/>
      <c r="P1330" s="1" t="s">
        <v>11075</v>
      </c>
      <c r="Q1330" s="1" t="s">
        <v>50</v>
      </c>
      <c r="R1330" s="1" t="s">
        <v>50</v>
      </c>
      <c r="S1330" s="1" t="s">
        <v>50</v>
      </c>
      <c r="T1330" s="1" t="s">
        <v>50</v>
      </c>
      <c r="U1330" s="1" t="s">
        <v>50</v>
      </c>
      <c r="V1330" s="2" t="s">
        <v>50</v>
      </c>
      <c r="W1330" s="2" t="s">
        <v>50</v>
      </c>
      <c r="X1330" s="1" t="s">
        <v>53</v>
      </c>
      <c r="Y1330" s="1" t="s">
        <v>50</v>
      </c>
      <c r="Z1330" s="1" t="s">
        <v>2855</v>
      </c>
      <c r="AA1330" s="1" t="s">
        <v>2420</v>
      </c>
      <c r="AB1330" s="1"/>
      <c r="AC1330" s="1"/>
      <c r="AD1330" s="2"/>
      <c r="AE1330" s="2"/>
      <c r="AF1330" s="1" t="s">
        <v>1862</v>
      </c>
      <c r="AG1330" s="1"/>
      <c r="AH1330" s="1"/>
      <c r="AI1330" s="1"/>
      <c r="AJ1330" s="1" t="s">
        <v>1351</v>
      </c>
      <c r="AK1330" s="1" t="s">
        <v>11076</v>
      </c>
      <c r="AM1330" t="str">
        <f t="shared" si="20"/>
        <v>Non-Oncology</v>
      </c>
    </row>
    <row r="1331" spans="1:39" hidden="1" x14ac:dyDescent="0.25">
      <c r="A1331" s="1" t="s">
        <v>178</v>
      </c>
      <c r="B1331" s="1" t="s">
        <v>11077</v>
      </c>
      <c r="C1331" s="1" t="s">
        <v>11078</v>
      </c>
      <c r="D1331" s="1" t="s">
        <v>776</v>
      </c>
      <c r="E1331" s="1"/>
      <c r="F1331" s="1"/>
      <c r="G1331" s="1" t="s">
        <v>11079</v>
      </c>
      <c r="H1331" s="1" t="s">
        <v>11079</v>
      </c>
      <c r="I1331" s="1"/>
      <c r="J1331" s="1"/>
      <c r="K1331" s="1" t="s">
        <v>50</v>
      </c>
      <c r="L1331" s="1"/>
      <c r="M1331" s="2"/>
      <c r="N1331" s="2"/>
      <c r="O1331" s="1"/>
      <c r="P1331" s="1"/>
      <c r="Q1331" s="1" t="s">
        <v>50</v>
      </c>
      <c r="R1331" s="1" t="s">
        <v>50</v>
      </c>
      <c r="S1331" s="1" t="s">
        <v>50</v>
      </c>
      <c r="T1331" s="1" t="s">
        <v>50</v>
      </c>
      <c r="U1331" s="1" t="s">
        <v>50</v>
      </c>
      <c r="V1331" s="2" t="s">
        <v>50</v>
      </c>
      <c r="W1331" s="2" t="s">
        <v>50</v>
      </c>
      <c r="X1331" s="1" t="s">
        <v>50</v>
      </c>
      <c r="Y1331" s="1" t="s">
        <v>50</v>
      </c>
      <c r="Z1331" s="1"/>
      <c r="AA1331" s="1"/>
      <c r="AB1331" s="1"/>
      <c r="AC1331" s="1"/>
      <c r="AD1331" s="2"/>
      <c r="AE1331" s="2"/>
      <c r="AF1331" s="1"/>
      <c r="AG1331" s="1"/>
      <c r="AH1331" s="1"/>
      <c r="AI1331" s="1"/>
      <c r="AJ1331" s="1" t="s">
        <v>3187</v>
      </c>
      <c r="AK1331" s="1" t="s">
        <v>11080</v>
      </c>
      <c r="AM1331" t="str">
        <f t="shared" si="20"/>
        <v>Non-Oncology</v>
      </c>
    </row>
    <row r="1332" spans="1:39" hidden="1" x14ac:dyDescent="0.25">
      <c r="A1332" s="1" t="s">
        <v>43</v>
      </c>
      <c r="B1332" s="1" t="s">
        <v>11081</v>
      </c>
      <c r="C1332" s="1" t="s">
        <v>11082</v>
      </c>
      <c r="D1332" s="1" t="s">
        <v>776</v>
      </c>
      <c r="E1332" s="1"/>
      <c r="F1332" s="1" t="s">
        <v>11083</v>
      </c>
      <c r="G1332" s="1" t="s">
        <v>11084</v>
      </c>
      <c r="H1332" s="1" t="s">
        <v>11084</v>
      </c>
      <c r="I1332" s="1" t="s">
        <v>2405</v>
      </c>
      <c r="J1332" s="1"/>
      <c r="K1332" s="1" t="s">
        <v>50</v>
      </c>
      <c r="L1332" s="1" t="s">
        <v>11085</v>
      </c>
      <c r="M1332" s="2"/>
      <c r="N1332" s="2" t="s">
        <v>172</v>
      </c>
      <c r="O1332" s="1"/>
      <c r="P1332" s="1" t="s">
        <v>11086</v>
      </c>
      <c r="Q1332" s="1" t="s">
        <v>50</v>
      </c>
      <c r="R1332" s="1" t="s">
        <v>50</v>
      </c>
      <c r="S1332" s="1" t="s">
        <v>50</v>
      </c>
      <c r="T1332" s="1" t="s">
        <v>50</v>
      </c>
      <c r="U1332" s="1" t="s">
        <v>50</v>
      </c>
      <c r="V1332" s="2" t="s">
        <v>50</v>
      </c>
      <c r="W1332" s="2" t="s">
        <v>50</v>
      </c>
      <c r="X1332" s="1" t="s">
        <v>50</v>
      </c>
      <c r="Y1332" s="1" t="s">
        <v>50</v>
      </c>
      <c r="Z1332" s="1" t="s">
        <v>755</v>
      </c>
      <c r="AA1332" s="1" t="s">
        <v>11087</v>
      </c>
      <c r="AB1332" s="1"/>
      <c r="AC1332" s="1"/>
      <c r="AD1332" s="2" t="s">
        <v>6378</v>
      </c>
      <c r="AE1332" s="2"/>
      <c r="AF1332" s="1" t="s">
        <v>11088</v>
      </c>
      <c r="AG1332" s="1"/>
      <c r="AH1332" s="1" t="s">
        <v>1942</v>
      </c>
      <c r="AI1332" s="1"/>
      <c r="AJ1332" s="1" t="s">
        <v>6236</v>
      </c>
      <c r="AK1332" s="1" t="s">
        <v>11089</v>
      </c>
      <c r="AM1332" t="str">
        <f t="shared" si="20"/>
        <v>Non-Oncology</v>
      </c>
    </row>
    <row r="1333" spans="1:39" hidden="1" x14ac:dyDescent="0.25">
      <c r="A1333" s="1" t="s">
        <v>43</v>
      </c>
      <c r="B1333" s="1" t="s">
        <v>11090</v>
      </c>
      <c r="C1333" s="1" t="s">
        <v>11091</v>
      </c>
      <c r="D1333" s="1" t="s">
        <v>776</v>
      </c>
      <c r="E1333" s="1"/>
      <c r="F1333" s="1" t="s">
        <v>11092</v>
      </c>
      <c r="G1333" s="1" t="s">
        <v>11093</v>
      </c>
      <c r="H1333" s="1" t="s">
        <v>11093</v>
      </c>
      <c r="I1333" s="1" t="s">
        <v>11094</v>
      </c>
      <c r="J1333" s="1"/>
      <c r="K1333" s="1" t="s">
        <v>50</v>
      </c>
      <c r="L1333" s="1" t="s">
        <v>6186</v>
      </c>
      <c r="M1333" s="2"/>
      <c r="N1333" s="2" t="s">
        <v>298</v>
      </c>
      <c r="O1333" s="1"/>
      <c r="P1333" s="1" t="s">
        <v>11095</v>
      </c>
      <c r="Q1333" s="1" t="s">
        <v>50</v>
      </c>
      <c r="R1333" s="1" t="s">
        <v>50</v>
      </c>
      <c r="S1333" s="1" t="s">
        <v>53</v>
      </c>
      <c r="T1333" s="1" t="s">
        <v>50</v>
      </c>
      <c r="U1333" s="1" t="s">
        <v>50</v>
      </c>
      <c r="V1333" s="2" t="s">
        <v>50</v>
      </c>
      <c r="W1333" s="2" t="s">
        <v>50</v>
      </c>
      <c r="X1333" s="1" t="s">
        <v>50</v>
      </c>
      <c r="Y1333" s="1" t="s">
        <v>50</v>
      </c>
      <c r="Z1333" s="1" t="s">
        <v>804</v>
      </c>
      <c r="AA1333" s="1" t="s">
        <v>2634</v>
      </c>
      <c r="AB1333" s="1"/>
      <c r="AC1333" s="1"/>
      <c r="AD1333" s="2" t="s">
        <v>519</v>
      </c>
      <c r="AE1333" s="2"/>
      <c r="AF1333" s="1" t="s">
        <v>883</v>
      </c>
      <c r="AG1333" s="1"/>
      <c r="AH1333" s="1" t="s">
        <v>956</v>
      </c>
      <c r="AI1333" s="1"/>
      <c r="AJ1333" s="1" t="s">
        <v>1104</v>
      </c>
      <c r="AK1333" s="1" t="s">
        <v>11096</v>
      </c>
      <c r="AM1333" t="str">
        <f t="shared" si="20"/>
        <v>Non-Oncology</v>
      </c>
    </row>
    <row r="1334" spans="1:39" hidden="1" x14ac:dyDescent="0.25">
      <c r="A1334" s="1" t="s">
        <v>43</v>
      </c>
      <c r="B1334" s="1" t="s">
        <v>11097</v>
      </c>
      <c r="C1334" s="1" t="s">
        <v>11098</v>
      </c>
      <c r="D1334" s="1" t="s">
        <v>46</v>
      </c>
      <c r="E1334" s="1"/>
      <c r="F1334" s="1" t="s">
        <v>11099</v>
      </c>
      <c r="G1334" s="1" t="s">
        <v>11100</v>
      </c>
      <c r="H1334" s="1" t="s">
        <v>11101</v>
      </c>
      <c r="I1334" s="1" t="s">
        <v>11102</v>
      </c>
      <c r="J1334" s="1"/>
      <c r="K1334" s="1" t="s">
        <v>50</v>
      </c>
      <c r="L1334" s="1" t="s">
        <v>11103</v>
      </c>
      <c r="M1334" s="2"/>
      <c r="N1334" s="2" t="s">
        <v>553</v>
      </c>
      <c r="O1334" s="1"/>
      <c r="P1334" s="1" t="s">
        <v>11104</v>
      </c>
      <c r="Q1334" s="1" t="s">
        <v>50</v>
      </c>
      <c r="R1334" s="1" t="s">
        <v>50</v>
      </c>
      <c r="S1334" s="1" t="s">
        <v>50</v>
      </c>
      <c r="T1334" s="1" t="s">
        <v>50</v>
      </c>
      <c r="U1334" s="1" t="s">
        <v>50</v>
      </c>
      <c r="V1334" s="2" t="s">
        <v>50</v>
      </c>
      <c r="W1334" s="2" t="s">
        <v>50</v>
      </c>
      <c r="X1334" s="1" t="s">
        <v>50</v>
      </c>
      <c r="Y1334" s="1" t="s">
        <v>50</v>
      </c>
      <c r="Z1334" s="1" t="s">
        <v>11105</v>
      </c>
      <c r="AA1334" s="1" t="s">
        <v>2438</v>
      </c>
      <c r="AB1334" s="1"/>
      <c r="AC1334" s="1"/>
      <c r="AD1334" s="2"/>
      <c r="AE1334" s="2"/>
      <c r="AF1334" s="1" t="s">
        <v>3840</v>
      </c>
      <c r="AG1334" s="1"/>
      <c r="AH1334" s="1"/>
      <c r="AI1334" s="1"/>
      <c r="AJ1334" s="1" t="s">
        <v>1585</v>
      </c>
      <c r="AK1334" s="1" t="s">
        <v>11106</v>
      </c>
      <c r="AM1334" t="str">
        <f t="shared" si="20"/>
        <v>Non-Oncology</v>
      </c>
    </row>
    <row r="1335" spans="1:39" hidden="1" x14ac:dyDescent="0.25">
      <c r="A1335" s="1" t="s">
        <v>43</v>
      </c>
      <c r="B1335" s="1" t="s">
        <v>11107</v>
      </c>
      <c r="C1335" s="1" t="s">
        <v>11108</v>
      </c>
      <c r="D1335" s="1" t="s">
        <v>46</v>
      </c>
      <c r="E1335" s="1"/>
      <c r="F1335" s="1" t="s">
        <v>11109</v>
      </c>
      <c r="G1335" s="1" t="s">
        <v>11110</v>
      </c>
      <c r="H1335" s="1" t="s">
        <v>11110</v>
      </c>
      <c r="I1335" s="1" t="s">
        <v>577</v>
      </c>
      <c r="J1335" s="1"/>
      <c r="K1335" s="1" t="s">
        <v>50</v>
      </c>
      <c r="L1335" s="1" t="s">
        <v>11111</v>
      </c>
      <c r="M1335" s="2"/>
      <c r="N1335" s="2" t="s">
        <v>579</v>
      </c>
      <c r="O1335" s="1"/>
      <c r="P1335" s="1" t="s">
        <v>11112</v>
      </c>
      <c r="Q1335" s="1" t="s">
        <v>50</v>
      </c>
      <c r="R1335" s="1" t="s">
        <v>50</v>
      </c>
      <c r="S1335" s="1" t="s">
        <v>50</v>
      </c>
      <c r="T1335" s="1" t="s">
        <v>50</v>
      </c>
      <c r="U1335" s="1" t="s">
        <v>50</v>
      </c>
      <c r="V1335" s="2" t="s">
        <v>50</v>
      </c>
      <c r="W1335" s="2" t="s">
        <v>50</v>
      </c>
      <c r="X1335" s="1" t="s">
        <v>50</v>
      </c>
      <c r="Y1335" s="1" t="s">
        <v>50</v>
      </c>
      <c r="Z1335" s="1" t="s">
        <v>70</v>
      </c>
      <c r="AA1335" s="1" t="s">
        <v>3528</v>
      </c>
      <c r="AB1335" s="1"/>
      <c r="AC1335" s="1"/>
      <c r="AD1335" s="2"/>
      <c r="AE1335" s="2"/>
      <c r="AF1335" s="1" t="s">
        <v>11113</v>
      </c>
      <c r="AG1335" s="1"/>
      <c r="AH1335" s="1"/>
      <c r="AI1335" s="1"/>
      <c r="AJ1335" s="1" t="s">
        <v>4945</v>
      </c>
      <c r="AK1335" s="1" t="s">
        <v>11114</v>
      </c>
      <c r="AM1335" t="str">
        <f t="shared" si="20"/>
        <v>Non-Oncology</v>
      </c>
    </row>
    <row r="1336" spans="1:39" x14ac:dyDescent="0.25">
      <c r="A1336" s="1" t="s">
        <v>43</v>
      </c>
      <c r="B1336" s="1" t="s">
        <v>11115</v>
      </c>
      <c r="C1336" s="1" t="s">
        <v>11116</v>
      </c>
      <c r="D1336" s="1" t="s">
        <v>46</v>
      </c>
      <c r="E1336" s="1"/>
      <c r="F1336" s="1" t="s">
        <v>11117</v>
      </c>
      <c r="G1336" s="1" t="s">
        <v>11118</v>
      </c>
      <c r="H1336" s="1" t="s">
        <v>11118</v>
      </c>
      <c r="I1336" s="1" t="s">
        <v>1032</v>
      </c>
      <c r="J1336" s="1"/>
      <c r="K1336" s="1" t="s">
        <v>50</v>
      </c>
      <c r="L1336" s="1" t="s">
        <v>11119</v>
      </c>
      <c r="M1336" s="2"/>
      <c r="N1336" s="2" t="s">
        <v>122</v>
      </c>
      <c r="O1336" s="1"/>
      <c r="P1336" s="1" t="s">
        <v>11120</v>
      </c>
      <c r="Q1336" s="1" t="s">
        <v>50</v>
      </c>
      <c r="R1336" s="1" t="s">
        <v>50</v>
      </c>
      <c r="S1336" s="1" t="s">
        <v>50</v>
      </c>
      <c r="T1336" s="1" t="s">
        <v>50</v>
      </c>
      <c r="U1336" s="1" t="s">
        <v>50</v>
      </c>
      <c r="V1336" s="2" t="s">
        <v>50</v>
      </c>
      <c r="W1336" s="2" t="s">
        <v>50</v>
      </c>
      <c r="X1336" s="1" t="s">
        <v>50</v>
      </c>
      <c r="Y1336" s="1" t="s">
        <v>50</v>
      </c>
      <c r="Z1336" s="1" t="s">
        <v>804</v>
      </c>
      <c r="AA1336" s="1" t="s">
        <v>2832</v>
      </c>
      <c r="AB1336" s="1"/>
      <c r="AC1336" s="1"/>
      <c r="AD1336" s="2" t="s">
        <v>1911</v>
      </c>
      <c r="AE1336" s="2"/>
      <c r="AF1336" s="1" t="s">
        <v>2143</v>
      </c>
      <c r="AG1336" s="1"/>
      <c r="AH1336" s="1"/>
      <c r="AI1336" s="1"/>
      <c r="AJ1336" s="1" t="s">
        <v>352</v>
      </c>
      <c r="AK1336" s="1" t="s">
        <v>11121</v>
      </c>
      <c r="AM1336" t="str">
        <f t="shared" si="20"/>
        <v>Oncology</v>
      </c>
    </row>
    <row r="1337" spans="1:39" hidden="1" x14ac:dyDescent="0.25">
      <c r="A1337" s="1" t="s">
        <v>43</v>
      </c>
      <c r="B1337" s="1" t="s">
        <v>11122</v>
      </c>
      <c r="C1337" s="1" t="s">
        <v>11123</v>
      </c>
      <c r="D1337" s="1" t="s">
        <v>46</v>
      </c>
      <c r="E1337" s="1"/>
      <c r="F1337" s="1" t="s">
        <v>11124</v>
      </c>
      <c r="G1337" s="1" t="s">
        <v>11125</v>
      </c>
      <c r="H1337" s="1" t="s">
        <v>11125</v>
      </c>
      <c r="I1337" s="1" t="s">
        <v>4827</v>
      </c>
      <c r="J1337" s="1"/>
      <c r="K1337" s="1" t="s">
        <v>50</v>
      </c>
      <c r="L1337" s="1" t="s">
        <v>4828</v>
      </c>
      <c r="M1337" s="2"/>
      <c r="N1337" s="2" t="s">
        <v>1436</v>
      </c>
      <c r="O1337" s="1"/>
      <c r="P1337" s="1" t="s">
        <v>11126</v>
      </c>
      <c r="Q1337" s="1" t="s">
        <v>50</v>
      </c>
      <c r="R1337" s="1" t="s">
        <v>50</v>
      </c>
      <c r="S1337" s="1" t="s">
        <v>50</v>
      </c>
      <c r="T1337" s="1" t="s">
        <v>50</v>
      </c>
      <c r="U1337" s="1" t="s">
        <v>50</v>
      </c>
      <c r="V1337" s="2" t="s">
        <v>50</v>
      </c>
      <c r="W1337" s="2" t="s">
        <v>50</v>
      </c>
      <c r="X1337" s="1" t="s">
        <v>50</v>
      </c>
      <c r="Y1337" s="1" t="s">
        <v>50</v>
      </c>
      <c r="Z1337" s="1" t="s">
        <v>2855</v>
      </c>
      <c r="AA1337" s="1" t="s">
        <v>1942</v>
      </c>
      <c r="AB1337" s="1"/>
      <c r="AC1337" s="1"/>
      <c r="AD1337" s="2" t="s">
        <v>210</v>
      </c>
      <c r="AE1337" s="2"/>
      <c r="AF1337" s="1" t="s">
        <v>11127</v>
      </c>
      <c r="AG1337" s="1"/>
      <c r="AH1337" s="1"/>
      <c r="AI1337" s="1"/>
      <c r="AJ1337" s="1" t="s">
        <v>4773</v>
      </c>
      <c r="AK1337" s="1" t="s">
        <v>11128</v>
      </c>
      <c r="AM1337" t="str">
        <f t="shared" si="20"/>
        <v>Non-Oncology</v>
      </c>
    </row>
    <row r="1338" spans="1:39" hidden="1" x14ac:dyDescent="0.25">
      <c r="A1338" s="1" t="s">
        <v>43</v>
      </c>
      <c r="B1338" s="1" t="s">
        <v>11129</v>
      </c>
      <c r="C1338" s="1" t="s">
        <v>11130</v>
      </c>
      <c r="D1338" s="1" t="s">
        <v>1200</v>
      </c>
      <c r="E1338" s="1"/>
      <c r="F1338" s="1"/>
      <c r="G1338" s="1" t="s">
        <v>11131</v>
      </c>
      <c r="H1338" s="1" t="s">
        <v>11132</v>
      </c>
      <c r="I1338" s="1" t="s">
        <v>11133</v>
      </c>
      <c r="J1338" s="1"/>
      <c r="K1338" s="1" t="s">
        <v>50</v>
      </c>
      <c r="L1338" s="1" t="s">
        <v>1117</v>
      </c>
      <c r="M1338" s="2"/>
      <c r="N1338" s="2" t="s">
        <v>148</v>
      </c>
      <c r="O1338" s="1"/>
      <c r="P1338" s="1" t="s">
        <v>11134</v>
      </c>
      <c r="Q1338" s="1" t="s">
        <v>50</v>
      </c>
      <c r="R1338" s="1" t="s">
        <v>50</v>
      </c>
      <c r="S1338" s="1" t="s">
        <v>50</v>
      </c>
      <c r="T1338" s="1" t="s">
        <v>50</v>
      </c>
      <c r="U1338" s="1" t="s">
        <v>50</v>
      </c>
      <c r="V1338" s="2" t="s">
        <v>50</v>
      </c>
      <c r="W1338" s="2" t="s">
        <v>50</v>
      </c>
      <c r="X1338" s="1" t="s">
        <v>50</v>
      </c>
      <c r="Y1338" s="1" t="s">
        <v>50</v>
      </c>
      <c r="Z1338" s="1" t="s">
        <v>11135</v>
      </c>
      <c r="AA1338" s="1"/>
      <c r="AB1338" s="1"/>
      <c r="AC1338" s="1"/>
      <c r="AD1338" s="2"/>
      <c r="AE1338" s="2" t="s">
        <v>8116</v>
      </c>
      <c r="AF1338" s="1"/>
      <c r="AG1338" s="1"/>
      <c r="AH1338" s="1"/>
      <c r="AI1338" s="1"/>
      <c r="AJ1338" s="1" t="s">
        <v>1942</v>
      </c>
      <c r="AK1338" s="1" t="s">
        <v>11136</v>
      </c>
      <c r="AM1338" t="str">
        <f t="shared" si="20"/>
        <v>Non-Oncology</v>
      </c>
    </row>
    <row r="1339" spans="1:39" hidden="1" x14ac:dyDescent="0.25">
      <c r="A1339" s="1" t="s">
        <v>43</v>
      </c>
      <c r="B1339" s="1" t="s">
        <v>11137</v>
      </c>
      <c r="C1339" s="1" t="s">
        <v>11138</v>
      </c>
      <c r="D1339" s="1" t="s">
        <v>46</v>
      </c>
      <c r="E1339" s="1"/>
      <c r="F1339" s="1" t="s">
        <v>3157</v>
      </c>
      <c r="G1339" s="1" t="s">
        <v>11139</v>
      </c>
      <c r="H1339" s="1" t="s">
        <v>11139</v>
      </c>
      <c r="I1339" s="1" t="s">
        <v>11140</v>
      </c>
      <c r="J1339" s="1"/>
      <c r="K1339" s="1" t="s">
        <v>50</v>
      </c>
      <c r="L1339" s="1" t="s">
        <v>11141</v>
      </c>
      <c r="M1339" s="2"/>
      <c r="N1339" s="2" t="s">
        <v>68</v>
      </c>
      <c r="O1339" s="1"/>
      <c r="P1339" s="1" t="s">
        <v>11142</v>
      </c>
      <c r="Q1339" s="1" t="s">
        <v>50</v>
      </c>
      <c r="R1339" s="1" t="s">
        <v>50</v>
      </c>
      <c r="S1339" s="1" t="s">
        <v>50</v>
      </c>
      <c r="T1339" s="1" t="s">
        <v>50</v>
      </c>
      <c r="U1339" s="1" t="s">
        <v>50</v>
      </c>
      <c r="V1339" s="2" t="s">
        <v>50</v>
      </c>
      <c r="W1339" s="2" t="s">
        <v>50</v>
      </c>
      <c r="X1339" s="1" t="s">
        <v>50</v>
      </c>
      <c r="Y1339" s="1" t="s">
        <v>50</v>
      </c>
      <c r="Z1339" s="1" t="s">
        <v>209</v>
      </c>
      <c r="AA1339" s="1" t="s">
        <v>9440</v>
      </c>
      <c r="AB1339" s="1"/>
      <c r="AC1339" s="1"/>
      <c r="AD1339" s="2"/>
      <c r="AE1339" s="2"/>
      <c r="AF1339" s="1" t="s">
        <v>11143</v>
      </c>
      <c r="AG1339" s="1"/>
      <c r="AH1339" s="1"/>
      <c r="AI1339" s="1"/>
      <c r="AJ1339" s="1" t="s">
        <v>4084</v>
      </c>
      <c r="AK1339" s="1" t="s">
        <v>11145</v>
      </c>
      <c r="AM1339" t="str">
        <f t="shared" si="20"/>
        <v>Non-Oncology</v>
      </c>
    </row>
    <row r="1340" spans="1:39" hidden="1" x14ac:dyDescent="0.25">
      <c r="A1340" s="1" t="s">
        <v>43</v>
      </c>
      <c r="B1340" s="1" t="s">
        <v>11146</v>
      </c>
      <c r="C1340" s="1" t="s">
        <v>11147</v>
      </c>
      <c r="D1340" s="1" t="s">
        <v>776</v>
      </c>
      <c r="E1340" s="1"/>
      <c r="F1340" s="1" t="s">
        <v>11148</v>
      </c>
      <c r="G1340" s="1" t="s">
        <v>11149</v>
      </c>
      <c r="H1340" s="1" t="s">
        <v>11149</v>
      </c>
      <c r="I1340" s="1" t="s">
        <v>719</v>
      </c>
      <c r="J1340" s="1"/>
      <c r="K1340" s="1" t="s">
        <v>50</v>
      </c>
      <c r="L1340" s="1" t="s">
        <v>11150</v>
      </c>
      <c r="M1340" s="2"/>
      <c r="N1340" s="2" t="s">
        <v>780</v>
      </c>
      <c r="O1340" s="1"/>
      <c r="P1340" s="1" t="s">
        <v>11151</v>
      </c>
      <c r="Q1340" s="1" t="s">
        <v>50</v>
      </c>
      <c r="R1340" s="1" t="s">
        <v>53</v>
      </c>
      <c r="S1340" s="1" t="s">
        <v>50</v>
      </c>
      <c r="T1340" s="1" t="s">
        <v>50</v>
      </c>
      <c r="U1340" s="1" t="s">
        <v>50</v>
      </c>
      <c r="V1340" s="2" t="s">
        <v>50</v>
      </c>
      <c r="W1340" s="2" t="s">
        <v>50</v>
      </c>
      <c r="X1340" s="1" t="s">
        <v>50</v>
      </c>
      <c r="Y1340" s="1" t="s">
        <v>50</v>
      </c>
      <c r="Z1340" s="1" t="s">
        <v>1298</v>
      </c>
      <c r="AA1340" s="1" t="s">
        <v>11152</v>
      </c>
      <c r="AB1340" s="1"/>
      <c r="AC1340" s="1"/>
      <c r="AD1340" s="2" t="s">
        <v>85</v>
      </c>
      <c r="AE1340" s="2"/>
      <c r="AF1340" s="1" t="s">
        <v>3467</v>
      </c>
      <c r="AG1340" s="1"/>
      <c r="AH1340" s="1" t="s">
        <v>5287</v>
      </c>
      <c r="AI1340" s="1"/>
      <c r="AJ1340" s="1" t="s">
        <v>3467</v>
      </c>
      <c r="AK1340" s="1" t="s">
        <v>11153</v>
      </c>
      <c r="AM1340" t="str">
        <f t="shared" si="20"/>
        <v>Non-Oncology</v>
      </c>
    </row>
    <row r="1341" spans="1:39" hidden="1" x14ac:dyDescent="0.25">
      <c r="A1341" s="1" t="s">
        <v>43</v>
      </c>
      <c r="B1341" s="1" t="s">
        <v>11154</v>
      </c>
      <c r="C1341" s="1" t="s">
        <v>11155</v>
      </c>
      <c r="D1341" s="1" t="s">
        <v>46</v>
      </c>
      <c r="E1341" s="1"/>
      <c r="F1341" s="1" t="s">
        <v>11156</v>
      </c>
      <c r="G1341" s="1" t="s">
        <v>4096</v>
      </c>
      <c r="H1341" s="1" t="s">
        <v>4096</v>
      </c>
      <c r="I1341" s="1" t="s">
        <v>11157</v>
      </c>
      <c r="J1341" s="1"/>
      <c r="K1341" s="1" t="s">
        <v>50</v>
      </c>
      <c r="L1341" s="1" t="s">
        <v>4098</v>
      </c>
      <c r="M1341" s="2"/>
      <c r="N1341" s="2" t="s">
        <v>708</v>
      </c>
      <c r="O1341" s="1"/>
      <c r="P1341" s="1" t="s">
        <v>11158</v>
      </c>
      <c r="Q1341" s="1" t="s">
        <v>50</v>
      </c>
      <c r="R1341" s="1" t="s">
        <v>50</v>
      </c>
      <c r="S1341" s="1" t="s">
        <v>50</v>
      </c>
      <c r="T1341" s="1" t="s">
        <v>50</v>
      </c>
      <c r="U1341" s="1" t="s">
        <v>50</v>
      </c>
      <c r="V1341" s="2" t="s">
        <v>50</v>
      </c>
      <c r="W1341" s="2" t="s">
        <v>50</v>
      </c>
      <c r="X1341" s="1" t="s">
        <v>50</v>
      </c>
      <c r="Y1341" s="1" t="s">
        <v>50</v>
      </c>
      <c r="Z1341" s="1" t="s">
        <v>11159</v>
      </c>
      <c r="AA1341" s="1" t="s">
        <v>9720</v>
      </c>
      <c r="AB1341" s="1"/>
      <c r="AC1341" s="1"/>
      <c r="AD1341" s="2" t="s">
        <v>827</v>
      </c>
      <c r="AE1341" s="2"/>
      <c r="AF1341" s="1" t="s">
        <v>793</v>
      </c>
      <c r="AG1341" s="1"/>
      <c r="AH1341" s="1"/>
      <c r="AI1341" s="1"/>
      <c r="AJ1341" s="1" t="s">
        <v>828</v>
      </c>
      <c r="AK1341" s="1" t="s">
        <v>11160</v>
      </c>
      <c r="AM1341" t="str">
        <f t="shared" si="20"/>
        <v>Non-Oncology</v>
      </c>
    </row>
    <row r="1342" spans="1:39" hidden="1" x14ac:dyDescent="0.25">
      <c r="A1342" s="1" t="s">
        <v>43</v>
      </c>
      <c r="B1342" s="1" t="s">
        <v>11161</v>
      </c>
      <c r="C1342" s="1" t="s">
        <v>11162</v>
      </c>
      <c r="D1342" s="1" t="s">
        <v>46</v>
      </c>
      <c r="E1342" s="1"/>
      <c r="F1342" s="1" t="s">
        <v>8170</v>
      </c>
      <c r="G1342" s="1" t="s">
        <v>8171</v>
      </c>
      <c r="H1342" s="1" t="s">
        <v>8171</v>
      </c>
      <c r="I1342" s="1" t="s">
        <v>577</v>
      </c>
      <c r="J1342" s="1"/>
      <c r="K1342" s="1" t="s">
        <v>50</v>
      </c>
      <c r="L1342" s="1" t="s">
        <v>8172</v>
      </c>
      <c r="M1342" s="2"/>
      <c r="N1342" s="2" t="s">
        <v>579</v>
      </c>
      <c r="O1342" s="1"/>
      <c r="P1342" s="1" t="s">
        <v>8174</v>
      </c>
      <c r="Q1342" s="1" t="s">
        <v>50</v>
      </c>
      <c r="R1342" s="1" t="s">
        <v>50</v>
      </c>
      <c r="S1342" s="1" t="s">
        <v>50</v>
      </c>
      <c r="T1342" s="1" t="s">
        <v>50</v>
      </c>
      <c r="U1342" s="1" t="s">
        <v>50</v>
      </c>
      <c r="V1342" s="2" t="s">
        <v>50</v>
      </c>
      <c r="W1342" s="2" t="s">
        <v>50</v>
      </c>
      <c r="X1342" s="1" t="s">
        <v>50</v>
      </c>
      <c r="Y1342" s="1" t="s">
        <v>50</v>
      </c>
      <c r="Z1342" s="1" t="s">
        <v>377</v>
      </c>
      <c r="AA1342" s="1" t="s">
        <v>2397</v>
      </c>
      <c r="AB1342" s="1"/>
      <c r="AC1342" s="1"/>
      <c r="AD1342" s="2" t="s">
        <v>11163</v>
      </c>
      <c r="AE1342" s="2"/>
      <c r="AF1342" s="1" t="s">
        <v>8175</v>
      </c>
      <c r="AG1342" s="1"/>
      <c r="AH1342" s="1"/>
      <c r="AI1342" s="1"/>
      <c r="AJ1342" s="1" t="s">
        <v>2387</v>
      </c>
      <c r="AK1342" s="1" t="s">
        <v>11164</v>
      </c>
      <c r="AM1342" t="str">
        <f t="shared" si="20"/>
        <v>Non-Oncology</v>
      </c>
    </row>
    <row r="1343" spans="1:39" hidden="1" x14ac:dyDescent="0.25">
      <c r="A1343" s="1" t="s">
        <v>43</v>
      </c>
      <c r="B1343" s="1" t="s">
        <v>11165</v>
      </c>
      <c r="C1343" s="1" t="s">
        <v>11166</v>
      </c>
      <c r="D1343" s="1" t="s">
        <v>46</v>
      </c>
      <c r="E1343" s="1"/>
      <c r="F1343" s="1" t="s">
        <v>8170</v>
      </c>
      <c r="G1343" s="1" t="s">
        <v>8171</v>
      </c>
      <c r="H1343" s="1" t="s">
        <v>8171</v>
      </c>
      <c r="I1343" s="1" t="s">
        <v>577</v>
      </c>
      <c r="J1343" s="1"/>
      <c r="K1343" s="1" t="s">
        <v>50</v>
      </c>
      <c r="L1343" s="1" t="s">
        <v>8172</v>
      </c>
      <c r="M1343" s="2"/>
      <c r="N1343" s="2" t="s">
        <v>579</v>
      </c>
      <c r="O1343" s="1"/>
      <c r="P1343" s="1" t="s">
        <v>8174</v>
      </c>
      <c r="Q1343" s="1" t="s">
        <v>50</v>
      </c>
      <c r="R1343" s="1" t="s">
        <v>50</v>
      </c>
      <c r="S1343" s="1" t="s">
        <v>50</v>
      </c>
      <c r="T1343" s="1" t="s">
        <v>50</v>
      </c>
      <c r="U1343" s="1" t="s">
        <v>50</v>
      </c>
      <c r="V1343" s="2" t="s">
        <v>50</v>
      </c>
      <c r="W1343" s="2" t="s">
        <v>50</v>
      </c>
      <c r="X1343" s="1" t="s">
        <v>50</v>
      </c>
      <c r="Y1343" s="1" t="s">
        <v>50</v>
      </c>
      <c r="Z1343" s="1" t="s">
        <v>377</v>
      </c>
      <c r="AA1343" s="1" t="s">
        <v>2397</v>
      </c>
      <c r="AB1343" s="1"/>
      <c r="AC1343" s="1"/>
      <c r="AD1343" s="2" t="s">
        <v>11163</v>
      </c>
      <c r="AE1343" s="2"/>
      <c r="AF1343" s="1" t="s">
        <v>11167</v>
      </c>
      <c r="AG1343" s="1"/>
      <c r="AH1343" s="1"/>
      <c r="AI1343" s="1"/>
      <c r="AJ1343" s="1" t="s">
        <v>3759</v>
      </c>
      <c r="AK1343" s="1" t="s">
        <v>11168</v>
      </c>
      <c r="AM1343" t="str">
        <f t="shared" si="20"/>
        <v>Non-Oncology</v>
      </c>
    </row>
    <row r="1344" spans="1:39" hidden="1" x14ac:dyDescent="0.25">
      <c r="A1344" s="1" t="s">
        <v>43</v>
      </c>
      <c r="B1344" s="1" t="s">
        <v>11169</v>
      </c>
      <c r="C1344" s="1" t="s">
        <v>11170</v>
      </c>
      <c r="D1344" s="1" t="s">
        <v>46</v>
      </c>
      <c r="E1344" s="1"/>
      <c r="F1344" s="1" t="s">
        <v>11171</v>
      </c>
      <c r="G1344" s="1" t="s">
        <v>11172</v>
      </c>
      <c r="H1344" s="1" t="s">
        <v>11173</v>
      </c>
      <c r="I1344" s="1" t="s">
        <v>11174</v>
      </c>
      <c r="J1344" s="1"/>
      <c r="K1344" s="1" t="s">
        <v>50</v>
      </c>
      <c r="L1344" s="1" t="s">
        <v>11175</v>
      </c>
      <c r="M1344" s="2"/>
      <c r="N1344" s="2" t="s">
        <v>473</v>
      </c>
      <c r="O1344" s="1"/>
      <c r="P1344" s="1" t="s">
        <v>11176</v>
      </c>
      <c r="Q1344" s="1" t="s">
        <v>50</v>
      </c>
      <c r="R1344" s="1" t="s">
        <v>50</v>
      </c>
      <c r="S1344" s="1" t="s">
        <v>50</v>
      </c>
      <c r="T1344" s="1" t="s">
        <v>50</v>
      </c>
      <c r="U1344" s="1" t="s">
        <v>50</v>
      </c>
      <c r="V1344" s="2" t="s">
        <v>50</v>
      </c>
      <c r="W1344" s="2" t="s">
        <v>50</v>
      </c>
      <c r="X1344" s="1" t="s">
        <v>50</v>
      </c>
      <c r="Y1344" s="1" t="s">
        <v>50</v>
      </c>
      <c r="Z1344" s="1" t="s">
        <v>483</v>
      </c>
      <c r="AA1344" s="1" t="s">
        <v>10412</v>
      </c>
      <c r="AB1344" s="1"/>
      <c r="AC1344" s="1"/>
      <c r="AD1344" s="2"/>
      <c r="AE1344" s="2"/>
      <c r="AF1344" s="1" t="s">
        <v>5456</v>
      </c>
      <c r="AG1344" s="1"/>
      <c r="AH1344" s="1"/>
      <c r="AI1344" s="1"/>
      <c r="AJ1344" s="1" t="s">
        <v>1778</v>
      </c>
      <c r="AK1344" s="1" t="s">
        <v>11178</v>
      </c>
      <c r="AM1344" t="str">
        <f t="shared" si="20"/>
        <v>Non-Oncology</v>
      </c>
    </row>
    <row r="1345" spans="1:39" hidden="1" x14ac:dyDescent="0.25">
      <c r="A1345" s="1" t="s">
        <v>43</v>
      </c>
      <c r="B1345" s="1" t="s">
        <v>11179</v>
      </c>
      <c r="C1345" s="1" t="s">
        <v>11180</v>
      </c>
      <c r="D1345" s="1" t="s">
        <v>46</v>
      </c>
      <c r="E1345" s="1"/>
      <c r="F1345" s="1" t="s">
        <v>11181</v>
      </c>
      <c r="G1345" s="1" t="s">
        <v>11182</v>
      </c>
      <c r="H1345" s="1" t="s">
        <v>11182</v>
      </c>
      <c r="I1345" s="1" t="s">
        <v>11183</v>
      </c>
      <c r="J1345" s="1"/>
      <c r="K1345" s="1" t="s">
        <v>50</v>
      </c>
      <c r="L1345" s="1" t="s">
        <v>11184</v>
      </c>
      <c r="M1345" s="2"/>
      <c r="N1345" s="2" t="s">
        <v>492</v>
      </c>
      <c r="O1345" s="1"/>
      <c r="P1345" s="1" t="s">
        <v>11185</v>
      </c>
      <c r="Q1345" s="1" t="s">
        <v>50</v>
      </c>
      <c r="R1345" s="1" t="s">
        <v>53</v>
      </c>
      <c r="S1345" s="1" t="s">
        <v>50</v>
      </c>
      <c r="T1345" s="1" t="s">
        <v>50</v>
      </c>
      <c r="U1345" s="1" t="s">
        <v>50</v>
      </c>
      <c r="V1345" s="2" t="s">
        <v>53</v>
      </c>
      <c r="W1345" s="2" t="s">
        <v>50</v>
      </c>
      <c r="X1345" s="1" t="s">
        <v>50</v>
      </c>
      <c r="Y1345" s="1" t="s">
        <v>50</v>
      </c>
      <c r="Z1345" s="1" t="s">
        <v>2929</v>
      </c>
      <c r="AA1345" s="1" t="s">
        <v>10412</v>
      </c>
      <c r="AB1345" s="1"/>
      <c r="AC1345" s="1"/>
      <c r="AD1345" s="2"/>
      <c r="AE1345" s="2"/>
      <c r="AF1345" s="1" t="s">
        <v>11186</v>
      </c>
      <c r="AG1345" s="1"/>
      <c r="AH1345" s="1"/>
      <c r="AI1345" s="1"/>
      <c r="AJ1345" s="1" t="s">
        <v>1300</v>
      </c>
      <c r="AK1345" s="1" t="s">
        <v>11187</v>
      </c>
      <c r="AM1345" t="str">
        <f t="shared" si="20"/>
        <v>Non-Oncology</v>
      </c>
    </row>
    <row r="1346" spans="1:39" hidden="1" x14ac:dyDescent="0.25">
      <c r="A1346" s="1" t="s">
        <v>43</v>
      </c>
      <c r="B1346" s="1" t="s">
        <v>11188</v>
      </c>
      <c r="C1346" s="1" t="s">
        <v>11189</v>
      </c>
      <c r="D1346" s="1" t="s">
        <v>46</v>
      </c>
      <c r="E1346" s="1"/>
      <c r="F1346" s="1" t="s">
        <v>11190</v>
      </c>
      <c r="G1346" s="1" t="s">
        <v>8979</v>
      </c>
      <c r="H1346" s="1" t="s">
        <v>8979</v>
      </c>
      <c r="I1346" s="1" t="s">
        <v>1218</v>
      </c>
      <c r="J1346" s="1"/>
      <c r="K1346" s="1" t="s">
        <v>50</v>
      </c>
      <c r="L1346" s="1" t="s">
        <v>8980</v>
      </c>
      <c r="M1346" s="2"/>
      <c r="N1346" s="2" t="s">
        <v>1271</v>
      </c>
      <c r="O1346" s="1"/>
      <c r="P1346" s="1" t="s">
        <v>11191</v>
      </c>
      <c r="Q1346" s="1" t="s">
        <v>50</v>
      </c>
      <c r="R1346" s="1" t="s">
        <v>50</v>
      </c>
      <c r="S1346" s="1" t="s">
        <v>50</v>
      </c>
      <c r="T1346" s="1" t="s">
        <v>50</v>
      </c>
      <c r="U1346" s="1" t="s">
        <v>50</v>
      </c>
      <c r="V1346" s="2" t="s">
        <v>50</v>
      </c>
      <c r="W1346" s="2" t="s">
        <v>50</v>
      </c>
      <c r="X1346" s="1" t="s">
        <v>50</v>
      </c>
      <c r="Y1346" s="1" t="s">
        <v>50</v>
      </c>
      <c r="Z1346" s="1" t="s">
        <v>929</v>
      </c>
      <c r="AA1346" s="1" t="s">
        <v>2741</v>
      </c>
      <c r="AB1346" s="1"/>
      <c r="AC1346" s="1"/>
      <c r="AD1346" s="2" t="s">
        <v>6891</v>
      </c>
      <c r="AE1346" s="2"/>
      <c r="AF1346" s="1" t="s">
        <v>6892</v>
      </c>
      <c r="AG1346" s="1"/>
      <c r="AH1346" s="1"/>
      <c r="AI1346" s="1"/>
      <c r="AJ1346" s="1" t="s">
        <v>1083</v>
      </c>
      <c r="AK1346" s="1" t="s">
        <v>11192</v>
      </c>
      <c r="AM1346" t="str">
        <f t="shared" si="20"/>
        <v>Non-Oncology</v>
      </c>
    </row>
    <row r="1347" spans="1:39" hidden="1" x14ac:dyDescent="0.25">
      <c r="A1347" s="1" t="s">
        <v>43</v>
      </c>
      <c r="B1347" s="1" t="s">
        <v>11193</v>
      </c>
      <c r="C1347" s="1" t="s">
        <v>11194</v>
      </c>
      <c r="D1347" s="1" t="s">
        <v>46</v>
      </c>
      <c r="E1347" s="1"/>
      <c r="F1347" s="1" t="s">
        <v>11195</v>
      </c>
      <c r="G1347" s="1" t="s">
        <v>11196</v>
      </c>
      <c r="H1347" s="1" t="s">
        <v>11196</v>
      </c>
      <c r="I1347" s="1" t="s">
        <v>385</v>
      </c>
      <c r="J1347" s="1"/>
      <c r="K1347" s="1" t="s">
        <v>50</v>
      </c>
      <c r="L1347" s="1" t="s">
        <v>11197</v>
      </c>
      <c r="M1347" s="2"/>
      <c r="N1347" s="2" t="s">
        <v>387</v>
      </c>
      <c r="O1347" s="1"/>
      <c r="P1347" s="1" t="s">
        <v>11198</v>
      </c>
      <c r="Q1347" s="1" t="s">
        <v>50</v>
      </c>
      <c r="R1347" s="1" t="s">
        <v>50</v>
      </c>
      <c r="S1347" s="1" t="s">
        <v>50</v>
      </c>
      <c r="T1347" s="1" t="s">
        <v>50</v>
      </c>
      <c r="U1347" s="1" t="s">
        <v>50</v>
      </c>
      <c r="V1347" s="2" t="s">
        <v>50</v>
      </c>
      <c r="W1347" s="2" t="s">
        <v>50</v>
      </c>
      <c r="X1347" s="1" t="s">
        <v>50</v>
      </c>
      <c r="Y1347" s="1" t="s">
        <v>50</v>
      </c>
      <c r="Z1347" s="1" t="s">
        <v>2738</v>
      </c>
      <c r="AA1347" s="1" t="s">
        <v>11199</v>
      </c>
      <c r="AB1347" s="1"/>
      <c r="AC1347" s="1"/>
      <c r="AD1347" s="2"/>
      <c r="AE1347" s="2"/>
      <c r="AF1347" s="1" t="s">
        <v>6351</v>
      </c>
      <c r="AG1347" s="1"/>
      <c r="AH1347" s="1"/>
      <c r="AI1347" s="1"/>
      <c r="AJ1347" s="1" t="s">
        <v>329</v>
      </c>
      <c r="AK1347" s="1" t="s">
        <v>11200</v>
      </c>
      <c r="AM1347" t="str">
        <f t="shared" ref="AM1347:AM1410" si="21">IF(OR(
ISNUMBER(SEARCH("cancer",I1347)),
ISNUMBER(SEARCH("carcinoma",I1347)),
ISNUMBER(SEARCH("tumor",I1347)),
ISNUMBER(SEARCH("leukemia",I1347)),
ISNUMBER(SEARCH("lymphoma",I1347)),
ISNUMBER(SEARCH("myeloma",I1347)),
ISNUMBER(SEARCH("melanoma",I1347)),
ISNUMBER(SEARCH("neoplasms",I1347)),
ISNUMBER(SEARCH("leukemia",I1347)),
ISNUMBER(SEARCH("Mesothelioma",I1347)),
ISNUMBER(SEARCH("Sarcoma",I1347)),
ISNUMBER(SEARCH("Glioma",I1347)),
ISNUMBER(SEARCH("Leiomyoma",I1347)),
ISNUMBER(SEARCH("Blastoma",I1347)),
),"Oncology","Non-Oncology")</f>
        <v>Non-Oncology</v>
      </c>
    </row>
    <row r="1348" spans="1:39" hidden="1" x14ac:dyDescent="0.25">
      <c r="A1348" s="1" t="s">
        <v>43</v>
      </c>
      <c r="B1348" s="1" t="s">
        <v>11201</v>
      </c>
      <c r="C1348" s="1" t="s">
        <v>11202</v>
      </c>
      <c r="D1348" s="1" t="s">
        <v>46</v>
      </c>
      <c r="E1348" s="1"/>
      <c r="F1348" s="1" t="s">
        <v>11203</v>
      </c>
      <c r="G1348" s="1" t="s">
        <v>11204</v>
      </c>
      <c r="H1348" s="1" t="s">
        <v>11204</v>
      </c>
      <c r="I1348" s="1" t="s">
        <v>3796</v>
      </c>
      <c r="J1348" s="1"/>
      <c r="K1348" s="1" t="s">
        <v>50</v>
      </c>
      <c r="L1348" s="1" t="s">
        <v>11205</v>
      </c>
      <c r="M1348" s="2"/>
      <c r="N1348" s="2" t="s">
        <v>1551</v>
      </c>
      <c r="O1348" s="1"/>
      <c r="P1348" s="1" t="s">
        <v>3798</v>
      </c>
      <c r="Q1348" s="1" t="s">
        <v>50</v>
      </c>
      <c r="R1348" s="1" t="s">
        <v>50</v>
      </c>
      <c r="S1348" s="1" t="s">
        <v>50</v>
      </c>
      <c r="T1348" s="1" t="s">
        <v>50</v>
      </c>
      <c r="U1348" s="1" t="s">
        <v>50</v>
      </c>
      <c r="V1348" s="2" t="s">
        <v>50</v>
      </c>
      <c r="W1348" s="2" t="s">
        <v>50</v>
      </c>
      <c r="X1348" s="1" t="s">
        <v>50</v>
      </c>
      <c r="Y1348" s="1" t="s">
        <v>50</v>
      </c>
      <c r="Z1348" s="1" t="s">
        <v>1485</v>
      </c>
      <c r="AA1348" s="1" t="s">
        <v>5287</v>
      </c>
      <c r="AB1348" s="1"/>
      <c r="AC1348" s="1"/>
      <c r="AD1348" s="2" t="s">
        <v>7540</v>
      </c>
      <c r="AE1348" s="2"/>
      <c r="AF1348" s="1" t="s">
        <v>9478</v>
      </c>
      <c r="AG1348" s="1"/>
      <c r="AH1348" s="1"/>
      <c r="AI1348" s="1"/>
      <c r="AJ1348" s="1" t="s">
        <v>6801</v>
      </c>
      <c r="AK1348" s="1" t="s">
        <v>11206</v>
      </c>
      <c r="AM1348" t="str">
        <f t="shared" si="21"/>
        <v>Non-Oncology</v>
      </c>
    </row>
    <row r="1349" spans="1:39" hidden="1" x14ac:dyDescent="0.25">
      <c r="A1349" s="1" t="s">
        <v>178</v>
      </c>
      <c r="B1349" s="1" t="s">
        <v>11207</v>
      </c>
      <c r="C1349" s="1" t="s">
        <v>11208</v>
      </c>
      <c r="D1349" s="1" t="s">
        <v>46</v>
      </c>
      <c r="E1349" s="1"/>
      <c r="F1349" s="1"/>
      <c r="G1349" s="1" t="s">
        <v>11209</v>
      </c>
      <c r="H1349" s="1" t="s">
        <v>11209</v>
      </c>
      <c r="I1349" s="1"/>
      <c r="J1349" s="1"/>
      <c r="K1349" s="1" t="s">
        <v>50</v>
      </c>
      <c r="L1349" s="1"/>
      <c r="M1349" s="2"/>
      <c r="N1349" s="2"/>
      <c r="O1349" s="1" t="s">
        <v>11210</v>
      </c>
      <c r="P1349" s="1"/>
      <c r="Q1349" s="1" t="s">
        <v>50</v>
      </c>
      <c r="R1349" s="1" t="s">
        <v>50</v>
      </c>
      <c r="S1349" s="1" t="s">
        <v>50</v>
      </c>
      <c r="T1349" s="1" t="s">
        <v>50</v>
      </c>
      <c r="U1349" s="1" t="s">
        <v>50</v>
      </c>
      <c r="V1349" s="2" t="s">
        <v>50</v>
      </c>
      <c r="W1349" s="2" t="s">
        <v>50</v>
      </c>
      <c r="X1349" s="1" t="s">
        <v>50</v>
      </c>
      <c r="Y1349" s="1" t="s">
        <v>50</v>
      </c>
      <c r="Z1349" s="1"/>
      <c r="AA1349" s="1"/>
      <c r="AB1349" s="1"/>
      <c r="AC1349" s="1"/>
      <c r="AD1349" s="2"/>
      <c r="AE1349" s="2"/>
      <c r="AF1349" s="1"/>
      <c r="AG1349" s="1"/>
      <c r="AH1349" s="1"/>
      <c r="AI1349" s="1"/>
      <c r="AJ1349" s="1" t="s">
        <v>2158</v>
      </c>
      <c r="AK1349" s="1" t="s">
        <v>11211</v>
      </c>
      <c r="AM1349" t="str">
        <f t="shared" si="21"/>
        <v>Non-Oncology</v>
      </c>
    </row>
    <row r="1350" spans="1:39" hidden="1" x14ac:dyDescent="0.25">
      <c r="A1350" s="1" t="s">
        <v>178</v>
      </c>
      <c r="B1350" s="1" t="s">
        <v>11212</v>
      </c>
      <c r="C1350" s="1" t="s">
        <v>11213</v>
      </c>
      <c r="D1350" s="1" t="s">
        <v>46</v>
      </c>
      <c r="E1350" s="1"/>
      <c r="F1350" s="1"/>
      <c r="G1350" s="1" t="s">
        <v>2187</v>
      </c>
      <c r="H1350" s="1" t="s">
        <v>9580</v>
      </c>
      <c r="I1350" s="1"/>
      <c r="J1350" s="1"/>
      <c r="K1350" s="1" t="s">
        <v>50</v>
      </c>
      <c r="L1350" s="1"/>
      <c r="M1350" s="2"/>
      <c r="N1350" s="2"/>
      <c r="O1350" s="1" t="s">
        <v>7764</v>
      </c>
      <c r="P1350" s="1"/>
      <c r="Q1350" s="1" t="s">
        <v>50</v>
      </c>
      <c r="R1350" s="1" t="s">
        <v>50</v>
      </c>
      <c r="S1350" s="1" t="s">
        <v>50</v>
      </c>
      <c r="T1350" s="1" t="s">
        <v>50</v>
      </c>
      <c r="U1350" s="1" t="s">
        <v>50</v>
      </c>
      <c r="V1350" s="2" t="s">
        <v>50</v>
      </c>
      <c r="W1350" s="2" t="s">
        <v>53</v>
      </c>
      <c r="X1350" s="1" t="s">
        <v>50</v>
      </c>
      <c r="Y1350" s="1" t="s">
        <v>50</v>
      </c>
      <c r="Z1350" s="1"/>
      <c r="AA1350" s="1"/>
      <c r="AB1350" s="1"/>
      <c r="AC1350" s="1"/>
      <c r="AD1350" s="2"/>
      <c r="AE1350" s="2"/>
      <c r="AF1350" s="1"/>
      <c r="AG1350" s="1"/>
      <c r="AH1350" s="1"/>
      <c r="AI1350" s="1"/>
      <c r="AJ1350" s="1" t="s">
        <v>2158</v>
      </c>
      <c r="AK1350" s="1" t="s">
        <v>11214</v>
      </c>
      <c r="AM1350" t="str">
        <f t="shared" si="21"/>
        <v>Non-Oncology</v>
      </c>
    </row>
    <row r="1351" spans="1:39" hidden="1" x14ac:dyDescent="0.25">
      <c r="A1351" s="1" t="s">
        <v>178</v>
      </c>
      <c r="B1351" s="1" t="s">
        <v>11215</v>
      </c>
      <c r="C1351" s="1" t="s">
        <v>11216</v>
      </c>
      <c r="D1351" s="1" t="s">
        <v>46</v>
      </c>
      <c r="E1351" s="1"/>
      <c r="F1351" s="1"/>
      <c r="G1351" s="1" t="s">
        <v>11217</v>
      </c>
      <c r="H1351" s="1" t="s">
        <v>11218</v>
      </c>
      <c r="I1351" s="1"/>
      <c r="J1351" s="1"/>
      <c r="K1351" s="1" t="s">
        <v>50</v>
      </c>
      <c r="L1351" s="1"/>
      <c r="M1351" s="2"/>
      <c r="N1351" s="2"/>
      <c r="O1351" s="1" t="s">
        <v>7522</v>
      </c>
      <c r="P1351" s="1"/>
      <c r="Q1351" s="1" t="s">
        <v>50</v>
      </c>
      <c r="R1351" s="1" t="s">
        <v>50</v>
      </c>
      <c r="S1351" s="1" t="s">
        <v>50</v>
      </c>
      <c r="T1351" s="1" t="s">
        <v>50</v>
      </c>
      <c r="U1351" s="1" t="s">
        <v>50</v>
      </c>
      <c r="V1351" s="2" t="s">
        <v>50</v>
      </c>
      <c r="W1351" s="2" t="s">
        <v>50</v>
      </c>
      <c r="X1351" s="1" t="s">
        <v>50</v>
      </c>
      <c r="Y1351" s="1" t="s">
        <v>50</v>
      </c>
      <c r="Z1351" s="1"/>
      <c r="AA1351" s="1"/>
      <c r="AB1351" s="1"/>
      <c r="AC1351" s="1"/>
      <c r="AD1351" s="2"/>
      <c r="AE1351" s="2"/>
      <c r="AF1351" s="1"/>
      <c r="AG1351" s="1"/>
      <c r="AH1351" s="1"/>
      <c r="AI1351" s="1"/>
      <c r="AJ1351" s="1" t="s">
        <v>2158</v>
      </c>
      <c r="AK1351" s="1" t="s">
        <v>11219</v>
      </c>
      <c r="AM1351" t="str">
        <f t="shared" si="21"/>
        <v>Non-Oncology</v>
      </c>
    </row>
    <row r="1352" spans="1:39" hidden="1" x14ac:dyDescent="0.25">
      <c r="A1352" s="1" t="s">
        <v>43</v>
      </c>
      <c r="B1352" s="1" t="s">
        <v>11220</v>
      </c>
      <c r="C1352" s="1" t="s">
        <v>11221</v>
      </c>
      <c r="D1352" s="1" t="s">
        <v>46</v>
      </c>
      <c r="E1352" s="1"/>
      <c r="F1352" s="1" t="s">
        <v>11222</v>
      </c>
      <c r="G1352" s="1" t="s">
        <v>11223</v>
      </c>
      <c r="H1352" s="1" t="s">
        <v>11224</v>
      </c>
      <c r="I1352" s="1" t="s">
        <v>8163</v>
      </c>
      <c r="J1352" s="1"/>
      <c r="K1352" s="1" t="s">
        <v>50</v>
      </c>
      <c r="L1352" s="1" t="s">
        <v>11225</v>
      </c>
      <c r="M1352" s="2"/>
      <c r="N1352" s="2" t="s">
        <v>8165</v>
      </c>
      <c r="O1352" s="1"/>
      <c r="P1352" s="1" t="s">
        <v>11226</v>
      </c>
      <c r="Q1352" s="1" t="s">
        <v>50</v>
      </c>
      <c r="R1352" s="1" t="s">
        <v>50</v>
      </c>
      <c r="S1352" s="1" t="s">
        <v>50</v>
      </c>
      <c r="T1352" s="1" t="s">
        <v>50</v>
      </c>
      <c r="U1352" s="1" t="s">
        <v>50</v>
      </c>
      <c r="V1352" s="2" t="s">
        <v>50</v>
      </c>
      <c r="W1352" s="2" t="s">
        <v>50</v>
      </c>
      <c r="X1352" s="1" t="s">
        <v>50</v>
      </c>
      <c r="Y1352" s="1" t="s">
        <v>50</v>
      </c>
      <c r="Z1352" s="1" t="s">
        <v>929</v>
      </c>
      <c r="AA1352" s="1" t="s">
        <v>1439</v>
      </c>
      <c r="AB1352" s="1"/>
      <c r="AC1352" s="1"/>
      <c r="AD1352" s="2"/>
      <c r="AE1352" s="2"/>
      <c r="AF1352" s="1" t="s">
        <v>11227</v>
      </c>
      <c r="AG1352" s="1"/>
      <c r="AH1352" s="1"/>
      <c r="AI1352" s="1"/>
      <c r="AJ1352" s="1" t="s">
        <v>1083</v>
      </c>
      <c r="AK1352" s="1" t="s">
        <v>11228</v>
      </c>
      <c r="AM1352" t="str">
        <f t="shared" si="21"/>
        <v>Non-Oncology</v>
      </c>
    </row>
    <row r="1353" spans="1:39" hidden="1" x14ac:dyDescent="0.25">
      <c r="A1353" s="1" t="s">
        <v>43</v>
      </c>
      <c r="B1353" s="1" t="s">
        <v>11229</v>
      </c>
      <c r="C1353" s="1" t="s">
        <v>11230</v>
      </c>
      <c r="D1353" s="1" t="s">
        <v>46</v>
      </c>
      <c r="E1353" s="1"/>
      <c r="F1353" s="1" t="s">
        <v>11231</v>
      </c>
      <c r="G1353" s="1" t="s">
        <v>1548</v>
      </c>
      <c r="H1353" s="1" t="s">
        <v>1548</v>
      </c>
      <c r="I1353" s="1" t="s">
        <v>11232</v>
      </c>
      <c r="J1353" s="1"/>
      <c r="K1353" s="1" t="s">
        <v>50</v>
      </c>
      <c r="L1353" s="1" t="s">
        <v>1550</v>
      </c>
      <c r="M1353" s="2"/>
      <c r="N1353" s="2" t="s">
        <v>1551</v>
      </c>
      <c r="O1353" s="1"/>
      <c r="P1353" s="1" t="s">
        <v>1552</v>
      </c>
      <c r="Q1353" s="1" t="s">
        <v>50</v>
      </c>
      <c r="R1353" s="1" t="s">
        <v>50</v>
      </c>
      <c r="S1353" s="1" t="s">
        <v>50</v>
      </c>
      <c r="T1353" s="1" t="s">
        <v>50</v>
      </c>
      <c r="U1353" s="1" t="s">
        <v>50</v>
      </c>
      <c r="V1353" s="2" t="s">
        <v>50</v>
      </c>
      <c r="W1353" s="2" t="s">
        <v>50</v>
      </c>
      <c r="X1353" s="1" t="s">
        <v>50</v>
      </c>
      <c r="Y1353" s="1" t="s">
        <v>50</v>
      </c>
      <c r="Z1353" s="1" t="s">
        <v>1839</v>
      </c>
      <c r="AA1353" s="1" t="s">
        <v>5287</v>
      </c>
      <c r="AB1353" s="1"/>
      <c r="AC1353" s="1"/>
      <c r="AD1353" s="2" t="s">
        <v>11233</v>
      </c>
      <c r="AE1353" s="2"/>
      <c r="AF1353" s="1" t="s">
        <v>11234</v>
      </c>
      <c r="AG1353" s="1"/>
      <c r="AH1353" s="1"/>
      <c r="AI1353" s="1"/>
      <c r="AJ1353" s="1" t="s">
        <v>1104</v>
      </c>
      <c r="AK1353" s="1" t="s">
        <v>11235</v>
      </c>
      <c r="AM1353" t="str">
        <f t="shared" si="21"/>
        <v>Non-Oncology</v>
      </c>
    </row>
    <row r="1354" spans="1:39" hidden="1" x14ac:dyDescent="0.25">
      <c r="A1354" s="1" t="s">
        <v>43</v>
      </c>
      <c r="B1354" s="1" t="s">
        <v>11236</v>
      </c>
      <c r="C1354" s="1" t="s">
        <v>11237</v>
      </c>
      <c r="D1354" s="1" t="s">
        <v>46</v>
      </c>
      <c r="E1354" s="1"/>
      <c r="F1354" s="1" t="s">
        <v>11238</v>
      </c>
      <c r="G1354" s="1" t="s">
        <v>1390</v>
      </c>
      <c r="H1354" s="1" t="s">
        <v>1390</v>
      </c>
      <c r="I1354" s="1" t="s">
        <v>2773</v>
      </c>
      <c r="J1354" s="1"/>
      <c r="K1354" s="1" t="s">
        <v>50</v>
      </c>
      <c r="L1354" s="1" t="s">
        <v>1392</v>
      </c>
      <c r="M1354" s="2"/>
      <c r="N1354" s="2" t="s">
        <v>298</v>
      </c>
      <c r="O1354" s="1"/>
      <c r="P1354" s="1" t="s">
        <v>11239</v>
      </c>
      <c r="Q1354" s="1" t="s">
        <v>50</v>
      </c>
      <c r="R1354" s="1" t="s">
        <v>50</v>
      </c>
      <c r="S1354" s="1" t="s">
        <v>50</v>
      </c>
      <c r="T1354" s="1" t="s">
        <v>50</v>
      </c>
      <c r="U1354" s="1" t="s">
        <v>50</v>
      </c>
      <c r="V1354" s="2" t="s">
        <v>50</v>
      </c>
      <c r="W1354" s="2" t="s">
        <v>50</v>
      </c>
      <c r="X1354" s="1" t="s">
        <v>50</v>
      </c>
      <c r="Y1354" s="1" t="s">
        <v>50</v>
      </c>
      <c r="Z1354" s="1" t="s">
        <v>54</v>
      </c>
      <c r="AA1354" s="1" t="s">
        <v>8606</v>
      </c>
      <c r="AB1354" s="1"/>
      <c r="AC1354" s="1"/>
      <c r="AD1354" s="2" t="s">
        <v>7540</v>
      </c>
      <c r="AE1354" s="2"/>
      <c r="AF1354" s="1" t="s">
        <v>11240</v>
      </c>
      <c r="AG1354" s="1"/>
      <c r="AH1354" s="1"/>
      <c r="AI1354" s="1"/>
      <c r="AJ1354" s="1" t="s">
        <v>5127</v>
      </c>
      <c r="AK1354" s="1" t="s">
        <v>11241</v>
      </c>
      <c r="AM1354" t="str">
        <f t="shared" si="21"/>
        <v>Non-Oncology</v>
      </c>
    </row>
    <row r="1355" spans="1:39" hidden="1" x14ac:dyDescent="0.25">
      <c r="A1355" s="1" t="s">
        <v>43</v>
      </c>
      <c r="B1355" s="1" t="s">
        <v>11242</v>
      </c>
      <c r="C1355" s="1" t="s">
        <v>11243</v>
      </c>
      <c r="D1355" s="1" t="s">
        <v>1200</v>
      </c>
      <c r="E1355" s="1" t="s">
        <v>182</v>
      </c>
      <c r="F1355" s="1"/>
      <c r="G1355" s="1" t="s">
        <v>705</v>
      </c>
      <c r="H1355" s="1" t="s">
        <v>705</v>
      </c>
      <c r="I1355" s="1" t="s">
        <v>11244</v>
      </c>
      <c r="J1355" s="1"/>
      <c r="K1355" s="1" t="s">
        <v>50</v>
      </c>
      <c r="L1355" s="1" t="s">
        <v>707</v>
      </c>
      <c r="M1355" s="2"/>
      <c r="N1355" s="2" t="s">
        <v>708</v>
      </c>
      <c r="O1355" s="1"/>
      <c r="P1355" s="1" t="s">
        <v>11245</v>
      </c>
      <c r="Q1355" s="1" t="s">
        <v>50</v>
      </c>
      <c r="R1355" s="1" t="s">
        <v>50</v>
      </c>
      <c r="S1355" s="1" t="s">
        <v>50</v>
      </c>
      <c r="T1355" s="1" t="s">
        <v>53</v>
      </c>
      <c r="U1355" s="1" t="s">
        <v>50</v>
      </c>
      <c r="V1355" s="2" t="s">
        <v>50</v>
      </c>
      <c r="W1355" s="2" t="s">
        <v>50</v>
      </c>
      <c r="X1355" s="1" t="s">
        <v>50</v>
      </c>
      <c r="Y1355" s="1" t="s">
        <v>50</v>
      </c>
      <c r="Z1355" s="1" t="s">
        <v>1999</v>
      </c>
      <c r="AA1355" s="1"/>
      <c r="AB1355" s="1"/>
      <c r="AC1355" s="1"/>
      <c r="AD1355" s="2" t="s">
        <v>1439</v>
      </c>
      <c r="AE1355" s="2" t="s">
        <v>11246</v>
      </c>
      <c r="AF1355" s="1"/>
      <c r="AG1355" s="1"/>
      <c r="AH1355" s="1"/>
      <c r="AI1355" s="1"/>
      <c r="AJ1355" s="1" t="s">
        <v>1440</v>
      </c>
      <c r="AK1355" s="1" t="s">
        <v>11247</v>
      </c>
      <c r="AM1355" t="str">
        <f t="shared" si="21"/>
        <v>Non-Oncology</v>
      </c>
    </row>
    <row r="1356" spans="1:39" hidden="1" x14ac:dyDescent="0.25">
      <c r="A1356" s="1" t="s">
        <v>43</v>
      </c>
      <c r="B1356" s="1" t="s">
        <v>11248</v>
      </c>
      <c r="C1356" s="1" t="s">
        <v>11249</v>
      </c>
      <c r="D1356" s="1" t="s">
        <v>46</v>
      </c>
      <c r="E1356" s="1"/>
      <c r="F1356" s="1" t="s">
        <v>11250</v>
      </c>
      <c r="G1356" s="1" t="s">
        <v>11251</v>
      </c>
      <c r="H1356" s="1" t="s">
        <v>11251</v>
      </c>
      <c r="I1356" s="1" t="s">
        <v>539</v>
      </c>
      <c r="J1356" s="1"/>
      <c r="K1356" s="1" t="s">
        <v>50</v>
      </c>
      <c r="L1356" s="1" t="s">
        <v>11252</v>
      </c>
      <c r="M1356" s="2"/>
      <c r="N1356" s="2" t="s">
        <v>11253</v>
      </c>
      <c r="O1356" s="1"/>
      <c r="P1356" s="1" t="s">
        <v>11254</v>
      </c>
      <c r="Q1356" s="1" t="s">
        <v>50</v>
      </c>
      <c r="R1356" s="1" t="s">
        <v>50</v>
      </c>
      <c r="S1356" s="1" t="s">
        <v>50</v>
      </c>
      <c r="T1356" s="1" t="s">
        <v>50</v>
      </c>
      <c r="U1356" s="1" t="s">
        <v>50</v>
      </c>
      <c r="V1356" s="2" t="s">
        <v>50</v>
      </c>
      <c r="W1356" s="2" t="s">
        <v>50</v>
      </c>
      <c r="X1356" s="1" t="s">
        <v>50</v>
      </c>
      <c r="Y1356" s="1" t="s">
        <v>50</v>
      </c>
      <c r="Z1356" s="1" t="s">
        <v>686</v>
      </c>
      <c r="AA1356" s="1" t="s">
        <v>9071</v>
      </c>
      <c r="AB1356" s="1"/>
      <c r="AC1356" s="1"/>
      <c r="AD1356" s="2" t="s">
        <v>11255</v>
      </c>
      <c r="AE1356" s="2"/>
      <c r="AF1356" s="1" t="s">
        <v>11256</v>
      </c>
      <c r="AG1356" s="1"/>
      <c r="AH1356" s="1"/>
      <c r="AI1356" s="1"/>
      <c r="AJ1356" s="1" t="s">
        <v>519</v>
      </c>
      <c r="AK1356" s="1" t="s">
        <v>11257</v>
      </c>
      <c r="AM1356" t="str">
        <f t="shared" si="21"/>
        <v>Non-Oncology</v>
      </c>
    </row>
    <row r="1357" spans="1:39" hidden="1" x14ac:dyDescent="0.25">
      <c r="A1357" s="1" t="s">
        <v>43</v>
      </c>
      <c r="B1357" s="1" t="s">
        <v>11258</v>
      </c>
      <c r="C1357" s="1" t="s">
        <v>11259</v>
      </c>
      <c r="D1357" s="1" t="s">
        <v>46</v>
      </c>
      <c r="E1357" s="1"/>
      <c r="F1357" s="1" t="s">
        <v>11260</v>
      </c>
      <c r="G1357" s="1" t="s">
        <v>6939</v>
      </c>
      <c r="H1357" s="1" t="s">
        <v>11261</v>
      </c>
      <c r="I1357" s="1" t="s">
        <v>1304</v>
      </c>
      <c r="J1357" s="1"/>
      <c r="K1357" s="1" t="s">
        <v>50</v>
      </c>
      <c r="L1357" s="1" t="s">
        <v>6940</v>
      </c>
      <c r="M1357" s="2"/>
      <c r="N1357" s="2" t="s">
        <v>1271</v>
      </c>
      <c r="O1357" s="1"/>
      <c r="P1357" s="1" t="s">
        <v>11262</v>
      </c>
      <c r="Q1357" s="1" t="s">
        <v>50</v>
      </c>
      <c r="R1357" s="1" t="s">
        <v>50</v>
      </c>
      <c r="S1357" s="1" t="s">
        <v>50</v>
      </c>
      <c r="T1357" s="1" t="s">
        <v>50</v>
      </c>
      <c r="U1357" s="1" t="s">
        <v>50</v>
      </c>
      <c r="V1357" s="2" t="s">
        <v>50</v>
      </c>
      <c r="W1357" s="2" t="s">
        <v>50</v>
      </c>
      <c r="X1357" s="1" t="s">
        <v>50</v>
      </c>
      <c r="Y1357" s="1" t="s">
        <v>50</v>
      </c>
      <c r="Z1357" s="1" t="s">
        <v>7108</v>
      </c>
      <c r="AA1357" s="1" t="s">
        <v>9071</v>
      </c>
      <c r="AB1357" s="1"/>
      <c r="AC1357" s="1"/>
      <c r="AD1357" s="2"/>
      <c r="AE1357" s="2"/>
      <c r="AF1357" s="1" t="s">
        <v>11263</v>
      </c>
      <c r="AG1357" s="1"/>
      <c r="AH1357" s="1"/>
      <c r="AI1357" s="1"/>
      <c r="AJ1357" s="1" t="s">
        <v>1104</v>
      </c>
      <c r="AK1357" s="1" t="s">
        <v>11264</v>
      </c>
      <c r="AM1357" t="str">
        <f t="shared" si="21"/>
        <v>Non-Oncology</v>
      </c>
    </row>
    <row r="1358" spans="1:39" hidden="1" x14ac:dyDescent="0.25">
      <c r="A1358" s="1" t="s">
        <v>43</v>
      </c>
      <c r="B1358" s="1" t="s">
        <v>11265</v>
      </c>
      <c r="C1358" s="1" t="s">
        <v>11266</v>
      </c>
      <c r="D1358" s="1" t="s">
        <v>46</v>
      </c>
      <c r="E1358" s="1"/>
      <c r="F1358" s="1" t="s">
        <v>11267</v>
      </c>
      <c r="G1358" s="1" t="s">
        <v>3391</v>
      </c>
      <c r="H1358" s="1" t="s">
        <v>3391</v>
      </c>
      <c r="I1358" s="1" t="s">
        <v>11268</v>
      </c>
      <c r="J1358" s="1"/>
      <c r="K1358" s="1" t="s">
        <v>50</v>
      </c>
      <c r="L1358" s="1" t="s">
        <v>11269</v>
      </c>
      <c r="M1358" s="2"/>
      <c r="N1358" s="2" t="s">
        <v>11270</v>
      </c>
      <c r="O1358" s="1"/>
      <c r="P1358" s="1" t="s">
        <v>11271</v>
      </c>
      <c r="Q1358" s="1" t="s">
        <v>50</v>
      </c>
      <c r="R1358" s="1" t="s">
        <v>50</v>
      </c>
      <c r="S1358" s="1" t="s">
        <v>50</v>
      </c>
      <c r="T1358" s="1" t="s">
        <v>50</v>
      </c>
      <c r="U1358" s="1" t="s">
        <v>50</v>
      </c>
      <c r="V1358" s="2" t="s">
        <v>50</v>
      </c>
      <c r="W1358" s="2" t="s">
        <v>50</v>
      </c>
      <c r="X1358" s="1" t="s">
        <v>50</v>
      </c>
      <c r="Y1358" s="1" t="s">
        <v>50</v>
      </c>
      <c r="Z1358" s="1" t="s">
        <v>7355</v>
      </c>
      <c r="AA1358" s="1" t="s">
        <v>10259</v>
      </c>
      <c r="AB1358" s="1"/>
      <c r="AC1358" s="1"/>
      <c r="AD1358" s="2"/>
      <c r="AE1358" s="2"/>
      <c r="AF1358" s="1" t="s">
        <v>619</v>
      </c>
      <c r="AG1358" s="1"/>
      <c r="AH1358" s="1"/>
      <c r="AI1358" s="1"/>
      <c r="AJ1358" s="1" t="s">
        <v>11272</v>
      </c>
      <c r="AK1358" s="1" t="s">
        <v>11273</v>
      </c>
      <c r="AM1358" t="str">
        <f t="shared" si="21"/>
        <v>Non-Oncology</v>
      </c>
    </row>
    <row r="1359" spans="1:39" hidden="1" x14ac:dyDescent="0.25">
      <c r="A1359" s="1" t="s">
        <v>43</v>
      </c>
      <c r="B1359" s="1" t="s">
        <v>11274</v>
      </c>
      <c r="C1359" s="1" t="s">
        <v>11275</v>
      </c>
      <c r="D1359" s="1" t="s">
        <v>46</v>
      </c>
      <c r="E1359" s="1"/>
      <c r="F1359" s="1" t="s">
        <v>11276</v>
      </c>
      <c r="G1359" s="1" t="s">
        <v>11277</v>
      </c>
      <c r="H1359" s="1" t="s">
        <v>11278</v>
      </c>
      <c r="I1359" s="1" t="s">
        <v>11279</v>
      </c>
      <c r="J1359" s="1"/>
      <c r="K1359" s="1" t="s">
        <v>50</v>
      </c>
      <c r="L1359" s="1" t="s">
        <v>11280</v>
      </c>
      <c r="M1359" s="2"/>
      <c r="N1359" s="2" t="s">
        <v>11281</v>
      </c>
      <c r="O1359" s="1"/>
      <c r="P1359" s="1" t="s">
        <v>11282</v>
      </c>
      <c r="Q1359" s="1" t="s">
        <v>50</v>
      </c>
      <c r="R1359" s="1" t="s">
        <v>50</v>
      </c>
      <c r="S1359" s="1" t="s">
        <v>50</v>
      </c>
      <c r="T1359" s="1" t="s">
        <v>50</v>
      </c>
      <c r="U1359" s="1" t="s">
        <v>50</v>
      </c>
      <c r="V1359" s="2" t="s">
        <v>50</v>
      </c>
      <c r="W1359" s="2" t="s">
        <v>50</v>
      </c>
      <c r="X1359" s="1" t="s">
        <v>50</v>
      </c>
      <c r="Y1359" s="1" t="s">
        <v>50</v>
      </c>
      <c r="Z1359" s="1" t="s">
        <v>11283</v>
      </c>
      <c r="AA1359" s="1" t="s">
        <v>10259</v>
      </c>
      <c r="AB1359" s="1"/>
      <c r="AC1359" s="1"/>
      <c r="AD1359" s="2"/>
      <c r="AE1359" s="2"/>
      <c r="AF1359" s="1" t="s">
        <v>11284</v>
      </c>
      <c r="AG1359" s="1"/>
      <c r="AH1359" s="1"/>
      <c r="AI1359" s="1"/>
      <c r="AJ1359" s="1" t="s">
        <v>2595</v>
      </c>
      <c r="AK1359" s="1" t="s">
        <v>11285</v>
      </c>
      <c r="AM1359" t="str">
        <f t="shared" si="21"/>
        <v>Non-Oncology</v>
      </c>
    </row>
    <row r="1360" spans="1:39" hidden="1" x14ac:dyDescent="0.25">
      <c r="A1360" s="1" t="s">
        <v>43</v>
      </c>
      <c r="B1360" s="1" t="s">
        <v>11286</v>
      </c>
      <c r="C1360" s="1" t="s">
        <v>11287</v>
      </c>
      <c r="D1360" s="1" t="s">
        <v>46</v>
      </c>
      <c r="E1360" s="1"/>
      <c r="F1360" s="1" t="s">
        <v>11288</v>
      </c>
      <c r="G1360" s="1" t="s">
        <v>11289</v>
      </c>
      <c r="H1360" s="1" t="s">
        <v>11289</v>
      </c>
      <c r="I1360" s="1" t="s">
        <v>1412</v>
      </c>
      <c r="J1360" s="1"/>
      <c r="K1360" s="1" t="s">
        <v>50</v>
      </c>
      <c r="L1360" s="1" t="s">
        <v>11290</v>
      </c>
      <c r="M1360" s="2"/>
      <c r="N1360" s="2" t="s">
        <v>11291</v>
      </c>
      <c r="O1360" s="1"/>
      <c r="P1360" s="1" t="s">
        <v>11292</v>
      </c>
      <c r="Q1360" s="1" t="s">
        <v>50</v>
      </c>
      <c r="R1360" s="1" t="s">
        <v>50</v>
      </c>
      <c r="S1360" s="1" t="s">
        <v>50</v>
      </c>
      <c r="T1360" s="1" t="s">
        <v>50</v>
      </c>
      <c r="U1360" s="1" t="s">
        <v>50</v>
      </c>
      <c r="V1360" s="2" t="s">
        <v>50</v>
      </c>
      <c r="W1360" s="2" t="s">
        <v>50</v>
      </c>
      <c r="X1360" s="1" t="s">
        <v>50</v>
      </c>
      <c r="Y1360" s="1" t="s">
        <v>50</v>
      </c>
      <c r="Z1360" s="1" t="s">
        <v>338</v>
      </c>
      <c r="AA1360" s="1" t="s">
        <v>11246</v>
      </c>
      <c r="AB1360" s="1"/>
      <c r="AC1360" s="1"/>
      <c r="AD1360" s="2" t="s">
        <v>4978</v>
      </c>
      <c r="AE1360" s="2"/>
      <c r="AF1360" s="1" t="s">
        <v>9622</v>
      </c>
      <c r="AG1360" s="1"/>
      <c r="AH1360" s="1"/>
      <c r="AI1360" s="1"/>
      <c r="AJ1360" s="1" t="s">
        <v>351</v>
      </c>
      <c r="AK1360" s="1" t="s">
        <v>11293</v>
      </c>
      <c r="AM1360" t="str">
        <f t="shared" si="21"/>
        <v>Non-Oncology</v>
      </c>
    </row>
    <row r="1361" spans="1:39" hidden="1" x14ac:dyDescent="0.25">
      <c r="A1361" s="1" t="s">
        <v>43</v>
      </c>
      <c r="B1361" s="1" t="s">
        <v>11294</v>
      </c>
      <c r="C1361" s="1" t="s">
        <v>11295</v>
      </c>
      <c r="D1361" s="1" t="s">
        <v>46</v>
      </c>
      <c r="E1361" s="1"/>
      <c r="F1361" s="1" t="s">
        <v>11296</v>
      </c>
      <c r="G1361" s="1" t="s">
        <v>11297</v>
      </c>
      <c r="H1361" s="1" t="s">
        <v>11298</v>
      </c>
      <c r="I1361" s="1" t="s">
        <v>205</v>
      </c>
      <c r="J1361" s="1"/>
      <c r="K1361" s="1" t="s">
        <v>50</v>
      </c>
      <c r="L1361" s="1" t="s">
        <v>11299</v>
      </c>
      <c r="M1361" s="2"/>
      <c r="N1361" s="2" t="s">
        <v>207</v>
      </c>
      <c r="O1361" s="1"/>
      <c r="P1361" s="1" t="s">
        <v>11300</v>
      </c>
      <c r="Q1361" s="1" t="s">
        <v>50</v>
      </c>
      <c r="R1361" s="1" t="s">
        <v>50</v>
      </c>
      <c r="S1361" s="1" t="s">
        <v>50</v>
      </c>
      <c r="T1361" s="1" t="s">
        <v>50</v>
      </c>
      <c r="U1361" s="1" t="s">
        <v>50</v>
      </c>
      <c r="V1361" s="2" t="s">
        <v>50</v>
      </c>
      <c r="W1361" s="2" t="s">
        <v>50</v>
      </c>
      <c r="X1361" s="1" t="s">
        <v>50</v>
      </c>
      <c r="Y1361" s="1" t="s">
        <v>50</v>
      </c>
      <c r="Z1361" s="1" t="s">
        <v>10511</v>
      </c>
      <c r="AA1361" s="1" t="s">
        <v>11301</v>
      </c>
      <c r="AB1361" s="1"/>
      <c r="AC1361" s="1"/>
      <c r="AD1361" s="2"/>
      <c r="AE1361" s="2"/>
      <c r="AF1361" s="1" t="s">
        <v>11302</v>
      </c>
      <c r="AG1361" s="1"/>
      <c r="AH1361" s="1"/>
      <c r="AI1361" s="1"/>
      <c r="AJ1361" s="1" t="s">
        <v>11303</v>
      </c>
      <c r="AK1361" s="1" t="s">
        <v>11305</v>
      </c>
      <c r="AM1361" t="str">
        <f t="shared" si="21"/>
        <v>Non-Oncology</v>
      </c>
    </row>
    <row r="1362" spans="1:39" hidden="1" x14ac:dyDescent="0.25">
      <c r="A1362" s="1" t="s">
        <v>43</v>
      </c>
      <c r="B1362" s="1" t="s">
        <v>11306</v>
      </c>
      <c r="C1362" s="1" t="s">
        <v>11307</v>
      </c>
      <c r="D1362" s="1" t="s">
        <v>46</v>
      </c>
      <c r="E1362" s="1"/>
      <c r="F1362" s="1" t="s">
        <v>11308</v>
      </c>
      <c r="G1362" s="1" t="s">
        <v>11309</v>
      </c>
      <c r="H1362" s="1" t="s">
        <v>11309</v>
      </c>
      <c r="I1362" s="1" t="s">
        <v>551</v>
      </c>
      <c r="J1362" s="1"/>
      <c r="K1362" s="1" t="s">
        <v>50</v>
      </c>
      <c r="L1362" s="1" t="s">
        <v>11310</v>
      </c>
      <c r="M1362" s="2"/>
      <c r="N1362" s="2" t="s">
        <v>553</v>
      </c>
      <c r="O1362" s="1"/>
      <c r="P1362" s="1" t="s">
        <v>11311</v>
      </c>
      <c r="Q1362" s="1" t="s">
        <v>50</v>
      </c>
      <c r="R1362" s="1" t="s">
        <v>50</v>
      </c>
      <c r="S1362" s="1" t="s">
        <v>50</v>
      </c>
      <c r="T1362" s="1" t="s">
        <v>50</v>
      </c>
      <c r="U1362" s="1" t="s">
        <v>50</v>
      </c>
      <c r="V1362" s="2" t="s">
        <v>50</v>
      </c>
      <c r="W1362" s="2" t="s">
        <v>50</v>
      </c>
      <c r="X1362" s="1" t="s">
        <v>50</v>
      </c>
      <c r="Y1362" s="1" t="s">
        <v>50</v>
      </c>
      <c r="Z1362" s="1" t="s">
        <v>3737</v>
      </c>
      <c r="AA1362" s="1" t="s">
        <v>10129</v>
      </c>
      <c r="AB1362" s="1"/>
      <c r="AC1362" s="1"/>
      <c r="AD1362" s="2" t="s">
        <v>1935</v>
      </c>
      <c r="AE1362" s="2"/>
      <c r="AF1362" s="1" t="s">
        <v>7913</v>
      </c>
      <c r="AG1362" s="1"/>
      <c r="AH1362" s="1"/>
      <c r="AI1362" s="1"/>
      <c r="AJ1362" s="1" t="s">
        <v>73</v>
      </c>
      <c r="AK1362" s="1" t="s">
        <v>11312</v>
      </c>
      <c r="AM1362" t="str">
        <f t="shared" si="21"/>
        <v>Non-Oncology</v>
      </c>
    </row>
    <row r="1363" spans="1:39" hidden="1" x14ac:dyDescent="0.25">
      <c r="A1363" s="1" t="s">
        <v>43</v>
      </c>
      <c r="B1363" s="1" t="s">
        <v>11313</v>
      </c>
      <c r="C1363" s="1" t="s">
        <v>11314</v>
      </c>
      <c r="D1363" s="1" t="s">
        <v>46</v>
      </c>
      <c r="E1363" s="1"/>
      <c r="F1363" s="1" t="s">
        <v>11315</v>
      </c>
      <c r="G1363" s="1" t="s">
        <v>5782</v>
      </c>
      <c r="H1363" s="1" t="s">
        <v>5782</v>
      </c>
      <c r="I1363" s="1" t="s">
        <v>1150</v>
      </c>
      <c r="J1363" s="1"/>
      <c r="K1363" s="1" t="s">
        <v>50</v>
      </c>
      <c r="L1363" s="1" t="s">
        <v>5784</v>
      </c>
      <c r="M1363" s="2"/>
      <c r="N1363" s="2" t="s">
        <v>1152</v>
      </c>
      <c r="O1363" s="1"/>
      <c r="P1363" s="1" t="s">
        <v>11316</v>
      </c>
      <c r="Q1363" s="1" t="s">
        <v>50</v>
      </c>
      <c r="R1363" s="1" t="s">
        <v>50</v>
      </c>
      <c r="S1363" s="1" t="s">
        <v>50</v>
      </c>
      <c r="T1363" s="1" t="s">
        <v>50</v>
      </c>
      <c r="U1363" s="1" t="s">
        <v>50</v>
      </c>
      <c r="V1363" s="2" t="s">
        <v>50</v>
      </c>
      <c r="W1363" s="2" t="s">
        <v>50</v>
      </c>
      <c r="X1363" s="1" t="s">
        <v>50</v>
      </c>
      <c r="Y1363" s="1" t="s">
        <v>50</v>
      </c>
      <c r="Z1363" s="1" t="s">
        <v>686</v>
      </c>
      <c r="AA1363" s="1" t="s">
        <v>11317</v>
      </c>
      <c r="AB1363" s="1"/>
      <c r="AC1363" s="1"/>
      <c r="AD1363" s="2" t="s">
        <v>4591</v>
      </c>
      <c r="AE1363" s="2"/>
      <c r="AF1363" s="1" t="s">
        <v>11318</v>
      </c>
      <c r="AG1363" s="1"/>
      <c r="AH1363" s="1"/>
      <c r="AI1363" s="1"/>
      <c r="AJ1363" s="1" t="s">
        <v>1300</v>
      </c>
      <c r="AK1363" s="1" t="s">
        <v>11319</v>
      </c>
      <c r="AM1363" t="str">
        <f t="shared" si="21"/>
        <v>Non-Oncology</v>
      </c>
    </row>
    <row r="1364" spans="1:39" hidden="1" x14ac:dyDescent="0.25">
      <c r="A1364" s="1" t="s">
        <v>43</v>
      </c>
      <c r="B1364" s="1" t="s">
        <v>11320</v>
      </c>
      <c r="C1364" s="1" t="s">
        <v>11321</v>
      </c>
      <c r="D1364" s="1" t="s">
        <v>46</v>
      </c>
      <c r="E1364" s="1"/>
      <c r="F1364" s="1" t="s">
        <v>11315</v>
      </c>
      <c r="G1364" s="1" t="s">
        <v>11322</v>
      </c>
      <c r="H1364" s="1" t="s">
        <v>11322</v>
      </c>
      <c r="I1364" s="1" t="s">
        <v>11323</v>
      </c>
      <c r="J1364" s="1"/>
      <c r="K1364" s="1" t="s">
        <v>50</v>
      </c>
      <c r="L1364" s="1" t="s">
        <v>11324</v>
      </c>
      <c r="M1364" s="2"/>
      <c r="N1364" s="2" t="s">
        <v>1448</v>
      </c>
      <c r="O1364" s="1"/>
      <c r="P1364" s="1" t="s">
        <v>11325</v>
      </c>
      <c r="Q1364" s="1" t="s">
        <v>50</v>
      </c>
      <c r="R1364" s="1" t="s">
        <v>50</v>
      </c>
      <c r="S1364" s="1" t="s">
        <v>50</v>
      </c>
      <c r="T1364" s="1" t="s">
        <v>50</v>
      </c>
      <c r="U1364" s="1" t="s">
        <v>50</v>
      </c>
      <c r="V1364" s="2" t="s">
        <v>50</v>
      </c>
      <c r="W1364" s="2" t="s">
        <v>50</v>
      </c>
      <c r="X1364" s="1" t="s">
        <v>50</v>
      </c>
      <c r="Y1364" s="1" t="s">
        <v>50</v>
      </c>
      <c r="Z1364" s="1" t="s">
        <v>4056</v>
      </c>
      <c r="AA1364" s="1" t="s">
        <v>11317</v>
      </c>
      <c r="AB1364" s="1"/>
      <c r="AC1364" s="1"/>
      <c r="AD1364" s="2"/>
      <c r="AE1364" s="2"/>
      <c r="AF1364" s="1" t="s">
        <v>11326</v>
      </c>
      <c r="AG1364" s="1"/>
      <c r="AH1364" s="1"/>
      <c r="AI1364" s="1"/>
      <c r="AJ1364" s="1" t="s">
        <v>3118</v>
      </c>
      <c r="AK1364" s="1" t="s">
        <v>11327</v>
      </c>
      <c r="AM1364" t="str">
        <f t="shared" si="21"/>
        <v>Non-Oncology</v>
      </c>
    </row>
    <row r="1365" spans="1:39" hidden="1" x14ac:dyDescent="0.25">
      <c r="A1365" s="1" t="s">
        <v>43</v>
      </c>
      <c r="B1365" s="1" t="s">
        <v>11328</v>
      </c>
      <c r="C1365" s="1" t="s">
        <v>11329</v>
      </c>
      <c r="D1365" s="1" t="s">
        <v>46</v>
      </c>
      <c r="E1365" s="1"/>
      <c r="F1365" s="1" t="s">
        <v>11315</v>
      </c>
      <c r="G1365" s="1" t="s">
        <v>5782</v>
      </c>
      <c r="H1365" s="1" t="s">
        <v>5782</v>
      </c>
      <c r="I1365" s="1" t="s">
        <v>1150</v>
      </c>
      <c r="J1365" s="1"/>
      <c r="K1365" s="1" t="s">
        <v>50</v>
      </c>
      <c r="L1365" s="1" t="s">
        <v>5784</v>
      </c>
      <c r="M1365" s="2"/>
      <c r="N1365" s="2" t="s">
        <v>1152</v>
      </c>
      <c r="O1365" s="1"/>
      <c r="P1365" s="1" t="s">
        <v>11330</v>
      </c>
      <c r="Q1365" s="1" t="s">
        <v>50</v>
      </c>
      <c r="R1365" s="1" t="s">
        <v>50</v>
      </c>
      <c r="S1365" s="1" t="s">
        <v>50</v>
      </c>
      <c r="T1365" s="1" t="s">
        <v>50</v>
      </c>
      <c r="U1365" s="1" t="s">
        <v>50</v>
      </c>
      <c r="V1365" s="2" t="s">
        <v>50</v>
      </c>
      <c r="W1365" s="2" t="s">
        <v>50</v>
      </c>
      <c r="X1365" s="1" t="s">
        <v>50</v>
      </c>
      <c r="Y1365" s="1" t="s">
        <v>50</v>
      </c>
      <c r="Z1365" s="1" t="s">
        <v>686</v>
      </c>
      <c r="AA1365" s="1" t="s">
        <v>11317</v>
      </c>
      <c r="AB1365" s="1"/>
      <c r="AC1365" s="1"/>
      <c r="AD1365" s="2" t="s">
        <v>11331</v>
      </c>
      <c r="AE1365" s="2"/>
      <c r="AF1365" s="1" t="s">
        <v>5193</v>
      </c>
      <c r="AG1365" s="1"/>
      <c r="AH1365" s="1"/>
      <c r="AI1365" s="1"/>
      <c r="AJ1365" s="1" t="s">
        <v>1300</v>
      </c>
      <c r="AK1365" s="1" t="s">
        <v>11332</v>
      </c>
      <c r="AM1365" t="str">
        <f t="shared" si="21"/>
        <v>Non-Oncology</v>
      </c>
    </row>
    <row r="1366" spans="1:39" hidden="1" x14ac:dyDescent="0.25">
      <c r="A1366" s="1" t="s">
        <v>43</v>
      </c>
      <c r="B1366" s="1" t="s">
        <v>11333</v>
      </c>
      <c r="C1366" s="1" t="s">
        <v>11334</v>
      </c>
      <c r="D1366" s="1" t="s">
        <v>46</v>
      </c>
      <c r="E1366" s="1"/>
      <c r="F1366" s="1" t="s">
        <v>2860</v>
      </c>
      <c r="G1366" s="1" t="s">
        <v>11335</v>
      </c>
      <c r="H1366" s="1" t="s">
        <v>11335</v>
      </c>
      <c r="I1366" s="1" t="s">
        <v>1357</v>
      </c>
      <c r="J1366" s="1"/>
      <c r="K1366" s="1" t="s">
        <v>50</v>
      </c>
      <c r="L1366" s="1" t="s">
        <v>11336</v>
      </c>
      <c r="M1366" s="2"/>
      <c r="N1366" s="2" t="s">
        <v>11337</v>
      </c>
      <c r="O1366" s="1"/>
      <c r="P1366" s="1" t="s">
        <v>11338</v>
      </c>
      <c r="Q1366" s="1" t="s">
        <v>50</v>
      </c>
      <c r="R1366" s="1" t="s">
        <v>50</v>
      </c>
      <c r="S1366" s="1" t="s">
        <v>50</v>
      </c>
      <c r="T1366" s="1" t="s">
        <v>50</v>
      </c>
      <c r="U1366" s="1" t="s">
        <v>50</v>
      </c>
      <c r="V1366" s="2" t="s">
        <v>50</v>
      </c>
      <c r="W1366" s="2" t="s">
        <v>50</v>
      </c>
      <c r="X1366" s="1" t="s">
        <v>50</v>
      </c>
      <c r="Y1366" s="1" t="s">
        <v>50</v>
      </c>
      <c r="Z1366" s="1" t="s">
        <v>3057</v>
      </c>
      <c r="AA1366" s="1" t="s">
        <v>2797</v>
      </c>
      <c r="AB1366" s="1"/>
      <c r="AC1366" s="1"/>
      <c r="AD1366" s="2" t="s">
        <v>7361</v>
      </c>
      <c r="AE1366" s="2"/>
      <c r="AF1366" s="1" t="s">
        <v>11339</v>
      </c>
      <c r="AG1366" s="1"/>
      <c r="AH1366" s="1"/>
      <c r="AI1366" s="1"/>
      <c r="AJ1366" s="1" t="s">
        <v>7363</v>
      </c>
      <c r="AK1366" s="1" t="s">
        <v>11340</v>
      </c>
      <c r="AM1366" t="str">
        <f t="shared" si="21"/>
        <v>Non-Oncology</v>
      </c>
    </row>
    <row r="1367" spans="1:39" x14ac:dyDescent="0.25">
      <c r="A1367" s="1" t="s">
        <v>43</v>
      </c>
      <c r="B1367" s="1" t="s">
        <v>11341</v>
      </c>
      <c r="C1367" s="1" t="s">
        <v>11342</v>
      </c>
      <c r="D1367" s="1" t="s">
        <v>46</v>
      </c>
      <c r="E1367" s="1"/>
      <c r="F1367" s="1" t="s">
        <v>11343</v>
      </c>
      <c r="G1367" s="1" t="s">
        <v>11344</v>
      </c>
      <c r="H1367" s="1" t="s">
        <v>11344</v>
      </c>
      <c r="I1367" s="1" t="s">
        <v>11345</v>
      </c>
      <c r="J1367" s="1"/>
      <c r="K1367" s="1" t="s">
        <v>50</v>
      </c>
      <c r="L1367" s="1" t="s">
        <v>11346</v>
      </c>
      <c r="M1367" s="2"/>
      <c r="N1367" s="2" t="s">
        <v>161</v>
      </c>
      <c r="O1367" s="1"/>
      <c r="P1367" s="1" t="s">
        <v>11347</v>
      </c>
      <c r="Q1367" s="1" t="s">
        <v>50</v>
      </c>
      <c r="R1367" s="1" t="s">
        <v>50</v>
      </c>
      <c r="S1367" s="1" t="s">
        <v>50</v>
      </c>
      <c r="T1367" s="1" t="s">
        <v>50</v>
      </c>
      <c r="U1367" s="1" t="s">
        <v>50</v>
      </c>
      <c r="V1367" s="2" t="s">
        <v>50</v>
      </c>
      <c r="W1367" s="2" t="s">
        <v>50</v>
      </c>
      <c r="X1367" s="1" t="s">
        <v>53</v>
      </c>
      <c r="Y1367" s="1" t="s">
        <v>50</v>
      </c>
      <c r="Z1367" s="1" t="s">
        <v>6651</v>
      </c>
      <c r="AA1367" s="1" t="s">
        <v>2438</v>
      </c>
      <c r="AB1367" s="1"/>
      <c r="AC1367" s="1"/>
      <c r="AD1367" s="2" t="s">
        <v>619</v>
      </c>
      <c r="AE1367" s="2"/>
      <c r="AF1367" s="1" t="s">
        <v>8737</v>
      </c>
      <c r="AG1367" s="1"/>
      <c r="AH1367" s="1"/>
      <c r="AI1367" s="1"/>
      <c r="AJ1367" s="1" t="s">
        <v>3180</v>
      </c>
      <c r="AK1367" s="1" t="s">
        <v>11348</v>
      </c>
      <c r="AM1367" t="str">
        <f t="shared" si="21"/>
        <v>Oncology</v>
      </c>
    </row>
    <row r="1368" spans="1:39" x14ac:dyDescent="0.25">
      <c r="A1368" s="1" t="s">
        <v>43</v>
      </c>
      <c r="B1368" s="1" t="s">
        <v>11349</v>
      </c>
      <c r="C1368" s="1" t="s">
        <v>11350</v>
      </c>
      <c r="D1368" s="1" t="s">
        <v>46</v>
      </c>
      <c r="E1368" s="1"/>
      <c r="F1368" s="1" t="s">
        <v>3463</v>
      </c>
      <c r="G1368" s="1" t="s">
        <v>8104</v>
      </c>
      <c r="H1368" s="1" t="s">
        <v>8104</v>
      </c>
      <c r="I1368" s="1" t="s">
        <v>11351</v>
      </c>
      <c r="J1368" s="1"/>
      <c r="K1368" s="1" t="s">
        <v>50</v>
      </c>
      <c r="L1368" s="1" t="s">
        <v>9840</v>
      </c>
      <c r="M1368" s="2"/>
      <c r="N1368" s="2" t="s">
        <v>122</v>
      </c>
      <c r="O1368" s="1"/>
      <c r="P1368" s="1" t="s">
        <v>11352</v>
      </c>
      <c r="Q1368" s="1" t="s">
        <v>50</v>
      </c>
      <c r="R1368" s="1" t="s">
        <v>50</v>
      </c>
      <c r="S1368" s="1" t="s">
        <v>50</v>
      </c>
      <c r="T1368" s="1" t="s">
        <v>50</v>
      </c>
      <c r="U1368" s="1" t="s">
        <v>50</v>
      </c>
      <c r="V1368" s="2" t="s">
        <v>50</v>
      </c>
      <c r="W1368" s="2" t="s">
        <v>50</v>
      </c>
      <c r="X1368" s="1" t="s">
        <v>50</v>
      </c>
      <c r="Y1368" s="1" t="s">
        <v>50</v>
      </c>
      <c r="Z1368" s="1" t="s">
        <v>929</v>
      </c>
      <c r="AA1368" s="1" t="s">
        <v>2397</v>
      </c>
      <c r="AB1368" s="1"/>
      <c r="AC1368" s="1"/>
      <c r="AD1368" s="2" t="s">
        <v>1553</v>
      </c>
      <c r="AE1368" s="2"/>
      <c r="AF1368" s="1" t="s">
        <v>11353</v>
      </c>
      <c r="AG1368" s="1"/>
      <c r="AH1368" s="1"/>
      <c r="AI1368" s="1"/>
      <c r="AJ1368" s="1" t="s">
        <v>1083</v>
      </c>
      <c r="AK1368" s="1" t="s">
        <v>11354</v>
      </c>
      <c r="AM1368" t="str">
        <f t="shared" si="21"/>
        <v>Oncology</v>
      </c>
    </row>
    <row r="1369" spans="1:39" x14ac:dyDescent="0.25">
      <c r="A1369" s="1" t="s">
        <v>43</v>
      </c>
      <c r="B1369" s="1" t="s">
        <v>11355</v>
      </c>
      <c r="C1369" s="1" t="s">
        <v>11356</v>
      </c>
      <c r="D1369" s="1" t="s">
        <v>46</v>
      </c>
      <c r="E1369" s="1"/>
      <c r="F1369" s="1" t="s">
        <v>11357</v>
      </c>
      <c r="G1369" s="1" t="s">
        <v>11358</v>
      </c>
      <c r="H1369" s="1" t="s">
        <v>11359</v>
      </c>
      <c r="I1369" s="1" t="s">
        <v>914</v>
      </c>
      <c r="J1369" s="1"/>
      <c r="K1369" s="1" t="s">
        <v>50</v>
      </c>
      <c r="L1369" s="1"/>
      <c r="M1369" s="2"/>
      <c r="N1369" s="2" t="s">
        <v>1542</v>
      </c>
      <c r="O1369" s="1"/>
      <c r="P1369" s="1" t="s">
        <v>11360</v>
      </c>
      <c r="Q1369" s="1" t="s">
        <v>50</v>
      </c>
      <c r="R1369" s="1" t="s">
        <v>50</v>
      </c>
      <c r="S1369" s="1" t="s">
        <v>50</v>
      </c>
      <c r="T1369" s="1" t="s">
        <v>50</v>
      </c>
      <c r="U1369" s="1" t="s">
        <v>50</v>
      </c>
      <c r="V1369" s="2" t="s">
        <v>50</v>
      </c>
      <c r="W1369" s="2" t="s">
        <v>50</v>
      </c>
      <c r="X1369" s="1" t="s">
        <v>50</v>
      </c>
      <c r="Y1369" s="1" t="s">
        <v>50</v>
      </c>
      <c r="Z1369" s="1" t="s">
        <v>124</v>
      </c>
      <c r="AA1369" s="1" t="s">
        <v>2397</v>
      </c>
      <c r="AB1369" s="1"/>
      <c r="AC1369" s="1"/>
      <c r="AD1369" s="2" t="s">
        <v>56</v>
      </c>
      <c r="AE1369" s="2"/>
      <c r="AF1369" s="1" t="s">
        <v>11361</v>
      </c>
      <c r="AG1369" s="1"/>
      <c r="AH1369" s="1"/>
      <c r="AI1369" s="1"/>
      <c r="AJ1369" s="1" t="s">
        <v>3094</v>
      </c>
      <c r="AK1369" s="1" t="s">
        <v>11362</v>
      </c>
      <c r="AM1369" t="str">
        <f t="shared" si="21"/>
        <v>Oncology</v>
      </c>
    </row>
    <row r="1370" spans="1:39" x14ac:dyDescent="0.25">
      <c r="A1370" s="1" t="s">
        <v>43</v>
      </c>
      <c r="B1370" s="1" t="s">
        <v>11363</v>
      </c>
      <c r="C1370" s="1" t="s">
        <v>11364</v>
      </c>
      <c r="D1370" s="1" t="s">
        <v>46</v>
      </c>
      <c r="E1370" s="1"/>
      <c r="F1370" s="1" t="s">
        <v>11365</v>
      </c>
      <c r="G1370" s="1" t="s">
        <v>4216</v>
      </c>
      <c r="H1370" s="1" t="s">
        <v>4217</v>
      </c>
      <c r="I1370" s="1" t="s">
        <v>11366</v>
      </c>
      <c r="J1370" s="1"/>
      <c r="K1370" s="1" t="s">
        <v>50</v>
      </c>
      <c r="L1370" s="1" t="s">
        <v>11367</v>
      </c>
      <c r="M1370" s="2"/>
      <c r="N1370" s="2" t="s">
        <v>122</v>
      </c>
      <c r="O1370" s="1"/>
      <c r="P1370" s="1" t="s">
        <v>11368</v>
      </c>
      <c r="Q1370" s="1" t="s">
        <v>50</v>
      </c>
      <c r="R1370" s="1" t="s">
        <v>50</v>
      </c>
      <c r="S1370" s="1" t="s">
        <v>50</v>
      </c>
      <c r="T1370" s="1" t="s">
        <v>50</v>
      </c>
      <c r="U1370" s="1" t="s">
        <v>50</v>
      </c>
      <c r="V1370" s="2" t="s">
        <v>50</v>
      </c>
      <c r="W1370" s="2" t="s">
        <v>50</v>
      </c>
      <c r="X1370" s="1" t="s">
        <v>50</v>
      </c>
      <c r="Y1370" s="1" t="s">
        <v>50</v>
      </c>
      <c r="Z1370" s="1" t="s">
        <v>1498</v>
      </c>
      <c r="AA1370" s="1" t="s">
        <v>1317</v>
      </c>
      <c r="AB1370" s="1"/>
      <c r="AC1370" s="1"/>
      <c r="AD1370" s="2"/>
      <c r="AE1370" s="2"/>
      <c r="AF1370" s="1" t="s">
        <v>11369</v>
      </c>
      <c r="AG1370" s="1"/>
      <c r="AH1370" s="1"/>
      <c r="AI1370" s="1"/>
      <c r="AJ1370" s="1" t="s">
        <v>2505</v>
      </c>
      <c r="AK1370" s="1" t="s">
        <v>11370</v>
      </c>
      <c r="AM1370" t="str">
        <f t="shared" si="21"/>
        <v>Oncology</v>
      </c>
    </row>
    <row r="1371" spans="1:39" x14ac:dyDescent="0.25">
      <c r="A1371" s="1" t="s">
        <v>43</v>
      </c>
      <c r="B1371" s="1" t="s">
        <v>11371</v>
      </c>
      <c r="C1371" s="1" t="s">
        <v>11372</v>
      </c>
      <c r="D1371" s="1" t="s">
        <v>46</v>
      </c>
      <c r="E1371" s="1"/>
      <c r="F1371" s="1" t="s">
        <v>11373</v>
      </c>
      <c r="G1371" s="1" t="s">
        <v>9809</v>
      </c>
      <c r="H1371" s="1" t="s">
        <v>9809</v>
      </c>
      <c r="I1371" s="1" t="s">
        <v>11374</v>
      </c>
      <c r="J1371" s="1"/>
      <c r="K1371" s="1" t="s">
        <v>50</v>
      </c>
      <c r="L1371" s="1" t="s">
        <v>9811</v>
      </c>
      <c r="M1371" s="2"/>
      <c r="N1371" s="2" t="s">
        <v>122</v>
      </c>
      <c r="O1371" s="1"/>
      <c r="P1371" s="1" t="s">
        <v>11375</v>
      </c>
      <c r="Q1371" s="1" t="s">
        <v>50</v>
      </c>
      <c r="R1371" s="1" t="s">
        <v>50</v>
      </c>
      <c r="S1371" s="1" t="s">
        <v>50</v>
      </c>
      <c r="T1371" s="1" t="s">
        <v>50</v>
      </c>
      <c r="U1371" s="1" t="s">
        <v>50</v>
      </c>
      <c r="V1371" s="2" t="s">
        <v>50</v>
      </c>
      <c r="W1371" s="2" t="s">
        <v>50</v>
      </c>
      <c r="X1371" s="1" t="s">
        <v>50</v>
      </c>
      <c r="Y1371" s="1" t="s">
        <v>50</v>
      </c>
      <c r="Z1371" s="1" t="s">
        <v>8099</v>
      </c>
      <c r="AA1371" s="1" t="s">
        <v>11376</v>
      </c>
      <c r="AB1371" s="1"/>
      <c r="AC1371" s="1"/>
      <c r="AD1371" s="2"/>
      <c r="AE1371" s="2"/>
      <c r="AF1371" s="1" t="s">
        <v>11377</v>
      </c>
      <c r="AG1371" s="1"/>
      <c r="AH1371" s="1"/>
      <c r="AI1371" s="1"/>
      <c r="AJ1371" s="1" t="s">
        <v>2546</v>
      </c>
      <c r="AK1371" s="1" t="s">
        <v>11378</v>
      </c>
      <c r="AM1371" t="str">
        <f t="shared" si="21"/>
        <v>Oncology</v>
      </c>
    </row>
    <row r="1372" spans="1:39" x14ac:dyDescent="0.25">
      <c r="A1372" s="1" t="s">
        <v>43</v>
      </c>
      <c r="B1372" s="1" t="s">
        <v>11379</v>
      </c>
      <c r="C1372" s="1" t="s">
        <v>11380</v>
      </c>
      <c r="D1372" s="1" t="s">
        <v>46</v>
      </c>
      <c r="E1372" s="1"/>
      <c r="F1372" s="1" t="s">
        <v>11381</v>
      </c>
      <c r="G1372" s="1" t="s">
        <v>11382</v>
      </c>
      <c r="H1372" s="1" t="s">
        <v>11382</v>
      </c>
      <c r="I1372" s="1" t="s">
        <v>11383</v>
      </c>
      <c r="J1372" s="1"/>
      <c r="K1372" s="1" t="s">
        <v>50</v>
      </c>
      <c r="L1372" s="1" t="s">
        <v>11384</v>
      </c>
      <c r="M1372" s="2"/>
      <c r="N1372" s="2" t="s">
        <v>122</v>
      </c>
      <c r="O1372" s="1"/>
      <c r="P1372" s="1" t="s">
        <v>11385</v>
      </c>
      <c r="Q1372" s="1" t="s">
        <v>50</v>
      </c>
      <c r="R1372" s="1" t="s">
        <v>53</v>
      </c>
      <c r="S1372" s="1" t="s">
        <v>50</v>
      </c>
      <c r="T1372" s="1" t="s">
        <v>50</v>
      </c>
      <c r="U1372" s="1" t="s">
        <v>50</v>
      </c>
      <c r="V1372" s="2" t="s">
        <v>50</v>
      </c>
      <c r="W1372" s="2" t="s">
        <v>50</v>
      </c>
      <c r="X1372" s="1" t="s">
        <v>50</v>
      </c>
      <c r="Y1372" s="1" t="s">
        <v>50</v>
      </c>
      <c r="Z1372" s="1" t="s">
        <v>11386</v>
      </c>
      <c r="AA1372" s="1" t="s">
        <v>11387</v>
      </c>
      <c r="AB1372" s="1"/>
      <c r="AC1372" s="1"/>
      <c r="AD1372" s="2" t="s">
        <v>450</v>
      </c>
      <c r="AE1372" s="2"/>
      <c r="AF1372" s="1" t="s">
        <v>451</v>
      </c>
      <c r="AG1372" s="1"/>
      <c r="AH1372" s="1"/>
      <c r="AI1372" s="1"/>
      <c r="AJ1372" s="1" t="s">
        <v>11388</v>
      </c>
      <c r="AK1372" s="1" t="s">
        <v>11389</v>
      </c>
      <c r="AM1372" t="str">
        <f t="shared" si="21"/>
        <v>Oncology</v>
      </c>
    </row>
    <row r="1373" spans="1:39" hidden="1" x14ac:dyDescent="0.25">
      <c r="A1373" s="1" t="s">
        <v>43</v>
      </c>
      <c r="B1373" s="1" t="s">
        <v>11390</v>
      </c>
      <c r="C1373" s="1" t="s">
        <v>11391</v>
      </c>
      <c r="D1373" s="1" t="s">
        <v>46</v>
      </c>
      <c r="E1373" s="1"/>
      <c r="F1373" s="1" t="s">
        <v>11392</v>
      </c>
      <c r="G1373" s="1" t="s">
        <v>3213</v>
      </c>
      <c r="H1373" s="1" t="s">
        <v>3214</v>
      </c>
      <c r="I1373" s="1" t="s">
        <v>2205</v>
      </c>
      <c r="J1373" s="1"/>
      <c r="K1373" s="1" t="s">
        <v>50</v>
      </c>
      <c r="L1373" s="1" t="s">
        <v>3215</v>
      </c>
      <c r="M1373" s="2"/>
      <c r="N1373" s="2" t="s">
        <v>473</v>
      </c>
      <c r="O1373" s="1"/>
      <c r="P1373" s="1" t="s">
        <v>11393</v>
      </c>
      <c r="Q1373" s="1" t="s">
        <v>50</v>
      </c>
      <c r="R1373" s="1" t="s">
        <v>50</v>
      </c>
      <c r="S1373" s="1" t="s">
        <v>50</v>
      </c>
      <c r="T1373" s="1" t="s">
        <v>50</v>
      </c>
      <c r="U1373" s="1" t="s">
        <v>50</v>
      </c>
      <c r="V1373" s="2" t="s">
        <v>50</v>
      </c>
      <c r="W1373" s="2" t="s">
        <v>50</v>
      </c>
      <c r="X1373" s="1" t="s">
        <v>50</v>
      </c>
      <c r="Y1373" s="1" t="s">
        <v>50</v>
      </c>
      <c r="Z1373" s="1" t="s">
        <v>6634</v>
      </c>
      <c r="AA1373" s="1" t="s">
        <v>10129</v>
      </c>
      <c r="AB1373" s="1"/>
      <c r="AC1373" s="1"/>
      <c r="AD1373" s="2" t="s">
        <v>11394</v>
      </c>
      <c r="AE1373" s="2"/>
      <c r="AF1373" s="1" t="s">
        <v>3217</v>
      </c>
      <c r="AG1373" s="1"/>
      <c r="AH1373" s="1"/>
      <c r="AI1373" s="1"/>
      <c r="AJ1373" s="1" t="s">
        <v>11395</v>
      </c>
      <c r="AK1373" s="1" t="s">
        <v>11396</v>
      </c>
      <c r="AM1373" t="str">
        <f t="shared" si="21"/>
        <v>Non-Oncology</v>
      </c>
    </row>
    <row r="1374" spans="1:39" x14ac:dyDescent="0.25">
      <c r="A1374" s="1" t="s">
        <v>43</v>
      </c>
      <c r="B1374" s="1" t="s">
        <v>11397</v>
      </c>
      <c r="C1374" s="1" t="s">
        <v>11398</v>
      </c>
      <c r="D1374" s="1" t="s">
        <v>46</v>
      </c>
      <c r="E1374" s="1"/>
      <c r="F1374" s="1" t="s">
        <v>11399</v>
      </c>
      <c r="G1374" s="1" t="s">
        <v>11400</v>
      </c>
      <c r="H1374" s="1" t="s">
        <v>11400</v>
      </c>
      <c r="I1374" s="1" t="s">
        <v>1032</v>
      </c>
      <c r="J1374" s="1"/>
      <c r="K1374" s="1" t="s">
        <v>50</v>
      </c>
      <c r="L1374" s="1" t="s">
        <v>11401</v>
      </c>
      <c r="M1374" s="2"/>
      <c r="N1374" s="2" t="s">
        <v>122</v>
      </c>
      <c r="O1374" s="1"/>
      <c r="P1374" s="1" t="s">
        <v>11402</v>
      </c>
      <c r="Q1374" s="1" t="s">
        <v>50</v>
      </c>
      <c r="R1374" s="1" t="s">
        <v>50</v>
      </c>
      <c r="S1374" s="1" t="s">
        <v>50</v>
      </c>
      <c r="T1374" s="1" t="s">
        <v>50</v>
      </c>
      <c r="U1374" s="1" t="s">
        <v>50</v>
      </c>
      <c r="V1374" s="2" t="s">
        <v>50</v>
      </c>
      <c r="W1374" s="2" t="s">
        <v>50</v>
      </c>
      <c r="X1374" s="1" t="s">
        <v>50</v>
      </c>
      <c r="Y1374" s="1" t="s">
        <v>50</v>
      </c>
      <c r="Z1374" s="1" t="s">
        <v>70</v>
      </c>
      <c r="AA1374" s="1" t="s">
        <v>8606</v>
      </c>
      <c r="AB1374" s="1"/>
      <c r="AC1374" s="1"/>
      <c r="AD1374" s="2" t="s">
        <v>9645</v>
      </c>
      <c r="AE1374" s="2"/>
      <c r="AF1374" s="1" t="s">
        <v>11403</v>
      </c>
      <c r="AG1374" s="1"/>
      <c r="AH1374" s="1"/>
      <c r="AI1374" s="1"/>
      <c r="AJ1374" s="1" t="s">
        <v>282</v>
      </c>
      <c r="AK1374" s="1" t="s">
        <v>11404</v>
      </c>
      <c r="AM1374" t="str">
        <f t="shared" si="21"/>
        <v>Oncology</v>
      </c>
    </row>
    <row r="1375" spans="1:39" hidden="1" x14ac:dyDescent="0.25">
      <c r="A1375" s="1" t="s">
        <v>43</v>
      </c>
      <c r="B1375" s="1" t="s">
        <v>11405</v>
      </c>
      <c r="C1375" s="1" t="s">
        <v>11406</v>
      </c>
      <c r="D1375" s="1" t="s">
        <v>46</v>
      </c>
      <c r="E1375" s="1"/>
      <c r="F1375" s="1" t="s">
        <v>11407</v>
      </c>
      <c r="G1375" s="1" t="s">
        <v>1948</v>
      </c>
      <c r="H1375" s="1" t="s">
        <v>1948</v>
      </c>
      <c r="I1375" s="1" t="s">
        <v>11408</v>
      </c>
      <c r="J1375" s="1"/>
      <c r="K1375" s="1" t="s">
        <v>50</v>
      </c>
      <c r="L1375" s="1" t="s">
        <v>1950</v>
      </c>
      <c r="M1375" s="2"/>
      <c r="N1375" s="2" t="s">
        <v>298</v>
      </c>
      <c r="O1375" s="1"/>
      <c r="P1375" s="1" t="s">
        <v>11409</v>
      </c>
      <c r="Q1375" s="1" t="s">
        <v>50</v>
      </c>
      <c r="R1375" s="1" t="s">
        <v>50</v>
      </c>
      <c r="S1375" s="1" t="s">
        <v>50</v>
      </c>
      <c r="T1375" s="1" t="s">
        <v>53</v>
      </c>
      <c r="U1375" s="1" t="s">
        <v>50</v>
      </c>
      <c r="V1375" s="2" t="s">
        <v>50</v>
      </c>
      <c r="W1375" s="2" t="s">
        <v>50</v>
      </c>
      <c r="X1375" s="1" t="s">
        <v>50</v>
      </c>
      <c r="Y1375" s="1" t="s">
        <v>50</v>
      </c>
      <c r="Z1375" s="1" t="s">
        <v>744</v>
      </c>
      <c r="AA1375" s="1" t="s">
        <v>8606</v>
      </c>
      <c r="AB1375" s="1"/>
      <c r="AC1375" s="1"/>
      <c r="AD1375" s="2" t="s">
        <v>11410</v>
      </c>
      <c r="AE1375" s="2"/>
      <c r="AF1375" s="1" t="s">
        <v>11411</v>
      </c>
      <c r="AG1375" s="1"/>
      <c r="AH1375" s="1"/>
      <c r="AI1375" s="1"/>
      <c r="AJ1375" s="1" t="s">
        <v>2267</v>
      </c>
      <c r="AK1375" s="1" t="s">
        <v>11412</v>
      </c>
      <c r="AM1375" t="str">
        <f t="shared" si="21"/>
        <v>Non-Oncology</v>
      </c>
    </row>
    <row r="1376" spans="1:39" hidden="1" x14ac:dyDescent="0.25">
      <c r="A1376" s="1" t="s">
        <v>43</v>
      </c>
      <c r="B1376" s="1" t="s">
        <v>11413</v>
      </c>
      <c r="C1376" s="1" t="s">
        <v>11414</v>
      </c>
      <c r="D1376" s="1" t="s">
        <v>5978</v>
      </c>
      <c r="E1376" s="1"/>
      <c r="F1376" s="1" t="s">
        <v>10915</v>
      </c>
      <c r="G1376" s="1" t="s">
        <v>10916</v>
      </c>
      <c r="H1376" s="1" t="s">
        <v>10916</v>
      </c>
      <c r="I1376" s="1" t="s">
        <v>1150</v>
      </c>
      <c r="J1376" s="1"/>
      <c r="K1376" s="1" t="s">
        <v>50</v>
      </c>
      <c r="L1376" s="1" t="s">
        <v>11415</v>
      </c>
      <c r="M1376" s="2"/>
      <c r="N1376" s="2" t="s">
        <v>1152</v>
      </c>
      <c r="O1376" s="1"/>
      <c r="P1376" s="1" t="s">
        <v>11416</v>
      </c>
      <c r="Q1376" s="1" t="s">
        <v>50</v>
      </c>
      <c r="R1376" s="1" t="s">
        <v>50</v>
      </c>
      <c r="S1376" s="1" t="s">
        <v>50</v>
      </c>
      <c r="T1376" s="1" t="s">
        <v>50</v>
      </c>
      <c r="U1376" s="1" t="s">
        <v>50</v>
      </c>
      <c r="V1376" s="2" t="s">
        <v>50</v>
      </c>
      <c r="W1376" s="2" t="s">
        <v>50</v>
      </c>
      <c r="X1376" s="1" t="s">
        <v>50</v>
      </c>
      <c r="Y1376" s="1" t="s">
        <v>50</v>
      </c>
      <c r="Z1376" s="1" t="s">
        <v>11417</v>
      </c>
      <c r="AA1376" s="1" t="s">
        <v>6949</v>
      </c>
      <c r="AB1376" s="1"/>
      <c r="AC1376" s="1"/>
      <c r="AD1376" s="2" t="s">
        <v>783</v>
      </c>
      <c r="AE1376" s="2"/>
      <c r="AF1376" s="1" t="s">
        <v>496</v>
      </c>
      <c r="AG1376" s="1"/>
      <c r="AH1376" s="1" t="s">
        <v>11418</v>
      </c>
      <c r="AI1376" s="1"/>
      <c r="AJ1376" s="1" t="s">
        <v>2761</v>
      </c>
      <c r="AK1376" s="1" t="s">
        <v>11419</v>
      </c>
      <c r="AM1376" t="str">
        <f t="shared" si="21"/>
        <v>Non-Oncology</v>
      </c>
    </row>
    <row r="1377" spans="1:39" x14ac:dyDescent="0.25">
      <c r="A1377" s="1" t="s">
        <v>43</v>
      </c>
      <c r="B1377" s="1" t="s">
        <v>11420</v>
      </c>
      <c r="C1377" s="1" t="s">
        <v>11421</v>
      </c>
      <c r="D1377" s="1" t="s">
        <v>46</v>
      </c>
      <c r="E1377" s="1"/>
      <c r="F1377" s="1" t="s">
        <v>11422</v>
      </c>
      <c r="G1377" s="1" t="s">
        <v>8219</v>
      </c>
      <c r="H1377" s="1" t="s">
        <v>8219</v>
      </c>
      <c r="I1377" s="1" t="s">
        <v>8221</v>
      </c>
      <c r="J1377" s="1"/>
      <c r="K1377" s="1" t="s">
        <v>50</v>
      </c>
      <c r="L1377" s="1" t="s">
        <v>8222</v>
      </c>
      <c r="M1377" s="2"/>
      <c r="N1377" s="2" t="s">
        <v>122</v>
      </c>
      <c r="O1377" s="1"/>
      <c r="P1377" s="1" t="s">
        <v>11423</v>
      </c>
      <c r="Q1377" s="1" t="s">
        <v>50</v>
      </c>
      <c r="R1377" s="1" t="s">
        <v>50</v>
      </c>
      <c r="S1377" s="1" t="s">
        <v>50</v>
      </c>
      <c r="T1377" s="1" t="s">
        <v>50</v>
      </c>
      <c r="U1377" s="1" t="s">
        <v>50</v>
      </c>
      <c r="V1377" s="2" t="s">
        <v>50</v>
      </c>
      <c r="W1377" s="2" t="s">
        <v>50</v>
      </c>
      <c r="X1377" s="1" t="s">
        <v>50</v>
      </c>
      <c r="Y1377" s="1" t="s">
        <v>50</v>
      </c>
      <c r="Z1377" s="1" t="s">
        <v>377</v>
      </c>
      <c r="AA1377" s="1" t="s">
        <v>11376</v>
      </c>
      <c r="AB1377" s="1"/>
      <c r="AC1377" s="1"/>
      <c r="AD1377" s="2"/>
      <c r="AE1377" s="2"/>
      <c r="AF1377" s="1" t="s">
        <v>11424</v>
      </c>
      <c r="AG1377" s="1"/>
      <c r="AH1377" s="1"/>
      <c r="AI1377" s="1"/>
      <c r="AJ1377" s="1" t="s">
        <v>2546</v>
      </c>
      <c r="AK1377" s="1" t="s">
        <v>11425</v>
      </c>
      <c r="AM1377" t="str">
        <f t="shared" si="21"/>
        <v>Oncology</v>
      </c>
    </row>
    <row r="1378" spans="1:39" hidden="1" x14ac:dyDescent="0.25">
      <c r="A1378" s="1" t="s">
        <v>43</v>
      </c>
      <c r="B1378" s="1" t="s">
        <v>11426</v>
      </c>
      <c r="C1378" s="1" t="s">
        <v>11427</v>
      </c>
      <c r="D1378" s="1" t="s">
        <v>46</v>
      </c>
      <c r="E1378" s="1"/>
      <c r="F1378" s="1" t="s">
        <v>11428</v>
      </c>
      <c r="G1378" s="1" t="s">
        <v>11429</v>
      </c>
      <c r="H1378" s="1" t="s">
        <v>9709</v>
      </c>
      <c r="I1378" s="1" t="s">
        <v>1412</v>
      </c>
      <c r="J1378" s="1"/>
      <c r="K1378" s="1" t="s">
        <v>50</v>
      </c>
      <c r="L1378" s="1" t="s">
        <v>9710</v>
      </c>
      <c r="M1378" s="2"/>
      <c r="N1378" s="2" t="s">
        <v>336</v>
      </c>
      <c r="O1378" s="1"/>
      <c r="P1378" s="1" t="s">
        <v>11430</v>
      </c>
      <c r="Q1378" s="1" t="s">
        <v>50</v>
      </c>
      <c r="R1378" s="1" t="s">
        <v>50</v>
      </c>
      <c r="S1378" s="1" t="s">
        <v>50</v>
      </c>
      <c r="T1378" s="1" t="s">
        <v>50</v>
      </c>
      <c r="U1378" s="1" t="s">
        <v>50</v>
      </c>
      <c r="V1378" s="2" t="s">
        <v>50</v>
      </c>
      <c r="W1378" s="2" t="s">
        <v>50</v>
      </c>
      <c r="X1378" s="1" t="s">
        <v>50</v>
      </c>
      <c r="Y1378" s="1" t="s">
        <v>50</v>
      </c>
      <c r="Z1378" s="1" t="s">
        <v>338</v>
      </c>
      <c r="AA1378" s="1" t="s">
        <v>2740</v>
      </c>
      <c r="AB1378" s="1"/>
      <c r="AC1378" s="1"/>
      <c r="AD1378" s="2" t="s">
        <v>3178</v>
      </c>
      <c r="AE1378" s="2"/>
      <c r="AF1378" s="1" t="s">
        <v>11431</v>
      </c>
      <c r="AG1378" s="1"/>
      <c r="AH1378" s="1"/>
      <c r="AI1378" s="1"/>
      <c r="AJ1378" s="1" t="s">
        <v>5464</v>
      </c>
      <c r="AK1378" s="1" t="s">
        <v>11432</v>
      </c>
      <c r="AM1378" t="str">
        <f t="shared" si="21"/>
        <v>Non-Oncology</v>
      </c>
    </row>
    <row r="1379" spans="1:39" hidden="1" x14ac:dyDescent="0.25">
      <c r="A1379" s="1" t="s">
        <v>43</v>
      </c>
      <c r="B1379" s="1" t="s">
        <v>11433</v>
      </c>
      <c r="C1379" s="1" t="s">
        <v>11434</v>
      </c>
      <c r="D1379" s="1" t="s">
        <v>46</v>
      </c>
      <c r="E1379" s="1"/>
      <c r="F1379" s="1" t="s">
        <v>11435</v>
      </c>
      <c r="G1379" s="1" t="s">
        <v>11436</v>
      </c>
      <c r="H1379" s="1" t="s">
        <v>11437</v>
      </c>
      <c r="I1379" s="1" t="s">
        <v>11438</v>
      </c>
      <c r="J1379" s="1"/>
      <c r="K1379" s="1" t="s">
        <v>50</v>
      </c>
      <c r="L1379" s="1" t="s">
        <v>11439</v>
      </c>
      <c r="M1379" s="2"/>
      <c r="N1379" s="2" t="s">
        <v>1436</v>
      </c>
      <c r="O1379" s="1"/>
      <c r="P1379" s="1" t="s">
        <v>11440</v>
      </c>
      <c r="Q1379" s="1" t="s">
        <v>50</v>
      </c>
      <c r="R1379" s="1" t="s">
        <v>50</v>
      </c>
      <c r="S1379" s="1" t="s">
        <v>50</v>
      </c>
      <c r="T1379" s="1" t="s">
        <v>50</v>
      </c>
      <c r="U1379" s="1" t="s">
        <v>50</v>
      </c>
      <c r="V1379" s="2" t="s">
        <v>50</v>
      </c>
      <c r="W1379" s="2" t="s">
        <v>50</v>
      </c>
      <c r="X1379" s="1" t="s">
        <v>50</v>
      </c>
      <c r="Y1379" s="1" t="s">
        <v>50</v>
      </c>
      <c r="Z1379" s="1" t="s">
        <v>768</v>
      </c>
      <c r="AA1379" s="1" t="s">
        <v>10809</v>
      </c>
      <c r="AB1379" s="1"/>
      <c r="AC1379" s="1"/>
      <c r="AD1379" s="2" t="s">
        <v>3717</v>
      </c>
      <c r="AE1379" s="2"/>
      <c r="AF1379" s="1" t="s">
        <v>10204</v>
      </c>
      <c r="AG1379" s="1"/>
      <c r="AH1379" s="1"/>
      <c r="AI1379" s="1"/>
      <c r="AJ1379" s="1" t="s">
        <v>5261</v>
      </c>
      <c r="AK1379" s="1" t="s">
        <v>11441</v>
      </c>
      <c r="AM1379" t="str">
        <f t="shared" si="21"/>
        <v>Non-Oncology</v>
      </c>
    </row>
    <row r="1380" spans="1:39" hidden="1" x14ac:dyDescent="0.25">
      <c r="A1380" s="1" t="s">
        <v>43</v>
      </c>
      <c r="B1380" s="1" t="s">
        <v>11442</v>
      </c>
      <c r="C1380" s="1" t="s">
        <v>11443</v>
      </c>
      <c r="D1380" s="1" t="s">
        <v>46</v>
      </c>
      <c r="E1380" s="1"/>
      <c r="F1380" s="1" t="s">
        <v>11444</v>
      </c>
      <c r="G1380" s="1" t="s">
        <v>10376</v>
      </c>
      <c r="H1380" s="1" t="s">
        <v>11445</v>
      </c>
      <c r="I1380" s="1" t="s">
        <v>10377</v>
      </c>
      <c r="J1380" s="1"/>
      <c r="K1380" s="1" t="s">
        <v>50</v>
      </c>
      <c r="L1380" s="1" t="s">
        <v>11446</v>
      </c>
      <c r="M1380" s="2"/>
      <c r="N1380" s="2" t="s">
        <v>1436</v>
      </c>
      <c r="O1380" s="1"/>
      <c r="P1380" s="1" t="s">
        <v>11447</v>
      </c>
      <c r="Q1380" s="1" t="s">
        <v>50</v>
      </c>
      <c r="R1380" s="1" t="s">
        <v>50</v>
      </c>
      <c r="S1380" s="1" t="s">
        <v>50</v>
      </c>
      <c r="T1380" s="1" t="s">
        <v>50</v>
      </c>
      <c r="U1380" s="1" t="s">
        <v>50</v>
      </c>
      <c r="V1380" s="2" t="s">
        <v>50</v>
      </c>
      <c r="W1380" s="2" t="s">
        <v>50</v>
      </c>
      <c r="X1380" s="1" t="s">
        <v>50</v>
      </c>
      <c r="Y1380" s="1" t="s">
        <v>50</v>
      </c>
      <c r="Z1380" s="1" t="s">
        <v>11448</v>
      </c>
      <c r="AA1380" s="1" t="s">
        <v>2797</v>
      </c>
      <c r="AB1380" s="1"/>
      <c r="AC1380" s="1"/>
      <c r="AD1380" s="2" t="s">
        <v>3554</v>
      </c>
      <c r="AE1380" s="2"/>
      <c r="AF1380" s="1" t="s">
        <v>2942</v>
      </c>
      <c r="AG1380" s="1"/>
      <c r="AH1380" s="1"/>
      <c r="AI1380" s="1"/>
      <c r="AJ1380" s="1" t="s">
        <v>2942</v>
      </c>
      <c r="AK1380" s="1" t="s">
        <v>11449</v>
      </c>
      <c r="AM1380" t="str">
        <f t="shared" si="21"/>
        <v>Non-Oncology</v>
      </c>
    </row>
    <row r="1381" spans="1:39" hidden="1" x14ac:dyDescent="0.25">
      <c r="A1381" s="1" t="s">
        <v>43</v>
      </c>
      <c r="B1381" s="1" t="s">
        <v>11450</v>
      </c>
      <c r="C1381" s="1" t="s">
        <v>11451</v>
      </c>
      <c r="D1381" s="1" t="s">
        <v>46</v>
      </c>
      <c r="E1381" s="1"/>
      <c r="F1381" s="1" t="s">
        <v>11452</v>
      </c>
      <c r="G1381" s="1" t="s">
        <v>1281</v>
      </c>
      <c r="H1381" s="1" t="s">
        <v>1281</v>
      </c>
      <c r="I1381" s="1" t="s">
        <v>11453</v>
      </c>
      <c r="J1381" s="1"/>
      <c r="K1381" s="1" t="s">
        <v>50</v>
      </c>
      <c r="L1381" s="1" t="s">
        <v>1283</v>
      </c>
      <c r="M1381" s="2"/>
      <c r="N1381" s="2" t="s">
        <v>1284</v>
      </c>
      <c r="O1381" s="1"/>
      <c r="P1381" s="1" t="s">
        <v>11454</v>
      </c>
      <c r="Q1381" s="1" t="s">
        <v>50</v>
      </c>
      <c r="R1381" s="1" t="s">
        <v>50</v>
      </c>
      <c r="S1381" s="1" t="s">
        <v>50</v>
      </c>
      <c r="T1381" s="1" t="s">
        <v>50</v>
      </c>
      <c r="U1381" s="1" t="s">
        <v>50</v>
      </c>
      <c r="V1381" s="2" t="s">
        <v>50</v>
      </c>
      <c r="W1381" s="2" t="s">
        <v>53</v>
      </c>
      <c r="X1381" s="1" t="s">
        <v>50</v>
      </c>
      <c r="Y1381" s="1" t="s">
        <v>50</v>
      </c>
      <c r="Z1381" s="1" t="s">
        <v>4034</v>
      </c>
      <c r="AA1381" s="1" t="s">
        <v>10809</v>
      </c>
      <c r="AB1381" s="1"/>
      <c r="AC1381" s="1"/>
      <c r="AD1381" s="2" t="s">
        <v>7361</v>
      </c>
      <c r="AE1381" s="2"/>
      <c r="AF1381" s="1" t="s">
        <v>11339</v>
      </c>
      <c r="AG1381" s="1"/>
      <c r="AH1381" s="1"/>
      <c r="AI1381" s="1"/>
      <c r="AJ1381" s="1" t="s">
        <v>11455</v>
      </c>
      <c r="AK1381" s="1" t="s">
        <v>11456</v>
      </c>
      <c r="AM1381" t="str">
        <f t="shared" si="21"/>
        <v>Non-Oncology</v>
      </c>
    </row>
    <row r="1382" spans="1:39" hidden="1" x14ac:dyDescent="0.25">
      <c r="A1382" s="1" t="s">
        <v>43</v>
      </c>
      <c r="B1382" s="1" t="s">
        <v>11457</v>
      </c>
      <c r="C1382" s="1" t="s">
        <v>11458</v>
      </c>
      <c r="D1382" s="1" t="s">
        <v>46</v>
      </c>
      <c r="E1382" s="1"/>
      <c r="F1382" s="1" t="s">
        <v>11459</v>
      </c>
      <c r="G1382" s="1" t="s">
        <v>11460</v>
      </c>
      <c r="H1382" s="1" t="s">
        <v>11460</v>
      </c>
      <c r="I1382" s="1" t="s">
        <v>11461</v>
      </c>
      <c r="J1382" s="1"/>
      <c r="K1382" s="1" t="s">
        <v>50</v>
      </c>
      <c r="L1382" s="1"/>
      <c r="M1382" s="2"/>
      <c r="N1382" s="2" t="s">
        <v>8165</v>
      </c>
      <c r="O1382" s="1"/>
      <c r="P1382" s="1" t="s">
        <v>11462</v>
      </c>
      <c r="Q1382" s="1" t="s">
        <v>50</v>
      </c>
      <c r="R1382" s="1" t="s">
        <v>53</v>
      </c>
      <c r="S1382" s="1" t="s">
        <v>50</v>
      </c>
      <c r="T1382" s="1" t="s">
        <v>50</v>
      </c>
      <c r="U1382" s="1" t="s">
        <v>50</v>
      </c>
      <c r="V1382" s="2" t="s">
        <v>50</v>
      </c>
      <c r="W1382" s="2" t="s">
        <v>50</v>
      </c>
      <c r="X1382" s="1" t="s">
        <v>50</v>
      </c>
      <c r="Y1382" s="1" t="s">
        <v>50</v>
      </c>
      <c r="Z1382" s="1" t="s">
        <v>11463</v>
      </c>
      <c r="AA1382" s="1" t="s">
        <v>2797</v>
      </c>
      <c r="AB1382" s="1"/>
      <c r="AC1382" s="1"/>
      <c r="AD1382" s="2" t="s">
        <v>1486</v>
      </c>
      <c r="AE1382" s="2"/>
      <c r="AF1382" s="1" t="s">
        <v>998</v>
      </c>
      <c r="AG1382" s="1"/>
      <c r="AH1382" s="1"/>
      <c r="AI1382" s="1"/>
      <c r="AJ1382" s="1" t="s">
        <v>3596</v>
      </c>
      <c r="AK1382" s="1" t="s">
        <v>11464</v>
      </c>
      <c r="AM1382" t="str">
        <f t="shared" si="21"/>
        <v>Non-Oncology</v>
      </c>
    </row>
    <row r="1383" spans="1:39" hidden="1" x14ac:dyDescent="0.25">
      <c r="A1383" s="1" t="s">
        <v>43</v>
      </c>
      <c r="B1383" s="1" t="s">
        <v>11465</v>
      </c>
      <c r="C1383" s="1" t="s">
        <v>11466</v>
      </c>
      <c r="D1383" s="1" t="s">
        <v>46</v>
      </c>
      <c r="E1383" s="1"/>
      <c r="F1383" s="1" t="s">
        <v>11467</v>
      </c>
      <c r="G1383" s="1" t="s">
        <v>11468</v>
      </c>
      <c r="H1383" s="1" t="s">
        <v>11468</v>
      </c>
      <c r="I1383" s="1" t="s">
        <v>11469</v>
      </c>
      <c r="J1383" s="1"/>
      <c r="K1383" s="1" t="s">
        <v>50</v>
      </c>
      <c r="L1383" s="1" t="s">
        <v>11470</v>
      </c>
      <c r="M1383" s="2"/>
      <c r="N1383" s="2" t="s">
        <v>2950</v>
      </c>
      <c r="O1383" s="1"/>
      <c r="P1383" s="1" t="s">
        <v>11471</v>
      </c>
      <c r="Q1383" s="1" t="s">
        <v>50</v>
      </c>
      <c r="R1383" s="1" t="s">
        <v>50</v>
      </c>
      <c r="S1383" s="1" t="s">
        <v>50</v>
      </c>
      <c r="T1383" s="1" t="s">
        <v>50</v>
      </c>
      <c r="U1383" s="1" t="s">
        <v>50</v>
      </c>
      <c r="V1383" s="2" t="s">
        <v>50</v>
      </c>
      <c r="W1383" s="2" t="s">
        <v>50</v>
      </c>
      <c r="X1383" s="1" t="s">
        <v>50</v>
      </c>
      <c r="Y1383" s="1" t="s">
        <v>50</v>
      </c>
      <c r="Z1383" s="1" t="s">
        <v>11472</v>
      </c>
      <c r="AA1383" s="1" t="s">
        <v>10809</v>
      </c>
      <c r="AB1383" s="1"/>
      <c r="AC1383" s="1"/>
      <c r="AD1383" s="2" t="s">
        <v>364</v>
      </c>
      <c r="AE1383" s="2"/>
      <c r="AF1383" s="1" t="s">
        <v>365</v>
      </c>
      <c r="AG1383" s="1"/>
      <c r="AH1383" s="1"/>
      <c r="AI1383" s="1"/>
      <c r="AJ1383" s="1" t="s">
        <v>366</v>
      </c>
      <c r="AK1383" s="1" t="s">
        <v>11473</v>
      </c>
      <c r="AM1383" t="str">
        <f t="shared" si="21"/>
        <v>Non-Oncology</v>
      </c>
    </row>
    <row r="1384" spans="1:39" x14ac:dyDescent="0.25">
      <c r="A1384" s="1" t="s">
        <v>43</v>
      </c>
      <c r="B1384" s="1" t="s">
        <v>11474</v>
      </c>
      <c r="C1384" s="1" t="s">
        <v>11475</v>
      </c>
      <c r="D1384" s="1" t="s">
        <v>46</v>
      </c>
      <c r="E1384" s="1"/>
      <c r="F1384" s="1" t="s">
        <v>11476</v>
      </c>
      <c r="G1384" s="1" t="s">
        <v>11477</v>
      </c>
      <c r="H1384" s="1" t="s">
        <v>11477</v>
      </c>
      <c r="I1384" s="1" t="s">
        <v>1169</v>
      </c>
      <c r="J1384" s="1"/>
      <c r="K1384" s="1" t="s">
        <v>50</v>
      </c>
      <c r="L1384" s="1" t="s">
        <v>11478</v>
      </c>
      <c r="M1384" s="2"/>
      <c r="N1384" s="2" t="s">
        <v>122</v>
      </c>
      <c r="O1384" s="1"/>
      <c r="P1384" s="1" t="s">
        <v>11479</v>
      </c>
      <c r="Q1384" s="1" t="s">
        <v>50</v>
      </c>
      <c r="R1384" s="1" t="s">
        <v>50</v>
      </c>
      <c r="S1384" s="1" t="s">
        <v>50</v>
      </c>
      <c r="T1384" s="1" t="s">
        <v>50</v>
      </c>
      <c r="U1384" s="1" t="s">
        <v>50</v>
      </c>
      <c r="V1384" s="2" t="s">
        <v>50</v>
      </c>
      <c r="W1384" s="2" t="s">
        <v>50</v>
      </c>
      <c r="X1384" s="1" t="s">
        <v>50</v>
      </c>
      <c r="Y1384" s="1" t="s">
        <v>50</v>
      </c>
      <c r="Z1384" s="1" t="s">
        <v>929</v>
      </c>
      <c r="AA1384" s="1" t="s">
        <v>10476</v>
      </c>
      <c r="AB1384" s="1"/>
      <c r="AC1384" s="1"/>
      <c r="AD1384" s="2" t="s">
        <v>4978</v>
      </c>
      <c r="AE1384" s="2"/>
      <c r="AF1384" s="1" t="s">
        <v>4979</v>
      </c>
      <c r="AG1384" s="1"/>
      <c r="AH1384" s="1"/>
      <c r="AI1384" s="1"/>
      <c r="AJ1384" s="1" t="s">
        <v>1093</v>
      </c>
      <c r="AK1384" s="1" t="s">
        <v>11480</v>
      </c>
      <c r="AM1384" t="str">
        <f t="shared" si="21"/>
        <v>Oncology</v>
      </c>
    </row>
    <row r="1385" spans="1:39" hidden="1" x14ac:dyDescent="0.25">
      <c r="A1385" s="1" t="s">
        <v>43</v>
      </c>
      <c r="B1385" s="1" t="s">
        <v>11481</v>
      </c>
      <c r="C1385" s="1" t="s">
        <v>11482</v>
      </c>
      <c r="D1385" s="1" t="s">
        <v>46</v>
      </c>
      <c r="E1385" s="1"/>
      <c r="F1385" s="1" t="s">
        <v>11483</v>
      </c>
      <c r="G1385" s="1" t="s">
        <v>4353</v>
      </c>
      <c r="H1385" s="1" t="s">
        <v>4353</v>
      </c>
      <c r="I1385" s="1" t="s">
        <v>4354</v>
      </c>
      <c r="J1385" s="1"/>
      <c r="K1385" s="1" t="s">
        <v>50</v>
      </c>
      <c r="L1385" s="1" t="s">
        <v>4355</v>
      </c>
      <c r="M1385" s="2"/>
      <c r="N1385" s="2" t="s">
        <v>4356</v>
      </c>
      <c r="O1385" s="1"/>
      <c r="P1385" s="1" t="s">
        <v>11484</v>
      </c>
      <c r="Q1385" s="1" t="s">
        <v>50</v>
      </c>
      <c r="R1385" s="1" t="s">
        <v>50</v>
      </c>
      <c r="S1385" s="1" t="s">
        <v>50</v>
      </c>
      <c r="T1385" s="1" t="s">
        <v>50</v>
      </c>
      <c r="U1385" s="1" t="s">
        <v>50</v>
      </c>
      <c r="V1385" s="2" t="s">
        <v>50</v>
      </c>
      <c r="W1385" s="2" t="s">
        <v>50</v>
      </c>
      <c r="X1385" s="1" t="s">
        <v>50</v>
      </c>
      <c r="Y1385" s="1" t="s">
        <v>50</v>
      </c>
      <c r="Z1385" s="1" t="s">
        <v>348</v>
      </c>
      <c r="AA1385" s="1" t="s">
        <v>11376</v>
      </c>
      <c r="AB1385" s="1"/>
      <c r="AC1385" s="1"/>
      <c r="AD1385" s="2" t="s">
        <v>11485</v>
      </c>
      <c r="AE1385" s="2"/>
      <c r="AF1385" s="1" t="s">
        <v>6280</v>
      </c>
      <c r="AG1385" s="1"/>
      <c r="AH1385" s="1"/>
      <c r="AI1385" s="1"/>
      <c r="AJ1385" s="1" t="s">
        <v>521</v>
      </c>
      <c r="AK1385" s="1" t="s">
        <v>11486</v>
      </c>
      <c r="AM1385" t="str">
        <f t="shared" si="21"/>
        <v>Non-Oncology</v>
      </c>
    </row>
    <row r="1386" spans="1:39" hidden="1" x14ac:dyDescent="0.25">
      <c r="A1386" s="1" t="s">
        <v>43</v>
      </c>
      <c r="B1386" s="1" t="s">
        <v>11487</v>
      </c>
      <c r="C1386" s="1" t="s">
        <v>11488</v>
      </c>
      <c r="D1386" s="1" t="s">
        <v>46</v>
      </c>
      <c r="E1386" s="1"/>
      <c r="F1386" s="1" t="s">
        <v>11489</v>
      </c>
      <c r="G1386" s="1" t="s">
        <v>11490</v>
      </c>
      <c r="H1386" s="1" t="s">
        <v>11491</v>
      </c>
      <c r="I1386" s="1" t="s">
        <v>3563</v>
      </c>
      <c r="J1386" s="1"/>
      <c r="K1386" s="1" t="s">
        <v>50</v>
      </c>
      <c r="L1386" s="1" t="s">
        <v>11492</v>
      </c>
      <c r="M1386" s="2"/>
      <c r="N1386" s="2" t="s">
        <v>708</v>
      </c>
      <c r="O1386" s="1"/>
      <c r="P1386" s="1" t="s">
        <v>11493</v>
      </c>
      <c r="Q1386" s="1" t="s">
        <v>50</v>
      </c>
      <c r="R1386" s="1" t="s">
        <v>50</v>
      </c>
      <c r="S1386" s="1" t="s">
        <v>50</v>
      </c>
      <c r="T1386" s="1" t="s">
        <v>50</v>
      </c>
      <c r="U1386" s="1" t="s">
        <v>50</v>
      </c>
      <c r="V1386" s="2" t="s">
        <v>50</v>
      </c>
      <c r="W1386" s="2" t="s">
        <v>50</v>
      </c>
      <c r="X1386" s="1" t="s">
        <v>50</v>
      </c>
      <c r="Y1386" s="1" t="s">
        <v>50</v>
      </c>
      <c r="Z1386" s="1" t="s">
        <v>5365</v>
      </c>
      <c r="AA1386" s="1" t="s">
        <v>10476</v>
      </c>
      <c r="AB1386" s="1"/>
      <c r="AC1386" s="1"/>
      <c r="AD1386" s="2"/>
      <c r="AE1386" s="2"/>
      <c r="AF1386" s="1" t="s">
        <v>11494</v>
      </c>
      <c r="AG1386" s="1"/>
      <c r="AH1386" s="1"/>
      <c r="AI1386" s="1"/>
      <c r="AJ1386" s="1" t="s">
        <v>1418</v>
      </c>
      <c r="AK1386" s="1" t="s">
        <v>11496</v>
      </c>
      <c r="AM1386" t="str">
        <f t="shared" si="21"/>
        <v>Non-Oncology</v>
      </c>
    </row>
    <row r="1387" spans="1:39" hidden="1" x14ac:dyDescent="0.25">
      <c r="A1387" s="1" t="s">
        <v>43</v>
      </c>
      <c r="B1387" s="1" t="s">
        <v>11497</v>
      </c>
      <c r="C1387" s="1" t="s">
        <v>11498</v>
      </c>
      <c r="D1387" s="1" t="s">
        <v>46</v>
      </c>
      <c r="E1387" s="1"/>
      <c r="F1387" s="1" t="s">
        <v>11308</v>
      </c>
      <c r="G1387" s="1" t="s">
        <v>2379</v>
      </c>
      <c r="H1387" s="1" t="s">
        <v>2379</v>
      </c>
      <c r="I1387" s="1" t="s">
        <v>2380</v>
      </c>
      <c r="J1387" s="1"/>
      <c r="K1387" s="1" t="s">
        <v>50</v>
      </c>
      <c r="L1387" s="1" t="s">
        <v>2888</v>
      </c>
      <c r="M1387" s="2"/>
      <c r="N1387" s="2" t="s">
        <v>1982</v>
      </c>
      <c r="O1387" s="1"/>
      <c r="P1387" s="1" t="s">
        <v>11499</v>
      </c>
      <c r="Q1387" s="1" t="s">
        <v>50</v>
      </c>
      <c r="R1387" s="1" t="s">
        <v>50</v>
      </c>
      <c r="S1387" s="1" t="s">
        <v>50</v>
      </c>
      <c r="T1387" s="1" t="s">
        <v>50</v>
      </c>
      <c r="U1387" s="1" t="s">
        <v>50</v>
      </c>
      <c r="V1387" s="2" t="s">
        <v>50</v>
      </c>
      <c r="W1387" s="2" t="s">
        <v>50</v>
      </c>
      <c r="X1387" s="1" t="s">
        <v>50</v>
      </c>
      <c r="Y1387" s="1" t="s">
        <v>50</v>
      </c>
      <c r="Z1387" s="1" t="s">
        <v>11500</v>
      </c>
      <c r="AA1387" s="1" t="s">
        <v>3677</v>
      </c>
      <c r="AB1387" s="1"/>
      <c r="AC1387" s="1"/>
      <c r="AD1387" s="2"/>
      <c r="AE1387" s="2"/>
      <c r="AF1387" s="1" t="s">
        <v>11501</v>
      </c>
      <c r="AG1387" s="1"/>
      <c r="AH1387" s="1"/>
      <c r="AI1387" s="1"/>
      <c r="AJ1387" s="1" t="s">
        <v>7503</v>
      </c>
      <c r="AK1387" s="1" t="s">
        <v>11502</v>
      </c>
      <c r="AM1387" t="str">
        <f t="shared" si="21"/>
        <v>Non-Oncology</v>
      </c>
    </row>
    <row r="1388" spans="1:39" hidden="1" x14ac:dyDescent="0.25">
      <c r="A1388" s="1" t="s">
        <v>43</v>
      </c>
      <c r="B1388" s="1" t="s">
        <v>11503</v>
      </c>
      <c r="C1388" s="1" t="s">
        <v>11504</v>
      </c>
      <c r="D1388" s="1" t="s">
        <v>46</v>
      </c>
      <c r="E1388" s="1"/>
      <c r="F1388" s="1" t="s">
        <v>11505</v>
      </c>
      <c r="G1388" s="1" t="s">
        <v>11506</v>
      </c>
      <c r="H1388" s="1" t="s">
        <v>11507</v>
      </c>
      <c r="I1388" s="1" t="s">
        <v>11508</v>
      </c>
      <c r="J1388" s="1"/>
      <c r="K1388" s="1" t="s">
        <v>50</v>
      </c>
      <c r="L1388" s="1" t="s">
        <v>4389</v>
      </c>
      <c r="M1388" s="2"/>
      <c r="N1388" s="2" t="s">
        <v>148</v>
      </c>
      <c r="O1388" s="1"/>
      <c r="P1388" s="1" t="s">
        <v>11509</v>
      </c>
      <c r="Q1388" s="1" t="s">
        <v>53</v>
      </c>
      <c r="R1388" s="1" t="s">
        <v>53</v>
      </c>
      <c r="S1388" s="1" t="s">
        <v>50</v>
      </c>
      <c r="T1388" s="1" t="s">
        <v>50</v>
      </c>
      <c r="U1388" s="1" t="s">
        <v>50</v>
      </c>
      <c r="V1388" s="2" t="s">
        <v>50</v>
      </c>
      <c r="W1388" s="2" t="s">
        <v>50</v>
      </c>
      <c r="X1388" s="1" t="s">
        <v>53</v>
      </c>
      <c r="Y1388" s="1" t="s">
        <v>50</v>
      </c>
      <c r="Z1388" s="1" t="s">
        <v>7787</v>
      </c>
      <c r="AA1388" s="1" t="s">
        <v>8116</v>
      </c>
      <c r="AB1388" s="1"/>
      <c r="AC1388" s="1"/>
      <c r="AD1388" s="2" t="s">
        <v>351</v>
      </c>
      <c r="AE1388" s="2"/>
      <c r="AF1388" s="1" t="s">
        <v>1095</v>
      </c>
      <c r="AG1388" s="1"/>
      <c r="AH1388" s="1"/>
      <c r="AI1388" s="1"/>
      <c r="AJ1388" s="1" t="s">
        <v>140</v>
      </c>
      <c r="AK1388" s="1" t="s">
        <v>11510</v>
      </c>
      <c r="AM1388" t="str">
        <f t="shared" si="21"/>
        <v>Non-Oncology</v>
      </c>
    </row>
    <row r="1389" spans="1:39" hidden="1" x14ac:dyDescent="0.25">
      <c r="A1389" s="1" t="s">
        <v>43</v>
      </c>
      <c r="B1389" s="1" t="s">
        <v>11511</v>
      </c>
      <c r="C1389" s="1" t="s">
        <v>11512</v>
      </c>
      <c r="D1389" s="1" t="s">
        <v>46</v>
      </c>
      <c r="E1389" s="1"/>
      <c r="F1389" s="1" t="s">
        <v>11513</v>
      </c>
      <c r="G1389" s="1" t="s">
        <v>9333</v>
      </c>
      <c r="H1389" s="1" t="s">
        <v>9333</v>
      </c>
      <c r="I1389" s="1" t="s">
        <v>2938</v>
      </c>
      <c r="J1389" s="1"/>
      <c r="K1389" s="1" t="s">
        <v>50</v>
      </c>
      <c r="L1389" s="1" t="s">
        <v>9335</v>
      </c>
      <c r="M1389" s="2"/>
      <c r="N1389" s="2" t="s">
        <v>148</v>
      </c>
      <c r="O1389" s="1"/>
      <c r="P1389" s="1" t="s">
        <v>11514</v>
      </c>
      <c r="Q1389" s="1" t="s">
        <v>50</v>
      </c>
      <c r="R1389" s="1" t="s">
        <v>50</v>
      </c>
      <c r="S1389" s="1" t="s">
        <v>50</v>
      </c>
      <c r="T1389" s="1" t="s">
        <v>50</v>
      </c>
      <c r="U1389" s="1" t="s">
        <v>50</v>
      </c>
      <c r="V1389" s="2" t="s">
        <v>50</v>
      </c>
      <c r="W1389" s="2" t="s">
        <v>50</v>
      </c>
      <c r="X1389" s="1" t="s">
        <v>50</v>
      </c>
      <c r="Y1389" s="1" t="s">
        <v>50</v>
      </c>
      <c r="Z1389" s="1" t="s">
        <v>5713</v>
      </c>
      <c r="AA1389" s="1" t="s">
        <v>11515</v>
      </c>
      <c r="AB1389" s="1"/>
      <c r="AC1389" s="1"/>
      <c r="AD1389" s="2" t="s">
        <v>139</v>
      </c>
      <c r="AE1389" s="2"/>
      <c r="AF1389" s="1" t="s">
        <v>1912</v>
      </c>
      <c r="AG1389" s="1"/>
      <c r="AH1389" s="1"/>
      <c r="AI1389" s="1"/>
      <c r="AJ1389" s="1" t="s">
        <v>3917</v>
      </c>
      <c r="AK1389" s="1" t="s">
        <v>11516</v>
      </c>
      <c r="AM1389" t="str">
        <f t="shared" si="21"/>
        <v>Non-Oncology</v>
      </c>
    </row>
    <row r="1390" spans="1:39" hidden="1" x14ac:dyDescent="0.25">
      <c r="A1390" s="1" t="s">
        <v>43</v>
      </c>
      <c r="B1390" s="1" t="s">
        <v>11517</v>
      </c>
      <c r="C1390" s="1" t="s">
        <v>11518</v>
      </c>
      <c r="D1390" s="1" t="s">
        <v>776</v>
      </c>
      <c r="E1390" s="1"/>
      <c r="F1390" s="1"/>
      <c r="G1390" s="1" t="s">
        <v>5709</v>
      </c>
      <c r="H1390" s="1" t="s">
        <v>11519</v>
      </c>
      <c r="I1390" s="1" t="s">
        <v>1160</v>
      </c>
      <c r="J1390" s="1"/>
      <c r="K1390" s="1" t="s">
        <v>50</v>
      </c>
      <c r="L1390" s="1" t="s">
        <v>5711</v>
      </c>
      <c r="M1390" s="2"/>
      <c r="N1390" s="2" t="s">
        <v>1162</v>
      </c>
      <c r="O1390" s="1"/>
      <c r="P1390" s="1" t="s">
        <v>11520</v>
      </c>
      <c r="Q1390" s="1" t="s">
        <v>50</v>
      </c>
      <c r="R1390" s="1" t="s">
        <v>50</v>
      </c>
      <c r="S1390" s="1" t="s">
        <v>50</v>
      </c>
      <c r="T1390" s="1" t="s">
        <v>50</v>
      </c>
      <c r="U1390" s="1" t="s">
        <v>50</v>
      </c>
      <c r="V1390" s="2" t="s">
        <v>50</v>
      </c>
      <c r="W1390" s="2" t="s">
        <v>50</v>
      </c>
      <c r="X1390" s="1" t="s">
        <v>50</v>
      </c>
      <c r="Y1390" s="1" t="s">
        <v>50</v>
      </c>
      <c r="Z1390" s="1" t="s">
        <v>11521</v>
      </c>
      <c r="AA1390" s="1" t="s">
        <v>11522</v>
      </c>
      <c r="AB1390" s="1"/>
      <c r="AC1390" s="1"/>
      <c r="AD1390" s="2" t="s">
        <v>1261</v>
      </c>
      <c r="AE1390" s="2"/>
      <c r="AF1390" s="1" t="s">
        <v>11522</v>
      </c>
      <c r="AG1390" s="1"/>
      <c r="AH1390" s="1" t="s">
        <v>3677</v>
      </c>
      <c r="AI1390" s="1"/>
      <c r="AJ1390" s="1" t="s">
        <v>11523</v>
      </c>
      <c r="AK1390" s="1" t="s">
        <v>11524</v>
      </c>
      <c r="AM1390" t="str">
        <f t="shared" si="21"/>
        <v>Non-Oncology</v>
      </c>
    </row>
    <row r="1391" spans="1:39" hidden="1" x14ac:dyDescent="0.25">
      <c r="A1391" s="1" t="s">
        <v>43</v>
      </c>
      <c r="B1391" s="1" t="s">
        <v>11525</v>
      </c>
      <c r="C1391" s="1" t="s">
        <v>11526</v>
      </c>
      <c r="D1391" s="1" t="s">
        <v>46</v>
      </c>
      <c r="E1391" s="1"/>
      <c r="F1391" s="1" t="s">
        <v>11527</v>
      </c>
      <c r="G1391" s="1" t="s">
        <v>11528</v>
      </c>
      <c r="H1391" s="1" t="s">
        <v>11529</v>
      </c>
      <c r="I1391" s="1" t="s">
        <v>3756</v>
      </c>
      <c r="J1391" s="1"/>
      <c r="K1391" s="1" t="s">
        <v>50</v>
      </c>
      <c r="L1391" s="1" t="s">
        <v>11530</v>
      </c>
      <c r="M1391" s="2"/>
      <c r="N1391" s="2" t="s">
        <v>11531</v>
      </c>
      <c r="O1391" s="1"/>
      <c r="P1391" s="1" t="s">
        <v>11532</v>
      </c>
      <c r="Q1391" s="1" t="s">
        <v>50</v>
      </c>
      <c r="R1391" s="1" t="s">
        <v>50</v>
      </c>
      <c r="S1391" s="1" t="s">
        <v>50</v>
      </c>
      <c r="T1391" s="1" t="s">
        <v>50</v>
      </c>
      <c r="U1391" s="1" t="s">
        <v>50</v>
      </c>
      <c r="V1391" s="2" t="s">
        <v>50</v>
      </c>
      <c r="W1391" s="2" t="s">
        <v>50</v>
      </c>
      <c r="X1391" s="1" t="s">
        <v>50</v>
      </c>
      <c r="Y1391" s="1" t="s">
        <v>50</v>
      </c>
      <c r="Z1391" s="1" t="s">
        <v>362</v>
      </c>
      <c r="AA1391" s="1" t="s">
        <v>2742</v>
      </c>
      <c r="AB1391" s="1"/>
      <c r="AC1391" s="1"/>
      <c r="AD1391" s="2" t="s">
        <v>462</v>
      </c>
      <c r="AE1391" s="2"/>
      <c r="AF1391" s="1" t="s">
        <v>463</v>
      </c>
      <c r="AG1391" s="1"/>
      <c r="AH1391" s="1"/>
      <c r="AI1391" s="1"/>
      <c r="AJ1391" s="1" t="s">
        <v>2054</v>
      </c>
      <c r="AK1391" s="1" t="s">
        <v>11533</v>
      </c>
      <c r="AM1391" t="str">
        <f t="shared" si="21"/>
        <v>Non-Oncology</v>
      </c>
    </row>
    <row r="1392" spans="1:39" hidden="1" x14ac:dyDescent="0.25">
      <c r="A1392" s="1" t="s">
        <v>43</v>
      </c>
      <c r="B1392" s="1" t="s">
        <v>11534</v>
      </c>
      <c r="C1392" s="1" t="s">
        <v>11535</v>
      </c>
      <c r="D1392" s="1" t="s">
        <v>46</v>
      </c>
      <c r="E1392" s="1"/>
      <c r="F1392" s="1" t="s">
        <v>11536</v>
      </c>
      <c r="G1392" s="1" t="s">
        <v>11537</v>
      </c>
      <c r="H1392" s="1" t="s">
        <v>11537</v>
      </c>
      <c r="I1392" s="1" t="s">
        <v>11538</v>
      </c>
      <c r="J1392" s="1"/>
      <c r="K1392" s="1" t="s">
        <v>50</v>
      </c>
      <c r="L1392" s="1" t="s">
        <v>11539</v>
      </c>
      <c r="M1392" s="2"/>
      <c r="N1392" s="2" t="s">
        <v>161</v>
      </c>
      <c r="O1392" s="1"/>
      <c r="P1392" s="1" t="s">
        <v>11540</v>
      </c>
      <c r="Q1392" s="1" t="s">
        <v>50</v>
      </c>
      <c r="R1392" s="1" t="s">
        <v>50</v>
      </c>
      <c r="S1392" s="1" t="s">
        <v>50</v>
      </c>
      <c r="T1392" s="1" t="s">
        <v>50</v>
      </c>
      <c r="U1392" s="1" t="s">
        <v>50</v>
      </c>
      <c r="V1392" s="2" t="s">
        <v>50</v>
      </c>
      <c r="W1392" s="2" t="s">
        <v>50</v>
      </c>
      <c r="X1392" s="1" t="s">
        <v>50</v>
      </c>
      <c r="Y1392" s="1" t="s">
        <v>50</v>
      </c>
      <c r="Z1392" s="1" t="s">
        <v>11541</v>
      </c>
      <c r="AA1392" s="1" t="s">
        <v>11542</v>
      </c>
      <c r="AB1392" s="1"/>
      <c r="AC1392" s="1"/>
      <c r="AD1392" s="2"/>
      <c r="AE1392" s="2"/>
      <c r="AF1392" s="1" t="s">
        <v>11543</v>
      </c>
      <c r="AG1392" s="1"/>
      <c r="AH1392" s="1"/>
      <c r="AI1392" s="1"/>
      <c r="AJ1392" s="1" t="s">
        <v>11544</v>
      </c>
      <c r="AK1392" s="1" t="s">
        <v>11545</v>
      </c>
      <c r="AM1392" t="str">
        <f t="shared" si="21"/>
        <v>Non-Oncology</v>
      </c>
    </row>
    <row r="1393" spans="1:39" hidden="1" x14ac:dyDescent="0.25">
      <c r="A1393" s="1" t="s">
        <v>43</v>
      </c>
      <c r="B1393" s="1" t="s">
        <v>11546</v>
      </c>
      <c r="C1393" s="1" t="s">
        <v>11547</v>
      </c>
      <c r="D1393" s="1" t="s">
        <v>46</v>
      </c>
      <c r="E1393" s="1"/>
      <c r="F1393" s="1" t="s">
        <v>11548</v>
      </c>
      <c r="G1393" s="1" t="s">
        <v>6373</v>
      </c>
      <c r="H1393" s="1" t="s">
        <v>11549</v>
      </c>
      <c r="I1393" s="1" t="s">
        <v>1304</v>
      </c>
      <c r="J1393" s="1"/>
      <c r="K1393" s="1" t="s">
        <v>50</v>
      </c>
      <c r="L1393" s="1" t="s">
        <v>6376</v>
      </c>
      <c r="M1393" s="2"/>
      <c r="N1393" s="2" t="s">
        <v>1271</v>
      </c>
      <c r="O1393" s="1"/>
      <c r="P1393" s="1" t="s">
        <v>11550</v>
      </c>
      <c r="Q1393" s="1" t="s">
        <v>50</v>
      </c>
      <c r="R1393" s="1" t="s">
        <v>50</v>
      </c>
      <c r="S1393" s="1" t="s">
        <v>50</v>
      </c>
      <c r="T1393" s="1" t="s">
        <v>50</v>
      </c>
      <c r="U1393" s="1" t="s">
        <v>50</v>
      </c>
      <c r="V1393" s="2" t="s">
        <v>50</v>
      </c>
      <c r="W1393" s="2" t="s">
        <v>53</v>
      </c>
      <c r="X1393" s="1" t="s">
        <v>50</v>
      </c>
      <c r="Y1393" s="1" t="s">
        <v>50</v>
      </c>
      <c r="Z1393" s="1" t="s">
        <v>2619</v>
      </c>
      <c r="AA1393" s="1" t="s">
        <v>11551</v>
      </c>
      <c r="AB1393" s="1"/>
      <c r="AC1393" s="1"/>
      <c r="AD1393" s="2" t="s">
        <v>618</v>
      </c>
      <c r="AE1393" s="2"/>
      <c r="AF1393" s="1" t="s">
        <v>619</v>
      </c>
      <c r="AG1393" s="1"/>
      <c r="AH1393" s="1"/>
      <c r="AI1393" s="1"/>
      <c r="AJ1393" s="1" t="s">
        <v>7875</v>
      </c>
      <c r="AK1393" s="1" t="s">
        <v>11552</v>
      </c>
      <c r="AM1393" t="str">
        <f t="shared" si="21"/>
        <v>Non-Oncology</v>
      </c>
    </row>
    <row r="1394" spans="1:39" hidden="1" x14ac:dyDescent="0.25">
      <c r="A1394" s="1" t="s">
        <v>43</v>
      </c>
      <c r="B1394" s="1" t="s">
        <v>11553</v>
      </c>
      <c r="C1394" s="1" t="s">
        <v>11554</v>
      </c>
      <c r="D1394" s="1" t="s">
        <v>46</v>
      </c>
      <c r="E1394" s="1"/>
      <c r="F1394" s="1" t="s">
        <v>11555</v>
      </c>
      <c r="G1394" s="1" t="s">
        <v>6419</v>
      </c>
      <c r="H1394" s="1" t="s">
        <v>11556</v>
      </c>
      <c r="I1394" s="1" t="s">
        <v>1304</v>
      </c>
      <c r="J1394" s="1"/>
      <c r="K1394" s="1" t="s">
        <v>50</v>
      </c>
      <c r="L1394" s="1" t="s">
        <v>6421</v>
      </c>
      <c r="M1394" s="2"/>
      <c r="N1394" s="2" t="s">
        <v>1271</v>
      </c>
      <c r="O1394" s="1"/>
      <c r="P1394" s="1" t="s">
        <v>11557</v>
      </c>
      <c r="Q1394" s="1" t="s">
        <v>50</v>
      </c>
      <c r="R1394" s="1" t="s">
        <v>50</v>
      </c>
      <c r="S1394" s="1" t="s">
        <v>50</v>
      </c>
      <c r="T1394" s="1" t="s">
        <v>50</v>
      </c>
      <c r="U1394" s="1" t="s">
        <v>50</v>
      </c>
      <c r="V1394" s="2" t="s">
        <v>50</v>
      </c>
      <c r="W1394" s="2" t="s">
        <v>53</v>
      </c>
      <c r="X1394" s="1" t="s">
        <v>50</v>
      </c>
      <c r="Y1394" s="1" t="s">
        <v>50</v>
      </c>
      <c r="Z1394" s="1" t="s">
        <v>2619</v>
      </c>
      <c r="AA1394" s="1" t="s">
        <v>5308</v>
      </c>
      <c r="AB1394" s="1"/>
      <c r="AC1394" s="1"/>
      <c r="AD1394" s="2" t="s">
        <v>619</v>
      </c>
      <c r="AE1394" s="2"/>
      <c r="AF1394" s="1" t="s">
        <v>10492</v>
      </c>
      <c r="AG1394" s="1"/>
      <c r="AH1394" s="1"/>
      <c r="AI1394" s="1"/>
      <c r="AJ1394" s="1" t="s">
        <v>11558</v>
      </c>
      <c r="AK1394" s="1" t="s">
        <v>11559</v>
      </c>
      <c r="AM1394" t="str">
        <f t="shared" si="21"/>
        <v>Non-Oncology</v>
      </c>
    </row>
    <row r="1395" spans="1:39" hidden="1" x14ac:dyDescent="0.25">
      <c r="A1395" s="1" t="s">
        <v>43</v>
      </c>
      <c r="B1395" s="1" t="s">
        <v>11560</v>
      </c>
      <c r="C1395" s="1" t="s">
        <v>11561</v>
      </c>
      <c r="D1395" s="1" t="s">
        <v>46</v>
      </c>
      <c r="E1395" s="1"/>
      <c r="F1395" s="1" t="s">
        <v>11562</v>
      </c>
      <c r="G1395" s="1" t="s">
        <v>6402</v>
      </c>
      <c r="H1395" s="1" t="s">
        <v>11563</v>
      </c>
      <c r="I1395" s="1" t="s">
        <v>1304</v>
      </c>
      <c r="J1395" s="1"/>
      <c r="K1395" s="1" t="s">
        <v>50</v>
      </c>
      <c r="L1395" s="1" t="s">
        <v>6404</v>
      </c>
      <c r="M1395" s="2"/>
      <c r="N1395" s="2" t="s">
        <v>1271</v>
      </c>
      <c r="O1395" s="1"/>
      <c r="P1395" s="1" t="s">
        <v>11564</v>
      </c>
      <c r="Q1395" s="1" t="s">
        <v>50</v>
      </c>
      <c r="R1395" s="1" t="s">
        <v>50</v>
      </c>
      <c r="S1395" s="1" t="s">
        <v>50</v>
      </c>
      <c r="T1395" s="1" t="s">
        <v>50</v>
      </c>
      <c r="U1395" s="1" t="s">
        <v>50</v>
      </c>
      <c r="V1395" s="2" t="s">
        <v>50</v>
      </c>
      <c r="W1395" s="2" t="s">
        <v>53</v>
      </c>
      <c r="X1395" s="1" t="s">
        <v>50</v>
      </c>
      <c r="Y1395" s="1" t="s">
        <v>50</v>
      </c>
      <c r="Z1395" s="1" t="s">
        <v>2619</v>
      </c>
      <c r="AA1395" s="1" t="s">
        <v>5308</v>
      </c>
      <c r="AB1395" s="1"/>
      <c r="AC1395" s="1"/>
      <c r="AD1395" s="2" t="s">
        <v>4084</v>
      </c>
      <c r="AE1395" s="2"/>
      <c r="AF1395" s="1" t="s">
        <v>9192</v>
      </c>
      <c r="AG1395" s="1"/>
      <c r="AH1395" s="1"/>
      <c r="AI1395" s="1"/>
      <c r="AJ1395" s="1" t="s">
        <v>10719</v>
      </c>
      <c r="AK1395" s="1" t="s">
        <v>11565</v>
      </c>
      <c r="AM1395" t="str">
        <f t="shared" si="21"/>
        <v>Non-Oncology</v>
      </c>
    </row>
    <row r="1396" spans="1:39" hidden="1" x14ac:dyDescent="0.25">
      <c r="A1396" s="1" t="s">
        <v>43</v>
      </c>
      <c r="B1396" s="1" t="s">
        <v>11566</v>
      </c>
      <c r="C1396" s="1" t="s">
        <v>11567</v>
      </c>
      <c r="D1396" s="1" t="s">
        <v>776</v>
      </c>
      <c r="E1396" s="1"/>
      <c r="F1396" s="1" t="s">
        <v>11568</v>
      </c>
      <c r="G1396" s="1" t="s">
        <v>11569</v>
      </c>
      <c r="H1396" s="1" t="s">
        <v>11570</v>
      </c>
      <c r="I1396" s="1" t="s">
        <v>1412</v>
      </c>
      <c r="J1396" s="1"/>
      <c r="K1396" s="1" t="s">
        <v>50</v>
      </c>
      <c r="L1396" s="1" t="s">
        <v>11571</v>
      </c>
      <c r="M1396" s="2"/>
      <c r="N1396" s="2" t="s">
        <v>336</v>
      </c>
      <c r="O1396" s="1"/>
      <c r="P1396" s="1" t="s">
        <v>11572</v>
      </c>
      <c r="Q1396" s="1" t="s">
        <v>50</v>
      </c>
      <c r="R1396" s="1" t="s">
        <v>50</v>
      </c>
      <c r="S1396" s="1" t="s">
        <v>50</v>
      </c>
      <c r="T1396" s="1" t="s">
        <v>50</v>
      </c>
      <c r="U1396" s="1" t="s">
        <v>50</v>
      </c>
      <c r="V1396" s="2" t="s">
        <v>50</v>
      </c>
      <c r="W1396" s="2" t="s">
        <v>50</v>
      </c>
      <c r="X1396" s="1" t="s">
        <v>50</v>
      </c>
      <c r="Y1396" s="1" t="s">
        <v>50</v>
      </c>
      <c r="Z1396" s="1" t="s">
        <v>461</v>
      </c>
      <c r="AA1396" s="1" t="s">
        <v>11573</v>
      </c>
      <c r="AB1396" s="1"/>
      <c r="AC1396" s="1"/>
      <c r="AD1396" s="2" t="s">
        <v>5261</v>
      </c>
      <c r="AE1396" s="2"/>
      <c r="AF1396" s="1" t="s">
        <v>1418</v>
      </c>
      <c r="AG1396" s="1"/>
      <c r="AH1396" s="1" t="s">
        <v>3331</v>
      </c>
      <c r="AI1396" s="1"/>
      <c r="AJ1396" s="1" t="s">
        <v>1418</v>
      </c>
      <c r="AK1396" s="1" t="s">
        <v>11574</v>
      </c>
      <c r="AM1396" t="str">
        <f t="shared" si="21"/>
        <v>Non-Oncology</v>
      </c>
    </row>
    <row r="1397" spans="1:39" hidden="1" x14ac:dyDescent="0.25">
      <c r="A1397" s="1" t="s">
        <v>178</v>
      </c>
      <c r="B1397" s="1" t="s">
        <v>11575</v>
      </c>
      <c r="C1397" s="1" t="s">
        <v>11576</v>
      </c>
      <c r="D1397" s="1" t="s">
        <v>46</v>
      </c>
      <c r="E1397" s="1"/>
      <c r="F1397" s="1"/>
      <c r="G1397" s="1" t="s">
        <v>11577</v>
      </c>
      <c r="H1397" s="1" t="s">
        <v>11578</v>
      </c>
      <c r="I1397" s="1"/>
      <c r="J1397" s="1"/>
      <c r="K1397" s="1" t="s">
        <v>50</v>
      </c>
      <c r="L1397" s="1"/>
      <c r="M1397" s="2"/>
      <c r="N1397" s="2"/>
      <c r="O1397" s="1" t="s">
        <v>7845</v>
      </c>
      <c r="P1397" s="1"/>
      <c r="Q1397" s="1" t="s">
        <v>50</v>
      </c>
      <c r="R1397" s="1" t="s">
        <v>50</v>
      </c>
      <c r="S1397" s="1" t="s">
        <v>50</v>
      </c>
      <c r="T1397" s="1" t="s">
        <v>50</v>
      </c>
      <c r="U1397" s="1" t="s">
        <v>50</v>
      </c>
      <c r="V1397" s="2" t="s">
        <v>50</v>
      </c>
      <c r="W1397" s="2" t="s">
        <v>50</v>
      </c>
      <c r="X1397" s="1" t="s">
        <v>50</v>
      </c>
      <c r="Y1397" s="1" t="s">
        <v>50</v>
      </c>
      <c r="Z1397" s="1"/>
      <c r="AA1397" s="1"/>
      <c r="AB1397" s="1"/>
      <c r="AC1397" s="1"/>
      <c r="AD1397" s="2"/>
      <c r="AE1397" s="2"/>
      <c r="AF1397" s="1"/>
      <c r="AG1397" s="1"/>
      <c r="AH1397" s="1"/>
      <c r="AI1397" s="1"/>
      <c r="AJ1397" s="1" t="s">
        <v>7497</v>
      </c>
      <c r="AK1397" s="1" t="s">
        <v>11579</v>
      </c>
      <c r="AM1397" t="str">
        <f t="shared" si="21"/>
        <v>Non-Oncology</v>
      </c>
    </row>
    <row r="1398" spans="1:39" hidden="1" x14ac:dyDescent="0.25">
      <c r="A1398" s="1" t="s">
        <v>178</v>
      </c>
      <c r="B1398" s="1" t="s">
        <v>11580</v>
      </c>
      <c r="C1398" s="1" t="s">
        <v>11581</v>
      </c>
      <c r="D1398" s="1" t="s">
        <v>46</v>
      </c>
      <c r="E1398" s="1"/>
      <c r="F1398" s="1"/>
      <c r="G1398" s="1" t="s">
        <v>11582</v>
      </c>
      <c r="H1398" s="1" t="s">
        <v>11582</v>
      </c>
      <c r="I1398" s="1"/>
      <c r="J1398" s="1"/>
      <c r="K1398" s="1" t="s">
        <v>50</v>
      </c>
      <c r="L1398" s="1"/>
      <c r="M1398" s="2"/>
      <c r="N1398" s="2"/>
      <c r="O1398" s="1" t="s">
        <v>9002</v>
      </c>
      <c r="P1398" s="1"/>
      <c r="Q1398" s="1" t="s">
        <v>50</v>
      </c>
      <c r="R1398" s="1" t="s">
        <v>50</v>
      </c>
      <c r="S1398" s="1" t="s">
        <v>50</v>
      </c>
      <c r="T1398" s="1" t="s">
        <v>50</v>
      </c>
      <c r="U1398" s="1" t="s">
        <v>50</v>
      </c>
      <c r="V1398" s="2" t="s">
        <v>50</v>
      </c>
      <c r="W1398" s="2" t="s">
        <v>50</v>
      </c>
      <c r="X1398" s="1" t="s">
        <v>50</v>
      </c>
      <c r="Y1398" s="1" t="s">
        <v>50</v>
      </c>
      <c r="Z1398" s="1"/>
      <c r="AA1398" s="1"/>
      <c r="AB1398" s="1"/>
      <c r="AC1398" s="1"/>
      <c r="AD1398" s="2"/>
      <c r="AE1398" s="2"/>
      <c r="AF1398" s="1"/>
      <c r="AG1398" s="1"/>
      <c r="AH1398" s="1"/>
      <c r="AI1398" s="1"/>
      <c r="AJ1398" s="1" t="s">
        <v>7868</v>
      </c>
      <c r="AK1398" s="1" t="s">
        <v>11583</v>
      </c>
      <c r="AM1398" t="str">
        <f t="shared" si="21"/>
        <v>Non-Oncology</v>
      </c>
    </row>
    <row r="1399" spans="1:39" hidden="1" x14ac:dyDescent="0.25">
      <c r="A1399" s="1" t="s">
        <v>178</v>
      </c>
      <c r="B1399" s="1" t="s">
        <v>11584</v>
      </c>
      <c r="C1399" s="1" t="s">
        <v>11585</v>
      </c>
      <c r="D1399" s="1" t="s">
        <v>46</v>
      </c>
      <c r="E1399" s="1"/>
      <c r="F1399" s="1"/>
      <c r="G1399" s="1" t="s">
        <v>11586</v>
      </c>
      <c r="H1399" s="1" t="s">
        <v>11586</v>
      </c>
      <c r="I1399" s="1"/>
      <c r="J1399" s="1"/>
      <c r="K1399" s="1" t="s">
        <v>50</v>
      </c>
      <c r="L1399" s="1"/>
      <c r="M1399" s="2"/>
      <c r="N1399" s="2"/>
      <c r="O1399" s="1" t="s">
        <v>951</v>
      </c>
      <c r="P1399" s="1"/>
      <c r="Q1399" s="1" t="s">
        <v>50</v>
      </c>
      <c r="R1399" s="1" t="s">
        <v>50</v>
      </c>
      <c r="S1399" s="1" t="s">
        <v>50</v>
      </c>
      <c r="T1399" s="1" t="s">
        <v>50</v>
      </c>
      <c r="U1399" s="1" t="s">
        <v>50</v>
      </c>
      <c r="V1399" s="2" t="s">
        <v>50</v>
      </c>
      <c r="W1399" s="2" t="s">
        <v>50</v>
      </c>
      <c r="X1399" s="1" t="s">
        <v>50</v>
      </c>
      <c r="Y1399" s="1" t="s">
        <v>50</v>
      </c>
      <c r="Z1399" s="1"/>
      <c r="AA1399" s="1"/>
      <c r="AB1399" s="1"/>
      <c r="AC1399" s="1"/>
      <c r="AD1399" s="2"/>
      <c r="AE1399" s="2"/>
      <c r="AF1399" s="1"/>
      <c r="AG1399" s="1"/>
      <c r="AH1399" s="1"/>
      <c r="AI1399" s="1"/>
      <c r="AJ1399" s="1" t="s">
        <v>1555</v>
      </c>
      <c r="AK1399" s="1" t="s">
        <v>11587</v>
      </c>
      <c r="AM1399" t="str">
        <f t="shared" si="21"/>
        <v>Non-Oncology</v>
      </c>
    </row>
    <row r="1400" spans="1:39" hidden="1" x14ac:dyDescent="0.25">
      <c r="A1400" s="1" t="s">
        <v>43</v>
      </c>
      <c r="B1400" s="1" t="s">
        <v>11588</v>
      </c>
      <c r="C1400" s="1" t="s">
        <v>11589</v>
      </c>
      <c r="D1400" s="1" t="s">
        <v>46</v>
      </c>
      <c r="E1400" s="1"/>
      <c r="F1400" s="1" t="s">
        <v>11590</v>
      </c>
      <c r="G1400" s="1" t="s">
        <v>9228</v>
      </c>
      <c r="H1400" s="1" t="s">
        <v>9228</v>
      </c>
      <c r="I1400" s="1" t="s">
        <v>2690</v>
      </c>
      <c r="J1400" s="1"/>
      <c r="K1400" s="1" t="s">
        <v>50</v>
      </c>
      <c r="L1400" s="1" t="s">
        <v>6839</v>
      </c>
      <c r="M1400" s="2"/>
      <c r="N1400" s="2" t="s">
        <v>298</v>
      </c>
      <c r="O1400" s="1"/>
      <c r="P1400" s="1" t="s">
        <v>11591</v>
      </c>
      <c r="Q1400" s="1" t="s">
        <v>50</v>
      </c>
      <c r="R1400" s="1" t="s">
        <v>50</v>
      </c>
      <c r="S1400" s="1" t="s">
        <v>50</v>
      </c>
      <c r="T1400" s="1" t="s">
        <v>50</v>
      </c>
      <c r="U1400" s="1" t="s">
        <v>50</v>
      </c>
      <c r="V1400" s="2" t="s">
        <v>50</v>
      </c>
      <c r="W1400" s="2" t="s">
        <v>50</v>
      </c>
      <c r="X1400" s="1" t="s">
        <v>50</v>
      </c>
      <c r="Y1400" s="1" t="s">
        <v>50</v>
      </c>
      <c r="Z1400" s="1" t="s">
        <v>1839</v>
      </c>
      <c r="AA1400" s="1" t="s">
        <v>11542</v>
      </c>
      <c r="AB1400" s="1"/>
      <c r="AC1400" s="1"/>
      <c r="AD1400" s="2" t="s">
        <v>403</v>
      </c>
      <c r="AE1400" s="2"/>
      <c r="AF1400" s="1" t="s">
        <v>1778</v>
      </c>
      <c r="AG1400" s="1"/>
      <c r="AH1400" s="1"/>
      <c r="AI1400" s="1"/>
      <c r="AJ1400" s="1" t="s">
        <v>4203</v>
      </c>
      <c r="AK1400" s="1" t="s">
        <v>11592</v>
      </c>
      <c r="AM1400" t="str">
        <f t="shared" si="21"/>
        <v>Non-Oncology</v>
      </c>
    </row>
    <row r="1401" spans="1:39" hidden="1" x14ac:dyDescent="0.25">
      <c r="A1401" s="1" t="s">
        <v>43</v>
      </c>
      <c r="B1401" s="1" t="s">
        <v>11593</v>
      </c>
      <c r="C1401" s="1" t="s">
        <v>11594</v>
      </c>
      <c r="D1401" s="1" t="s">
        <v>46</v>
      </c>
      <c r="E1401" s="1"/>
      <c r="F1401" s="1" t="s">
        <v>11595</v>
      </c>
      <c r="G1401" s="1" t="s">
        <v>11289</v>
      </c>
      <c r="H1401" s="1" t="s">
        <v>11596</v>
      </c>
      <c r="I1401" s="1" t="s">
        <v>539</v>
      </c>
      <c r="J1401" s="1"/>
      <c r="K1401" s="1" t="s">
        <v>50</v>
      </c>
      <c r="L1401" s="1" t="s">
        <v>11290</v>
      </c>
      <c r="M1401" s="2"/>
      <c r="N1401" s="2" t="s">
        <v>11291</v>
      </c>
      <c r="O1401" s="1"/>
      <c r="P1401" s="1" t="s">
        <v>11597</v>
      </c>
      <c r="Q1401" s="1" t="s">
        <v>50</v>
      </c>
      <c r="R1401" s="1" t="s">
        <v>50</v>
      </c>
      <c r="S1401" s="1" t="s">
        <v>50</v>
      </c>
      <c r="T1401" s="1" t="s">
        <v>50</v>
      </c>
      <c r="U1401" s="1" t="s">
        <v>50</v>
      </c>
      <c r="V1401" s="2" t="s">
        <v>50</v>
      </c>
      <c r="W1401" s="2" t="s">
        <v>50</v>
      </c>
      <c r="X1401" s="1" t="s">
        <v>50</v>
      </c>
      <c r="Y1401" s="1" t="s">
        <v>50</v>
      </c>
      <c r="Z1401" s="1" t="s">
        <v>338</v>
      </c>
      <c r="AA1401" s="1" t="s">
        <v>11246</v>
      </c>
      <c r="AB1401" s="1"/>
      <c r="AC1401" s="1"/>
      <c r="AD1401" s="2" t="s">
        <v>805</v>
      </c>
      <c r="AE1401" s="2"/>
      <c r="AF1401" s="1" t="s">
        <v>11598</v>
      </c>
      <c r="AG1401" s="1"/>
      <c r="AH1401" s="1"/>
      <c r="AI1401" s="1"/>
      <c r="AJ1401" s="1" t="s">
        <v>11599</v>
      </c>
      <c r="AK1401" s="1" t="s">
        <v>11600</v>
      </c>
      <c r="AM1401" t="str">
        <f t="shared" si="21"/>
        <v>Non-Oncology</v>
      </c>
    </row>
    <row r="1402" spans="1:39" hidden="1" x14ac:dyDescent="0.25">
      <c r="A1402" s="1" t="s">
        <v>178</v>
      </c>
      <c r="B1402" s="1" t="s">
        <v>11601</v>
      </c>
      <c r="C1402" s="1" t="s">
        <v>11602</v>
      </c>
      <c r="D1402" s="1" t="s">
        <v>46</v>
      </c>
      <c r="E1402" s="1"/>
      <c r="F1402" s="1"/>
      <c r="G1402" s="1" t="s">
        <v>11603</v>
      </c>
      <c r="H1402" s="1" t="s">
        <v>11604</v>
      </c>
      <c r="I1402" s="1"/>
      <c r="J1402" s="1"/>
      <c r="K1402" s="1" t="s">
        <v>50</v>
      </c>
      <c r="L1402" s="1"/>
      <c r="M1402" s="2"/>
      <c r="N1402" s="2"/>
      <c r="O1402" s="1" t="s">
        <v>11605</v>
      </c>
      <c r="P1402" s="1"/>
      <c r="Q1402" s="1" t="s">
        <v>50</v>
      </c>
      <c r="R1402" s="1" t="s">
        <v>50</v>
      </c>
      <c r="S1402" s="1" t="s">
        <v>50</v>
      </c>
      <c r="T1402" s="1" t="s">
        <v>50</v>
      </c>
      <c r="U1402" s="1" t="s">
        <v>50</v>
      </c>
      <c r="V1402" s="2" t="s">
        <v>50</v>
      </c>
      <c r="W1402" s="2" t="s">
        <v>50</v>
      </c>
      <c r="X1402" s="1" t="s">
        <v>50</v>
      </c>
      <c r="Y1402" s="1" t="s">
        <v>50</v>
      </c>
      <c r="Z1402" s="1"/>
      <c r="AA1402" s="1"/>
      <c r="AB1402" s="1"/>
      <c r="AC1402" s="1"/>
      <c r="AD1402" s="2"/>
      <c r="AE1402" s="2"/>
      <c r="AF1402" s="1"/>
      <c r="AG1402" s="1"/>
      <c r="AH1402" s="1"/>
      <c r="AI1402" s="1"/>
      <c r="AJ1402" s="1" t="s">
        <v>2610</v>
      </c>
      <c r="AK1402" s="1" t="s">
        <v>11606</v>
      </c>
      <c r="AM1402" t="str">
        <f t="shared" si="21"/>
        <v>Non-Oncology</v>
      </c>
    </row>
    <row r="1403" spans="1:39" hidden="1" x14ac:dyDescent="0.25">
      <c r="A1403" s="1" t="s">
        <v>178</v>
      </c>
      <c r="B1403" s="1" t="s">
        <v>11607</v>
      </c>
      <c r="C1403" s="1" t="s">
        <v>11608</v>
      </c>
      <c r="D1403" s="1" t="s">
        <v>46</v>
      </c>
      <c r="E1403" s="1"/>
      <c r="F1403" s="1"/>
      <c r="G1403" s="1" t="s">
        <v>11609</v>
      </c>
      <c r="H1403" s="1" t="s">
        <v>11610</v>
      </c>
      <c r="I1403" s="1"/>
      <c r="J1403" s="1"/>
      <c r="K1403" s="1" t="s">
        <v>50</v>
      </c>
      <c r="L1403" s="1"/>
      <c r="M1403" s="2"/>
      <c r="N1403" s="2"/>
      <c r="O1403" s="1" t="s">
        <v>8817</v>
      </c>
      <c r="P1403" s="1"/>
      <c r="Q1403" s="1" t="s">
        <v>50</v>
      </c>
      <c r="R1403" s="1" t="s">
        <v>50</v>
      </c>
      <c r="S1403" s="1" t="s">
        <v>50</v>
      </c>
      <c r="T1403" s="1" t="s">
        <v>50</v>
      </c>
      <c r="U1403" s="1" t="s">
        <v>50</v>
      </c>
      <c r="V1403" s="2" t="s">
        <v>50</v>
      </c>
      <c r="W1403" s="2" t="s">
        <v>50</v>
      </c>
      <c r="X1403" s="1" t="s">
        <v>50</v>
      </c>
      <c r="Y1403" s="1" t="s">
        <v>50</v>
      </c>
      <c r="Z1403" s="1"/>
      <c r="AA1403" s="1"/>
      <c r="AB1403" s="1"/>
      <c r="AC1403" s="1"/>
      <c r="AD1403" s="2"/>
      <c r="AE1403" s="2"/>
      <c r="AF1403" s="1"/>
      <c r="AG1403" s="1"/>
      <c r="AH1403" s="1"/>
      <c r="AI1403" s="1"/>
      <c r="AJ1403" s="1" t="s">
        <v>11611</v>
      </c>
      <c r="AK1403" s="1" t="s">
        <v>11612</v>
      </c>
      <c r="AM1403" t="str">
        <f t="shared" si="21"/>
        <v>Non-Oncology</v>
      </c>
    </row>
    <row r="1404" spans="1:39" hidden="1" x14ac:dyDescent="0.25">
      <c r="A1404" s="1" t="s">
        <v>178</v>
      </c>
      <c r="B1404" s="1" t="s">
        <v>11613</v>
      </c>
      <c r="C1404" s="1" t="s">
        <v>11614</v>
      </c>
      <c r="D1404" s="1" t="s">
        <v>46</v>
      </c>
      <c r="E1404" s="1"/>
      <c r="F1404" s="1"/>
      <c r="G1404" s="1" t="s">
        <v>11615</v>
      </c>
      <c r="H1404" s="1" t="s">
        <v>11616</v>
      </c>
      <c r="I1404" s="1"/>
      <c r="J1404" s="1"/>
      <c r="K1404" s="1" t="s">
        <v>50</v>
      </c>
      <c r="L1404" s="1"/>
      <c r="M1404" s="2"/>
      <c r="N1404" s="2"/>
      <c r="O1404" s="1" t="s">
        <v>7732</v>
      </c>
      <c r="P1404" s="1"/>
      <c r="Q1404" s="1" t="s">
        <v>50</v>
      </c>
      <c r="R1404" s="1" t="s">
        <v>50</v>
      </c>
      <c r="S1404" s="1" t="s">
        <v>50</v>
      </c>
      <c r="T1404" s="1" t="s">
        <v>50</v>
      </c>
      <c r="U1404" s="1" t="s">
        <v>50</v>
      </c>
      <c r="V1404" s="2" t="s">
        <v>50</v>
      </c>
      <c r="W1404" s="2" t="s">
        <v>50</v>
      </c>
      <c r="X1404" s="1" t="s">
        <v>50</v>
      </c>
      <c r="Y1404" s="1" t="s">
        <v>50</v>
      </c>
      <c r="Z1404" s="1"/>
      <c r="AA1404" s="1"/>
      <c r="AB1404" s="1"/>
      <c r="AC1404" s="1"/>
      <c r="AD1404" s="2"/>
      <c r="AE1404" s="2"/>
      <c r="AF1404" s="1"/>
      <c r="AG1404" s="1"/>
      <c r="AH1404" s="1"/>
      <c r="AI1404" s="1"/>
      <c r="AJ1404" s="1" t="s">
        <v>11617</v>
      </c>
      <c r="AK1404" s="1" t="s">
        <v>11618</v>
      </c>
      <c r="AM1404" t="str">
        <f t="shared" si="21"/>
        <v>Non-Oncology</v>
      </c>
    </row>
    <row r="1405" spans="1:39" hidden="1" x14ac:dyDescent="0.25">
      <c r="A1405" s="1" t="s">
        <v>43</v>
      </c>
      <c r="B1405" s="1" t="s">
        <v>11619</v>
      </c>
      <c r="C1405" s="1" t="s">
        <v>11620</v>
      </c>
      <c r="D1405" s="1" t="s">
        <v>46</v>
      </c>
      <c r="E1405" s="1"/>
      <c r="F1405" s="1" t="s">
        <v>11621</v>
      </c>
      <c r="G1405" s="1" t="s">
        <v>10950</v>
      </c>
      <c r="H1405" s="1" t="s">
        <v>10950</v>
      </c>
      <c r="I1405" s="1" t="s">
        <v>10951</v>
      </c>
      <c r="J1405" s="1"/>
      <c r="K1405" s="1" t="s">
        <v>50</v>
      </c>
      <c r="L1405" s="1" t="s">
        <v>10952</v>
      </c>
      <c r="M1405" s="2"/>
      <c r="N1405" s="2" t="s">
        <v>1448</v>
      </c>
      <c r="O1405" s="1"/>
      <c r="P1405" s="1" t="s">
        <v>11622</v>
      </c>
      <c r="Q1405" s="1" t="s">
        <v>50</v>
      </c>
      <c r="R1405" s="1" t="s">
        <v>50</v>
      </c>
      <c r="S1405" s="1" t="s">
        <v>50</v>
      </c>
      <c r="T1405" s="1" t="s">
        <v>50</v>
      </c>
      <c r="U1405" s="1" t="s">
        <v>50</v>
      </c>
      <c r="V1405" s="2" t="s">
        <v>50</v>
      </c>
      <c r="W1405" s="2" t="s">
        <v>50</v>
      </c>
      <c r="X1405" s="1" t="s">
        <v>50</v>
      </c>
      <c r="Y1405" s="1" t="s">
        <v>50</v>
      </c>
      <c r="Z1405" s="1" t="s">
        <v>10954</v>
      </c>
      <c r="AA1405" s="1" t="s">
        <v>6902</v>
      </c>
      <c r="AB1405" s="1"/>
      <c r="AC1405" s="1"/>
      <c r="AD1405" s="2"/>
      <c r="AE1405" s="2"/>
      <c r="AF1405" s="1" t="s">
        <v>10955</v>
      </c>
      <c r="AG1405" s="1"/>
      <c r="AH1405" s="1"/>
      <c r="AI1405" s="1"/>
      <c r="AJ1405" s="1" t="s">
        <v>464</v>
      </c>
      <c r="AK1405" s="1" t="s">
        <v>11623</v>
      </c>
      <c r="AM1405" t="str">
        <f t="shared" si="21"/>
        <v>Non-Oncology</v>
      </c>
    </row>
    <row r="1406" spans="1:39" x14ac:dyDescent="0.25">
      <c r="A1406" s="1" t="s">
        <v>43</v>
      </c>
      <c r="B1406" s="1" t="s">
        <v>11624</v>
      </c>
      <c r="C1406" s="1" t="s">
        <v>11625</v>
      </c>
      <c r="D1406" s="1" t="s">
        <v>46</v>
      </c>
      <c r="E1406" s="1"/>
      <c r="F1406" s="1" t="s">
        <v>11626</v>
      </c>
      <c r="G1406" s="1" t="s">
        <v>4938</v>
      </c>
      <c r="H1406" s="1" t="s">
        <v>11627</v>
      </c>
      <c r="I1406" s="1" t="s">
        <v>11628</v>
      </c>
      <c r="J1406" s="1"/>
      <c r="K1406" s="1" t="s">
        <v>50</v>
      </c>
      <c r="L1406" s="1" t="s">
        <v>5981</v>
      </c>
      <c r="M1406" s="2"/>
      <c r="N1406" s="2" t="s">
        <v>4938</v>
      </c>
      <c r="O1406" s="1"/>
      <c r="P1406" s="1" t="s">
        <v>11629</v>
      </c>
      <c r="Q1406" s="1" t="s">
        <v>50</v>
      </c>
      <c r="R1406" s="1" t="s">
        <v>50</v>
      </c>
      <c r="S1406" s="1" t="s">
        <v>50</v>
      </c>
      <c r="T1406" s="1" t="s">
        <v>50</v>
      </c>
      <c r="U1406" s="1" t="s">
        <v>50</v>
      </c>
      <c r="V1406" s="2" t="s">
        <v>50</v>
      </c>
      <c r="W1406" s="2" t="s">
        <v>50</v>
      </c>
      <c r="X1406" s="1" t="s">
        <v>50</v>
      </c>
      <c r="Y1406" s="1" t="s">
        <v>50</v>
      </c>
      <c r="Z1406" s="1" t="s">
        <v>124</v>
      </c>
      <c r="AA1406" s="1" t="s">
        <v>11246</v>
      </c>
      <c r="AB1406" s="1"/>
      <c r="AC1406" s="1"/>
      <c r="AD1406" s="2" t="s">
        <v>56</v>
      </c>
      <c r="AE1406" s="2"/>
      <c r="AF1406" s="1" t="s">
        <v>11630</v>
      </c>
      <c r="AG1406" s="1"/>
      <c r="AH1406" s="1"/>
      <c r="AI1406" s="1"/>
      <c r="AJ1406" s="1" t="s">
        <v>3094</v>
      </c>
      <c r="AK1406" s="1" t="s">
        <v>11631</v>
      </c>
      <c r="AM1406" t="str">
        <f t="shared" si="21"/>
        <v>Oncology</v>
      </c>
    </row>
    <row r="1407" spans="1:39" hidden="1" x14ac:dyDescent="0.25">
      <c r="A1407" s="1" t="s">
        <v>43</v>
      </c>
      <c r="B1407" s="1" t="s">
        <v>11632</v>
      </c>
      <c r="C1407" s="1" t="s">
        <v>11633</v>
      </c>
      <c r="D1407" s="1" t="s">
        <v>46</v>
      </c>
      <c r="E1407" s="1"/>
      <c r="F1407" s="1" t="s">
        <v>11634</v>
      </c>
      <c r="G1407" s="1" t="s">
        <v>11635</v>
      </c>
      <c r="H1407" s="1" t="s">
        <v>11636</v>
      </c>
      <c r="I1407" s="1" t="s">
        <v>11637</v>
      </c>
      <c r="J1407" s="1"/>
      <c r="K1407" s="1" t="s">
        <v>50</v>
      </c>
      <c r="L1407" s="1" t="s">
        <v>11638</v>
      </c>
      <c r="M1407" s="2"/>
      <c r="N1407" s="2" t="s">
        <v>1551</v>
      </c>
      <c r="O1407" s="1"/>
      <c r="P1407" s="1" t="s">
        <v>11639</v>
      </c>
      <c r="Q1407" s="1" t="s">
        <v>50</v>
      </c>
      <c r="R1407" s="1" t="s">
        <v>50</v>
      </c>
      <c r="S1407" s="1" t="s">
        <v>50</v>
      </c>
      <c r="T1407" s="1" t="s">
        <v>50</v>
      </c>
      <c r="U1407" s="1" t="s">
        <v>50</v>
      </c>
      <c r="V1407" s="2" t="s">
        <v>50</v>
      </c>
      <c r="W1407" s="2" t="s">
        <v>50</v>
      </c>
      <c r="X1407" s="1" t="s">
        <v>50</v>
      </c>
      <c r="Y1407" s="1" t="s">
        <v>50</v>
      </c>
      <c r="Z1407" s="1" t="s">
        <v>11640</v>
      </c>
      <c r="AA1407" s="1" t="s">
        <v>10782</v>
      </c>
      <c r="AB1407" s="1"/>
      <c r="AC1407" s="1"/>
      <c r="AD1407" s="2" t="s">
        <v>895</v>
      </c>
      <c r="AE1407" s="2"/>
      <c r="AF1407" s="1" t="s">
        <v>3105</v>
      </c>
      <c r="AG1407" s="1"/>
      <c r="AH1407" s="1"/>
      <c r="AI1407" s="1"/>
      <c r="AJ1407" s="1" t="s">
        <v>5288</v>
      </c>
      <c r="AK1407" s="1" t="s">
        <v>11641</v>
      </c>
      <c r="AM1407" t="str">
        <f t="shared" si="21"/>
        <v>Non-Oncology</v>
      </c>
    </row>
    <row r="1408" spans="1:39" hidden="1" x14ac:dyDescent="0.25">
      <c r="A1408" s="1" t="s">
        <v>43</v>
      </c>
      <c r="B1408" s="1" t="s">
        <v>11642</v>
      </c>
      <c r="C1408" s="1" t="s">
        <v>11643</v>
      </c>
      <c r="D1408" s="1" t="s">
        <v>46</v>
      </c>
      <c r="E1408" s="1"/>
      <c r="F1408" s="1"/>
      <c r="G1408" s="1" t="s">
        <v>3959</v>
      </c>
      <c r="H1408" s="1" t="s">
        <v>3960</v>
      </c>
      <c r="I1408" s="1" t="s">
        <v>3961</v>
      </c>
      <c r="J1408" s="1"/>
      <c r="K1408" s="1" t="s">
        <v>50</v>
      </c>
      <c r="L1408" s="1" t="s">
        <v>3962</v>
      </c>
      <c r="M1408" s="2"/>
      <c r="N1408" s="2" t="s">
        <v>360</v>
      </c>
      <c r="O1408" s="1"/>
      <c r="P1408" s="1" t="s">
        <v>11644</v>
      </c>
      <c r="Q1408" s="1" t="s">
        <v>50</v>
      </c>
      <c r="R1408" s="1" t="s">
        <v>50</v>
      </c>
      <c r="S1408" s="1" t="s">
        <v>50</v>
      </c>
      <c r="T1408" s="1" t="s">
        <v>50</v>
      </c>
      <c r="U1408" s="1" t="s">
        <v>50</v>
      </c>
      <c r="V1408" s="2" t="s">
        <v>50</v>
      </c>
      <c r="W1408" s="2" t="s">
        <v>53</v>
      </c>
      <c r="X1408" s="1" t="s">
        <v>50</v>
      </c>
      <c r="Y1408" s="1" t="s">
        <v>50</v>
      </c>
      <c r="Z1408" s="1" t="s">
        <v>4765</v>
      </c>
      <c r="AA1408" s="1" t="s">
        <v>3677</v>
      </c>
      <c r="AB1408" s="1"/>
      <c r="AC1408" s="1"/>
      <c r="AD1408" s="2" t="s">
        <v>954</v>
      </c>
      <c r="AE1408" s="2"/>
      <c r="AF1408" s="1" t="s">
        <v>3677</v>
      </c>
      <c r="AG1408" s="1"/>
      <c r="AH1408" s="1"/>
      <c r="AI1408" s="1"/>
      <c r="AJ1408" s="1" t="s">
        <v>956</v>
      </c>
      <c r="AK1408" s="1" t="s">
        <v>11646</v>
      </c>
      <c r="AM1408" t="str">
        <f t="shared" si="21"/>
        <v>Non-Oncology</v>
      </c>
    </row>
    <row r="1409" spans="1:39" hidden="1" x14ac:dyDescent="0.25">
      <c r="A1409" s="1" t="s">
        <v>43</v>
      </c>
      <c r="B1409" s="1" t="s">
        <v>11647</v>
      </c>
      <c r="C1409" s="1" t="s">
        <v>11648</v>
      </c>
      <c r="D1409" s="1" t="s">
        <v>46</v>
      </c>
      <c r="E1409" s="1"/>
      <c r="F1409" s="1"/>
      <c r="G1409" s="1" t="s">
        <v>11649</v>
      </c>
      <c r="H1409" s="1" t="s">
        <v>11649</v>
      </c>
      <c r="I1409" s="1" t="s">
        <v>1708</v>
      </c>
      <c r="J1409" s="1"/>
      <c r="K1409" s="1" t="s">
        <v>50</v>
      </c>
      <c r="L1409" s="1" t="s">
        <v>11650</v>
      </c>
      <c r="M1409" s="2"/>
      <c r="N1409" s="2" t="s">
        <v>628</v>
      </c>
      <c r="O1409" s="1"/>
      <c r="P1409" s="1" t="s">
        <v>11651</v>
      </c>
      <c r="Q1409" s="1" t="s">
        <v>50</v>
      </c>
      <c r="R1409" s="1" t="s">
        <v>53</v>
      </c>
      <c r="S1409" s="1" t="s">
        <v>50</v>
      </c>
      <c r="T1409" s="1" t="s">
        <v>50</v>
      </c>
      <c r="U1409" s="1" t="s">
        <v>50</v>
      </c>
      <c r="V1409" s="2" t="s">
        <v>50</v>
      </c>
      <c r="W1409" s="2" t="s">
        <v>50</v>
      </c>
      <c r="X1409" s="1" t="s">
        <v>50</v>
      </c>
      <c r="Y1409" s="1" t="s">
        <v>50</v>
      </c>
      <c r="Z1409" s="1" t="s">
        <v>768</v>
      </c>
      <c r="AA1409" s="1" t="s">
        <v>6902</v>
      </c>
      <c r="AB1409" s="1"/>
      <c r="AC1409" s="1"/>
      <c r="AD1409" s="2" t="s">
        <v>954</v>
      </c>
      <c r="AE1409" s="2"/>
      <c r="AF1409" s="1" t="s">
        <v>6902</v>
      </c>
      <c r="AG1409" s="1"/>
      <c r="AH1409" s="1"/>
      <c r="AI1409" s="1"/>
      <c r="AJ1409" s="1" t="s">
        <v>956</v>
      </c>
      <c r="AK1409" s="1" t="s">
        <v>11652</v>
      </c>
      <c r="AM1409" t="str">
        <f t="shared" si="21"/>
        <v>Non-Oncology</v>
      </c>
    </row>
    <row r="1410" spans="1:39" hidden="1" x14ac:dyDescent="0.25">
      <c r="A1410" s="1" t="s">
        <v>43</v>
      </c>
      <c r="B1410" s="1" t="s">
        <v>11653</v>
      </c>
      <c r="C1410" s="1" t="s">
        <v>11654</v>
      </c>
      <c r="D1410" s="1" t="s">
        <v>46</v>
      </c>
      <c r="E1410" s="1"/>
      <c r="F1410" s="1"/>
      <c r="G1410" s="1" t="s">
        <v>11655</v>
      </c>
      <c r="H1410" s="1" t="s">
        <v>11655</v>
      </c>
      <c r="I1410" s="1" t="s">
        <v>11656</v>
      </c>
      <c r="J1410" s="1"/>
      <c r="K1410" s="1" t="s">
        <v>50</v>
      </c>
      <c r="L1410" s="1" t="s">
        <v>11657</v>
      </c>
      <c r="M1410" s="2"/>
      <c r="N1410" s="2" t="s">
        <v>11658</v>
      </c>
      <c r="O1410" s="1"/>
      <c r="P1410" s="1" t="s">
        <v>11659</v>
      </c>
      <c r="Q1410" s="1" t="s">
        <v>50</v>
      </c>
      <c r="R1410" s="1" t="s">
        <v>50</v>
      </c>
      <c r="S1410" s="1" t="s">
        <v>50</v>
      </c>
      <c r="T1410" s="1" t="s">
        <v>50</v>
      </c>
      <c r="U1410" s="1" t="s">
        <v>50</v>
      </c>
      <c r="V1410" s="2" t="s">
        <v>50</v>
      </c>
      <c r="W1410" s="2" t="s">
        <v>50</v>
      </c>
      <c r="X1410" s="1" t="s">
        <v>53</v>
      </c>
      <c r="Y1410" s="1" t="s">
        <v>50</v>
      </c>
      <c r="Z1410" s="1" t="s">
        <v>11660</v>
      </c>
      <c r="AA1410" s="1" t="s">
        <v>955</v>
      </c>
      <c r="AB1410" s="1"/>
      <c r="AC1410" s="1"/>
      <c r="AD1410" s="2"/>
      <c r="AE1410" s="2"/>
      <c r="AF1410" s="1" t="s">
        <v>955</v>
      </c>
      <c r="AG1410" s="1"/>
      <c r="AH1410" s="1"/>
      <c r="AI1410" s="1"/>
      <c r="AJ1410" s="1" t="s">
        <v>956</v>
      </c>
      <c r="AK1410" s="1" t="s">
        <v>11661</v>
      </c>
      <c r="AM1410" t="str">
        <f t="shared" si="21"/>
        <v>Non-Oncology</v>
      </c>
    </row>
    <row r="1411" spans="1:39" x14ac:dyDescent="0.25">
      <c r="A1411" s="1" t="s">
        <v>43</v>
      </c>
      <c r="B1411" s="1" t="s">
        <v>11662</v>
      </c>
      <c r="C1411" s="1" t="s">
        <v>11663</v>
      </c>
      <c r="D1411" s="1" t="s">
        <v>46</v>
      </c>
      <c r="E1411" s="1"/>
      <c r="F1411" s="1" t="s">
        <v>11664</v>
      </c>
      <c r="G1411" s="1" t="s">
        <v>11665</v>
      </c>
      <c r="H1411" s="1" t="s">
        <v>11665</v>
      </c>
      <c r="I1411" s="1" t="s">
        <v>2630</v>
      </c>
      <c r="J1411" s="1"/>
      <c r="K1411" s="1" t="s">
        <v>50</v>
      </c>
      <c r="L1411" s="1" t="s">
        <v>11666</v>
      </c>
      <c r="M1411" s="2"/>
      <c r="N1411" s="2" t="s">
        <v>122</v>
      </c>
      <c r="O1411" s="1"/>
      <c r="P1411" s="1" t="s">
        <v>11667</v>
      </c>
      <c r="Q1411" s="1" t="s">
        <v>50</v>
      </c>
      <c r="R1411" s="1" t="s">
        <v>53</v>
      </c>
      <c r="S1411" s="1" t="s">
        <v>50</v>
      </c>
      <c r="T1411" s="1" t="s">
        <v>50</v>
      </c>
      <c r="U1411" s="1" t="s">
        <v>50</v>
      </c>
      <c r="V1411" s="2" t="s">
        <v>50</v>
      </c>
      <c r="W1411" s="2" t="s">
        <v>50</v>
      </c>
      <c r="X1411" s="1" t="s">
        <v>50</v>
      </c>
      <c r="Y1411" s="1" t="s">
        <v>50</v>
      </c>
      <c r="Z1411" s="1" t="s">
        <v>348</v>
      </c>
      <c r="AA1411" s="1" t="s">
        <v>11668</v>
      </c>
      <c r="AB1411" s="1"/>
      <c r="AC1411" s="1"/>
      <c r="AD1411" s="2" t="s">
        <v>594</v>
      </c>
      <c r="AE1411" s="2"/>
      <c r="AF1411" s="1" t="s">
        <v>1370</v>
      </c>
      <c r="AG1411" s="1"/>
      <c r="AH1411" s="1"/>
      <c r="AI1411" s="1"/>
      <c r="AJ1411" s="1" t="s">
        <v>11669</v>
      </c>
      <c r="AK1411" s="1" t="s">
        <v>11670</v>
      </c>
      <c r="AM1411" t="str">
        <f t="shared" ref="AM1411:AM1474" si="22">IF(OR(
ISNUMBER(SEARCH("cancer",I1411)),
ISNUMBER(SEARCH("carcinoma",I1411)),
ISNUMBER(SEARCH("tumor",I1411)),
ISNUMBER(SEARCH("leukemia",I1411)),
ISNUMBER(SEARCH("lymphoma",I1411)),
ISNUMBER(SEARCH("myeloma",I1411)),
ISNUMBER(SEARCH("melanoma",I1411)),
ISNUMBER(SEARCH("neoplasms",I1411)),
ISNUMBER(SEARCH("leukemia",I1411)),
ISNUMBER(SEARCH("Mesothelioma",I1411)),
ISNUMBER(SEARCH("Sarcoma",I1411)),
ISNUMBER(SEARCH("Glioma",I1411)),
ISNUMBER(SEARCH("Leiomyoma",I1411)),
ISNUMBER(SEARCH("Blastoma",I1411)),
),"Oncology","Non-Oncology")</f>
        <v>Oncology</v>
      </c>
    </row>
    <row r="1412" spans="1:39" x14ac:dyDescent="0.25">
      <c r="A1412" s="1" t="s">
        <v>43</v>
      </c>
      <c r="B1412" s="1" t="s">
        <v>11671</v>
      </c>
      <c r="C1412" s="1" t="s">
        <v>11672</v>
      </c>
      <c r="D1412" s="1" t="s">
        <v>46</v>
      </c>
      <c r="E1412" s="1"/>
      <c r="F1412" s="1" t="s">
        <v>11673</v>
      </c>
      <c r="G1412" s="1" t="s">
        <v>5621</v>
      </c>
      <c r="H1412" s="1" t="s">
        <v>5621</v>
      </c>
      <c r="I1412" s="1" t="s">
        <v>5622</v>
      </c>
      <c r="J1412" s="1"/>
      <c r="K1412" s="1" t="s">
        <v>50</v>
      </c>
      <c r="L1412" s="1" t="s">
        <v>5623</v>
      </c>
      <c r="M1412" s="2"/>
      <c r="N1412" s="2" t="s">
        <v>122</v>
      </c>
      <c r="O1412" s="1"/>
      <c r="P1412" s="1" t="s">
        <v>11674</v>
      </c>
      <c r="Q1412" s="1" t="s">
        <v>50</v>
      </c>
      <c r="R1412" s="1" t="s">
        <v>50</v>
      </c>
      <c r="S1412" s="1" t="s">
        <v>50</v>
      </c>
      <c r="T1412" s="1" t="s">
        <v>50</v>
      </c>
      <c r="U1412" s="1" t="s">
        <v>50</v>
      </c>
      <c r="V1412" s="2" t="s">
        <v>50</v>
      </c>
      <c r="W1412" s="2" t="s">
        <v>50</v>
      </c>
      <c r="X1412" s="1" t="s">
        <v>50</v>
      </c>
      <c r="Y1412" s="1" t="s">
        <v>50</v>
      </c>
      <c r="Z1412" s="1" t="s">
        <v>11675</v>
      </c>
      <c r="AA1412" s="1" t="s">
        <v>11668</v>
      </c>
      <c r="AB1412" s="1"/>
      <c r="AC1412" s="1"/>
      <c r="AD1412" s="2"/>
      <c r="AE1412" s="2"/>
      <c r="AF1412" s="1" t="s">
        <v>11424</v>
      </c>
      <c r="AG1412" s="1"/>
      <c r="AH1412" s="1"/>
      <c r="AI1412" s="1"/>
      <c r="AJ1412" s="1" t="s">
        <v>5261</v>
      </c>
      <c r="AK1412" s="1" t="s">
        <v>11676</v>
      </c>
      <c r="AM1412" t="str">
        <f t="shared" si="22"/>
        <v>Oncology</v>
      </c>
    </row>
    <row r="1413" spans="1:39" hidden="1" x14ac:dyDescent="0.25">
      <c r="A1413" s="1" t="s">
        <v>43</v>
      </c>
      <c r="B1413" s="1" t="s">
        <v>11677</v>
      </c>
      <c r="C1413" s="1" t="s">
        <v>11678</v>
      </c>
      <c r="D1413" s="1" t="s">
        <v>46</v>
      </c>
      <c r="E1413" s="1"/>
      <c r="F1413" s="1" t="s">
        <v>11679</v>
      </c>
      <c r="G1413" s="1" t="s">
        <v>10950</v>
      </c>
      <c r="H1413" s="1" t="s">
        <v>10950</v>
      </c>
      <c r="I1413" s="1" t="s">
        <v>10951</v>
      </c>
      <c r="J1413" s="1"/>
      <c r="K1413" s="1" t="s">
        <v>50</v>
      </c>
      <c r="L1413" s="1" t="s">
        <v>10952</v>
      </c>
      <c r="M1413" s="2"/>
      <c r="N1413" s="2" t="s">
        <v>11680</v>
      </c>
      <c r="O1413" s="1"/>
      <c r="P1413" s="1" t="s">
        <v>11681</v>
      </c>
      <c r="Q1413" s="1" t="s">
        <v>50</v>
      </c>
      <c r="R1413" s="1" t="s">
        <v>50</v>
      </c>
      <c r="S1413" s="1" t="s">
        <v>50</v>
      </c>
      <c r="T1413" s="1" t="s">
        <v>50</v>
      </c>
      <c r="U1413" s="1" t="s">
        <v>50</v>
      </c>
      <c r="V1413" s="2" t="s">
        <v>50</v>
      </c>
      <c r="W1413" s="2" t="s">
        <v>53</v>
      </c>
      <c r="X1413" s="1" t="s">
        <v>50</v>
      </c>
      <c r="Y1413" s="1" t="s">
        <v>50</v>
      </c>
      <c r="Z1413" s="1" t="s">
        <v>10954</v>
      </c>
      <c r="AA1413" s="1" t="s">
        <v>11668</v>
      </c>
      <c r="AB1413" s="1"/>
      <c r="AC1413" s="1"/>
      <c r="AD1413" s="2"/>
      <c r="AE1413" s="2"/>
      <c r="AF1413" s="1" t="s">
        <v>11682</v>
      </c>
      <c r="AG1413" s="1"/>
      <c r="AH1413" s="1"/>
      <c r="AI1413" s="1"/>
      <c r="AJ1413" s="1" t="s">
        <v>11683</v>
      </c>
      <c r="AK1413" s="1" t="s">
        <v>11684</v>
      </c>
      <c r="AM1413" t="str">
        <f t="shared" si="22"/>
        <v>Non-Oncology</v>
      </c>
    </row>
    <row r="1414" spans="1:39" hidden="1" x14ac:dyDescent="0.25">
      <c r="A1414" s="1" t="s">
        <v>43</v>
      </c>
      <c r="B1414" s="1" t="s">
        <v>11685</v>
      </c>
      <c r="C1414" s="1" t="s">
        <v>11686</v>
      </c>
      <c r="D1414" s="1" t="s">
        <v>46</v>
      </c>
      <c r="E1414" s="1"/>
      <c r="F1414" s="1" t="s">
        <v>11687</v>
      </c>
      <c r="G1414" s="1" t="s">
        <v>11688</v>
      </c>
      <c r="H1414" s="1" t="s">
        <v>11688</v>
      </c>
      <c r="I1414" s="1" t="s">
        <v>764</v>
      </c>
      <c r="J1414" s="1"/>
      <c r="K1414" s="1" t="s">
        <v>50</v>
      </c>
      <c r="L1414" s="1" t="s">
        <v>6039</v>
      </c>
      <c r="M1414" s="2"/>
      <c r="N1414" s="2" t="s">
        <v>1436</v>
      </c>
      <c r="O1414" s="1"/>
      <c r="P1414" s="1" t="s">
        <v>11689</v>
      </c>
      <c r="Q1414" s="1" t="s">
        <v>50</v>
      </c>
      <c r="R1414" s="1" t="s">
        <v>50</v>
      </c>
      <c r="S1414" s="1" t="s">
        <v>50</v>
      </c>
      <c r="T1414" s="1" t="s">
        <v>50</v>
      </c>
      <c r="U1414" s="1" t="s">
        <v>50</v>
      </c>
      <c r="V1414" s="2" t="s">
        <v>50</v>
      </c>
      <c r="W1414" s="2" t="s">
        <v>50</v>
      </c>
      <c r="X1414" s="1" t="s">
        <v>50</v>
      </c>
      <c r="Y1414" s="1" t="s">
        <v>50</v>
      </c>
      <c r="Z1414" s="1" t="s">
        <v>861</v>
      </c>
      <c r="AA1414" s="1" t="s">
        <v>3331</v>
      </c>
      <c r="AB1414" s="1"/>
      <c r="AC1414" s="1"/>
      <c r="AD1414" s="2"/>
      <c r="AE1414" s="2"/>
      <c r="AF1414" s="1" t="s">
        <v>8711</v>
      </c>
      <c r="AG1414" s="1"/>
      <c r="AH1414" s="1"/>
      <c r="AI1414" s="1"/>
      <c r="AJ1414" s="1" t="s">
        <v>10668</v>
      </c>
      <c r="AK1414" s="1" t="s">
        <v>11690</v>
      </c>
      <c r="AM1414" t="str">
        <f t="shared" si="22"/>
        <v>Non-Oncology</v>
      </c>
    </row>
    <row r="1415" spans="1:39" hidden="1" x14ac:dyDescent="0.25">
      <c r="A1415" s="1" t="s">
        <v>178</v>
      </c>
      <c r="B1415" s="1" t="s">
        <v>11691</v>
      </c>
      <c r="C1415" s="1" t="s">
        <v>11692</v>
      </c>
      <c r="D1415" s="1" t="s">
        <v>46</v>
      </c>
      <c r="E1415" s="1"/>
      <c r="F1415" s="1"/>
      <c r="G1415" s="1" t="s">
        <v>9764</v>
      </c>
      <c r="H1415" s="1" t="s">
        <v>11693</v>
      </c>
      <c r="I1415" s="1"/>
      <c r="J1415" s="1"/>
      <c r="K1415" s="1" t="s">
        <v>50</v>
      </c>
      <c r="L1415" s="1"/>
      <c r="M1415" s="2"/>
      <c r="N1415" s="2"/>
      <c r="O1415" s="1" t="s">
        <v>4522</v>
      </c>
      <c r="P1415" s="1"/>
      <c r="Q1415" s="1" t="s">
        <v>50</v>
      </c>
      <c r="R1415" s="1" t="s">
        <v>50</v>
      </c>
      <c r="S1415" s="1" t="s">
        <v>50</v>
      </c>
      <c r="T1415" s="1" t="s">
        <v>50</v>
      </c>
      <c r="U1415" s="1" t="s">
        <v>50</v>
      </c>
      <c r="V1415" s="2" t="s">
        <v>50</v>
      </c>
      <c r="W1415" s="2" t="s">
        <v>50</v>
      </c>
      <c r="X1415" s="1" t="s">
        <v>50</v>
      </c>
      <c r="Y1415" s="1" t="s">
        <v>50</v>
      </c>
      <c r="Z1415" s="1"/>
      <c r="AA1415" s="1"/>
      <c r="AB1415" s="1"/>
      <c r="AC1415" s="1"/>
      <c r="AD1415" s="2"/>
      <c r="AE1415" s="2"/>
      <c r="AF1415" s="1"/>
      <c r="AG1415" s="1"/>
      <c r="AH1415" s="1"/>
      <c r="AI1415" s="1"/>
      <c r="AJ1415" s="1" t="s">
        <v>11694</v>
      </c>
      <c r="AK1415" s="1" t="s">
        <v>11695</v>
      </c>
      <c r="AM1415" t="str">
        <f t="shared" si="22"/>
        <v>Non-Oncology</v>
      </c>
    </row>
    <row r="1416" spans="1:39" hidden="1" x14ac:dyDescent="0.25">
      <c r="A1416" s="1" t="s">
        <v>178</v>
      </c>
      <c r="B1416" s="1" t="s">
        <v>11696</v>
      </c>
      <c r="C1416" s="1" t="s">
        <v>11697</v>
      </c>
      <c r="D1416" s="1" t="s">
        <v>46</v>
      </c>
      <c r="E1416" s="1"/>
      <c r="F1416" s="1"/>
      <c r="G1416" s="1" t="s">
        <v>11698</v>
      </c>
      <c r="H1416" s="1" t="s">
        <v>11699</v>
      </c>
      <c r="I1416" s="1"/>
      <c r="J1416" s="1"/>
      <c r="K1416" s="1" t="s">
        <v>50</v>
      </c>
      <c r="L1416" s="1"/>
      <c r="M1416" s="2"/>
      <c r="N1416" s="2"/>
      <c r="O1416" s="1" t="s">
        <v>11700</v>
      </c>
      <c r="P1416" s="1"/>
      <c r="Q1416" s="1" t="s">
        <v>50</v>
      </c>
      <c r="R1416" s="1" t="s">
        <v>50</v>
      </c>
      <c r="S1416" s="1" t="s">
        <v>50</v>
      </c>
      <c r="T1416" s="1" t="s">
        <v>50</v>
      </c>
      <c r="U1416" s="1" t="s">
        <v>50</v>
      </c>
      <c r="V1416" s="2" t="s">
        <v>50</v>
      </c>
      <c r="W1416" s="2" t="s">
        <v>50</v>
      </c>
      <c r="X1416" s="1" t="s">
        <v>50</v>
      </c>
      <c r="Y1416" s="1" t="s">
        <v>50</v>
      </c>
      <c r="Z1416" s="1"/>
      <c r="AA1416" s="1"/>
      <c r="AB1416" s="1"/>
      <c r="AC1416" s="1"/>
      <c r="AD1416" s="2"/>
      <c r="AE1416" s="2"/>
      <c r="AF1416" s="1"/>
      <c r="AG1416" s="1"/>
      <c r="AH1416" s="1"/>
      <c r="AI1416" s="1"/>
      <c r="AJ1416" s="1" t="s">
        <v>11701</v>
      </c>
      <c r="AK1416" s="1" t="s">
        <v>11702</v>
      </c>
      <c r="AM1416" t="str">
        <f t="shared" si="22"/>
        <v>Non-Oncology</v>
      </c>
    </row>
    <row r="1417" spans="1:39" hidden="1" x14ac:dyDescent="0.25">
      <c r="A1417" s="1" t="s">
        <v>178</v>
      </c>
      <c r="B1417" s="1" t="s">
        <v>11703</v>
      </c>
      <c r="C1417" s="1" t="s">
        <v>11704</v>
      </c>
      <c r="D1417" s="1" t="s">
        <v>46</v>
      </c>
      <c r="E1417" s="1"/>
      <c r="F1417" s="1"/>
      <c r="G1417" s="1" t="s">
        <v>11705</v>
      </c>
      <c r="H1417" s="1" t="s">
        <v>11706</v>
      </c>
      <c r="I1417" s="1"/>
      <c r="J1417" s="1"/>
      <c r="K1417" s="1" t="s">
        <v>50</v>
      </c>
      <c r="L1417" s="1"/>
      <c r="M1417" s="2"/>
      <c r="N1417" s="2"/>
      <c r="O1417" s="1" t="s">
        <v>8869</v>
      </c>
      <c r="P1417" s="1"/>
      <c r="Q1417" s="1" t="s">
        <v>50</v>
      </c>
      <c r="R1417" s="1" t="s">
        <v>50</v>
      </c>
      <c r="S1417" s="1" t="s">
        <v>50</v>
      </c>
      <c r="T1417" s="1" t="s">
        <v>50</v>
      </c>
      <c r="U1417" s="1" t="s">
        <v>50</v>
      </c>
      <c r="V1417" s="2" t="s">
        <v>50</v>
      </c>
      <c r="W1417" s="2" t="s">
        <v>50</v>
      </c>
      <c r="X1417" s="1" t="s">
        <v>50</v>
      </c>
      <c r="Y1417" s="1" t="s">
        <v>50</v>
      </c>
      <c r="Z1417" s="1"/>
      <c r="AA1417" s="1"/>
      <c r="AB1417" s="1"/>
      <c r="AC1417" s="1"/>
      <c r="AD1417" s="2"/>
      <c r="AE1417" s="2"/>
      <c r="AF1417" s="1"/>
      <c r="AG1417" s="1"/>
      <c r="AH1417" s="1"/>
      <c r="AI1417" s="1"/>
      <c r="AJ1417" s="1" t="s">
        <v>11707</v>
      </c>
      <c r="AK1417" s="1" t="s">
        <v>11708</v>
      </c>
      <c r="AM1417" t="str">
        <f t="shared" si="22"/>
        <v>Non-Oncology</v>
      </c>
    </row>
    <row r="1418" spans="1:39" hidden="1" x14ac:dyDescent="0.25">
      <c r="A1418" s="1" t="s">
        <v>178</v>
      </c>
      <c r="B1418" s="1" t="s">
        <v>11709</v>
      </c>
      <c r="C1418" s="1" t="s">
        <v>11710</v>
      </c>
      <c r="D1418" s="1" t="s">
        <v>46</v>
      </c>
      <c r="E1418" s="1"/>
      <c r="F1418" s="1"/>
      <c r="G1418" s="1" t="s">
        <v>11711</v>
      </c>
      <c r="H1418" s="1" t="s">
        <v>11712</v>
      </c>
      <c r="I1418" s="1"/>
      <c r="J1418" s="1"/>
      <c r="K1418" s="1" t="s">
        <v>50</v>
      </c>
      <c r="L1418" s="1"/>
      <c r="M1418" s="2"/>
      <c r="N1418" s="2"/>
      <c r="O1418" s="1" t="s">
        <v>11713</v>
      </c>
      <c r="P1418" s="1"/>
      <c r="Q1418" s="1" t="s">
        <v>50</v>
      </c>
      <c r="R1418" s="1" t="s">
        <v>50</v>
      </c>
      <c r="S1418" s="1" t="s">
        <v>50</v>
      </c>
      <c r="T1418" s="1" t="s">
        <v>50</v>
      </c>
      <c r="U1418" s="1" t="s">
        <v>50</v>
      </c>
      <c r="V1418" s="2" t="s">
        <v>50</v>
      </c>
      <c r="W1418" s="2" t="s">
        <v>50</v>
      </c>
      <c r="X1418" s="1" t="s">
        <v>50</v>
      </c>
      <c r="Y1418" s="1" t="s">
        <v>50</v>
      </c>
      <c r="Z1418" s="1"/>
      <c r="AA1418" s="1"/>
      <c r="AB1418" s="1"/>
      <c r="AC1418" s="1"/>
      <c r="AD1418" s="2"/>
      <c r="AE1418" s="2"/>
      <c r="AF1418" s="1"/>
      <c r="AG1418" s="1"/>
      <c r="AH1418" s="1"/>
      <c r="AI1418" s="1"/>
      <c r="AJ1418" s="1" t="s">
        <v>11707</v>
      </c>
      <c r="AK1418" s="1" t="s">
        <v>11714</v>
      </c>
      <c r="AM1418" t="str">
        <f t="shared" si="22"/>
        <v>Non-Oncology</v>
      </c>
    </row>
    <row r="1419" spans="1:39" hidden="1" x14ac:dyDescent="0.25">
      <c r="A1419" s="1" t="s">
        <v>43</v>
      </c>
      <c r="B1419" s="1" t="s">
        <v>11715</v>
      </c>
      <c r="C1419" s="1" t="s">
        <v>11716</v>
      </c>
      <c r="D1419" s="1" t="s">
        <v>46</v>
      </c>
      <c r="E1419" s="1"/>
      <c r="F1419" s="1" t="s">
        <v>11717</v>
      </c>
      <c r="G1419" s="1" t="s">
        <v>11718</v>
      </c>
      <c r="H1419" s="1" t="s">
        <v>11719</v>
      </c>
      <c r="I1419" s="1" t="s">
        <v>11720</v>
      </c>
      <c r="J1419" s="1"/>
      <c r="K1419" s="1" t="s">
        <v>50</v>
      </c>
      <c r="L1419" s="1" t="s">
        <v>11721</v>
      </c>
      <c r="M1419" s="2"/>
      <c r="N1419" s="2" t="s">
        <v>11722</v>
      </c>
      <c r="O1419" s="1"/>
      <c r="P1419" s="1" t="s">
        <v>11723</v>
      </c>
      <c r="Q1419" s="1" t="s">
        <v>50</v>
      </c>
      <c r="R1419" s="1" t="s">
        <v>50</v>
      </c>
      <c r="S1419" s="1" t="s">
        <v>50</v>
      </c>
      <c r="T1419" s="1" t="s">
        <v>50</v>
      </c>
      <c r="U1419" s="1" t="s">
        <v>50</v>
      </c>
      <c r="V1419" s="2" t="s">
        <v>50</v>
      </c>
      <c r="W1419" s="2" t="s">
        <v>50</v>
      </c>
      <c r="X1419" s="1" t="s">
        <v>50</v>
      </c>
      <c r="Y1419" s="1" t="s">
        <v>50</v>
      </c>
      <c r="Z1419" s="1" t="s">
        <v>861</v>
      </c>
      <c r="AA1419" s="1" t="s">
        <v>11724</v>
      </c>
      <c r="AB1419" s="1"/>
      <c r="AC1419" s="1"/>
      <c r="AD1419" s="2"/>
      <c r="AE1419" s="2"/>
      <c r="AF1419" s="1" t="s">
        <v>11725</v>
      </c>
      <c r="AG1419" s="1"/>
      <c r="AH1419" s="1"/>
      <c r="AI1419" s="1"/>
      <c r="AJ1419" s="1" t="s">
        <v>1300</v>
      </c>
      <c r="AK1419" s="1" t="s">
        <v>11727</v>
      </c>
      <c r="AM1419" t="str">
        <f t="shared" si="22"/>
        <v>Non-Oncology</v>
      </c>
    </row>
    <row r="1420" spans="1:39" hidden="1" x14ac:dyDescent="0.25">
      <c r="A1420" s="1" t="s">
        <v>43</v>
      </c>
      <c r="B1420" s="1" t="s">
        <v>11728</v>
      </c>
      <c r="C1420" s="1" t="s">
        <v>11729</v>
      </c>
      <c r="D1420" s="1" t="s">
        <v>46</v>
      </c>
      <c r="E1420" s="1"/>
      <c r="F1420" s="1" t="s">
        <v>11730</v>
      </c>
      <c r="G1420" s="1" t="s">
        <v>11731</v>
      </c>
      <c r="H1420" s="1" t="s">
        <v>11732</v>
      </c>
      <c r="I1420" s="1" t="s">
        <v>11733</v>
      </c>
      <c r="J1420" s="1"/>
      <c r="K1420" s="1" t="s">
        <v>50</v>
      </c>
      <c r="L1420" s="1" t="s">
        <v>11734</v>
      </c>
      <c r="M1420" s="2"/>
      <c r="N1420" s="2" t="s">
        <v>553</v>
      </c>
      <c r="O1420" s="1"/>
      <c r="P1420" s="1" t="s">
        <v>11735</v>
      </c>
      <c r="Q1420" s="1" t="s">
        <v>50</v>
      </c>
      <c r="R1420" s="1" t="s">
        <v>50</v>
      </c>
      <c r="S1420" s="1" t="s">
        <v>50</v>
      </c>
      <c r="T1420" s="1" t="s">
        <v>50</v>
      </c>
      <c r="U1420" s="1" t="s">
        <v>50</v>
      </c>
      <c r="V1420" s="2" t="s">
        <v>50</v>
      </c>
      <c r="W1420" s="2" t="s">
        <v>50</v>
      </c>
      <c r="X1420" s="1" t="s">
        <v>50</v>
      </c>
      <c r="Y1420" s="1" t="s">
        <v>50</v>
      </c>
      <c r="Z1420" s="1" t="s">
        <v>11736</v>
      </c>
      <c r="AA1420" s="1" t="s">
        <v>976</v>
      </c>
      <c r="AB1420" s="1"/>
      <c r="AC1420" s="1"/>
      <c r="AD1420" s="2" t="s">
        <v>3941</v>
      </c>
      <c r="AE1420" s="2"/>
      <c r="AF1420" s="1" t="s">
        <v>5929</v>
      </c>
      <c r="AG1420" s="1"/>
      <c r="AH1420" s="1"/>
      <c r="AI1420" s="1"/>
      <c r="AJ1420" s="1" t="s">
        <v>8463</v>
      </c>
      <c r="AK1420" s="1" t="s">
        <v>11737</v>
      </c>
      <c r="AM1420" t="str">
        <f t="shared" si="22"/>
        <v>Non-Oncology</v>
      </c>
    </row>
    <row r="1421" spans="1:39" hidden="1" x14ac:dyDescent="0.25">
      <c r="A1421" s="1" t="s">
        <v>178</v>
      </c>
      <c r="B1421" s="1" t="s">
        <v>11738</v>
      </c>
      <c r="C1421" s="1" t="s">
        <v>11739</v>
      </c>
      <c r="D1421" s="1" t="s">
        <v>46</v>
      </c>
      <c r="E1421" s="1"/>
      <c r="F1421" s="1"/>
      <c r="G1421" s="1" t="s">
        <v>193</v>
      </c>
      <c r="H1421" s="1" t="s">
        <v>11740</v>
      </c>
      <c r="I1421" s="1"/>
      <c r="J1421" s="1"/>
      <c r="K1421" s="1" t="s">
        <v>50</v>
      </c>
      <c r="L1421" s="1"/>
      <c r="M1421" s="2"/>
      <c r="N1421" s="2"/>
      <c r="O1421" s="1" t="s">
        <v>8991</v>
      </c>
      <c r="P1421" s="1"/>
      <c r="Q1421" s="1" t="s">
        <v>50</v>
      </c>
      <c r="R1421" s="1" t="s">
        <v>50</v>
      </c>
      <c r="S1421" s="1" t="s">
        <v>50</v>
      </c>
      <c r="T1421" s="1" t="s">
        <v>50</v>
      </c>
      <c r="U1421" s="1" t="s">
        <v>50</v>
      </c>
      <c r="V1421" s="2" t="s">
        <v>53</v>
      </c>
      <c r="W1421" s="2" t="s">
        <v>50</v>
      </c>
      <c r="X1421" s="1" t="s">
        <v>50</v>
      </c>
      <c r="Y1421" s="1" t="s">
        <v>50</v>
      </c>
      <c r="Z1421" s="1"/>
      <c r="AA1421" s="1"/>
      <c r="AB1421" s="1"/>
      <c r="AC1421" s="1"/>
      <c r="AD1421" s="2"/>
      <c r="AE1421" s="2"/>
      <c r="AF1421" s="1"/>
      <c r="AG1421" s="1"/>
      <c r="AH1421" s="1"/>
      <c r="AI1421" s="1"/>
      <c r="AJ1421" s="1" t="s">
        <v>11694</v>
      </c>
      <c r="AK1421" s="1" t="s">
        <v>11741</v>
      </c>
      <c r="AM1421" t="str">
        <f t="shared" si="22"/>
        <v>Non-Oncology</v>
      </c>
    </row>
    <row r="1422" spans="1:39" x14ac:dyDescent="0.25">
      <c r="A1422" s="1" t="s">
        <v>43</v>
      </c>
      <c r="B1422" s="1" t="s">
        <v>11742</v>
      </c>
      <c r="C1422" s="1" t="s">
        <v>11743</v>
      </c>
      <c r="D1422" s="1" t="s">
        <v>46</v>
      </c>
      <c r="E1422" s="1"/>
      <c r="F1422" s="1" t="s">
        <v>11744</v>
      </c>
      <c r="G1422" s="1" t="s">
        <v>11745</v>
      </c>
      <c r="H1422" s="1" t="s">
        <v>11745</v>
      </c>
      <c r="I1422" s="1" t="s">
        <v>11746</v>
      </c>
      <c r="J1422" s="1"/>
      <c r="K1422" s="1" t="s">
        <v>50</v>
      </c>
      <c r="L1422" s="1" t="s">
        <v>11747</v>
      </c>
      <c r="M1422" s="2"/>
      <c r="N1422" s="2" t="s">
        <v>122</v>
      </c>
      <c r="O1422" s="1"/>
      <c r="P1422" s="1" t="s">
        <v>11748</v>
      </c>
      <c r="Q1422" s="1" t="s">
        <v>50</v>
      </c>
      <c r="R1422" s="1" t="s">
        <v>50</v>
      </c>
      <c r="S1422" s="1" t="s">
        <v>50</v>
      </c>
      <c r="T1422" s="1" t="s">
        <v>50</v>
      </c>
      <c r="U1422" s="1" t="s">
        <v>50</v>
      </c>
      <c r="V1422" s="2" t="s">
        <v>50</v>
      </c>
      <c r="W1422" s="2" t="s">
        <v>50</v>
      </c>
      <c r="X1422" s="1" t="s">
        <v>50</v>
      </c>
      <c r="Y1422" s="1" t="s">
        <v>50</v>
      </c>
      <c r="Z1422" s="1" t="s">
        <v>11749</v>
      </c>
      <c r="AA1422" s="1" t="s">
        <v>11724</v>
      </c>
      <c r="AB1422" s="1"/>
      <c r="AC1422" s="1"/>
      <c r="AD1422" s="2"/>
      <c r="AE1422" s="2"/>
      <c r="AF1422" s="1" t="s">
        <v>11750</v>
      </c>
      <c r="AG1422" s="1"/>
      <c r="AH1422" s="1"/>
      <c r="AI1422" s="1"/>
      <c r="AJ1422" s="1" t="s">
        <v>1083</v>
      </c>
      <c r="AK1422" s="1" t="s">
        <v>11751</v>
      </c>
      <c r="AM1422" t="str">
        <f t="shared" si="22"/>
        <v>Oncology</v>
      </c>
    </row>
    <row r="1423" spans="1:39" hidden="1" x14ac:dyDescent="0.25">
      <c r="A1423" s="1" t="s">
        <v>43</v>
      </c>
      <c r="B1423" s="1" t="s">
        <v>11752</v>
      </c>
      <c r="C1423" s="1" t="s">
        <v>11753</v>
      </c>
      <c r="D1423" s="1" t="s">
        <v>46</v>
      </c>
      <c r="E1423" s="1"/>
      <c r="F1423" s="1" t="s">
        <v>11754</v>
      </c>
      <c r="G1423" s="1" t="s">
        <v>11755</v>
      </c>
      <c r="H1423" s="1" t="s">
        <v>11755</v>
      </c>
      <c r="I1423" s="1" t="s">
        <v>4827</v>
      </c>
      <c r="J1423" s="1"/>
      <c r="K1423" s="1" t="s">
        <v>50</v>
      </c>
      <c r="L1423" s="1" t="s">
        <v>4828</v>
      </c>
      <c r="M1423" s="2"/>
      <c r="N1423" s="2" t="s">
        <v>1436</v>
      </c>
      <c r="O1423" s="1"/>
      <c r="P1423" s="1" t="s">
        <v>11756</v>
      </c>
      <c r="Q1423" s="1" t="s">
        <v>50</v>
      </c>
      <c r="R1423" s="1" t="s">
        <v>50</v>
      </c>
      <c r="S1423" s="1" t="s">
        <v>50</v>
      </c>
      <c r="T1423" s="1" t="s">
        <v>50</v>
      </c>
      <c r="U1423" s="1" t="s">
        <v>50</v>
      </c>
      <c r="V1423" s="2" t="s">
        <v>50</v>
      </c>
      <c r="W1423" s="2" t="s">
        <v>50</v>
      </c>
      <c r="X1423" s="1" t="s">
        <v>50</v>
      </c>
      <c r="Y1423" s="1" t="s">
        <v>50</v>
      </c>
      <c r="Z1423" s="1" t="s">
        <v>861</v>
      </c>
      <c r="AA1423" s="1" t="s">
        <v>11757</v>
      </c>
      <c r="AB1423" s="1"/>
      <c r="AC1423" s="1"/>
      <c r="AD1423" s="2"/>
      <c r="AE1423" s="2"/>
      <c r="AF1423" s="1" t="s">
        <v>11758</v>
      </c>
      <c r="AG1423" s="1"/>
      <c r="AH1423" s="1"/>
      <c r="AI1423" s="1"/>
      <c r="AJ1423" s="1" t="s">
        <v>747</v>
      </c>
      <c r="AK1423" s="1" t="s">
        <v>11759</v>
      </c>
      <c r="AM1423" t="str">
        <f t="shared" si="22"/>
        <v>Non-Oncology</v>
      </c>
    </row>
    <row r="1424" spans="1:39" hidden="1" x14ac:dyDescent="0.25">
      <c r="A1424" s="1" t="s">
        <v>43</v>
      </c>
      <c r="B1424" s="1" t="s">
        <v>11760</v>
      </c>
      <c r="C1424" s="1" t="s">
        <v>11761</v>
      </c>
      <c r="D1424" s="1" t="s">
        <v>46</v>
      </c>
      <c r="E1424" s="1"/>
      <c r="F1424" s="1" t="s">
        <v>11762</v>
      </c>
      <c r="G1424" s="1" t="s">
        <v>11763</v>
      </c>
      <c r="H1424" s="1" t="s">
        <v>11764</v>
      </c>
      <c r="I1424" s="1" t="s">
        <v>9200</v>
      </c>
      <c r="J1424" s="1"/>
      <c r="K1424" s="1" t="s">
        <v>50</v>
      </c>
      <c r="L1424" s="1" t="s">
        <v>11765</v>
      </c>
      <c r="M1424" s="2"/>
      <c r="N1424" s="2" t="s">
        <v>1448</v>
      </c>
      <c r="O1424" s="1"/>
      <c r="P1424" s="1" t="s">
        <v>11766</v>
      </c>
      <c r="Q1424" s="1" t="s">
        <v>50</v>
      </c>
      <c r="R1424" s="1" t="s">
        <v>50</v>
      </c>
      <c r="S1424" s="1" t="s">
        <v>50</v>
      </c>
      <c r="T1424" s="1" t="s">
        <v>50</v>
      </c>
      <c r="U1424" s="1" t="s">
        <v>50</v>
      </c>
      <c r="V1424" s="2" t="s">
        <v>50</v>
      </c>
      <c r="W1424" s="2" t="s">
        <v>50</v>
      </c>
      <c r="X1424" s="1" t="s">
        <v>50</v>
      </c>
      <c r="Y1424" s="1" t="s">
        <v>50</v>
      </c>
      <c r="Z1424" s="1" t="s">
        <v>861</v>
      </c>
      <c r="AA1424" s="1" t="s">
        <v>11757</v>
      </c>
      <c r="AB1424" s="1"/>
      <c r="AC1424" s="1"/>
      <c r="AD1424" s="2"/>
      <c r="AE1424" s="2"/>
      <c r="AF1424" s="1" t="s">
        <v>11767</v>
      </c>
      <c r="AG1424" s="1"/>
      <c r="AH1424" s="1"/>
      <c r="AI1424" s="1"/>
      <c r="AJ1424" s="1" t="s">
        <v>607</v>
      </c>
      <c r="AK1424" s="1" t="s">
        <v>11768</v>
      </c>
      <c r="AM1424" t="str">
        <f t="shared" si="22"/>
        <v>Non-Oncology</v>
      </c>
    </row>
    <row r="1425" spans="1:39" hidden="1" x14ac:dyDescent="0.25">
      <c r="A1425" s="1" t="s">
        <v>43</v>
      </c>
      <c r="B1425" s="1" t="s">
        <v>11769</v>
      </c>
      <c r="C1425" s="1" t="s">
        <v>11770</v>
      </c>
      <c r="D1425" s="1" t="s">
        <v>46</v>
      </c>
      <c r="E1425" s="1"/>
      <c r="F1425" s="1" t="s">
        <v>11771</v>
      </c>
      <c r="G1425" s="1" t="s">
        <v>11772</v>
      </c>
      <c r="H1425" s="1" t="s">
        <v>11773</v>
      </c>
      <c r="I1425" s="1" t="s">
        <v>411</v>
      </c>
      <c r="J1425" s="1"/>
      <c r="K1425" s="1" t="s">
        <v>50</v>
      </c>
      <c r="L1425" s="1" t="s">
        <v>11774</v>
      </c>
      <c r="M1425" s="2"/>
      <c r="N1425" s="2" t="s">
        <v>207</v>
      </c>
      <c r="O1425" s="1"/>
      <c r="P1425" s="1" t="s">
        <v>11775</v>
      </c>
      <c r="Q1425" s="1" t="s">
        <v>50</v>
      </c>
      <c r="R1425" s="1" t="s">
        <v>50</v>
      </c>
      <c r="S1425" s="1" t="s">
        <v>50</v>
      </c>
      <c r="T1425" s="1" t="s">
        <v>50</v>
      </c>
      <c r="U1425" s="1" t="s">
        <v>50</v>
      </c>
      <c r="V1425" s="2" t="s">
        <v>50</v>
      </c>
      <c r="W1425" s="2" t="s">
        <v>50</v>
      </c>
      <c r="X1425" s="1" t="s">
        <v>50</v>
      </c>
      <c r="Y1425" s="1" t="s">
        <v>50</v>
      </c>
      <c r="Z1425" s="1" t="s">
        <v>83</v>
      </c>
      <c r="AA1425" s="1" t="s">
        <v>11776</v>
      </c>
      <c r="AB1425" s="1"/>
      <c r="AC1425" s="1"/>
      <c r="AD1425" s="2" t="s">
        <v>687</v>
      </c>
      <c r="AE1425" s="2"/>
      <c r="AF1425" s="1" t="s">
        <v>11777</v>
      </c>
      <c r="AG1425" s="1"/>
      <c r="AH1425" s="1"/>
      <c r="AI1425" s="1"/>
      <c r="AJ1425" s="1" t="s">
        <v>289</v>
      </c>
      <c r="AK1425" s="1" t="s">
        <v>11778</v>
      </c>
      <c r="AM1425" t="str">
        <f t="shared" si="22"/>
        <v>Non-Oncology</v>
      </c>
    </row>
    <row r="1426" spans="1:39" hidden="1" x14ac:dyDescent="0.25">
      <c r="A1426" s="1" t="s">
        <v>43</v>
      </c>
      <c r="B1426" s="1" t="s">
        <v>11779</v>
      </c>
      <c r="C1426" s="1" t="s">
        <v>11780</v>
      </c>
      <c r="D1426" s="1" t="s">
        <v>46</v>
      </c>
      <c r="E1426" s="1"/>
      <c r="F1426" s="1" t="s">
        <v>11781</v>
      </c>
      <c r="G1426" s="1" t="s">
        <v>11782</v>
      </c>
      <c r="H1426" s="1" t="s">
        <v>11782</v>
      </c>
      <c r="I1426" s="1" t="s">
        <v>1304</v>
      </c>
      <c r="J1426" s="1"/>
      <c r="K1426" s="1" t="s">
        <v>50</v>
      </c>
      <c r="L1426" s="1" t="s">
        <v>11783</v>
      </c>
      <c r="M1426" s="2"/>
      <c r="N1426" s="2" t="s">
        <v>1271</v>
      </c>
      <c r="O1426" s="1"/>
      <c r="P1426" s="1" t="s">
        <v>11784</v>
      </c>
      <c r="Q1426" s="1" t="s">
        <v>50</v>
      </c>
      <c r="R1426" s="1" t="s">
        <v>50</v>
      </c>
      <c r="S1426" s="1" t="s">
        <v>50</v>
      </c>
      <c r="T1426" s="1" t="s">
        <v>50</v>
      </c>
      <c r="U1426" s="1" t="s">
        <v>50</v>
      </c>
      <c r="V1426" s="2" t="s">
        <v>50</v>
      </c>
      <c r="W1426" s="2" t="s">
        <v>50</v>
      </c>
      <c r="X1426" s="1" t="s">
        <v>50</v>
      </c>
      <c r="Y1426" s="1" t="s">
        <v>50</v>
      </c>
      <c r="Z1426" s="1" t="s">
        <v>70</v>
      </c>
      <c r="AA1426" s="1" t="s">
        <v>11785</v>
      </c>
      <c r="AB1426" s="1"/>
      <c r="AC1426" s="1"/>
      <c r="AD1426" s="2" t="s">
        <v>11786</v>
      </c>
      <c r="AE1426" s="2"/>
      <c r="AF1426" s="1" t="s">
        <v>6824</v>
      </c>
      <c r="AG1426" s="1"/>
      <c r="AH1426" s="1"/>
      <c r="AI1426" s="1"/>
      <c r="AJ1426" s="1" t="s">
        <v>11787</v>
      </c>
      <c r="AK1426" s="1" t="s">
        <v>11788</v>
      </c>
      <c r="AM1426" t="str">
        <f t="shared" si="22"/>
        <v>Non-Oncology</v>
      </c>
    </row>
    <row r="1427" spans="1:39" hidden="1" x14ac:dyDescent="0.25">
      <c r="A1427" s="1" t="s">
        <v>43</v>
      </c>
      <c r="B1427" s="1" t="s">
        <v>11789</v>
      </c>
      <c r="C1427" s="1" t="s">
        <v>11790</v>
      </c>
      <c r="D1427" s="1" t="s">
        <v>46</v>
      </c>
      <c r="E1427" s="1"/>
      <c r="F1427" s="1" t="s">
        <v>11308</v>
      </c>
      <c r="G1427" s="1" t="s">
        <v>11791</v>
      </c>
      <c r="H1427" s="1" t="s">
        <v>11792</v>
      </c>
      <c r="I1427" s="1" t="s">
        <v>11793</v>
      </c>
      <c r="J1427" s="1"/>
      <c r="K1427" s="1" t="s">
        <v>50</v>
      </c>
      <c r="L1427" s="1" t="s">
        <v>11794</v>
      </c>
      <c r="M1427" s="2"/>
      <c r="N1427" s="2" t="s">
        <v>951</v>
      </c>
      <c r="O1427" s="1"/>
      <c r="P1427" s="1" t="s">
        <v>11795</v>
      </c>
      <c r="Q1427" s="1" t="s">
        <v>50</v>
      </c>
      <c r="R1427" s="1" t="s">
        <v>50</v>
      </c>
      <c r="S1427" s="1" t="s">
        <v>50</v>
      </c>
      <c r="T1427" s="1" t="s">
        <v>50</v>
      </c>
      <c r="U1427" s="1" t="s">
        <v>50</v>
      </c>
      <c r="V1427" s="2" t="s">
        <v>50</v>
      </c>
      <c r="W1427" s="2" t="s">
        <v>50</v>
      </c>
      <c r="X1427" s="1" t="s">
        <v>50</v>
      </c>
      <c r="Y1427" s="1" t="s">
        <v>50</v>
      </c>
      <c r="Z1427" s="1" t="s">
        <v>953</v>
      </c>
      <c r="AA1427" s="1" t="s">
        <v>11796</v>
      </c>
      <c r="AB1427" s="1"/>
      <c r="AC1427" s="1"/>
      <c r="AD1427" s="2"/>
      <c r="AE1427" s="2"/>
      <c r="AF1427" s="1" t="s">
        <v>6246</v>
      </c>
      <c r="AG1427" s="1"/>
      <c r="AH1427" s="1"/>
      <c r="AI1427" s="1"/>
      <c r="AJ1427" s="1" t="s">
        <v>2343</v>
      </c>
      <c r="AK1427" s="1" t="s">
        <v>11797</v>
      </c>
      <c r="AM1427" t="str">
        <f t="shared" si="22"/>
        <v>Non-Oncology</v>
      </c>
    </row>
    <row r="1428" spans="1:39" hidden="1" x14ac:dyDescent="0.25">
      <c r="A1428" s="1" t="s">
        <v>43</v>
      </c>
      <c r="B1428" s="1" t="s">
        <v>11798</v>
      </c>
      <c r="C1428" s="1" t="s">
        <v>11799</v>
      </c>
      <c r="D1428" s="1" t="s">
        <v>46</v>
      </c>
      <c r="E1428" s="1"/>
      <c r="F1428" s="1" t="s">
        <v>11800</v>
      </c>
      <c r="G1428" s="1" t="s">
        <v>1108</v>
      </c>
      <c r="H1428" s="1" t="s">
        <v>1108</v>
      </c>
      <c r="I1428" s="1" t="s">
        <v>11801</v>
      </c>
      <c r="J1428" s="1"/>
      <c r="K1428" s="1" t="s">
        <v>50</v>
      </c>
      <c r="L1428" s="1" t="s">
        <v>1110</v>
      </c>
      <c r="M1428" s="2"/>
      <c r="N1428" s="2" t="s">
        <v>298</v>
      </c>
      <c r="O1428" s="1"/>
      <c r="P1428" s="1" t="s">
        <v>11802</v>
      </c>
      <c r="Q1428" s="1" t="s">
        <v>50</v>
      </c>
      <c r="R1428" s="1" t="s">
        <v>50</v>
      </c>
      <c r="S1428" s="1" t="s">
        <v>50</v>
      </c>
      <c r="T1428" s="1" t="s">
        <v>53</v>
      </c>
      <c r="U1428" s="1" t="s">
        <v>50</v>
      </c>
      <c r="V1428" s="2" t="s">
        <v>50</v>
      </c>
      <c r="W1428" s="2" t="s">
        <v>50</v>
      </c>
      <c r="X1428" s="1" t="s">
        <v>50</v>
      </c>
      <c r="Y1428" s="1" t="s">
        <v>50</v>
      </c>
      <c r="Z1428" s="1" t="s">
        <v>414</v>
      </c>
      <c r="AA1428" s="1" t="s">
        <v>955</v>
      </c>
      <c r="AB1428" s="1"/>
      <c r="AC1428" s="1"/>
      <c r="AD1428" s="2" t="s">
        <v>816</v>
      </c>
      <c r="AE1428" s="2"/>
      <c r="AF1428" s="1" t="s">
        <v>817</v>
      </c>
      <c r="AG1428" s="1"/>
      <c r="AH1428" s="1"/>
      <c r="AI1428" s="1"/>
      <c r="AJ1428" s="1" t="s">
        <v>11803</v>
      </c>
      <c r="AK1428" s="1" t="s">
        <v>11804</v>
      </c>
      <c r="AM1428" t="str">
        <f t="shared" si="22"/>
        <v>Non-Oncology</v>
      </c>
    </row>
    <row r="1429" spans="1:39" hidden="1" x14ac:dyDescent="0.25">
      <c r="A1429" s="1" t="s">
        <v>43</v>
      </c>
      <c r="B1429" s="1" t="s">
        <v>11805</v>
      </c>
      <c r="C1429" s="1" t="s">
        <v>11806</v>
      </c>
      <c r="D1429" s="1" t="s">
        <v>46</v>
      </c>
      <c r="E1429" s="1"/>
      <c r="F1429" s="1" t="s">
        <v>11807</v>
      </c>
      <c r="G1429" s="1" t="s">
        <v>11808</v>
      </c>
      <c r="H1429" s="1" t="s">
        <v>11808</v>
      </c>
      <c r="I1429" s="1" t="s">
        <v>11809</v>
      </c>
      <c r="J1429" s="1"/>
      <c r="K1429" s="1" t="s">
        <v>50</v>
      </c>
      <c r="L1429" s="1" t="s">
        <v>5219</v>
      </c>
      <c r="M1429" s="2"/>
      <c r="N1429" s="2" t="s">
        <v>2805</v>
      </c>
      <c r="O1429" s="1"/>
      <c r="P1429" s="1" t="s">
        <v>11810</v>
      </c>
      <c r="Q1429" s="1" t="s">
        <v>50</v>
      </c>
      <c r="R1429" s="1" t="s">
        <v>50</v>
      </c>
      <c r="S1429" s="1" t="s">
        <v>53</v>
      </c>
      <c r="T1429" s="1" t="s">
        <v>50</v>
      </c>
      <c r="U1429" s="1" t="s">
        <v>50</v>
      </c>
      <c r="V1429" s="2" t="s">
        <v>50</v>
      </c>
      <c r="W1429" s="2" t="s">
        <v>50</v>
      </c>
      <c r="X1429" s="1" t="s">
        <v>50</v>
      </c>
      <c r="Y1429" s="1" t="s">
        <v>50</v>
      </c>
      <c r="Z1429" s="1" t="s">
        <v>11811</v>
      </c>
      <c r="AA1429" s="1" t="s">
        <v>6550</v>
      </c>
      <c r="AB1429" s="1"/>
      <c r="AC1429" s="1"/>
      <c r="AD1429" s="2" t="s">
        <v>4084</v>
      </c>
      <c r="AE1429" s="2"/>
      <c r="AF1429" s="1" t="s">
        <v>11812</v>
      </c>
      <c r="AG1429" s="1"/>
      <c r="AH1429" s="1"/>
      <c r="AI1429" s="1"/>
      <c r="AJ1429" s="1" t="s">
        <v>2343</v>
      </c>
      <c r="AK1429" s="1" t="s">
        <v>11813</v>
      </c>
      <c r="AM1429" t="str">
        <f t="shared" si="22"/>
        <v>Non-Oncology</v>
      </c>
    </row>
    <row r="1430" spans="1:39" hidden="1" x14ac:dyDescent="0.25">
      <c r="A1430" s="1" t="s">
        <v>43</v>
      </c>
      <c r="B1430" s="1" t="s">
        <v>11814</v>
      </c>
      <c r="C1430" s="1" t="s">
        <v>11815</v>
      </c>
      <c r="D1430" s="1" t="s">
        <v>46</v>
      </c>
      <c r="E1430" s="1"/>
      <c r="F1430" s="1" t="s">
        <v>11816</v>
      </c>
      <c r="G1430" s="1" t="s">
        <v>11817</v>
      </c>
      <c r="H1430" s="1" t="s">
        <v>11818</v>
      </c>
      <c r="I1430" s="1" t="s">
        <v>10614</v>
      </c>
      <c r="J1430" s="1"/>
      <c r="K1430" s="1" t="s">
        <v>50</v>
      </c>
      <c r="L1430" s="1" t="s">
        <v>11819</v>
      </c>
      <c r="M1430" s="2"/>
      <c r="N1430" s="2" t="s">
        <v>298</v>
      </c>
      <c r="O1430" s="1"/>
      <c r="P1430" s="1" t="s">
        <v>11820</v>
      </c>
      <c r="Q1430" s="1" t="s">
        <v>50</v>
      </c>
      <c r="R1430" s="1" t="s">
        <v>53</v>
      </c>
      <c r="S1430" s="1" t="s">
        <v>50</v>
      </c>
      <c r="T1430" s="1" t="s">
        <v>50</v>
      </c>
      <c r="U1430" s="1" t="s">
        <v>50</v>
      </c>
      <c r="V1430" s="2" t="s">
        <v>50</v>
      </c>
      <c r="W1430" s="2" t="s">
        <v>50</v>
      </c>
      <c r="X1430" s="1" t="s">
        <v>50</v>
      </c>
      <c r="Y1430" s="1" t="s">
        <v>50</v>
      </c>
      <c r="Z1430" s="1" t="s">
        <v>861</v>
      </c>
      <c r="AA1430" s="1" t="s">
        <v>3677</v>
      </c>
      <c r="AB1430" s="1"/>
      <c r="AC1430" s="1"/>
      <c r="AD1430" s="2" t="s">
        <v>594</v>
      </c>
      <c r="AE1430" s="2"/>
      <c r="AF1430" s="1" t="s">
        <v>1370</v>
      </c>
      <c r="AG1430" s="1"/>
      <c r="AH1430" s="1"/>
      <c r="AI1430" s="1"/>
      <c r="AJ1430" s="1" t="s">
        <v>596</v>
      </c>
      <c r="AK1430" s="1" t="s">
        <v>11821</v>
      </c>
      <c r="AM1430" t="str">
        <f t="shared" si="22"/>
        <v>Non-Oncology</v>
      </c>
    </row>
    <row r="1431" spans="1:39" hidden="1" x14ac:dyDescent="0.25">
      <c r="A1431" s="1" t="s">
        <v>43</v>
      </c>
      <c r="B1431" s="1" t="s">
        <v>11822</v>
      </c>
      <c r="C1431" s="1" t="s">
        <v>11823</v>
      </c>
      <c r="D1431" s="1" t="s">
        <v>46</v>
      </c>
      <c r="E1431" s="1"/>
      <c r="F1431" s="1" t="s">
        <v>11824</v>
      </c>
      <c r="G1431" s="1" t="s">
        <v>5699</v>
      </c>
      <c r="H1431" s="1" t="s">
        <v>5699</v>
      </c>
      <c r="I1431" s="1" t="s">
        <v>1516</v>
      </c>
      <c r="J1431" s="1"/>
      <c r="K1431" s="1" t="s">
        <v>50</v>
      </c>
      <c r="L1431" s="1" t="s">
        <v>10910</v>
      </c>
      <c r="M1431" s="2"/>
      <c r="N1431" s="2" t="s">
        <v>298</v>
      </c>
      <c r="O1431" s="1"/>
      <c r="P1431" s="1" t="s">
        <v>11825</v>
      </c>
      <c r="Q1431" s="1" t="s">
        <v>50</v>
      </c>
      <c r="R1431" s="1" t="s">
        <v>50</v>
      </c>
      <c r="S1431" s="1" t="s">
        <v>50</v>
      </c>
      <c r="T1431" s="1" t="s">
        <v>50</v>
      </c>
      <c r="U1431" s="1" t="s">
        <v>50</v>
      </c>
      <c r="V1431" s="2" t="s">
        <v>50</v>
      </c>
      <c r="W1431" s="2" t="s">
        <v>50</v>
      </c>
      <c r="X1431" s="1" t="s">
        <v>50</v>
      </c>
      <c r="Y1431" s="1" t="s">
        <v>50</v>
      </c>
      <c r="Z1431" s="1" t="s">
        <v>531</v>
      </c>
      <c r="AA1431" s="1" t="s">
        <v>955</v>
      </c>
      <c r="AB1431" s="1"/>
      <c r="AC1431" s="1"/>
      <c r="AD1431" s="2"/>
      <c r="AE1431" s="2"/>
      <c r="AF1431" s="1" t="s">
        <v>8292</v>
      </c>
      <c r="AG1431" s="1"/>
      <c r="AH1431" s="1"/>
      <c r="AI1431" s="1"/>
      <c r="AJ1431" s="1" t="s">
        <v>7375</v>
      </c>
      <c r="AK1431" s="1" t="s">
        <v>11826</v>
      </c>
      <c r="AM1431" t="str">
        <f t="shared" si="22"/>
        <v>Non-Oncology</v>
      </c>
    </row>
    <row r="1432" spans="1:39" x14ac:dyDescent="0.25">
      <c r="A1432" s="1" t="s">
        <v>43</v>
      </c>
      <c r="B1432" s="1" t="s">
        <v>11827</v>
      </c>
      <c r="C1432" s="1" t="s">
        <v>11828</v>
      </c>
      <c r="D1432" s="1" t="s">
        <v>46</v>
      </c>
      <c r="E1432" s="1"/>
      <c r="F1432" s="1" t="s">
        <v>11829</v>
      </c>
      <c r="G1432" s="1" t="s">
        <v>11830</v>
      </c>
      <c r="H1432" s="1" t="s">
        <v>11830</v>
      </c>
      <c r="I1432" s="1" t="s">
        <v>11831</v>
      </c>
      <c r="J1432" s="1"/>
      <c r="K1432" s="1" t="s">
        <v>50</v>
      </c>
      <c r="L1432" s="1" t="s">
        <v>11832</v>
      </c>
      <c r="M1432" s="2"/>
      <c r="N1432" s="2" t="s">
        <v>122</v>
      </c>
      <c r="O1432" s="1"/>
      <c r="P1432" s="1" t="s">
        <v>11833</v>
      </c>
      <c r="Q1432" s="1" t="s">
        <v>50</v>
      </c>
      <c r="R1432" s="1" t="s">
        <v>50</v>
      </c>
      <c r="S1432" s="1" t="s">
        <v>50</v>
      </c>
      <c r="T1432" s="1" t="s">
        <v>50</v>
      </c>
      <c r="U1432" s="1" t="s">
        <v>50</v>
      </c>
      <c r="V1432" s="2" t="s">
        <v>50</v>
      </c>
      <c r="W1432" s="2" t="s">
        <v>50</v>
      </c>
      <c r="X1432" s="1" t="s">
        <v>50</v>
      </c>
      <c r="Y1432" s="1" t="s">
        <v>50</v>
      </c>
      <c r="Z1432" s="1" t="s">
        <v>861</v>
      </c>
      <c r="AA1432" s="1" t="s">
        <v>976</v>
      </c>
      <c r="AB1432" s="1"/>
      <c r="AC1432" s="1"/>
      <c r="AD1432" s="2" t="s">
        <v>8746</v>
      </c>
      <c r="AE1432" s="2"/>
      <c r="AF1432" s="1" t="s">
        <v>4703</v>
      </c>
      <c r="AG1432" s="1"/>
      <c r="AH1432" s="1"/>
      <c r="AI1432" s="1"/>
      <c r="AJ1432" s="1" t="s">
        <v>2054</v>
      </c>
      <c r="AK1432" s="1" t="s">
        <v>11834</v>
      </c>
      <c r="AM1432" t="str">
        <f t="shared" si="22"/>
        <v>Oncology</v>
      </c>
    </row>
    <row r="1433" spans="1:39" hidden="1" x14ac:dyDescent="0.25">
      <c r="A1433" s="1" t="s">
        <v>43</v>
      </c>
      <c r="B1433" s="1" t="s">
        <v>11835</v>
      </c>
      <c r="C1433" s="1" t="s">
        <v>11836</v>
      </c>
      <c r="D1433" s="1" t="s">
        <v>46</v>
      </c>
      <c r="E1433" s="1"/>
      <c r="F1433" s="1" t="s">
        <v>11824</v>
      </c>
      <c r="G1433" s="1" t="s">
        <v>5699</v>
      </c>
      <c r="H1433" s="1" t="s">
        <v>5699</v>
      </c>
      <c r="I1433" s="1" t="s">
        <v>1516</v>
      </c>
      <c r="J1433" s="1"/>
      <c r="K1433" s="1" t="s">
        <v>50</v>
      </c>
      <c r="L1433" s="1" t="s">
        <v>10910</v>
      </c>
      <c r="M1433" s="2"/>
      <c r="N1433" s="2" t="s">
        <v>298</v>
      </c>
      <c r="O1433" s="1"/>
      <c r="P1433" s="1" t="s">
        <v>10911</v>
      </c>
      <c r="Q1433" s="1" t="s">
        <v>50</v>
      </c>
      <c r="R1433" s="1" t="s">
        <v>50</v>
      </c>
      <c r="S1433" s="1" t="s">
        <v>50</v>
      </c>
      <c r="T1433" s="1" t="s">
        <v>50</v>
      </c>
      <c r="U1433" s="1" t="s">
        <v>50</v>
      </c>
      <c r="V1433" s="2" t="s">
        <v>50</v>
      </c>
      <c r="W1433" s="2" t="s">
        <v>50</v>
      </c>
      <c r="X1433" s="1" t="s">
        <v>50</v>
      </c>
      <c r="Y1433" s="1" t="s">
        <v>50</v>
      </c>
      <c r="Z1433" s="1" t="s">
        <v>461</v>
      </c>
      <c r="AA1433" s="1" t="s">
        <v>955</v>
      </c>
      <c r="AB1433" s="1"/>
      <c r="AC1433" s="1"/>
      <c r="AD1433" s="2" t="s">
        <v>806</v>
      </c>
      <c r="AE1433" s="2"/>
      <c r="AF1433" s="1" t="s">
        <v>2409</v>
      </c>
      <c r="AG1433" s="1"/>
      <c r="AH1433" s="1"/>
      <c r="AI1433" s="1"/>
      <c r="AJ1433" s="1" t="s">
        <v>11837</v>
      </c>
      <c r="AK1433" s="1" t="s">
        <v>11838</v>
      </c>
      <c r="AM1433" t="str">
        <f t="shared" si="22"/>
        <v>Non-Oncology</v>
      </c>
    </row>
    <row r="1434" spans="1:39" hidden="1" x14ac:dyDescent="0.25">
      <c r="A1434" s="1" t="s">
        <v>43</v>
      </c>
      <c r="B1434" s="1" t="s">
        <v>11839</v>
      </c>
      <c r="C1434" s="1" t="s">
        <v>11840</v>
      </c>
      <c r="D1434" s="1" t="s">
        <v>46</v>
      </c>
      <c r="E1434" s="1"/>
      <c r="F1434" s="1" t="s">
        <v>11824</v>
      </c>
      <c r="G1434" s="1" t="s">
        <v>5699</v>
      </c>
      <c r="H1434" s="1" t="s">
        <v>5699</v>
      </c>
      <c r="I1434" s="1" t="s">
        <v>1516</v>
      </c>
      <c r="J1434" s="1"/>
      <c r="K1434" s="1" t="s">
        <v>50</v>
      </c>
      <c r="L1434" s="1" t="s">
        <v>10910</v>
      </c>
      <c r="M1434" s="2"/>
      <c r="N1434" s="2" t="s">
        <v>298</v>
      </c>
      <c r="O1434" s="1"/>
      <c r="P1434" s="1" t="s">
        <v>10911</v>
      </c>
      <c r="Q1434" s="1" t="s">
        <v>50</v>
      </c>
      <c r="R1434" s="1" t="s">
        <v>50</v>
      </c>
      <c r="S1434" s="1" t="s">
        <v>50</v>
      </c>
      <c r="T1434" s="1" t="s">
        <v>50</v>
      </c>
      <c r="U1434" s="1" t="s">
        <v>50</v>
      </c>
      <c r="V1434" s="2" t="s">
        <v>50</v>
      </c>
      <c r="W1434" s="2" t="s">
        <v>50</v>
      </c>
      <c r="X1434" s="1" t="s">
        <v>50</v>
      </c>
      <c r="Y1434" s="1" t="s">
        <v>50</v>
      </c>
      <c r="Z1434" s="1" t="s">
        <v>11841</v>
      </c>
      <c r="AA1434" s="1" t="s">
        <v>955</v>
      </c>
      <c r="AB1434" s="1"/>
      <c r="AC1434" s="1"/>
      <c r="AD1434" s="2"/>
      <c r="AE1434" s="2"/>
      <c r="AF1434" s="1" t="s">
        <v>11842</v>
      </c>
      <c r="AG1434" s="1"/>
      <c r="AH1434" s="1"/>
      <c r="AI1434" s="1"/>
      <c r="AJ1434" s="1" t="s">
        <v>7375</v>
      </c>
      <c r="AK1434" s="1" t="s">
        <v>11843</v>
      </c>
      <c r="AM1434" t="str">
        <f t="shared" si="22"/>
        <v>Non-Oncology</v>
      </c>
    </row>
    <row r="1435" spans="1:39" hidden="1" x14ac:dyDescent="0.25">
      <c r="A1435" s="1" t="s">
        <v>43</v>
      </c>
      <c r="B1435" s="1" t="s">
        <v>11844</v>
      </c>
      <c r="C1435" s="1" t="s">
        <v>11845</v>
      </c>
      <c r="D1435" s="1" t="s">
        <v>46</v>
      </c>
      <c r="E1435" s="1"/>
      <c r="F1435" s="1" t="s">
        <v>11527</v>
      </c>
      <c r="G1435" s="1" t="s">
        <v>11846</v>
      </c>
      <c r="H1435" s="1" t="s">
        <v>11847</v>
      </c>
      <c r="I1435" s="1" t="s">
        <v>539</v>
      </c>
      <c r="J1435" s="1"/>
      <c r="K1435" s="1" t="s">
        <v>50</v>
      </c>
      <c r="L1435" s="1" t="s">
        <v>11848</v>
      </c>
      <c r="M1435" s="2"/>
      <c r="N1435" s="2" t="s">
        <v>336</v>
      </c>
      <c r="O1435" s="1"/>
      <c r="P1435" s="1" t="s">
        <v>11849</v>
      </c>
      <c r="Q1435" s="1" t="s">
        <v>50</v>
      </c>
      <c r="R1435" s="1" t="s">
        <v>50</v>
      </c>
      <c r="S1435" s="1" t="s">
        <v>50</v>
      </c>
      <c r="T1435" s="1" t="s">
        <v>50</v>
      </c>
      <c r="U1435" s="1" t="s">
        <v>50</v>
      </c>
      <c r="V1435" s="2" t="s">
        <v>50</v>
      </c>
      <c r="W1435" s="2" t="s">
        <v>50</v>
      </c>
      <c r="X1435" s="1" t="s">
        <v>50</v>
      </c>
      <c r="Y1435" s="1" t="s">
        <v>50</v>
      </c>
      <c r="Z1435" s="1" t="s">
        <v>209</v>
      </c>
      <c r="AA1435" s="1" t="s">
        <v>11376</v>
      </c>
      <c r="AB1435" s="1"/>
      <c r="AC1435" s="1"/>
      <c r="AD1435" s="2" t="s">
        <v>3264</v>
      </c>
      <c r="AE1435" s="2"/>
      <c r="AF1435" s="1" t="s">
        <v>5017</v>
      </c>
      <c r="AG1435" s="1"/>
      <c r="AH1435" s="1"/>
      <c r="AI1435" s="1"/>
      <c r="AJ1435" s="1" t="s">
        <v>11850</v>
      </c>
      <c r="AK1435" s="1" t="s">
        <v>11851</v>
      </c>
      <c r="AM1435" t="str">
        <f t="shared" si="22"/>
        <v>Non-Oncology</v>
      </c>
    </row>
    <row r="1436" spans="1:39" hidden="1" x14ac:dyDescent="0.25">
      <c r="A1436" s="1" t="s">
        <v>43</v>
      </c>
      <c r="B1436" s="1" t="s">
        <v>11852</v>
      </c>
      <c r="C1436" s="1" t="s">
        <v>11853</v>
      </c>
      <c r="D1436" s="1" t="s">
        <v>46</v>
      </c>
      <c r="E1436" s="1"/>
      <c r="F1436" s="1" t="s">
        <v>11854</v>
      </c>
      <c r="G1436" s="1" t="s">
        <v>11855</v>
      </c>
      <c r="H1436" s="1" t="s">
        <v>11855</v>
      </c>
      <c r="I1436" s="1" t="s">
        <v>1160</v>
      </c>
      <c r="J1436" s="1"/>
      <c r="K1436" s="1" t="s">
        <v>50</v>
      </c>
      <c r="L1436" s="1" t="s">
        <v>11856</v>
      </c>
      <c r="M1436" s="2"/>
      <c r="N1436" s="2" t="s">
        <v>1162</v>
      </c>
      <c r="O1436" s="1"/>
      <c r="P1436" s="1" t="s">
        <v>11857</v>
      </c>
      <c r="Q1436" s="1" t="s">
        <v>50</v>
      </c>
      <c r="R1436" s="1" t="s">
        <v>50</v>
      </c>
      <c r="S1436" s="1" t="s">
        <v>50</v>
      </c>
      <c r="T1436" s="1" t="s">
        <v>50</v>
      </c>
      <c r="U1436" s="1" t="s">
        <v>50</v>
      </c>
      <c r="V1436" s="2" t="s">
        <v>50</v>
      </c>
      <c r="W1436" s="2" t="s">
        <v>50</v>
      </c>
      <c r="X1436" s="1" t="s">
        <v>50</v>
      </c>
      <c r="Y1436" s="1" t="s">
        <v>50</v>
      </c>
      <c r="Z1436" s="1" t="s">
        <v>861</v>
      </c>
      <c r="AA1436" s="1" t="s">
        <v>976</v>
      </c>
      <c r="AB1436" s="1"/>
      <c r="AC1436" s="1"/>
      <c r="AD1436" s="2" t="s">
        <v>3185</v>
      </c>
      <c r="AE1436" s="2"/>
      <c r="AF1436" s="1" t="s">
        <v>3186</v>
      </c>
      <c r="AG1436" s="1"/>
      <c r="AH1436" s="1"/>
      <c r="AI1436" s="1"/>
      <c r="AJ1436" s="1" t="s">
        <v>283</v>
      </c>
      <c r="AK1436" s="1" t="s">
        <v>11858</v>
      </c>
      <c r="AM1436" t="str">
        <f t="shared" si="22"/>
        <v>Non-Oncology</v>
      </c>
    </row>
    <row r="1437" spans="1:39" hidden="1" x14ac:dyDescent="0.25">
      <c r="A1437" s="1" t="s">
        <v>43</v>
      </c>
      <c r="B1437" s="1" t="s">
        <v>11859</v>
      </c>
      <c r="C1437" s="1" t="s">
        <v>11860</v>
      </c>
      <c r="D1437" s="1" t="s">
        <v>1200</v>
      </c>
      <c r="E1437" s="1"/>
      <c r="F1437" s="1"/>
      <c r="G1437" s="1" t="s">
        <v>4245</v>
      </c>
      <c r="H1437" s="1" t="s">
        <v>2788</v>
      </c>
      <c r="I1437" s="1" t="s">
        <v>2380</v>
      </c>
      <c r="J1437" s="1"/>
      <c r="K1437" s="1" t="s">
        <v>50</v>
      </c>
      <c r="L1437" s="1" t="s">
        <v>2789</v>
      </c>
      <c r="M1437" s="2"/>
      <c r="N1437" s="2" t="s">
        <v>161</v>
      </c>
      <c r="O1437" s="1"/>
      <c r="P1437" s="1" t="s">
        <v>11861</v>
      </c>
      <c r="Q1437" s="1" t="s">
        <v>50</v>
      </c>
      <c r="R1437" s="1" t="s">
        <v>50</v>
      </c>
      <c r="S1437" s="1" t="s">
        <v>50</v>
      </c>
      <c r="T1437" s="1" t="s">
        <v>50</v>
      </c>
      <c r="U1437" s="1" t="s">
        <v>50</v>
      </c>
      <c r="V1437" s="2" t="s">
        <v>50</v>
      </c>
      <c r="W1437" s="2" t="s">
        <v>50</v>
      </c>
      <c r="X1437" s="1" t="s">
        <v>50</v>
      </c>
      <c r="Y1437" s="1" t="s">
        <v>50</v>
      </c>
      <c r="Z1437" s="1" t="s">
        <v>11500</v>
      </c>
      <c r="AA1437" s="1"/>
      <c r="AB1437" s="1"/>
      <c r="AC1437" s="1"/>
      <c r="AD1437" s="2"/>
      <c r="AE1437" s="2" t="s">
        <v>11862</v>
      </c>
      <c r="AF1437" s="1"/>
      <c r="AG1437" s="1"/>
      <c r="AH1437" s="1"/>
      <c r="AI1437" s="1"/>
      <c r="AJ1437" s="1" t="s">
        <v>1015</v>
      </c>
      <c r="AK1437" s="1" t="s">
        <v>11863</v>
      </c>
      <c r="AM1437" t="str">
        <f t="shared" si="22"/>
        <v>Non-Oncology</v>
      </c>
    </row>
    <row r="1438" spans="1:39" hidden="1" x14ac:dyDescent="0.25">
      <c r="A1438" s="1" t="s">
        <v>43</v>
      </c>
      <c r="B1438" s="1" t="s">
        <v>11864</v>
      </c>
      <c r="C1438" s="1" t="s">
        <v>11865</v>
      </c>
      <c r="D1438" s="1" t="s">
        <v>46</v>
      </c>
      <c r="E1438" s="1"/>
      <c r="F1438" s="1" t="s">
        <v>11866</v>
      </c>
      <c r="G1438" s="1" t="s">
        <v>3535</v>
      </c>
      <c r="H1438" s="1" t="s">
        <v>3535</v>
      </c>
      <c r="I1438" s="1" t="s">
        <v>435</v>
      </c>
      <c r="J1438" s="1"/>
      <c r="K1438" s="1" t="s">
        <v>50</v>
      </c>
      <c r="L1438" s="1" t="s">
        <v>3536</v>
      </c>
      <c r="M1438" s="2"/>
      <c r="N1438" s="2" t="s">
        <v>312</v>
      </c>
      <c r="O1438" s="1"/>
      <c r="P1438" s="1" t="s">
        <v>11867</v>
      </c>
      <c r="Q1438" s="1" t="s">
        <v>50</v>
      </c>
      <c r="R1438" s="1" t="s">
        <v>50</v>
      </c>
      <c r="S1438" s="1" t="s">
        <v>50</v>
      </c>
      <c r="T1438" s="1" t="s">
        <v>50</v>
      </c>
      <c r="U1438" s="1" t="s">
        <v>50</v>
      </c>
      <c r="V1438" s="2" t="s">
        <v>50</v>
      </c>
      <c r="W1438" s="2" t="s">
        <v>53</v>
      </c>
      <c r="X1438" s="1" t="s">
        <v>50</v>
      </c>
      <c r="Y1438" s="1" t="s">
        <v>50</v>
      </c>
      <c r="Z1438" s="1" t="s">
        <v>124</v>
      </c>
      <c r="AA1438" s="1" t="s">
        <v>1451</v>
      </c>
      <c r="AB1438" s="1"/>
      <c r="AC1438" s="1"/>
      <c r="AD1438" s="2" t="s">
        <v>210</v>
      </c>
      <c r="AE1438" s="2"/>
      <c r="AF1438" s="1" t="s">
        <v>211</v>
      </c>
      <c r="AG1438" s="1"/>
      <c r="AH1438" s="1"/>
      <c r="AI1438" s="1"/>
      <c r="AJ1438" s="1" t="s">
        <v>2674</v>
      </c>
      <c r="AK1438" s="1" t="s">
        <v>11868</v>
      </c>
      <c r="AM1438" t="str">
        <f t="shared" si="22"/>
        <v>Non-Oncology</v>
      </c>
    </row>
    <row r="1439" spans="1:39" hidden="1" x14ac:dyDescent="0.25">
      <c r="A1439" s="1" t="s">
        <v>43</v>
      </c>
      <c r="B1439" s="1" t="s">
        <v>11869</v>
      </c>
      <c r="C1439" s="1" t="s">
        <v>11870</v>
      </c>
      <c r="D1439" s="1" t="s">
        <v>46</v>
      </c>
      <c r="E1439" s="1"/>
      <c r="F1439" s="1" t="s">
        <v>11871</v>
      </c>
      <c r="G1439" s="1" t="s">
        <v>11872</v>
      </c>
      <c r="H1439" s="1" t="s">
        <v>11873</v>
      </c>
      <c r="I1439" s="1" t="s">
        <v>1412</v>
      </c>
      <c r="J1439" s="1"/>
      <c r="K1439" s="1" t="s">
        <v>50</v>
      </c>
      <c r="L1439" s="1" t="s">
        <v>11874</v>
      </c>
      <c r="M1439" s="2"/>
      <c r="N1439" s="2" t="s">
        <v>336</v>
      </c>
      <c r="O1439" s="1"/>
      <c r="P1439" s="1" t="s">
        <v>11875</v>
      </c>
      <c r="Q1439" s="1" t="s">
        <v>50</v>
      </c>
      <c r="R1439" s="1" t="s">
        <v>50</v>
      </c>
      <c r="S1439" s="1" t="s">
        <v>50</v>
      </c>
      <c r="T1439" s="1" t="s">
        <v>50</v>
      </c>
      <c r="U1439" s="1" t="s">
        <v>50</v>
      </c>
      <c r="V1439" s="2" t="s">
        <v>50</v>
      </c>
      <c r="W1439" s="2" t="s">
        <v>50</v>
      </c>
      <c r="X1439" s="1" t="s">
        <v>50</v>
      </c>
      <c r="Y1439" s="1" t="s">
        <v>50</v>
      </c>
      <c r="Z1439" s="1" t="s">
        <v>9593</v>
      </c>
      <c r="AA1439" s="1" t="s">
        <v>10476</v>
      </c>
      <c r="AB1439" s="1"/>
      <c r="AC1439" s="1"/>
      <c r="AD1439" s="2"/>
      <c r="AE1439" s="2"/>
      <c r="AF1439" s="1" t="s">
        <v>9529</v>
      </c>
      <c r="AG1439" s="1"/>
      <c r="AH1439" s="1"/>
      <c r="AI1439" s="1"/>
      <c r="AJ1439" s="1" t="s">
        <v>2120</v>
      </c>
      <c r="AK1439" s="1" t="s">
        <v>11876</v>
      </c>
      <c r="AM1439" t="str">
        <f t="shared" si="22"/>
        <v>Non-Oncology</v>
      </c>
    </row>
    <row r="1440" spans="1:39" hidden="1" x14ac:dyDescent="0.25">
      <c r="A1440" s="1" t="s">
        <v>43</v>
      </c>
      <c r="B1440" s="1" t="s">
        <v>11877</v>
      </c>
      <c r="C1440" s="1" t="s">
        <v>11878</v>
      </c>
      <c r="D1440" s="1" t="s">
        <v>46</v>
      </c>
      <c r="E1440" s="1"/>
      <c r="F1440" s="1" t="s">
        <v>11879</v>
      </c>
      <c r="G1440" s="1" t="s">
        <v>9590</v>
      </c>
      <c r="H1440" s="1" t="s">
        <v>9590</v>
      </c>
      <c r="I1440" s="1" t="s">
        <v>1412</v>
      </c>
      <c r="J1440" s="1"/>
      <c r="K1440" s="1" t="s">
        <v>50</v>
      </c>
      <c r="L1440" s="1" t="s">
        <v>9591</v>
      </c>
      <c r="M1440" s="2"/>
      <c r="N1440" s="2" t="s">
        <v>336</v>
      </c>
      <c r="O1440" s="1"/>
      <c r="P1440" s="1" t="s">
        <v>11880</v>
      </c>
      <c r="Q1440" s="1" t="s">
        <v>50</v>
      </c>
      <c r="R1440" s="1" t="s">
        <v>50</v>
      </c>
      <c r="S1440" s="1" t="s">
        <v>50</v>
      </c>
      <c r="T1440" s="1" t="s">
        <v>50</v>
      </c>
      <c r="U1440" s="1" t="s">
        <v>50</v>
      </c>
      <c r="V1440" s="2" t="s">
        <v>50</v>
      </c>
      <c r="W1440" s="2" t="s">
        <v>50</v>
      </c>
      <c r="X1440" s="1" t="s">
        <v>50</v>
      </c>
      <c r="Y1440" s="1" t="s">
        <v>50</v>
      </c>
      <c r="Z1440" s="1" t="s">
        <v>9593</v>
      </c>
      <c r="AA1440" s="1" t="s">
        <v>10476</v>
      </c>
      <c r="AB1440" s="1"/>
      <c r="AC1440" s="1"/>
      <c r="AD1440" s="2"/>
      <c r="AE1440" s="2"/>
      <c r="AF1440" s="1" t="s">
        <v>9594</v>
      </c>
      <c r="AG1440" s="1"/>
      <c r="AH1440" s="1"/>
      <c r="AI1440" s="1"/>
      <c r="AJ1440" s="1" t="s">
        <v>2120</v>
      </c>
      <c r="AK1440" s="1" t="s">
        <v>11881</v>
      </c>
      <c r="AM1440" t="str">
        <f t="shared" si="22"/>
        <v>Non-Oncology</v>
      </c>
    </row>
    <row r="1441" spans="1:39" hidden="1" x14ac:dyDescent="0.25">
      <c r="A1441" s="1" t="s">
        <v>178</v>
      </c>
      <c r="B1441" s="1" t="s">
        <v>11882</v>
      </c>
      <c r="C1441" s="1" t="s">
        <v>11883</v>
      </c>
      <c r="D1441" s="1" t="s">
        <v>46</v>
      </c>
      <c r="E1441" s="1"/>
      <c r="F1441" s="1"/>
      <c r="G1441" s="1" t="s">
        <v>11884</v>
      </c>
      <c r="H1441" s="1" t="s">
        <v>11885</v>
      </c>
      <c r="I1441" s="1"/>
      <c r="J1441" s="1"/>
      <c r="K1441" s="1" t="s">
        <v>50</v>
      </c>
      <c r="L1441" s="1"/>
      <c r="M1441" s="2" t="s">
        <v>11886</v>
      </c>
      <c r="N1441" s="2"/>
      <c r="O1441" s="1" t="s">
        <v>11887</v>
      </c>
      <c r="P1441" s="1"/>
      <c r="Q1441" s="1" t="s">
        <v>50</v>
      </c>
      <c r="R1441" s="1" t="s">
        <v>50</v>
      </c>
      <c r="S1441" s="1" t="s">
        <v>50</v>
      </c>
      <c r="T1441" s="1" t="s">
        <v>50</v>
      </c>
      <c r="U1441" s="1" t="s">
        <v>50</v>
      </c>
      <c r="V1441" s="2" t="s">
        <v>50</v>
      </c>
      <c r="W1441" s="2" t="s">
        <v>50</v>
      </c>
      <c r="X1441" s="1" t="s">
        <v>50</v>
      </c>
      <c r="Y1441" s="1" t="s">
        <v>50</v>
      </c>
      <c r="Z1441" s="1"/>
      <c r="AA1441" s="1"/>
      <c r="AB1441" s="1"/>
      <c r="AC1441" s="1"/>
      <c r="AD1441" s="2"/>
      <c r="AE1441" s="2"/>
      <c r="AF1441" s="1"/>
      <c r="AG1441" s="1"/>
      <c r="AH1441" s="1"/>
      <c r="AI1441" s="1"/>
      <c r="AJ1441" s="1" t="s">
        <v>11888</v>
      </c>
      <c r="AK1441" s="1" t="s">
        <v>11889</v>
      </c>
      <c r="AM1441" t="str">
        <f t="shared" si="22"/>
        <v>Non-Oncology</v>
      </c>
    </row>
    <row r="1442" spans="1:39" hidden="1" x14ac:dyDescent="0.25">
      <c r="A1442" s="1" t="s">
        <v>178</v>
      </c>
      <c r="B1442" s="1" t="s">
        <v>11890</v>
      </c>
      <c r="C1442" s="1" t="s">
        <v>11891</v>
      </c>
      <c r="D1442" s="1" t="s">
        <v>46</v>
      </c>
      <c r="E1442" s="1"/>
      <c r="F1442" s="1"/>
      <c r="G1442" s="1" t="s">
        <v>11892</v>
      </c>
      <c r="H1442" s="1" t="s">
        <v>11892</v>
      </c>
      <c r="I1442" s="1"/>
      <c r="J1442" s="1"/>
      <c r="K1442" s="1" t="s">
        <v>50</v>
      </c>
      <c r="L1442" s="1"/>
      <c r="M1442" s="2" t="s">
        <v>11893</v>
      </c>
      <c r="N1442" s="2"/>
      <c r="O1442" s="1" t="s">
        <v>11894</v>
      </c>
      <c r="P1442" s="1"/>
      <c r="Q1442" s="1" t="s">
        <v>50</v>
      </c>
      <c r="R1442" s="1" t="s">
        <v>50</v>
      </c>
      <c r="S1442" s="1" t="s">
        <v>50</v>
      </c>
      <c r="T1442" s="1" t="s">
        <v>50</v>
      </c>
      <c r="U1442" s="1" t="s">
        <v>50</v>
      </c>
      <c r="V1442" s="2" t="s">
        <v>50</v>
      </c>
      <c r="W1442" s="2" t="s">
        <v>50</v>
      </c>
      <c r="X1442" s="1" t="s">
        <v>50</v>
      </c>
      <c r="Y1442" s="1" t="s">
        <v>50</v>
      </c>
      <c r="Z1442" s="1"/>
      <c r="AA1442" s="1"/>
      <c r="AB1442" s="1"/>
      <c r="AC1442" s="1"/>
      <c r="AD1442" s="2" t="s">
        <v>11888</v>
      </c>
      <c r="AE1442" s="2"/>
      <c r="AF1442" s="1"/>
      <c r="AG1442" s="1"/>
      <c r="AH1442" s="1"/>
      <c r="AI1442" s="1"/>
      <c r="AJ1442" s="1" t="s">
        <v>11888</v>
      </c>
      <c r="AK1442" s="1" t="s">
        <v>11895</v>
      </c>
      <c r="AM1442" t="str">
        <f t="shared" si="22"/>
        <v>Non-Oncology</v>
      </c>
    </row>
    <row r="1443" spans="1:39" hidden="1" x14ac:dyDescent="0.25">
      <c r="A1443" s="1" t="s">
        <v>43</v>
      </c>
      <c r="B1443" s="1" t="s">
        <v>11896</v>
      </c>
      <c r="C1443" s="1" t="s">
        <v>11897</v>
      </c>
      <c r="D1443" s="1" t="s">
        <v>46</v>
      </c>
      <c r="E1443" s="1"/>
      <c r="F1443" s="1" t="s">
        <v>11898</v>
      </c>
      <c r="G1443" s="1" t="s">
        <v>11899</v>
      </c>
      <c r="H1443" s="1" t="s">
        <v>11900</v>
      </c>
      <c r="I1443" s="1" t="s">
        <v>11174</v>
      </c>
      <c r="J1443" s="1"/>
      <c r="K1443" s="1" t="s">
        <v>50</v>
      </c>
      <c r="L1443" s="1" t="s">
        <v>11901</v>
      </c>
      <c r="M1443" s="2"/>
      <c r="N1443" s="2" t="s">
        <v>473</v>
      </c>
      <c r="O1443" s="1"/>
      <c r="P1443" s="1" t="s">
        <v>11902</v>
      </c>
      <c r="Q1443" s="1" t="s">
        <v>50</v>
      </c>
      <c r="R1443" s="1" t="s">
        <v>50</v>
      </c>
      <c r="S1443" s="1" t="s">
        <v>50</v>
      </c>
      <c r="T1443" s="1" t="s">
        <v>50</v>
      </c>
      <c r="U1443" s="1" t="s">
        <v>50</v>
      </c>
      <c r="V1443" s="2" t="s">
        <v>50</v>
      </c>
      <c r="W1443" s="2" t="s">
        <v>50</v>
      </c>
      <c r="X1443" s="1" t="s">
        <v>50</v>
      </c>
      <c r="Y1443" s="1" t="s">
        <v>50</v>
      </c>
      <c r="Z1443" s="1" t="s">
        <v>1716</v>
      </c>
      <c r="AA1443" s="1" t="s">
        <v>2158</v>
      </c>
      <c r="AB1443" s="1"/>
      <c r="AC1443" s="1"/>
      <c r="AD1443" s="2"/>
      <c r="AE1443" s="2"/>
      <c r="AF1443" s="1" t="s">
        <v>11903</v>
      </c>
      <c r="AG1443" s="1"/>
      <c r="AH1443" s="1"/>
      <c r="AI1443" s="1"/>
      <c r="AJ1443" s="1" t="s">
        <v>2750</v>
      </c>
      <c r="AK1443" s="1" t="s">
        <v>11905</v>
      </c>
      <c r="AM1443" t="str">
        <f t="shared" si="22"/>
        <v>Non-Oncology</v>
      </c>
    </row>
    <row r="1444" spans="1:39" x14ac:dyDescent="0.25">
      <c r="A1444" s="1" t="s">
        <v>43</v>
      </c>
      <c r="B1444" s="1" t="s">
        <v>11906</v>
      </c>
      <c r="C1444" s="1" t="s">
        <v>11907</v>
      </c>
      <c r="D1444" s="1" t="s">
        <v>46</v>
      </c>
      <c r="E1444" s="1"/>
      <c r="F1444" s="1" t="s">
        <v>11908</v>
      </c>
      <c r="G1444" s="1" t="s">
        <v>11909</v>
      </c>
      <c r="H1444" s="1" t="s">
        <v>11910</v>
      </c>
      <c r="I1444" s="1" t="s">
        <v>11911</v>
      </c>
      <c r="J1444" s="1"/>
      <c r="K1444" s="1" t="s">
        <v>50</v>
      </c>
      <c r="L1444" s="1" t="s">
        <v>11912</v>
      </c>
      <c r="M1444" s="2"/>
      <c r="N1444" s="2" t="s">
        <v>122</v>
      </c>
      <c r="O1444" s="1"/>
      <c r="P1444" s="1" t="s">
        <v>11913</v>
      </c>
      <c r="Q1444" s="1" t="s">
        <v>50</v>
      </c>
      <c r="R1444" s="1" t="s">
        <v>53</v>
      </c>
      <c r="S1444" s="1" t="s">
        <v>50</v>
      </c>
      <c r="T1444" s="1" t="s">
        <v>50</v>
      </c>
      <c r="U1444" s="1" t="s">
        <v>50</v>
      </c>
      <c r="V1444" s="2" t="s">
        <v>50</v>
      </c>
      <c r="W1444" s="2" t="s">
        <v>50</v>
      </c>
      <c r="X1444" s="1" t="s">
        <v>50</v>
      </c>
      <c r="Y1444" s="1" t="s">
        <v>50</v>
      </c>
      <c r="Z1444" s="1" t="s">
        <v>3815</v>
      </c>
      <c r="AA1444" s="1" t="s">
        <v>11914</v>
      </c>
      <c r="AB1444" s="1"/>
      <c r="AC1444" s="1"/>
      <c r="AD1444" s="2" t="s">
        <v>364</v>
      </c>
      <c r="AE1444" s="2"/>
      <c r="AF1444" s="1" t="s">
        <v>365</v>
      </c>
      <c r="AG1444" s="1"/>
      <c r="AH1444" s="1"/>
      <c r="AI1444" s="1"/>
      <c r="AJ1444" s="1" t="s">
        <v>366</v>
      </c>
      <c r="AK1444" s="1" t="s">
        <v>11915</v>
      </c>
      <c r="AM1444" t="str">
        <f t="shared" si="22"/>
        <v>Oncology</v>
      </c>
    </row>
    <row r="1445" spans="1:39" hidden="1" x14ac:dyDescent="0.25">
      <c r="A1445" s="1" t="s">
        <v>43</v>
      </c>
      <c r="B1445" s="1" t="s">
        <v>11916</v>
      </c>
      <c r="C1445" s="1" t="s">
        <v>11917</v>
      </c>
      <c r="D1445" s="1" t="s">
        <v>46</v>
      </c>
      <c r="E1445" s="1"/>
      <c r="F1445" s="1" t="s">
        <v>11918</v>
      </c>
      <c r="G1445" s="1" t="s">
        <v>7070</v>
      </c>
      <c r="H1445" s="1" t="s">
        <v>7070</v>
      </c>
      <c r="I1445" s="1" t="s">
        <v>1304</v>
      </c>
      <c r="J1445" s="1"/>
      <c r="K1445" s="1" t="s">
        <v>50</v>
      </c>
      <c r="L1445" s="1" t="s">
        <v>11919</v>
      </c>
      <c r="M1445" s="2"/>
      <c r="N1445" s="2" t="s">
        <v>1271</v>
      </c>
      <c r="O1445" s="1"/>
      <c r="P1445" s="1" t="s">
        <v>11920</v>
      </c>
      <c r="Q1445" s="1" t="s">
        <v>50</v>
      </c>
      <c r="R1445" s="1" t="s">
        <v>50</v>
      </c>
      <c r="S1445" s="1" t="s">
        <v>50</v>
      </c>
      <c r="T1445" s="1" t="s">
        <v>50</v>
      </c>
      <c r="U1445" s="1" t="s">
        <v>50</v>
      </c>
      <c r="V1445" s="2" t="s">
        <v>50</v>
      </c>
      <c r="W1445" s="2" t="s">
        <v>50</v>
      </c>
      <c r="X1445" s="1" t="s">
        <v>50</v>
      </c>
      <c r="Y1445" s="1" t="s">
        <v>50</v>
      </c>
      <c r="Z1445" s="1" t="s">
        <v>2129</v>
      </c>
      <c r="AA1445" s="1" t="s">
        <v>11921</v>
      </c>
      <c r="AB1445" s="1"/>
      <c r="AC1445" s="1"/>
      <c r="AD1445" s="2" t="s">
        <v>594</v>
      </c>
      <c r="AE1445" s="2"/>
      <c r="AF1445" s="1" t="s">
        <v>1370</v>
      </c>
      <c r="AG1445" s="1"/>
      <c r="AH1445" s="1"/>
      <c r="AI1445" s="1"/>
      <c r="AJ1445" s="1" t="s">
        <v>596</v>
      </c>
      <c r="AK1445" s="1" t="s">
        <v>11922</v>
      </c>
      <c r="AM1445" t="str">
        <f t="shared" si="22"/>
        <v>Non-Oncology</v>
      </c>
    </row>
    <row r="1446" spans="1:39" x14ac:dyDescent="0.25">
      <c r="A1446" s="1" t="s">
        <v>43</v>
      </c>
      <c r="B1446" s="1" t="s">
        <v>11923</v>
      </c>
      <c r="C1446" s="1" t="s">
        <v>11924</v>
      </c>
      <c r="D1446" s="1" t="s">
        <v>46</v>
      </c>
      <c r="E1446" s="1"/>
      <c r="F1446" s="1" t="s">
        <v>11925</v>
      </c>
      <c r="G1446" s="1" t="s">
        <v>11926</v>
      </c>
      <c r="H1446" s="1" t="s">
        <v>11926</v>
      </c>
      <c r="I1446" s="1" t="s">
        <v>1089</v>
      </c>
      <c r="J1446" s="1"/>
      <c r="K1446" s="1" t="s">
        <v>50</v>
      </c>
      <c r="L1446" s="1" t="s">
        <v>11927</v>
      </c>
      <c r="M1446" s="2"/>
      <c r="N1446" s="2" t="s">
        <v>11928</v>
      </c>
      <c r="O1446" s="1"/>
      <c r="P1446" s="1" t="s">
        <v>11929</v>
      </c>
      <c r="Q1446" s="1" t="s">
        <v>50</v>
      </c>
      <c r="R1446" s="1" t="s">
        <v>50</v>
      </c>
      <c r="S1446" s="1" t="s">
        <v>50</v>
      </c>
      <c r="T1446" s="1" t="s">
        <v>50</v>
      </c>
      <c r="U1446" s="1" t="s">
        <v>50</v>
      </c>
      <c r="V1446" s="2" t="s">
        <v>50</v>
      </c>
      <c r="W1446" s="2" t="s">
        <v>50</v>
      </c>
      <c r="X1446" s="1" t="s">
        <v>50</v>
      </c>
      <c r="Y1446" s="1" t="s">
        <v>50</v>
      </c>
      <c r="Z1446" s="1" t="s">
        <v>3484</v>
      </c>
      <c r="AA1446" s="1" t="s">
        <v>4863</v>
      </c>
      <c r="AB1446" s="1"/>
      <c r="AC1446" s="1"/>
      <c r="AD1446" s="2" t="s">
        <v>11930</v>
      </c>
      <c r="AE1446" s="2"/>
      <c r="AF1446" s="1" t="s">
        <v>2465</v>
      </c>
      <c r="AG1446" s="1"/>
      <c r="AH1446" s="1"/>
      <c r="AI1446" s="1"/>
      <c r="AJ1446" s="1" t="s">
        <v>4773</v>
      </c>
      <c r="AK1446" s="1" t="s">
        <v>11931</v>
      </c>
      <c r="AM1446" t="str">
        <f t="shared" si="22"/>
        <v>Oncology</v>
      </c>
    </row>
    <row r="1447" spans="1:39" hidden="1" x14ac:dyDescent="0.25">
      <c r="A1447" s="1" t="s">
        <v>43</v>
      </c>
      <c r="B1447" s="1" t="s">
        <v>11932</v>
      </c>
      <c r="C1447" s="1" t="s">
        <v>11933</v>
      </c>
      <c r="D1447" s="1" t="s">
        <v>46</v>
      </c>
      <c r="E1447" s="1"/>
      <c r="F1447" s="1" t="s">
        <v>11934</v>
      </c>
      <c r="G1447" s="1" t="s">
        <v>4650</v>
      </c>
      <c r="H1447" s="1" t="s">
        <v>4650</v>
      </c>
      <c r="I1447" s="1" t="s">
        <v>205</v>
      </c>
      <c r="J1447" s="1"/>
      <c r="K1447" s="1" t="s">
        <v>50</v>
      </c>
      <c r="L1447" s="1" t="s">
        <v>4651</v>
      </c>
      <c r="M1447" s="2"/>
      <c r="N1447" s="2" t="s">
        <v>207</v>
      </c>
      <c r="O1447" s="1"/>
      <c r="P1447" s="1" t="s">
        <v>11935</v>
      </c>
      <c r="Q1447" s="1" t="s">
        <v>50</v>
      </c>
      <c r="R1447" s="1" t="s">
        <v>50</v>
      </c>
      <c r="S1447" s="1" t="s">
        <v>50</v>
      </c>
      <c r="T1447" s="1" t="s">
        <v>50</v>
      </c>
      <c r="U1447" s="1" t="s">
        <v>50</v>
      </c>
      <c r="V1447" s="2" t="s">
        <v>50</v>
      </c>
      <c r="W1447" s="2" t="s">
        <v>50</v>
      </c>
      <c r="X1447" s="1" t="s">
        <v>50</v>
      </c>
      <c r="Y1447" s="1" t="s">
        <v>50</v>
      </c>
      <c r="Z1447" s="1" t="s">
        <v>755</v>
      </c>
      <c r="AA1447" s="1" t="s">
        <v>11936</v>
      </c>
      <c r="AB1447" s="1"/>
      <c r="AC1447" s="1"/>
      <c r="AD1447" s="2" t="s">
        <v>4277</v>
      </c>
      <c r="AE1447" s="2"/>
      <c r="AF1447" s="1" t="s">
        <v>11937</v>
      </c>
      <c r="AG1447" s="1"/>
      <c r="AH1447" s="1"/>
      <c r="AI1447" s="1"/>
      <c r="AJ1447" s="1" t="s">
        <v>2343</v>
      </c>
      <c r="AK1447" s="1" t="s">
        <v>11938</v>
      </c>
      <c r="AM1447" t="str">
        <f t="shared" si="22"/>
        <v>Non-Oncology</v>
      </c>
    </row>
    <row r="1448" spans="1:39" x14ac:dyDescent="0.25">
      <c r="A1448" s="1" t="s">
        <v>43</v>
      </c>
      <c r="B1448" s="1" t="s">
        <v>9060</v>
      </c>
      <c r="C1448" s="1" t="s">
        <v>11939</v>
      </c>
      <c r="D1448" s="1" t="s">
        <v>11940</v>
      </c>
      <c r="E1448" s="1"/>
      <c r="F1448" s="1" t="s">
        <v>11941</v>
      </c>
      <c r="G1448" s="1" t="s">
        <v>9063</v>
      </c>
      <c r="H1448" s="1" t="s">
        <v>9063</v>
      </c>
      <c r="I1448" s="1" t="s">
        <v>49</v>
      </c>
      <c r="J1448" s="1"/>
      <c r="K1448" s="1" t="s">
        <v>50</v>
      </c>
      <c r="L1448" s="1" t="s">
        <v>11942</v>
      </c>
      <c r="M1448" s="2"/>
      <c r="N1448" s="2" t="s">
        <v>122</v>
      </c>
      <c r="O1448" s="1"/>
      <c r="P1448" s="1" t="s">
        <v>11943</v>
      </c>
      <c r="Q1448" s="1" t="s">
        <v>50</v>
      </c>
      <c r="R1448" s="1" t="s">
        <v>53</v>
      </c>
      <c r="S1448" s="1" t="s">
        <v>50</v>
      </c>
      <c r="T1448" s="1" t="s">
        <v>50</v>
      </c>
      <c r="U1448" s="1" t="s">
        <v>53</v>
      </c>
      <c r="V1448" s="2" t="s">
        <v>50</v>
      </c>
      <c r="W1448" s="2" t="s">
        <v>50</v>
      </c>
      <c r="X1448" s="1" t="s">
        <v>53</v>
      </c>
      <c r="Y1448" s="1" t="s">
        <v>53</v>
      </c>
      <c r="Z1448" s="1" t="s">
        <v>338</v>
      </c>
      <c r="AA1448" s="1" t="s">
        <v>1749</v>
      </c>
      <c r="AB1448" s="1"/>
      <c r="AC1448" s="1"/>
      <c r="AD1448" s="2" t="s">
        <v>1584</v>
      </c>
      <c r="AE1448" s="2"/>
      <c r="AF1448" s="1" t="s">
        <v>10105</v>
      </c>
      <c r="AG1448" s="1"/>
      <c r="AH1448" s="1" t="s">
        <v>1749</v>
      </c>
      <c r="AI1448" s="1"/>
      <c r="AJ1448" s="1" t="s">
        <v>2384</v>
      </c>
      <c r="AK1448" s="1" t="s">
        <v>11944</v>
      </c>
      <c r="AM1448" t="str">
        <f t="shared" si="22"/>
        <v>Oncology</v>
      </c>
    </row>
    <row r="1449" spans="1:39" hidden="1" x14ac:dyDescent="0.25">
      <c r="A1449" s="1" t="s">
        <v>43</v>
      </c>
      <c r="B1449" s="1" t="s">
        <v>11945</v>
      </c>
      <c r="C1449" s="1" t="s">
        <v>11946</v>
      </c>
      <c r="D1449" s="1" t="s">
        <v>46</v>
      </c>
      <c r="E1449" s="1"/>
      <c r="F1449" s="1" t="s">
        <v>11947</v>
      </c>
      <c r="G1449" s="1" t="s">
        <v>11948</v>
      </c>
      <c r="H1449" s="1" t="s">
        <v>11949</v>
      </c>
      <c r="I1449" s="1" t="s">
        <v>11950</v>
      </c>
      <c r="J1449" s="1"/>
      <c r="K1449" s="1" t="s">
        <v>50</v>
      </c>
      <c r="L1449" s="1" t="s">
        <v>11951</v>
      </c>
      <c r="M1449" s="2"/>
      <c r="N1449" s="2" t="s">
        <v>336</v>
      </c>
      <c r="O1449" s="1"/>
      <c r="P1449" s="1" t="s">
        <v>11952</v>
      </c>
      <c r="Q1449" s="1" t="s">
        <v>50</v>
      </c>
      <c r="R1449" s="1" t="s">
        <v>50</v>
      </c>
      <c r="S1449" s="1" t="s">
        <v>50</v>
      </c>
      <c r="T1449" s="1" t="s">
        <v>50</v>
      </c>
      <c r="U1449" s="1" t="s">
        <v>50</v>
      </c>
      <c r="V1449" s="2" t="s">
        <v>50</v>
      </c>
      <c r="W1449" s="2" t="s">
        <v>50</v>
      </c>
      <c r="X1449" s="1" t="s">
        <v>50</v>
      </c>
      <c r="Y1449" s="1" t="s">
        <v>50</v>
      </c>
      <c r="Z1449" s="1" t="s">
        <v>11953</v>
      </c>
      <c r="AA1449" s="1" t="s">
        <v>6902</v>
      </c>
      <c r="AB1449" s="1"/>
      <c r="AC1449" s="1"/>
      <c r="AD1449" s="2" t="s">
        <v>1063</v>
      </c>
      <c r="AE1449" s="2"/>
      <c r="AF1449" s="1" t="s">
        <v>3259</v>
      </c>
      <c r="AG1449" s="1"/>
      <c r="AH1449" s="1"/>
      <c r="AI1449" s="1"/>
      <c r="AJ1449" s="1" t="s">
        <v>9842</v>
      </c>
      <c r="AK1449" s="1" t="s">
        <v>11954</v>
      </c>
      <c r="AM1449" t="str">
        <f t="shared" si="22"/>
        <v>Non-Oncology</v>
      </c>
    </row>
    <row r="1450" spans="1:39" hidden="1" x14ac:dyDescent="0.25">
      <c r="A1450" s="1" t="s">
        <v>43</v>
      </c>
      <c r="B1450" s="1" t="s">
        <v>11955</v>
      </c>
      <c r="C1450" s="1" t="s">
        <v>11956</v>
      </c>
      <c r="D1450" s="1" t="s">
        <v>46</v>
      </c>
      <c r="E1450" s="1"/>
      <c r="F1450" s="1" t="s">
        <v>11957</v>
      </c>
      <c r="G1450" s="1" t="s">
        <v>11958</v>
      </c>
      <c r="H1450" s="1" t="s">
        <v>11959</v>
      </c>
      <c r="I1450" s="1" t="s">
        <v>1412</v>
      </c>
      <c r="J1450" s="1"/>
      <c r="K1450" s="1" t="s">
        <v>50</v>
      </c>
      <c r="L1450" s="1" t="s">
        <v>11571</v>
      </c>
      <c r="M1450" s="2"/>
      <c r="N1450" s="2" t="s">
        <v>336</v>
      </c>
      <c r="O1450" s="1"/>
      <c r="P1450" s="1" t="s">
        <v>11572</v>
      </c>
      <c r="Q1450" s="1" t="s">
        <v>50</v>
      </c>
      <c r="R1450" s="1" t="s">
        <v>50</v>
      </c>
      <c r="S1450" s="1" t="s">
        <v>50</v>
      </c>
      <c r="T1450" s="1" t="s">
        <v>50</v>
      </c>
      <c r="U1450" s="1" t="s">
        <v>50</v>
      </c>
      <c r="V1450" s="2" t="s">
        <v>50</v>
      </c>
      <c r="W1450" s="2" t="s">
        <v>50</v>
      </c>
      <c r="X1450" s="1" t="s">
        <v>50</v>
      </c>
      <c r="Y1450" s="1" t="s">
        <v>50</v>
      </c>
      <c r="Z1450" s="1" t="s">
        <v>461</v>
      </c>
      <c r="AA1450" s="1" t="s">
        <v>11376</v>
      </c>
      <c r="AB1450" s="1"/>
      <c r="AC1450" s="1"/>
      <c r="AD1450" s="2"/>
      <c r="AE1450" s="2"/>
      <c r="AF1450" s="1" t="s">
        <v>2343</v>
      </c>
      <c r="AG1450" s="1"/>
      <c r="AH1450" s="1"/>
      <c r="AI1450" s="1"/>
      <c r="AJ1450" s="1" t="s">
        <v>2343</v>
      </c>
      <c r="AK1450" s="1" t="s">
        <v>11961</v>
      </c>
      <c r="AM1450" t="str">
        <f t="shared" si="22"/>
        <v>Non-Oncology</v>
      </c>
    </row>
    <row r="1451" spans="1:39" hidden="1" x14ac:dyDescent="0.25">
      <c r="A1451" s="1" t="s">
        <v>43</v>
      </c>
      <c r="B1451" s="1" t="s">
        <v>11962</v>
      </c>
      <c r="C1451" s="1" t="s">
        <v>11963</v>
      </c>
      <c r="D1451" s="1" t="s">
        <v>46</v>
      </c>
      <c r="E1451" s="1"/>
      <c r="F1451" s="1" t="s">
        <v>11957</v>
      </c>
      <c r="G1451" s="1" t="s">
        <v>11958</v>
      </c>
      <c r="H1451" s="1" t="s">
        <v>11964</v>
      </c>
      <c r="I1451" s="1" t="s">
        <v>1412</v>
      </c>
      <c r="J1451" s="1"/>
      <c r="K1451" s="1" t="s">
        <v>50</v>
      </c>
      <c r="L1451" s="1" t="s">
        <v>11571</v>
      </c>
      <c r="M1451" s="2"/>
      <c r="N1451" s="2" t="s">
        <v>336</v>
      </c>
      <c r="O1451" s="1"/>
      <c r="P1451" s="1" t="s">
        <v>11965</v>
      </c>
      <c r="Q1451" s="1" t="s">
        <v>50</v>
      </c>
      <c r="R1451" s="1" t="s">
        <v>50</v>
      </c>
      <c r="S1451" s="1" t="s">
        <v>50</v>
      </c>
      <c r="T1451" s="1" t="s">
        <v>50</v>
      </c>
      <c r="U1451" s="1" t="s">
        <v>50</v>
      </c>
      <c r="V1451" s="2" t="s">
        <v>50</v>
      </c>
      <c r="W1451" s="2" t="s">
        <v>50</v>
      </c>
      <c r="X1451" s="1" t="s">
        <v>50</v>
      </c>
      <c r="Y1451" s="1" t="s">
        <v>50</v>
      </c>
      <c r="Z1451" s="1" t="s">
        <v>461</v>
      </c>
      <c r="AA1451" s="1" t="s">
        <v>11376</v>
      </c>
      <c r="AB1451" s="1"/>
      <c r="AC1451" s="1"/>
      <c r="AD1451" s="2" t="s">
        <v>4084</v>
      </c>
      <c r="AE1451" s="2"/>
      <c r="AF1451" s="1" t="s">
        <v>9192</v>
      </c>
      <c r="AG1451" s="1"/>
      <c r="AH1451" s="1"/>
      <c r="AI1451" s="1"/>
      <c r="AJ1451" s="1" t="s">
        <v>9192</v>
      </c>
      <c r="AK1451" s="1" t="s">
        <v>11966</v>
      </c>
      <c r="AM1451" t="str">
        <f t="shared" si="22"/>
        <v>Non-Oncology</v>
      </c>
    </row>
    <row r="1452" spans="1:39" hidden="1" x14ac:dyDescent="0.25">
      <c r="A1452" s="1" t="s">
        <v>43</v>
      </c>
      <c r="B1452" s="1" t="s">
        <v>11967</v>
      </c>
      <c r="C1452" s="1" t="s">
        <v>11968</v>
      </c>
      <c r="D1452" s="1" t="s">
        <v>46</v>
      </c>
      <c r="E1452" s="1"/>
      <c r="F1452" s="1" t="s">
        <v>5755</v>
      </c>
      <c r="G1452" s="1" t="s">
        <v>3111</v>
      </c>
      <c r="H1452" s="1" t="s">
        <v>3111</v>
      </c>
      <c r="I1452" s="1" t="s">
        <v>3481</v>
      </c>
      <c r="J1452" s="1"/>
      <c r="K1452" s="1" t="s">
        <v>50</v>
      </c>
      <c r="L1452" s="1" t="s">
        <v>3113</v>
      </c>
      <c r="M1452" s="2"/>
      <c r="N1452" s="2" t="s">
        <v>492</v>
      </c>
      <c r="O1452" s="1"/>
      <c r="P1452" s="1" t="s">
        <v>11969</v>
      </c>
      <c r="Q1452" s="1" t="s">
        <v>50</v>
      </c>
      <c r="R1452" s="1" t="s">
        <v>50</v>
      </c>
      <c r="S1452" s="1" t="s">
        <v>50</v>
      </c>
      <c r="T1452" s="1" t="s">
        <v>50</v>
      </c>
      <c r="U1452" s="1" t="s">
        <v>50</v>
      </c>
      <c r="V1452" s="2" t="s">
        <v>50</v>
      </c>
      <c r="W1452" s="2" t="s">
        <v>50</v>
      </c>
      <c r="X1452" s="1" t="s">
        <v>50</v>
      </c>
      <c r="Y1452" s="1" t="s">
        <v>50</v>
      </c>
      <c r="Z1452" s="1" t="s">
        <v>9239</v>
      </c>
      <c r="AA1452" s="1" t="s">
        <v>11970</v>
      </c>
      <c r="AB1452" s="1"/>
      <c r="AC1452" s="1"/>
      <c r="AD1452" s="2" t="s">
        <v>2040</v>
      </c>
      <c r="AE1452" s="2"/>
      <c r="AF1452" s="1" t="s">
        <v>7264</v>
      </c>
      <c r="AG1452" s="1"/>
      <c r="AH1452" s="1"/>
      <c r="AI1452" s="1"/>
      <c r="AJ1452" s="1" t="s">
        <v>998</v>
      </c>
      <c r="AK1452" s="1" t="s">
        <v>11971</v>
      </c>
      <c r="AM1452" t="str">
        <f t="shared" si="22"/>
        <v>Non-Oncology</v>
      </c>
    </row>
    <row r="1453" spans="1:39" x14ac:dyDescent="0.25">
      <c r="A1453" s="1" t="s">
        <v>43</v>
      </c>
      <c r="B1453" s="1" t="s">
        <v>11972</v>
      </c>
      <c r="C1453" s="1" t="s">
        <v>11973</v>
      </c>
      <c r="D1453" s="1" t="s">
        <v>46</v>
      </c>
      <c r="E1453" s="1"/>
      <c r="F1453" s="1" t="s">
        <v>11974</v>
      </c>
      <c r="G1453" s="1" t="s">
        <v>7637</v>
      </c>
      <c r="H1453" s="1" t="s">
        <v>7637</v>
      </c>
      <c r="I1453" s="1" t="s">
        <v>49</v>
      </c>
      <c r="J1453" s="1"/>
      <c r="K1453" s="1" t="s">
        <v>50</v>
      </c>
      <c r="L1453" s="1" t="s">
        <v>7638</v>
      </c>
      <c r="M1453" s="2"/>
      <c r="N1453" s="2" t="s">
        <v>122</v>
      </c>
      <c r="O1453" s="1"/>
      <c r="P1453" s="1" t="s">
        <v>11975</v>
      </c>
      <c r="Q1453" s="1" t="s">
        <v>50</v>
      </c>
      <c r="R1453" s="1" t="s">
        <v>50</v>
      </c>
      <c r="S1453" s="1" t="s">
        <v>50</v>
      </c>
      <c r="T1453" s="1" t="s">
        <v>50</v>
      </c>
      <c r="U1453" s="1" t="s">
        <v>50</v>
      </c>
      <c r="V1453" s="2" t="s">
        <v>50</v>
      </c>
      <c r="W1453" s="2" t="s">
        <v>53</v>
      </c>
      <c r="X1453" s="1" t="s">
        <v>50</v>
      </c>
      <c r="Y1453" s="1" t="s">
        <v>50</v>
      </c>
      <c r="Z1453" s="1" t="s">
        <v>1325</v>
      </c>
      <c r="AA1453" s="1" t="s">
        <v>11376</v>
      </c>
      <c r="AB1453" s="1"/>
      <c r="AC1453" s="1"/>
      <c r="AD1453" s="2" t="s">
        <v>125</v>
      </c>
      <c r="AE1453" s="2"/>
      <c r="AF1453" s="1" t="s">
        <v>126</v>
      </c>
      <c r="AG1453" s="1"/>
      <c r="AH1453" s="1"/>
      <c r="AI1453" s="1"/>
      <c r="AJ1453" s="1" t="s">
        <v>11976</v>
      </c>
      <c r="AK1453" s="1" t="s">
        <v>11977</v>
      </c>
      <c r="AM1453" t="str">
        <f t="shared" si="22"/>
        <v>Oncology</v>
      </c>
    </row>
    <row r="1454" spans="1:39" x14ac:dyDescent="0.25">
      <c r="A1454" s="1" t="s">
        <v>43</v>
      </c>
      <c r="B1454" s="1" t="s">
        <v>11978</v>
      </c>
      <c r="C1454" s="1" t="s">
        <v>11979</v>
      </c>
      <c r="D1454" s="1" t="s">
        <v>46</v>
      </c>
      <c r="E1454" s="1"/>
      <c r="F1454" s="1" t="s">
        <v>11980</v>
      </c>
      <c r="G1454" s="1" t="s">
        <v>9506</v>
      </c>
      <c r="H1454" s="1" t="s">
        <v>9506</v>
      </c>
      <c r="I1454" s="1" t="s">
        <v>9507</v>
      </c>
      <c r="J1454" s="1"/>
      <c r="K1454" s="1" t="s">
        <v>50</v>
      </c>
      <c r="L1454" s="1" t="s">
        <v>9508</v>
      </c>
      <c r="M1454" s="2"/>
      <c r="N1454" s="2" t="s">
        <v>122</v>
      </c>
      <c r="O1454" s="1"/>
      <c r="P1454" s="1" t="s">
        <v>11981</v>
      </c>
      <c r="Q1454" s="1" t="s">
        <v>50</v>
      </c>
      <c r="R1454" s="1" t="s">
        <v>50</v>
      </c>
      <c r="S1454" s="1" t="s">
        <v>50</v>
      </c>
      <c r="T1454" s="1" t="s">
        <v>50</v>
      </c>
      <c r="U1454" s="1" t="s">
        <v>50</v>
      </c>
      <c r="V1454" s="2" t="s">
        <v>50</v>
      </c>
      <c r="W1454" s="2" t="s">
        <v>53</v>
      </c>
      <c r="X1454" s="1" t="s">
        <v>50</v>
      </c>
      <c r="Y1454" s="1" t="s">
        <v>50</v>
      </c>
      <c r="Z1454" s="1" t="s">
        <v>124</v>
      </c>
      <c r="AA1454" s="1" t="s">
        <v>7776</v>
      </c>
      <c r="AB1454" s="1"/>
      <c r="AC1454" s="1"/>
      <c r="AD1454" s="2" t="s">
        <v>8358</v>
      </c>
      <c r="AE1454" s="2"/>
      <c r="AF1454" s="1" t="s">
        <v>9510</v>
      </c>
      <c r="AG1454" s="1"/>
      <c r="AH1454" s="1"/>
      <c r="AI1454" s="1"/>
      <c r="AJ1454" s="1" t="s">
        <v>4157</v>
      </c>
      <c r="AK1454" s="1" t="s">
        <v>11982</v>
      </c>
      <c r="AM1454" t="str">
        <f t="shared" si="22"/>
        <v>Oncology</v>
      </c>
    </row>
    <row r="1455" spans="1:39" hidden="1" x14ac:dyDescent="0.25">
      <c r="A1455" s="1" t="s">
        <v>43</v>
      </c>
      <c r="B1455" s="1" t="s">
        <v>11983</v>
      </c>
      <c r="C1455" s="1" t="s">
        <v>11984</v>
      </c>
      <c r="D1455" s="1" t="s">
        <v>46</v>
      </c>
      <c r="E1455" s="1"/>
      <c r="F1455" s="1" t="s">
        <v>11985</v>
      </c>
      <c r="G1455" s="1" t="s">
        <v>9228</v>
      </c>
      <c r="H1455" s="1" t="s">
        <v>9228</v>
      </c>
      <c r="I1455" s="1" t="s">
        <v>2405</v>
      </c>
      <c r="J1455" s="1"/>
      <c r="K1455" s="1" t="s">
        <v>50</v>
      </c>
      <c r="L1455" s="1" t="s">
        <v>6839</v>
      </c>
      <c r="M1455" s="2"/>
      <c r="N1455" s="2" t="s">
        <v>298</v>
      </c>
      <c r="O1455" s="1"/>
      <c r="P1455" s="1" t="s">
        <v>11986</v>
      </c>
      <c r="Q1455" s="1" t="s">
        <v>50</v>
      </c>
      <c r="R1455" s="1" t="s">
        <v>50</v>
      </c>
      <c r="S1455" s="1" t="s">
        <v>50</v>
      </c>
      <c r="T1455" s="1" t="s">
        <v>50</v>
      </c>
      <c r="U1455" s="1" t="s">
        <v>50</v>
      </c>
      <c r="V1455" s="2" t="s">
        <v>50</v>
      </c>
      <c r="W1455" s="2" t="s">
        <v>53</v>
      </c>
      <c r="X1455" s="1" t="s">
        <v>50</v>
      </c>
      <c r="Y1455" s="1" t="s">
        <v>50</v>
      </c>
      <c r="Z1455" s="1" t="s">
        <v>4765</v>
      </c>
      <c r="AA1455" s="1" t="s">
        <v>955</v>
      </c>
      <c r="AB1455" s="1"/>
      <c r="AC1455" s="1"/>
      <c r="AD1455" s="2" t="s">
        <v>1692</v>
      </c>
      <c r="AE1455" s="2"/>
      <c r="AF1455" s="1" t="s">
        <v>1693</v>
      </c>
      <c r="AG1455" s="1"/>
      <c r="AH1455" s="1"/>
      <c r="AI1455" s="1"/>
      <c r="AJ1455" s="1" t="s">
        <v>6949</v>
      </c>
      <c r="AK1455" s="1" t="s">
        <v>11987</v>
      </c>
      <c r="AM1455" t="str">
        <f t="shared" si="22"/>
        <v>Non-Oncology</v>
      </c>
    </row>
    <row r="1456" spans="1:39" hidden="1" x14ac:dyDescent="0.25">
      <c r="A1456" s="1" t="s">
        <v>43</v>
      </c>
      <c r="B1456" s="1" t="s">
        <v>11988</v>
      </c>
      <c r="C1456" s="1" t="s">
        <v>11989</v>
      </c>
      <c r="D1456" s="1" t="s">
        <v>46</v>
      </c>
      <c r="E1456" s="1"/>
      <c r="F1456" s="1" t="s">
        <v>11990</v>
      </c>
      <c r="G1456" s="1" t="s">
        <v>11991</v>
      </c>
      <c r="H1456" s="1" t="s">
        <v>11992</v>
      </c>
      <c r="I1456" s="1" t="s">
        <v>4995</v>
      </c>
      <c r="J1456" s="1"/>
      <c r="K1456" s="1" t="s">
        <v>50</v>
      </c>
      <c r="L1456" s="1" t="s">
        <v>5860</v>
      </c>
      <c r="M1456" s="2"/>
      <c r="N1456" s="2" t="s">
        <v>660</v>
      </c>
      <c r="O1456" s="1"/>
      <c r="P1456" s="1" t="s">
        <v>11993</v>
      </c>
      <c r="Q1456" s="1" t="s">
        <v>50</v>
      </c>
      <c r="R1456" s="1" t="s">
        <v>50</v>
      </c>
      <c r="S1456" s="1" t="s">
        <v>50</v>
      </c>
      <c r="T1456" s="1" t="s">
        <v>50</v>
      </c>
      <c r="U1456" s="1" t="s">
        <v>50</v>
      </c>
      <c r="V1456" s="2" t="s">
        <v>50</v>
      </c>
      <c r="W1456" s="2" t="s">
        <v>50</v>
      </c>
      <c r="X1456" s="1" t="s">
        <v>50</v>
      </c>
      <c r="Y1456" s="1" t="s">
        <v>50</v>
      </c>
      <c r="Z1456" s="1" t="s">
        <v>861</v>
      </c>
      <c r="AA1456" s="1" t="s">
        <v>955</v>
      </c>
      <c r="AB1456" s="1"/>
      <c r="AC1456" s="1"/>
      <c r="AD1456" s="2" t="s">
        <v>5448</v>
      </c>
      <c r="AE1456" s="2"/>
      <c r="AF1456" s="1" t="s">
        <v>9963</v>
      </c>
      <c r="AG1456" s="1"/>
      <c r="AH1456" s="1"/>
      <c r="AI1456" s="1"/>
      <c r="AJ1456" s="1" t="s">
        <v>3579</v>
      </c>
      <c r="AK1456" s="1" t="s">
        <v>11994</v>
      </c>
      <c r="AM1456" t="str">
        <f t="shared" si="22"/>
        <v>Non-Oncology</v>
      </c>
    </row>
    <row r="1457" spans="1:39" hidden="1" x14ac:dyDescent="0.25">
      <c r="A1457" s="1" t="s">
        <v>43</v>
      </c>
      <c r="B1457" s="1" t="s">
        <v>11995</v>
      </c>
      <c r="C1457" s="1" t="s">
        <v>11996</v>
      </c>
      <c r="D1457" s="1" t="s">
        <v>46</v>
      </c>
      <c r="E1457" s="1"/>
      <c r="F1457" s="1" t="s">
        <v>11997</v>
      </c>
      <c r="G1457" s="1" t="s">
        <v>11998</v>
      </c>
      <c r="H1457" s="1" t="s">
        <v>11999</v>
      </c>
      <c r="I1457" s="1" t="s">
        <v>5051</v>
      </c>
      <c r="J1457" s="1"/>
      <c r="K1457" s="1" t="s">
        <v>50</v>
      </c>
      <c r="L1457" s="1" t="s">
        <v>12000</v>
      </c>
      <c r="M1457" s="2"/>
      <c r="N1457" s="2" t="s">
        <v>1162</v>
      </c>
      <c r="O1457" s="1"/>
      <c r="P1457" s="1" t="s">
        <v>12001</v>
      </c>
      <c r="Q1457" s="1" t="s">
        <v>50</v>
      </c>
      <c r="R1457" s="1" t="s">
        <v>53</v>
      </c>
      <c r="S1457" s="1" t="s">
        <v>50</v>
      </c>
      <c r="T1457" s="1" t="s">
        <v>50</v>
      </c>
      <c r="U1457" s="1" t="s">
        <v>50</v>
      </c>
      <c r="V1457" s="2" t="s">
        <v>50</v>
      </c>
      <c r="W1457" s="2" t="s">
        <v>50</v>
      </c>
      <c r="X1457" s="1" t="s">
        <v>53</v>
      </c>
      <c r="Y1457" s="1" t="s">
        <v>50</v>
      </c>
      <c r="Z1457" s="1" t="s">
        <v>12002</v>
      </c>
      <c r="AA1457" s="1" t="s">
        <v>1326</v>
      </c>
      <c r="AB1457" s="1"/>
      <c r="AC1457" s="1"/>
      <c r="AD1457" s="2" t="s">
        <v>85</v>
      </c>
      <c r="AE1457" s="2"/>
      <c r="AF1457" s="1" t="s">
        <v>4541</v>
      </c>
      <c r="AG1457" s="1"/>
      <c r="AH1457" s="1"/>
      <c r="AI1457" s="1"/>
      <c r="AJ1457" s="1" t="s">
        <v>6726</v>
      </c>
      <c r="AK1457" s="1" t="s">
        <v>12003</v>
      </c>
      <c r="AM1457" t="str">
        <f t="shared" si="22"/>
        <v>Non-Oncology</v>
      </c>
    </row>
    <row r="1458" spans="1:39" x14ac:dyDescent="0.25">
      <c r="A1458" s="1" t="s">
        <v>43</v>
      </c>
      <c r="B1458" s="1" t="s">
        <v>12004</v>
      </c>
      <c r="C1458" s="1" t="s">
        <v>12005</v>
      </c>
      <c r="D1458" s="1" t="s">
        <v>46</v>
      </c>
      <c r="E1458" s="1"/>
      <c r="F1458" s="1" t="s">
        <v>9662</v>
      </c>
      <c r="G1458" s="1" t="s">
        <v>2838</v>
      </c>
      <c r="H1458" s="1" t="s">
        <v>2838</v>
      </c>
      <c r="I1458" s="1" t="s">
        <v>2840</v>
      </c>
      <c r="J1458" s="1"/>
      <c r="K1458" s="1" t="s">
        <v>50</v>
      </c>
      <c r="L1458" s="1" t="s">
        <v>2841</v>
      </c>
      <c r="M1458" s="2"/>
      <c r="N1458" s="2" t="s">
        <v>122</v>
      </c>
      <c r="O1458" s="1"/>
      <c r="P1458" s="1" t="s">
        <v>12006</v>
      </c>
      <c r="Q1458" s="1" t="s">
        <v>50</v>
      </c>
      <c r="R1458" s="1" t="s">
        <v>50</v>
      </c>
      <c r="S1458" s="1" t="s">
        <v>50</v>
      </c>
      <c r="T1458" s="1" t="s">
        <v>50</v>
      </c>
      <c r="U1458" s="1" t="s">
        <v>50</v>
      </c>
      <c r="V1458" s="2" t="s">
        <v>50</v>
      </c>
      <c r="W1458" s="2" t="s">
        <v>53</v>
      </c>
      <c r="X1458" s="1" t="s">
        <v>50</v>
      </c>
      <c r="Y1458" s="1" t="s">
        <v>50</v>
      </c>
      <c r="Z1458" s="1" t="s">
        <v>1325</v>
      </c>
      <c r="AA1458" s="1" t="s">
        <v>1317</v>
      </c>
      <c r="AB1458" s="1"/>
      <c r="AC1458" s="1"/>
      <c r="AD1458" s="2" t="s">
        <v>1760</v>
      </c>
      <c r="AE1458" s="2"/>
      <c r="AF1458" s="1" t="s">
        <v>6794</v>
      </c>
      <c r="AG1458" s="1"/>
      <c r="AH1458" s="1"/>
      <c r="AI1458" s="1"/>
      <c r="AJ1458" s="1" t="s">
        <v>1351</v>
      </c>
      <c r="AK1458" s="1" t="s">
        <v>12007</v>
      </c>
      <c r="AM1458" t="str">
        <f t="shared" si="22"/>
        <v>Oncology</v>
      </c>
    </row>
    <row r="1459" spans="1:39" hidden="1" x14ac:dyDescent="0.25">
      <c r="A1459" s="1" t="s">
        <v>43</v>
      </c>
      <c r="B1459" s="1" t="s">
        <v>12008</v>
      </c>
      <c r="C1459" s="1" t="s">
        <v>12009</v>
      </c>
      <c r="D1459" s="1" t="s">
        <v>46</v>
      </c>
      <c r="E1459" s="1"/>
      <c r="F1459" s="1" t="s">
        <v>12010</v>
      </c>
      <c r="G1459" s="1" t="s">
        <v>12011</v>
      </c>
      <c r="H1459" s="1" t="s">
        <v>12011</v>
      </c>
      <c r="I1459" s="1" t="s">
        <v>205</v>
      </c>
      <c r="J1459" s="1"/>
      <c r="K1459" s="1" t="s">
        <v>50</v>
      </c>
      <c r="L1459" s="1" t="s">
        <v>12012</v>
      </c>
      <c r="M1459" s="2"/>
      <c r="N1459" s="2" t="s">
        <v>207</v>
      </c>
      <c r="O1459" s="1"/>
      <c r="P1459" s="1" t="s">
        <v>12013</v>
      </c>
      <c r="Q1459" s="1" t="s">
        <v>50</v>
      </c>
      <c r="R1459" s="1" t="s">
        <v>50</v>
      </c>
      <c r="S1459" s="1" t="s">
        <v>50</v>
      </c>
      <c r="T1459" s="1" t="s">
        <v>50</v>
      </c>
      <c r="U1459" s="1" t="s">
        <v>50</v>
      </c>
      <c r="V1459" s="2" t="s">
        <v>50</v>
      </c>
      <c r="W1459" s="2" t="s">
        <v>53</v>
      </c>
      <c r="X1459" s="1" t="s">
        <v>50</v>
      </c>
      <c r="Y1459" s="1" t="s">
        <v>50</v>
      </c>
      <c r="Z1459" s="1" t="s">
        <v>7286</v>
      </c>
      <c r="AA1459" s="1" t="s">
        <v>12014</v>
      </c>
      <c r="AB1459" s="1"/>
      <c r="AC1459" s="1"/>
      <c r="AD1459" s="2" t="s">
        <v>4043</v>
      </c>
      <c r="AE1459" s="2"/>
      <c r="AF1459" s="1" t="s">
        <v>12015</v>
      </c>
      <c r="AG1459" s="1"/>
      <c r="AH1459" s="1"/>
      <c r="AI1459" s="1"/>
      <c r="AJ1459" s="1" t="s">
        <v>9240</v>
      </c>
      <c r="AK1459" s="1" t="s">
        <v>12016</v>
      </c>
      <c r="AM1459" t="str">
        <f t="shared" si="22"/>
        <v>Non-Oncology</v>
      </c>
    </row>
    <row r="1460" spans="1:39" hidden="1" x14ac:dyDescent="0.25">
      <c r="A1460" s="1" t="s">
        <v>43</v>
      </c>
      <c r="B1460" s="1" t="s">
        <v>12017</v>
      </c>
      <c r="C1460" s="1" t="s">
        <v>12018</v>
      </c>
      <c r="D1460" s="1" t="s">
        <v>46</v>
      </c>
      <c r="E1460" s="1"/>
      <c r="F1460" s="1" t="s">
        <v>12019</v>
      </c>
      <c r="G1460" s="1" t="s">
        <v>12020</v>
      </c>
      <c r="H1460" s="1" t="s">
        <v>12021</v>
      </c>
      <c r="I1460" s="1" t="s">
        <v>5489</v>
      </c>
      <c r="J1460" s="1"/>
      <c r="K1460" s="1" t="s">
        <v>50</v>
      </c>
      <c r="L1460" s="1" t="s">
        <v>12022</v>
      </c>
      <c r="M1460" s="2"/>
      <c r="N1460" s="2" t="s">
        <v>12023</v>
      </c>
      <c r="O1460" s="1"/>
      <c r="P1460" s="1" t="s">
        <v>12024</v>
      </c>
      <c r="Q1460" s="1" t="s">
        <v>50</v>
      </c>
      <c r="R1460" s="1" t="s">
        <v>50</v>
      </c>
      <c r="S1460" s="1" t="s">
        <v>50</v>
      </c>
      <c r="T1460" s="1" t="s">
        <v>50</v>
      </c>
      <c r="U1460" s="1" t="s">
        <v>50</v>
      </c>
      <c r="V1460" s="2" t="s">
        <v>50</v>
      </c>
      <c r="W1460" s="2" t="s">
        <v>50</v>
      </c>
      <c r="X1460" s="1" t="s">
        <v>53</v>
      </c>
      <c r="Y1460" s="1" t="s">
        <v>50</v>
      </c>
      <c r="Z1460" s="1" t="s">
        <v>732</v>
      </c>
      <c r="AA1460" s="1" t="s">
        <v>12014</v>
      </c>
      <c r="AB1460" s="1"/>
      <c r="AC1460" s="1"/>
      <c r="AD1460" s="2" t="s">
        <v>3779</v>
      </c>
      <c r="AE1460" s="2"/>
      <c r="AF1460" s="1" t="s">
        <v>9904</v>
      </c>
      <c r="AG1460" s="1"/>
      <c r="AH1460" s="1"/>
      <c r="AI1460" s="1"/>
      <c r="AJ1460" s="1" t="s">
        <v>9905</v>
      </c>
      <c r="AK1460" s="1" t="s">
        <v>12025</v>
      </c>
      <c r="AM1460" t="str">
        <f t="shared" si="22"/>
        <v>Non-Oncology</v>
      </c>
    </row>
    <row r="1461" spans="1:39" hidden="1" x14ac:dyDescent="0.25">
      <c r="A1461" s="1" t="s">
        <v>178</v>
      </c>
      <c r="B1461" s="1" t="s">
        <v>12026</v>
      </c>
      <c r="C1461" s="1" t="s">
        <v>12027</v>
      </c>
      <c r="D1461" s="1" t="s">
        <v>46</v>
      </c>
      <c r="E1461" s="1"/>
      <c r="F1461" s="1"/>
      <c r="G1461" s="1" t="s">
        <v>12028</v>
      </c>
      <c r="H1461" s="1" t="s">
        <v>12028</v>
      </c>
      <c r="I1461" s="1"/>
      <c r="J1461" s="1"/>
      <c r="K1461" s="1" t="s">
        <v>50</v>
      </c>
      <c r="L1461" s="1"/>
      <c r="M1461" s="2"/>
      <c r="N1461" s="2"/>
      <c r="O1461" s="1" t="s">
        <v>5540</v>
      </c>
      <c r="P1461" s="1"/>
      <c r="Q1461" s="1" t="s">
        <v>50</v>
      </c>
      <c r="R1461" s="1" t="s">
        <v>50</v>
      </c>
      <c r="S1461" s="1" t="s">
        <v>50</v>
      </c>
      <c r="T1461" s="1" t="s">
        <v>50</v>
      </c>
      <c r="U1461" s="1" t="s">
        <v>50</v>
      </c>
      <c r="V1461" s="2" t="s">
        <v>50</v>
      </c>
      <c r="W1461" s="2" t="s">
        <v>50</v>
      </c>
      <c r="X1461" s="1" t="s">
        <v>50</v>
      </c>
      <c r="Y1461" s="1" t="s">
        <v>50</v>
      </c>
      <c r="Z1461" s="1"/>
      <c r="AA1461" s="1"/>
      <c r="AB1461" s="1"/>
      <c r="AC1461" s="1"/>
      <c r="AD1461" s="2"/>
      <c r="AE1461" s="2"/>
      <c r="AF1461" s="1"/>
      <c r="AG1461" s="1"/>
      <c r="AH1461" s="1"/>
      <c r="AI1461" s="1"/>
      <c r="AJ1461" s="1" t="s">
        <v>11888</v>
      </c>
      <c r="AK1461" s="1" t="s">
        <v>12030</v>
      </c>
      <c r="AM1461" t="str">
        <f t="shared" si="22"/>
        <v>Non-Oncology</v>
      </c>
    </row>
    <row r="1462" spans="1:39" hidden="1" x14ac:dyDescent="0.25">
      <c r="A1462" s="1" t="s">
        <v>43</v>
      </c>
      <c r="B1462" s="1" t="s">
        <v>12031</v>
      </c>
      <c r="C1462" s="1" t="s">
        <v>12032</v>
      </c>
      <c r="D1462" s="1" t="s">
        <v>46</v>
      </c>
      <c r="E1462" s="1"/>
      <c r="F1462" s="1" t="s">
        <v>12033</v>
      </c>
      <c r="G1462" s="1" t="s">
        <v>12034</v>
      </c>
      <c r="H1462" s="1" t="s">
        <v>12035</v>
      </c>
      <c r="I1462" s="1" t="s">
        <v>446</v>
      </c>
      <c r="J1462" s="1"/>
      <c r="K1462" s="1" t="s">
        <v>50</v>
      </c>
      <c r="L1462" s="1" t="s">
        <v>6839</v>
      </c>
      <c r="M1462" s="2"/>
      <c r="N1462" s="2" t="s">
        <v>298</v>
      </c>
      <c r="O1462" s="1"/>
      <c r="P1462" s="1" t="s">
        <v>12036</v>
      </c>
      <c r="Q1462" s="1" t="s">
        <v>50</v>
      </c>
      <c r="R1462" s="1" t="s">
        <v>50</v>
      </c>
      <c r="S1462" s="1" t="s">
        <v>50</v>
      </c>
      <c r="T1462" s="1" t="s">
        <v>50</v>
      </c>
      <c r="U1462" s="1" t="s">
        <v>50</v>
      </c>
      <c r="V1462" s="2" t="s">
        <v>50</v>
      </c>
      <c r="W1462" s="2" t="s">
        <v>50</v>
      </c>
      <c r="X1462" s="1" t="s">
        <v>50</v>
      </c>
      <c r="Y1462" s="1" t="s">
        <v>50</v>
      </c>
      <c r="Z1462" s="1" t="s">
        <v>150</v>
      </c>
      <c r="AA1462" s="1" t="s">
        <v>7776</v>
      </c>
      <c r="AB1462" s="1"/>
      <c r="AC1462" s="1"/>
      <c r="AD1462" s="2" t="s">
        <v>2372</v>
      </c>
      <c r="AE1462" s="2"/>
      <c r="AF1462" s="1" t="s">
        <v>3064</v>
      </c>
      <c r="AG1462" s="1"/>
      <c r="AH1462" s="1"/>
      <c r="AI1462" s="1"/>
      <c r="AJ1462" s="1" t="s">
        <v>2562</v>
      </c>
      <c r="AK1462" s="1" t="s">
        <v>12038</v>
      </c>
      <c r="AM1462" t="str">
        <f t="shared" si="22"/>
        <v>Non-Oncology</v>
      </c>
    </row>
    <row r="1463" spans="1:39" hidden="1" x14ac:dyDescent="0.25">
      <c r="A1463" s="1" t="s">
        <v>43</v>
      </c>
      <c r="B1463" s="1" t="s">
        <v>12039</v>
      </c>
      <c r="C1463" s="1" t="s">
        <v>12040</v>
      </c>
      <c r="D1463" s="1" t="s">
        <v>776</v>
      </c>
      <c r="E1463" s="1"/>
      <c r="F1463" s="1"/>
      <c r="G1463" s="1" t="s">
        <v>12041</v>
      </c>
      <c r="H1463" s="1" t="s">
        <v>12042</v>
      </c>
      <c r="I1463" s="1" t="s">
        <v>4995</v>
      </c>
      <c r="J1463" s="1"/>
      <c r="K1463" s="1" t="s">
        <v>50</v>
      </c>
      <c r="L1463" s="1" t="s">
        <v>12043</v>
      </c>
      <c r="M1463" s="2"/>
      <c r="N1463" s="2" t="s">
        <v>12044</v>
      </c>
      <c r="O1463" s="1"/>
      <c r="P1463" s="1" t="s">
        <v>12045</v>
      </c>
      <c r="Q1463" s="1" t="s">
        <v>50</v>
      </c>
      <c r="R1463" s="1" t="s">
        <v>50</v>
      </c>
      <c r="S1463" s="1" t="s">
        <v>50</v>
      </c>
      <c r="T1463" s="1" t="s">
        <v>50</v>
      </c>
      <c r="U1463" s="1" t="s">
        <v>50</v>
      </c>
      <c r="V1463" s="2" t="s">
        <v>50</v>
      </c>
      <c r="W1463" s="2" t="s">
        <v>50</v>
      </c>
      <c r="X1463" s="1" t="s">
        <v>50</v>
      </c>
      <c r="Y1463" s="1" t="s">
        <v>50</v>
      </c>
      <c r="Z1463" s="1" t="s">
        <v>861</v>
      </c>
      <c r="AA1463" s="1"/>
      <c r="AB1463" s="1"/>
      <c r="AC1463" s="1"/>
      <c r="AD1463" s="2" t="s">
        <v>793</v>
      </c>
      <c r="AE1463" s="2"/>
      <c r="AF1463" s="1" t="s">
        <v>2740</v>
      </c>
      <c r="AG1463" s="1"/>
      <c r="AH1463" s="1" t="s">
        <v>1385</v>
      </c>
      <c r="AI1463" s="1"/>
      <c r="AJ1463" s="1" t="s">
        <v>795</v>
      </c>
      <c r="AK1463" s="1" t="s">
        <v>12046</v>
      </c>
      <c r="AM1463" t="str">
        <f t="shared" si="22"/>
        <v>Non-Oncology</v>
      </c>
    </row>
    <row r="1464" spans="1:39" hidden="1" x14ac:dyDescent="0.25">
      <c r="A1464" s="1" t="s">
        <v>43</v>
      </c>
      <c r="B1464" s="1" t="s">
        <v>12047</v>
      </c>
      <c r="C1464" s="1" t="s">
        <v>12048</v>
      </c>
      <c r="D1464" s="1" t="s">
        <v>46</v>
      </c>
      <c r="E1464" s="1"/>
      <c r="F1464" s="1" t="s">
        <v>12049</v>
      </c>
      <c r="G1464" s="1" t="s">
        <v>6419</v>
      </c>
      <c r="H1464" s="1" t="s">
        <v>12050</v>
      </c>
      <c r="I1464" s="1" t="s">
        <v>1304</v>
      </c>
      <c r="J1464" s="1"/>
      <c r="K1464" s="1" t="s">
        <v>50</v>
      </c>
      <c r="L1464" s="1" t="s">
        <v>6421</v>
      </c>
      <c r="M1464" s="2"/>
      <c r="N1464" s="2" t="s">
        <v>1271</v>
      </c>
      <c r="O1464" s="1"/>
      <c r="P1464" s="1" t="s">
        <v>12051</v>
      </c>
      <c r="Q1464" s="1" t="s">
        <v>50</v>
      </c>
      <c r="R1464" s="1" t="s">
        <v>50</v>
      </c>
      <c r="S1464" s="1" t="s">
        <v>50</v>
      </c>
      <c r="T1464" s="1" t="s">
        <v>50</v>
      </c>
      <c r="U1464" s="1" t="s">
        <v>50</v>
      </c>
      <c r="V1464" s="2" t="s">
        <v>50</v>
      </c>
      <c r="W1464" s="2" t="s">
        <v>53</v>
      </c>
      <c r="X1464" s="1" t="s">
        <v>50</v>
      </c>
      <c r="Y1464" s="1" t="s">
        <v>50</v>
      </c>
      <c r="Z1464" s="1" t="s">
        <v>12052</v>
      </c>
      <c r="AA1464" s="1" t="s">
        <v>1440</v>
      </c>
      <c r="AB1464" s="1"/>
      <c r="AC1464" s="1"/>
      <c r="AD1464" s="2" t="s">
        <v>1026</v>
      </c>
      <c r="AE1464" s="2"/>
      <c r="AF1464" s="1" t="s">
        <v>10513</v>
      </c>
      <c r="AG1464" s="1"/>
      <c r="AH1464" s="1"/>
      <c r="AI1464" s="1"/>
      <c r="AJ1464" s="1" t="s">
        <v>1508</v>
      </c>
      <c r="AK1464" s="1" t="s">
        <v>12053</v>
      </c>
      <c r="AM1464" t="str">
        <f t="shared" si="22"/>
        <v>Non-Oncology</v>
      </c>
    </row>
    <row r="1465" spans="1:39" hidden="1" x14ac:dyDescent="0.25">
      <c r="A1465" s="1" t="s">
        <v>43</v>
      </c>
      <c r="B1465" s="1" t="s">
        <v>12054</v>
      </c>
      <c r="C1465" s="1" t="s">
        <v>12055</v>
      </c>
      <c r="D1465" s="1" t="s">
        <v>46</v>
      </c>
      <c r="E1465" s="1"/>
      <c r="F1465" s="1" t="s">
        <v>12056</v>
      </c>
      <c r="G1465" s="1" t="s">
        <v>12011</v>
      </c>
      <c r="H1465" s="1" t="s">
        <v>12011</v>
      </c>
      <c r="I1465" s="1" t="s">
        <v>205</v>
      </c>
      <c r="J1465" s="1"/>
      <c r="K1465" s="1" t="s">
        <v>50</v>
      </c>
      <c r="L1465" s="1" t="s">
        <v>12012</v>
      </c>
      <c r="M1465" s="2"/>
      <c r="N1465" s="2" t="s">
        <v>207</v>
      </c>
      <c r="O1465" s="1"/>
      <c r="P1465" s="1" t="s">
        <v>12057</v>
      </c>
      <c r="Q1465" s="1" t="s">
        <v>50</v>
      </c>
      <c r="R1465" s="1" t="s">
        <v>50</v>
      </c>
      <c r="S1465" s="1" t="s">
        <v>50</v>
      </c>
      <c r="T1465" s="1" t="s">
        <v>50</v>
      </c>
      <c r="U1465" s="1" t="s">
        <v>50</v>
      </c>
      <c r="V1465" s="2" t="s">
        <v>50</v>
      </c>
      <c r="W1465" s="2" t="s">
        <v>53</v>
      </c>
      <c r="X1465" s="1" t="s">
        <v>50</v>
      </c>
      <c r="Y1465" s="1" t="s">
        <v>50</v>
      </c>
      <c r="Z1465" s="1" t="s">
        <v>4034</v>
      </c>
      <c r="AA1465" s="1" t="s">
        <v>9210</v>
      </c>
      <c r="AB1465" s="1"/>
      <c r="AC1465" s="1"/>
      <c r="AD1465" s="2"/>
      <c r="AE1465" s="2"/>
      <c r="AF1465" s="1" t="s">
        <v>12058</v>
      </c>
      <c r="AG1465" s="1"/>
      <c r="AH1465" s="1"/>
      <c r="AI1465" s="1"/>
      <c r="AJ1465" s="1" t="s">
        <v>10920</v>
      </c>
      <c r="AK1465" s="1" t="s">
        <v>12059</v>
      </c>
      <c r="AM1465" t="str">
        <f t="shared" si="22"/>
        <v>Non-Oncology</v>
      </c>
    </row>
    <row r="1466" spans="1:39" hidden="1" x14ac:dyDescent="0.25">
      <c r="A1466" s="1" t="s">
        <v>43</v>
      </c>
      <c r="B1466" s="1" t="s">
        <v>12060</v>
      </c>
      <c r="C1466" s="1" t="s">
        <v>12061</v>
      </c>
      <c r="D1466" s="1" t="s">
        <v>46</v>
      </c>
      <c r="E1466" s="1"/>
      <c r="F1466" s="1" t="s">
        <v>12062</v>
      </c>
      <c r="G1466" s="1" t="s">
        <v>12011</v>
      </c>
      <c r="H1466" s="1" t="s">
        <v>12011</v>
      </c>
      <c r="I1466" s="1" t="s">
        <v>205</v>
      </c>
      <c r="J1466" s="1"/>
      <c r="K1466" s="1" t="s">
        <v>50</v>
      </c>
      <c r="L1466" s="1" t="s">
        <v>12012</v>
      </c>
      <c r="M1466" s="2"/>
      <c r="N1466" s="2" t="s">
        <v>207</v>
      </c>
      <c r="O1466" s="1"/>
      <c r="P1466" s="1" t="s">
        <v>12063</v>
      </c>
      <c r="Q1466" s="1" t="s">
        <v>50</v>
      </c>
      <c r="R1466" s="1" t="s">
        <v>50</v>
      </c>
      <c r="S1466" s="1" t="s">
        <v>50</v>
      </c>
      <c r="T1466" s="1" t="s">
        <v>50</v>
      </c>
      <c r="U1466" s="1" t="s">
        <v>50</v>
      </c>
      <c r="V1466" s="2" t="s">
        <v>50</v>
      </c>
      <c r="W1466" s="2" t="s">
        <v>53</v>
      </c>
      <c r="X1466" s="1" t="s">
        <v>50</v>
      </c>
      <c r="Y1466" s="1" t="s">
        <v>50</v>
      </c>
      <c r="Z1466" s="1" t="s">
        <v>4034</v>
      </c>
      <c r="AA1466" s="1" t="s">
        <v>4288</v>
      </c>
      <c r="AB1466" s="1"/>
      <c r="AC1466" s="1"/>
      <c r="AD1466" s="2" t="s">
        <v>2208</v>
      </c>
      <c r="AE1466" s="2"/>
      <c r="AF1466" s="1" t="s">
        <v>2545</v>
      </c>
      <c r="AG1466" s="1"/>
      <c r="AH1466" s="1"/>
      <c r="AI1466" s="1"/>
      <c r="AJ1466" s="1" t="s">
        <v>8894</v>
      </c>
      <c r="AK1466" s="1" t="s">
        <v>12064</v>
      </c>
      <c r="AM1466" t="str">
        <f t="shared" si="22"/>
        <v>Non-Oncology</v>
      </c>
    </row>
    <row r="1467" spans="1:39" hidden="1" x14ac:dyDescent="0.25">
      <c r="A1467" s="1" t="s">
        <v>43</v>
      </c>
      <c r="B1467" s="1" t="s">
        <v>12065</v>
      </c>
      <c r="C1467" s="1" t="s">
        <v>12066</v>
      </c>
      <c r="D1467" s="1" t="s">
        <v>1200</v>
      </c>
      <c r="E1467" s="1"/>
      <c r="F1467" s="1"/>
      <c r="G1467" s="1" t="s">
        <v>12067</v>
      </c>
      <c r="H1467" s="1" t="s">
        <v>12067</v>
      </c>
      <c r="I1467" s="1" t="s">
        <v>7016</v>
      </c>
      <c r="J1467" s="1"/>
      <c r="K1467" s="1" t="s">
        <v>50</v>
      </c>
      <c r="L1467" s="1" t="s">
        <v>12068</v>
      </c>
      <c r="M1467" s="2"/>
      <c r="N1467" s="2" t="s">
        <v>2141</v>
      </c>
      <c r="O1467" s="1"/>
      <c r="P1467" s="1" t="s">
        <v>12069</v>
      </c>
      <c r="Q1467" s="1" t="s">
        <v>50</v>
      </c>
      <c r="R1467" s="1" t="s">
        <v>50</v>
      </c>
      <c r="S1467" s="1" t="s">
        <v>50</v>
      </c>
      <c r="T1467" s="1" t="s">
        <v>50</v>
      </c>
      <c r="U1467" s="1" t="s">
        <v>50</v>
      </c>
      <c r="V1467" s="2" t="s">
        <v>50</v>
      </c>
      <c r="W1467" s="2" t="s">
        <v>50</v>
      </c>
      <c r="X1467" s="1" t="s">
        <v>50</v>
      </c>
      <c r="Y1467" s="1" t="s">
        <v>50</v>
      </c>
      <c r="Z1467" s="1" t="s">
        <v>531</v>
      </c>
      <c r="AA1467" s="1"/>
      <c r="AB1467" s="1"/>
      <c r="AC1467" s="1"/>
      <c r="AD1467" s="2"/>
      <c r="AE1467" s="2" t="s">
        <v>11970</v>
      </c>
      <c r="AF1467" s="1"/>
      <c r="AG1467" s="1"/>
      <c r="AH1467" s="1"/>
      <c r="AI1467" s="1"/>
      <c r="AJ1467" s="1" t="s">
        <v>4564</v>
      </c>
      <c r="AK1467" s="1" t="s">
        <v>12070</v>
      </c>
      <c r="AM1467" t="str">
        <f t="shared" si="22"/>
        <v>Non-Oncology</v>
      </c>
    </row>
    <row r="1468" spans="1:39" hidden="1" x14ac:dyDescent="0.25">
      <c r="A1468" s="1" t="s">
        <v>43</v>
      </c>
      <c r="B1468" s="1" t="s">
        <v>12071</v>
      </c>
      <c r="C1468" s="1" t="s">
        <v>12072</v>
      </c>
      <c r="D1468" s="1" t="s">
        <v>46</v>
      </c>
      <c r="E1468" s="1"/>
      <c r="F1468" s="1" t="s">
        <v>12073</v>
      </c>
      <c r="G1468" s="1" t="s">
        <v>12074</v>
      </c>
      <c r="H1468" s="1" t="s">
        <v>12074</v>
      </c>
      <c r="I1468" s="1" t="s">
        <v>12075</v>
      </c>
      <c r="J1468" s="1"/>
      <c r="K1468" s="1" t="s">
        <v>50</v>
      </c>
      <c r="L1468" s="1" t="s">
        <v>12076</v>
      </c>
      <c r="M1468" s="2"/>
      <c r="N1468" s="2" t="s">
        <v>12077</v>
      </c>
      <c r="O1468" s="1"/>
      <c r="P1468" s="1" t="s">
        <v>12078</v>
      </c>
      <c r="Q1468" s="1" t="s">
        <v>50</v>
      </c>
      <c r="R1468" s="1" t="s">
        <v>50</v>
      </c>
      <c r="S1468" s="1" t="s">
        <v>50</v>
      </c>
      <c r="T1468" s="1" t="s">
        <v>50</v>
      </c>
      <c r="U1468" s="1" t="s">
        <v>50</v>
      </c>
      <c r="V1468" s="2" t="s">
        <v>50</v>
      </c>
      <c r="W1468" s="2" t="s">
        <v>50</v>
      </c>
      <c r="X1468" s="1" t="s">
        <v>50</v>
      </c>
      <c r="Y1468" s="1" t="s">
        <v>50</v>
      </c>
      <c r="Z1468" s="1" t="s">
        <v>12079</v>
      </c>
      <c r="AA1468" s="1" t="s">
        <v>1440</v>
      </c>
      <c r="AB1468" s="1"/>
      <c r="AC1468" s="1"/>
      <c r="AD1468" s="2" t="s">
        <v>4978</v>
      </c>
      <c r="AE1468" s="2"/>
      <c r="AF1468" s="1" t="s">
        <v>4979</v>
      </c>
      <c r="AG1468" s="1"/>
      <c r="AH1468" s="1"/>
      <c r="AI1468" s="1"/>
      <c r="AJ1468" s="1" t="s">
        <v>12080</v>
      </c>
      <c r="AK1468" s="1" t="s">
        <v>12081</v>
      </c>
      <c r="AM1468" t="str">
        <f t="shared" si="22"/>
        <v>Non-Oncology</v>
      </c>
    </row>
    <row r="1469" spans="1:39" hidden="1" x14ac:dyDescent="0.25">
      <c r="A1469" s="1" t="s">
        <v>43</v>
      </c>
      <c r="B1469" s="1" t="s">
        <v>12082</v>
      </c>
      <c r="C1469" s="1" t="s">
        <v>12083</v>
      </c>
      <c r="D1469" s="1" t="s">
        <v>46</v>
      </c>
      <c r="E1469" s="1"/>
      <c r="F1469" s="1" t="s">
        <v>12084</v>
      </c>
      <c r="G1469" s="1" t="s">
        <v>6419</v>
      </c>
      <c r="H1469" s="1" t="s">
        <v>12050</v>
      </c>
      <c r="I1469" s="1" t="s">
        <v>1304</v>
      </c>
      <c r="J1469" s="1"/>
      <c r="K1469" s="1" t="s">
        <v>50</v>
      </c>
      <c r="L1469" s="1" t="s">
        <v>6421</v>
      </c>
      <c r="M1469" s="2"/>
      <c r="N1469" s="2" t="s">
        <v>1271</v>
      </c>
      <c r="O1469" s="1"/>
      <c r="P1469" s="1" t="s">
        <v>12085</v>
      </c>
      <c r="Q1469" s="1" t="s">
        <v>50</v>
      </c>
      <c r="R1469" s="1" t="s">
        <v>50</v>
      </c>
      <c r="S1469" s="1" t="s">
        <v>50</v>
      </c>
      <c r="T1469" s="1" t="s">
        <v>50</v>
      </c>
      <c r="U1469" s="1" t="s">
        <v>50</v>
      </c>
      <c r="V1469" s="2" t="s">
        <v>50</v>
      </c>
      <c r="W1469" s="2" t="s">
        <v>53</v>
      </c>
      <c r="X1469" s="1" t="s">
        <v>50</v>
      </c>
      <c r="Y1469" s="1" t="s">
        <v>50</v>
      </c>
      <c r="Z1469" s="1" t="s">
        <v>12052</v>
      </c>
      <c r="AA1469" s="1" t="s">
        <v>1440</v>
      </c>
      <c r="AB1469" s="1"/>
      <c r="AC1469" s="1"/>
      <c r="AD1469" s="2" t="s">
        <v>8736</v>
      </c>
      <c r="AE1469" s="2"/>
      <c r="AF1469" s="1" t="s">
        <v>11037</v>
      </c>
      <c r="AG1469" s="1"/>
      <c r="AH1469" s="1"/>
      <c r="AI1469" s="1"/>
      <c r="AJ1469" s="1" t="s">
        <v>1508</v>
      </c>
      <c r="AK1469" s="1" t="s">
        <v>12086</v>
      </c>
      <c r="AM1469" t="str">
        <f t="shared" si="22"/>
        <v>Non-Oncology</v>
      </c>
    </row>
    <row r="1470" spans="1:39" hidden="1" x14ac:dyDescent="0.25">
      <c r="A1470" s="1" t="s">
        <v>43</v>
      </c>
      <c r="B1470" s="1" t="s">
        <v>12087</v>
      </c>
      <c r="C1470" s="1" t="s">
        <v>12088</v>
      </c>
      <c r="D1470" s="1" t="s">
        <v>46</v>
      </c>
      <c r="E1470" s="1"/>
      <c r="F1470" s="1" t="s">
        <v>12089</v>
      </c>
      <c r="G1470" s="1" t="s">
        <v>12090</v>
      </c>
      <c r="H1470" s="1" t="s">
        <v>12090</v>
      </c>
      <c r="I1470" s="1" t="s">
        <v>12091</v>
      </c>
      <c r="J1470" s="1"/>
      <c r="K1470" s="1" t="s">
        <v>50</v>
      </c>
      <c r="L1470" s="1" t="s">
        <v>6186</v>
      </c>
      <c r="M1470" s="2"/>
      <c r="N1470" s="2" t="s">
        <v>298</v>
      </c>
      <c r="O1470" s="1"/>
      <c r="P1470" s="1" t="s">
        <v>12092</v>
      </c>
      <c r="Q1470" s="1" t="s">
        <v>50</v>
      </c>
      <c r="R1470" s="1" t="s">
        <v>53</v>
      </c>
      <c r="S1470" s="1" t="s">
        <v>50</v>
      </c>
      <c r="T1470" s="1" t="s">
        <v>50</v>
      </c>
      <c r="U1470" s="1" t="s">
        <v>50</v>
      </c>
      <c r="V1470" s="2" t="s">
        <v>50</v>
      </c>
      <c r="W1470" s="2" t="s">
        <v>50</v>
      </c>
      <c r="X1470" s="1" t="s">
        <v>53</v>
      </c>
      <c r="Y1470" s="1" t="s">
        <v>53</v>
      </c>
      <c r="Z1470" s="1" t="s">
        <v>2312</v>
      </c>
      <c r="AA1470" s="1" t="s">
        <v>349</v>
      </c>
      <c r="AB1470" s="1"/>
      <c r="AC1470" s="1"/>
      <c r="AD1470" s="2" t="s">
        <v>85</v>
      </c>
      <c r="AE1470" s="2"/>
      <c r="AF1470" s="1" t="s">
        <v>4541</v>
      </c>
      <c r="AG1470" s="1"/>
      <c r="AH1470" s="1"/>
      <c r="AI1470" s="1"/>
      <c r="AJ1470" s="1" t="s">
        <v>6726</v>
      </c>
      <c r="AK1470" s="1" t="s">
        <v>12093</v>
      </c>
      <c r="AM1470" t="str">
        <f t="shared" si="22"/>
        <v>Non-Oncology</v>
      </c>
    </row>
    <row r="1471" spans="1:39" hidden="1" x14ac:dyDescent="0.25">
      <c r="A1471" s="1" t="s">
        <v>178</v>
      </c>
      <c r="B1471" s="1" t="s">
        <v>12094</v>
      </c>
      <c r="C1471" s="1" t="s">
        <v>12095</v>
      </c>
      <c r="D1471" s="1" t="s">
        <v>46</v>
      </c>
      <c r="E1471" s="1"/>
      <c r="F1471" s="1"/>
      <c r="G1471" s="1" t="s">
        <v>12096</v>
      </c>
      <c r="H1471" s="1" t="s">
        <v>12096</v>
      </c>
      <c r="I1471" s="1"/>
      <c r="J1471" s="1"/>
      <c r="K1471" s="1" t="s">
        <v>50</v>
      </c>
      <c r="L1471" s="1"/>
      <c r="M1471" s="2"/>
      <c r="N1471" s="2"/>
      <c r="O1471" s="1" t="s">
        <v>12097</v>
      </c>
      <c r="P1471" s="1"/>
      <c r="Q1471" s="1" t="s">
        <v>50</v>
      </c>
      <c r="R1471" s="1" t="s">
        <v>50</v>
      </c>
      <c r="S1471" s="1" t="s">
        <v>50</v>
      </c>
      <c r="T1471" s="1" t="s">
        <v>50</v>
      </c>
      <c r="U1471" s="1" t="s">
        <v>50</v>
      </c>
      <c r="V1471" s="2" t="s">
        <v>50</v>
      </c>
      <c r="W1471" s="2" t="s">
        <v>50</v>
      </c>
      <c r="X1471" s="1" t="s">
        <v>50</v>
      </c>
      <c r="Y1471" s="1" t="s">
        <v>50</v>
      </c>
      <c r="Z1471" s="1"/>
      <c r="AA1471" s="1"/>
      <c r="AB1471" s="1"/>
      <c r="AC1471" s="1"/>
      <c r="AD1471" s="2"/>
      <c r="AE1471" s="2"/>
      <c r="AF1471" s="1"/>
      <c r="AG1471" s="1"/>
      <c r="AH1471" s="1"/>
      <c r="AI1471" s="1"/>
      <c r="AJ1471" s="1" t="s">
        <v>12098</v>
      </c>
      <c r="AK1471" s="1" t="s">
        <v>12099</v>
      </c>
      <c r="AM1471" t="str">
        <f t="shared" si="22"/>
        <v>Non-Oncology</v>
      </c>
    </row>
    <row r="1472" spans="1:39" hidden="1" x14ac:dyDescent="0.25">
      <c r="A1472" s="1" t="s">
        <v>43</v>
      </c>
      <c r="B1472" s="1" t="s">
        <v>12100</v>
      </c>
      <c r="C1472" s="1" t="s">
        <v>12101</v>
      </c>
      <c r="D1472" s="1" t="s">
        <v>1200</v>
      </c>
      <c r="E1472" s="1"/>
      <c r="F1472" s="1"/>
      <c r="G1472" s="1" t="s">
        <v>12102</v>
      </c>
      <c r="H1472" s="1" t="s">
        <v>12102</v>
      </c>
      <c r="I1472" s="1" t="s">
        <v>12103</v>
      </c>
      <c r="J1472" s="1"/>
      <c r="K1472" s="1" t="s">
        <v>50</v>
      </c>
      <c r="L1472" s="1" t="s">
        <v>12104</v>
      </c>
      <c r="M1472" s="2"/>
      <c r="N1472" s="2" t="s">
        <v>10900</v>
      </c>
      <c r="O1472" s="1"/>
      <c r="P1472" s="1" t="s">
        <v>12105</v>
      </c>
      <c r="Q1472" s="1" t="s">
        <v>50</v>
      </c>
      <c r="R1472" s="1" t="s">
        <v>50</v>
      </c>
      <c r="S1472" s="1" t="s">
        <v>50</v>
      </c>
      <c r="T1472" s="1" t="s">
        <v>50</v>
      </c>
      <c r="U1472" s="1" t="s">
        <v>50</v>
      </c>
      <c r="V1472" s="2" t="s">
        <v>50</v>
      </c>
      <c r="W1472" s="2" t="s">
        <v>50</v>
      </c>
      <c r="X1472" s="1" t="s">
        <v>53</v>
      </c>
      <c r="Y1472" s="1" t="s">
        <v>50</v>
      </c>
      <c r="Z1472" s="1" t="s">
        <v>6332</v>
      </c>
      <c r="AA1472" s="1"/>
      <c r="AB1472" s="1"/>
      <c r="AC1472" s="1"/>
      <c r="AD1472" s="2"/>
      <c r="AE1472" s="2" t="s">
        <v>12106</v>
      </c>
      <c r="AF1472" s="1"/>
      <c r="AG1472" s="1"/>
      <c r="AH1472" s="1"/>
      <c r="AI1472" s="1"/>
      <c r="AJ1472" s="1" t="s">
        <v>1440</v>
      </c>
      <c r="AK1472" s="1" t="s">
        <v>12107</v>
      </c>
      <c r="AM1472" t="str">
        <f t="shared" si="22"/>
        <v>Non-Oncology</v>
      </c>
    </row>
    <row r="1473" spans="1:39" hidden="1" x14ac:dyDescent="0.25">
      <c r="A1473" s="1" t="s">
        <v>178</v>
      </c>
      <c r="B1473" s="1" t="s">
        <v>12108</v>
      </c>
      <c r="C1473" s="1" t="s">
        <v>12109</v>
      </c>
      <c r="D1473" s="1" t="s">
        <v>776</v>
      </c>
      <c r="E1473" s="1"/>
      <c r="F1473" s="1"/>
      <c r="G1473" s="1" t="s">
        <v>12110</v>
      </c>
      <c r="H1473" s="1" t="s">
        <v>12111</v>
      </c>
      <c r="I1473" s="1"/>
      <c r="J1473" s="1"/>
      <c r="K1473" s="1" t="s">
        <v>50</v>
      </c>
      <c r="L1473" s="1"/>
      <c r="M1473" s="2"/>
      <c r="N1473" s="2"/>
      <c r="O1473" s="1"/>
      <c r="P1473" s="1"/>
      <c r="Q1473" s="1" t="s">
        <v>50</v>
      </c>
      <c r="R1473" s="1" t="s">
        <v>50</v>
      </c>
      <c r="S1473" s="1" t="s">
        <v>50</v>
      </c>
      <c r="T1473" s="1" t="s">
        <v>50</v>
      </c>
      <c r="U1473" s="1" t="s">
        <v>50</v>
      </c>
      <c r="V1473" s="2" t="s">
        <v>50</v>
      </c>
      <c r="W1473" s="2" t="s">
        <v>50</v>
      </c>
      <c r="X1473" s="1" t="s">
        <v>50</v>
      </c>
      <c r="Y1473" s="1" t="s">
        <v>50</v>
      </c>
      <c r="Z1473" s="1"/>
      <c r="AA1473" s="1"/>
      <c r="AB1473" s="1"/>
      <c r="AC1473" s="1"/>
      <c r="AD1473" s="2"/>
      <c r="AE1473" s="2"/>
      <c r="AF1473" s="1"/>
      <c r="AG1473" s="1"/>
      <c r="AH1473" s="1"/>
      <c r="AI1473" s="1"/>
      <c r="AJ1473" s="1" t="s">
        <v>2868</v>
      </c>
      <c r="AK1473" s="1" t="s">
        <v>12112</v>
      </c>
      <c r="AM1473" t="str">
        <f t="shared" si="22"/>
        <v>Non-Oncology</v>
      </c>
    </row>
    <row r="1474" spans="1:39" hidden="1" x14ac:dyDescent="0.25">
      <c r="A1474" s="1" t="s">
        <v>43</v>
      </c>
      <c r="B1474" s="1" t="s">
        <v>12113</v>
      </c>
      <c r="C1474" s="1" t="s">
        <v>12114</v>
      </c>
      <c r="D1474" s="1" t="s">
        <v>46</v>
      </c>
      <c r="E1474" s="1"/>
      <c r="F1474" s="1" t="s">
        <v>12115</v>
      </c>
      <c r="G1474" s="1" t="s">
        <v>3894</v>
      </c>
      <c r="H1474" s="1" t="s">
        <v>3894</v>
      </c>
      <c r="I1474" s="1" t="s">
        <v>577</v>
      </c>
      <c r="J1474" s="1"/>
      <c r="K1474" s="1" t="s">
        <v>50</v>
      </c>
      <c r="L1474" s="1" t="s">
        <v>3895</v>
      </c>
      <c r="M1474" s="2"/>
      <c r="N1474" s="2" t="s">
        <v>579</v>
      </c>
      <c r="O1474" s="1"/>
      <c r="P1474" s="1" t="s">
        <v>3896</v>
      </c>
      <c r="Q1474" s="1" t="s">
        <v>50</v>
      </c>
      <c r="R1474" s="1" t="s">
        <v>50</v>
      </c>
      <c r="S1474" s="1" t="s">
        <v>50</v>
      </c>
      <c r="T1474" s="1" t="s">
        <v>50</v>
      </c>
      <c r="U1474" s="1" t="s">
        <v>50</v>
      </c>
      <c r="V1474" s="2" t="s">
        <v>50</v>
      </c>
      <c r="W1474" s="2" t="s">
        <v>50</v>
      </c>
      <c r="X1474" s="1" t="s">
        <v>50</v>
      </c>
      <c r="Y1474" s="1" t="s">
        <v>50</v>
      </c>
      <c r="Z1474" s="1" t="s">
        <v>2619</v>
      </c>
      <c r="AA1474" s="1" t="s">
        <v>12116</v>
      </c>
      <c r="AB1474" s="1"/>
      <c r="AC1474" s="1"/>
      <c r="AD1474" s="2" t="s">
        <v>12117</v>
      </c>
      <c r="AE1474" s="2"/>
      <c r="AF1474" s="1" t="s">
        <v>12117</v>
      </c>
      <c r="AG1474" s="1"/>
      <c r="AH1474" s="1"/>
      <c r="AI1474" s="1"/>
      <c r="AJ1474" s="1" t="s">
        <v>3898</v>
      </c>
      <c r="AK1474" s="1" t="s">
        <v>12118</v>
      </c>
      <c r="AM1474" t="str">
        <f t="shared" si="22"/>
        <v>Non-Oncology</v>
      </c>
    </row>
    <row r="1475" spans="1:39" hidden="1" x14ac:dyDescent="0.25">
      <c r="A1475" s="1" t="s">
        <v>43</v>
      </c>
      <c r="B1475" s="1" t="s">
        <v>12119</v>
      </c>
      <c r="C1475" s="1" t="s">
        <v>12120</v>
      </c>
      <c r="D1475" s="1" t="s">
        <v>46</v>
      </c>
      <c r="E1475" s="1"/>
      <c r="F1475" s="1" t="s">
        <v>12121</v>
      </c>
      <c r="G1475" s="1" t="s">
        <v>12122</v>
      </c>
      <c r="H1475" s="1" t="s">
        <v>5654</v>
      </c>
      <c r="I1475" s="1" t="s">
        <v>1218</v>
      </c>
      <c r="J1475" s="1"/>
      <c r="K1475" s="1" t="s">
        <v>50</v>
      </c>
      <c r="L1475" s="1" t="s">
        <v>1219</v>
      </c>
      <c r="M1475" s="2"/>
      <c r="N1475" s="2" t="s">
        <v>660</v>
      </c>
      <c r="O1475" s="1"/>
      <c r="P1475" s="1" t="s">
        <v>12123</v>
      </c>
      <c r="Q1475" s="1" t="s">
        <v>50</v>
      </c>
      <c r="R1475" s="1" t="s">
        <v>53</v>
      </c>
      <c r="S1475" s="1" t="s">
        <v>50</v>
      </c>
      <c r="T1475" s="1" t="s">
        <v>50</v>
      </c>
      <c r="U1475" s="1" t="s">
        <v>50</v>
      </c>
      <c r="V1475" s="2" t="s">
        <v>50</v>
      </c>
      <c r="W1475" s="2" t="s">
        <v>50</v>
      </c>
      <c r="X1475" s="1" t="s">
        <v>50</v>
      </c>
      <c r="Y1475" s="1" t="s">
        <v>50</v>
      </c>
      <c r="Z1475" s="1" t="s">
        <v>1222</v>
      </c>
      <c r="AA1475" s="1" t="s">
        <v>2740</v>
      </c>
      <c r="AB1475" s="1"/>
      <c r="AC1475" s="1"/>
      <c r="AD1475" s="2" t="s">
        <v>1747</v>
      </c>
      <c r="AE1475" s="2"/>
      <c r="AF1475" s="1" t="s">
        <v>1748</v>
      </c>
      <c r="AG1475" s="1"/>
      <c r="AH1475" s="1"/>
      <c r="AI1475" s="1"/>
      <c r="AJ1475" s="1" t="s">
        <v>1749</v>
      </c>
      <c r="AK1475" s="1" t="s">
        <v>12124</v>
      </c>
      <c r="AM1475" t="str">
        <f t="shared" ref="AM1475:AM1538" si="23">IF(OR(
ISNUMBER(SEARCH("cancer",I1475)),
ISNUMBER(SEARCH("carcinoma",I1475)),
ISNUMBER(SEARCH("tumor",I1475)),
ISNUMBER(SEARCH("leukemia",I1475)),
ISNUMBER(SEARCH("lymphoma",I1475)),
ISNUMBER(SEARCH("myeloma",I1475)),
ISNUMBER(SEARCH("melanoma",I1475)),
ISNUMBER(SEARCH("neoplasms",I1475)),
ISNUMBER(SEARCH("leukemia",I1475)),
ISNUMBER(SEARCH("Mesothelioma",I1475)),
ISNUMBER(SEARCH("Sarcoma",I1475)),
ISNUMBER(SEARCH("Glioma",I1475)),
ISNUMBER(SEARCH("Leiomyoma",I1475)),
ISNUMBER(SEARCH("Blastoma",I1475)),
),"Oncology","Non-Oncology")</f>
        <v>Non-Oncology</v>
      </c>
    </row>
    <row r="1476" spans="1:39" hidden="1" x14ac:dyDescent="0.25">
      <c r="A1476" s="1" t="s">
        <v>43</v>
      </c>
      <c r="B1476" s="1" t="s">
        <v>12125</v>
      </c>
      <c r="C1476" s="1" t="s">
        <v>12126</v>
      </c>
      <c r="D1476" s="1" t="s">
        <v>46</v>
      </c>
      <c r="E1476" s="1"/>
      <c r="F1476" s="1" t="s">
        <v>12127</v>
      </c>
      <c r="G1476" s="1" t="s">
        <v>12128</v>
      </c>
      <c r="H1476" s="1" t="s">
        <v>12128</v>
      </c>
      <c r="I1476" s="1" t="s">
        <v>577</v>
      </c>
      <c r="J1476" s="1"/>
      <c r="K1476" s="1" t="s">
        <v>50</v>
      </c>
      <c r="L1476" s="1" t="s">
        <v>12129</v>
      </c>
      <c r="M1476" s="2"/>
      <c r="N1476" s="2" t="s">
        <v>579</v>
      </c>
      <c r="O1476" s="1"/>
      <c r="P1476" s="1" t="s">
        <v>12130</v>
      </c>
      <c r="Q1476" s="1" t="s">
        <v>50</v>
      </c>
      <c r="R1476" s="1" t="s">
        <v>50</v>
      </c>
      <c r="S1476" s="1" t="s">
        <v>50</v>
      </c>
      <c r="T1476" s="1" t="s">
        <v>50</v>
      </c>
      <c r="U1476" s="1" t="s">
        <v>50</v>
      </c>
      <c r="V1476" s="2" t="s">
        <v>50</v>
      </c>
      <c r="W1476" s="2" t="s">
        <v>50</v>
      </c>
      <c r="X1476" s="1" t="s">
        <v>50</v>
      </c>
      <c r="Y1476" s="1" t="s">
        <v>50</v>
      </c>
      <c r="Z1476" s="1" t="s">
        <v>804</v>
      </c>
      <c r="AA1476" s="1" t="s">
        <v>12116</v>
      </c>
      <c r="AB1476" s="1"/>
      <c r="AC1476" s="1"/>
      <c r="AD1476" s="2" t="s">
        <v>12131</v>
      </c>
      <c r="AE1476" s="2"/>
      <c r="AF1476" s="1" t="s">
        <v>12132</v>
      </c>
      <c r="AG1476" s="1"/>
      <c r="AH1476" s="1"/>
      <c r="AI1476" s="1"/>
      <c r="AJ1476" s="1" t="s">
        <v>3353</v>
      </c>
      <c r="AK1476" s="1" t="s">
        <v>12133</v>
      </c>
      <c r="AM1476" t="str">
        <f t="shared" si="23"/>
        <v>Non-Oncology</v>
      </c>
    </row>
    <row r="1477" spans="1:39" hidden="1" x14ac:dyDescent="0.25">
      <c r="A1477" s="1" t="s">
        <v>43</v>
      </c>
      <c r="B1477" s="1" t="s">
        <v>12134</v>
      </c>
      <c r="C1477" s="1" t="s">
        <v>12135</v>
      </c>
      <c r="D1477" s="1" t="s">
        <v>46</v>
      </c>
      <c r="E1477" s="1"/>
      <c r="F1477" s="1" t="s">
        <v>12136</v>
      </c>
      <c r="G1477" s="1" t="s">
        <v>3894</v>
      </c>
      <c r="H1477" s="1" t="s">
        <v>3894</v>
      </c>
      <c r="I1477" s="1" t="s">
        <v>577</v>
      </c>
      <c r="J1477" s="1"/>
      <c r="K1477" s="1" t="s">
        <v>50</v>
      </c>
      <c r="L1477" s="1" t="s">
        <v>3895</v>
      </c>
      <c r="M1477" s="2"/>
      <c r="N1477" s="2" t="s">
        <v>579</v>
      </c>
      <c r="O1477" s="1"/>
      <c r="P1477" s="1" t="s">
        <v>10656</v>
      </c>
      <c r="Q1477" s="1" t="s">
        <v>50</v>
      </c>
      <c r="R1477" s="1" t="s">
        <v>50</v>
      </c>
      <c r="S1477" s="1" t="s">
        <v>50</v>
      </c>
      <c r="T1477" s="1" t="s">
        <v>50</v>
      </c>
      <c r="U1477" s="1" t="s">
        <v>50</v>
      </c>
      <c r="V1477" s="2" t="s">
        <v>50</v>
      </c>
      <c r="W1477" s="2" t="s">
        <v>53</v>
      </c>
      <c r="X1477" s="1" t="s">
        <v>50</v>
      </c>
      <c r="Y1477" s="1" t="s">
        <v>50</v>
      </c>
      <c r="Z1477" s="1" t="s">
        <v>686</v>
      </c>
      <c r="AA1477" s="1" t="s">
        <v>11936</v>
      </c>
      <c r="AB1477" s="1"/>
      <c r="AC1477" s="1"/>
      <c r="AD1477" s="2" t="s">
        <v>2208</v>
      </c>
      <c r="AE1477" s="2"/>
      <c r="AF1477" s="1" t="s">
        <v>12137</v>
      </c>
      <c r="AG1477" s="1"/>
      <c r="AH1477" s="1"/>
      <c r="AI1477" s="1"/>
      <c r="AJ1477" s="1" t="s">
        <v>12138</v>
      </c>
      <c r="AK1477" s="1" t="s">
        <v>12139</v>
      </c>
      <c r="AM1477" t="str">
        <f t="shared" si="23"/>
        <v>Non-Oncology</v>
      </c>
    </row>
    <row r="1478" spans="1:39" x14ac:dyDescent="0.25">
      <c r="A1478" s="1" t="s">
        <v>43</v>
      </c>
      <c r="B1478" s="1" t="s">
        <v>12140</v>
      </c>
      <c r="C1478" s="1" t="s">
        <v>12141</v>
      </c>
      <c r="D1478" s="1" t="s">
        <v>46</v>
      </c>
      <c r="E1478" s="1"/>
      <c r="F1478" s="1"/>
      <c r="G1478" s="1" t="s">
        <v>12142</v>
      </c>
      <c r="H1478" s="1" t="s">
        <v>12142</v>
      </c>
      <c r="I1478" s="1" t="s">
        <v>12143</v>
      </c>
      <c r="J1478" s="1"/>
      <c r="K1478" s="1" t="s">
        <v>50</v>
      </c>
      <c r="L1478" s="1" t="s">
        <v>12144</v>
      </c>
      <c r="M1478" s="2"/>
      <c r="N1478" s="2" t="s">
        <v>122</v>
      </c>
      <c r="O1478" s="1"/>
      <c r="P1478" s="1" t="s">
        <v>12145</v>
      </c>
      <c r="Q1478" s="1" t="s">
        <v>50</v>
      </c>
      <c r="R1478" s="1" t="s">
        <v>53</v>
      </c>
      <c r="S1478" s="1" t="s">
        <v>50</v>
      </c>
      <c r="T1478" s="1" t="s">
        <v>50</v>
      </c>
      <c r="U1478" s="1" t="s">
        <v>53</v>
      </c>
      <c r="V1478" s="2" t="s">
        <v>50</v>
      </c>
      <c r="W1478" s="2" t="s">
        <v>50</v>
      </c>
      <c r="X1478" s="1" t="s">
        <v>50</v>
      </c>
      <c r="Y1478" s="1" t="s">
        <v>50</v>
      </c>
      <c r="Z1478" s="1" t="s">
        <v>567</v>
      </c>
      <c r="AA1478" s="1" t="s">
        <v>4863</v>
      </c>
      <c r="AB1478" s="1"/>
      <c r="AC1478" s="1"/>
      <c r="AD1478" s="2" t="s">
        <v>2740</v>
      </c>
      <c r="AE1478" s="2"/>
      <c r="AF1478" s="1" t="s">
        <v>4863</v>
      </c>
      <c r="AG1478" s="1"/>
      <c r="AH1478" s="1"/>
      <c r="AI1478" s="1"/>
      <c r="AJ1478" s="1" t="s">
        <v>4564</v>
      </c>
      <c r="AK1478" s="1" t="s">
        <v>12146</v>
      </c>
      <c r="AM1478" t="str">
        <f t="shared" si="23"/>
        <v>Oncology</v>
      </c>
    </row>
    <row r="1479" spans="1:39" hidden="1" x14ac:dyDescent="0.25">
      <c r="A1479" s="1" t="s">
        <v>43</v>
      </c>
      <c r="B1479" s="1" t="s">
        <v>12147</v>
      </c>
      <c r="C1479" s="1" t="s">
        <v>12148</v>
      </c>
      <c r="D1479" s="1" t="s">
        <v>46</v>
      </c>
      <c r="E1479" s="1"/>
      <c r="F1479" s="1" t="s">
        <v>12149</v>
      </c>
      <c r="G1479" s="1" t="s">
        <v>8171</v>
      </c>
      <c r="H1479" s="1" t="s">
        <v>8171</v>
      </c>
      <c r="I1479" s="1" t="s">
        <v>577</v>
      </c>
      <c r="J1479" s="1"/>
      <c r="K1479" s="1" t="s">
        <v>50</v>
      </c>
      <c r="L1479" s="1" t="s">
        <v>8172</v>
      </c>
      <c r="M1479" s="2"/>
      <c r="N1479" s="2" t="s">
        <v>579</v>
      </c>
      <c r="O1479" s="1"/>
      <c r="P1479" s="1" t="s">
        <v>12150</v>
      </c>
      <c r="Q1479" s="1" t="s">
        <v>50</v>
      </c>
      <c r="R1479" s="1" t="s">
        <v>50</v>
      </c>
      <c r="S1479" s="1" t="s">
        <v>50</v>
      </c>
      <c r="T1479" s="1" t="s">
        <v>50</v>
      </c>
      <c r="U1479" s="1" t="s">
        <v>50</v>
      </c>
      <c r="V1479" s="2" t="s">
        <v>50</v>
      </c>
      <c r="W1479" s="2" t="s">
        <v>53</v>
      </c>
      <c r="X1479" s="1" t="s">
        <v>50</v>
      </c>
      <c r="Y1479" s="1" t="s">
        <v>50</v>
      </c>
      <c r="Z1479" s="1" t="s">
        <v>3339</v>
      </c>
      <c r="AA1479" s="1" t="s">
        <v>11936</v>
      </c>
      <c r="AB1479" s="1"/>
      <c r="AC1479" s="1"/>
      <c r="AD1479" s="2" t="s">
        <v>1404</v>
      </c>
      <c r="AE1479" s="2"/>
      <c r="AF1479" s="1" t="s">
        <v>12151</v>
      </c>
      <c r="AG1479" s="1"/>
      <c r="AH1479" s="1"/>
      <c r="AI1479" s="1"/>
      <c r="AJ1479" s="1" t="s">
        <v>11599</v>
      </c>
      <c r="AK1479" s="1" t="s">
        <v>12152</v>
      </c>
      <c r="AM1479" t="str">
        <f t="shared" si="23"/>
        <v>Non-Oncology</v>
      </c>
    </row>
    <row r="1480" spans="1:39" hidden="1" x14ac:dyDescent="0.25">
      <c r="A1480" s="1" t="s">
        <v>43</v>
      </c>
      <c r="B1480" s="1" t="s">
        <v>12153</v>
      </c>
      <c r="C1480" s="1" t="s">
        <v>12154</v>
      </c>
      <c r="D1480" s="1" t="s">
        <v>46</v>
      </c>
      <c r="E1480" s="1"/>
      <c r="F1480" s="1" t="s">
        <v>12155</v>
      </c>
      <c r="G1480" s="1" t="s">
        <v>5241</v>
      </c>
      <c r="H1480" s="1" t="s">
        <v>5241</v>
      </c>
      <c r="I1480" s="1" t="s">
        <v>1304</v>
      </c>
      <c r="J1480" s="1"/>
      <c r="K1480" s="1" t="s">
        <v>50</v>
      </c>
      <c r="L1480" s="1" t="s">
        <v>5242</v>
      </c>
      <c r="M1480" s="2"/>
      <c r="N1480" s="2" t="s">
        <v>1271</v>
      </c>
      <c r="O1480" s="1"/>
      <c r="P1480" s="1" t="s">
        <v>12156</v>
      </c>
      <c r="Q1480" s="1" t="s">
        <v>50</v>
      </c>
      <c r="R1480" s="1" t="s">
        <v>50</v>
      </c>
      <c r="S1480" s="1" t="s">
        <v>50</v>
      </c>
      <c r="T1480" s="1" t="s">
        <v>50</v>
      </c>
      <c r="U1480" s="1" t="s">
        <v>50</v>
      </c>
      <c r="V1480" s="2" t="s">
        <v>50</v>
      </c>
      <c r="W1480" s="2" t="s">
        <v>53</v>
      </c>
      <c r="X1480" s="1" t="s">
        <v>50</v>
      </c>
      <c r="Y1480" s="1" t="s">
        <v>50</v>
      </c>
      <c r="Z1480" s="1" t="s">
        <v>12052</v>
      </c>
      <c r="AA1480" s="1" t="s">
        <v>11694</v>
      </c>
      <c r="AB1480" s="1"/>
      <c r="AC1480" s="1"/>
      <c r="AD1480" s="2" t="s">
        <v>3264</v>
      </c>
      <c r="AE1480" s="2"/>
      <c r="AF1480" s="1" t="s">
        <v>12157</v>
      </c>
      <c r="AG1480" s="1"/>
      <c r="AH1480" s="1"/>
      <c r="AI1480" s="1"/>
      <c r="AJ1480" s="1" t="s">
        <v>12158</v>
      </c>
      <c r="AK1480" s="1" t="s">
        <v>12159</v>
      </c>
      <c r="AM1480" t="str">
        <f t="shared" si="23"/>
        <v>Non-Oncology</v>
      </c>
    </row>
    <row r="1481" spans="1:39" hidden="1" x14ac:dyDescent="0.25">
      <c r="A1481" s="1" t="s">
        <v>43</v>
      </c>
      <c r="B1481" s="1" t="s">
        <v>12160</v>
      </c>
      <c r="C1481" s="1" t="s">
        <v>12161</v>
      </c>
      <c r="D1481" s="1" t="s">
        <v>46</v>
      </c>
      <c r="E1481" s="1"/>
      <c r="F1481" s="1" t="s">
        <v>12162</v>
      </c>
      <c r="G1481" s="1" t="s">
        <v>5798</v>
      </c>
      <c r="H1481" s="1" t="s">
        <v>12163</v>
      </c>
      <c r="I1481" s="1" t="s">
        <v>205</v>
      </c>
      <c r="J1481" s="1"/>
      <c r="K1481" s="1" t="s">
        <v>50</v>
      </c>
      <c r="L1481" s="1" t="s">
        <v>5799</v>
      </c>
      <c r="M1481" s="2"/>
      <c r="N1481" s="2" t="s">
        <v>207</v>
      </c>
      <c r="O1481" s="1"/>
      <c r="P1481" s="1" t="s">
        <v>12164</v>
      </c>
      <c r="Q1481" s="1" t="s">
        <v>50</v>
      </c>
      <c r="R1481" s="1" t="s">
        <v>50</v>
      </c>
      <c r="S1481" s="1" t="s">
        <v>50</v>
      </c>
      <c r="T1481" s="1" t="s">
        <v>50</v>
      </c>
      <c r="U1481" s="1" t="s">
        <v>50</v>
      </c>
      <c r="V1481" s="2" t="s">
        <v>50</v>
      </c>
      <c r="W1481" s="2" t="s">
        <v>53</v>
      </c>
      <c r="X1481" s="1" t="s">
        <v>50</v>
      </c>
      <c r="Y1481" s="1" t="s">
        <v>50</v>
      </c>
      <c r="Z1481" s="1" t="s">
        <v>124</v>
      </c>
      <c r="AA1481" s="1" t="s">
        <v>2275</v>
      </c>
      <c r="AB1481" s="1"/>
      <c r="AC1481" s="1"/>
      <c r="AD1481" s="2" t="s">
        <v>315</v>
      </c>
      <c r="AE1481" s="2"/>
      <c r="AF1481" s="1" t="s">
        <v>1361</v>
      </c>
      <c r="AG1481" s="1"/>
      <c r="AH1481" s="1"/>
      <c r="AI1481" s="1"/>
      <c r="AJ1481" s="1" t="s">
        <v>1362</v>
      </c>
      <c r="AK1481" s="1" t="s">
        <v>12165</v>
      </c>
      <c r="AM1481" t="str">
        <f t="shared" si="23"/>
        <v>Non-Oncology</v>
      </c>
    </row>
    <row r="1482" spans="1:39" hidden="1" x14ac:dyDescent="0.25">
      <c r="A1482" s="1" t="s">
        <v>43</v>
      </c>
      <c r="B1482" s="1" t="s">
        <v>12166</v>
      </c>
      <c r="C1482" s="1" t="s">
        <v>12167</v>
      </c>
      <c r="D1482" s="1" t="s">
        <v>46</v>
      </c>
      <c r="E1482" s="1"/>
      <c r="F1482" s="1" t="s">
        <v>12168</v>
      </c>
      <c r="G1482" s="1" t="s">
        <v>12169</v>
      </c>
      <c r="H1482" s="1" t="s">
        <v>12170</v>
      </c>
      <c r="I1482" s="1" t="s">
        <v>1245</v>
      </c>
      <c r="J1482" s="1"/>
      <c r="K1482" s="1" t="s">
        <v>50</v>
      </c>
      <c r="L1482" s="1" t="s">
        <v>12171</v>
      </c>
      <c r="M1482" s="2"/>
      <c r="N1482" s="2" t="s">
        <v>108</v>
      </c>
      <c r="O1482" s="1"/>
      <c r="P1482" s="1" t="s">
        <v>12172</v>
      </c>
      <c r="Q1482" s="1" t="s">
        <v>50</v>
      </c>
      <c r="R1482" s="1" t="s">
        <v>53</v>
      </c>
      <c r="S1482" s="1" t="s">
        <v>50</v>
      </c>
      <c r="T1482" s="1" t="s">
        <v>50</v>
      </c>
      <c r="U1482" s="1" t="s">
        <v>50</v>
      </c>
      <c r="V1482" s="2" t="s">
        <v>53</v>
      </c>
      <c r="W1482" s="2" t="s">
        <v>50</v>
      </c>
      <c r="X1482" s="1" t="s">
        <v>50</v>
      </c>
      <c r="Y1482" s="1" t="s">
        <v>50</v>
      </c>
      <c r="Z1482" s="1" t="s">
        <v>12173</v>
      </c>
      <c r="AA1482" s="1" t="s">
        <v>9210</v>
      </c>
      <c r="AB1482" s="1"/>
      <c r="AC1482" s="1"/>
      <c r="AD1482" s="2" t="s">
        <v>3695</v>
      </c>
      <c r="AE1482" s="2"/>
      <c r="AF1482" s="1" t="s">
        <v>7403</v>
      </c>
      <c r="AG1482" s="1"/>
      <c r="AH1482" s="1"/>
      <c r="AI1482" s="1"/>
      <c r="AJ1482" s="1" t="s">
        <v>1095</v>
      </c>
      <c r="AK1482" s="1" t="s">
        <v>12174</v>
      </c>
      <c r="AM1482" t="str">
        <f t="shared" si="23"/>
        <v>Non-Oncology</v>
      </c>
    </row>
    <row r="1483" spans="1:39" hidden="1" x14ac:dyDescent="0.25">
      <c r="A1483" s="1" t="s">
        <v>43</v>
      </c>
      <c r="B1483" s="1" t="s">
        <v>12175</v>
      </c>
      <c r="C1483" s="1" t="s">
        <v>12176</v>
      </c>
      <c r="D1483" s="1" t="s">
        <v>46</v>
      </c>
      <c r="E1483" s="1"/>
      <c r="F1483" s="1" t="s">
        <v>12177</v>
      </c>
      <c r="G1483" s="1" t="s">
        <v>3492</v>
      </c>
      <c r="H1483" s="1" t="s">
        <v>3492</v>
      </c>
      <c r="I1483" s="1" t="s">
        <v>3501</v>
      </c>
      <c r="J1483" s="1"/>
      <c r="K1483" s="1" t="s">
        <v>50</v>
      </c>
      <c r="L1483" s="1" t="s">
        <v>3493</v>
      </c>
      <c r="M1483" s="2"/>
      <c r="N1483" s="2" t="s">
        <v>12178</v>
      </c>
      <c r="O1483" s="1"/>
      <c r="P1483" s="1" t="s">
        <v>12179</v>
      </c>
      <c r="Q1483" s="1" t="s">
        <v>50</v>
      </c>
      <c r="R1483" s="1" t="s">
        <v>50</v>
      </c>
      <c r="S1483" s="1" t="s">
        <v>50</v>
      </c>
      <c r="T1483" s="1" t="s">
        <v>50</v>
      </c>
      <c r="U1483" s="1" t="s">
        <v>50</v>
      </c>
      <c r="V1483" s="2" t="s">
        <v>50</v>
      </c>
      <c r="W1483" s="2" t="s">
        <v>50</v>
      </c>
      <c r="X1483" s="1" t="s">
        <v>50</v>
      </c>
      <c r="Y1483" s="1" t="s">
        <v>50</v>
      </c>
      <c r="Z1483" s="1" t="s">
        <v>755</v>
      </c>
      <c r="AA1483" s="1" t="s">
        <v>12180</v>
      </c>
      <c r="AB1483" s="1"/>
      <c r="AC1483" s="1"/>
      <c r="AD1483" s="2"/>
      <c r="AE1483" s="2"/>
      <c r="AF1483" s="1" t="s">
        <v>6246</v>
      </c>
      <c r="AG1483" s="1"/>
      <c r="AH1483" s="1"/>
      <c r="AI1483" s="1"/>
      <c r="AJ1483" s="1" t="s">
        <v>2674</v>
      </c>
      <c r="AK1483" s="1" t="s">
        <v>12181</v>
      </c>
      <c r="AM1483" t="str">
        <f t="shared" si="23"/>
        <v>Non-Oncology</v>
      </c>
    </row>
    <row r="1484" spans="1:39" hidden="1" x14ac:dyDescent="0.25">
      <c r="A1484" s="1" t="s">
        <v>43</v>
      </c>
      <c r="B1484" s="1" t="s">
        <v>12182</v>
      </c>
      <c r="C1484" s="1" t="s">
        <v>12183</v>
      </c>
      <c r="D1484" s="1" t="s">
        <v>46</v>
      </c>
      <c r="E1484" s="1"/>
      <c r="F1484" s="1" t="s">
        <v>12184</v>
      </c>
      <c r="G1484" s="1" t="s">
        <v>12185</v>
      </c>
      <c r="H1484" s="1" t="s">
        <v>12185</v>
      </c>
      <c r="I1484" s="1" t="s">
        <v>12186</v>
      </c>
      <c r="J1484" s="1"/>
      <c r="K1484" s="1" t="s">
        <v>50</v>
      </c>
      <c r="L1484" s="1" t="s">
        <v>12187</v>
      </c>
      <c r="M1484" s="2"/>
      <c r="N1484" s="2" t="s">
        <v>2310</v>
      </c>
      <c r="O1484" s="1"/>
      <c r="P1484" s="1" t="s">
        <v>12188</v>
      </c>
      <c r="Q1484" s="1" t="s">
        <v>50</v>
      </c>
      <c r="R1484" s="1" t="s">
        <v>50</v>
      </c>
      <c r="S1484" s="1" t="s">
        <v>50</v>
      </c>
      <c r="T1484" s="1" t="s">
        <v>50</v>
      </c>
      <c r="U1484" s="1" t="s">
        <v>50</v>
      </c>
      <c r="V1484" s="2" t="s">
        <v>50</v>
      </c>
      <c r="W1484" s="2" t="s">
        <v>50</v>
      </c>
      <c r="X1484" s="1" t="s">
        <v>50</v>
      </c>
      <c r="Y1484" s="1" t="s">
        <v>50</v>
      </c>
      <c r="Z1484" s="1" t="s">
        <v>1702</v>
      </c>
      <c r="AA1484" s="1" t="s">
        <v>4863</v>
      </c>
      <c r="AB1484" s="1"/>
      <c r="AC1484" s="1"/>
      <c r="AD1484" s="2" t="s">
        <v>12189</v>
      </c>
      <c r="AE1484" s="2"/>
      <c r="AF1484" s="1" t="s">
        <v>12190</v>
      </c>
      <c r="AG1484" s="1"/>
      <c r="AH1484" s="1"/>
      <c r="AI1484" s="1"/>
      <c r="AJ1484" s="1" t="s">
        <v>12191</v>
      </c>
      <c r="AK1484" s="1" t="s">
        <v>12192</v>
      </c>
      <c r="AM1484" t="str">
        <f t="shared" si="23"/>
        <v>Non-Oncology</v>
      </c>
    </row>
    <row r="1485" spans="1:39" hidden="1" x14ac:dyDescent="0.25">
      <c r="A1485" s="1" t="s">
        <v>43</v>
      </c>
      <c r="B1485" s="1" t="s">
        <v>12193</v>
      </c>
      <c r="C1485" s="1" t="s">
        <v>12194</v>
      </c>
      <c r="D1485" s="1" t="s">
        <v>46</v>
      </c>
      <c r="E1485" s="1"/>
      <c r="F1485" s="1" t="s">
        <v>12195</v>
      </c>
      <c r="G1485" s="1" t="s">
        <v>10524</v>
      </c>
      <c r="H1485" s="1" t="s">
        <v>10524</v>
      </c>
      <c r="I1485" s="1" t="s">
        <v>1150</v>
      </c>
      <c r="J1485" s="1"/>
      <c r="K1485" s="1" t="s">
        <v>50</v>
      </c>
      <c r="L1485" s="1" t="s">
        <v>10525</v>
      </c>
      <c r="M1485" s="2"/>
      <c r="N1485" s="2" t="s">
        <v>3344</v>
      </c>
      <c r="O1485" s="1"/>
      <c r="P1485" s="1" t="s">
        <v>12196</v>
      </c>
      <c r="Q1485" s="1" t="s">
        <v>50</v>
      </c>
      <c r="R1485" s="1" t="s">
        <v>50</v>
      </c>
      <c r="S1485" s="1" t="s">
        <v>50</v>
      </c>
      <c r="T1485" s="1" t="s">
        <v>50</v>
      </c>
      <c r="U1485" s="1" t="s">
        <v>50</v>
      </c>
      <c r="V1485" s="2" t="s">
        <v>50</v>
      </c>
      <c r="W1485" s="2" t="s">
        <v>50</v>
      </c>
      <c r="X1485" s="1" t="s">
        <v>50</v>
      </c>
      <c r="Y1485" s="1" t="s">
        <v>50</v>
      </c>
      <c r="Z1485" s="1" t="s">
        <v>3143</v>
      </c>
      <c r="AA1485" s="1" t="s">
        <v>12197</v>
      </c>
      <c r="AB1485" s="1"/>
      <c r="AC1485" s="1"/>
      <c r="AD1485" s="2"/>
      <c r="AE1485" s="2"/>
      <c r="AF1485" s="1" t="s">
        <v>2276</v>
      </c>
      <c r="AG1485" s="1"/>
      <c r="AH1485" s="1"/>
      <c r="AI1485" s="1"/>
      <c r="AJ1485" s="1" t="s">
        <v>1406</v>
      </c>
      <c r="AK1485" s="1" t="s">
        <v>12198</v>
      </c>
      <c r="AM1485" t="str">
        <f t="shared" si="23"/>
        <v>Non-Oncology</v>
      </c>
    </row>
    <row r="1486" spans="1:39" hidden="1" x14ac:dyDescent="0.25">
      <c r="A1486" s="1" t="s">
        <v>43</v>
      </c>
      <c r="B1486" s="1" t="s">
        <v>12199</v>
      </c>
      <c r="C1486" s="1" t="s">
        <v>12200</v>
      </c>
      <c r="D1486" s="1" t="s">
        <v>1200</v>
      </c>
      <c r="E1486" s="1"/>
      <c r="F1486" s="1"/>
      <c r="G1486" s="1" t="s">
        <v>12201</v>
      </c>
      <c r="H1486" s="1" t="s">
        <v>12201</v>
      </c>
      <c r="I1486" s="1"/>
      <c r="J1486" s="1"/>
      <c r="K1486" s="1" t="s">
        <v>50</v>
      </c>
      <c r="L1486" s="1" t="s">
        <v>12202</v>
      </c>
      <c r="M1486" s="2"/>
      <c r="N1486" s="2" t="s">
        <v>660</v>
      </c>
      <c r="O1486" s="1"/>
      <c r="P1486" s="1" t="s">
        <v>12203</v>
      </c>
      <c r="Q1486" s="1" t="s">
        <v>50</v>
      </c>
      <c r="R1486" s="1" t="s">
        <v>50</v>
      </c>
      <c r="S1486" s="1" t="s">
        <v>50</v>
      </c>
      <c r="T1486" s="1" t="s">
        <v>50</v>
      </c>
      <c r="U1486" s="1" t="s">
        <v>50</v>
      </c>
      <c r="V1486" s="2" t="s">
        <v>50</v>
      </c>
      <c r="W1486" s="2" t="s">
        <v>50</v>
      </c>
      <c r="X1486" s="1" t="s">
        <v>50</v>
      </c>
      <c r="Y1486" s="1" t="s">
        <v>50</v>
      </c>
      <c r="Z1486" s="1" t="s">
        <v>12204</v>
      </c>
      <c r="AA1486" s="1"/>
      <c r="AB1486" s="1"/>
      <c r="AC1486" s="1"/>
      <c r="AD1486" s="2"/>
      <c r="AE1486" s="2" t="s">
        <v>12205</v>
      </c>
      <c r="AF1486" s="1"/>
      <c r="AG1486" s="1"/>
      <c r="AH1486" s="1"/>
      <c r="AI1486" s="1"/>
      <c r="AJ1486" s="1" t="s">
        <v>1370</v>
      </c>
      <c r="AK1486" s="1" t="s">
        <v>12206</v>
      </c>
      <c r="AM1486" t="str">
        <f t="shared" si="23"/>
        <v>Non-Oncology</v>
      </c>
    </row>
    <row r="1487" spans="1:39" hidden="1" x14ac:dyDescent="0.25">
      <c r="A1487" s="1" t="s">
        <v>43</v>
      </c>
      <c r="B1487" s="1" t="s">
        <v>12207</v>
      </c>
      <c r="C1487" s="1" t="s">
        <v>12208</v>
      </c>
      <c r="D1487" s="1" t="s">
        <v>5880</v>
      </c>
      <c r="E1487" s="1" t="s">
        <v>433</v>
      </c>
      <c r="F1487" s="1"/>
      <c r="G1487" s="1" t="s">
        <v>12209</v>
      </c>
      <c r="H1487" s="1" t="s">
        <v>7893</v>
      </c>
      <c r="I1487" s="1" t="s">
        <v>10769</v>
      </c>
      <c r="J1487" s="1"/>
      <c r="K1487" s="1" t="s">
        <v>50</v>
      </c>
      <c r="L1487" s="1" t="s">
        <v>12210</v>
      </c>
      <c r="M1487" s="2"/>
      <c r="N1487" s="2" t="s">
        <v>122</v>
      </c>
      <c r="O1487" s="1"/>
      <c r="P1487" s="1" t="s">
        <v>12211</v>
      </c>
      <c r="Q1487" s="1" t="s">
        <v>50</v>
      </c>
      <c r="R1487" s="1" t="s">
        <v>50</v>
      </c>
      <c r="S1487" s="1" t="s">
        <v>50</v>
      </c>
      <c r="T1487" s="1" t="s">
        <v>50</v>
      </c>
      <c r="U1487" s="1" t="s">
        <v>50</v>
      </c>
      <c r="V1487" s="2" t="s">
        <v>50</v>
      </c>
      <c r="W1487" s="2" t="s">
        <v>50</v>
      </c>
      <c r="X1487" s="1" t="s">
        <v>53</v>
      </c>
      <c r="Y1487" s="1" t="s">
        <v>50</v>
      </c>
      <c r="Z1487" s="1" t="s">
        <v>12212</v>
      </c>
      <c r="AA1487" s="1" t="s">
        <v>1317</v>
      </c>
      <c r="AB1487" s="1"/>
      <c r="AC1487" s="1"/>
      <c r="AD1487" s="2" t="s">
        <v>364</v>
      </c>
      <c r="AE1487" s="2"/>
      <c r="AF1487" s="1"/>
      <c r="AG1487" s="1" t="s">
        <v>1317</v>
      </c>
      <c r="AH1487" s="1"/>
      <c r="AI1487" s="1"/>
      <c r="AJ1487" s="1" t="s">
        <v>366</v>
      </c>
      <c r="AK1487" s="1" t="s">
        <v>12213</v>
      </c>
      <c r="AM1487" t="str">
        <f t="shared" si="23"/>
        <v>Non-Oncology</v>
      </c>
    </row>
    <row r="1488" spans="1:39" x14ac:dyDescent="0.25">
      <c r="A1488" s="1" t="s">
        <v>43</v>
      </c>
      <c r="B1488" s="1" t="s">
        <v>12214</v>
      </c>
      <c r="C1488" s="1" t="s">
        <v>12215</v>
      </c>
      <c r="D1488" s="1" t="s">
        <v>46</v>
      </c>
      <c r="E1488" s="1"/>
      <c r="F1488" s="1" t="s">
        <v>12216</v>
      </c>
      <c r="G1488" s="1" t="s">
        <v>8631</v>
      </c>
      <c r="H1488" s="1" t="s">
        <v>8631</v>
      </c>
      <c r="I1488" s="1" t="s">
        <v>2829</v>
      </c>
      <c r="J1488" s="1"/>
      <c r="K1488" s="1" t="s">
        <v>50</v>
      </c>
      <c r="L1488" s="1" t="s">
        <v>8632</v>
      </c>
      <c r="M1488" s="2"/>
      <c r="N1488" s="2" t="s">
        <v>4571</v>
      </c>
      <c r="O1488" s="1"/>
      <c r="P1488" s="1" t="s">
        <v>12217</v>
      </c>
      <c r="Q1488" s="1" t="s">
        <v>50</v>
      </c>
      <c r="R1488" s="1" t="s">
        <v>50</v>
      </c>
      <c r="S1488" s="1" t="s">
        <v>50</v>
      </c>
      <c r="T1488" s="1" t="s">
        <v>50</v>
      </c>
      <c r="U1488" s="1" t="s">
        <v>50</v>
      </c>
      <c r="V1488" s="2" t="s">
        <v>50</v>
      </c>
      <c r="W1488" s="2" t="s">
        <v>50</v>
      </c>
      <c r="X1488" s="1" t="s">
        <v>50</v>
      </c>
      <c r="Y1488" s="1" t="s">
        <v>50</v>
      </c>
      <c r="Z1488" s="1" t="s">
        <v>861</v>
      </c>
      <c r="AA1488" s="1" t="s">
        <v>12197</v>
      </c>
      <c r="AB1488" s="1"/>
      <c r="AC1488" s="1"/>
      <c r="AD1488" s="2" t="s">
        <v>9518</v>
      </c>
      <c r="AE1488" s="2"/>
      <c r="AF1488" s="1" t="s">
        <v>12218</v>
      </c>
      <c r="AG1488" s="1"/>
      <c r="AH1488" s="1"/>
      <c r="AI1488" s="1"/>
      <c r="AJ1488" s="1" t="s">
        <v>329</v>
      </c>
      <c r="AK1488" s="1" t="s">
        <v>12219</v>
      </c>
      <c r="AM1488" t="str">
        <f t="shared" si="23"/>
        <v>Oncology</v>
      </c>
    </row>
    <row r="1489" spans="1:39" x14ac:dyDescent="0.25">
      <c r="A1489" s="1" t="s">
        <v>43</v>
      </c>
      <c r="B1489" s="1" t="s">
        <v>12220</v>
      </c>
      <c r="C1489" s="1" t="s">
        <v>12221</v>
      </c>
      <c r="D1489" s="1" t="s">
        <v>46</v>
      </c>
      <c r="E1489" s="1"/>
      <c r="F1489" s="1" t="s">
        <v>12222</v>
      </c>
      <c r="G1489" s="1" t="s">
        <v>8595</v>
      </c>
      <c r="H1489" s="1" t="s">
        <v>8595</v>
      </c>
      <c r="I1489" s="1" t="s">
        <v>49</v>
      </c>
      <c r="J1489" s="1"/>
      <c r="K1489" s="1" t="s">
        <v>50</v>
      </c>
      <c r="L1489" s="1" t="s">
        <v>8596</v>
      </c>
      <c r="M1489" s="2"/>
      <c r="N1489" s="2" t="s">
        <v>298</v>
      </c>
      <c r="O1489" s="1"/>
      <c r="P1489" s="1" t="s">
        <v>12223</v>
      </c>
      <c r="Q1489" s="1" t="s">
        <v>50</v>
      </c>
      <c r="R1489" s="1" t="s">
        <v>50</v>
      </c>
      <c r="S1489" s="1" t="s">
        <v>50</v>
      </c>
      <c r="T1489" s="1" t="s">
        <v>50</v>
      </c>
      <c r="U1489" s="1" t="s">
        <v>50</v>
      </c>
      <c r="V1489" s="2" t="s">
        <v>50</v>
      </c>
      <c r="W1489" s="2" t="s">
        <v>50</v>
      </c>
      <c r="X1489" s="1" t="s">
        <v>50</v>
      </c>
      <c r="Y1489" s="1" t="s">
        <v>50</v>
      </c>
      <c r="Z1489" s="1" t="s">
        <v>567</v>
      </c>
      <c r="AA1489" s="1" t="s">
        <v>12197</v>
      </c>
      <c r="AB1489" s="1"/>
      <c r="AC1489" s="1"/>
      <c r="AD1489" s="2"/>
      <c r="AE1489" s="2"/>
      <c r="AF1489" s="1" t="s">
        <v>12224</v>
      </c>
      <c r="AG1489" s="1"/>
      <c r="AH1489" s="1"/>
      <c r="AI1489" s="1"/>
      <c r="AJ1489" s="1" t="s">
        <v>2054</v>
      </c>
      <c r="AK1489" s="1" t="s">
        <v>12225</v>
      </c>
      <c r="AM1489" t="str">
        <f t="shared" si="23"/>
        <v>Oncology</v>
      </c>
    </row>
    <row r="1490" spans="1:39" hidden="1" x14ac:dyDescent="0.25">
      <c r="A1490" s="1" t="s">
        <v>43</v>
      </c>
      <c r="B1490" s="1" t="s">
        <v>12226</v>
      </c>
      <c r="C1490" s="1" t="s">
        <v>12227</v>
      </c>
      <c r="D1490" s="1" t="s">
        <v>46</v>
      </c>
      <c r="E1490" s="1"/>
      <c r="F1490" s="1" t="s">
        <v>12228</v>
      </c>
      <c r="G1490" s="1" t="s">
        <v>6402</v>
      </c>
      <c r="H1490" s="1" t="s">
        <v>12229</v>
      </c>
      <c r="I1490" s="1" t="s">
        <v>1304</v>
      </c>
      <c r="J1490" s="1"/>
      <c r="K1490" s="1" t="s">
        <v>50</v>
      </c>
      <c r="L1490" s="1" t="s">
        <v>6404</v>
      </c>
      <c r="M1490" s="2"/>
      <c r="N1490" s="2" t="s">
        <v>1271</v>
      </c>
      <c r="O1490" s="1"/>
      <c r="P1490" s="1" t="s">
        <v>12230</v>
      </c>
      <c r="Q1490" s="1" t="s">
        <v>50</v>
      </c>
      <c r="R1490" s="1" t="s">
        <v>50</v>
      </c>
      <c r="S1490" s="1" t="s">
        <v>50</v>
      </c>
      <c r="T1490" s="1" t="s">
        <v>50</v>
      </c>
      <c r="U1490" s="1" t="s">
        <v>50</v>
      </c>
      <c r="V1490" s="2" t="s">
        <v>50</v>
      </c>
      <c r="W1490" s="2" t="s">
        <v>53</v>
      </c>
      <c r="X1490" s="1" t="s">
        <v>50</v>
      </c>
      <c r="Y1490" s="1" t="s">
        <v>50</v>
      </c>
      <c r="Z1490" s="1" t="s">
        <v>12052</v>
      </c>
      <c r="AA1490" s="1" t="s">
        <v>8997</v>
      </c>
      <c r="AB1490" s="1"/>
      <c r="AC1490" s="1"/>
      <c r="AD1490" s="2" t="s">
        <v>519</v>
      </c>
      <c r="AE1490" s="2"/>
      <c r="AF1490" s="1" t="s">
        <v>1406</v>
      </c>
      <c r="AG1490" s="1"/>
      <c r="AH1490" s="1"/>
      <c r="AI1490" s="1"/>
      <c r="AJ1490" s="1" t="s">
        <v>1406</v>
      </c>
      <c r="AK1490" s="1" t="s">
        <v>12231</v>
      </c>
      <c r="AM1490" t="str">
        <f t="shared" si="23"/>
        <v>Non-Oncology</v>
      </c>
    </row>
    <row r="1491" spans="1:39" hidden="1" x14ac:dyDescent="0.25">
      <c r="A1491" s="1" t="s">
        <v>43</v>
      </c>
      <c r="B1491" s="1" t="s">
        <v>12232</v>
      </c>
      <c r="C1491" s="1" t="s">
        <v>12233</v>
      </c>
      <c r="D1491" s="1" t="s">
        <v>46</v>
      </c>
      <c r="E1491" s="1"/>
      <c r="F1491" s="1" t="s">
        <v>12234</v>
      </c>
      <c r="G1491" s="1" t="s">
        <v>12235</v>
      </c>
      <c r="H1491" s="1" t="s">
        <v>12236</v>
      </c>
      <c r="I1491" s="1" t="s">
        <v>3509</v>
      </c>
      <c r="J1491" s="1"/>
      <c r="K1491" s="1" t="s">
        <v>50</v>
      </c>
      <c r="L1491" s="1" t="s">
        <v>12237</v>
      </c>
      <c r="M1491" s="2"/>
      <c r="N1491" s="2" t="s">
        <v>708</v>
      </c>
      <c r="O1491" s="1"/>
      <c r="P1491" s="1" t="s">
        <v>12238</v>
      </c>
      <c r="Q1491" s="1" t="s">
        <v>50</v>
      </c>
      <c r="R1491" s="1" t="s">
        <v>50</v>
      </c>
      <c r="S1491" s="1" t="s">
        <v>50</v>
      </c>
      <c r="T1491" s="1" t="s">
        <v>50</v>
      </c>
      <c r="U1491" s="1" t="s">
        <v>50</v>
      </c>
      <c r="V1491" s="2" t="s">
        <v>50</v>
      </c>
      <c r="W1491" s="2" t="s">
        <v>50</v>
      </c>
      <c r="X1491" s="1" t="s">
        <v>50</v>
      </c>
      <c r="Y1491" s="1" t="s">
        <v>50</v>
      </c>
      <c r="Z1491" s="1" t="s">
        <v>12239</v>
      </c>
      <c r="AA1491" s="1" t="s">
        <v>1317</v>
      </c>
      <c r="AB1491" s="1"/>
      <c r="AC1491" s="1"/>
      <c r="AD1491" s="2" t="s">
        <v>327</v>
      </c>
      <c r="AE1491" s="2"/>
      <c r="AF1491" s="1" t="s">
        <v>328</v>
      </c>
      <c r="AG1491" s="1"/>
      <c r="AH1491" s="1"/>
      <c r="AI1491" s="1"/>
      <c r="AJ1491" s="1" t="s">
        <v>12240</v>
      </c>
      <c r="AK1491" s="1" t="s">
        <v>12241</v>
      </c>
      <c r="AM1491" t="str">
        <f t="shared" si="23"/>
        <v>Non-Oncology</v>
      </c>
    </row>
    <row r="1492" spans="1:39" hidden="1" x14ac:dyDescent="0.25">
      <c r="A1492" s="1" t="s">
        <v>43</v>
      </c>
      <c r="B1492" s="1" t="s">
        <v>12242</v>
      </c>
      <c r="C1492" s="1" t="s">
        <v>12243</v>
      </c>
      <c r="D1492" s="1" t="s">
        <v>46</v>
      </c>
      <c r="E1492" s="1"/>
      <c r="F1492" s="1" t="s">
        <v>12244</v>
      </c>
      <c r="G1492" s="1" t="s">
        <v>64</v>
      </c>
      <c r="H1492" s="1" t="s">
        <v>65</v>
      </c>
      <c r="I1492" s="1" t="s">
        <v>12245</v>
      </c>
      <c r="J1492" s="1"/>
      <c r="K1492" s="1" t="s">
        <v>50</v>
      </c>
      <c r="L1492" s="1" t="s">
        <v>67</v>
      </c>
      <c r="M1492" s="2"/>
      <c r="N1492" s="2" t="s">
        <v>68</v>
      </c>
      <c r="O1492" s="1"/>
      <c r="P1492" s="1" t="s">
        <v>12246</v>
      </c>
      <c r="Q1492" s="1" t="s">
        <v>50</v>
      </c>
      <c r="R1492" s="1" t="s">
        <v>50</v>
      </c>
      <c r="S1492" s="1" t="s">
        <v>50</v>
      </c>
      <c r="T1492" s="1" t="s">
        <v>50</v>
      </c>
      <c r="U1492" s="1" t="s">
        <v>50</v>
      </c>
      <c r="V1492" s="2" t="s">
        <v>50</v>
      </c>
      <c r="W1492" s="2" t="s">
        <v>53</v>
      </c>
      <c r="X1492" s="1" t="s">
        <v>50</v>
      </c>
      <c r="Y1492" s="1" t="s">
        <v>50</v>
      </c>
      <c r="Z1492" s="1" t="s">
        <v>3057</v>
      </c>
      <c r="AA1492" s="1" t="s">
        <v>1385</v>
      </c>
      <c r="AB1492" s="1"/>
      <c r="AC1492" s="1"/>
      <c r="AD1492" s="2"/>
      <c r="AE1492" s="2"/>
      <c r="AF1492" s="1" t="s">
        <v>12247</v>
      </c>
      <c r="AG1492" s="1"/>
      <c r="AH1492" s="1"/>
      <c r="AI1492" s="1"/>
      <c r="AJ1492" s="1" t="s">
        <v>12248</v>
      </c>
      <c r="AK1492" s="1" t="s">
        <v>12249</v>
      </c>
      <c r="AM1492" t="str">
        <f t="shared" si="23"/>
        <v>Non-Oncology</v>
      </c>
    </row>
    <row r="1493" spans="1:39" hidden="1" x14ac:dyDescent="0.25">
      <c r="A1493" s="1" t="s">
        <v>43</v>
      </c>
      <c r="B1493" s="1" t="s">
        <v>12250</v>
      </c>
      <c r="C1493" s="1" t="s">
        <v>12251</v>
      </c>
      <c r="D1493" s="1" t="s">
        <v>46</v>
      </c>
      <c r="E1493" s="1"/>
      <c r="F1493" s="1" t="s">
        <v>12252</v>
      </c>
      <c r="G1493" s="1" t="s">
        <v>10368</v>
      </c>
      <c r="H1493" s="1" t="s">
        <v>10368</v>
      </c>
      <c r="I1493" s="1" t="s">
        <v>10981</v>
      </c>
      <c r="J1493" s="1"/>
      <c r="K1493" s="1" t="s">
        <v>50</v>
      </c>
      <c r="L1493" s="1" t="s">
        <v>10370</v>
      </c>
      <c r="M1493" s="2"/>
      <c r="N1493" s="2" t="s">
        <v>1736</v>
      </c>
      <c r="O1493" s="1"/>
      <c r="P1493" s="1" t="s">
        <v>12253</v>
      </c>
      <c r="Q1493" s="1" t="s">
        <v>50</v>
      </c>
      <c r="R1493" s="1" t="s">
        <v>50</v>
      </c>
      <c r="S1493" s="1" t="s">
        <v>50</v>
      </c>
      <c r="T1493" s="1" t="s">
        <v>50</v>
      </c>
      <c r="U1493" s="1" t="s">
        <v>50</v>
      </c>
      <c r="V1493" s="2" t="s">
        <v>50</v>
      </c>
      <c r="W1493" s="2" t="s">
        <v>53</v>
      </c>
      <c r="X1493" s="1" t="s">
        <v>50</v>
      </c>
      <c r="Y1493" s="1" t="s">
        <v>50</v>
      </c>
      <c r="Z1493" s="1" t="s">
        <v>124</v>
      </c>
      <c r="AA1493" s="1" t="s">
        <v>8997</v>
      </c>
      <c r="AB1493" s="1"/>
      <c r="AC1493" s="1"/>
      <c r="AD1493" s="2" t="s">
        <v>9468</v>
      </c>
      <c r="AE1493" s="2"/>
      <c r="AF1493" s="1" t="s">
        <v>378</v>
      </c>
      <c r="AG1493" s="1"/>
      <c r="AH1493" s="1"/>
      <c r="AI1493" s="1"/>
      <c r="AJ1493" s="1" t="s">
        <v>10983</v>
      </c>
      <c r="AK1493" s="1" t="s">
        <v>12254</v>
      </c>
      <c r="AM1493" t="str">
        <f t="shared" si="23"/>
        <v>Non-Oncology</v>
      </c>
    </row>
    <row r="1494" spans="1:39" x14ac:dyDescent="0.25">
      <c r="A1494" s="1" t="s">
        <v>43</v>
      </c>
      <c r="B1494" s="1" t="s">
        <v>12255</v>
      </c>
      <c r="C1494" s="1" t="s">
        <v>12256</v>
      </c>
      <c r="D1494" s="1" t="s">
        <v>46</v>
      </c>
      <c r="E1494" s="1"/>
      <c r="F1494" s="1" t="s">
        <v>12257</v>
      </c>
      <c r="G1494" s="1" t="s">
        <v>3701</v>
      </c>
      <c r="H1494" s="1" t="s">
        <v>3701</v>
      </c>
      <c r="I1494" s="1" t="s">
        <v>8936</v>
      </c>
      <c r="J1494" s="1"/>
      <c r="K1494" s="1" t="s">
        <v>50</v>
      </c>
      <c r="L1494" s="1" t="s">
        <v>3703</v>
      </c>
      <c r="M1494" s="2"/>
      <c r="N1494" s="2" t="s">
        <v>122</v>
      </c>
      <c r="O1494" s="1"/>
      <c r="P1494" s="1" t="s">
        <v>12258</v>
      </c>
      <c r="Q1494" s="1" t="s">
        <v>50</v>
      </c>
      <c r="R1494" s="1" t="s">
        <v>50</v>
      </c>
      <c r="S1494" s="1" t="s">
        <v>50</v>
      </c>
      <c r="T1494" s="1" t="s">
        <v>50</v>
      </c>
      <c r="U1494" s="1" t="s">
        <v>50</v>
      </c>
      <c r="V1494" s="2" t="s">
        <v>50</v>
      </c>
      <c r="W1494" s="2" t="s">
        <v>53</v>
      </c>
      <c r="X1494" s="1" t="s">
        <v>50</v>
      </c>
      <c r="Y1494" s="1" t="s">
        <v>50</v>
      </c>
      <c r="Z1494" s="1" t="s">
        <v>3339</v>
      </c>
      <c r="AA1494" s="1" t="s">
        <v>11694</v>
      </c>
      <c r="AB1494" s="1"/>
      <c r="AC1494" s="1"/>
      <c r="AD1494" s="2" t="s">
        <v>12259</v>
      </c>
      <c r="AE1494" s="2"/>
      <c r="AF1494" s="1" t="s">
        <v>12260</v>
      </c>
      <c r="AG1494" s="1"/>
      <c r="AH1494" s="1"/>
      <c r="AI1494" s="1"/>
      <c r="AJ1494" s="1" t="s">
        <v>3353</v>
      </c>
      <c r="AK1494" s="1" t="s">
        <v>12261</v>
      </c>
      <c r="AM1494" t="str">
        <f t="shared" si="23"/>
        <v>Oncology</v>
      </c>
    </row>
    <row r="1495" spans="1:39" hidden="1" x14ac:dyDescent="0.25">
      <c r="A1495" s="1" t="s">
        <v>43</v>
      </c>
      <c r="B1495" s="1" t="s">
        <v>12262</v>
      </c>
      <c r="C1495" s="1" t="s">
        <v>12263</v>
      </c>
      <c r="D1495" s="1" t="s">
        <v>46</v>
      </c>
      <c r="E1495" s="1"/>
      <c r="F1495" s="1" t="s">
        <v>12264</v>
      </c>
      <c r="G1495" s="1" t="s">
        <v>12265</v>
      </c>
      <c r="H1495" s="1" t="s">
        <v>12265</v>
      </c>
      <c r="I1495" s="1" t="s">
        <v>1446</v>
      </c>
      <c r="J1495" s="1"/>
      <c r="K1495" s="1" t="s">
        <v>50</v>
      </c>
      <c r="L1495" s="1" t="s">
        <v>12266</v>
      </c>
      <c r="M1495" s="2"/>
      <c r="N1495" s="2" t="s">
        <v>1448</v>
      </c>
      <c r="O1495" s="1"/>
      <c r="P1495" s="1" t="s">
        <v>12267</v>
      </c>
      <c r="Q1495" s="1" t="s">
        <v>50</v>
      </c>
      <c r="R1495" s="1" t="s">
        <v>50</v>
      </c>
      <c r="S1495" s="1" t="s">
        <v>50</v>
      </c>
      <c r="T1495" s="1" t="s">
        <v>50</v>
      </c>
      <c r="U1495" s="1" t="s">
        <v>50</v>
      </c>
      <c r="V1495" s="2" t="s">
        <v>50</v>
      </c>
      <c r="W1495" s="2" t="s">
        <v>50</v>
      </c>
      <c r="X1495" s="1" t="s">
        <v>50</v>
      </c>
      <c r="Y1495" s="1" t="s">
        <v>50</v>
      </c>
      <c r="Z1495" s="1" t="s">
        <v>6901</v>
      </c>
      <c r="AA1495" s="1" t="s">
        <v>4863</v>
      </c>
      <c r="AB1495" s="1"/>
      <c r="AC1495" s="1"/>
      <c r="AD1495" s="2"/>
      <c r="AE1495" s="2"/>
      <c r="AF1495" s="1" t="s">
        <v>12268</v>
      </c>
      <c r="AG1495" s="1"/>
      <c r="AH1495" s="1"/>
      <c r="AI1495" s="1"/>
      <c r="AJ1495" s="1" t="s">
        <v>3567</v>
      </c>
      <c r="AK1495" s="1" t="s">
        <v>12269</v>
      </c>
      <c r="AM1495" t="str">
        <f t="shared" si="23"/>
        <v>Non-Oncology</v>
      </c>
    </row>
    <row r="1496" spans="1:39" hidden="1" x14ac:dyDescent="0.25">
      <c r="A1496" s="1" t="s">
        <v>43</v>
      </c>
      <c r="B1496" s="1" t="s">
        <v>12270</v>
      </c>
      <c r="C1496" s="1" t="s">
        <v>12271</v>
      </c>
      <c r="D1496" s="1" t="s">
        <v>12272</v>
      </c>
      <c r="E1496" s="1"/>
      <c r="F1496" s="1" t="s">
        <v>12273</v>
      </c>
      <c r="G1496" s="1" t="s">
        <v>12274</v>
      </c>
      <c r="H1496" s="1" t="s">
        <v>12274</v>
      </c>
      <c r="I1496" s="1" t="s">
        <v>1766</v>
      </c>
      <c r="J1496" s="1"/>
      <c r="K1496" s="1" t="s">
        <v>50</v>
      </c>
      <c r="L1496" s="1" t="s">
        <v>12275</v>
      </c>
      <c r="M1496" s="2"/>
      <c r="N1496" s="2" t="s">
        <v>1768</v>
      </c>
      <c r="O1496" s="1"/>
      <c r="P1496" s="1" t="s">
        <v>12276</v>
      </c>
      <c r="Q1496" s="1" t="s">
        <v>50</v>
      </c>
      <c r="R1496" s="1" t="s">
        <v>53</v>
      </c>
      <c r="S1496" s="1" t="s">
        <v>50</v>
      </c>
      <c r="T1496" s="1" t="s">
        <v>50</v>
      </c>
      <c r="U1496" s="1" t="s">
        <v>53</v>
      </c>
      <c r="V1496" s="2" t="s">
        <v>50</v>
      </c>
      <c r="W1496" s="2" t="s">
        <v>50</v>
      </c>
      <c r="X1496" s="1" t="s">
        <v>50</v>
      </c>
      <c r="Y1496" s="1" t="s">
        <v>50</v>
      </c>
      <c r="Z1496" s="1" t="s">
        <v>6332</v>
      </c>
      <c r="AA1496" s="1" t="s">
        <v>12277</v>
      </c>
      <c r="AB1496" s="1"/>
      <c r="AC1496" s="1"/>
      <c r="AD1496" s="2" t="s">
        <v>8736</v>
      </c>
      <c r="AE1496" s="2"/>
      <c r="AF1496" s="1" t="s">
        <v>11303</v>
      </c>
      <c r="AG1496" s="1"/>
      <c r="AH1496" s="1" t="s">
        <v>12278</v>
      </c>
      <c r="AI1496" s="1"/>
      <c r="AJ1496" s="1" t="s">
        <v>2342</v>
      </c>
      <c r="AK1496" s="1" t="s">
        <v>12279</v>
      </c>
      <c r="AM1496" t="str">
        <f t="shared" si="23"/>
        <v>Non-Oncology</v>
      </c>
    </row>
    <row r="1497" spans="1:39" x14ac:dyDescent="0.25">
      <c r="A1497" s="1" t="s">
        <v>43</v>
      </c>
      <c r="B1497" s="1" t="s">
        <v>12280</v>
      </c>
      <c r="C1497" s="1" t="s">
        <v>12281</v>
      </c>
      <c r="D1497" s="1" t="s">
        <v>776</v>
      </c>
      <c r="E1497" s="1"/>
      <c r="F1497" s="1" t="s">
        <v>12282</v>
      </c>
      <c r="G1497" s="1" t="s">
        <v>12283</v>
      </c>
      <c r="H1497" s="1" t="s">
        <v>12283</v>
      </c>
      <c r="I1497" s="1" t="s">
        <v>1032</v>
      </c>
      <c r="J1497" s="1"/>
      <c r="K1497" s="1" t="s">
        <v>50</v>
      </c>
      <c r="L1497" s="1" t="s">
        <v>12284</v>
      </c>
      <c r="M1497" s="2"/>
      <c r="N1497" s="2" t="s">
        <v>122</v>
      </c>
      <c r="O1497" s="1"/>
      <c r="P1497" s="1" t="s">
        <v>12285</v>
      </c>
      <c r="Q1497" s="1" t="s">
        <v>50</v>
      </c>
      <c r="R1497" s="1" t="s">
        <v>53</v>
      </c>
      <c r="S1497" s="1" t="s">
        <v>50</v>
      </c>
      <c r="T1497" s="1" t="s">
        <v>50</v>
      </c>
      <c r="U1497" s="1" t="s">
        <v>53</v>
      </c>
      <c r="V1497" s="2" t="s">
        <v>50</v>
      </c>
      <c r="W1497" s="2" t="s">
        <v>50</v>
      </c>
      <c r="X1497" s="1" t="s">
        <v>50</v>
      </c>
      <c r="Y1497" s="1" t="s">
        <v>50</v>
      </c>
      <c r="Z1497" s="1" t="s">
        <v>4380</v>
      </c>
      <c r="AA1497" s="1" t="s">
        <v>12286</v>
      </c>
      <c r="AB1497" s="1"/>
      <c r="AC1497" s="1"/>
      <c r="AD1497" s="2" t="s">
        <v>2372</v>
      </c>
      <c r="AE1497" s="2"/>
      <c r="AF1497" s="1" t="s">
        <v>2373</v>
      </c>
      <c r="AG1497" s="1"/>
      <c r="AH1497" s="1" t="s">
        <v>11970</v>
      </c>
      <c r="AI1497" s="1"/>
      <c r="AJ1497" s="1" t="s">
        <v>2562</v>
      </c>
      <c r="AK1497" s="1" t="s">
        <v>12287</v>
      </c>
      <c r="AM1497" t="str">
        <f t="shared" si="23"/>
        <v>Oncology</v>
      </c>
    </row>
    <row r="1498" spans="1:39" hidden="1" x14ac:dyDescent="0.25">
      <c r="A1498" s="1" t="s">
        <v>43</v>
      </c>
      <c r="B1498" s="1" t="s">
        <v>12288</v>
      </c>
      <c r="C1498" s="1" t="s">
        <v>12289</v>
      </c>
      <c r="D1498" s="1" t="s">
        <v>46</v>
      </c>
      <c r="E1498" s="1"/>
      <c r="F1498" s="1" t="s">
        <v>12290</v>
      </c>
      <c r="G1498" s="1" t="s">
        <v>576</v>
      </c>
      <c r="H1498" s="1" t="s">
        <v>576</v>
      </c>
      <c r="I1498" s="1" t="s">
        <v>577</v>
      </c>
      <c r="J1498" s="1"/>
      <c r="K1498" s="1" t="s">
        <v>50</v>
      </c>
      <c r="L1498" s="1" t="s">
        <v>578</v>
      </c>
      <c r="M1498" s="2"/>
      <c r="N1498" s="2" t="s">
        <v>579</v>
      </c>
      <c r="O1498" s="1"/>
      <c r="P1498" s="1" t="s">
        <v>12291</v>
      </c>
      <c r="Q1498" s="1" t="s">
        <v>50</v>
      </c>
      <c r="R1498" s="1" t="s">
        <v>50</v>
      </c>
      <c r="S1498" s="1" t="s">
        <v>50</v>
      </c>
      <c r="T1498" s="1" t="s">
        <v>50</v>
      </c>
      <c r="U1498" s="1" t="s">
        <v>50</v>
      </c>
      <c r="V1498" s="2" t="s">
        <v>50</v>
      </c>
      <c r="W1498" s="2" t="s">
        <v>50</v>
      </c>
      <c r="X1498" s="1" t="s">
        <v>50</v>
      </c>
      <c r="Y1498" s="1" t="s">
        <v>50</v>
      </c>
      <c r="Z1498" s="1" t="s">
        <v>377</v>
      </c>
      <c r="AA1498" s="1" t="s">
        <v>12292</v>
      </c>
      <c r="AB1498" s="1"/>
      <c r="AC1498" s="1"/>
      <c r="AD1498" s="2"/>
      <c r="AE1498" s="2"/>
      <c r="AF1498" s="1" t="s">
        <v>582</v>
      </c>
      <c r="AG1498" s="1"/>
      <c r="AH1498" s="1"/>
      <c r="AI1498" s="1"/>
      <c r="AJ1498" s="1" t="s">
        <v>464</v>
      </c>
      <c r="AK1498" s="1" t="s">
        <v>12293</v>
      </c>
      <c r="AM1498" t="str">
        <f t="shared" si="23"/>
        <v>Non-Oncology</v>
      </c>
    </row>
    <row r="1499" spans="1:39" hidden="1" x14ac:dyDescent="0.25">
      <c r="A1499" s="1" t="s">
        <v>43</v>
      </c>
      <c r="B1499" s="1" t="s">
        <v>12294</v>
      </c>
      <c r="C1499" s="1" t="s">
        <v>12295</v>
      </c>
      <c r="D1499" s="1" t="s">
        <v>46</v>
      </c>
      <c r="E1499" s="1"/>
      <c r="F1499" s="1" t="s">
        <v>12290</v>
      </c>
      <c r="G1499" s="1" t="s">
        <v>576</v>
      </c>
      <c r="H1499" s="1" t="s">
        <v>576</v>
      </c>
      <c r="I1499" s="1" t="s">
        <v>577</v>
      </c>
      <c r="J1499" s="1"/>
      <c r="K1499" s="1" t="s">
        <v>50</v>
      </c>
      <c r="L1499" s="1" t="s">
        <v>578</v>
      </c>
      <c r="M1499" s="2"/>
      <c r="N1499" s="2" t="s">
        <v>579</v>
      </c>
      <c r="O1499" s="1"/>
      <c r="P1499" s="1" t="s">
        <v>12296</v>
      </c>
      <c r="Q1499" s="1" t="s">
        <v>50</v>
      </c>
      <c r="R1499" s="1" t="s">
        <v>50</v>
      </c>
      <c r="S1499" s="1" t="s">
        <v>50</v>
      </c>
      <c r="T1499" s="1" t="s">
        <v>50</v>
      </c>
      <c r="U1499" s="1" t="s">
        <v>50</v>
      </c>
      <c r="V1499" s="2" t="s">
        <v>50</v>
      </c>
      <c r="W1499" s="2" t="s">
        <v>50</v>
      </c>
      <c r="X1499" s="1" t="s">
        <v>50</v>
      </c>
      <c r="Y1499" s="1" t="s">
        <v>50</v>
      </c>
      <c r="Z1499" s="1" t="s">
        <v>377</v>
      </c>
      <c r="AA1499" s="1" t="s">
        <v>12292</v>
      </c>
      <c r="AB1499" s="1"/>
      <c r="AC1499" s="1"/>
      <c r="AD1499" s="2"/>
      <c r="AE1499" s="2"/>
      <c r="AF1499" s="1" t="s">
        <v>12297</v>
      </c>
      <c r="AG1499" s="1"/>
      <c r="AH1499" s="1"/>
      <c r="AI1499" s="1"/>
      <c r="AJ1499" s="1" t="s">
        <v>3759</v>
      </c>
      <c r="AK1499" s="1" t="s">
        <v>12298</v>
      </c>
      <c r="AM1499" t="str">
        <f t="shared" si="23"/>
        <v>Non-Oncology</v>
      </c>
    </row>
    <row r="1500" spans="1:39" hidden="1" x14ac:dyDescent="0.25">
      <c r="A1500" s="1" t="s">
        <v>43</v>
      </c>
      <c r="B1500" s="1" t="s">
        <v>12299</v>
      </c>
      <c r="C1500" s="1" t="s">
        <v>12300</v>
      </c>
      <c r="D1500" s="1" t="s">
        <v>46</v>
      </c>
      <c r="E1500" s="1"/>
      <c r="F1500" s="1" t="s">
        <v>9260</v>
      </c>
      <c r="G1500" s="1" t="s">
        <v>12301</v>
      </c>
      <c r="H1500" s="1" t="s">
        <v>12301</v>
      </c>
      <c r="I1500" s="1" t="s">
        <v>106</v>
      </c>
      <c r="J1500" s="1"/>
      <c r="K1500" s="1" t="s">
        <v>50</v>
      </c>
      <c r="L1500" s="1" t="s">
        <v>12302</v>
      </c>
      <c r="M1500" s="2"/>
      <c r="N1500" s="2" t="s">
        <v>108</v>
      </c>
      <c r="O1500" s="1"/>
      <c r="P1500" s="1" t="s">
        <v>12303</v>
      </c>
      <c r="Q1500" s="1" t="s">
        <v>50</v>
      </c>
      <c r="R1500" s="1" t="s">
        <v>50</v>
      </c>
      <c r="S1500" s="1" t="s">
        <v>50</v>
      </c>
      <c r="T1500" s="1" t="s">
        <v>50</v>
      </c>
      <c r="U1500" s="1" t="s">
        <v>50</v>
      </c>
      <c r="V1500" s="2" t="s">
        <v>50</v>
      </c>
      <c r="W1500" s="2" t="s">
        <v>50</v>
      </c>
      <c r="X1500" s="1" t="s">
        <v>50</v>
      </c>
      <c r="Y1500" s="1" t="s">
        <v>50</v>
      </c>
      <c r="Z1500" s="1" t="s">
        <v>12304</v>
      </c>
      <c r="AA1500" s="1" t="s">
        <v>3748</v>
      </c>
      <c r="AB1500" s="1"/>
      <c r="AC1500" s="1"/>
      <c r="AD1500" s="2"/>
      <c r="AE1500" s="2"/>
      <c r="AF1500" s="1" t="s">
        <v>6165</v>
      </c>
      <c r="AG1500" s="1"/>
      <c r="AH1500" s="1"/>
      <c r="AI1500" s="1"/>
      <c r="AJ1500" s="1" t="s">
        <v>8833</v>
      </c>
      <c r="AK1500" s="1" t="s">
        <v>12305</v>
      </c>
      <c r="AM1500" t="str">
        <f t="shared" si="23"/>
        <v>Non-Oncology</v>
      </c>
    </row>
    <row r="1501" spans="1:39" hidden="1" x14ac:dyDescent="0.25">
      <c r="A1501" s="1" t="s">
        <v>43</v>
      </c>
      <c r="B1501" s="1" t="s">
        <v>12306</v>
      </c>
      <c r="C1501" s="1" t="s">
        <v>12307</v>
      </c>
      <c r="D1501" s="1" t="s">
        <v>46</v>
      </c>
      <c r="E1501" s="1"/>
      <c r="F1501" s="1" t="s">
        <v>12308</v>
      </c>
      <c r="G1501" s="1" t="s">
        <v>12309</v>
      </c>
      <c r="H1501" s="1" t="s">
        <v>12309</v>
      </c>
      <c r="I1501" s="1" t="s">
        <v>12310</v>
      </c>
      <c r="J1501" s="1"/>
      <c r="K1501" s="1" t="s">
        <v>50</v>
      </c>
      <c r="L1501" s="1" t="s">
        <v>12311</v>
      </c>
      <c r="M1501" s="2"/>
      <c r="N1501" s="2" t="s">
        <v>10900</v>
      </c>
      <c r="O1501" s="1"/>
      <c r="P1501" s="1" t="s">
        <v>12312</v>
      </c>
      <c r="Q1501" s="1" t="s">
        <v>50</v>
      </c>
      <c r="R1501" s="1" t="s">
        <v>50</v>
      </c>
      <c r="S1501" s="1" t="s">
        <v>50</v>
      </c>
      <c r="T1501" s="1" t="s">
        <v>50</v>
      </c>
      <c r="U1501" s="1" t="s">
        <v>50</v>
      </c>
      <c r="V1501" s="2" t="s">
        <v>50</v>
      </c>
      <c r="W1501" s="2" t="s">
        <v>50</v>
      </c>
      <c r="X1501" s="1" t="s">
        <v>50</v>
      </c>
      <c r="Y1501" s="1" t="s">
        <v>50</v>
      </c>
      <c r="Z1501" s="1" t="s">
        <v>4678</v>
      </c>
      <c r="AA1501" s="1" t="s">
        <v>5260</v>
      </c>
      <c r="AB1501" s="1"/>
      <c r="AC1501" s="1"/>
      <c r="AD1501" s="2" t="s">
        <v>8240</v>
      </c>
      <c r="AE1501" s="2"/>
      <c r="AF1501" s="1" t="s">
        <v>12313</v>
      </c>
      <c r="AG1501" s="1"/>
      <c r="AH1501" s="1"/>
      <c r="AI1501" s="1"/>
      <c r="AJ1501" s="1" t="s">
        <v>3589</v>
      </c>
      <c r="AK1501" s="1" t="s">
        <v>12314</v>
      </c>
      <c r="AM1501" t="str">
        <f t="shared" si="23"/>
        <v>Non-Oncology</v>
      </c>
    </row>
    <row r="1502" spans="1:39" x14ac:dyDescent="0.25">
      <c r="A1502" s="1" t="s">
        <v>43</v>
      </c>
      <c r="B1502" s="1" t="s">
        <v>12315</v>
      </c>
      <c r="C1502" s="1" t="s">
        <v>12316</v>
      </c>
      <c r="D1502" s="1" t="s">
        <v>46</v>
      </c>
      <c r="E1502" s="1"/>
      <c r="F1502" s="1" t="s">
        <v>12317</v>
      </c>
      <c r="G1502" s="1" t="s">
        <v>12318</v>
      </c>
      <c r="H1502" s="1" t="s">
        <v>12319</v>
      </c>
      <c r="I1502" s="1" t="s">
        <v>49</v>
      </c>
      <c r="J1502" s="1"/>
      <c r="K1502" s="1" t="s">
        <v>50</v>
      </c>
      <c r="L1502" s="1" t="s">
        <v>12320</v>
      </c>
      <c r="M1502" s="2"/>
      <c r="N1502" s="2" t="s">
        <v>122</v>
      </c>
      <c r="O1502" s="1"/>
      <c r="P1502" s="1" t="s">
        <v>12321</v>
      </c>
      <c r="Q1502" s="1" t="s">
        <v>50</v>
      </c>
      <c r="R1502" s="1" t="s">
        <v>50</v>
      </c>
      <c r="S1502" s="1" t="s">
        <v>50</v>
      </c>
      <c r="T1502" s="1" t="s">
        <v>50</v>
      </c>
      <c r="U1502" s="1" t="s">
        <v>50</v>
      </c>
      <c r="V1502" s="2" t="s">
        <v>50</v>
      </c>
      <c r="W1502" s="2" t="s">
        <v>50</v>
      </c>
      <c r="X1502" s="1" t="s">
        <v>50</v>
      </c>
      <c r="Y1502" s="1" t="s">
        <v>50</v>
      </c>
      <c r="Z1502" s="1" t="s">
        <v>12322</v>
      </c>
      <c r="AA1502" s="1" t="s">
        <v>12323</v>
      </c>
      <c r="AB1502" s="1"/>
      <c r="AC1502" s="1"/>
      <c r="AD1502" s="2"/>
      <c r="AE1502" s="2"/>
      <c r="AF1502" s="1" t="s">
        <v>1308</v>
      </c>
      <c r="AG1502" s="1"/>
      <c r="AH1502" s="1"/>
      <c r="AI1502" s="1"/>
      <c r="AJ1502" s="1" t="s">
        <v>9954</v>
      </c>
      <c r="AK1502" s="1" t="s">
        <v>12324</v>
      </c>
      <c r="AM1502" t="str">
        <f t="shared" si="23"/>
        <v>Oncology</v>
      </c>
    </row>
    <row r="1503" spans="1:39" hidden="1" x14ac:dyDescent="0.25">
      <c r="A1503" s="1" t="s">
        <v>178</v>
      </c>
      <c r="B1503" s="1" t="s">
        <v>12325</v>
      </c>
      <c r="C1503" s="1" t="s">
        <v>12326</v>
      </c>
      <c r="D1503" s="1" t="s">
        <v>46</v>
      </c>
      <c r="E1503" s="1"/>
      <c r="F1503" s="1"/>
      <c r="G1503" s="1" t="s">
        <v>5539</v>
      </c>
      <c r="H1503" s="1" t="s">
        <v>5539</v>
      </c>
      <c r="I1503" s="1"/>
      <c r="J1503" s="1"/>
      <c r="K1503" s="1" t="s">
        <v>50</v>
      </c>
      <c r="L1503" s="1"/>
      <c r="M1503" s="2"/>
      <c r="N1503" s="2"/>
      <c r="O1503" s="1"/>
      <c r="P1503" s="1"/>
      <c r="Q1503" s="1" t="s">
        <v>50</v>
      </c>
      <c r="R1503" s="1" t="s">
        <v>50</v>
      </c>
      <c r="S1503" s="1" t="s">
        <v>50</v>
      </c>
      <c r="T1503" s="1" t="s">
        <v>50</v>
      </c>
      <c r="U1503" s="1" t="s">
        <v>50</v>
      </c>
      <c r="V1503" s="2" t="s">
        <v>50</v>
      </c>
      <c r="W1503" s="2" t="s">
        <v>50</v>
      </c>
      <c r="X1503" s="1" t="s">
        <v>50</v>
      </c>
      <c r="Y1503" s="1" t="s">
        <v>50</v>
      </c>
      <c r="Z1503" s="1"/>
      <c r="AA1503" s="1"/>
      <c r="AB1503" s="1"/>
      <c r="AC1503" s="1"/>
      <c r="AD1503" s="2"/>
      <c r="AE1503" s="2"/>
      <c r="AF1503" s="1"/>
      <c r="AG1503" s="1"/>
      <c r="AH1503" s="1"/>
      <c r="AI1503" s="1"/>
      <c r="AJ1503" s="1" t="s">
        <v>12327</v>
      </c>
      <c r="AK1503" s="1" t="s">
        <v>12329</v>
      </c>
      <c r="AM1503" t="str">
        <f t="shared" si="23"/>
        <v>Non-Oncology</v>
      </c>
    </row>
    <row r="1504" spans="1:39" hidden="1" x14ac:dyDescent="0.25">
      <c r="A1504" s="1" t="s">
        <v>43</v>
      </c>
      <c r="B1504" s="1" t="s">
        <v>12330</v>
      </c>
      <c r="C1504" s="1" t="s">
        <v>12331</v>
      </c>
      <c r="D1504" s="1" t="s">
        <v>776</v>
      </c>
      <c r="E1504" s="1"/>
      <c r="F1504" s="1" t="s">
        <v>12332</v>
      </c>
      <c r="G1504" s="1" t="s">
        <v>3004</v>
      </c>
      <c r="H1504" s="1" t="s">
        <v>3004</v>
      </c>
      <c r="I1504" s="1" t="s">
        <v>3005</v>
      </c>
      <c r="J1504" s="1"/>
      <c r="K1504" s="1" t="s">
        <v>50</v>
      </c>
      <c r="L1504" s="1" t="s">
        <v>3006</v>
      </c>
      <c r="M1504" s="2"/>
      <c r="N1504" s="2" t="s">
        <v>660</v>
      </c>
      <c r="O1504" s="1"/>
      <c r="P1504" s="1" t="s">
        <v>12333</v>
      </c>
      <c r="Q1504" s="1" t="s">
        <v>50</v>
      </c>
      <c r="R1504" s="1" t="s">
        <v>53</v>
      </c>
      <c r="S1504" s="1" t="s">
        <v>50</v>
      </c>
      <c r="T1504" s="1" t="s">
        <v>50</v>
      </c>
      <c r="U1504" s="1" t="s">
        <v>50</v>
      </c>
      <c r="V1504" s="2" t="s">
        <v>50</v>
      </c>
      <c r="W1504" s="2" t="s">
        <v>50</v>
      </c>
      <c r="X1504" s="1" t="s">
        <v>50</v>
      </c>
      <c r="Y1504" s="1" t="s">
        <v>50</v>
      </c>
      <c r="Z1504" s="1" t="s">
        <v>12334</v>
      </c>
      <c r="AA1504" s="1" t="s">
        <v>12335</v>
      </c>
      <c r="AB1504" s="1"/>
      <c r="AC1504" s="1"/>
      <c r="AD1504" s="2" t="s">
        <v>315</v>
      </c>
      <c r="AE1504" s="2"/>
      <c r="AF1504" s="1" t="s">
        <v>1361</v>
      </c>
      <c r="AG1504" s="1"/>
      <c r="AH1504" s="1"/>
      <c r="AI1504" s="1"/>
      <c r="AJ1504" s="1" t="s">
        <v>1362</v>
      </c>
      <c r="AK1504" s="1" t="s">
        <v>12336</v>
      </c>
      <c r="AM1504" t="str">
        <f t="shared" si="23"/>
        <v>Non-Oncology</v>
      </c>
    </row>
    <row r="1505" spans="1:39" hidden="1" x14ac:dyDescent="0.25">
      <c r="A1505" s="1" t="s">
        <v>178</v>
      </c>
      <c r="B1505" s="1" t="s">
        <v>12337</v>
      </c>
      <c r="C1505" s="1" t="s">
        <v>12338</v>
      </c>
      <c r="D1505" s="1" t="s">
        <v>46</v>
      </c>
      <c r="E1505" s="1"/>
      <c r="F1505" s="1"/>
      <c r="G1505" s="1" t="s">
        <v>12339</v>
      </c>
      <c r="H1505" s="1" t="s">
        <v>12339</v>
      </c>
      <c r="I1505" s="1"/>
      <c r="J1505" s="1"/>
      <c r="K1505" s="1" t="s">
        <v>50</v>
      </c>
      <c r="L1505" s="1"/>
      <c r="M1505" s="2"/>
      <c r="N1505" s="2"/>
      <c r="O1505" s="1"/>
      <c r="P1505" s="1"/>
      <c r="Q1505" s="1" t="s">
        <v>50</v>
      </c>
      <c r="R1505" s="1" t="s">
        <v>50</v>
      </c>
      <c r="S1505" s="1" t="s">
        <v>50</v>
      </c>
      <c r="T1505" s="1" t="s">
        <v>50</v>
      </c>
      <c r="U1505" s="1" t="s">
        <v>50</v>
      </c>
      <c r="V1505" s="2" t="s">
        <v>50</v>
      </c>
      <c r="W1505" s="2" t="s">
        <v>50</v>
      </c>
      <c r="X1505" s="1" t="s">
        <v>50</v>
      </c>
      <c r="Y1505" s="1" t="s">
        <v>50</v>
      </c>
      <c r="Z1505" s="1"/>
      <c r="AA1505" s="1"/>
      <c r="AB1505" s="1"/>
      <c r="AC1505" s="1"/>
      <c r="AD1505" s="2"/>
      <c r="AE1505" s="2"/>
      <c r="AF1505" s="1"/>
      <c r="AG1505" s="1"/>
      <c r="AH1505" s="1"/>
      <c r="AI1505" s="1"/>
      <c r="AJ1505" s="1" t="s">
        <v>6236</v>
      </c>
      <c r="AK1505" s="1" t="s">
        <v>12340</v>
      </c>
      <c r="AM1505" t="str">
        <f t="shared" si="23"/>
        <v>Non-Oncology</v>
      </c>
    </row>
    <row r="1506" spans="1:39" hidden="1" x14ac:dyDescent="0.25">
      <c r="A1506" s="1" t="s">
        <v>178</v>
      </c>
      <c r="B1506" s="1" t="s">
        <v>12341</v>
      </c>
      <c r="C1506" s="1" t="s">
        <v>12342</v>
      </c>
      <c r="D1506" s="1" t="s">
        <v>46</v>
      </c>
      <c r="E1506" s="1"/>
      <c r="F1506" s="1"/>
      <c r="G1506" s="1" t="s">
        <v>12343</v>
      </c>
      <c r="H1506" s="1" t="s">
        <v>12339</v>
      </c>
      <c r="I1506" s="1"/>
      <c r="J1506" s="1"/>
      <c r="K1506" s="1" t="s">
        <v>50</v>
      </c>
      <c r="L1506" s="1"/>
      <c r="M1506" s="2"/>
      <c r="N1506" s="2"/>
      <c r="O1506" s="1"/>
      <c r="P1506" s="1"/>
      <c r="Q1506" s="1" t="s">
        <v>50</v>
      </c>
      <c r="R1506" s="1" t="s">
        <v>50</v>
      </c>
      <c r="S1506" s="1" t="s">
        <v>50</v>
      </c>
      <c r="T1506" s="1" t="s">
        <v>50</v>
      </c>
      <c r="U1506" s="1" t="s">
        <v>50</v>
      </c>
      <c r="V1506" s="2" t="s">
        <v>50</v>
      </c>
      <c r="W1506" s="2" t="s">
        <v>50</v>
      </c>
      <c r="X1506" s="1" t="s">
        <v>50</v>
      </c>
      <c r="Y1506" s="1" t="s">
        <v>50</v>
      </c>
      <c r="Z1506" s="1"/>
      <c r="AA1506" s="1"/>
      <c r="AB1506" s="1"/>
      <c r="AC1506" s="1"/>
      <c r="AD1506" s="2"/>
      <c r="AE1506" s="2"/>
      <c r="AF1506" s="1"/>
      <c r="AG1506" s="1"/>
      <c r="AH1506" s="1"/>
      <c r="AI1506" s="1"/>
      <c r="AJ1506" s="1" t="s">
        <v>3616</v>
      </c>
      <c r="AK1506" s="1" t="s">
        <v>12344</v>
      </c>
      <c r="AM1506" t="str">
        <f t="shared" si="23"/>
        <v>Non-Oncology</v>
      </c>
    </row>
    <row r="1507" spans="1:39" hidden="1" x14ac:dyDescent="0.25">
      <c r="A1507" s="1" t="s">
        <v>43</v>
      </c>
      <c r="B1507" s="1" t="s">
        <v>12345</v>
      </c>
      <c r="C1507" s="1" t="s">
        <v>12346</v>
      </c>
      <c r="D1507" s="1" t="s">
        <v>1200</v>
      </c>
      <c r="E1507" s="1"/>
      <c r="F1507" s="1"/>
      <c r="G1507" s="1" t="s">
        <v>3336</v>
      </c>
      <c r="H1507" s="1"/>
      <c r="I1507" s="1" t="s">
        <v>12347</v>
      </c>
      <c r="J1507" s="1"/>
      <c r="K1507" s="1" t="s">
        <v>50</v>
      </c>
      <c r="L1507" s="1" t="s">
        <v>3337</v>
      </c>
      <c r="M1507" s="2"/>
      <c r="N1507" s="2" t="s">
        <v>387</v>
      </c>
      <c r="O1507" s="1"/>
      <c r="P1507" s="1" t="s">
        <v>12348</v>
      </c>
      <c r="Q1507" s="1" t="s">
        <v>50</v>
      </c>
      <c r="R1507" s="1" t="s">
        <v>50</v>
      </c>
      <c r="S1507" s="1" t="s">
        <v>50</v>
      </c>
      <c r="T1507" s="1" t="s">
        <v>50</v>
      </c>
      <c r="U1507" s="1" t="s">
        <v>50</v>
      </c>
      <c r="V1507" s="2" t="s">
        <v>50</v>
      </c>
      <c r="W1507" s="2" t="s">
        <v>50</v>
      </c>
      <c r="X1507" s="1" t="s">
        <v>50</v>
      </c>
      <c r="Y1507" s="1" t="s">
        <v>50</v>
      </c>
      <c r="Z1507" s="1" t="s">
        <v>4765</v>
      </c>
      <c r="AA1507" s="1"/>
      <c r="AB1507" s="1"/>
      <c r="AC1507" s="1"/>
      <c r="AD1507" s="2"/>
      <c r="AE1507" s="2" t="s">
        <v>793</v>
      </c>
      <c r="AF1507" s="1"/>
      <c r="AG1507" s="1"/>
      <c r="AH1507" s="1"/>
      <c r="AI1507" s="1"/>
      <c r="AJ1507" s="1" t="s">
        <v>2584</v>
      </c>
      <c r="AK1507" s="1" t="s">
        <v>12349</v>
      </c>
      <c r="AM1507" t="str">
        <f t="shared" si="23"/>
        <v>Non-Oncology</v>
      </c>
    </row>
    <row r="1508" spans="1:39" hidden="1" x14ac:dyDescent="0.25">
      <c r="A1508" s="1" t="s">
        <v>43</v>
      </c>
      <c r="B1508" s="1" t="s">
        <v>12350</v>
      </c>
      <c r="C1508" s="1" t="s">
        <v>12351</v>
      </c>
      <c r="D1508" s="1" t="s">
        <v>46</v>
      </c>
      <c r="E1508" s="1"/>
      <c r="F1508" s="1" t="s">
        <v>12352</v>
      </c>
      <c r="G1508" s="1" t="s">
        <v>10596</v>
      </c>
      <c r="H1508" s="1" t="s">
        <v>10596</v>
      </c>
      <c r="I1508" s="1" t="s">
        <v>12353</v>
      </c>
      <c r="J1508" s="1"/>
      <c r="K1508" s="1" t="s">
        <v>50</v>
      </c>
      <c r="L1508" s="1" t="s">
        <v>10598</v>
      </c>
      <c r="M1508" s="2"/>
      <c r="N1508" s="2" t="s">
        <v>473</v>
      </c>
      <c r="O1508" s="1"/>
      <c r="P1508" s="1" t="s">
        <v>12354</v>
      </c>
      <c r="Q1508" s="1" t="s">
        <v>50</v>
      </c>
      <c r="R1508" s="1" t="s">
        <v>50</v>
      </c>
      <c r="S1508" s="1" t="s">
        <v>50</v>
      </c>
      <c r="T1508" s="1" t="s">
        <v>50</v>
      </c>
      <c r="U1508" s="1" t="s">
        <v>50</v>
      </c>
      <c r="V1508" s="2" t="s">
        <v>50</v>
      </c>
      <c r="W1508" s="2" t="s">
        <v>50</v>
      </c>
      <c r="X1508" s="1" t="s">
        <v>50</v>
      </c>
      <c r="Y1508" s="1" t="s">
        <v>50</v>
      </c>
      <c r="Z1508" s="1" t="s">
        <v>3274</v>
      </c>
      <c r="AA1508" s="1" t="s">
        <v>12355</v>
      </c>
      <c r="AB1508" s="1"/>
      <c r="AC1508" s="1"/>
      <c r="AD1508" s="2"/>
      <c r="AE1508" s="2"/>
      <c r="AF1508" s="1" t="s">
        <v>12356</v>
      </c>
      <c r="AG1508" s="1"/>
      <c r="AH1508" s="1"/>
      <c r="AI1508" s="1"/>
      <c r="AJ1508" s="1" t="s">
        <v>329</v>
      </c>
      <c r="AK1508" s="1" t="s">
        <v>12357</v>
      </c>
      <c r="AM1508" t="str">
        <f t="shared" si="23"/>
        <v>Non-Oncology</v>
      </c>
    </row>
    <row r="1509" spans="1:39" hidden="1" x14ac:dyDescent="0.25">
      <c r="A1509" s="1" t="s">
        <v>43</v>
      </c>
      <c r="B1509" s="1" t="s">
        <v>12358</v>
      </c>
      <c r="C1509" s="1" t="s">
        <v>12359</v>
      </c>
      <c r="D1509" s="1" t="s">
        <v>46</v>
      </c>
      <c r="E1509" s="1"/>
      <c r="F1509" s="1" t="s">
        <v>12360</v>
      </c>
      <c r="G1509" s="1" t="s">
        <v>12361</v>
      </c>
      <c r="H1509" s="1" t="s">
        <v>12361</v>
      </c>
      <c r="I1509" s="1" t="s">
        <v>12362</v>
      </c>
      <c r="J1509" s="1"/>
      <c r="K1509" s="1" t="s">
        <v>50</v>
      </c>
      <c r="L1509" s="1" t="s">
        <v>12187</v>
      </c>
      <c r="M1509" s="2"/>
      <c r="N1509" s="2" t="s">
        <v>2310</v>
      </c>
      <c r="O1509" s="1"/>
      <c r="P1509" s="1" t="s">
        <v>12363</v>
      </c>
      <c r="Q1509" s="1" t="s">
        <v>50</v>
      </c>
      <c r="R1509" s="1" t="s">
        <v>50</v>
      </c>
      <c r="S1509" s="1" t="s">
        <v>50</v>
      </c>
      <c r="T1509" s="1" t="s">
        <v>50</v>
      </c>
      <c r="U1509" s="1" t="s">
        <v>50</v>
      </c>
      <c r="V1509" s="2" t="s">
        <v>50</v>
      </c>
      <c r="W1509" s="2" t="s">
        <v>50</v>
      </c>
      <c r="X1509" s="1" t="s">
        <v>50</v>
      </c>
      <c r="Y1509" s="1" t="s">
        <v>50</v>
      </c>
      <c r="Z1509" s="1" t="s">
        <v>1702</v>
      </c>
      <c r="AA1509" s="1" t="s">
        <v>1317</v>
      </c>
      <c r="AB1509" s="1"/>
      <c r="AC1509" s="1"/>
      <c r="AD1509" s="2" t="s">
        <v>12364</v>
      </c>
      <c r="AE1509" s="2"/>
      <c r="AF1509" s="1" t="s">
        <v>12365</v>
      </c>
      <c r="AG1509" s="1"/>
      <c r="AH1509" s="1"/>
      <c r="AI1509" s="1"/>
      <c r="AJ1509" s="1" t="s">
        <v>5261</v>
      </c>
      <c r="AK1509" s="1" t="s">
        <v>12367</v>
      </c>
      <c r="AM1509" t="str">
        <f t="shared" si="23"/>
        <v>Non-Oncology</v>
      </c>
    </row>
    <row r="1510" spans="1:39" hidden="1" x14ac:dyDescent="0.25">
      <c r="A1510" s="1" t="s">
        <v>178</v>
      </c>
      <c r="B1510" s="1" t="s">
        <v>12368</v>
      </c>
      <c r="C1510" s="1" t="s">
        <v>12369</v>
      </c>
      <c r="D1510" s="1" t="s">
        <v>46</v>
      </c>
      <c r="E1510" s="1"/>
      <c r="F1510" s="1"/>
      <c r="G1510" s="1" t="s">
        <v>12370</v>
      </c>
      <c r="H1510" s="1" t="s">
        <v>12371</v>
      </c>
      <c r="I1510" s="1"/>
      <c r="J1510" s="1"/>
      <c r="K1510" s="1" t="s">
        <v>50</v>
      </c>
      <c r="L1510" s="1"/>
      <c r="M1510" s="2"/>
      <c r="N1510" s="2"/>
      <c r="O1510" s="1" t="s">
        <v>6052</v>
      </c>
      <c r="P1510" s="1"/>
      <c r="Q1510" s="1" t="s">
        <v>50</v>
      </c>
      <c r="R1510" s="1" t="s">
        <v>50</v>
      </c>
      <c r="S1510" s="1" t="s">
        <v>50</v>
      </c>
      <c r="T1510" s="1" t="s">
        <v>50</v>
      </c>
      <c r="U1510" s="1" t="s">
        <v>50</v>
      </c>
      <c r="V1510" s="2" t="s">
        <v>50</v>
      </c>
      <c r="W1510" s="2" t="s">
        <v>50</v>
      </c>
      <c r="X1510" s="1" t="s">
        <v>50</v>
      </c>
      <c r="Y1510" s="1" t="s">
        <v>50</v>
      </c>
      <c r="Z1510" s="1"/>
      <c r="AA1510" s="1"/>
      <c r="AB1510" s="1"/>
      <c r="AC1510" s="1"/>
      <c r="AD1510" s="2"/>
      <c r="AE1510" s="2"/>
      <c r="AF1510" s="1"/>
      <c r="AG1510" s="1"/>
      <c r="AH1510" s="1"/>
      <c r="AI1510" s="1"/>
      <c r="AJ1510" s="1" t="s">
        <v>6970</v>
      </c>
      <c r="AK1510" s="1" t="s">
        <v>12372</v>
      </c>
      <c r="AM1510" t="str">
        <f t="shared" si="23"/>
        <v>Non-Oncology</v>
      </c>
    </row>
    <row r="1511" spans="1:39" hidden="1" x14ac:dyDescent="0.25">
      <c r="A1511" s="1" t="s">
        <v>178</v>
      </c>
      <c r="B1511" s="1" t="s">
        <v>12373</v>
      </c>
      <c r="C1511" s="1" t="s">
        <v>12374</v>
      </c>
      <c r="D1511" s="1" t="s">
        <v>46</v>
      </c>
      <c r="E1511" s="1"/>
      <c r="F1511" s="1"/>
      <c r="G1511" s="1" t="s">
        <v>12375</v>
      </c>
      <c r="H1511" s="1" t="s">
        <v>12375</v>
      </c>
      <c r="I1511" s="1"/>
      <c r="J1511" s="1"/>
      <c r="K1511" s="1" t="s">
        <v>50</v>
      </c>
      <c r="L1511" s="1"/>
      <c r="M1511" s="2"/>
      <c r="N1511" s="2"/>
      <c r="O1511" s="1" t="s">
        <v>12376</v>
      </c>
      <c r="P1511" s="1"/>
      <c r="Q1511" s="1" t="s">
        <v>50</v>
      </c>
      <c r="R1511" s="1" t="s">
        <v>50</v>
      </c>
      <c r="S1511" s="1" t="s">
        <v>50</v>
      </c>
      <c r="T1511" s="1" t="s">
        <v>50</v>
      </c>
      <c r="U1511" s="1" t="s">
        <v>50</v>
      </c>
      <c r="V1511" s="2" t="s">
        <v>50</v>
      </c>
      <c r="W1511" s="2" t="s">
        <v>50</v>
      </c>
      <c r="X1511" s="1" t="s">
        <v>50</v>
      </c>
      <c r="Y1511" s="1" t="s">
        <v>50</v>
      </c>
      <c r="Z1511" s="1"/>
      <c r="AA1511" s="1"/>
      <c r="AB1511" s="1"/>
      <c r="AC1511" s="1"/>
      <c r="AD1511" s="2"/>
      <c r="AE1511" s="2"/>
      <c r="AF1511" s="1"/>
      <c r="AG1511" s="1"/>
      <c r="AH1511" s="1"/>
      <c r="AI1511" s="1"/>
      <c r="AJ1511" s="1" t="s">
        <v>6970</v>
      </c>
      <c r="AK1511" s="1" t="s">
        <v>12377</v>
      </c>
      <c r="AM1511" t="str">
        <f t="shared" si="23"/>
        <v>Non-Oncology</v>
      </c>
    </row>
    <row r="1512" spans="1:39" x14ac:dyDescent="0.25">
      <c r="A1512" s="1" t="s">
        <v>43</v>
      </c>
      <c r="B1512" s="1" t="s">
        <v>12378</v>
      </c>
      <c r="C1512" s="1" t="s">
        <v>12379</v>
      </c>
      <c r="D1512" s="1" t="s">
        <v>46</v>
      </c>
      <c r="E1512" s="1"/>
      <c r="F1512" s="1" t="s">
        <v>12380</v>
      </c>
      <c r="G1512" s="1" t="s">
        <v>3053</v>
      </c>
      <c r="H1512" s="1" t="s">
        <v>3054</v>
      </c>
      <c r="I1512" s="1" t="s">
        <v>49</v>
      </c>
      <c r="J1512" s="1"/>
      <c r="K1512" s="1" t="s">
        <v>50</v>
      </c>
      <c r="L1512" s="1" t="s">
        <v>3055</v>
      </c>
      <c r="M1512" s="2"/>
      <c r="N1512" s="2" t="s">
        <v>298</v>
      </c>
      <c r="O1512" s="1"/>
      <c r="P1512" s="1" t="s">
        <v>12381</v>
      </c>
      <c r="Q1512" s="1" t="s">
        <v>50</v>
      </c>
      <c r="R1512" s="1" t="s">
        <v>50</v>
      </c>
      <c r="S1512" s="1" t="s">
        <v>50</v>
      </c>
      <c r="T1512" s="1" t="s">
        <v>50</v>
      </c>
      <c r="U1512" s="1" t="s">
        <v>50</v>
      </c>
      <c r="V1512" s="2" t="s">
        <v>50</v>
      </c>
      <c r="W1512" s="2" t="s">
        <v>53</v>
      </c>
      <c r="X1512" s="1" t="s">
        <v>50</v>
      </c>
      <c r="Y1512" s="1" t="s">
        <v>50</v>
      </c>
      <c r="Z1512" s="1" t="s">
        <v>505</v>
      </c>
      <c r="AA1512" s="1" t="s">
        <v>7020</v>
      </c>
      <c r="AB1512" s="1"/>
      <c r="AC1512" s="1"/>
      <c r="AD1512" s="2" t="s">
        <v>151</v>
      </c>
      <c r="AE1512" s="2"/>
      <c r="AF1512" s="1" t="s">
        <v>2176</v>
      </c>
      <c r="AG1512" s="1"/>
      <c r="AH1512" s="1"/>
      <c r="AI1512" s="1"/>
      <c r="AJ1512" s="1" t="s">
        <v>153</v>
      </c>
      <c r="AK1512" s="1" t="s">
        <v>12382</v>
      </c>
      <c r="AM1512" t="str">
        <f t="shared" si="23"/>
        <v>Oncology</v>
      </c>
    </row>
    <row r="1513" spans="1:39" hidden="1" x14ac:dyDescent="0.25">
      <c r="A1513" s="1" t="s">
        <v>43</v>
      </c>
      <c r="B1513" s="1" t="s">
        <v>12383</v>
      </c>
      <c r="C1513" s="1" t="s">
        <v>12384</v>
      </c>
      <c r="D1513" s="1" t="s">
        <v>46</v>
      </c>
      <c r="E1513" s="1"/>
      <c r="F1513" s="1" t="s">
        <v>12385</v>
      </c>
      <c r="G1513" s="1" t="s">
        <v>9228</v>
      </c>
      <c r="H1513" s="1" t="s">
        <v>9228</v>
      </c>
      <c r="I1513" s="1" t="s">
        <v>2405</v>
      </c>
      <c r="J1513" s="1"/>
      <c r="K1513" s="1" t="s">
        <v>50</v>
      </c>
      <c r="L1513" s="1" t="s">
        <v>6839</v>
      </c>
      <c r="M1513" s="2"/>
      <c r="N1513" s="2" t="s">
        <v>298</v>
      </c>
      <c r="O1513" s="1"/>
      <c r="P1513" s="1" t="s">
        <v>12386</v>
      </c>
      <c r="Q1513" s="1" t="s">
        <v>50</v>
      </c>
      <c r="R1513" s="1" t="s">
        <v>50</v>
      </c>
      <c r="S1513" s="1" t="s">
        <v>50</v>
      </c>
      <c r="T1513" s="1" t="s">
        <v>50</v>
      </c>
      <c r="U1513" s="1" t="s">
        <v>50</v>
      </c>
      <c r="V1513" s="2" t="s">
        <v>50</v>
      </c>
      <c r="W1513" s="2" t="s">
        <v>50</v>
      </c>
      <c r="X1513" s="1" t="s">
        <v>50</v>
      </c>
      <c r="Y1513" s="1" t="s">
        <v>50</v>
      </c>
      <c r="Z1513" s="1" t="s">
        <v>150</v>
      </c>
      <c r="AA1513" s="1" t="s">
        <v>10277</v>
      </c>
      <c r="AB1513" s="1"/>
      <c r="AC1513" s="1"/>
      <c r="AD1513" s="2" t="s">
        <v>2398</v>
      </c>
      <c r="AE1513" s="2"/>
      <c r="AF1513" s="1" t="s">
        <v>12387</v>
      </c>
      <c r="AG1513" s="1"/>
      <c r="AH1513" s="1"/>
      <c r="AI1513" s="1"/>
      <c r="AJ1513" s="1" t="s">
        <v>3264</v>
      </c>
      <c r="AK1513" s="1" t="s">
        <v>12388</v>
      </c>
      <c r="AM1513" t="str">
        <f t="shared" si="23"/>
        <v>Non-Oncology</v>
      </c>
    </row>
    <row r="1514" spans="1:39" hidden="1" x14ac:dyDescent="0.25">
      <c r="A1514" s="1" t="s">
        <v>43</v>
      </c>
      <c r="B1514" s="1" t="s">
        <v>12389</v>
      </c>
      <c r="C1514" s="1" t="s">
        <v>12390</v>
      </c>
      <c r="D1514" s="1" t="s">
        <v>1200</v>
      </c>
      <c r="E1514" s="1"/>
      <c r="F1514" s="1"/>
      <c r="G1514" s="1" t="s">
        <v>740</v>
      </c>
      <c r="H1514" s="1" t="s">
        <v>740</v>
      </c>
      <c r="I1514" s="1" t="s">
        <v>741</v>
      </c>
      <c r="J1514" s="1"/>
      <c r="K1514" s="1" t="s">
        <v>50</v>
      </c>
      <c r="L1514" s="1" t="s">
        <v>742</v>
      </c>
      <c r="M1514" s="2"/>
      <c r="N1514" s="2" t="s">
        <v>298</v>
      </c>
      <c r="O1514" s="1"/>
      <c r="P1514" s="1" t="s">
        <v>12391</v>
      </c>
      <c r="Q1514" s="1" t="s">
        <v>50</v>
      </c>
      <c r="R1514" s="1" t="s">
        <v>50</v>
      </c>
      <c r="S1514" s="1" t="s">
        <v>50</v>
      </c>
      <c r="T1514" s="1" t="s">
        <v>50</v>
      </c>
      <c r="U1514" s="1" t="s">
        <v>50</v>
      </c>
      <c r="V1514" s="2" t="s">
        <v>50</v>
      </c>
      <c r="W1514" s="2" t="s">
        <v>50</v>
      </c>
      <c r="X1514" s="1" t="s">
        <v>50</v>
      </c>
      <c r="Y1514" s="1" t="s">
        <v>50</v>
      </c>
      <c r="Z1514" s="1" t="s">
        <v>505</v>
      </c>
      <c r="AA1514" s="1"/>
      <c r="AB1514" s="1"/>
      <c r="AC1514" s="1"/>
      <c r="AD1514" s="2"/>
      <c r="AE1514" s="2" t="s">
        <v>12392</v>
      </c>
      <c r="AF1514" s="1"/>
      <c r="AG1514" s="1"/>
      <c r="AH1514" s="1"/>
      <c r="AI1514" s="1"/>
      <c r="AJ1514" s="1" t="s">
        <v>2584</v>
      </c>
      <c r="AK1514" s="1" t="s">
        <v>12393</v>
      </c>
      <c r="AM1514" t="str">
        <f t="shared" si="23"/>
        <v>Non-Oncology</v>
      </c>
    </row>
    <row r="1515" spans="1:39" hidden="1" x14ac:dyDescent="0.25">
      <c r="A1515" s="1" t="s">
        <v>43</v>
      </c>
      <c r="B1515" s="1" t="s">
        <v>12394</v>
      </c>
      <c r="C1515" s="1" t="s">
        <v>12395</v>
      </c>
      <c r="D1515" s="1" t="s">
        <v>46</v>
      </c>
      <c r="E1515" s="1"/>
      <c r="F1515" s="1" t="s">
        <v>12396</v>
      </c>
      <c r="G1515" s="1" t="s">
        <v>12397</v>
      </c>
      <c r="H1515" s="1" t="s">
        <v>12398</v>
      </c>
      <c r="I1515" s="1" t="s">
        <v>12399</v>
      </c>
      <c r="J1515" s="1"/>
      <c r="K1515" s="1" t="s">
        <v>50</v>
      </c>
      <c r="L1515" s="1"/>
      <c r="M1515" s="2"/>
      <c r="N1515" s="2" t="s">
        <v>492</v>
      </c>
      <c r="O1515" s="1"/>
      <c r="P1515" s="1" t="s">
        <v>12400</v>
      </c>
      <c r="Q1515" s="1" t="s">
        <v>50</v>
      </c>
      <c r="R1515" s="1" t="s">
        <v>53</v>
      </c>
      <c r="S1515" s="1" t="s">
        <v>50</v>
      </c>
      <c r="T1515" s="1" t="s">
        <v>50</v>
      </c>
      <c r="U1515" s="1" t="s">
        <v>50</v>
      </c>
      <c r="V1515" s="2" t="s">
        <v>53</v>
      </c>
      <c r="W1515" s="2" t="s">
        <v>50</v>
      </c>
      <c r="X1515" s="1" t="s">
        <v>53</v>
      </c>
      <c r="Y1515" s="1" t="s">
        <v>50</v>
      </c>
      <c r="Z1515" s="1" t="s">
        <v>12401</v>
      </c>
      <c r="AA1515" s="1" t="s">
        <v>3748</v>
      </c>
      <c r="AB1515" s="1"/>
      <c r="AC1515" s="1"/>
      <c r="AD1515" s="2" t="s">
        <v>3779</v>
      </c>
      <c r="AE1515" s="2"/>
      <c r="AF1515" s="1" t="s">
        <v>1262</v>
      </c>
      <c r="AG1515" s="1"/>
      <c r="AH1515" s="1"/>
      <c r="AI1515" s="1"/>
      <c r="AJ1515" s="1" t="s">
        <v>12402</v>
      </c>
      <c r="AK1515" s="1" t="s">
        <v>12403</v>
      </c>
      <c r="AM1515" t="str">
        <f t="shared" si="23"/>
        <v>Non-Oncology</v>
      </c>
    </row>
    <row r="1516" spans="1:39" hidden="1" x14ac:dyDescent="0.25">
      <c r="A1516" s="1" t="s">
        <v>43</v>
      </c>
      <c r="B1516" s="1" t="s">
        <v>12404</v>
      </c>
      <c r="C1516" s="1" t="s">
        <v>12405</v>
      </c>
      <c r="D1516" s="1" t="s">
        <v>46</v>
      </c>
      <c r="E1516" s="1"/>
      <c r="F1516" s="1" t="s">
        <v>12406</v>
      </c>
      <c r="G1516" s="1" t="s">
        <v>10524</v>
      </c>
      <c r="H1516" s="1" t="s">
        <v>10524</v>
      </c>
      <c r="I1516" s="1" t="s">
        <v>1150</v>
      </c>
      <c r="J1516" s="1"/>
      <c r="K1516" s="1" t="s">
        <v>50</v>
      </c>
      <c r="L1516" s="1" t="s">
        <v>10525</v>
      </c>
      <c r="M1516" s="2"/>
      <c r="N1516" s="2" t="s">
        <v>1152</v>
      </c>
      <c r="O1516" s="1"/>
      <c r="P1516" s="1" t="s">
        <v>12407</v>
      </c>
      <c r="Q1516" s="1" t="s">
        <v>50</v>
      </c>
      <c r="R1516" s="1" t="s">
        <v>50</v>
      </c>
      <c r="S1516" s="1" t="s">
        <v>50</v>
      </c>
      <c r="T1516" s="1" t="s">
        <v>50</v>
      </c>
      <c r="U1516" s="1" t="s">
        <v>50</v>
      </c>
      <c r="V1516" s="2" t="s">
        <v>50</v>
      </c>
      <c r="W1516" s="2" t="s">
        <v>50</v>
      </c>
      <c r="X1516" s="1" t="s">
        <v>50</v>
      </c>
      <c r="Y1516" s="1" t="s">
        <v>50</v>
      </c>
      <c r="Z1516" s="1" t="s">
        <v>3143</v>
      </c>
      <c r="AA1516" s="1" t="s">
        <v>954</v>
      </c>
      <c r="AB1516" s="1"/>
      <c r="AC1516" s="1"/>
      <c r="AD1516" s="2"/>
      <c r="AE1516" s="2"/>
      <c r="AF1516" s="1" t="s">
        <v>12408</v>
      </c>
      <c r="AG1516" s="1"/>
      <c r="AH1516" s="1"/>
      <c r="AI1516" s="1"/>
      <c r="AJ1516" s="1" t="s">
        <v>1406</v>
      </c>
      <c r="AK1516" s="1" t="s">
        <v>12409</v>
      </c>
      <c r="AM1516" t="str">
        <f t="shared" si="23"/>
        <v>Non-Oncology</v>
      </c>
    </row>
    <row r="1517" spans="1:39" hidden="1" x14ac:dyDescent="0.25">
      <c r="A1517" s="1" t="s">
        <v>178</v>
      </c>
      <c r="B1517" s="1" t="s">
        <v>12410</v>
      </c>
      <c r="C1517" s="1" t="s">
        <v>12411</v>
      </c>
      <c r="D1517" s="1" t="s">
        <v>46</v>
      </c>
      <c r="E1517" s="1"/>
      <c r="F1517" s="1"/>
      <c r="G1517" s="1" t="s">
        <v>12412</v>
      </c>
      <c r="H1517" s="1" t="s">
        <v>12413</v>
      </c>
      <c r="I1517" s="1"/>
      <c r="J1517" s="1"/>
      <c r="K1517" s="1" t="s">
        <v>50</v>
      </c>
      <c r="L1517" s="1"/>
      <c r="M1517" s="2"/>
      <c r="N1517" s="2"/>
      <c r="O1517" s="1"/>
      <c r="P1517" s="1"/>
      <c r="Q1517" s="1" t="s">
        <v>50</v>
      </c>
      <c r="R1517" s="1" t="s">
        <v>50</v>
      </c>
      <c r="S1517" s="1" t="s">
        <v>50</v>
      </c>
      <c r="T1517" s="1" t="s">
        <v>50</v>
      </c>
      <c r="U1517" s="1" t="s">
        <v>50</v>
      </c>
      <c r="V1517" s="2" t="s">
        <v>50</v>
      </c>
      <c r="W1517" s="2" t="s">
        <v>50</v>
      </c>
      <c r="X1517" s="1" t="s">
        <v>50</v>
      </c>
      <c r="Y1517" s="1" t="s">
        <v>50</v>
      </c>
      <c r="Z1517" s="1"/>
      <c r="AA1517" s="1"/>
      <c r="AB1517" s="1"/>
      <c r="AC1517" s="1"/>
      <c r="AD1517" s="2"/>
      <c r="AE1517" s="2"/>
      <c r="AF1517" s="1"/>
      <c r="AG1517" s="1"/>
      <c r="AH1517" s="1"/>
      <c r="AI1517" s="1"/>
      <c r="AJ1517" s="1" t="s">
        <v>3397</v>
      </c>
      <c r="AK1517" s="1" t="s">
        <v>12414</v>
      </c>
      <c r="AM1517" t="str">
        <f t="shared" si="23"/>
        <v>Non-Oncology</v>
      </c>
    </row>
    <row r="1518" spans="1:39" hidden="1" x14ac:dyDescent="0.25">
      <c r="A1518" s="1" t="s">
        <v>178</v>
      </c>
      <c r="B1518" s="1" t="s">
        <v>12415</v>
      </c>
      <c r="C1518" s="1" t="s">
        <v>12416</v>
      </c>
      <c r="D1518" s="1" t="s">
        <v>46</v>
      </c>
      <c r="E1518" s="1"/>
      <c r="F1518" s="1"/>
      <c r="G1518" s="1" t="s">
        <v>12417</v>
      </c>
      <c r="H1518" s="1" t="s">
        <v>12418</v>
      </c>
      <c r="I1518" s="1"/>
      <c r="J1518" s="1"/>
      <c r="K1518" s="1" t="s">
        <v>50</v>
      </c>
      <c r="L1518" s="1"/>
      <c r="M1518" s="2"/>
      <c r="N1518" s="2"/>
      <c r="O1518" s="1"/>
      <c r="P1518" s="1"/>
      <c r="Q1518" s="1" t="s">
        <v>50</v>
      </c>
      <c r="R1518" s="1" t="s">
        <v>50</v>
      </c>
      <c r="S1518" s="1" t="s">
        <v>50</v>
      </c>
      <c r="T1518" s="1" t="s">
        <v>50</v>
      </c>
      <c r="U1518" s="1" t="s">
        <v>50</v>
      </c>
      <c r="V1518" s="2" t="s">
        <v>50</v>
      </c>
      <c r="W1518" s="2" t="s">
        <v>50</v>
      </c>
      <c r="X1518" s="1" t="s">
        <v>50</v>
      </c>
      <c r="Y1518" s="1" t="s">
        <v>50</v>
      </c>
      <c r="Z1518" s="1"/>
      <c r="AA1518" s="1"/>
      <c r="AB1518" s="1"/>
      <c r="AC1518" s="1"/>
      <c r="AD1518" s="2"/>
      <c r="AE1518" s="2"/>
      <c r="AF1518" s="1"/>
      <c r="AG1518" s="1"/>
      <c r="AH1518" s="1"/>
      <c r="AI1518" s="1"/>
      <c r="AJ1518" s="1" t="s">
        <v>3187</v>
      </c>
      <c r="AK1518" s="1" t="s">
        <v>12419</v>
      </c>
      <c r="AM1518" t="str">
        <f t="shared" si="23"/>
        <v>Non-Oncology</v>
      </c>
    </row>
    <row r="1519" spans="1:39" hidden="1" x14ac:dyDescent="0.25">
      <c r="A1519" s="1" t="s">
        <v>178</v>
      </c>
      <c r="B1519" s="1" t="s">
        <v>12420</v>
      </c>
      <c r="C1519" s="1" t="s">
        <v>12421</v>
      </c>
      <c r="D1519" s="1" t="s">
        <v>46</v>
      </c>
      <c r="E1519" s="1"/>
      <c r="F1519" s="1"/>
      <c r="G1519" s="1" t="s">
        <v>12422</v>
      </c>
      <c r="H1519" s="1" t="s">
        <v>12423</v>
      </c>
      <c r="I1519" s="1"/>
      <c r="J1519" s="1"/>
      <c r="K1519" s="1" t="s">
        <v>50</v>
      </c>
      <c r="L1519" s="1"/>
      <c r="M1519" s="2"/>
      <c r="N1519" s="2"/>
      <c r="O1519" s="1"/>
      <c r="P1519" s="1"/>
      <c r="Q1519" s="1" t="s">
        <v>50</v>
      </c>
      <c r="R1519" s="1" t="s">
        <v>50</v>
      </c>
      <c r="S1519" s="1" t="s">
        <v>50</v>
      </c>
      <c r="T1519" s="1" t="s">
        <v>50</v>
      </c>
      <c r="U1519" s="1" t="s">
        <v>50</v>
      </c>
      <c r="V1519" s="2" t="s">
        <v>50</v>
      </c>
      <c r="W1519" s="2" t="s">
        <v>50</v>
      </c>
      <c r="X1519" s="1" t="s">
        <v>50</v>
      </c>
      <c r="Y1519" s="1" t="s">
        <v>50</v>
      </c>
      <c r="Z1519" s="1"/>
      <c r="AA1519" s="1"/>
      <c r="AB1519" s="1"/>
      <c r="AC1519" s="1"/>
      <c r="AD1519" s="2"/>
      <c r="AE1519" s="2"/>
      <c r="AF1519" s="1"/>
      <c r="AG1519" s="1"/>
      <c r="AH1519" s="1"/>
      <c r="AI1519" s="1"/>
      <c r="AJ1519" s="1" t="s">
        <v>3187</v>
      </c>
      <c r="AK1519" s="1" t="s">
        <v>12424</v>
      </c>
      <c r="AM1519" t="str">
        <f t="shared" si="23"/>
        <v>Non-Oncology</v>
      </c>
    </row>
    <row r="1520" spans="1:39" hidden="1" x14ac:dyDescent="0.25">
      <c r="A1520" s="1" t="s">
        <v>43</v>
      </c>
      <c r="B1520" s="1" t="s">
        <v>12425</v>
      </c>
      <c r="C1520" s="1" t="s">
        <v>12426</v>
      </c>
      <c r="D1520" s="1" t="s">
        <v>46</v>
      </c>
      <c r="E1520" s="1"/>
      <c r="F1520" s="1" t="s">
        <v>12427</v>
      </c>
      <c r="G1520" s="1" t="s">
        <v>12428</v>
      </c>
      <c r="H1520" s="1" t="s">
        <v>12428</v>
      </c>
      <c r="I1520" s="1" t="s">
        <v>764</v>
      </c>
      <c r="J1520" s="1"/>
      <c r="K1520" s="1" t="s">
        <v>50</v>
      </c>
      <c r="L1520" s="1" t="s">
        <v>6039</v>
      </c>
      <c r="M1520" s="2"/>
      <c r="N1520" s="2" t="s">
        <v>1436</v>
      </c>
      <c r="O1520" s="1"/>
      <c r="P1520" s="1" t="s">
        <v>11075</v>
      </c>
      <c r="Q1520" s="1" t="s">
        <v>50</v>
      </c>
      <c r="R1520" s="1" t="s">
        <v>50</v>
      </c>
      <c r="S1520" s="1" t="s">
        <v>50</v>
      </c>
      <c r="T1520" s="1" t="s">
        <v>50</v>
      </c>
      <c r="U1520" s="1" t="s">
        <v>50</v>
      </c>
      <c r="V1520" s="2" t="s">
        <v>50</v>
      </c>
      <c r="W1520" s="2" t="s">
        <v>50</v>
      </c>
      <c r="X1520" s="1" t="s">
        <v>53</v>
      </c>
      <c r="Y1520" s="1" t="s">
        <v>50</v>
      </c>
      <c r="Z1520" s="1" t="s">
        <v>768</v>
      </c>
      <c r="AA1520" s="1" t="s">
        <v>5260</v>
      </c>
      <c r="AB1520" s="1"/>
      <c r="AC1520" s="1"/>
      <c r="AD1520" s="2" t="s">
        <v>1238</v>
      </c>
      <c r="AE1520" s="2"/>
      <c r="AF1520" s="1" t="s">
        <v>8280</v>
      </c>
      <c r="AG1520" s="1"/>
      <c r="AH1520" s="1"/>
      <c r="AI1520" s="1"/>
      <c r="AJ1520" s="1" t="s">
        <v>4924</v>
      </c>
      <c r="AK1520" s="1" t="s">
        <v>12429</v>
      </c>
      <c r="AM1520" t="str">
        <f t="shared" si="23"/>
        <v>Non-Oncology</v>
      </c>
    </row>
    <row r="1521" spans="1:39" hidden="1" x14ac:dyDescent="0.25">
      <c r="A1521" s="1" t="s">
        <v>178</v>
      </c>
      <c r="B1521" s="1" t="s">
        <v>12430</v>
      </c>
      <c r="C1521" s="1" t="s">
        <v>12431</v>
      </c>
      <c r="D1521" s="1" t="s">
        <v>46</v>
      </c>
      <c r="E1521" s="1"/>
      <c r="F1521" s="1"/>
      <c r="G1521" s="1" t="s">
        <v>12432</v>
      </c>
      <c r="H1521" s="1" t="s">
        <v>12433</v>
      </c>
      <c r="I1521" s="1"/>
      <c r="J1521" s="1"/>
      <c r="K1521" s="1" t="s">
        <v>50</v>
      </c>
      <c r="L1521" s="1"/>
      <c r="M1521" s="2"/>
      <c r="N1521" s="2"/>
      <c r="O1521" s="1" t="s">
        <v>7845</v>
      </c>
      <c r="P1521" s="1"/>
      <c r="Q1521" s="1" t="s">
        <v>50</v>
      </c>
      <c r="R1521" s="1" t="s">
        <v>50</v>
      </c>
      <c r="S1521" s="1" t="s">
        <v>50</v>
      </c>
      <c r="T1521" s="1" t="s">
        <v>50</v>
      </c>
      <c r="U1521" s="1" t="s">
        <v>50</v>
      </c>
      <c r="V1521" s="2" t="s">
        <v>50</v>
      </c>
      <c r="W1521" s="2" t="s">
        <v>50</v>
      </c>
      <c r="X1521" s="1" t="s">
        <v>50</v>
      </c>
      <c r="Y1521" s="1" t="s">
        <v>50</v>
      </c>
      <c r="Z1521" s="1"/>
      <c r="AA1521" s="1"/>
      <c r="AB1521" s="1"/>
      <c r="AC1521" s="1"/>
      <c r="AD1521" s="2"/>
      <c r="AE1521" s="2"/>
      <c r="AF1521" s="1"/>
      <c r="AG1521" s="1"/>
      <c r="AH1521" s="1"/>
      <c r="AI1521" s="1"/>
      <c r="AJ1521" s="1" t="s">
        <v>12434</v>
      </c>
      <c r="AK1521" s="1" t="s">
        <v>12435</v>
      </c>
      <c r="AM1521" t="str">
        <f t="shared" si="23"/>
        <v>Non-Oncology</v>
      </c>
    </row>
    <row r="1522" spans="1:39" hidden="1" x14ac:dyDescent="0.25">
      <c r="A1522" s="1" t="s">
        <v>178</v>
      </c>
      <c r="B1522" s="1" t="s">
        <v>12436</v>
      </c>
      <c r="C1522" s="1" t="s">
        <v>12437</v>
      </c>
      <c r="D1522" s="1" t="s">
        <v>46</v>
      </c>
      <c r="E1522" s="1"/>
      <c r="F1522" s="1"/>
      <c r="G1522" s="1" t="s">
        <v>12438</v>
      </c>
      <c r="H1522" s="1" t="s">
        <v>12439</v>
      </c>
      <c r="I1522" s="1"/>
      <c r="J1522" s="1"/>
      <c r="K1522" s="1" t="s">
        <v>50</v>
      </c>
      <c r="L1522" s="1"/>
      <c r="M1522" s="2"/>
      <c r="N1522" s="2"/>
      <c r="O1522" s="1" t="s">
        <v>7845</v>
      </c>
      <c r="P1522" s="1"/>
      <c r="Q1522" s="1" t="s">
        <v>50</v>
      </c>
      <c r="R1522" s="1" t="s">
        <v>50</v>
      </c>
      <c r="S1522" s="1" t="s">
        <v>50</v>
      </c>
      <c r="T1522" s="1" t="s">
        <v>50</v>
      </c>
      <c r="U1522" s="1" t="s">
        <v>50</v>
      </c>
      <c r="V1522" s="2" t="s">
        <v>50</v>
      </c>
      <c r="W1522" s="2" t="s">
        <v>50</v>
      </c>
      <c r="X1522" s="1" t="s">
        <v>50</v>
      </c>
      <c r="Y1522" s="1" t="s">
        <v>50</v>
      </c>
      <c r="Z1522" s="1"/>
      <c r="AA1522" s="1"/>
      <c r="AB1522" s="1"/>
      <c r="AC1522" s="1"/>
      <c r="AD1522" s="2"/>
      <c r="AE1522" s="2"/>
      <c r="AF1522" s="1"/>
      <c r="AG1522" s="1"/>
      <c r="AH1522" s="1"/>
      <c r="AI1522" s="1"/>
      <c r="AJ1522" s="1" t="s">
        <v>746</v>
      </c>
      <c r="AK1522" s="1" t="s">
        <v>12440</v>
      </c>
      <c r="AM1522" t="str">
        <f t="shared" si="23"/>
        <v>Non-Oncology</v>
      </c>
    </row>
    <row r="1523" spans="1:39" hidden="1" x14ac:dyDescent="0.25">
      <c r="A1523" s="1" t="s">
        <v>178</v>
      </c>
      <c r="B1523" s="1" t="s">
        <v>12441</v>
      </c>
      <c r="C1523" s="1" t="s">
        <v>12442</v>
      </c>
      <c r="D1523" s="1" t="s">
        <v>46</v>
      </c>
      <c r="E1523" s="1"/>
      <c r="F1523" s="1"/>
      <c r="G1523" s="1" t="s">
        <v>12443</v>
      </c>
      <c r="H1523" s="1" t="s">
        <v>12444</v>
      </c>
      <c r="I1523" s="1"/>
      <c r="J1523" s="1"/>
      <c r="K1523" s="1" t="s">
        <v>50</v>
      </c>
      <c r="L1523" s="1"/>
      <c r="M1523" s="2"/>
      <c r="N1523" s="2"/>
      <c r="O1523" s="1" t="s">
        <v>7845</v>
      </c>
      <c r="P1523" s="1"/>
      <c r="Q1523" s="1" t="s">
        <v>50</v>
      </c>
      <c r="R1523" s="1" t="s">
        <v>50</v>
      </c>
      <c r="S1523" s="1" t="s">
        <v>50</v>
      </c>
      <c r="T1523" s="1" t="s">
        <v>50</v>
      </c>
      <c r="U1523" s="1" t="s">
        <v>50</v>
      </c>
      <c r="V1523" s="2" t="s">
        <v>50</v>
      </c>
      <c r="W1523" s="2" t="s">
        <v>50</v>
      </c>
      <c r="X1523" s="1" t="s">
        <v>50</v>
      </c>
      <c r="Y1523" s="1" t="s">
        <v>50</v>
      </c>
      <c r="Z1523" s="1"/>
      <c r="AA1523" s="1"/>
      <c r="AB1523" s="1"/>
      <c r="AC1523" s="1"/>
      <c r="AD1523" s="2"/>
      <c r="AE1523" s="2"/>
      <c r="AF1523" s="1"/>
      <c r="AG1523" s="1"/>
      <c r="AH1523" s="1"/>
      <c r="AI1523" s="1"/>
      <c r="AJ1523" s="1" t="s">
        <v>12445</v>
      </c>
      <c r="AK1523" s="1" t="s">
        <v>12446</v>
      </c>
      <c r="AM1523" t="str">
        <f t="shared" si="23"/>
        <v>Non-Oncology</v>
      </c>
    </row>
    <row r="1524" spans="1:39" hidden="1" x14ac:dyDescent="0.25">
      <c r="A1524" s="1" t="s">
        <v>43</v>
      </c>
      <c r="B1524" s="1" t="s">
        <v>12447</v>
      </c>
      <c r="C1524" s="1" t="s">
        <v>12448</v>
      </c>
      <c r="D1524" s="1" t="s">
        <v>46</v>
      </c>
      <c r="E1524" s="1"/>
      <c r="F1524" s="1" t="s">
        <v>12449</v>
      </c>
      <c r="G1524" s="1" t="s">
        <v>1021</v>
      </c>
      <c r="H1524" s="1" t="s">
        <v>1021</v>
      </c>
      <c r="I1524" s="1" t="s">
        <v>435</v>
      </c>
      <c r="J1524" s="1"/>
      <c r="K1524" s="1" t="s">
        <v>50</v>
      </c>
      <c r="L1524" s="1" t="s">
        <v>1022</v>
      </c>
      <c r="M1524" s="2"/>
      <c r="N1524" s="2" t="s">
        <v>312</v>
      </c>
      <c r="O1524" s="1"/>
      <c r="P1524" s="1" t="s">
        <v>4493</v>
      </c>
      <c r="Q1524" s="1" t="s">
        <v>50</v>
      </c>
      <c r="R1524" s="1" t="s">
        <v>50</v>
      </c>
      <c r="S1524" s="1" t="s">
        <v>50</v>
      </c>
      <c r="T1524" s="1" t="s">
        <v>50</v>
      </c>
      <c r="U1524" s="1" t="s">
        <v>50</v>
      </c>
      <c r="V1524" s="2" t="s">
        <v>50</v>
      </c>
      <c r="W1524" s="2" t="s">
        <v>50</v>
      </c>
      <c r="X1524" s="1" t="s">
        <v>50</v>
      </c>
      <c r="Y1524" s="1" t="s">
        <v>50</v>
      </c>
      <c r="Z1524" s="1" t="s">
        <v>1024</v>
      </c>
      <c r="AA1524" s="1" t="s">
        <v>7020</v>
      </c>
      <c r="AB1524" s="1"/>
      <c r="AC1524" s="1"/>
      <c r="AD1524" s="2" t="s">
        <v>12450</v>
      </c>
      <c r="AE1524" s="2"/>
      <c r="AF1524" s="1" t="s">
        <v>12451</v>
      </c>
      <c r="AG1524" s="1"/>
      <c r="AH1524" s="1"/>
      <c r="AI1524" s="1"/>
      <c r="AJ1524" s="1" t="s">
        <v>1026</v>
      </c>
      <c r="AK1524" s="1" t="s">
        <v>12452</v>
      </c>
      <c r="AM1524" t="str">
        <f t="shared" si="23"/>
        <v>Non-Oncology</v>
      </c>
    </row>
    <row r="1525" spans="1:39" hidden="1" x14ac:dyDescent="0.25">
      <c r="A1525" s="1" t="s">
        <v>43</v>
      </c>
      <c r="B1525" s="1" t="s">
        <v>12453</v>
      </c>
      <c r="C1525" s="1" t="s">
        <v>12454</v>
      </c>
      <c r="D1525" s="1" t="s">
        <v>46</v>
      </c>
      <c r="E1525" s="1"/>
      <c r="F1525" s="1" t="s">
        <v>12455</v>
      </c>
      <c r="G1525" s="1" t="s">
        <v>12361</v>
      </c>
      <c r="H1525" s="1" t="s">
        <v>12361</v>
      </c>
      <c r="I1525" s="1" t="s">
        <v>12362</v>
      </c>
      <c r="J1525" s="1"/>
      <c r="K1525" s="1" t="s">
        <v>50</v>
      </c>
      <c r="L1525" s="1" t="s">
        <v>12187</v>
      </c>
      <c r="M1525" s="2"/>
      <c r="N1525" s="2" t="s">
        <v>2310</v>
      </c>
      <c r="O1525" s="1"/>
      <c r="P1525" s="1" t="s">
        <v>12456</v>
      </c>
      <c r="Q1525" s="1" t="s">
        <v>50</v>
      </c>
      <c r="R1525" s="1" t="s">
        <v>50</v>
      </c>
      <c r="S1525" s="1" t="s">
        <v>50</v>
      </c>
      <c r="T1525" s="1" t="s">
        <v>50</v>
      </c>
      <c r="U1525" s="1" t="s">
        <v>50</v>
      </c>
      <c r="V1525" s="2" t="s">
        <v>50</v>
      </c>
      <c r="W1525" s="2" t="s">
        <v>50</v>
      </c>
      <c r="X1525" s="1" t="s">
        <v>50</v>
      </c>
      <c r="Y1525" s="1" t="s">
        <v>50</v>
      </c>
      <c r="Z1525" s="1" t="s">
        <v>1702</v>
      </c>
      <c r="AA1525" s="1" t="s">
        <v>954</v>
      </c>
      <c r="AB1525" s="1"/>
      <c r="AC1525" s="1"/>
      <c r="AD1525" s="2" t="s">
        <v>4591</v>
      </c>
      <c r="AE1525" s="2"/>
      <c r="AF1525" s="1" t="s">
        <v>746</v>
      </c>
      <c r="AG1525" s="1"/>
      <c r="AH1525" s="1"/>
      <c r="AI1525" s="1"/>
      <c r="AJ1525" s="1" t="s">
        <v>1508</v>
      </c>
      <c r="AK1525" s="1" t="s">
        <v>12457</v>
      </c>
      <c r="AM1525" t="str">
        <f t="shared" si="23"/>
        <v>Non-Oncology</v>
      </c>
    </row>
    <row r="1526" spans="1:39" hidden="1" x14ac:dyDescent="0.25">
      <c r="A1526" s="1" t="s">
        <v>43</v>
      </c>
      <c r="B1526" s="1" t="s">
        <v>12458</v>
      </c>
      <c r="C1526" s="1" t="s">
        <v>12459</v>
      </c>
      <c r="D1526" s="1" t="s">
        <v>46</v>
      </c>
      <c r="E1526" s="1"/>
      <c r="F1526" s="1" t="s">
        <v>12460</v>
      </c>
      <c r="G1526" s="1" t="s">
        <v>12461</v>
      </c>
      <c r="H1526" s="1" t="s">
        <v>12462</v>
      </c>
      <c r="I1526" s="1" t="s">
        <v>12463</v>
      </c>
      <c r="J1526" s="1"/>
      <c r="K1526" s="1" t="s">
        <v>50</v>
      </c>
      <c r="L1526" s="1" t="s">
        <v>12464</v>
      </c>
      <c r="M1526" s="2"/>
      <c r="N1526" s="2" t="s">
        <v>12465</v>
      </c>
      <c r="O1526" s="1"/>
      <c r="P1526" s="1" t="s">
        <v>12466</v>
      </c>
      <c r="Q1526" s="1" t="s">
        <v>50</v>
      </c>
      <c r="R1526" s="1" t="s">
        <v>50</v>
      </c>
      <c r="S1526" s="1" t="s">
        <v>50</v>
      </c>
      <c r="T1526" s="1" t="s">
        <v>50</v>
      </c>
      <c r="U1526" s="1" t="s">
        <v>50</v>
      </c>
      <c r="V1526" s="2" t="s">
        <v>50</v>
      </c>
      <c r="W1526" s="2" t="s">
        <v>50</v>
      </c>
      <c r="X1526" s="1" t="s">
        <v>50</v>
      </c>
      <c r="Y1526" s="1" t="s">
        <v>50</v>
      </c>
      <c r="Z1526" s="1" t="s">
        <v>768</v>
      </c>
      <c r="AA1526" s="1" t="s">
        <v>5260</v>
      </c>
      <c r="AB1526" s="1"/>
      <c r="AC1526" s="1"/>
      <c r="AD1526" s="2"/>
      <c r="AE1526" s="2"/>
      <c r="AF1526" s="1" t="s">
        <v>12467</v>
      </c>
      <c r="AG1526" s="1"/>
      <c r="AH1526" s="1"/>
      <c r="AI1526" s="1"/>
      <c r="AJ1526" s="1" t="s">
        <v>2343</v>
      </c>
      <c r="AK1526" s="1" t="s">
        <v>12468</v>
      </c>
      <c r="AM1526" t="str">
        <f t="shared" si="23"/>
        <v>Non-Oncology</v>
      </c>
    </row>
    <row r="1527" spans="1:39" hidden="1" x14ac:dyDescent="0.25">
      <c r="A1527" s="1" t="s">
        <v>43</v>
      </c>
      <c r="B1527" s="1" t="s">
        <v>12469</v>
      </c>
      <c r="C1527" s="1" t="s">
        <v>12470</v>
      </c>
      <c r="D1527" s="1" t="s">
        <v>46</v>
      </c>
      <c r="E1527" s="1"/>
      <c r="F1527" s="1" t="s">
        <v>12471</v>
      </c>
      <c r="G1527" s="1" t="s">
        <v>12472</v>
      </c>
      <c r="H1527" s="1" t="s">
        <v>12472</v>
      </c>
      <c r="I1527" s="1" t="s">
        <v>12473</v>
      </c>
      <c r="J1527" s="1"/>
      <c r="K1527" s="1" t="s">
        <v>50</v>
      </c>
      <c r="L1527" s="1" t="s">
        <v>12474</v>
      </c>
      <c r="M1527" s="2"/>
      <c r="N1527" s="2" t="s">
        <v>148</v>
      </c>
      <c r="O1527" s="1"/>
      <c r="P1527" s="1" t="s">
        <v>12475</v>
      </c>
      <c r="Q1527" s="1" t="s">
        <v>50</v>
      </c>
      <c r="R1527" s="1" t="s">
        <v>53</v>
      </c>
      <c r="S1527" s="1" t="s">
        <v>50</v>
      </c>
      <c r="T1527" s="1" t="s">
        <v>50</v>
      </c>
      <c r="U1527" s="1" t="s">
        <v>50</v>
      </c>
      <c r="V1527" s="2" t="s">
        <v>53</v>
      </c>
      <c r="W1527" s="2" t="s">
        <v>50</v>
      </c>
      <c r="X1527" s="1" t="s">
        <v>50</v>
      </c>
      <c r="Y1527" s="1" t="s">
        <v>50</v>
      </c>
      <c r="Z1527" s="1" t="s">
        <v>494</v>
      </c>
      <c r="AA1527" s="1" t="s">
        <v>6098</v>
      </c>
      <c r="AB1527" s="1"/>
      <c r="AC1527" s="1"/>
      <c r="AD1527" s="2" t="s">
        <v>12476</v>
      </c>
      <c r="AE1527" s="2"/>
      <c r="AF1527" s="1" t="s">
        <v>12477</v>
      </c>
      <c r="AG1527" s="1"/>
      <c r="AH1527" s="1"/>
      <c r="AI1527" s="1"/>
      <c r="AJ1527" s="1" t="s">
        <v>7738</v>
      </c>
      <c r="AK1527" s="1" t="s">
        <v>12478</v>
      </c>
      <c r="AM1527" t="str">
        <f t="shared" si="23"/>
        <v>Non-Oncology</v>
      </c>
    </row>
    <row r="1528" spans="1:39" hidden="1" x14ac:dyDescent="0.25">
      <c r="A1528" s="1" t="s">
        <v>43</v>
      </c>
      <c r="B1528" s="1" t="s">
        <v>12479</v>
      </c>
      <c r="C1528" s="1" t="s">
        <v>12480</v>
      </c>
      <c r="D1528" s="1" t="s">
        <v>46</v>
      </c>
      <c r="E1528" s="1"/>
      <c r="F1528" s="1" t="s">
        <v>12481</v>
      </c>
      <c r="G1528" s="1" t="s">
        <v>12482</v>
      </c>
      <c r="H1528" s="1" t="s">
        <v>12482</v>
      </c>
      <c r="I1528" s="1" t="s">
        <v>12483</v>
      </c>
      <c r="J1528" s="1"/>
      <c r="K1528" s="1" t="s">
        <v>50</v>
      </c>
      <c r="L1528" s="1" t="s">
        <v>12484</v>
      </c>
      <c r="M1528" s="2"/>
      <c r="N1528" s="2" t="s">
        <v>1162</v>
      </c>
      <c r="O1528" s="1"/>
      <c r="P1528" s="1" t="s">
        <v>12485</v>
      </c>
      <c r="Q1528" s="1" t="s">
        <v>50</v>
      </c>
      <c r="R1528" s="1" t="s">
        <v>50</v>
      </c>
      <c r="S1528" s="1" t="s">
        <v>50</v>
      </c>
      <c r="T1528" s="1" t="s">
        <v>50</v>
      </c>
      <c r="U1528" s="1" t="s">
        <v>50</v>
      </c>
      <c r="V1528" s="2" t="s">
        <v>50</v>
      </c>
      <c r="W1528" s="2" t="s">
        <v>50</v>
      </c>
      <c r="X1528" s="1" t="s">
        <v>50</v>
      </c>
      <c r="Y1528" s="1" t="s">
        <v>50</v>
      </c>
      <c r="Z1528" s="1" t="s">
        <v>6085</v>
      </c>
      <c r="AA1528" s="1" t="s">
        <v>7020</v>
      </c>
      <c r="AB1528" s="1"/>
      <c r="AC1528" s="1"/>
      <c r="AD1528" s="2"/>
      <c r="AE1528" s="2"/>
      <c r="AF1528" s="1" t="s">
        <v>12486</v>
      </c>
      <c r="AG1528" s="1"/>
      <c r="AH1528" s="1"/>
      <c r="AI1528" s="1"/>
      <c r="AJ1528" s="1" t="s">
        <v>464</v>
      </c>
      <c r="AK1528" s="1" t="s">
        <v>12487</v>
      </c>
      <c r="AM1528" t="str">
        <f t="shared" si="23"/>
        <v>Non-Oncology</v>
      </c>
    </row>
    <row r="1529" spans="1:39" hidden="1" x14ac:dyDescent="0.25">
      <c r="A1529" s="1" t="s">
        <v>43</v>
      </c>
      <c r="B1529" s="1" t="s">
        <v>12488</v>
      </c>
      <c r="C1529" s="1" t="s">
        <v>12489</v>
      </c>
      <c r="D1529" s="1" t="s">
        <v>46</v>
      </c>
      <c r="E1529" s="1"/>
      <c r="F1529" s="1" t="s">
        <v>12490</v>
      </c>
      <c r="G1529" s="1" t="s">
        <v>12491</v>
      </c>
      <c r="H1529" s="1" t="s">
        <v>12491</v>
      </c>
      <c r="I1529" s="1" t="s">
        <v>10083</v>
      </c>
      <c r="J1529" s="1"/>
      <c r="K1529" s="1" t="s">
        <v>50</v>
      </c>
      <c r="L1529" s="1" t="s">
        <v>12492</v>
      </c>
      <c r="M1529" s="2"/>
      <c r="N1529" s="2" t="s">
        <v>492</v>
      </c>
      <c r="O1529" s="1"/>
      <c r="P1529" s="1" t="s">
        <v>12493</v>
      </c>
      <c r="Q1529" s="1" t="s">
        <v>50</v>
      </c>
      <c r="R1529" s="1" t="s">
        <v>50</v>
      </c>
      <c r="S1529" s="1" t="s">
        <v>50</v>
      </c>
      <c r="T1529" s="1" t="s">
        <v>50</v>
      </c>
      <c r="U1529" s="1" t="s">
        <v>50</v>
      </c>
      <c r="V1529" s="2" t="s">
        <v>50</v>
      </c>
      <c r="W1529" s="2" t="s">
        <v>50</v>
      </c>
      <c r="X1529" s="1" t="s">
        <v>50</v>
      </c>
      <c r="Y1529" s="1" t="s">
        <v>50</v>
      </c>
      <c r="Z1529" s="1" t="s">
        <v>6085</v>
      </c>
      <c r="AA1529" s="1" t="s">
        <v>7020</v>
      </c>
      <c r="AB1529" s="1"/>
      <c r="AC1529" s="1"/>
      <c r="AD1529" s="2"/>
      <c r="AE1529" s="2"/>
      <c r="AF1529" s="1" t="s">
        <v>12494</v>
      </c>
      <c r="AG1529" s="1"/>
      <c r="AH1529" s="1"/>
      <c r="AI1529" s="1"/>
      <c r="AJ1529" s="1" t="s">
        <v>6088</v>
      </c>
      <c r="AK1529" s="1" t="s">
        <v>12495</v>
      </c>
      <c r="AM1529" t="str">
        <f t="shared" si="23"/>
        <v>Non-Oncology</v>
      </c>
    </row>
    <row r="1530" spans="1:39" x14ac:dyDescent="0.25">
      <c r="A1530" s="1" t="s">
        <v>43</v>
      </c>
      <c r="B1530" s="1" t="s">
        <v>12496</v>
      </c>
      <c r="C1530" s="1" t="s">
        <v>12497</v>
      </c>
      <c r="D1530" s="1" t="s">
        <v>46</v>
      </c>
      <c r="E1530" s="1"/>
      <c r="F1530" s="1" t="s">
        <v>12498</v>
      </c>
      <c r="G1530" s="1" t="s">
        <v>12499</v>
      </c>
      <c r="H1530" s="1" t="s">
        <v>12500</v>
      </c>
      <c r="I1530" s="1" t="s">
        <v>1032</v>
      </c>
      <c r="J1530" s="1"/>
      <c r="K1530" s="1" t="s">
        <v>50</v>
      </c>
      <c r="L1530" s="1" t="s">
        <v>12501</v>
      </c>
      <c r="M1530" s="2"/>
      <c r="N1530" s="2" t="s">
        <v>122</v>
      </c>
      <c r="O1530" s="1"/>
      <c r="P1530" s="1" t="s">
        <v>12502</v>
      </c>
      <c r="Q1530" s="1" t="s">
        <v>50</v>
      </c>
      <c r="R1530" s="1" t="s">
        <v>50</v>
      </c>
      <c r="S1530" s="1" t="s">
        <v>50</v>
      </c>
      <c r="T1530" s="1" t="s">
        <v>50</v>
      </c>
      <c r="U1530" s="1" t="s">
        <v>50</v>
      </c>
      <c r="V1530" s="2" t="s">
        <v>50</v>
      </c>
      <c r="W1530" s="2" t="s">
        <v>50</v>
      </c>
      <c r="X1530" s="1" t="s">
        <v>50</v>
      </c>
      <c r="Y1530" s="1" t="s">
        <v>50</v>
      </c>
      <c r="Z1530" s="1" t="s">
        <v>861</v>
      </c>
      <c r="AA1530" s="1" t="s">
        <v>11796</v>
      </c>
      <c r="AB1530" s="1"/>
      <c r="AC1530" s="1"/>
      <c r="AD1530" s="2" t="s">
        <v>7361</v>
      </c>
      <c r="AE1530" s="2"/>
      <c r="AF1530" s="1" t="s">
        <v>7362</v>
      </c>
      <c r="AG1530" s="1"/>
      <c r="AH1530" s="1"/>
      <c r="AI1530" s="1"/>
      <c r="AJ1530" s="1" t="s">
        <v>12503</v>
      </c>
      <c r="AK1530" s="1" t="s">
        <v>12504</v>
      </c>
      <c r="AM1530" t="str">
        <f t="shared" si="23"/>
        <v>Oncology</v>
      </c>
    </row>
    <row r="1531" spans="1:39" hidden="1" x14ac:dyDescent="0.25">
      <c r="A1531" s="1" t="s">
        <v>43</v>
      </c>
      <c r="B1531" s="1" t="s">
        <v>12505</v>
      </c>
      <c r="C1531" s="1" t="s">
        <v>12506</v>
      </c>
      <c r="D1531" s="1" t="s">
        <v>1200</v>
      </c>
      <c r="E1531" s="1"/>
      <c r="F1531" s="1"/>
      <c r="G1531" s="1" t="s">
        <v>12507</v>
      </c>
      <c r="H1531" s="1" t="s">
        <v>12507</v>
      </c>
      <c r="I1531" s="1" t="s">
        <v>2462</v>
      </c>
      <c r="J1531" s="1"/>
      <c r="K1531" s="1" t="s">
        <v>50</v>
      </c>
      <c r="L1531" s="1" t="s">
        <v>12508</v>
      </c>
      <c r="M1531" s="2"/>
      <c r="N1531" s="2" t="s">
        <v>708</v>
      </c>
      <c r="O1531" s="1"/>
      <c r="P1531" s="1" t="s">
        <v>12509</v>
      </c>
      <c r="Q1531" s="1" t="s">
        <v>50</v>
      </c>
      <c r="R1531" s="1" t="s">
        <v>50</v>
      </c>
      <c r="S1531" s="1" t="s">
        <v>50</v>
      </c>
      <c r="T1531" s="1" t="s">
        <v>50</v>
      </c>
      <c r="U1531" s="1" t="s">
        <v>50</v>
      </c>
      <c r="V1531" s="2" t="s">
        <v>50</v>
      </c>
      <c r="W1531" s="2" t="s">
        <v>50</v>
      </c>
      <c r="X1531" s="1" t="s">
        <v>50</v>
      </c>
      <c r="Y1531" s="1" t="s">
        <v>50</v>
      </c>
      <c r="Z1531" s="1" t="s">
        <v>2484</v>
      </c>
      <c r="AA1531" s="1"/>
      <c r="AB1531" s="1"/>
      <c r="AC1531" s="1"/>
      <c r="AD1531" s="2"/>
      <c r="AE1531" s="2" t="s">
        <v>12510</v>
      </c>
      <c r="AF1531" s="1"/>
      <c r="AG1531" s="1"/>
      <c r="AH1531" s="1"/>
      <c r="AI1531" s="1"/>
      <c r="AJ1531" s="1" t="s">
        <v>795</v>
      </c>
      <c r="AK1531" s="1" t="s">
        <v>12511</v>
      </c>
      <c r="AM1531" t="str">
        <f t="shared" si="23"/>
        <v>Non-Oncology</v>
      </c>
    </row>
    <row r="1532" spans="1:39" hidden="1" x14ac:dyDescent="0.25">
      <c r="A1532" s="1" t="s">
        <v>43</v>
      </c>
      <c r="B1532" s="1" t="s">
        <v>12512</v>
      </c>
      <c r="C1532" s="1" t="s">
        <v>12513</v>
      </c>
      <c r="D1532" s="1" t="s">
        <v>46</v>
      </c>
      <c r="E1532" s="1"/>
      <c r="F1532" s="1" t="s">
        <v>12514</v>
      </c>
      <c r="G1532" s="1" t="s">
        <v>12515</v>
      </c>
      <c r="H1532" s="1" t="s">
        <v>12515</v>
      </c>
      <c r="I1532" s="1" t="s">
        <v>12516</v>
      </c>
      <c r="J1532" s="1"/>
      <c r="K1532" s="1" t="s">
        <v>50</v>
      </c>
      <c r="L1532" s="1" t="s">
        <v>12517</v>
      </c>
      <c r="M1532" s="2"/>
      <c r="N1532" s="2" t="s">
        <v>492</v>
      </c>
      <c r="O1532" s="1"/>
      <c r="P1532" s="1" t="s">
        <v>12518</v>
      </c>
      <c r="Q1532" s="1" t="s">
        <v>50</v>
      </c>
      <c r="R1532" s="1" t="s">
        <v>50</v>
      </c>
      <c r="S1532" s="1" t="s">
        <v>50</v>
      </c>
      <c r="T1532" s="1" t="s">
        <v>50</v>
      </c>
      <c r="U1532" s="1" t="s">
        <v>50</v>
      </c>
      <c r="V1532" s="2" t="s">
        <v>50</v>
      </c>
      <c r="W1532" s="2" t="s">
        <v>50</v>
      </c>
      <c r="X1532" s="1" t="s">
        <v>50</v>
      </c>
      <c r="Y1532" s="1" t="s">
        <v>50</v>
      </c>
      <c r="Z1532" s="1" t="s">
        <v>4165</v>
      </c>
      <c r="AA1532" s="1" t="s">
        <v>954</v>
      </c>
      <c r="AB1532" s="1"/>
      <c r="AC1532" s="1"/>
      <c r="AD1532" s="2"/>
      <c r="AE1532" s="2"/>
      <c r="AF1532" s="1" t="s">
        <v>12519</v>
      </c>
      <c r="AG1532" s="1"/>
      <c r="AH1532" s="1"/>
      <c r="AI1532" s="1"/>
      <c r="AJ1532" s="1" t="s">
        <v>7738</v>
      </c>
      <c r="AK1532" s="1" t="s">
        <v>12520</v>
      </c>
      <c r="AM1532" t="str">
        <f t="shared" si="23"/>
        <v>Non-Oncology</v>
      </c>
    </row>
    <row r="1533" spans="1:39" hidden="1" x14ac:dyDescent="0.25">
      <c r="A1533" s="1" t="s">
        <v>43</v>
      </c>
      <c r="B1533" s="1" t="s">
        <v>12521</v>
      </c>
      <c r="C1533" s="1" t="s">
        <v>12522</v>
      </c>
      <c r="D1533" s="1" t="s">
        <v>46</v>
      </c>
      <c r="E1533" s="1"/>
      <c r="F1533" s="1" t="s">
        <v>12523</v>
      </c>
      <c r="G1533" s="1" t="s">
        <v>12524</v>
      </c>
      <c r="H1533" s="1" t="s">
        <v>12524</v>
      </c>
      <c r="I1533" s="1" t="s">
        <v>12525</v>
      </c>
      <c r="J1533" s="1"/>
      <c r="K1533" s="1" t="s">
        <v>50</v>
      </c>
      <c r="L1533" s="1" t="s">
        <v>12526</v>
      </c>
      <c r="M1533" s="2"/>
      <c r="N1533" s="2" t="s">
        <v>12527</v>
      </c>
      <c r="O1533" s="1"/>
      <c r="P1533" s="1" t="s">
        <v>12528</v>
      </c>
      <c r="Q1533" s="1" t="s">
        <v>50</v>
      </c>
      <c r="R1533" s="1" t="s">
        <v>53</v>
      </c>
      <c r="S1533" s="1" t="s">
        <v>50</v>
      </c>
      <c r="T1533" s="1" t="s">
        <v>50</v>
      </c>
      <c r="U1533" s="1" t="s">
        <v>50</v>
      </c>
      <c r="V1533" s="2" t="s">
        <v>53</v>
      </c>
      <c r="W1533" s="2" t="s">
        <v>50</v>
      </c>
      <c r="X1533" s="1" t="s">
        <v>50</v>
      </c>
      <c r="Y1533" s="1" t="s">
        <v>50</v>
      </c>
      <c r="Z1533" s="1" t="s">
        <v>6085</v>
      </c>
      <c r="AA1533" s="1" t="s">
        <v>12106</v>
      </c>
      <c r="AB1533" s="1"/>
      <c r="AC1533" s="1"/>
      <c r="AD1533" s="2"/>
      <c r="AE1533" s="2"/>
      <c r="AF1533" s="1" t="s">
        <v>2208</v>
      </c>
      <c r="AG1533" s="1"/>
      <c r="AH1533" s="1"/>
      <c r="AI1533" s="1"/>
      <c r="AJ1533" s="1" t="s">
        <v>1791</v>
      </c>
      <c r="AK1533" s="1" t="s">
        <v>12529</v>
      </c>
      <c r="AM1533" t="str">
        <f t="shared" si="23"/>
        <v>Non-Oncology</v>
      </c>
    </row>
    <row r="1534" spans="1:39" hidden="1" x14ac:dyDescent="0.25">
      <c r="A1534" s="1" t="s">
        <v>43</v>
      </c>
      <c r="B1534" s="1" t="s">
        <v>12530</v>
      </c>
      <c r="C1534" s="1" t="s">
        <v>12531</v>
      </c>
      <c r="D1534" s="1" t="s">
        <v>12532</v>
      </c>
      <c r="E1534" s="1"/>
      <c r="F1534" s="1"/>
      <c r="G1534" s="1"/>
      <c r="H1534" s="1" t="s">
        <v>12533</v>
      </c>
      <c r="I1534" s="1"/>
      <c r="J1534" s="1"/>
      <c r="K1534" s="1" t="s">
        <v>50</v>
      </c>
      <c r="L1534" s="1"/>
      <c r="M1534" s="2"/>
      <c r="N1534" s="2"/>
      <c r="O1534" s="1"/>
      <c r="P1534" s="1"/>
      <c r="Q1534" s="1" t="s">
        <v>50</v>
      </c>
      <c r="R1534" s="1" t="s">
        <v>50</v>
      </c>
      <c r="S1534" s="1" t="s">
        <v>50</v>
      </c>
      <c r="T1534" s="1" t="s">
        <v>50</v>
      </c>
      <c r="U1534" s="1" t="s">
        <v>50</v>
      </c>
      <c r="V1534" s="2" t="s">
        <v>50</v>
      </c>
      <c r="W1534" s="2" t="s">
        <v>50</v>
      </c>
      <c r="X1534" s="1" t="s">
        <v>50</v>
      </c>
      <c r="Y1534" s="1" t="s">
        <v>50</v>
      </c>
      <c r="Z1534" s="1" t="s">
        <v>1259</v>
      </c>
      <c r="AA1534" s="1"/>
      <c r="AB1534" s="1" t="s">
        <v>9099</v>
      </c>
      <c r="AC1534" s="1"/>
      <c r="AD1534" s="2"/>
      <c r="AE1534" s="2" t="s">
        <v>12534</v>
      </c>
      <c r="AF1534" s="1"/>
      <c r="AG1534" s="1"/>
      <c r="AH1534" s="1" t="s">
        <v>12535</v>
      </c>
      <c r="AI1534" s="1"/>
      <c r="AJ1534" s="1" t="s">
        <v>12534</v>
      </c>
      <c r="AK1534" s="1" t="s">
        <v>12536</v>
      </c>
      <c r="AM1534" t="str">
        <f t="shared" si="23"/>
        <v>Non-Oncology</v>
      </c>
    </row>
    <row r="1535" spans="1:39" hidden="1" x14ac:dyDescent="0.25">
      <c r="A1535" s="1" t="s">
        <v>43</v>
      </c>
      <c r="B1535" s="1" t="s">
        <v>12537</v>
      </c>
      <c r="C1535" s="1" t="s">
        <v>12538</v>
      </c>
      <c r="D1535" s="1" t="s">
        <v>46</v>
      </c>
      <c r="E1535" s="1"/>
      <c r="F1535" s="1" t="s">
        <v>12073</v>
      </c>
      <c r="G1535" s="1" t="s">
        <v>12539</v>
      </c>
      <c r="H1535" s="1" t="s">
        <v>12539</v>
      </c>
      <c r="I1535" s="1" t="s">
        <v>12540</v>
      </c>
      <c r="J1535" s="1"/>
      <c r="K1535" s="1" t="s">
        <v>50</v>
      </c>
      <c r="L1535" s="1" t="s">
        <v>12541</v>
      </c>
      <c r="M1535" s="2"/>
      <c r="N1535" s="2" t="s">
        <v>122</v>
      </c>
      <c r="O1535" s="1"/>
      <c r="P1535" s="1" t="s">
        <v>12542</v>
      </c>
      <c r="Q1535" s="1" t="s">
        <v>50</v>
      </c>
      <c r="R1535" s="1" t="s">
        <v>50</v>
      </c>
      <c r="S1535" s="1" t="s">
        <v>50</v>
      </c>
      <c r="T1535" s="1" t="s">
        <v>50</v>
      </c>
      <c r="U1535" s="1" t="s">
        <v>50</v>
      </c>
      <c r="V1535" s="2" t="s">
        <v>50</v>
      </c>
      <c r="W1535" s="2" t="s">
        <v>50</v>
      </c>
      <c r="X1535" s="1" t="s">
        <v>53</v>
      </c>
      <c r="Y1535" s="1" t="s">
        <v>50</v>
      </c>
      <c r="Z1535" s="1" t="s">
        <v>12543</v>
      </c>
      <c r="AA1535" s="1" t="s">
        <v>11796</v>
      </c>
      <c r="AB1535" s="1"/>
      <c r="AC1535" s="1"/>
      <c r="AD1535" s="2" t="s">
        <v>1081</v>
      </c>
      <c r="AE1535" s="2"/>
      <c r="AF1535" s="1" t="s">
        <v>12544</v>
      </c>
      <c r="AG1535" s="1"/>
      <c r="AH1535" s="1"/>
      <c r="AI1535" s="1"/>
      <c r="AJ1535" s="1" t="s">
        <v>12545</v>
      </c>
      <c r="AK1535" s="1" t="s">
        <v>12546</v>
      </c>
      <c r="AM1535" t="str">
        <f t="shared" si="23"/>
        <v>Non-Oncology</v>
      </c>
    </row>
    <row r="1536" spans="1:39" hidden="1" x14ac:dyDescent="0.25">
      <c r="A1536" s="1" t="s">
        <v>43</v>
      </c>
      <c r="B1536" s="1" t="s">
        <v>12547</v>
      </c>
      <c r="C1536" s="1" t="s">
        <v>12548</v>
      </c>
      <c r="D1536" s="1" t="s">
        <v>46</v>
      </c>
      <c r="E1536" s="1"/>
      <c r="F1536" s="1" t="s">
        <v>12549</v>
      </c>
      <c r="G1536" s="1" t="s">
        <v>488</v>
      </c>
      <c r="H1536" s="1" t="s">
        <v>12550</v>
      </c>
      <c r="I1536" s="1" t="s">
        <v>490</v>
      </c>
      <c r="J1536" s="1"/>
      <c r="K1536" s="1" t="s">
        <v>50</v>
      </c>
      <c r="L1536" s="1" t="s">
        <v>491</v>
      </c>
      <c r="M1536" s="2"/>
      <c r="N1536" s="2" t="s">
        <v>492</v>
      </c>
      <c r="O1536" s="1"/>
      <c r="P1536" s="1" t="s">
        <v>12551</v>
      </c>
      <c r="Q1536" s="1" t="s">
        <v>50</v>
      </c>
      <c r="R1536" s="1" t="s">
        <v>50</v>
      </c>
      <c r="S1536" s="1" t="s">
        <v>50</v>
      </c>
      <c r="T1536" s="1" t="s">
        <v>50</v>
      </c>
      <c r="U1536" s="1" t="s">
        <v>50</v>
      </c>
      <c r="V1536" s="2" t="s">
        <v>50</v>
      </c>
      <c r="W1536" s="2" t="s">
        <v>50</v>
      </c>
      <c r="X1536" s="1" t="s">
        <v>50</v>
      </c>
      <c r="Y1536" s="1" t="s">
        <v>50</v>
      </c>
      <c r="Z1536" s="1" t="s">
        <v>6085</v>
      </c>
      <c r="AA1536" s="1" t="s">
        <v>12106</v>
      </c>
      <c r="AB1536" s="1"/>
      <c r="AC1536" s="1"/>
      <c r="AD1536" s="2"/>
      <c r="AE1536" s="2"/>
      <c r="AF1536" s="1" t="s">
        <v>12552</v>
      </c>
      <c r="AG1536" s="1"/>
      <c r="AH1536" s="1"/>
      <c r="AI1536" s="1"/>
      <c r="AJ1536" s="1" t="s">
        <v>1791</v>
      </c>
      <c r="AK1536" s="1" t="s">
        <v>12553</v>
      </c>
      <c r="AM1536" t="str">
        <f t="shared" si="23"/>
        <v>Non-Oncology</v>
      </c>
    </row>
    <row r="1537" spans="1:39" hidden="1" x14ac:dyDescent="0.25">
      <c r="A1537" s="1" t="s">
        <v>43</v>
      </c>
      <c r="B1537" s="1" t="s">
        <v>12554</v>
      </c>
      <c r="C1537" s="1" t="s">
        <v>12555</v>
      </c>
      <c r="D1537" s="1" t="s">
        <v>46</v>
      </c>
      <c r="E1537" s="1"/>
      <c r="F1537" s="1" t="s">
        <v>12556</v>
      </c>
      <c r="G1537" s="1" t="s">
        <v>12557</v>
      </c>
      <c r="H1537" s="1" t="s">
        <v>12558</v>
      </c>
      <c r="I1537" s="1" t="s">
        <v>11009</v>
      </c>
      <c r="J1537" s="1"/>
      <c r="K1537" s="1" t="s">
        <v>50</v>
      </c>
      <c r="L1537" s="1" t="s">
        <v>12559</v>
      </c>
      <c r="M1537" s="2"/>
      <c r="N1537" s="2" t="s">
        <v>516</v>
      </c>
      <c r="O1537" s="1"/>
      <c r="P1537" s="1" t="s">
        <v>12560</v>
      </c>
      <c r="Q1537" s="1" t="s">
        <v>50</v>
      </c>
      <c r="R1537" s="1" t="s">
        <v>50</v>
      </c>
      <c r="S1537" s="1" t="s">
        <v>50</v>
      </c>
      <c r="T1537" s="1" t="s">
        <v>50</v>
      </c>
      <c r="U1537" s="1" t="s">
        <v>50</v>
      </c>
      <c r="V1537" s="2" t="s">
        <v>50</v>
      </c>
      <c r="W1537" s="2" t="s">
        <v>50</v>
      </c>
      <c r="X1537" s="1" t="s">
        <v>53</v>
      </c>
      <c r="Y1537" s="1" t="s">
        <v>50</v>
      </c>
      <c r="Z1537" s="1" t="s">
        <v>6085</v>
      </c>
      <c r="AA1537" s="1" t="s">
        <v>6028</v>
      </c>
      <c r="AB1537" s="1"/>
      <c r="AC1537" s="1"/>
      <c r="AD1537" s="2" t="s">
        <v>126</v>
      </c>
      <c r="AE1537" s="2"/>
      <c r="AF1537" s="1" t="s">
        <v>7959</v>
      </c>
      <c r="AG1537" s="1"/>
      <c r="AH1537" s="1"/>
      <c r="AI1537" s="1"/>
      <c r="AJ1537" s="1" t="s">
        <v>3234</v>
      </c>
      <c r="AK1537" s="1" t="s">
        <v>12561</v>
      </c>
      <c r="AM1537" t="str">
        <f t="shared" si="23"/>
        <v>Non-Oncology</v>
      </c>
    </row>
    <row r="1538" spans="1:39" hidden="1" x14ac:dyDescent="0.25">
      <c r="A1538" s="1" t="s">
        <v>43</v>
      </c>
      <c r="B1538" s="1" t="s">
        <v>12562</v>
      </c>
      <c r="C1538" s="1" t="s">
        <v>12563</v>
      </c>
      <c r="D1538" s="1" t="s">
        <v>46</v>
      </c>
      <c r="E1538" s="1"/>
      <c r="F1538" s="1" t="s">
        <v>12564</v>
      </c>
      <c r="G1538" s="1" t="s">
        <v>8823</v>
      </c>
      <c r="H1538" s="1" t="s">
        <v>8823</v>
      </c>
      <c r="I1538" s="1" t="s">
        <v>8824</v>
      </c>
      <c r="J1538" s="1"/>
      <c r="K1538" s="1" t="s">
        <v>50</v>
      </c>
      <c r="L1538" s="1" t="s">
        <v>8825</v>
      </c>
      <c r="M1538" s="2"/>
      <c r="N1538" s="2" t="s">
        <v>492</v>
      </c>
      <c r="O1538" s="1"/>
      <c r="P1538" s="1" t="s">
        <v>12565</v>
      </c>
      <c r="Q1538" s="1" t="s">
        <v>50</v>
      </c>
      <c r="R1538" s="1" t="s">
        <v>50</v>
      </c>
      <c r="S1538" s="1" t="s">
        <v>50</v>
      </c>
      <c r="T1538" s="1" t="s">
        <v>50</v>
      </c>
      <c r="U1538" s="1" t="s">
        <v>50</v>
      </c>
      <c r="V1538" s="2" t="s">
        <v>50</v>
      </c>
      <c r="W1538" s="2" t="s">
        <v>50</v>
      </c>
      <c r="X1538" s="1" t="s">
        <v>50</v>
      </c>
      <c r="Y1538" s="1" t="s">
        <v>50</v>
      </c>
      <c r="Z1538" s="1" t="s">
        <v>6085</v>
      </c>
      <c r="AA1538" s="1" t="s">
        <v>12106</v>
      </c>
      <c r="AB1538" s="1"/>
      <c r="AC1538" s="1"/>
      <c r="AD1538" s="2"/>
      <c r="AE1538" s="2"/>
      <c r="AF1538" s="1" t="s">
        <v>12566</v>
      </c>
      <c r="AG1538" s="1"/>
      <c r="AH1538" s="1"/>
      <c r="AI1538" s="1"/>
      <c r="AJ1538" s="1" t="s">
        <v>1791</v>
      </c>
      <c r="AK1538" s="1" t="s">
        <v>12567</v>
      </c>
      <c r="AM1538" t="str">
        <f t="shared" si="23"/>
        <v>Non-Oncology</v>
      </c>
    </row>
    <row r="1539" spans="1:39" hidden="1" x14ac:dyDescent="0.25">
      <c r="A1539" s="1" t="s">
        <v>43</v>
      </c>
      <c r="B1539" s="1" t="s">
        <v>12568</v>
      </c>
      <c r="C1539" s="1" t="s">
        <v>12569</v>
      </c>
      <c r="D1539" s="1" t="s">
        <v>46</v>
      </c>
      <c r="E1539" s="1"/>
      <c r="F1539" s="1" t="s">
        <v>12570</v>
      </c>
      <c r="G1539" s="1" t="s">
        <v>12571</v>
      </c>
      <c r="H1539" s="1" t="s">
        <v>12571</v>
      </c>
      <c r="I1539" s="1" t="s">
        <v>3250</v>
      </c>
      <c r="J1539" s="1"/>
      <c r="K1539" s="1" t="s">
        <v>50</v>
      </c>
      <c r="L1539" s="1" t="s">
        <v>12572</v>
      </c>
      <c r="M1539" s="2"/>
      <c r="N1539" s="2" t="s">
        <v>81</v>
      </c>
      <c r="O1539" s="1"/>
      <c r="P1539" s="1" t="s">
        <v>12573</v>
      </c>
      <c r="Q1539" s="1" t="s">
        <v>50</v>
      </c>
      <c r="R1539" s="1" t="s">
        <v>50</v>
      </c>
      <c r="S1539" s="1" t="s">
        <v>50</v>
      </c>
      <c r="T1539" s="1" t="s">
        <v>50</v>
      </c>
      <c r="U1539" s="1" t="s">
        <v>50</v>
      </c>
      <c r="V1539" s="2" t="s">
        <v>50</v>
      </c>
      <c r="W1539" s="2" t="s">
        <v>50</v>
      </c>
      <c r="X1539" s="1" t="s">
        <v>50</v>
      </c>
      <c r="Y1539" s="1" t="s">
        <v>50</v>
      </c>
      <c r="Z1539" s="1" t="s">
        <v>975</v>
      </c>
      <c r="AA1539" s="1" t="s">
        <v>12574</v>
      </c>
      <c r="AB1539" s="1"/>
      <c r="AC1539" s="1"/>
      <c r="AD1539" s="2" t="s">
        <v>12575</v>
      </c>
      <c r="AE1539" s="2"/>
      <c r="AF1539" s="1" t="s">
        <v>12576</v>
      </c>
      <c r="AG1539" s="1"/>
      <c r="AH1539" s="1"/>
      <c r="AI1539" s="1"/>
      <c r="AJ1539" s="1" t="s">
        <v>8757</v>
      </c>
      <c r="AK1539" s="1" t="s">
        <v>12578</v>
      </c>
      <c r="AM1539" t="str">
        <f t="shared" ref="AM1539:AM1602" si="24">IF(OR(
ISNUMBER(SEARCH("cancer",I1539)),
ISNUMBER(SEARCH("carcinoma",I1539)),
ISNUMBER(SEARCH("tumor",I1539)),
ISNUMBER(SEARCH("leukemia",I1539)),
ISNUMBER(SEARCH("lymphoma",I1539)),
ISNUMBER(SEARCH("myeloma",I1539)),
ISNUMBER(SEARCH("melanoma",I1539)),
ISNUMBER(SEARCH("neoplasms",I1539)),
ISNUMBER(SEARCH("leukemia",I1539)),
ISNUMBER(SEARCH("Mesothelioma",I1539)),
ISNUMBER(SEARCH("Sarcoma",I1539)),
ISNUMBER(SEARCH("Glioma",I1539)),
ISNUMBER(SEARCH("Leiomyoma",I1539)),
ISNUMBER(SEARCH("Blastoma",I1539)),
),"Oncology","Non-Oncology")</f>
        <v>Non-Oncology</v>
      </c>
    </row>
    <row r="1540" spans="1:39" hidden="1" x14ac:dyDescent="0.25">
      <c r="A1540" s="1" t="s">
        <v>43</v>
      </c>
      <c r="B1540" s="1" t="s">
        <v>12579</v>
      </c>
      <c r="C1540" s="1" t="s">
        <v>12580</v>
      </c>
      <c r="D1540" s="1" t="s">
        <v>46</v>
      </c>
      <c r="E1540" s="1"/>
      <c r="F1540" s="1" t="s">
        <v>12581</v>
      </c>
      <c r="G1540" s="1" t="s">
        <v>12582</v>
      </c>
      <c r="H1540" s="1" t="s">
        <v>12582</v>
      </c>
      <c r="I1540" s="1" t="s">
        <v>4827</v>
      </c>
      <c r="J1540" s="1"/>
      <c r="K1540" s="1" t="s">
        <v>50</v>
      </c>
      <c r="L1540" s="1" t="s">
        <v>4828</v>
      </c>
      <c r="M1540" s="2"/>
      <c r="N1540" s="2" t="s">
        <v>1436</v>
      </c>
      <c r="O1540" s="1"/>
      <c r="P1540" s="1" t="s">
        <v>12583</v>
      </c>
      <c r="Q1540" s="1" t="s">
        <v>50</v>
      </c>
      <c r="R1540" s="1" t="s">
        <v>53</v>
      </c>
      <c r="S1540" s="1" t="s">
        <v>50</v>
      </c>
      <c r="T1540" s="1" t="s">
        <v>50</v>
      </c>
      <c r="U1540" s="1" t="s">
        <v>50</v>
      </c>
      <c r="V1540" s="2" t="s">
        <v>50</v>
      </c>
      <c r="W1540" s="2" t="s">
        <v>50</v>
      </c>
      <c r="X1540" s="1" t="s">
        <v>50</v>
      </c>
      <c r="Y1540" s="1" t="s">
        <v>50</v>
      </c>
      <c r="Z1540" s="1" t="s">
        <v>83</v>
      </c>
      <c r="AA1540" s="1" t="s">
        <v>3748</v>
      </c>
      <c r="AB1540" s="1"/>
      <c r="AC1540" s="1"/>
      <c r="AD1540" s="2" t="s">
        <v>2131</v>
      </c>
      <c r="AE1540" s="2"/>
      <c r="AF1540" s="1" t="s">
        <v>2063</v>
      </c>
      <c r="AG1540" s="1"/>
      <c r="AH1540" s="1"/>
      <c r="AI1540" s="1"/>
      <c r="AJ1540" s="1" t="s">
        <v>3687</v>
      </c>
      <c r="AK1540" s="1" t="s">
        <v>12584</v>
      </c>
      <c r="AM1540" t="str">
        <f t="shared" si="24"/>
        <v>Non-Oncology</v>
      </c>
    </row>
    <row r="1541" spans="1:39" hidden="1" x14ac:dyDescent="0.25">
      <c r="A1541" s="1" t="s">
        <v>43</v>
      </c>
      <c r="B1541" s="1" t="s">
        <v>12585</v>
      </c>
      <c r="C1541" s="1" t="s">
        <v>12586</v>
      </c>
      <c r="D1541" s="1" t="s">
        <v>46</v>
      </c>
      <c r="E1541" s="1"/>
      <c r="F1541" s="1"/>
      <c r="G1541" s="1" t="s">
        <v>2379</v>
      </c>
      <c r="H1541" s="1" t="s">
        <v>2379</v>
      </c>
      <c r="I1541" s="1" t="s">
        <v>2380</v>
      </c>
      <c r="J1541" s="1"/>
      <c r="K1541" s="1" t="s">
        <v>50</v>
      </c>
      <c r="L1541" s="1" t="s">
        <v>2888</v>
      </c>
      <c r="M1541" s="2"/>
      <c r="N1541" s="2" t="s">
        <v>6649</v>
      </c>
      <c r="O1541" s="1"/>
      <c r="P1541" s="1" t="s">
        <v>12587</v>
      </c>
      <c r="Q1541" s="1" t="s">
        <v>50</v>
      </c>
      <c r="R1541" s="1" t="s">
        <v>53</v>
      </c>
      <c r="S1541" s="1" t="s">
        <v>50</v>
      </c>
      <c r="T1541" s="1" t="s">
        <v>50</v>
      </c>
      <c r="U1541" s="1" t="s">
        <v>50</v>
      </c>
      <c r="V1541" s="2" t="s">
        <v>50</v>
      </c>
      <c r="W1541" s="2" t="s">
        <v>50</v>
      </c>
      <c r="X1541" s="1" t="s">
        <v>50</v>
      </c>
      <c r="Y1541" s="1" t="s">
        <v>50</v>
      </c>
      <c r="Z1541" s="1" t="s">
        <v>2792</v>
      </c>
      <c r="AA1541" s="1" t="s">
        <v>4693</v>
      </c>
      <c r="AB1541" s="1"/>
      <c r="AC1541" s="1"/>
      <c r="AD1541" s="2" t="s">
        <v>793</v>
      </c>
      <c r="AE1541" s="2"/>
      <c r="AF1541" s="1" t="s">
        <v>4693</v>
      </c>
      <c r="AG1541" s="1"/>
      <c r="AH1541" s="1"/>
      <c r="AI1541" s="1"/>
      <c r="AJ1541" s="1" t="s">
        <v>795</v>
      </c>
      <c r="AK1541" s="1" t="s">
        <v>12588</v>
      </c>
      <c r="AM1541" t="str">
        <f t="shared" si="24"/>
        <v>Non-Oncology</v>
      </c>
    </row>
    <row r="1542" spans="1:39" hidden="1" x14ac:dyDescent="0.25">
      <c r="A1542" s="1" t="s">
        <v>43</v>
      </c>
      <c r="B1542" s="1" t="s">
        <v>12589</v>
      </c>
      <c r="C1542" s="1" t="s">
        <v>12590</v>
      </c>
      <c r="D1542" s="1" t="s">
        <v>46</v>
      </c>
      <c r="E1542" s="1"/>
      <c r="F1542" s="1" t="s">
        <v>12591</v>
      </c>
      <c r="G1542" s="1" t="s">
        <v>12592</v>
      </c>
      <c r="H1542" s="1" t="s">
        <v>12592</v>
      </c>
      <c r="I1542" s="1" t="s">
        <v>1412</v>
      </c>
      <c r="J1542" s="1"/>
      <c r="K1542" s="1" t="s">
        <v>50</v>
      </c>
      <c r="L1542" s="1" t="s">
        <v>12593</v>
      </c>
      <c r="M1542" s="2"/>
      <c r="N1542" s="2" t="s">
        <v>12594</v>
      </c>
      <c r="O1542" s="1"/>
      <c r="P1542" s="1" t="s">
        <v>12595</v>
      </c>
      <c r="Q1542" s="1" t="s">
        <v>50</v>
      </c>
      <c r="R1542" s="1" t="s">
        <v>50</v>
      </c>
      <c r="S1542" s="1" t="s">
        <v>50</v>
      </c>
      <c r="T1542" s="1" t="s">
        <v>50</v>
      </c>
      <c r="U1542" s="1" t="s">
        <v>50</v>
      </c>
      <c r="V1542" s="2" t="s">
        <v>50</v>
      </c>
      <c r="W1542" s="2" t="s">
        <v>50</v>
      </c>
      <c r="X1542" s="1" t="s">
        <v>50</v>
      </c>
      <c r="Y1542" s="1" t="s">
        <v>50</v>
      </c>
      <c r="Z1542" s="1" t="s">
        <v>209</v>
      </c>
      <c r="AA1542" s="1" t="s">
        <v>12596</v>
      </c>
      <c r="AB1542" s="1"/>
      <c r="AC1542" s="1"/>
      <c r="AD1542" s="2" t="s">
        <v>1224</v>
      </c>
      <c r="AE1542" s="2"/>
      <c r="AF1542" s="1" t="s">
        <v>3917</v>
      </c>
      <c r="AG1542" s="1"/>
      <c r="AH1542" s="1"/>
      <c r="AI1542" s="1"/>
      <c r="AJ1542" s="1" t="s">
        <v>12597</v>
      </c>
      <c r="AK1542" s="1" t="s">
        <v>12599</v>
      </c>
      <c r="AM1542" t="str">
        <f t="shared" si="24"/>
        <v>Non-Oncology</v>
      </c>
    </row>
    <row r="1543" spans="1:39" x14ac:dyDescent="0.25">
      <c r="A1543" s="1" t="s">
        <v>43</v>
      </c>
      <c r="B1543" s="1" t="s">
        <v>12600</v>
      </c>
      <c r="C1543" s="1" t="s">
        <v>12601</v>
      </c>
      <c r="D1543" s="1" t="s">
        <v>46</v>
      </c>
      <c r="E1543" s="1"/>
      <c r="F1543" s="1" t="s">
        <v>5755</v>
      </c>
      <c r="G1543" s="1" t="s">
        <v>12602</v>
      </c>
      <c r="H1543" s="1" t="s">
        <v>12602</v>
      </c>
      <c r="I1543" s="1" t="s">
        <v>1032</v>
      </c>
      <c r="J1543" s="1"/>
      <c r="K1543" s="1" t="s">
        <v>50</v>
      </c>
      <c r="L1543" s="1" t="s">
        <v>12603</v>
      </c>
      <c r="M1543" s="2"/>
      <c r="N1543" s="2" t="s">
        <v>122</v>
      </c>
      <c r="O1543" s="1"/>
      <c r="P1543" s="1" t="s">
        <v>12604</v>
      </c>
      <c r="Q1543" s="1" t="s">
        <v>50</v>
      </c>
      <c r="R1543" s="1" t="s">
        <v>53</v>
      </c>
      <c r="S1543" s="1" t="s">
        <v>50</v>
      </c>
      <c r="T1543" s="1" t="s">
        <v>50</v>
      </c>
      <c r="U1543" s="1" t="s">
        <v>53</v>
      </c>
      <c r="V1543" s="2" t="s">
        <v>50</v>
      </c>
      <c r="W1543" s="2" t="s">
        <v>50</v>
      </c>
      <c r="X1543" s="1" t="s">
        <v>50</v>
      </c>
      <c r="Y1543" s="1" t="s">
        <v>50</v>
      </c>
      <c r="Z1543" s="1" t="s">
        <v>744</v>
      </c>
      <c r="AA1543" s="1" t="s">
        <v>3748</v>
      </c>
      <c r="AB1543" s="1"/>
      <c r="AC1543" s="1"/>
      <c r="AD1543" s="2" t="s">
        <v>85</v>
      </c>
      <c r="AE1543" s="2"/>
      <c r="AF1543" s="1" t="s">
        <v>86</v>
      </c>
      <c r="AG1543" s="1"/>
      <c r="AH1543" s="1"/>
      <c r="AI1543" s="1"/>
      <c r="AJ1543" s="1" t="s">
        <v>6726</v>
      </c>
      <c r="AK1543" s="1" t="s">
        <v>12605</v>
      </c>
      <c r="AM1543" t="str">
        <f t="shared" si="24"/>
        <v>Oncology</v>
      </c>
    </row>
    <row r="1544" spans="1:39" hidden="1" x14ac:dyDescent="0.25">
      <c r="A1544" s="1" t="s">
        <v>43</v>
      </c>
      <c r="B1544" s="1" t="s">
        <v>12606</v>
      </c>
      <c r="C1544" s="1" t="s">
        <v>12607</v>
      </c>
      <c r="D1544" s="1" t="s">
        <v>46</v>
      </c>
      <c r="E1544" s="1"/>
      <c r="F1544" s="1" t="s">
        <v>12608</v>
      </c>
      <c r="G1544" s="1" t="s">
        <v>12609</v>
      </c>
      <c r="H1544" s="1" t="s">
        <v>12610</v>
      </c>
      <c r="I1544" s="1" t="s">
        <v>10342</v>
      </c>
      <c r="J1544" s="1"/>
      <c r="K1544" s="1" t="s">
        <v>50</v>
      </c>
      <c r="L1544" s="1" t="s">
        <v>10343</v>
      </c>
      <c r="M1544" s="2"/>
      <c r="N1544" s="2" t="s">
        <v>12611</v>
      </c>
      <c r="O1544" s="1"/>
      <c r="P1544" s="1" t="s">
        <v>12612</v>
      </c>
      <c r="Q1544" s="1" t="s">
        <v>50</v>
      </c>
      <c r="R1544" s="1" t="s">
        <v>50</v>
      </c>
      <c r="S1544" s="1" t="s">
        <v>50</v>
      </c>
      <c r="T1544" s="1" t="s">
        <v>50</v>
      </c>
      <c r="U1544" s="1" t="s">
        <v>50</v>
      </c>
      <c r="V1544" s="2" t="s">
        <v>50</v>
      </c>
      <c r="W1544" s="2" t="s">
        <v>50</v>
      </c>
      <c r="X1544" s="1" t="s">
        <v>50</v>
      </c>
      <c r="Y1544" s="1" t="s">
        <v>50</v>
      </c>
      <c r="Z1544" s="1" t="s">
        <v>12613</v>
      </c>
      <c r="AA1544" s="1" t="s">
        <v>794</v>
      </c>
      <c r="AB1544" s="1"/>
      <c r="AC1544" s="1"/>
      <c r="AD1544" s="2"/>
      <c r="AE1544" s="2"/>
      <c r="AF1544" s="1" t="s">
        <v>7959</v>
      </c>
      <c r="AG1544" s="1"/>
      <c r="AH1544" s="1"/>
      <c r="AI1544" s="1"/>
      <c r="AJ1544" s="1" t="s">
        <v>7609</v>
      </c>
      <c r="AK1544" s="1" t="s">
        <v>12614</v>
      </c>
      <c r="AM1544" t="str">
        <f t="shared" si="24"/>
        <v>Non-Oncology</v>
      </c>
    </row>
    <row r="1545" spans="1:39" hidden="1" x14ac:dyDescent="0.25">
      <c r="A1545" s="1" t="s">
        <v>178</v>
      </c>
      <c r="B1545" s="1" t="s">
        <v>12615</v>
      </c>
      <c r="C1545" s="1" t="s">
        <v>12616</v>
      </c>
      <c r="D1545" s="1" t="s">
        <v>46</v>
      </c>
      <c r="E1545" s="1"/>
      <c r="F1545" s="1"/>
      <c r="G1545" s="1" t="s">
        <v>12617</v>
      </c>
      <c r="H1545" s="1" t="s">
        <v>12618</v>
      </c>
      <c r="I1545" s="1"/>
      <c r="J1545" s="1"/>
      <c r="K1545" s="1" t="s">
        <v>50</v>
      </c>
      <c r="L1545" s="1"/>
      <c r="M1545" s="2"/>
      <c r="N1545" s="2"/>
      <c r="O1545" s="1" t="s">
        <v>12619</v>
      </c>
      <c r="P1545" s="1"/>
      <c r="Q1545" s="1" t="s">
        <v>50</v>
      </c>
      <c r="R1545" s="1" t="s">
        <v>50</v>
      </c>
      <c r="S1545" s="1" t="s">
        <v>50</v>
      </c>
      <c r="T1545" s="1" t="s">
        <v>50</v>
      </c>
      <c r="U1545" s="1" t="s">
        <v>50</v>
      </c>
      <c r="V1545" s="2" t="s">
        <v>50</v>
      </c>
      <c r="W1545" s="2" t="s">
        <v>50</v>
      </c>
      <c r="X1545" s="1" t="s">
        <v>50</v>
      </c>
      <c r="Y1545" s="1" t="s">
        <v>50</v>
      </c>
      <c r="Z1545" s="1"/>
      <c r="AA1545" s="1"/>
      <c r="AB1545" s="1"/>
      <c r="AC1545" s="1"/>
      <c r="AD1545" s="2"/>
      <c r="AE1545" s="2"/>
      <c r="AF1545" s="1"/>
      <c r="AG1545" s="1"/>
      <c r="AH1545" s="1"/>
      <c r="AI1545" s="1"/>
      <c r="AJ1545" s="1" t="s">
        <v>3100</v>
      </c>
      <c r="AK1545" s="1" t="s">
        <v>12620</v>
      </c>
      <c r="AM1545" t="str">
        <f t="shared" si="24"/>
        <v>Non-Oncology</v>
      </c>
    </row>
    <row r="1546" spans="1:39" hidden="1" x14ac:dyDescent="0.25">
      <c r="A1546" s="1" t="s">
        <v>178</v>
      </c>
      <c r="B1546" s="1" t="s">
        <v>12621</v>
      </c>
      <c r="C1546" s="1" t="s">
        <v>12622</v>
      </c>
      <c r="D1546" s="1" t="s">
        <v>46</v>
      </c>
      <c r="E1546" s="1"/>
      <c r="F1546" s="1"/>
      <c r="G1546" s="1" t="s">
        <v>7818</v>
      </c>
      <c r="H1546" s="1" t="s">
        <v>7818</v>
      </c>
      <c r="I1546" s="1"/>
      <c r="J1546" s="1"/>
      <c r="K1546" s="1" t="s">
        <v>50</v>
      </c>
      <c r="L1546" s="1"/>
      <c r="M1546" s="2"/>
      <c r="N1546" s="2"/>
      <c r="O1546" s="1"/>
      <c r="P1546" s="1"/>
      <c r="Q1546" s="1" t="s">
        <v>50</v>
      </c>
      <c r="R1546" s="1" t="s">
        <v>50</v>
      </c>
      <c r="S1546" s="1" t="s">
        <v>50</v>
      </c>
      <c r="T1546" s="1" t="s">
        <v>50</v>
      </c>
      <c r="U1546" s="1" t="s">
        <v>50</v>
      </c>
      <c r="V1546" s="2" t="s">
        <v>50</v>
      </c>
      <c r="W1546" s="2" t="s">
        <v>50</v>
      </c>
      <c r="X1546" s="1" t="s">
        <v>50</v>
      </c>
      <c r="Y1546" s="1" t="s">
        <v>50</v>
      </c>
      <c r="Z1546" s="1"/>
      <c r="AA1546" s="1"/>
      <c r="AB1546" s="1"/>
      <c r="AC1546" s="1"/>
      <c r="AD1546" s="2"/>
      <c r="AE1546" s="2"/>
      <c r="AF1546" s="1"/>
      <c r="AG1546" s="1"/>
      <c r="AH1546" s="1"/>
      <c r="AI1546" s="1"/>
      <c r="AJ1546" s="1" t="s">
        <v>2714</v>
      </c>
      <c r="AK1546" s="1" t="s">
        <v>12623</v>
      </c>
      <c r="AM1546" t="str">
        <f t="shared" si="24"/>
        <v>Non-Oncology</v>
      </c>
    </row>
    <row r="1547" spans="1:39" x14ac:dyDescent="0.25">
      <c r="A1547" s="1" t="s">
        <v>43</v>
      </c>
      <c r="B1547" s="1" t="s">
        <v>12624</v>
      </c>
      <c r="C1547" s="1" t="s">
        <v>12625</v>
      </c>
      <c r="D1547" s="1" t="s">
        <v>46</v>
      </c>
      <c r="E1547" s="1"/>
      <c r="F1547" s="1" t="s">
        <v>12626</v>
      </c>
      <c r="G1547" s="1" t="s">
        <v>12627</v>
      </c>
      <c r="H1547" s="1" t="s">
        <v>12627</v>
      </c>
      <c r="I1547" s="1" t="s">
        <v>6932</v>
      </c>
      <c r="J1547" s="1"/>
      <c r="K1547" s="1" t="s">
        <v>50</v>
      </c>
      <c r="L1547" s="1" t="s">
        <v>12628</v>
      </c>
      <c r="M1547" s="2"/>
      <c r="N1547" s="2" t="s">
        <v>12629</v>
      </c>
      <c r="O1547" s="1"/>
      <c r="P1547" s="1" t="s">
        <v>12630</v>
      </c>
      <c r="Q1547" s="1" t="s">
        <v>50</v>
      </c>
      <c r="R1547" s="1" t="s">
        <v>50</v>
      </c>
      <c r="S1547" s="1" t="s">
        <v>50</v>
      </c>
      <c r="T1547" s="1" t="s">
        <v>50</v>
      </c>
      <c r="U1547" s="1" t="s">
        <v>50</v>
      </c>
      <c r="V1547" s="2" t="s">
        <v>50</v>
      </c>
      <c r="W1547" s="2" t="s">
        <v>50</v>
      </c>
      <c r="X1547" s="1" t="s">
        <v>50</v>
      </c>
      <c r="Y1547" s="1" t="s">
        <v>50</v>
      </c>
      <c r="Z1547" s="1" t="s">
        <v>12631</v>
      </c>
      <c r="AA1547" s="1" t="s">
        <v>4693</v>
      </c>
      <c r="AB1547" s="1"/>
      <c r="AC1547" s="1"/>
      <c r="AD1547" s="2"/>
      <c r="AE1547" s="2"/>
      <c r="AF1547" s="1" t="s">
        <v>9963</v>
      </c>
      <c r="AG1547" s="1"/>
      <c r="AH1547" s="1"/>
      <c r="AI1547" s="1"/>
      <c r="AJ1547" s="1" t="s">
        <v>1429</v>
      </c>
      <c r="AK1547" s="1" t="s">
        <v>12632</v>
      </c>
      <c r="AM1547" t="str">
        <f t="shared" si="24"/>
        <v>Oncology</v>
      </c>
    </row>
    <row r="1548" spans="1:39" hidden="1" x14ac:dyDescent="0.25">
      <c r="A1548" s="1" t="s">
        <v>178</v>
      </c>
      <c r="B1548" s="1" t="s">
        <v>12633</v>
      </c>
      <c r="C1548" s="1" t="s">
        <v>12634</v>
      </c>
      <c r="D1548" s="1" t="s">
        <v>46</v>
      </c>
      <c r="E1548" s="1"/>
      <c r="F1548" s="1"/>
      <c r="G1548" s="1" t="s">
        <v>9039</v>
      </c>
      <c r="H1548" s="1" t="s">
        <v>9039</v>
      </c>
      <c r="I1548" s="1"/>
      <c r="J1548" s="1"/>
      <c r="K1548" s="1" t="s">
        <v>50</v>
      </c>
      <c r="L1548" s="1"/>
      <c r="M1548" s="2"/>
      <c r="N1548" s="2"/>
      <c r="O1548" s="1"/>
      <c r="P1548" s="1"/>
      <c r="Q1548" s="1" t="s">
        <v>50</v>
      </c>
      <c r="R1548" s="1" t="s">
        <v>50</v>
      </c>
      <c r="S1548" s="1" t="s">
        <v>50</v>
      </c>
      <c r="T1548" s="1" t="s">
        <v>50</v>
      </c>
      <c r="U1548" s="1" t="s">
        <v>50</v>
      </c>
      <c r="V1548" s="2" t="s">
        <v>50</v>
      </c>
      <c r="W1548" s="2" t="s">
        <v>50</v>
      </c>
      <c r="X1548" s="1" t="s">
        <v>50</v>
      </c>
      <c r="Y1548" s="1" t="s">
        <v>50</v>
      </c>
      <c r="Z1548" s="1"/>
      <c r="AA1548" s="1"/>
      <c r="AB1548" s="1"/>
      <c r="AC1548" s="1"/>
      <c r="AD1548" s="2"/>
      <c r="AE1548" s="2"/>
      <c r="AF1548" s="1" t="s">
        <v>9898</v>
      </c>
      <c r="AG1548" s="1"/>
      <c r="AH1548" s="1"/>
      <c r="AI1548" s="1"/>
      <c r="AJ1548" s="1" t="s">
        <v>6748</v>
      </c>
      <c r="AK1548" s="1" t="s">
        <v>12635</v>
      </c>
      <c r="AM1548" t="str">
        <f t="shared" si="24"/>
        <v>Non-Oncology</v>
      </c>
    </row>
    <row r="1549" spans="1:39" hidden="1" x14ac:dyDescent="0.25">
      <c r="A1549" s="1" t="s">
        <v>43</v>
      </c>
      <c r="B1549" s="1" t="s">
        <v>12636</v>
      </c>
      <c r="C1549" s="1" t="s">
        <v>12637</v>
      </c>
      <c r="D1549" s="1" t="s">
        <v>46</v>
      </c>
      <c r="E1549" s="1"/>
      <c r="F1549" s="1" t="s">
        <v>12638</v>
      </c>
      <c r="G1549" s="1" t="s">
        <v>2379</v>
      </c>
      <c r="H1549" s="1" t="s">
        <v>2379</v>
      </c>
      <c r="I1549" s="1" t="s">
        <v>2380</v>
      </c>
      <c r="J1549" s="1"/>
      <c r="K1549" s="1" t="s">
        <v>50</v>
      </c>
      <c r="L1549" s="1" t="s">
        <v>2888</v>
      </c>
      <c r="M1549" s="2"/>
      <c r="N1549" s="2" t="s">
        <v>1982</v>
      </c>
      <c r="O1549" s="1"/>
      <c r="P1549" s="1" t="s">
        <v>12639</v>
      </c>
      <c r="Q1549" s="1" t="s">
        <v>50</v>
      </c>
      <c r="R1549" s="1" t="s">
        <v>50</v>
      </c>
      <c r="S1549" s="1" t="s">
        <v>50</v>
      </c>
      <c r="T1549" s="1" t="s">
        <v>50</v>
      </c>
      <c r="U1549" s="1" t="s">
        <v>50</v>
      </c>
      <c r="V1549" s="2" t="s">
        <v>50</v>
      </c>
      <c r="W1549" s="2" t="s">
        <v>50</v>
      </c>
      <c r="X1549" s="1" t="s">
        <v>50</v>
      </c>
      <c r="Y1549" s="1" t="s">
        <v>50</v>
      </c>
      <c r="Z1549" s="1" t="s">
        <v>12640</v>
      </c>
      <c r="AA1549" s="1" t="s">
        <v>12641</v>
      </c>
      <c r="AB1549" s="1"/>
      <c r="AC1549" s="1"/>
      <c r="AD1549" s="2" t="s">
        <v>1260</v>
      </c>
      <c r="AE1549" s="2"/>
      <c r="AF1549" s="1" t="s">
        <v>1261</v>
      </c>
      <c r="AG1549" s="1"/>
      <c r="AH1549" s="1"/>
      <c r="AI1549" s="1"/>
      <c r="AJ1549" s="1" t="s">
        <v>1262</v>
      </c>
      <c r="AK1549" s="1" t="s">
        <v>12643</v>
      </c>
      <c r="AM1549" t="str">
        <f t="shared" si="24"/>
        <v>Non-Oncology</v>
      </c>
    </row>
    <row r="1550" spans="1:39" x14ac:dyDescent="0.25">
      <c r="A1550" s="1" t="s">
        <v>43</v>
      </c>
      <c r="B1550" s="1" t="s">
        <v>12644</v>
      </c>
      <c r="C1550" s="1" t="s">
        <v>12645</v>
      </c>
      <c r="D1550" s="1" t="s">
        <v>46</v>
      </c>
      <c r="E1550" s="1"/>
      <c r="F1550" s="1" t="s">
        <v>12646</v>
      </c>
      <c r="G1550" s="1" t="s">
        <v>12647</v>
      </c>
      <c r="H1550" s="1" t="s">
        <v>12648</v>
      </c>
      <c r="I1550" s="1" t="s">
        <v>12649</v>
      </c>
      <c r="J1550" s="1"/>
      <c r="K1550" s="1" t="s">
        <v>50</v>
      </c>
      <c r="L1550" s="1" t="s">
        <v>12650</v>
      </c>
      <c r="M1550" s="2"/>
      <c r="N1550" s="2" t="s">
        <v>122</v>
      </c>
      <c r="O1550" s="1"/>
      <c r="P1550" s="1" t="s">
        <v>12651</v>
      </c>
      <c r="Q1550" s="1" t="s">
        <v>50</v>
      </c>
      <c r="R1550" s="1" t="s">
        <v>50</v>
      </c>
      <c r="S1550" s="1" t="s">
        <v>50</v>
      </c>
      <c r="T1550" s="1" t="s">
        <v>50</v>
      </c>
      <c r="U1550" s="1" t="s">
        <v>50</v>
      </c>
      <c r="V1550" s="2" t="s">
        <v>50</v>
      </c>
      <c r="W1550" s="2" t="s">
        <v>50</v>
      </c>
      <c r="X1550" s="1" t="s">
        <v>53</v>
      </c>
      <c r="Y1550" s="1" t="s">
        <v>50</v>
      </c>
      <c r="Z1550" s="1" t="s">
        <v>1485</v>
      </c>
      <c r="AA1550" s="1" t="s">
        <v>8156</v>
      </c>
      <c r="AB1550" s="1"/>
      <c r="AC1550" s="1"/>
      <c r="AD1550" s="2" t="s">
        <v>618</v>
      </c>
      <c r="AE1550" s="2"/>
      <c r="AF1550" s="1" t="s">
        <v>12652</v>
      </c>
      <c r="AG1550" s="1"/>
      <c r="AH1550" s="1"/>
      <c r="AI1550" s="1"/>
      <c r="AJ1550" s="1" t="s">
        <v>12653</v>
      </c>
      <c r="AK1550" s="1" t="s">
        <v>12654</v>
      </c>
      <c r="AM1550" t="str">
        <f t="shared" si="24"/>
        <v>Oncology</v>
      </c>
    </row>
    <row r="1551" spans="1:39" hidden="1" x14ac:dyDescent="0.25">
      <c r="A1551" s="1" t="s">
        <v>43</v>
      </c>
      <c r="B1551" s="1" t="s">
        <v>12655</v>
      </c>
      <c r="C1551" s="1" t="s">
        <v>12656</v>
      </c>
      <c r="D1551" s="1" t="s">
        <v>46</v>
      </c>
      <c r="E1551" s="1"/>
      <c r="F1551" s="1"/>
      <c r="G1551" s="1" t="s">
        <v>12657</v>
      </c>
      <c r="H1551" s="1" t="s">
        <v>12658</v>
      </c>
      <c r="I1551" s="1" t="s">
        <v>12659</v>
      </c>
      <c r="J1551" s="1"/>
      <c r="K1551" s="1" t="s">
        <v>50</v>
      </c>
      <c r="L1551" s="1" t="s">
        <v>12660</v>
      </c>
      <c r="M1551" s="2"/>
      <c r="N1551" s="2" t="s">
        <v>708</v>
      </c>
      <c r="O1551" s="1"/>
      <c r="P1551" s="1" t="s">
        <v>12661</v>
      </c>
      <c r="Q1551" s="1" t="s">
        <v>50</v>
      </c>
      <c r="R1551" s="1" t="s">
        <v>50</v>
      </c>
      <c r="S1551" s="1" t="s">
        <v>50</v>
      </c>
      <c r="T1551" s="1" t="s">
        <v>50</v>
      </c>
      <c r="U1551" s="1" t="s">
        <v>50</v>
      </c>
      <c r="V1551" s="2" t="s">
        <v>50</v>
      </c>
      <c r="W1551" s="2" t="s">
        <v>50</v>
      </c>
      <c r="X1551" s="1" t="s">
        <v>53</v>
      </c>
      <c r="Y1551" s="1" t="s">
        <v>50</v>
      </c>
      <c r="Z1551" s="1" t="s">
        <v>12662</v>
      </c>
      <c r="AA1551" s="1" t="s">
        <v>365</v>
      </c>
      <c r="AB1551" s="1"/>
      <c r="AC1551" s="1"/>
      <c r="AD1551" s="2" t="s">
        <v>1883</v>
      </c>
      <c r="AE1551" s="2"/>
      <c r="AF1551" s="1" t="s">
        <v>365</v>
      </c>
      <c r="AG1551" s="1"/>
      <c r="AH1551" s="1"/>
      <c r="AI1551" s="1"/>
      <c r="AJ1551" s="1" t="s">
        <v>2010</v>
      </c>
      <c r="AK1551" s="1" t="s">
        <v>12663</v>
      </c>
      <c r="AM1551" t="str">
        <f t="shared" si="24"/>
        <v>Non-Oncology</v>
      </c>
    </row>
    <row r="1552" spans="1:39" hidden="1" x14ac:dyDescent="0.25">
      <c r="A1552" s="1" t="s">
        <v>43</v>
      </c>
      <c r="B1552" s="1" t="s">
        <v>12664</v>
      </c>
      <c r="C1552" s="1" t="s">
        <v>12665</v>
      </c>
      <c r="D1552" s="1" t="s">
        <v>46</v>
      </c>
      <c r="E1552" s="1"/>
      <c r="F1552" s="1" t="s">
        <v>12666</v>
      </c>
      <c r="G1552" s="1" t="s">
        <v>7471</v>
      </c>
      <c r="H1552" s="1" t="s">
        <v>7471</v>
      </c>
      <c r="I1552" s="1" t="s">
        <v>12667</v>
      </c>
      <c r="J1552" s="1"/>
      <c r="K1552" s="1" t="s">
        <v>50</v>
      </c>
      <c r="L1552" s="1" t="s">
        <v>7473</v>
      </c>
      <c r="M1552" s="2"/>
      <c r="N1552" s="2" t="s">
        <v>8692</v>
      </c>
      <c r="O1552" s="1"/>
      <c r="P1552" s="1" t="s">
        <v>12668</v>
      </c>
      <c r="Q1552" s="1" t="s">
        <v>50</v>
      </c>
      <c r="R1552" s="1" t="s">
        <v>50</v>
      </c>
      <c r="S1552" s="1" t="s">
        <v>50</v>
      </c>
      <c r="T1552" s="1" t="s">
        <v>50</v>
      </c>
      <c r="U1552" s="1" t="s">
        <v>50</v>
      </c>
      <c r="V1552" s="2" t="s">
        <v>50</v>
      </c>
      <c r="W1552" s="2" t="s">
        <v>53</v>
      </c>
      <c r="X1552" s="1" t="s">
        <v>50</v>
      </c>
      <c r="Y1552" s="1" t="s">
        <v>50</v>
      </c>
      <c r="Z1552" s="1" t="s">
        <v>2117</v>
      </c>
      <c r="AA1552" s="1" t="s">
        <v>12669</v>
      </c>
      <c r="AB1552" s="1"/>
      <c r="AC1552" s="1"/>
      <c r="AD1552" s="2" t="s">
        <v>3717</v>
      </c>
      <c r="AE1552" s="2"/>
      <c r="AF1552" s="1" t="s">
        <v>10204</v>
      </c>
      <c r="AG1552" s="1"/>
      <c r="AH1552" s="1"/>
      <c r="AI1552" s="1"/>
      <c r="AJ1552" s="1" t="s">
        <v>2973</v>
      </c>
      <c r="AK1552" s="1" t="s">
        <v>12670</v>
      </c>
      <c r="AM1552" t="str">
        <f t="shared" si="24"/>
        <v>Non-Oncology</v>
      </c>
    </row>
    <row r="1553" spans="1:39" hidden="1" x14ac:dyDescent="0.25">
      <c r="A1553" s="1" t="s">
        <v>43</v>
      </c>
      <c r="B1553" s="1" t="s">
        <v>12671</v>
      </c>
      <c r="C1553" s="1" t="s">
        <v>12672</v>
      </c>
      <c r="D1553" s="1" t="s">
        <v>46</v>
      </c>
      <c r="E1553" s="1"/>
      <c r="F1553" s="1" t="s">
        <v>12673</v>
      </c>
      <c r="G1553" s="1" t="s">
        <v>12674</v>
      </c>
      <c r="H1553" s="1" t="s">
        <v>12674</v>
      </c>
      <c r="I1553" s="1" t="s">
        <v>205</v>
      </c>
      <c r="J1553" s="1"/>
      <c r="K1553" s="1" t="s">
        <v>50</v>
      </c>
      <c r="L1553" s="1" t="s">
        <v>12675</v>
      </c>
      <c r="M1553" s="2"/>
      <c r="N1553" s="2" t="s">
        <v>207</v>
      </c>
      <c r="O1553" s="1"/>
      <c r="P1553" s="1" t="s">
        <v>12676</v>
      </c>
      <c r="Q1553" s="1" t="s">
        <v>50</v>
      </c>
      <c r="R1553" s="1" t="s">
        <v>50</v>
      </c>
      <c r="S1553" s="1" t="s">
        <v>50</v>
      </c>
      <c r="T1553" s="1" t="s">
        <v>50</v>
      </c>
      <c r="U1553" s="1" t="s">
        <v>50</v>
      </c>
      <c r="V1553" s="2" t="s">
        <v>50</v>
      </c>
      <c r="W1553" s="2" t="s">
        <v>50</v>
      </c>
      <c r="X1553" s="1" t="s">
        <v>50</v>
      </c>
      <c r="Y1553" s="1" t="s">
        <v>50</v>
      </c>
      <c r="Z1553" s="1" t="s">
        <v>83</v>
      </c>
      <c r="AA1553" s="1" t="s">
        <v>3115</v>
      </c>
      <c r="AB1553" s="1"/>
      <c r="AC1553" s="1"/>
      <c r="AD1553" s="2" t="s">
        <v>2074</v>
      </c>
      <c r="AE1553" s="2"/>
      <c r="AF1553" s="1" t="s">
        <v>12677</v>
      </c>
      <c r="AG1553" s="1"/>
      <c r="AH1553" s="1"/>
      <c r="AI1553" s="1"/>
      <c r="AJ1553" s="1" t="s">
        <v>73</v>
      </c>
      <c r="AK1553" s="1" t="s">
        <v>12678</v>
      </c>
      <c r="AM1553" t="str">
        <f t="shared" si="24"/>
        <v>Non-Oncology</v>
      </c>
    </row>
    <row r="1554" spans="1:39" x14ac:dyDescent="0.25">
      <c r="A1554" s="1" t="s">
        <v>43</v>
      </c>
      <c r="B1554" s="1" t="s">
        <v>12679</v>
      </c>
      <c r="C1554" s="1" t="s">
        <v>12680</v>
      </c>
      <c r="D1554" s="1" t="s">
        <v>46</v>
      </c>
      <c r="E1554" s="1"/>
      <c r="F1554" s="1" t="s">
        <v>12681</v>
      </c>
      <c r="G1554" s="1" t="s">
        <v>12682</v>
      </c>
      <c r="H1554" s="1" t="s">
        <v>12682</v>
      </c>
      <c r="I1554" s="1" t="s">
        <v>10092</v>
      </c>
      <c r="J1554" s="1"/>
      <c r="K1554" s="1" t="s">
        <v>50</v>
      </c>
      <c r="L1554" s="1" t="s">
        <v>12683</v>
      </c>
      <c r="M1554" s="2"/>
      <c r="N1554" s="2" t="s">
        <v>122</v>
      </c>
      <c r="O1554" s="1"/>
      <c r="P1554" s="1" t="s">
        <v>12684</v>
      </c>
      <c r="Q1554" s="1" t="s">
        <v>50</v>
      </c>
      <c r="R1554" s="1" t="s">
        <v>53</v>
      </c>
      <c r="S1554" s="1" t="s">
        <v>50</v>
      </c>
      <c r="T1554" s="1" t="s">
        <v>50</v>
      </c>
      <c r="U1554" s="1" t="s">
        <v>50</v>
      </c>
      <c r="V1554" s="2" t="s">
        <v>50</v>
      </c>
      <c r="W1554" s="2" t="s">
        <v>50</v>
      </c>
      <c r="X1554" s="1" t="s">
        <v>50</v>
      </c>
      <c r="Y1554" s="1" t="s">
        <v>50</v>
      </c>
      <c r="Z1554" s="1" t="s">
        <v>3965</v>
      </c>
      <c r="AA1554" s="1" t="s">
        <v>12685</v>
      </c>
      <c r="AB1554" s="1"/>
      <c r="AC1554" s="1"/>
      <c r="AD1554" s="2" t="s">
        <v>1605</v>
      </c>
      <c r="AE1554" s="2"/>
      <c r="AF1554" s="1" t="s">
        <v>2000</v>
      </c>
      <c r="AG1554" s="1"/>
      <c r="AH1554" s="1"/>
      <c r="AI1554" s="1"/>
      <c r="AJ1554" s="1" t="s">
        <v>2702</v>
      </c>
      <c r="AK1554" s="1" t="s">
        <v>12687</v>
      </c>
      <c r="AM1554" t="str">
        <f t="shared" si="24"/>
        <v>Oncology</v>
      </c>
    </row>
    <row r="1555" spans="1:39" hidden="1" x14ac:dyDescent="0.25">
      <c r="A1555" s="1" t="s">
        <v>43</v>
      </c>
      <c r="B1555" s="1" t="s">
        <v>12688</v>
      </c>
      <c r="C1555" s="1" t="s">
        <v>12689</v>
      </c>
      <c r="D1555" s="1" t="s">
        <v>46</v>
      </c>
      <c r="E1555" s="1"/>
      <c r="F1555" s="1" t="s">
        <v>12690</v>
      </c>
      <c r="G1555" s="1" t="s">
        <v>12691</v>
      </c>
      <c r="H1555" s="1" t="s">
        <v>12691</v>
      </c>
      <c r="I1555" s="1" t="s">
        <v>764</v>
      </c>
      <c r="J1555" s="1"/>
      <c r="K1555" s="1" t="s">
        <v>50</v>
      </c>
      <c r="L1555" s="1" t="s">
        <v>6039</v>
      </c>
      <c r="M1555" s="2"/>
      <c r="N1555" s="2" t="s">
        <v>1436</v>
      </c>
      <c r="O1555" s="1"/>
      <c r="P1555" s="1" t="s">
        <v>11075</v>
      </c>
      <c r="Q1555" s="1" t="s">
        <v>50</v>
      </c>
      <c r="R1555" s="1" t="s">
        <v>50</v>
      </c>
      <c r="S1555" s="1" t="s">
        <v>50</v>
      </c>
      <c r="T1555" s="1" t="s">
        <v>50</v>
      </c>
      <c r="U1555" s="1" t="s">
        <v>50</v>
      </c>
      <c r="V1555" s="2" t="s">
        <v>50</v>
      </c>
      <c r="W1555" s="2" t="s">
        <v>50</v>
      </c>
      <c r="X1555" s="1" t="s">
        <v>50</v>
      </c>
      <c r="Y1555" s="1" t="s">
        <v>50</v>
      </c>
      <c r="Z1555" s="1" t="s">
        <v>2396</v>
      </c>
      <c r="AA1555" s="1" t="s">
        <v>961</v>
      </c>
      <c r="AB1555" s="1"/>
      <c r="AC1555" s="1"/>
      <c r="AD1555" s="2"/>
      <c r="AE1555" s="2"/>
      <c r="AF1555" s="1" t="s">
        <v>4020</v>
      </c>
      <c r="AG1555" s="1"/>
      <c r="AH1555" s="1"/>
      <c r="AI1555" s="1"/>
      <c r="AJ1555" s="1" t="s">
        <v>12692</v>
      </c>
      <c r="AK1555" s="1" t="s">
        <v>12693</v>
      </c>
      <c r="AM1555" t="str">
        <f t="shared" si="24"/>
        <v>Non-Oncology</v>
      </c>
    </row>
    <row r="1556" spans="1:39" hidden="1" x14ac:dyDescent="0.25">
      <c r="A1556" s="1" t="s">
        <v>43</v>
      </c>
      <c r="B1556" s="1" t="s">
        <v>12694</v>
      </c>
      <c r="C1556" s="1" t="s">
        <v>12695</v>
      </c>
      <c r="D1556" s="1" t="s">
        <v>46</v>
      </c>
      <c r="E1556" s="1"/>
      <c r="F1556" s="1" t="s">
        <v>12696</v>
      </c>
      <c r="G1556" s="1" t="s">
        <v>9632</v>
      </c>
      <c r="H1556" s="1" t="s">
        <v>9632</v>
      </c>
      <c r="I1556" s="1" t="s">
        <v>12697</v>
      </c>
      <c r="J1556" s="1"/>
      <c r="K1556" s="1" t="s">
        <v>50</v>
      </c>
      <c r="L1556" s="1" t="s">
        <v>12698</v>
      </c>
      <c r="M1556" s="2"/>
      <c r="N1556" s="2" t="s">
        <v>951</v>
      </c>
      <c r="O1556" s="1"/>
      <c r="P1556" s="1" t="s">
        <v>12699</v>
      </c>
      <c r="Q1556" s="1" t="s">
        <v>50</v>
      </c>
      <c r="R1556" s="1" t="s">
        <v>50</v>
      </c>
      <c r="S1556" s="1" t="s">
        <v>50</v>
      </c>
      <c r="T1556" s="1" t="s">
        <v>50</v>
      </c>
      <c r="U1556" s="1" t="s">
        <v>50</v>
      </c>
      <c r="V1556" s="2" t="s">
        <v>50</v>
      </c>
      <c r="W1556" s="2" t="s">
        <v>50</v>
      </c>
      <c r="X1556" s="1" t="s">
        <v>50</v>
      </c>
      <c r="Y1556" s="1" t="s">
        <v>50</v>
      </c>
      <c r="Z1556" s="1" t="s">
        <v>1839</v>
      </c>
      <c r="AA1556" s="1" t="s">
        <v>12700</v>
      </c>
      <c r="AB1556" s="1"/>
      <c r="AC1556" s="1"/>
      <c r="AD1556" s="2"/>
      <c r="AE1556" s="2"/>
      <c r="AF1556" s="1" t="s">
        <v>5731</v>
      </c>
      <c r="AG1556" s="1"/>
      <c r="AH1556" s="1"/>
      <c r="AI1556" s="1"/>
      <c r="AJ1556" s="1" t="s">
        <v>12240</v>
      </c>
      <c r="AK1556" s="1" t="s">
        <v>12701</v>
      </c>
      <c r="AM1556" t="str">
        <f t="shared" si="24"/>
        <v>Non-Oncology</v>
      </c>
    </row>
    <row r="1557" spans="1:39" hidden="1" x14ac:dyDescent="0.25">
      <c r="A1557" s="1" t="s">
        <v>43</v>
      </c>
      <c r="B1557" s="1" t="s">
        <v>12702</v>
      </c>
      <c r="C1557" s="1" t="s">
        <v>12703</v>
      </c>
      <c r="D1557" s="1" t="s">
        <v>46</v>
      </c>
      <c r="E1557" s="1"/>
      <c r="F1557" s="1" t="s">
        <v>12704</v>
      </c>
      <c r="G1557" s="1" t="s">
        <v>12705</v>
      </c>
      <c r="H1557" s="1" t="s">
        <v>12706</v>
      </c>
      <c r="I1557" s="1" t="s">
        <v>12707</v>
      </c>
      <c r="J1557" s="1"/>
      <c r="K1557" s="1" t="s">
        <v>50</v>
      </c>
      <c r="L1557" s="1" t="s">
        <v>12708</v>
      </c>
      <c r="M1557" s="2"/>
      <c r="N1557" s="2" t="s">
        <v>660</v>
      </c>
      <c r="O1557" s="1"/>
      <c r="P1557" s="1" t="s">
        <v>12709</v>
      </c>
      <c r="Q1557" s="1" t="s">
        <v>50</v>
      </c>
      <c r="R1557" s="1" t="s">
        <v>50</v>
      </c>
      <c r="S1557" s="1" t="s">
        <v>50</v>
      </c>
      <c r="T1557" s="1" t="s">
        <v>50</v>
      </c>
      <c r="U1557" s="1" t="s">
        <v>50</v>
      </c>
      <c r="V1557" s="2" t="s">
        <v>50</v>
      </c>
      <c r="W1557" s="2" t="s">
        <v>50</v>
      </c>
      <c r="X1557" s="1" t="s">
        <v>50</v>
      </c>
      <c r="Y1557" s="1" t="s">
        <v>50</v>
      </c>
      <c r="Z1557" s="1" t="s">
        <v>2039</v>
      </c>
      <c r="AA1557" s="1" t="s">
        <v>2040</v>
      </c>
      <c r="AB1557" s="1"/>
      <c r="AC1557" s="1"/>
      <c r="AD1557" s="2"/>
      <c r="AE1557" s="2"/>
      <c r="AF1557" s="1" t="s">
        <v>8746</v>
      </c>
      <c r="AG1557" s="1"/>
      <c r="AH1557" s="1"/>
      <c r="AI1557" s="1"/>
      <c r="AJ1557" s="1" t="s">
        <v>7375</v>
      </c>
      <c r="AK1557" s="1" t="s">
        <v>12710</v>
      </c>
      <c r="AM1557" t="str">
        <f t="shared" si="24"/>
        <v>Non-Oncology</v>
      </c>
    </row>
    <row r="1558" spans="1:39" hidden="1" x14ac:dyDescent="0.25">
      <c r="A1558" s="1" t="s">
        <v>43</v>
      </c>
      <c r="B1558" s="1" t="s">
        <v>12711</v>
      </c>
      <c r="C1558" s="1" t="s">
        <v>12712</v>
      </c>
      <c r="D1558" s="1" t="s">
        <v>46</v>
      </c>
      <c r="E1558" s="1"/>
      <c r="F1558" s="1" t="s">
        <v>12713</v>
      </c>
      <c r="G1558" s="1" t="s">
        <v>12714</v>
      </c>
      <c r="H1558" s="1" t="s">
        <v>12714</v>
      </c>
      <c r="I1558" s="1" t="s">
        <v>6831</v>
      </c>
      <c r="J1558" s="1"/>
      <c r="K1558" s="1" t="s">
        <v>50</v>
      </c>
      <c r="L1558" s="1" t="s">
        <v>12715</v>
      </c>
      <c r="M1558" s="2"/>
      <c r="N1558" s="2" t="s">
        <v>473</v>
      </c>
      <c r="O1558" s="1"/>
      <c r="P1558" s="1" t="s">
        <v>12716</v>
      </c>
      <c r="Q1558" s="1" t="s">
        <v>50</v>
      </c>
      <c r="R1558" s="1" t="s">
        <v>50</v>
      </c>
      <c r="S1558" s="1" t="s">
        <v>50</v>
      </c>
      <c r="T1558" s="1" t="s">
        <v>50</v>
      </c>
      <c r="U1558" s="1" t="s">
        <v>50</v>
      </c>
      <c r="V1558" s="2" t="s">
        <v>50</v>
      </c>
      <c r="W1558" s="2" t="s">
        <v>50</v>
      </c>
      <c r="X1558" s="1" t="s">
        <v>50</v>
      </c>
      <c r="Y1558" s="1" t="s">
        <v>50</v>
      </c>
      <c r="Z1558" s="1" t="s">
        <v>4862</v>
      </c>
      <c r="AA1558" s="1" t="s">
        <v>5416</v>
      </c>
      <c r="AB1558" s="1"/>
      <c r="AC1558" s="1"/>
      <c r="AD1558" s="2"/>
      <c r="AE1558" s="2"/>
      <c r="AF1558" s="1" t="s">
        <v>4592</v>
      </c>
      <c r="AG1558" s="1"/>
      <c r="AH1558" s="1"/>
      <c r="AI1558" s="1"/>
      <c r="AJ1558" s="1" t="s">
        <v>12717</v>
      </c>
      <c r="AK1558" s="1" t="s">
        <v>12718</v>
      </c>
      <c r="AM1558" t="str">
        <f t="shared" si="24"/>
        <v>Non-Oncology</v>
      </c>
    </row>
    <row r="1559" spans="1:39" hidden="1" x14ac:dyDescent="0.25">
      <c r="A1559" s="1" t="s">
        <v>43</v>
      </c>
      <c r="B1559" s="1" t="s">
        <v>12719</v>
      </c>
      <c r="C1559" s="1" t="s">
        <v>12720</v>
      </c>
      <c r="D1559" s="1" t="s">
        <v>46</v>
      </c>
      <c r="E1559" s="1"/>
      <c r="F1559" s="1" t="s">
        <v>12721</v>
      </c>
      <c r="G1559" s="1" t="s">
        <v>1191</v>
      </c>
      <c r="H1559" s="1" t="s">
        <v>1191</v>
      </c>
      <c r="I1559" s="1" t="s">
        <v>1192</v>
      </c>
      <c r="J1559" s="1"/>
      <c r="K1559" s="1" t="s">
        <v>50</v>
      </c>
      <c r="L1559" s="1" t="s">
        <v>1193</v>
      </c>
      <c r="M1559" s="2"/>
      <c r="N1559" s="2" t="s">
        <v>1194</v>
      </c>
      <c r="O1559" s="1"/>
      <c r="P1559" s="1" t="s">
        <v>12722</v>
      </c>
      <c r="Q1559" s="1" t="s">
        <v>50</v>
      </c>
      <c r="R1559" s="1" t="s">
        <v>53</v>
      </c>
      <c r="S1559" s="1" t="s">
        <v>50</v>
      </c>
      <c r="T1559" s="1" t="s">
        <v>53</v>
      </c>
      <c r="U1559" s="1" t="s">
        <v>50</v>
      </c>
      <c r="V1559" s="2" t="s">
        <v>50</v>
      </c>
      <c r="W1559" s="2" t="s">
        <v>50</v>
      </c>
      <c r="X1559" s="1" t="s">
        <v>50</v>
      </c>
      <c r="Y1559" s="1" t="s">
        <v>50</v>
      </c>
      <c r="Z1559" s="1" t="s">
        <v>12723</v>
      </c>
      <c r="AA1559" s="1" t="s">
        <v>4693</v>
      </c>
      <c r="AB1559" s="1"/>
      <c r="AC1559" s="1"/>
      <c r="AD1559" s="2" t="s">
        <v>2726</v>
      </c>
      <c r="AE1559" s="2"/>
      <c r="AF1559" s="1" t="s">
        <v>4408</v>
      </c>
      <c r="AG1559" s="1"/>
      <c r="AH1559" s="1"/>
      <c r="AI1559" s="1"/>
      <c r="AJ1559" s="1" t="s">
        <v>1262</v>
      </c>
      <c r="AK1559" s="1" t="s">
        <v>12724</v>
      </c>
      <c r="AM1559" t="str">
        <f t="shared" si="24"/>
        <v>Non-Oncology</v>
      </c>
    </row>
    <row r="1560" spans="1:39" hidden="1" x14ac:dyDescent="0.25">
      <c r="A1560" s="1" t="s">
        <v>43</v>
      </c>
      <c r="B1560" s="1" t="s">
        <v>12725</v>
      </c>
      <c r="C1560" s="1" t="s">
        <v>12726</v>
      </c>
      <c r="D1560" s="1" t="s">
        <v>46</v>
      </c>
      <c r="E1560" s="1"/>
      <c r="F1560" s="1" t="s">
        <v>12727</v>
      </c>
      <c r="G1560" s="1" t="s">
        <v>12728</v>
      </c>
      <c r="H1560" s="1" t="s">
        <v>12729</v>
      </c>
      <c r="I1560" s="1" t="s">
        <v>3481</v>
      </c>
      <c r="J1560" s="1"/>
      <c r="K1560" s="1" t="s">
        <v>50</v>
      </c>
      <c r="L1560" s="1" t="s">
        <v>12517</v>
      </c>
      <c r="M1560" s="2"/>
      <c r="N1560" s="2" t="s">
        <v>492</v>
      </c>
      <c r="O1560" s="1"/>
      <c r="P1560" s="1" t="s">
        <v>12730</v>
      </c>
      <c r="Q1560" s="1" t="s">
        <v>50</v>
      </c>
      <c r="R1560" s="1" t="s">
        <v>53</v>
      </c>
      <c r="S1560" s="1" t="s">
        <v>50</v>
      </c>
      <c r="T1560" s="1" t="s">
        <v>50</v>
      </c>
      <c r="U1560" s="1" t="s">
        <v>50</v>
      </c>
      <c r="V1560" s="2" t="s">
        <v>50</v>
      </c>
      <c r="W1560" s="2" t="s">
        <v>50</v>
      </c>
      <c r="X1560" s="1" t="s">
        <v>50</v>
      </c>
      <c r="Y1560" s="1" t="s">
        <v>50</v>
      </c>
      <c r="Z1560" s="1" t="s">
        <v>9239</v>
      </c>
      <c r="AA1560" s="1" t="s">
        <v>1287</v>
      </c>
      <c r="AB1560" s="1"/>
      <c r="AC1560" s="1"/>
      <c r="AD1560" s="2" t="s">
        <v>770</v>
      </c>
      <c r="AE1560" s="2"/>
      <c r="AF1560" s="1" t="s">
        <v>12731</v>
      </c>
      <c r="AG1560" s="1"/>
      <c r="AH1560" s="1"/>
      <c r="AI1560" s="1"/>
      <c r="AJ1560" s="1" t="s">
        <v>772</v>
      </c>
      <c r="AK1560" s="1" t="s">
        <v>12732</v>
      </c>
      <c r="AM1560" t="str">
        <f t="shared" si="24"/>
        <v>Non-Oncology</v>
      </c>
    </row>
    <row r="1561" spans="1:39" hidden="1" x14ac:dyDescent="0.25">
      <c r="A1561" s="1" t="s">
        <v>43</v>
      </c>
      <c r="B1561" s="1" t="s">
        <v>12733</v>
      </c>
      <c r="C1561" s="1" t="s">
        <v>12734</v>
      </c>
      <c r="D1561" s="1" t="s">
        <v>46</v>
      </c>
      <c r="E1561" s="1"/>
      <c r="F1561" s="1" t="s">
        <v>12735</v>
      </c>
      <c r="G1561" s="1" t="s">
        <v>12736</v>
      </c>
      <c r="H1561" s="1" t="s">
        <v>12736</v>
      </c>
      <c r="I1561" s="1" t="s">
        <v>205</v>
      </c>
      <c r="J1561" s="1"/>
      <c r="K1561" s="1" t="s">
        <v>50</v>
      </c>
      <c r="L1561" s="1" t="s">
        <v>12737</v>
      </c>
      <c r="M1561" s="2"/>
      <c r="N1561" s="2" t="s">
        <v>207</v>
      </c>
      <c r="O1561" s="1"/>
      <c r="P1561" s="1" t="s">
        <v>12738</v>
      </c>
      <c r="Q1561" s="1" t="s">
        <v>50</v>
      </c>
      <c r="R1561" s="1" t="s">
        <v>50</v>
      </c>
      <c r="S1561" s="1" t="s">
        <v>50</v>
      </c>
      <c r="T1561" s="1" t="s">
        <v>50</v>
      </c>
      <c r="U1561" s="1" t="s">
        <v>50</v>
      </c>
      <c r="V1561" s="2" t="s">
        <v>50</v>
      </c>
      <c r="W1561" s="2" t="s">
        <v>50</v>
      </c>
      <c r="X1561" s="1" t="s">
        <v>50</v>
      </c>
      <c r="Y1561" s="1" t="s">
        <v>50</v>
      </c>
      <c r="Z1561" s="1" t="s">
        <v>209</v>
      </c>
      <c r="AA1561" s="1" t="s">
        <v>12739</v>
      </c>
      <c r="AB1561" s="1"/>
      <c r="AC1561" s="1"/>
      <c r="AD1561" s="2" t="s">
        <v>6165</v>
      </c>
      <c r="AE1561" s="2"/>
      <c r="AF1561" s="1" t="s">
        <v>12740</v>
      </c>
      <c r="AG1561" s="1"/>
      <c r="AH1561" s="1"/>
      <c r="AI1561" s="1"/>
      <c r="AJ1561" s="1" t="s">
        <v>2942</v>
      </c>
      <c r="AK1561" s="1" t="s">
        <v>12742</v>
      </c>
      <c r="AM1561" t="str">
        <f t="shared" si="24"/>
        <v>Non-Oncology</v>
      </c>
    </row>
    <row r="1562" spans="1:39" hidden="1" x14ac:dyDescent="0.25">
      <c r="A1562" s="1" t="s">
        <v>43</v>
      </c>
      <c r="B1562" s="1" t="s">
        <v>12743</v>
      </c>
      <c r="C1562" s="1" t="s">
        <v>12744</v>
      </c>
      <c r="D1562" s="1" t="s">
        <v>46</v>
      </c>
      <c r="E1562" s="1"/>
      <c r="F1562" s="1" t="s">
        <v>12745</v>
      </c>
      <c r="G1562" s="1" t="s">
        <v>12746</v>
      </c>
      <c r="H1562" s="1" t="s">
        <v>12746</v>
      </c>
      <c r="I1562" s="1" t="s">
        <v>12747</v>
      </c>
      <c r="J1562" s="1"/>
      <c r="K1562" s="1" t="s">
        <v>50</v>
      </c>
      <c r="L1562" s="1" t="s">
        <v>6528</v>
      </c>
      <c r="M1562" s="2"/>
      <c r="N1562" s="2" t="s">
        <v>2310</v>
      </c>
      <c r="O1562" s="1"/>
      <c r="P1562" s="1" t="s">
        <v>12748</v>
      </c>
      <c r="Q1562" s="1" t="s">
        <v>53</v>
      </c>
      <c r="R1562" s="1" t="s">
        <v>50</v>
      </c>
      <c r="S1562" s="1" t="s">
        <v>50</v>
      </c>
      <c r="T1562" s="1" t="s">
        <v>50</v>
      </c>
      <c r="U1562" s="1" t="s">
        <v>50</v>
      </c>
      <c r="V1562" s="2" t="s">
        <v>50</v>
      </c>
      <c r="W1562" s="2" t="s">
        <v>50</v>
      </c>
      <c r="X1562" s="1" t="s">
        <v>50</v>
      </c>
      <c r="Y1562" s="1" t="s">
        <v>50</v>
      </c>
      <c r="Z1562" s="1" t="s">
        <v>70</v>
      </c>
      <c r="AA1562" s="1" t="s">
        <v>12739</v>
      </c>
      <c r="AB1562" s="1"/>
      <c r="AC1562" s="1"/>
      <c r="AD1562" s="2" t="s">
        <v>3153</v>
      </c>
      <c r="AE1562" s="2"/>
      <c r="AF1562" s="1" t="s">
        <v>10213</v>
      </c>
      <c r="AG1562" s="1"/>
      <c r="AH1562" s="1"/>
      <c r="AI1562" s="1"/>
      <c r="AJ1562" s="1" t="s">
        <v>3264</v>
      </c>
      <c r="AK1562" s="1" t="s">
        <v>12749</v>
      </c>
      <c r="AM1562" t="str">
        <f t="shared" si="24"/>
        <v>Non-Oncology</v>
      </c>
    </row>
    <row r="1563" spans="1:39" hidden="1" x14ac:dyDescent="0.25">
      <c r="A1563" s="1" t="s">
        <v>178</v>
      </c>
      <c r="B1563" s="1" t="s">
        <v>12750</v>
      </c>
      <c r="C1563" s="1" t="s">
        <v>12751</v>
      </c>
      <c r="D1563" s="1" t="s">
        <v>776</v>
      </c>
      <c r="E1563" s="1"/>
      <c r="F1563" s="1"/>
      <c r="G1563" s="1" t="s">
        <v>12752</v>
      </c>
      <c r="H1563" s="1" t="s">
        <v>12753</v>
      </c>
      <c r="I1563" s="1"/>
      <c r="J1563" s="1"/>
      <c r="K1563" s="1" t="s">
        <v>50</v>
      </c>
      <c r="L1563" s="1"/>
      <c r="M1563" s="2"/>
      <c r="N1563" s="2"/>
      <c r="O1563" s="1"/>
      <c r="P1563" s="1"/>
      <c r="Q1563" s="1" t="s">
        <v>50</v>
      </c>
      <c r="R1563" s="1" t="s">
        <v>50</v>
      </c>
      <c r="S1563" s="1" t="s">
        <v>50</v>
      </c>
      <c r="T1563" s="1" t="s">
        <v>50</v>
      </c>
      <c r="U1563" s="1" t="s">
        <v>50</v>
      </c>
      <c r="V1563" s="2" t="s">
        <v>50</v>
      </c>
      <c r="W1563" s="2" t="s">
        <v>50</v>
      </c>
      <c r="X1563" s="1" t="s">
        <v>50</v>
      </c>
      <c r="Y1563" s="1" t="s">
        <v>50</v>
      </c>
      <c r="Z1563" s="1"/>
      <c r="AA1563" s="1"/>
      <c r="AB1563" s="1"/>
      <c r="AC1563" s="1"/>
      <c r="AD1563" s="2"/>
      <c r="AE1563" s="2"/>
      <c r="AF1563" s="1"/>
      <c r="AG1563" s="1"/>
      <c r="AH1563" s="1"/>
      <c r="AI1563" s="1"/>
      <c r="AJ1563" s="1" t="s">
        <v>3187</v>
      </c>
      <c r="AK1563" s="1" t="s">
        <v>12754</v>
      </c>
      <c r="AM1563" t="str">
        <f t="shared" si="24"/>
        <v>Non-Oncology</v>
      </c>
    </row>
    <row r="1564" spans="1:39" hidden="1" x14ac:dyDescent="0.25">
      <c r="A1564" s="1" t="s">
        <v>43</v>
      </c>
      <c r="B1564" s="1" t="s">
        <v>12755</v>
      </c>
      <c r="C1564" s="1" t="s">
        <v>12756</v>
      </c>
      <c r="D1564" s="1" t="s">
        <v>46</v>
      </c>
      <c r="E1564" s="1"/>
      <c r="F1564" s="1" t="s">
        <v>12757</v>
      </c>
      <c r="G1564" s="1" t="s">
        <v>12758</v>
      </c>
      <c r="H1564" s="1" t="s">
        <v>12759</v>
      </c>
      <c r="I1564" s="1" t="s">
        <v>3756</v>
      </c>
      <c r="J1564" s="1"/>
      <c r="K1564" s="1" t="s">
        <v>50</v>
      </c>
      <c r="L1564" s="1" t="s">
        <v>12760</v>
      </c>
      <c r="M1564" s="2"/>
      <c r="N1564" s="2" t="s">
        <v>553</v>
      </c>
      <c r="O1564" s="1"/>
      <c r="P1564" s="1" t="s">
        <v>12761</v>
      </c>
      <c r="Q1564" s="1" t="s">
        <v>50</v>
      </c>
      <c r="R1564" s="1" t="s">
        <v>50</v>
      </c>
      <c r="S1564" s="1" t="s">
        <v>50</v>
      </c>
      <c r="T1564" s="1" t="s">
        <v>50</v>
      </c>
      <c r="U1564" s="1" t="s">
        <v>50</v>
      </c>
      <c r="V1564" s="2" t="s">
        <v>50</v>
      </c>
      <c r="W1564" s="2" t="s">
        <v>50</v>
      </c>
      <c r="X1564" s="1" t="s">
        <v>50</v>
      </c>
      <c r="Y1564" s="1" t="s">
        <v>50</v>
      </c>
      <c r="Z1564" s="1" t="s">
        <v>4601</v>
      </c>
      <c r="AA1564" s="1" t="s">
        <v>4042</v>
      </c>
      <c r="AB1564" s="1"/>
      <c r="AC1564" s="1"/>
      <c r="AD1564" s="2"/>
      <c r="AE1564" s="2"/>
      <c r="AF1564" s="1" t="s">
        <v>4109</v>
      </c>
      <c r="AG1564" s="1"/>
      <c r="AH1564" s="1"/>
      <c r="AI1564" s="1"/>
      <c r="AJ1564" s="1" t="s">
        <v>2546</v>
      </c>
      <c r="AK1564" s="1" t="s">
        <v>12762</v>
      </c>
      <c r="AM1564" t="str">
        <f t="shared" si="24"/>
        <v>Non-Oncology</v>
      </c>
    </row>
    <row r="1565" spans="1:39" hidden="1" x14ac:dyDescent="0.25">
      <c r="A1565" s="1" t="s">
        <v>43</v>
      </c>
      <c r="B1565" s="1" t="s">
        <v>12763</v>
      </c>
      <c r="C1565" s="1" t="s">
        <v>12764</v>
      </c>
      <c r="D1565" s="1" t="s">
        <v>5880</v>
      </c>
      <c r="E1565" s="1" t="s">
        <v>433</v>
      </c>
      <c r="F1565" s="1"/>
      <c r="G1565" s="1" t="s">
        <v>12765</v>
      </c>
      <c r="H1565" s="1" t="s">
        <v>12766</v>
      </c>
      <c r="I1565" s="1" t="s">
        <v>12767</v>
      </c>
      <c r="J1565" s="1"/>
      <c r="K1565" s="1" t="s">
        <v>50</v>
      </c>
      <c r="L1565" s="1" t="s">
        <v>12768</v>
      </c>
      <c r="M1565" s="2"/>
      <c r="N1565" s="2" t="s">
        <v>492</v>
      </c>
      <c r="O1565" s="1"/>
      <c r="P1565" s="1" t="s">
        <v>12769</v>
      </c>
      <c r="Q1565" s="1" t="s">
        <v>50</v>
      </c>
      <c r="R1565" s="1" t="s">
        <v>50</v>
      </c>
      <c r="S1565" s="1" t="s">
        <v>50</v>
      </c>
      <c r="T1565" s="1" t="s">
        <v>50</v>
      </c>
      <c r="U1565" s="1" t="s">
        <v>50</v>
      </c>
      <c r="V1565" s="2" t="s">
        <v>50</v>
      </c>
      <c r="W1565" s="2" t="s">
        <v>50</v>
      </c>
      <c r="X1565" s="1" t="s">
        <v>53</v>
      </c>
      <c r="Y1565" s="1" t="s">
        <v>50</v>
      </c>
      <c r="Z1565" s="1" t="s">
        <v>12770</v>
      </c>
      <c r="AA1565" s="1"/>
      <c r="AB1565" s="1"/>
      <c r="AC1565" s="1"/>
      <c r="AD1565" s="2" t="s">
        <v>12771</v>
      </c>
      <c r="AE1565" s="2"/>
      <c r="AF1565" s="1"/>
      <c r="AG1565" s="1" t="s">
        <v>12772</v>
      </c>
      <c r="AH1565" s="1"/>
      <c r="AI1565" s="1"/>
      <c r="AJ1565" s="1" t="s">
        <v>7022</v>
      </c>
      <c r="AK1565" s="1" t="s">
        <v>12773</v>
      </c>
      <c r="AM1565" t="str">
        <f t="shared" si="24"/>
        <v>Non-Oncology</v>
      </c>
    </row>
    <row r="1566" spans="1:39" hidden="1" x14ac:dyDescent="0.25">
      <c r="A1566" s="1" t="s">
        <v>43</v>
      </c>
      <c r="B1566" s="1" t="s">
        <v>12774</v>
      </c>
      <c r="C1566" s="1" t="s">
        <v>12775</v>
      </c>
      <c r="D1566" s="1" t="s">
        <v>46</v>
      </c>
      <c r="E1566" s="1"/>
      <c r="F1566" s="1" t="s">
        <v>12776</v>
      </c>
      <c r="G1566" s="1" t="s">
        <v>12777</v>
      </c>
      <c r="H1566" s="1" t="s">
        <v>12777</v>
      </c>
      <c r="I1566" s="1" t="s">
        <v>2462</v>
      </c>
      <c r="J1566" s="1"/>
      <c r="K1566" s="1" t="s">
        <v>50</v>
      </c>
      <c r="L1566" s="1" t="s">
        <v>2575</v>
      </c>
      <c r="M1566" s="2"/>
      <c r="N1566" s="2" t="s">
        <v>708</v>
      </c>
      <c r="O1566" s="1"/>
      <c r="P1566" s="1" t="s">
        <v>12778</v>
      </c>
      <c r="Q1566" s="1" t="s">
        <v>50</v>
      </c>
      <c r="R1566" s="1" t="s">
        <v>50</v>
      </c>
      <c r="S1566" s="1" t="s">
        <v>50</v>
      </c>
      <c r="T1566" s="1" t="s">
        <v>50</v>
      </c>
      <c r="U1566" s="1" t="s">
        <v>50</v>
      </c>
      <c r="V1566" s="2" t="s">
        <v>50</v>
      </c>
      <c r="W1566" s="2" t="s">
        <v>50</v>
      </c>
      <c r="X1566" s="1" t="s">
        <v>50</v>
      </c>
      <c r="Y1566" s="1" t="s">
        <v>50</v>
      </c>
      <c r="Z1566" s="1" t="s">
        <v>2484</v>
      </c>
      <c r="AA1566" s="1" t="s">
        <v>4564</v>
      </c>
      <c r="AB1566" s="1"/>
      <c r="AC1566" s="1"/>
      <c r="AD1566" s="2"/>
      <c r="AE1566" s="2"/>
      <c r="AF1566" s="1" t="s">
        <v>10435</v>
      </c>
      <c r="AG1566" s="1"/>
      <c r="AH1566" s="1"/>
      <c r="AI1566" s="1"/>
      <c r="AJ1566" s="1" t="s">
        <v>583</v>
      </c>
      <c r="AK1566" s="1" t="s">
        <v>12779</v>
      </c>
      <c r="AM1566" t="str">
        <f t="shared" si="24"/>
        <v>Non-Oncology</v>
      </c>
    </row>
    <row r="1567" spans="1:39" hidden="1" x14ac:dyDescent="0.25">
      <c r="A1567" s="1" t="s">
        <v>43</v>
      </c>
      <c r="B1567" s="1" t="s">
        <v>12780</v>
      </c>
      <c r="C1567" s="1" t="s">
        <v>12781</v>
      </c>
      <c r="D1567" s="1" t="s">
        <v>46</v>
      </c>
      <c r="E1567" s="1"/>
      <c r="F1567" s="1" t="s">
        <v>11195</v>
      </c>
      <c r="G1567" s="1" t="s">
        <v>12507</v>
      </c>
      <c r="H1567" s="1" t="s">
        <v>12507</v>
      </c>
      <c r="I1567" s="1" t="s">
        <v>2462</v>
      </c>
      <c r="J1567" s="1"/>
      <c r="K1567" s="1" t="s">
        <v>50</v>
      </c>
      <c r="L1567" s="1" t="s">
        <v>12508</v>
      </c>
      <c r="M1567" s="2"/>
      <c r="N1567" s="2" t="s">
        <v>12782</v>
      </c>
      <c r="O1567" s="1"/>
      <c r="P1567" s="1" t="s">
        <v>12783</v>
      </c>
      <c r="Q1567" s="1" t="s">
        <v>50</v>
      </c>
      <c r="R1567" s="1" t="s">
        <v>50</v>
      </c>
      <c r="S1567" s="1" t="s">
        <v>50</v>
      </c>
      <c r="T1567" s="1" t="s">
        <v>50</v>
      </c>
      <c r="U1567" s="1" t="s">
        <v>50</v>
      </c>
      <c r="V1567" s="2" t="s">
        <v>50</v>
      </c>
      <c r="W1567" s="2" t="s">
        <v>50</v>
      </c>
      <c r="X1567" s="1" t="s">
        <v>50</v>
      </c>
      <c r="Y1567" s="1" t="s">
        <v>50</v>
      </c>
      <c r="Z1567" s="1" t="s">
        <v>2484</v>
      </c>
      <c r="AA1567" s="1" t="s">
        <v>4564</v>
      </c>
      <c r="AB1567" s="1"/>
      <c r="AC1567" s="1"/>
      <c r="AD1567" s="2"/>
      <c r="AE1567" s="2"/>
      <c r="AF1567" s="1" t="s">
        <v>2856</v>
      </c>
      <c r="AG1567" s="1"/>
      <c r="AH1567" s="1"/>
      <c r="AI1567" s="1"/>
      <c r="AJ1567" s="1" t="s">
        <v>4084</v>
      </c>
      <c r="AK1567" s="1" t="s">
        <v>12784</v>
      </c>
      <c r="AM1567" t="str">
        <f t="shared" si="24"/>
        <v>Non-Oncology</v>
      </c>
    </row>
    <row r="1568" spans="1:39" hidden="1" x14ac:dyDescent="0.25">
      <c r="A1568" s="1" t="s">
        <v>43</v>
      </c>
      <c r="B1568" s="1" t="s">
        <v>12785</v>
      </c>
      <c r="C1568" s="1" t="s">
        <v>12786</v>
      </c>
      <c r="D1568" s="1" t="s">
        <v>46</v>
      </c>
      <c r="E1568" s="1"/>
      <c r="F1568" s="1" t="s">
        <v>12787</v>
      </c>
      <c r="G1568" s="1" t="s">
        <v>12788</v>
      </c>
      <c r="H1568" s="1" t="s">
        <v>12789</v>
      </c>
      <c r="I1568" s="1" t="s">
        <v>12790</v>
      </c>
      <c r="J1568" s="1"/>
      <c r="K1568" s="1" t="s">
        <v>50</v>
      </c>
      <c r="L1568" s="1" t="s">
        <v>1425</v>
      </c>
      <c r="M1568" s="2"/>
      <c r="N1568" s="2" t="s">
        <v>161</v>
      </c>
      <c r="O1568" s="1"/>
      <c r="P1568" s="1" t="s">
        <v>12791</v>
      </c>
      <c r="Q1568" s="1" t="s">
        <v>50</v>
      </c>
      <c r="R1568" s="1" t="s">
        <v>50</v>
      </c>
      <c r="S1568" s="1" t="s">
        <v>50</v>
      </c>
      <c r="T1568" s="1" t="s">
        <v>50</v>
      </c>
      <c r="U1568" s="1" t="s">
        <v>50</v>
      </c>
      <c r="V1568" s="2" t="s">
        <v>50</v>
      </c>
      <c r="W1568" s="2" t="s">
        <v>53</v>
      </c>
      <c r="X1568" s="1" t="s">
        <v>50</v>
      </c>
      <c r="Y1568" s="1" t="s">
        <v>50</v>
      </c>
      <c r="Z1568" s="1" t="s">
        <v>12792</v>
      </c>
      <c r="AA1568" s="1" t="s">
        <v>2740</v>
      </c>
      <c r="AB1568" s="1"/>
      <c r="AC1568" s="1"/>
      <c r="AD1568" s="2" t="s">
        <v>1248</v>
      </c>
      <c r="AE1568" s="2"/>
      <c r="AF1568" s="1" t="s">
        <v>1249</v>
      </c>
      <c r="AG1568" s="1"/>
      <c r="AH1568" s="1"/>
      <c r="AI1568" s="1"/>
      <c r="AJ1568" s="1" t="s">
        <v>12793</v>
      </c>
      <c r="AK1568" s="1" t="s">
        <v>12794</v>
      </c>
      <c r="AM1568" t="str">
        <f t="shared" si="24"/>
        <v>Non-Oncology</v>
      </c>
    </row>
    <row r="1569" spans="1:39" hidden="1" x14ac:dyDescent="0.25">
      <c r="A1569" s="1" t="s">
        <v>43</v>
      </c>
      <c r="B1569" s="1" t="s">
        <v>12795</v>
      </c>
      <c r="C1569" s="1" t="s">
        <v>12796</v>
      </c>
      <c r="D1569" s="1" t="s">
        <v>46</v>
      </c>
      <c r="E1569" s="1"/>
      <c r="F1569" s="1" t="s">
        <v>12797</v>
      </c>
      <c r="G1569" s="1" t="s">
        <v>5073</v>
      </c>
      <c r="H1569" s="1" t="s">
        <v>5073</v>
      </c>
      <c r="I1569" s="1" t="s">
        <v>385</v>
      </c>
      <c r="J1569" s="1"/>
      <c r="K1569" s="1" t="s">
        <v>50</v>
      </c>
      <c r="L1569" s="1" t="s">
        <v>5076</v>
      </c>
      <c r="M1569" s="2"/>
      <c r="N1569" s="2" t="s">
        <v>312</v>
      </c>
      <c r="O1569" s="1"/>
      <c r="P1569" s="1" t="s">
        <v>12798</v>
      </c>
      <c r="Q1569" s="1" t="s">
        <v>50</v>
      </c>
      <c r="R1569" s="1" t="s">
        <v>50</v>
      </c>
      <c r="S1569" s="1" t="s">
        <v>50</v>
      </c>
      <c r="T1569" s="1" t="s">
        <v>50</v>
      </c>
      <c r="U1569" s="1" t="s">
        <v>50</v>
      </c>
      <c r="V1569" s="2" t="s">
        <v>50</v>
      </c>
      <c r="W1569" s="2" t="s">
        <v>50</v>
      </c>
      <c r="X1569" s="1" t="s">
        <v>50</v>
      </c>
      <c r="Y1569" s="1" t="s">
        <v>50</v>
      </c>
      <c r="Z1569" s="1" t="s">
        <v>4765</v>
      </c>
      <c r="AA1569" s="1" t="s">
        <v>3748</v>
      </c>
      <c r="AB1569" s="1"/>
      <c r="AC1569" s="1"/>
      <c r="AD1569" s="2" t="s">
        <v>6287</v>
      </c>
      <c r="AE1569" s="2"/>
      <c r="AF1569" s="1" t="s">
        <v>12799</v>
      </c>
      <c r="AG1569" s="1"/>
      <c r="AH1569" s="1"/>
      <c r="AI1569" s="1"/>
      <c r="AJ1569" s="1" t="s">
        <v>1508</v>
      </c>
      <c r="AK1569" s="1" t="s">
        <v>12800</v>
      </c>
      <c r="AM1569" t="str">
        <f t="shared" si="24"/>
        <v>Non-Oncology</v>
      </c>
    </row>
    <row r="1570" spans="1:39" hidden="1" x14ac:dyDescent="0.25">
      <c r="A1570" s="1" t="s">
        <v>178</v>
      </c>
      <c r="B1570" s="1" t="s">
        <v>12801</v>
      </c>
      <c r="C1570" s="1" t="s">
        <v>12802</v>
      </c>
      <c r="D1570" s="1" t="s">
        <v>46</v>
      </c>
      <c r="E1570" s="1"/>
      <c r="F1570" s="1"/>
      <c r="G1570" s="1" t="s">
        <v>12803</v>
      </c>
      <c r="H1570" s="1" t="s">
        <v>12804</v>
      </c>
      <c r="I1570" s="1"/>
      <c r="J1570" s="1"/>
      <c r="K1570" s="1" t="s">
        <v>50</v>
      </c>
      <c r="L1570" s="1"/>
      <c r="M1570" s="2"/>
      <c r="N1570" s="2"/>
      <c r="O1570" s="1" t="s">
        <v>553</v>
      </c>
      <c r="P1570" s="1"/>
      <c r="Q1570" s="1" t="s">
        <v>50</v>
      </c>
      <c r="R1570" s="1" t="s">
        <v>50</v>
      </c>
      <c r="S1570" s="1" t="s">
        <v>50</v>
      </c>
      <c r="T1570" s="1" t="s">
        <v>50</v>
      </c>
      <c r="U1570" s="1" t="s">
        <v>50</v>
      </c>
      <c r="V1570" s="2" t="s">
        <v>50</v>
      </c>
      <c r="W1570" s="2" t="s">
        <v>50</v>
      </c>
      <c r="X1570" s="1" t="s">
        <v>50</v>
      </c>
      <c r="Y1570" s="1" t="s">
        <v>50</v>
      </c>
      <c r="Z1570" s="1"/>
      <c r="AA1570" s="1"/>
      <c r="AB1570" s="1"/>
      <c r="AC1570" s="1"/>
      <c r="AD1570" s="2"/>
      <c r="AE1570" s="2"/>
      <c r="AF1570" s="1"/>
      <c r="AG1570" s="1"/>
      <c r="AH1570" s="1"/>
      <c r="AI1570" s="1"/>
      <c r="AJ1570" s="1" t="s">
        <v>464</v>
      </c>
      <c r="AK1570" s="1" t="s">
        <v>12805</v>
      </c>
      <c r="AM1570" t="str">
        <f t="shared" si="24"/>
        <v>Non-Oncology</v>
      </c>
    </row>
    <row r="1571" spans="1:39" hidden="1" x14ac:dyDescent="0.25">
      <c r="A1571" s="1" t="s">
        <v>178</v>
      </c>
      <c r="B1571" s="1" t="s">
        <v>12806</v>
      </c>
      <c r="C1571" s="1" t="s">
        <v>12807</v>
      </c>
      <c r="D1571" s="1" t="s">
        <v>46</v>
      </c>
      <c r="E1571" s="1"/>
      <c r="F1571" s="1"/>
      <c r="G1571" s="1" t="s">
        <v>3138</v>
      </c>
      <c r="H1571" s="1" t="s">
        <v>3139</v>
      </c>
      <c r="I1571" s="1"/>
      <c r="J1571" s="1"/>
      <c r="K1571" s="1" t="s">
        <v>50</v>
      </c>
      <c r="L1571" s="1"/>
      <c r="M1571" s="2"/>
      <c r="N1571" s="2"/>
      <c r="O1571" s="1" t="s">
        <v>7618</v>
      </c>
      <c r="P1571" s="1"/>
      <c r="Q1571" s="1" t="s">
        <v>50</v>
      </c>
      <c r="R1571" s="1" t="s">
        <v>50</v>
      </c>
      <c r="S1571" s="1" t="s">
        <v>50</v>
      </c>
      <c r="T1571" s="1" t="s">
        <v>50</v>
      </c>
      <c r="U1571" s="1" t="s">
        <v>50</v>
      </c>
      <c r="V1571" s="2" t="s">
        <v>50</v>
      </c>
      <c r="W1571" s="2" t="s">
        <v>50</v>
      </c>
      <c r="X1571" s="1" t="s">
        <v>50</v>
      </c>
      <c r="Y1571" s="1" t="s">
        <v>50</v>
      </c>
      <c r="Z1571" s="1"/>
      <c r="AA1571" s="1"/>
      <c r="AB1571" s="1"/>
      <c r="AC1571" s="1"/>
      <c r="AD1571" s="2"/>
      <c r="AE1571" s="2"/>
      <c r="AF1571" s="1"/>
      <c r="AG1571" s="1"/>
      <c r="AH1571" s="1"/>
      <c r="AI1571" s="1"/>
      <c r="AJ1571" s="1" t="s">
        <v>12808</v>
      </c>
      <c r="AK1571" s="1" t="s">
        <v>12809</v>
      </c>
      <c r="AM1571" t="str">
        <f t="shared" si="24"/>
        <v>Non-Oncology</v>
      </c>
    </row>
    <row r="1572" spans="1:39" hidden="1" x14ac:dyDescent="0.25">
      <c r="A1572" s="1" t="s">
        <v>178</v>
      </c>
      <c r="B1572" s="1" t="s">
        <v>12810</v>
      </c>
      <c r="C1572" s="1" t="s">
        <v>12811</v>
      </c>
      <c r="D1572" s="1" t="s">
        <v>46</v>
      </c>
      <c r="E1572" s="1"/>
      <c r="F1572" s="1"/>
      <c r="G1572" s="1" t="s">
        <v>12812</v>
      </c>
      <c r="H1572" s="1" t="s">
        <v>12812</v>
      </c>
      <c r="I1572" s="1"/>
      <c r="J1572" s="1"/>
      <c r="K1572" s="1" t="s">
        <v>50</v>
      </c>
      <c r="L1572" s="1"/>
      <c r="M1572" s="2"/>
      <c r="N1572" s="2"/>
      <c r="O1572" s="1" t="s">
        <v>12813</v>
      </c>
      <c r="P1572" s="1"/>
      <c r="Q1572" s="1" t="s">
        <v>50</v>
      </c>
      <c r="R1572" s="1" t="s">
        <v>50</v>
      </c>
      <c r="S1572" s="1" t="s">
        <v>50</v>
      </c>
      <c r="T1572" s="1" t="s">
        <v>50</v>
      </c>
      <c r="U1572" s="1" t="s">
        <v>50</v>
      </c>
      <c r="V1572" s="2" t="s">
        <v>50</v>
      </c>
      <c r="W1572" s="2" t="s">
        <v>50</v>
      </c>
      <c r="X1572" s="1" t="s">
        <v>50</v>
      </c>
      <c r="Y1572" s="1" t="s">
        <v>50</v>
      </c>
      <c r="Z1572" s="1"/>
      <c r="AA1572" s="1"/>
      <c r="AB1572" s="1"/>
      <c r="AC1572" s="1"/>
      <c r="AD1572" s="2"/>
      <c r="AE1572" s="2"/>
      <c r="AF1572" s="1"/>
      <c r="AG1572" s="1"/>
      <c r="AH1572" s="1"/>
      <c r="AI1572" s="1"/>
      <c r="AJ1572" s="1" t="s">
        <v>12814</v>
      </c>
      <c r="AK1572" s="1" t="s">
        <v>12815</v>
      </c>
      <c r="AM1572" t="str">
        <f t="shared" si="24"/>
        <v>Non-Oncology</v>
      </c>
    </row>
    <row r="1573" spans="1:39" hidden="1" x14ac:dyDescent="0.25">
      <c r="A1573" s="1" t="s">
        <v>43</v>
      </c>
      <c r="B1573" s="1" t="s">
        <v>12816</v>
      </c>
      <c r="C1573" s="1" t="s">
        <v>12817</v>
      </c>
      <c r="D1573" s="1" t="s">
        <v>46</v>
      </c>
      <c r="E1573" s="1"/>
      <c r="F1573" s="1" t="s">
        <v>12818</v>
      </c>
      <c r="G1573" s="1" t="s">
        <v>12819</v>
      </c>
      <c r="H1573" s="1" t="s">
        <v>12820</v>
      </c>
      <c r="I1573" s="1" t="s">
        <v>12821</v>
      </c>
      <c r="J1573" s="1"/>
      <c r="K1573" s="1" t="s">
        <v>50</v>
      </c>
      <c r="L1573" s="1" t="s">
        <v>3230</v>
      </c>
      <c r="M1573" s="2"/>
      <c r="N1573" s="2" t="s">
        <v>708</v>
      </c>
      <c r="O1573" s="1"/>
      <c r="P1573" s="1" t="s">
        <v>12822</v>
      </c>
      <c r="Q1573" s="1" t="s">
        <v>50</v>
      </c>
      <c r="R1573" s="1" t="s">
        <v>50</v>
      </c>
      <c r="S1573" s="1" t="s">
        <v>50</v>
      </c>
      <c r="T1573" s="1" t="s">
        <v>50</v>
      </c>
      <c r="U1573" s="1" t="s">
        <v>50</v>
      </c>
      <c r="V1573" s="2" t="s">
        <v>50</v>
      </c>
      <c r="W1573" s="2" t="s">
        <v>50</v>
      </c>
      <c r="X1573" s="1" t="s">
        <v>50</v>
      </c>
      <c r="Y1573" s="1" t="s">
        <v>50</v>
      </c>
      <c r="Z1573" s="1" t="s">
        <v>12823</v>
      </c>
      <c r="AA1573" s="1" t="s">
        <v>12824</v>
      </c>
      <c r="AB1573" s="1"/>
      <c r="AC1573" s="1"/>
      <c r="AD1573" s="2" t="s">
        <v>2118</v>
      </c>
      <c r="AE1573" s="2"/>
      <c r="AF1573" s="1" t="s">
        <v>12825</v>
      </c>
      <c r="AG1573" s="1"/>
      <c r="AH1573" s="1"/>
      <c r="AI1573" s="1"/>
      <c r="AJ1573" s="1" t="s">
        <v>7387</v>
      </c>
      <c r="AK1573" s="1" t="s">
        <v>12826</v>
      </c>
      <c r="AM1573" t="str">
        <f t="shared" si="24"/>
        <v>Non-Oncology</v>
      </c>
    </row>
    <row r="1574" spans="1:39" hidden="1" x14ac:dyDescent="0.25">
      <c r="A1574" s="1" t="s">
        <v>178</v>
      </c>
      <c r="B1574" s="1" t="s">
        <v>12827</v>
      </c>
      <c r="C1574" s="1" t="s">
        <v>12828</v>
      </c>
      <c r="D1574" s="1" t="s">
        <v>46</v>
      </c>
      <c r="E1574" s="1"/>
      <c r="F1574" s="1"/>
      <c r="G1574" s="1" t="s">
        <v>12412</v>
      </c>
      <c r="H1574" s="1" t="s">
        <v>12829</v>
      </c>
      <c r="I1574" s="1"/>
      <c r="J1574" s="1"/>
      <c r="K1574" s="1" t="s">
        <v>50</v>
      </c>
      <c r="L1574" s="1"/>
      <c r="M1574" s="2"/>
      <c r="N1574" s="2"/>
      <c r="O1574" s="1"/>
      <c r="P1574" s="1"/>
      <c r="Q1574" s="1" t="s">
        <v>50</v>
      </c>
      <c r="R1574" s="1" t="s">
        <v>50</v>
      </c>
      <c r="S1574" s="1" t="s">
        <v>50</v>
      </c>
      <c r="T1574" s="1" t="s">
        <v>50</v>
      </c>
      <c r="U1574" s="1" t="s">
        <v>50</v>
      </c>
      <c r="V1574" s="2" t="s">
        <v>50</v>
      </c>
      <c r="W1574" s="2" t="s">
        <v>50</v>
      </c>
      <c r="X1574" s="1" t="s">
        <v>50</v>
      </c>
      <c r="Y1574" s="1" t="s">
        <v>50</v>
      </c>
      <c r="Z1574" s="1"/>
      <c r="AA1574" s="1"/>
      <c r="AB1574" s="1"/>
      <c r="AC1574" s="1"/>
      <c r="AD1574" s="2"/>
      <c r="AE1574" s="2"/>
      <c r="AF1574" s="1"/>
      <c r="AG1574" s="1"/>
      <c r="AH1574" s="1"/>
      <c r="AI1574" s="1"/>
      <c r="AJ1574" s="1" t="s">
        <v>4639</v>
      </c>
      <c r="AK1574" s="1" t="s">
        <v>12830</v>
      </c>
      <c r="AM1574" t="str">
        <f t="shared" si="24"/>
        <v>Non-Oncology</v>
      </c>
    </row>
    <row r="1575" spans="1:39" hidden="1" x14ac:dyDescent="0.25">
      <c r="A1575" s="1" t="s">
        <v>178</v>
      </c>
      <c r="B1575" s="1" t="s">
        <v>12831</v>
      </c>
      <c r="C1575" s="1" t="s">
        <v>12832</v>
      </c>
      <c r="D1575" s="1" t="s">
        <v>46</v>
      </c>
      <c r="E1575" s="1"/>
      <c r="F1575" s="1"/>
      <c r="G1575" s="1" t="s">
        <v>12833</v>
      </c>
      <c r="H1575" s="1" t="s">
        <v>12834</v>
      </c>
      <c r="I1575" s="1"/>
      <c r="J1575" s="1"/>
      <c r="K1575" s="1" t="s">
        <v>50</v>
      </c>
      <c r="L1575" s="1"/>
      <c r="M1575" s="2"/>
      <c r="N1575" s="2"/>
      <c r="O1575" s="1"/>
      <c r="P1575" s="1"/>
      <c r="Q1575" s="1" t="s">
        <v>50</v>
      </c>
      <c r="R1575" s="1" t="s">
        <v>50</v>
      </c>
      <c r="S1575" s="1" t="s">
        <v>50</v>
      </c>
      <c r="T1575" s="1" t="s">
        <v>50</v>
      </c>
      <c r="U1575" s="1" t="s">
        <v>50</v>
      </c>
      <c r="V1575" s="2" t="s">
        <v>50</v>
      </c>
      <c r="W1575" s="2" t="s">
        <v>50</v>
      </c>
      <c r="X1575" s="1" t="s">
        <v>50</v>
      </c>
      <c r="Y1575" s="1" t="s">
        <v>50</v>
      </c>
      <c r="Z1575" s="1"/>
      <c r="AA1575" s="1"/>
      <c r="AB1575" s="1"/>
      <c r="AC1575" s="1"/>
      <c r="AD1575" s="2"/>
      <c r="AE1575" s="2"/>
      <c r="AF1575" s="1"/>
      <c r="AG1575" s="1"/>
      <c r="AH1575" s="1"/>
      <c r="AI1575" s="1"/>
      <c r="AJ1575" s="1" t="s">
        <v>12835</v>
      </c>
      <c r="AK1575" s="1" t="s">
        <v>12836</v>
      </c>
      <c r="AM1575" t="str">
        <f t="shared" si="24"/>
        <v>Non-Oncology</v>
      </c>
    </row>
    <row r="1576" spans="1:39" hidden="1" x14ac:dyDescent="0.25">
      <c r="A1576" s="1" t="s">
        <v>178</v>
      </c>
      <c r="B1576" s="1" t="s">
        <v>12837</v>
      </c>
      <c r="C1576" s="1" t="s">
        <v>12838</v>
      </c>
      <c r="D1576" s="1" t="s">
        <v>46</v>
      </c>
      <c r="E1576" s="1"/>
      <c r="F1576" s="1"/>
      <c r="G1576" s="1" t="s">
        <v>12839</v>
      </c>
      <c r="H1576" s="1" t="s">
        <v>12840</v>
      </c>
      <c r="I1576" s="1"/>
      <c r="J1576" s="1"/>
      <c r="K1576" s="1" t="s">
        <v>50</v>
      </c>
      <c r="L1576" s="1"/>
      <c r="M1576" s="2"/>
      <c r="N1576" s="2"/>
      <c r="O1576" s="1"/>
      <c r="P1576" s="1"/>
      <c r="Q1576" s="1" t="s">
        <v>50</v>
      </c>
      <c r="R1576" s="1" t="s">
        <v>50</v>
      </c>
      <c r="S1576" s="1" t="s">
        <v>50</v>
      </c>
      <c r="T1576" s="1" t="s">
        <v>50</v>
      </c>
      <c r="U1576" s="1" t="s">
        <v>50</v>
      </c>
      <c r="V1576" s="2" t="s">
        <v>50</v>
      </c>
      <c r="W1576" s="2" t="s">
        <v>50</v>
      </c>
      <c r="X1576" s="1" t="s">
        <v>50</v>
      </c>
      <c r="Y1576" s="1" t="s">
        <v>50</v>
      </c>
      <c r="Z1576" s="1"/>
      <c r="AA1576" s="1"/>
      <c r="AB1576" s="1"/>
      <c r="AC1576" s="1"/>
      <c r="AD1576" s="2"/>
      <c r="AE1576" s="2"/>
      <c r="AF1576" s="1"/>
      <c r="AG1576" s="1"/>
      <c r="AH1576" s="1"/>
      <c r="AI1576" s="1"/>
      <c r="AJ1576" s="1" t="s">
        <v>3145</v>
      </c>
      <c r="AK1576" s="1" t="s">
        <v>12841</v>
      </c>
      <c r="AM1576" t="str">
        <f t="shared" si="24"/>
        <v>Non-Oncology</v>
      </c>
    </row>
    <row r="1577" spans="1:39" hidden="1" x14ac:dyDescent="0.25">
      <c r="A1577" s="1" t="s">
        <v>178</v>
      </c>
      <c r="B1577" s="1" t="s">
        <v>12842</v>
      </c>
      <c r="C1577" s="1" t="s">
        <v>12843</v>
      </c>
      <c r="D1577" s="1" t="s">
        <v>46</v>
      </c>
      <c r="E1577" s="1"/>
      <c r="F1577" s="1" t="s">
        <v>12844</v>
      </c>
      <c r="G1577" s="1" t="s">
        <v>12845</v>
      </c>
      <c r="H1577" s="1" t="s">
        <v>12846</v>
      </c>
      <c r="I1577" s="1"/>
      <c r="J1577" s="1"/>
      <c r="K1577" s="1" t="s">
        <v>50</v>
      </c>
      <c r="L1577" s="1"/>
      <c r="M1577" s="2"/>
      <c r="N1577" s="2"/>
      <c r="O1577" s="1"/>
      <c r="P1577" s="1"/>
      <c r="Q1577" s="1" t="s">
        <v>50</v>
      </c>
      <c r="R1577" s="1" t="s">
        <v>50</v>
      </c>
      <c r="S1577" s="1" t="s">
        <v>50</v>
      </c>
      <c r="T1577" s="1" t="s">
        <v>50</v>
      </c>
      <c r="U1577" s="1" t="s">
        <v>50</v>
      </c>
      <c r="V1577" s="2" t="s">
        <v>50</v>
      </c>
      <c r="W1577" s="2" t="s">
        <v>50</v>
      </c>
      <c r="X1577" s="1" t="s">
        <v>50</v>
      </c>
      <c r="Y1577" s="1" t="s">
        <v>50</v>
      </c>
      <c r="Z1577" s="1"/>
      <c r="AA1577" s="1"/>
      <c r="AB1577" s="1"/>
      <c r="AC1577" s="1"/>
      <c r="AD1577" s="2"/>
      <c r="AE1577" s="2"/>
      <c r="AF1577" s="1"/>
      <c r="AG1577" s="1"/>
      <c r="AH1577" s="1"/>
      <c r="AI1577" s="1"/>
      <c r="AJ1577" s="1" t="s">
        <v>3187</v>
      </c>
      <c r="AK1577" s="1" t="s">
        <v>12848</v>
      </c>
      <c r="AM1577" t="str">
        <f t="shared" si="24"/>
        <v>Non-Oncology</v>
      </c>
    </row>
    <row r="1578" spans="1:39" hidden="1" x14ac:dyDescent="0.25">
      <c r="A1578" s="1" t="s">
        <v>178</v>
      </c>
      <c r="B1578" s="1" t="s">
        <v>12849</v>
      </c>
      <c r="C1578" s="1" t="s">
        <v>12850</v>
      </c>
      <c r="D1578" s="1" t="s">
        <v>46</v>
      </c>
      <c r="E1578" s="1"/>
      <c r="F1578" s="1" t="s">
        <v>12844</v>
      </c>
      <c r="G1578" s="1" t="s">
        <v>12851</v>
      </c>
      <c r="H1578" s="1" t="s">
        <v>12852</v>
      </c>
      <c r="I1578" s="1"/>
      <c r="J1578" s="1"/>
      <c r="K1578" s="1" t="s">
        <v>50</v>
      </c>
      <c r="L1578" s="1"/>
      <c r="M1578" s="2"/>
      <c r="N1578" s="2"/>
      <c r="O1578" s="1"/>
      <c r="P1578" s="1"/>
      <c r="Q1578" s="1" t="s">
        <v>50</v>
      </c>
      <c r="R1578" s="1" t="s">
        <v>50</v>
      </c>
      <c r="S1578" s="1" t="s">
        <v>50</v>
      </c>
      <c r="T1578" s="1" t="s">
        <v>50</v>
      </c>
      <c r="U1578" s="1" t="s">
        <v>50</v>
      </c>
      <c r="V1578" s="2" t="s">
        <v>50</v>
      </c>
      <c r="W1578" s="2" t="s">
        <v>50</v>
      </c>
      <c r="X1578" s="1" t="s">
        <v>50</v>
      </c>
      <c r="Y1578" s="1" t="s">
        <v>50</v>
      </c>
      <c r="Z1578" s="1"/>
      <c r="AA1578" s="1"/>
      <c r="AB1578" s="1"/>
      <c r="AC1578" s="1"/>
      <c r="AD1578" s="2"/>
      <c r="AE1578" s="2"/>
      <c r="AF1578" s="1"/>
      <c r="AG1578" s="1"/>
      <c r="AH1578" s="1"/>
      <c r="AI1578" s="1"/>
      <c r="AJ1578" s="1" t="s">
        <v>3187</v>
      </c>
      <c r="AK1578" s="1" t="s">
        <v>12853</v>
      </c>
      <c r="AM1578" t="str">
        <f t="shared" si="24"/>
        <v>Non-Oncology</v>
      </c>
    </row>
    <row r="1579" spans="1:39" hidden="1" x14ac:dyDescent="0.25">
      <c r="A1579" s="1" t="s">
        <v>178</v>
      </c>
      <c r="B1579" s="1" t="s">
        <v>12854</v>
      </c>
      <c r="C1579" s="1" t="s">
        <v>12855</v>
      </c>
      <c r="D1579" s="1" t="s">
        <v>46</v>
      </c>
      <c r="E1579" s="1"/>
      <c r="F1579" s="1" t="s">
        <v>12856</v>
      </c>
      <c r="G1579" s="1" t="s">
        <v>12412</v>
      </c>
      <c r="H1579" s="1" t="s">
        <v>12857</v>
      </c>
      <c r="I1579" s="1"/>
      <c r="J1579" s="1"/>
      <c r="K1579" s="1" t="s">
        <v>50</v>
      </c>
      <c r="L1579" s="1"/>
      <c r="M1579" s="2"/>
      <c r="N1579" s="2"/>
      <c r="O1579" s="1"/>
      <c r="P1579" s="1"/>
      <c r="Q1579" s="1" t="s">
        <v>50</v>
      </c>
      <c r="R1579" s="1" t="s">
        <v>50</v>
      </c>
      <c r="S1579" s="1" t="s">
        <v>50</v>
      </c>
      <c r="T1579" s="1" t="s">
        <v>50</v>
      </c>
      <c r="U1579" s="1" t="s">
        <v>50</v>
      </c>
      <c r="V1579" s="2" t="s">
        <v>50</v>
      </c>
      <c r="W1579" s="2" t="s">
        <v>50</v>
      </c>
      <c r="X1579" s="1" t="s">
        <v>50</v>
      </c>
      <c r="Y1579" s="1" t="s">
        <v>50</v>
      </c>
      <c r="Z1579" s="1"/>
      <c r="AA1579" s="1"/>
      <c r="AB1579" s="1"/>
      <c r="AC1579" s="1"/>
      <c r="AD1579" s="2"/>
      <c r="AE1579" s="2"/>
      <c r="AF1579" s="1"/>
      <c r="AG1579" s="1"/>
      <c r="AH1579" s="1"/>
      <c r="AI1579" s="1"/>
      <c r="AJ1579" s="1" t="s">
        <v>3187</v>
      </c>
      <c r="AK1579" s="1" t="s">
        <v>12858</v>
      </c>
      <c r="AM1579" t="str">
        <f t="shared" si="24"/>
        <v>Non-Oncology</v>
      </c>
    </row>
    <row r="1580" spans="1:39" hidden="1" x14ac:dyDescent="0.25">
      <c r="A1580" s="1" t="s">
        <v>178</v>
      </c>
      <c r="B1580" s="1" t="s">
        <v>12859</v>
      </c>
      <c r="C1580" s="1" t="s">
        <v>12860</v>
      </c>
      <c r="D1580" s="1" t="s">
        <v>46</v>
      </c>
      <c r="E1580" s="1"/>
      <c r="F1580" s="1" t="s">
        <v>12861</v>
      </c>
      <c r="G1580" s="1" t="s">
        <v>7584</v>
      </c>
      <c r="H1580" s="1" t="s">
        <v>12862</v>
      </c>
      <c r="I1580" s="1"/>
      <c r="J1580" s="1"/>
      <c r="K1580" s="1" t="s">
        <v>50</v>
      </c>
      <c r="L1580" s="1"/>
      <c r="M1580" s="2"/>
      <c r="N1580" s="2"/>
      <c r="O1580" s="1" t="s">
        <v>6052</v>
      </c>
      <c r="P1580" s="1"/>
      <c r="Q1580" s="1" t="s">
        <v>50</v>
      </c>
      <c r="R1580" s="1" t="s">
        <v>50</v>
      </c>
      <c r="S1580" s="1" t="s">
        <v>50</v>
      </c>
      <c r="T1580" s="1" t="s">
        <v>50</v>
      </c>
      <c r="U1580" s="1" t="s">
        <v>50</v>
      </c>
      <c r="V1580" s="2" t="s">
        <v>50</v>
      </c>
      <c r="W1580" s="2" t="s">
        <v>50</v>
      </c>
      <c r="X1580" s="1" t="s">
        <v>50</v>
      </c>
      <c r="Y1580" s="1" t="s">
        <v>50</v>
      </c>
      <c r="Z1580" s="1"/>
      <c r="AA1580" s="1"/>
      <c r="AB1580" s="1"/>
      <c r="AC1580" s="1"/>
      <c r="AD1580" s="2"/>
      <c r="AE1580" s="2"/>
      <c r="AF1580" s="1"/>
      <c r="AG1580" s="1"/>
      <c r="AH1580" s="1"/>
      <c r="AI1580" s="1"/>
      <c r="AJ1580" s="1" t="s">
        <v>3432</v>
      </c>
      <c r="AK1580" s="1" t="s">
        <v>12863</v>
      </c>
      <c r="AM1580" t="str">
        <f t="shared" si="24"/>
        <v>Non-Oncology</v>
      </c>
    </row>
    <row r="1581" spans="1:39" hidden="1" x14ac:dyDescent="0.25">
      <c r="A1581" s="1" t="s">
        <v>178</v>
      </c>
      <c r="B1581" s="1" t="s">
        <v>12864</v>
      </c>
      <c r="C1581" s="1" t="s">
        <v>12865</v>
      </c>
      <c r="D1581" s="1" t="s">
        <v>46</v>
      </c>
      <c r="E1581" s="1"/>
      <c r="F1581" s="1" t="s">
        <v>12866</v>
      </c>
      <c r="G1581" s="1" t="s">
        <v>12617</v>
      </c>
      <c r="H1581" s="1" t="s">
        <v>12867</v>
      </c>
      <c r="I1581" s="1"/>
      <c r="J1581" s="1"/>
      <c r="K1581" s="1" t="s">
        <v>50</v>
      </c>
      <c r="L1581" s="1"/>
      <c r="M1581" s="2"/>
      <c r="N1581" s="2"/>
      <c r="O1581" s="1" t="s">
        <v>6052</v>
      </c>
      <c r="P1581" s="1"/>
      <c r="Q1581" s="1" t="s">
        <v>50</v>
      </c>
      <c r="R1581" s="1" t="s">
        <v>50</v>
      </c>
      <c r="S1581" s="1" t="s">
        <v>50</v>
      </c>
      <c r="T1581" s="1" t="s">
        <v>50</v>
      </c>
      <c r="U1581" s="1" t="s">
        <v>50</v>
      </c>
      <c r="V1581" s="2" t="s">
        <v>50</v>
      </c>
      <c r="W1581" s="2" t="s">
        <v>50</v>
      </c>
      <c r="X1581" s="1" t="s">
        <v>50</v>
      </c>
      <c r="Y1581" s="1" t="s">
        <v>50</v>
      </c>
      <c r="Z1581" s="1"/>
      <c r="AA1581" s="1"/>
      <c r="AB1581" s="1"/>
      <c r="AC1581" s="1"/>
      <c r="AD1581" s="2"/>
      <c r="AE1581" s="2"/>
      <c r="AF1581" s="1"/>
      <c r="AG1581" s="1"/>
      <c r="AH1581" s="1"/>
      <c r="AI1581" s="1"/>
      <c r="AJ1581" s="1" t="s">
        <v>2674</v>
      </c>
      <c r="AK1581" s="1" t="s">
        <v>12868</v>
      </c>
      <c r="AM1581" t="str">
        <f t="shared" si="24"/>
        <v>Non-Oncology</v>
      </c>
    </row>
    <row r="1582" spans="1:39" hidden="1" x14ac:dyDescent="0.25">
      <c r="A1582" s="1" t="s">
        <v>178</v>
      </c>
      <c r="B1582" s="1" t="s">
        <v>12869</v>
      </c>
      <c r="C1582" s="1" t="s">
        <v>12870</v>
      </c>
      <c r="D1582" s="1" t="s">
        <v>46</v>
      </c>
      <c r="E1582" s="1"/>
      <c r="F1582" s="1" t="s">
        <v>12871</v>
      </c>
      <c r="G1582" s="1" t="s">
        <v>12872</v>
      </c>
      <c r="H1582" s="1" t="s">
        <v>12873</v>
      </c>
      <c r="I1582" s="1"/>
      <c r="J1582" s="1"/>
      <c r="K1582" s="1" t="s">
        <v>50</v>
      </c>
      <c r="L1582" s="1"/>
      <c r="M1582" s="2"/>
      <c r="N1582" s="2"/>
      <c r="O1582" s="1"/>
      <c r="P1582" s="1"/>
      <c r="Q1582" s="1" t="s">
        <v>50</v>
      </c>
      <c r="R1582" s="1" t="s">
        <v>50</v>
      </c>
      <c r="S1582" s="1" t="s">
        <v>50</v>
      </c>
      <c r="T1582" s="1" t="s">
        <v>50</v>
      </c>
      <c r="U1582" s="1" t="s">
        <v>50</v>
      </c>
      <c r="V1582" s="2" t="s">
        <v>50</v>
      </c>
      <c r="W1582" s="2" t="s">
        <v>50</v>
      </c>
      <c r="X1582" s="1" t="s">
        <v>50</v>
      </c>
      <c r="Y1582" s="1" t="s">
        <v>50</v>
      </c>
      <c r="Z1582" s="1"/>
      <c r="AA1582" s="1" t="s">
        <v>12874</v>
      </c>
      <c r="AB1582" s="1"/>
      <c r="AC1582" s="1"/>
      <c r="AD1582" s="2" t="s">
        <v>2053</v>
      </c>
      <c r="AE1582" s="2"/>
      <c r="AF1582" s="1"/>
      <c r="AG1582" s="1"/>
      <c r="AH1582" s="1"/>
      <c r="AI1582" s="1"/>
      <c r="AJ1582" s="1" t="s">
        <v>12875</v>
      </c>
      <c r="AK1582" s="1" t="s">
        <v>12876</v>
      </c>
      <c r="AM1582" t="str">
        <f t="shared" si="24"/>
        <v>Non-Oncology</v>
      </c>
    </row>
    <row r="1583" spans="1:39" hidden="1" x14ac:dyDescent="0.25">
      <c r="A1583" s="1" t="s">
        <v>178</v>
      </c>
      <c r="B1583" s="1" t="s">
        <v>12877</v>
      </c>
      <c r="C1583" s="1" t="s">
        <v>12878</v>
      </c>
      <c r="D1583" s="1" t="s">
        <v>46</v>
      </c>
      <c r="E1583" s="1"/>
      <c r="F1583" s="1" t="s">
        <v>12879</v>
      </c>
      <c r="G1583" s="1" t="s">
        <v>12880</v>
      </c>
      <c r="H1583" s="1" t="s">
        <v>12881</v>
      </c>
      <c r="I1583" s="1"/>
      <c r="J1583" s="1"/>
      <c r="K1583" s="1" t="s">
        <v>50</v>
      </c>
      <c r="L1583" s="1"/>
      <c r="M1583" s="2"/>
      <c r="N1583" s="2"/>
      <c r="O1583" s="1"/>
      <c r="P1583" s="1"/>
      <c r="Q1583" s="1" t="s">
        <v>50</v>
      </c>
      <c r="R1583" s="1" t="s">
        <v>50</v>
      </c>
      <c r="S1583" s="1" t="s">
        <v>50</v>
      </c>
      <c r="T1583" s="1" t="s">
        <v>50</v>
      </c>
      <c r="U1583" s="1" t="s">
        <v>50</v>
      </c>
      <c r="V1583" s="2" t="s">
        <v>50</v>
      </c>
      <c r="W1583" s="2" t="s">
        <v>50</v>
      </c>
      <c r="X1583" s="1" t="s">
        <v>50</v>
      </c>
      <c r="Y1583" s="1" t="s">
        <v>50</v>
      </c>
      <c r="Z1583" s="1"/>
      <c r="AA1583" s="1" t="s">
        <v>12882</v>
      </c>
      <c r="AB1583" s="1"/>
      <c r="AC1583" s="1"/>
      <c r="AD1583" s="2"/>
      <c r="AE1583" s="2"/>
      <c r="AF1583" s="1"/>
      <c r="AG1583" s="1"/>
      <c r="AH1583" s="1"/>
      <c r="AI1583" s="1"/>
      <c r="AJ1583" s="1" t="s">
        <v>5464</v>
      </c>
      <c r="AK1583" s="1" t="s">
        <v>12883</v>
      </c>
      <c r="AM1583" t="str">
        <f t="shared" si="24"/>
        <v>Non-Oncology</v>
      </c>
    </row>
    <row r="1584" spans="1:39" hidden="1" x14ac:dyDescent="0.25">
      <c r="A1584" s="1" t="s">
        <v>43</v>
      </c>
      <c r="B1584" s="1" t="s">
        <v>12884</v>
      </c>
      <c r="C1584" s="1" t="s">
        <v>12885</v>
      </c>
      <c r="D1584" s="1" t="s">
        <v>46</v>
      </c>
      <c r="E1584" s="1"/>
      <c r="F1584" s="1" t="s">
        <v>12886</v>
      </c>
      <c r="G1584" s="1" t="s">
        <v>12736</v>
      </c>
      <c r="H1584" s="1" t="s">
        <v>12736</v>
      </c>
      <c r="I1584" s="1" t="s">
        <v>205</v>
      </c>
      <c r="J1584" s="1"/>
      <c r="K1584" s="1" t="s">
        <v>50</v>
      </c>
      <c r="L1584" s="1" t="s">
        <v>12737</v>
      </c>
      <c r="M1584" s="2"/>
      <c r="N1584" s="2" t="s">
        <v>207</v>
      </c>
      <c r="O1584" s="1"/>
      <c r="P1584" s="1" t="s">
        <v>12887</v>
      </c>
      <c r="Q1584" s="1" t="s">
        <v>50</v>
      </c>
      <c r="R1584" s="1" t="s">
        <v>50</v>
      </c>
      <c r="S1584" s="1" t="s">
        <v>50</v>
      </c>
      <c r="T1584" s="1" t="s">
        <v>50</v>
      </c>
      <c r="U1584" s="1" t="s">
        <v>50</v>
      </c>
      <c r="V1584" s="2" t="s">
        <v>50</v>
      </c>
      <c r="W1584" s="2" t="s">
        <v>50</v>
      </c>
      <c r="X1584" s="1" t="s">
        <v>50</v>
      </c>
      <c r="Y1584" s="1" t="s">
        <v>50</v>
      </c>
      <c r="Z1584" s="1" t="s">
        <v>209</v>
      </c>
      <c r="AA1584" s="1" t="s">
        <v>12888</v>
      </c>
      <c r="AB1584" s="1"/>
      <c r="AC1584" s="1"/>
      <c r="AD1584" s="2"/>
      <c r="AE1584" s="2"/>
      <c r="AF1584" s="1" t="s">
        <v>570</v>
      </c>
      <c r="AG1584" s="1"/>
      <c r="AH1584" s="1"/>
      <c r="AI1584" s="1"/>
      <c r="AJ1584" s="1" t="s">
        <v>2277</v>
      </c>
      <c r="AK1584" s="1" t="s">
        <v>12889</v>
      </c>
      <c r="AM1584" t="str">
        <f t="shared" si="24"/>
        <v>Non-Oncology</v>
      </c>
    </row>
    <row r="1585" spans="1:39" x14ac:dyDescent="0.25">
      <c r="A1585" s="1" t="s">
        <v>43</v>
      </c>
      <c r="B1585" s="1" t="s">
        <v>12890</v>
      </c>
      <c r="C1585" s="1" t="s">
        <v>12891</v>
      </c>
      <c r="D1585" s="1" t="s">
        <v>776</v>
      </c>
      <c r="E1585" s="1"/>
      <c r="F1585" s="1" t="s">
        <v>12892</v>
      </c>
      <c r="G1585" s="1" t="s">
        <v>2838</v>
      </c>
      <c r="H1585" s="1" t="s">
        <v>2839</v>
      </c>
      <c r="I1585" s="1" t="s">
        <v>2840</v>
      </c>
      <c r="J1585" s="1"/>
      <c r="K1585" s="1" t="s">
        <v>50</v>
      </c>
      <c r="L1585" s="1" t="s">
        <v>2841</v>
      </c>
      <c r="M1585" s="2"/>
      <c r="N1585" s="2" t="s">
        <v>122</v>
      </c>
      <c r="O1585" s="1"/>
      <c r="P1585" s="1" t="s">
        <v>12893</v>
      </c>
      <c r="Q1585" s="1" t="s">
        <v>50</v>
      </c>
      <c r="R1585" s="1" t="s">
        <v>50</v>
      </c>
      <c r="S1585" s="1" t="s">
        <v>50</v>
      </c>
      <c r="T1585" s="1" t="s">
        <v>50</v>
      </c>
      <c r="U1585" s="1" t="s">
        <v>50</v>
      </c>
      <c r="V1585" s="2" t="s">
        <v>50</v>
      </c>
      <c r="W1585" s="2" t="s">
        <v>53</v>
      </c>
      <c r="X1585" s="1" t="s">
        <v>50</v>
      </c>
      <c r="Y1585" s="1" t="s">
        <v>50</v>
      </c>
      <c r="Z1585" s="1" t="s">
        <v>592</v>
      </c>
      <c r="AA1585" s="1" t="s">
        <v>12894</v>
      </c>
      <c r="AB1585" s="1"/>
      <c r="AC1585" s="1"/>
      <c r="AD1585" s="2" t="s">
        <v>4372</v>
      </c>
      <c r="AE1585" s="2"/>
      <c r="AF1585" s="1" t="s">
        <v>10413</v>
      </c>
      <c r="AG1585" s="1"/>
      <c r="AH1585" s="1" t="s">
        <v>12895</v>
      </c>
      <c r="AI1585" s="1"/>
      <c r="AJ1585" s="1" t="s">
        <v>4091</v>
      </c>
      <c r="AK1585" s="1" t="s">
        <v>12896</v>
      </c>
      <c r="AM1585" t="str">
        <f t="shared" si="24"/>
        <v>Oncology</v>
      </c>
    </row>
    <row r="1586" spans="1:39" hidden="1" x14ac:dyDescent="0.25">
      <c r="A1586" s="1" t="s">
        <v>178</v>
      </c>
      <c r="B1586" s="1" t="s">
        <v>12897</v>
      </c>
      <c r="C1586" s="1" t="s">
        <v>12898</v>
      </c>
      <c r="D1586" s="1" t="s">
        <v>46</v>
      </c>
      <c r="E1586" s="1"/>
      <c r="F1586" s="1"/>
      <c r="G1586" s="1" t="s">
        <v>12899</v>
      </c>
      <c r="H1586" s="1" t="s">
        <v>12900</v>
      </c>
      <c r="I1586" s="1"/>
      <c r="J1586" s="1"/>
      <c r="K1586" s="1" t="s">
        <v>50</v>
      </c>
      <c r="L1586" s="1"/>
      <c r="M1586" s="2"/>
      <c r="N1586" s="2"/>
      <c r="O1586" s="1"/>
      <c r="P1586" s="1"/>
      <c r="Q1586" s="1" t="s">
        <v>50</v>
      </c>
      <c r="R1586" s="1" t="s">
        <v>50</v>
      </c>
      <c r="S1586" s="1" t="s">
        <v>50</v>
      </c>
      <c r="T1586" s="1" t="s">
        <v>50</v>
      </c>
      <c r="U1586" s="1" t="s">
        <v>50</v>
      </c>
      <c r="V1586" s="2" t="s">
        <v>50</v>
      </c>
      <c r="W1586" s="2" t="s">
        <v>50</v>
      </c>
      <c r="X1586" s="1" t="s">
        <v>50</v>
      </c>
      <c r="Y1586" s="1" t="s">
        <v>50</v>
      </c>
      <c r="Z1586" s="1"/>
      <c r="AA1586" s="1"/>
      <c r="AB1586" s="1"/>
      <c r="AC1586" s="1"/>
      <c r="AD1586" s="2"/>
      <c r="AE1586" s="2"/>
      <c r="AF1586" s="1"/>
      <c r="AG1586" s="1"/>
      <c r="AH1586" s="1"/>
      <c r="AI1586" s="1"/>
      <c r="AJ1586" s="1" t="s">
        <v>3187</v>
      </c>
      <c r="AK1586" s="1" t="s">
        <v>12901</v>
      </c>
      <c r="AM1586" t="str">
        <f t="shared" si="24"/>
        <v>Non-Oncology</v>
      </c>
    </row>
    <row r="1587" spans="1:39" hidden="1" x14ac:dyDescent="0.25">
      <c r="A1587" s="1" t="s">
        <v>178</v>
      </c>
      <c r="B1587" s="1" t="s">
        <v>12902</v>
      </c>
      <c r="C1587" s="1" t="s">
        <v>12903</v>
      </c>
      <c r="D1587" s="1" t="s">
        <v>46</v>
      </c>
      <c r="E1587" s="1"/>
      <c r="F1587" s="1"/>
      <c r="G1587" s="1" t="s">
        <v>5539</v>
      </c>
      <c r="H1587" s="1" t="s">
        <v>5539</v>
      </c>
      <c r="I1587" s="1"/>
      <c r="J1587" s="1"/>
      <c r="K1587" s="1" t="s">
        <v>50</v>
      </c>
      <c r="L1587" s="1"/>
      <c r="M1587" s="2"/>
      <c r="N1587" s="2"/>
      <c r="O1587" s="1" t="s">
        <v>12904</v>
      </c>
      <c r="P1587" s="1"/>
      <c r="Q1587" s="1" t="s">
        <v>50</v>
      </c>
      <c r="R1587" s="1" t="s">
        <v>50</v>
      </c>
      <c r="S1587" s="1" t="s">
        <v>50</v>
      </c>
      <c r="T1587" s="1" t="s">
        <v>50</v>
      </c>
      <c r="U1587" s="1" t="s">
        <v>50</v>
      </c>
      <c r="V1587" s="2" t="s">
        <v>50</v>
      </c>
      <c r="W1587" s="2" t="s">
        <v>53</v>
      </c>
      <c r="X1587" s="1" t="s">
        <v>50</v>
      </c>
      <c r="Y1587" s="1" t="s">
        <v>50</v>
      </c>
      <c r="Z1587" s="1"/>
      <c r="AA1587" s="1"/>
      <c r="AB1587" s="1"/>
      <c r="AC1587" s="1"/>
      <c r="AD1587" s="2"/>
      <c r="AE1587" s="2"/>
      <c r="AF1587" s="1"/>
      <c r="AG1587" s="1"/>
      <c r="AH1587" s="1"/>
      <c r="AI1587" s="1"/>
      <c r="AJ1587" s="1" t="s">
        <v>12510</v>
      </c>
      <c r="AK1587" s="1" t="s">
        <v>12905</v>
      </c>
      <c r="AM1587" t="str">
        <f t="shared" si="24"/>
        <v>Non-Oncology</v>
      </c>
    </row>
    <row r="1588" spans="1:39" hidden="1" x14ac:dyDescent="0.25">
      <c r="A1588" s="1" t="s">
        <v>178</v>
      </c>
      <c r="B1588" s="1" t="s">
        <v>12906</v>
      </c>
      <c r="C1588" s="1" t="s">
        <v>12907</v>
      </c>
      <c r="D1588" s="1" t="s">
        <v>46</v>
      </c>
      <c r="E1588" s="1"/>
      <c r="F1588" s="1"/>
      <c r="G1588" s="1" t="s">
        <v>12908</v>
      </c>
      <c r="H1588" s="1" t="s">
        <v>12908</v>
      </c>
      <c r="I1588" s="1"/>
      <c r="J1588" s="1"/>
      <c r="K1588" s="1" t="s">
        <v>50</v>
      </c>
      <c r="L1588" s="1"/>
      <c r="M1588" s="2"/>
      <c r="N1588" s="2"/>
      <c r="O1588" s="1" t="s">
        <v>8817</v>
      </c>
      <c r="P1588" s="1"/>
      <c r="Q1588" s="1" t="s">
        <v>50</v>
      </c>
      <c r="R1588" s="1" t="s">
        <v>50</v>
      </c>
      <c r="S1588" s="1" t="s">
        <v>50</v>
      </c>
      <c r="T1588" s="1" t="s">
        <v>50</v>
      </c>
      <c r="U1588" s="1" t="s">
        <v>50</v>
      </c>
      <c r="V1588" s="2" t="s">
        <v>50</v>
      </c>
      <c r="W1588" s="2" t="s">
        <v>50</v>
      </c>
      <c r="X1588" s="1" t="s">
        <v>50</v>
      </c>
      <c r="Y1588" s="1" t="s">
        <v>50</v>
      </c>
      <c r="Z1588" s="1"/>
      <c r="AA1588" s="1"/>
      <c r="AB1588" s="1"/>
      <c r="AC1588" s="1"/>
      <c r="AD1588" s="2"/>
      <c r="AE1588" s="2"/>
      <c r="AF1588" s="1"/>
      <c r="AG1588" s="1"/>
      <c r="AH1588" s="1"/>
      <c r="AI1588" s="1"/>
      <c r="AJ1588" s="1" t="s">
        <v>12510</v>
      </c>
      <c r="AK1588" s="1" t="s">
        <v>12909</v>
      </c>
      <c r="AM1588" t="str">
        <f t="shared" si="24"/>
        <v>Non-Oncology</v>
      </c>
    </row>
    <row r="1589" spans="1:39" hidden="1" x14ac:dyDescent="0.25">
      <c r="A1589" s="1" t="s">
        <v>178</v>
      </c>
      <c r="B1589" s="1" t="s">
        <v>12910</v>
      </c>
      <c r="C1589" s="1" t="s">
        <v>12911</v>
      </c>
      <c r="D1589" s="1" t="s">
        <v>46</v>
      </c>
      <c r="E1589" s="1"/>
      <c r="F1589" s="1"/>
      <c r="G1589" s="1" t="s">
        <v>12912</v>
      </c>
      <c r="H1589" s="1" t="s">
        <v>12913</v>
      </c>
      <c r="I1589" s="1"/>
      <c r="J1589" s="1"/>
      <c r="K1589" s="1" t="s">
        <v>50</v>
      </c>
      <c r="L1589" s="1"/>
      <c r="M1589" s="2"/>
      <c r="N1589" s="2"/>
      <c r="O1589" s="1"/>
      <c r="P1589" s="1"/>
      <c r="Q1589" s="1" t="s">
        <v>50</v>
      </c>
      <c r="R1589" s="1" t="s">
        <v>50</v>
      </c>
      <c r="S1589" s="1" t="s">
        <v>50</v>
      </c>
      <c r="T1589" s="1" t="s">
        <v>50</v>
      </c>
      <c r="U1589" s="1" t="s">
        <v>50</v>
      </c>
      <c r="V1589" s="2" t="s">
        <v>50</v>
      </c>
      <c r="W1589" s="2" t="s">
        <v>50</v>
      </c>
      <c r="X1589" s="1" t="s">
        <v>50</v>
      </c>
      <c r="Y1589" s="1" t="s">
        <v>50</v>
      </c>
      <c r="Z1589" s="1"/>
      <c r="AA1589" s="1"/>
      <c r="AB1589" s="1"/>
      <c r="AC1589" s="1"/>
      <c r="AD1589" s="2"/>
      <c r="AE1589" s="2"/>
      <c r="AF1589" s="1"/>
      <c r="AG1589" s="1"/>
      <c r="AH1589" s="1"/>
      <c r="AI1589" s="1"/>
      <c r="AJ1589" s="1" t="s">
        <v>12914</v>
      </c>
      <c r="AK1589" s="1" t="s">
        <v>12915</v>
      </c>
      <c r="AM1589" t="str">
        <f t="shared" si="24"/>
        <v>Non-Oncology</v>
      </c>
    </row>
    <row r="1590" spans="1:39" hidden="1" x14ac:dyDescent="0.25">
      <c r="A1590" s="1" t="s">
        <v>178</v>
      </c>
      <c r="B1590" s="1" t="s">
        <v>12916</v>
      </c>
      <c r="C1590" s="1" t="s">
        <v>12917</v>
      </c>
      <c r="D1590" s="1" t="s">
        <v>46</v>
      </c>
      <c r="E1590" s="1"/>
      <c r="F1590" s="1"/>
      <c r="G1590" s="1" t="s">
        <v>12918</v>
      </c>
      <c r="H1590" s="1" t="s">
        <v>12919</v>
      </c>
      <c r="I1590" s="1"/>
      <c r="J1590" s="1"/>
      <c r="K1590" s="1" t="s">
        <v>50</v>
      </c>
      <c r="L1590" s="1"/>
      <c r="M1590" s="2"/>
      <c r="N1590" s="2"/>
      <c r="O1590" s="1"/>
      <c r="P1590" s="1"/>
      <c r="Q1590" s="1" t="s">
        <v>50</v>
      </c>
      <c r="R1590" s="1" t="s">
        <v>50</v>
      </c>
      <c r="S1590" s="1" t="s">
        <v>50</v>
      </c>
      <c r="T1590" s="1" t="s">
        <v>50</v>
      </c>
      <c r="U1590" s="1" t="s">
        <v>50</v>
      </c>
      <c r="V1590" s="2" t="s">
        <v>50</v>
      </c>
      <c r="W1590" s="2" t="s">
        <v>50</v>
      </c>
      <c r="X1590" s="1" t="s">
        <v>50</v>
      </c>
      <c r="Y1590" s="1" t="s">
        <v>50</v>
      </c>
      <c r="Z1590" s="1"/>
      <c r="AA1590" s="1"/>
      <c r="AB1590" s="1"/>
      <c r="AC1590" s="1"/>
      <c r="AD1590" s="2"/>
      <c r="AE1590" s="2"/>
      <c r="AF1590" s="1"/>
      <c r="AG1590" s="1"/>
      <c r="AH1590" s="1"/>
      <c r="AI1590" s="1"/>
      <c r="AJ1590" s="1" t="s">
        <v>3431</v>
      </c>
      <c r="AK1590" s="1" t="s">
        <v>12920</v>
      </c>
      <c r="AM1590" t="str">
        <f t="shared" si="24"/>
        <v>Non-Oncology</v>
      </c>
    </row>
    <row r="1591" spans="1:39" x14ac:dyDescent="0.25">
      <c r="A1591" s="1" t="s">
        <v>43</v>
      </c>
      <c r="B1591" s="1" t="s">
        <v>12921</v>
      </c>
      <c r="C1591" s="1" t="s">
        <v>12922</v>
      </c>
      <c r="D1591" s="1" t="s">
        <v>46</v>
      </c>
      <c r="E1591" s="1"/>
      <c r="F1591" s="1" t="s">
        <v>12923</v>
      </c>
      <c r="G1591" s="1" t="s">
        <v>4362</v>
      </c>
      <c r="H1591" s="1" t="s">
        <v>4362</v>
      </c>
      <c r="I1591" s="1" t="s">
        <v>4950</v>
      </c>
      <c r="J1591" s="1"/>
      <c r="K1591" s="1" t="s">
        <v>50</v>
      </c>
      <c r="L1591" s="1" t="s">
        <v>4363</v>
      </c>
      <c r="M1591" s="2"/>
      <c r="N1591" s="2" t="s">
        <v>122</v>
      </c>
      <c r="O1591" s="1"/>
      <c r="P1591" s="1" t="s">
        <v>12924</v>
      </c>
      <c r="Q1591" s="1" t="s">
        <v>53</v>
      </c>
      <c r="R1591" s="1" t="s">
        <v>50</v>
      </c>
      <c r="S1591" s="1" t="s">
        <v>50</v>
      </c>
      <c r="T1591" s="1" t="s">
        <v>50</v>
      </c>
      <c r="U1591" s="1" t="s">
        <v>50</v>
      </c>
      <c r="V1591" s="2" t="s">
        <v>50</v>
      </c>
      <c r="W1591" s="2" t="s">
        <v>50</v>
      </c>
      <c r="X1591" s="1" t="s">
        <v>50</v>
      </c>
      <c r="Y1591" s="1" t="s">
        <v>50</v>
      </c>
      <c r="Z1591" s="1" t="s">
        <v>567</v>
      </c>
      <c r="AA1591" s="1" t="s">
        <v>12925</v>
      </c>
      <c r="AB1591" s="1"/>
      <c r="AC1591" s="1"/>
      <c r="AD1591" s="2" t="s">
        <v>12926</v>
      </c>
      <c r="AE1591" s="2"/>
      <c r="AF1591" s="1" t="s">
        <v>12927</v>
      </c>
      <c r="AG1591" s="1"/>
      <c r="AH1591" s="1"/>
      <c r="AI1591" s="1"/>
      <c r="AJ1591" s="1" t="s">
        <v>4084</v>
      </c>
      <c r="AK1591" s="1" t="s">
        <v>12928</v>
      </c>
      <c r="AM1591" t="str">
        <f t="shared" si="24"/>
        <v>Oncology</v>
      </c>
    </row>
    <row r="1592" spans="1:39" x14ac:dyDescent="0.25">
      <c r="A1592" s="1" t="s">
        <v>43</v>
      </c>
      <c r="B1592" s="1" t="s">
        <v>12929</v>
      </c>
      <c r="C1592" s="1" t="s">
        <v>12930</v>
      </c>
      <c r="D1592" s="1" t="s">
        <v>46</v>
      </c>
      <c r="E1592" s="1"/>
      <c r="F1592" s="1" t="s">
        <v>12931</v>
      </c>
      <c r="G1592" s="1" t="s">
        <v>1784</v>
      </c>
      <c r="H1592" s="1" t="s">
        <v>1784</v>
      </c>
      <c r="I1592" s="1" t="s">
        <v>1143</v>
      </c>
      <c r="J1592" s="1"/>
      <c r="K1592" s="1" t="s">
        <v>50</v>
      </c>
      <c r="L1592" s="1" t="s">
        <v>1786</v>
      </c>
      <c r="M1592" s="2"/>
      <c r="N1592" s="2" t="s">
        <v>122</v>
      </c>
      <c r="O1592" s="1"/>
      <c r="P1592" s="1" t="s">
        <v>12932</v>
      </c>
      <c r="Q1592" s="1" t="s">
        <v>50</v>
      </c>
      <c r="R1592" s="1" t="s">
        <v>50</v>
      </c>
      <c r="S1592" s="1" t="s">
        <v>50</v>
      </c>
      <c r="T1592" s="1" t="s">
        <v>50</v>
      </c>
      <c r="U1592" s="1" t="s">
        <v>50</v>
      </c>
      <c r="V1592" s="2" t="s">
        <v>50</v>
      </c>
      <c r="W1592" s="2" t="s">
        <v>50</v>
      </c>
      <c r="X1592" s="1" t="s">
        <v>50</v>
      </c>
      <c r="Y1592" s="1" t="s">
        <v>50</v>
      </c>
      <c r="Z1592" s="1" t="s">
        <v>12933</v>
      </c>
      <c r="AA1592" s="1" t="s">
        <v>12934</v>
      </c>
      <c r="AB1592" s="1"/>
      <c r="AC1592" s="1"/>
      <c r="AD1592" s="2" t="s">
        <v>12935</v>
      </c>
      <c r="AE1592" s="2"/>
      <c r="AF1592" s="1" t="s">
        <v>12936</v>
      </c>
      <c r="AG1592" s="1"/>
      <c r="AH1592" s="1"/>
      <c r="AI1592" s="1"/>
      <c r="AJ1592" s="1" t="s">
        <v>1429</v>
      </c>
      <c r="AK1592" s="1" t="s">
        <v>12937</v>
      </c>
      <c r="AM1592" t="str">
        <f t="shared" si="24"/>
        <v>Oncology</v>
      </c>
    </row>
    <row r="1593" spans="1:39" hidden="1" x14ac:dyDescent="0.25">
      <c r="A1593" s="1" t="s">
        <v>43</v>
      </c>
      <c r="B1593" s="1" t="s">
        <v>12938</v>
      </c>
      <c r="C1593" s="1" t="s">
        <v>12939</v>
      </c>
      <c r="D1593" s="1" t="s">
        <v>11940</v>
      </c>
      <c r="E1593" s="1"/>
      <c r="F1593" s="1" t="s">
        <v>12940</v>
      </c>
      <c r="G1593" s="1" t="s">
        <v>12941</v>
      </c>
      <c r="H1593" s="1" t="s">
        <v>12941</v>
      </c>
      <c r="I1593" s="1" t="s">
        <v>3646</v>
      </c>
      <c r="J1593" s="1"/>
      <c r="K1593" s="1" t="s">
        <v>50</v>
      </c>
      <c r="L1593" s="1" t="s">
        <v>12942</v>
      </c>
      <c r="M1593" s="2"/>
      <c r="N1593" s="2" t="s">
        <v>2805</v>
      </c>
      <c r="O1593" s="1"/>
      <c r="P1593" s="1" t="s">
        <v>12943</v>
      </c>
      <c r="Q1593" s="1" t="s">
        <v>50</v>
      </c>
      <c r="R1593" s="1" t="s">
        <v>53</v>
      </c>
      <c r="S1593" s="1" t="s">
        <v>50</v>
      </c>
      <c r="T1593" s="1" t="s">
        <v>50</v>
      </c>
      <c r="U1593" s="1" t="s">
        <v>53</v>
      </c>
      <c r="V1593" s="2" t="s">
        <v>50</v>
      </c>
      <c r="W1593" s="2" t="s">
        <v>50</v>
      </c>
      <c r="X1593" s="1" t="s">
        <v>50</v>
      </c>
      <c r="Y1593" s="1" t="s">
        <v>50</v>
      </c>
      <c r="Z1593" s="1" t="s">
        <v>2352</v>
      </c>
      <c r="AA1593" s="1" t="s">
        <v>12944</v>
      </c>
      <c r="AB1593" s="1"/>
      <c r="AC1593" s="1"/>
      <c r="AD1593" s="2" t="s">
        <v>5685</v>
      </c>
      <c r="AE1593" s="2"/>
      <c r="AF1593" s="1" t="s">
        <v>12945</v>
      </c>
      <c r="AG1593" s="1"/>
      <c r="AH1593" s="1" t="s">
        <v>1339</v>
      </c>
      <c r="AI1593" s="1"/>
      <c r="AJ1593" s="1" t="s">
        <v>2595</v>
      </c>
      <c r="AK1593" s="1" t="s">
        <v>12946</v>
      </c>
      <c r="AM1593" t="str">
        <f t="shared" si="24"/>
        <v>Non-Oncology</v>
      </c>
    </row>
    <row r="1594" spans="1:39" hidden="1" x14ac:dyDescent="0.25">
      <c r="A1594" s="1" t="s">
        <v>178</v>
      </c>
      <c r="B1594" s="1" t="s">
        <v>12947</v>
      </c>
      <c r="C1594" s="1" t="s">
        <v>12948</v>
      </c>
      <c r="D1594" s="1" t="s">
        <v>776</v>
      </c>
      <c r="E1594" s="1"/>
      <c r="F1594" s="1"/>
      <c r="G1594" s="1" t="s">
        <v>12949</v>
      </c>
      <c r="H1594" s="1" t="s">
        <v>12949</v>
      </c>
      <c r="I1594" s="1"/>
      <c r="J1594" s="1"/>
      <c r="K1594" s="1" t="s">
        <v>50</v>
      </c>
      <c r="L1594" s="1"/>
      <c r="M1594" s="2"/>
      <c r="N1594" s="2"/>
      <c r="O1594" s="1"/>
      <c r="P1594" s="1"/>
      <c r="Q1594" s="1" t="s">
        <v>50</v>
      </c>
      <c r="R1594" s="1" t="s">
        <v>50</v>
      </c>
      <c r="S1594" s="1" t="s">
        <v>50</v>
      </c>
      <c r="T1594" s="1" t="s">
        <v>50</v>
      </c>
      <c r="U1594" s="1" t="s">
        <v>50</v>
      </c>
      <c r="V1594" s="2" t="s">
        <v>50</v>
      </c>
      <c r="W1594" s="2" t="s">
        <v>50</v>
      </c>
      <c r="X1594" s="1" t="s">
        <v>50</v>
      </c>
      <c r="Y1594" s="1" t="s">
        <v>50</v>
      </c>
      <c r="Z1594" s="1"/>
      <c r="AA1594" s="1"/>
      <c r="AB1594" s="1"/>
      <c r="AC1594" s="1"/>
      <c r="AD1594" s="2"/>
      <c r="AE1594" s="2"/>
      <c r="AF1594" s="1"/>
      <c r="AG1594" s="1"/>
      <c r="AH1594" s="1"/>
      <c r="AI1594" s="1"/>
      <c r="AJ1594" s="1" t="s">
        <v>3187</v>
      </c>
      <c r="AK1594" s="1" t="s">
        <v>12950</v>
      </c>
      <c r="AM1594" t="str">
        <f t="shared" si="24"/>
        <v>Non-Oncology</v>
      </c>
    </row>
    <row r="1595" spans="1:39" x14ac:dyDescent="0.25">
      <c r="A1595" s="1" t="s">
        <v>43</v>
      </c>
      <c r="B1595" s="1" t="s">
        <v>12951</v>
      </c>
      <c r="C1595" s="1" t="s">
        <v>12952</v>
      </c>
      <c r="D1595" s="1" t="s">
        <v>46</v>
      </c>
      <c r="E1595" s="1"/>
      <c r="F1595" s="1" t="s">
        <v>12953</v>
      </c>
      <c r="G1595" s="1" t="s">
        <v>12954</v>
      </c>
      <c r="H1595" s="1" t="s">
        <v>12954</v>
      </c>
      <c r="I1595" s="1" t="s">
        <v>1891</v>
      </c>
      <c r="J1595" s="1"/>
      <c r="K1595" s="1" t="s">
        <v>50</v>
      </c>
      <c r="L1595" s="1" t="s">
        <v>12955</v>
      </c>
      <c r="M1595" s="2"/>
      <c r="N1595" s="2" t="s">
        <v>122</v>
      </c>
      <c r="O1595" s="1"/>
      <c r="P1595" s="1" t="s">
        <v>12956</v>
      </c>
      <c r="Q1595" s="1" t="s">
        <v>50</v>
      </c>
      <c r="R1595" s="1" t="s">
        <v>50</v>
      </c>
      <c r="S1595" s="1" t="s">
        <v>50</v>
      </c>
      <c r="T1595" s="1" t="s">
        <v>50</v>
      </c>
      <c r="U1595" s="1" t="s">
        <v>50</v>
      </c>
      <c r="V1595" s="2" t="s">
        <v>50</v>
      </c>
      <c r="W1595" s="2" t="s">
        <v>50</v>
      </c>
      <c r="X1595" s="1" t="s">
        <v>50</v>
      </c>
      <c r="Y1595" s="1" t="s">
        <v>50</v>
      </c>
      <c r="Z1595" s="1" t="s">
        <v>1485</v>
      </c>
      <c r="AA1595" s="1" t="s">
        <v>5938</v>
      </c>
      <c r="AB1595" s="1"/>
      <c r="AC1595" s="1"/>
      <c r="AD1595" s="2"/>
      <c r="AE1595" s="2"/>
      <c r="AF1595" s="1" t="s">
        <v>8833</v>
      </c>
      <c r="AG1595" s="1"/>
      <c r="AH1595" s="1"/>
      <c r="AI1595" s="1"/>
      <c r="AJ1595" s="1" t="s">
        <v>7503</v>
      </c>
      <c r="AK1595" s="1" t="s">
        <v>12957</v>
      </c>
      <c r="AM1595" t="str">
        <f t="shared" si="24"/>
        <v>Oncology</v>
      </c>
    </row>
    <row r="1596" spans="1:39" hidden="1" x14ac:dyDescent="0.25">
      <c r="A1596" s="1" t="s">
        <v>43</v>
      </c>
      <c r="B1596" s="1" t="s">
        <v>12958</v>
      </c>
      <c r="C1596" s="1" t="s">
        <v>12959</v>
      </c>
      <c r="D1596" s="1" t="s">
        <v>46</v>
      </c>
      <c r="E1596" s="1"/>
      <c r="F1596" s="1" t="s">
        <v>12960</v>
      </c>
      <c r="G1596" s="1" t="s">
        <v>12961</v>
      </c>
      <c r="H1596" s="1" t="s">
        <v>12962</v>
      </c>
      <c r="I1596" s="1" t="s">
        <v>12963</v>
      </c>
      <c r="J1596" s="1"/>
      <c r="K1596" s="1" t="s">
        <v>50</v>
      </c>
      <c r="L1596" s="1" t="s">
        <v>3230</v>
      </c>
      <c r="M1596" s="2"/>
      <c r="N1596" s="2" t="s">
        <v>708</v>
      </c>
      <c r="O1596" s="1"/>
      <c r="P1596" s="1" t="s">
        <v>12964</v>
      </c>
      <c r="Q1596" s="1" t="s">
        <v>53</v>
      </c>
      <c r="R1596" s="1" t="s">
        <v>50</v>
      </c>
      <c r="S1596" s="1" t="s">
        <v>50</v>
      </c>
      <c r="T1596" s="1" t="s">
        <v>50</v>
      </c>
      <c r="U1596" s="1" t="s">
        <v>50</v>
      </c>
      <c r="V1596" s="2" t="s">
        <v>50</v>
      </c>
      <c r="W1596" s="2" t="s">
        <v>50</v>
      </c>
      <c r="X1596" s="1" t="s">
        <v>53</v>
      </c>
      <c r="Y1596" s="1" t="s">
        <v>50</v>
      </c>
      <c r="Z1596" s="1" t="s">
        <v>12965</v>
      </c>
      <c r="AA1596" s="1" t="s">
        <v>12966</v>
      </c>
      <c r="AB1596" s="1"/>
      <c r="AC1596" s="1"/>
      <c r="AD1596" s="2" t="s">
        <v>4084</v>
      </c>
      <c r="AE1596" s="2"/>
      <c r="AF1596" s="1" t="s">
        <v>5605</v>
      </c>
      <c r="AG1596" s="1"/>
      <c r="AH1596" s="1"/>
      <c r="AI1596" s="1"/>
      <c r="AJ1596" s="1" t="s">
        <v>5605</v>
      </c>
      <c r="AK1596" s="1" t="s">
        <v>12967</v>
      </c>
      <c r="AM1596" t="str">
        <f t="shared" si="24"/>
        <v>Non-Oncology</v>
      </c>
    </row>
    <row r="1597" spans="1:39" hidden="1" x14ac:dyDescent="0.25">
      <c r="A1597" s="1" t="s">
        <v>43</v>
      </c>
      <c r="B1597" s="1" t="s">
        <v>12968</v>
      </c>
      <c r="C1597" s="1" t="s">
        <v>12969</v>
      </c>
      <c r="D1597" s="1" t="s">
        <v>46</v>
      </c>
      <c r="E1597" s="1"/>
      <c r="F1597" s="1" t="s">
        <v>12970</v>
      </c>
      <c r="G1597" s="1" t="s">
        <v>12971</v>
      </c>
      <c r="H1597" s="1" t="s">
        <v>12971</v>
      </c>
      <c r="I1597" s="1" t="s">
        <v>205</v>
      </c>
      <c r="J1597" s="1"/>
      <c r="K1597" s="1" t="s">
        <v>50</v>
      </c>
      <c r="L1597" s="1" t="s">
        <v>12972</v>
      </c>
      <c r="M1597" s="2"/>
      <c r="N1597" s="2" t="s">
        <v>207</v>
      </c>
      <c r="O1597" s="1"/>
      <c r="P1597" s="1" t="s">
        <v>12973</v>
      </c>
      <c r="Q1597" s="1" t="s">
        <v>50</v>
      </c>
      <c r="R1597" s="1" t="s">
        <v>50</v>
      </c>
      <c r="S1597" s="1" t="s">
        <v>50</v>
      </c>
      <c r="T1597" s="1" t="s">
        <v>50</v>
      </c>
      <c r="U1597" s="1" t="s">
        <v>50</v>
      </c>
      <c r="V1597" s="2" t="s">
        <v>50</v>
      </c>
      <c r="W1597" s="2" t="s">
        <v>50</v>
      </c>
      <c r="X1597" s="1" t="s">
        <v>50</v>
      </c>
      <c r="Y1597" s="1" t="s">
        <v>50</v>
      </c>
      <c r="Z1597" s="1" t="s">
        <v>1702</v>
      </c>
      <c r="AA1597" s="1" t="s">
        <v>12974</v>
      </c>
      <c r="AB1597" s="1"/>
      <c r="AC1597" s="1"/>
      <c r="AD1597" s="2" t="s">
        <v>3125</v>
      </c>
      <c r="AE1597" s="2"/>
      <c r="AF1597" s="1" t="s">
        <v>3126</v>
      </c>
      <c r="AG1597" s="1"/>
      <c r="AH1597" s="1"/>
      <c r="AI1597" s="1"/>
      <c r="AJ1597" s="1" t="s">
        <v>3554</v>
      </c>
      <c r="AK1597" s="1" t="s">
        <v>12975</v>
      </c>
      <c r="AM1597" t="str">
        <f t="shared" si="24"/>
        <v>Non-Oncology</v>
      </c>
    </row>
    <row r="1598" spans="1:39" hidden="1" x14ac:dyDescent="0.25">
      <c r="A1598" s="1" t="s">
        <v>43</v>
      </c>
      <c r="B1598" s="1" t="s">
        <v>12976</v>
      </c>
      <c r="C1598" s="1" t="s">
        <v>12977</v>
      </c>
      <c r="D1598" s="1" t="s">
        <v>46</v>
      </c>
      <c r="E1598" s="1"/>
      <c r="F1598" s="1" t="s">
        <v>12978</v>
      </c>
      <c r="G1598" s="1" t="s">
        <v>12979</v>
      </c>
      <c r="H1598" s="1" t="s">
        <v>12980</v>
      </c>
      <c r="I1598" s="1" t="s">
        <v>12981</v>
      </c>
      <c r="J1598" s="1"/>
      <c r="K1598" s="1" t="s">
        <v>50</v>
      </c>
      <c r="L1598" s="1" t="s">
        <v>12982</v>
      </c>
      <c r="M1598" s="2"/>
      <c r="N1598" s="2" t="s">
        <v>360</v>
      </c>
      <c r="O1598" s="1"/>
      <c r="P1598" s="1" t="s">
        <v>12983</v>
      </c>
      <c r="Q1598" s="1" t="s">
        <v>50</v>
      </c>
      <c r="R1598" s="1" t="s">
        <v>50</v>
      </c>
      <c r="S1598" s="1" t="s">
        <v>50</v>
      </c>
      <c r="T1598" s="1" t="s">
        <v>50</v>
      </c>
      <c r="U1598" s="1" t="s">
        <v>50</v>
      </c>
      <c r="V1598" s="2" t="s">
        <v>50</v>
      </c>
      <c r="W1598" s="2" t="s">
        <v>50</v>
      </c>
      <c r="X1598" s="1" t="s">
        <v>50</v>
      </c>
      <c r="Y1598" s="1" t="s">
        <v>50</v>
      </c>
      <c r="Z1598" s="1" t="s">
        <v>5110</v>
      </c>
      <c r="AA1598" s="1" t="s">
        <v>12966</v>
      </c>
      <c r="AB1598" s="1"/>
      <c r="AC1598" s="1"/>
      <c r="AD1598" s="2" t="s">
        <v>10266</v>
      </c>
      <c r="AE1598" s="2"/>
      <c r="AF1598" s="1" t="s">
        <v>12984</v>
      </c>
      <c r="AG1598" s="1"/>
      <c r="AH1598" s="1"/>
      <c r="AI1598" s="1"/>
      <c r="AJ1598" s="1" t="s">
        <v>12545</v>
      </c>
      <c r="AK1598" s="1" t="s">
        <v>12985</v>
      </c>
      <c r="AM1598" t="str">
        <f t="shared" si="24"/>
        <v>Non-Oncology</v>
      </c>
    </row>
    <row r="1599" spans="1:39" hidden="1" x14ac:dyDescent="0.25">
      <c r="A1599" s="1" t="s">
        <v>178</v>
      </c>
      <c r="B1599" s="1" t="s">
        <v>12986</v>
      </c>
      <c r="C1599" s="1" t="s">
        <v>12987</v>
      </c>
      <c r="D1599" s="1" t="s">
        <v>46</v>
      </c>
      <c r="E1599" s="1"/>
      <c r="F1599" s="1"/>
      <c r="G1599" s="1" t="s">
        <v>12988</v>
      </c>
      <c r="H1599" s="1" t="s">
        <v>12989</v>
      </c>
      <c r="I1599" s="1"/>
      <c r="J1599" s="1"/>
      <c r="K1599" s="1" t="s">
        <v>50</v>
      </c>
      <c r="L1599" s="1"/>
      <c r="M1599" s="2"/>
      <c r="N1599" s="2"/>
      <c r="O1599" s="1"/>
      <c r="P1599" s="1"/>
      <c r="Q1599" s="1" t="s">
        <v>50</v>
      </c>
      <c r="R1599" s="1" t="s">
        <v>50</v>
      </c>
      <c r="S1599" s="1" t="s">
        <v>50</v>
      </c>
      <c r="T1599" s="1" t="s">
        <v>50</v>
      </c>
      <c r="U1599" s="1" t="s">
        <v>50</v>
      </c>
      <c r="V1599" s="2" t="s">
        <v>50</v>
      </c>
      <c r="W1599" s="2" t="s">
        <v>50</v>
      </c>
      <c r="X1599" s="1" t="s">
        <v>50</v>
      </c>
      <c r="Y1599" s="1" t="s">
        <v>50</v>
      </c>
      <c r="Z1599" s="1"/>
      <c r="AA1599" s="1"/>
      <c r="AB1599" s="1"/>
      <c r="AC1599" s="1"/>
      <c r="AD1599" s="2"/>
      <c r="AE1599" s="2"/>
      <c r="AF1599" s="1"/>
      <c r="AG1599" s="1"/>
      <c r="AH1599" s="1"/>
      <c r="AI1599" s="1"/>
      <c r="AJ1599" s="1" t="s">
        <v>12990</v>
      </c>
      <c r="AK1599" s="1" t="s">
        <v>12991</v>
      </c>
      <c r="AM1599" t="str">
        <f t="shared" si="24"/>
        <v>Non-Oncology</v>
      </c>
    </row>
    <row r="1600" spans="1:39" hidden="1" x14ac:dyDescent="0.25">
      <c r="A1600" s="1" t="s">
        <v>178</v>
      </c>
      <c r="B1600" s="1" t="s">
        <v>12992</v>
      </c>
      <c r="C1600" s="1" t="s">
        <v>12993</v>
      </c>
      <c r="D1600" s="1" t="s">
        <v>46</v>
      </c>
      <c r="E1600" s="1"/>
      <c r="F1600" s="1" t="s">
        <v>12994</v>
      </c>
      <c r="G1600" s="1" t="s">
        <v>12995</v>
      </c>
      <c r="H1600" s="1" t="s">
        <v>12996</v>
      </c>
      <c r="I1600" s="1"/>
      <c r="J1600" s="1"/>
      <c r="K1600" s="1" t="s">
        <v>50</v>
      </c>
      <c r="L1600" s="1"/>
      <c r="M1600" s="2"/>
      <c r="N1600" s="2"/>
      <c r="O1600" s="1"/>
      <c r="P1600" s="1"/>
      <c r="Q1600" s="1" t="s">
        <v>53</v>
      </c>
      <c r="R1600" s="1" t="s">
        <v>50</v>
      </c>
      <c r="S1600" s="1" t="s">
        <v>50</v>
      </c>
      <c r="T1600" s="1" t="s">
        <v>50</v>
      </c>
      <c r="U1600" s="1" t="s">
        <v>50</v>
      </c>
      <c r="V1600" s="2" t="s">
        <v>50</v>
      </c>
      <c r="W1600" s="2" t="s">
        <v>50</v>
      </c>
      <c r="X1600" s="1" t="s">
        <v>50</v>
      </c>
      <c r="Y1600" s="1" t="s">
        <v>50</v>
      </c>
      <c r="Z1600" s="1"/>
      <c r="AA1600" s="1" t="s">
        <v>12997</v>
      </c>
      <c r="AB1600" s="1"/>
      <c r="AC1600" s="1"/>
      <c r="AD1600" s="2"/>
      <c r="AE1600" s="2"/>
      <c r="AF1600" s="1"/>
      <c r="AG1600" s="1"/>
      <c r="AH1600" s="1"/>
      <c r="AI1600" s="1"/>
      <c r="AJ1600" s="1" t="s">
        <v>12998</v>
      </c>
      <c r="AK1600" s="1" t="s">
        <v>12999</v>
      </c>
      <c r="AM1600" t="str">
        <f t="shared" si="24"/>
        <v>Non-Oncology</v>
      </c>
    </row>
    <row r="1601" spans="1:39" x14ac:dyDescent="0.25">
      <c r="A1601" s="1" t="s">
        <v>43</v>
      </c>
      <c r="B1601" s="1" t="s">
        <v>13000</v>
      </c>
      <c r="C1601" s="1" t="s">
        <v>13001</v>
      </c>
      <c r="D1601" s="1" t="s">
        <v>776</v>
      </c>
      <c r="E1601" s="1"/>
      <c r="F1601" s="1" t="s">
        <v>13002</v>
      </c>
      <c r="G1601" s="1" t="s">
        <v>2443</v>
      </c>
      <c r="H1601" s="1" t="s">
        <v>2443</v>
      </c>
      <c r="I1601" s="1" t="s">
        <v>3079</v>
      </c>
      <c r="J1601" s="1"/>
      <c r="K1601" s="1" t="s">
        <v>50</v>
      </c>
      <c r="L1601" s="1" t="s">
        <v>2538</v>
      </c>
      <c r="M1601" s="2"/>
      <c r="N1601" s="2" t="s">
        <v>122</v>
      </c>
      <c r="O1601" s="1"/>
      <c r="P1601" s="1" t="s">
        <v>13003</v>
      </c>
      <c r="Q1601" s="1" t="s">
        <v>50</v>
      </c>
      <c r="R1601" s="1" t="s">
        <v>53</v>
      </c>
      <c r="S1601" s="1" t="s">
        <v>50</v>
      </c>
      <c r="T1601" s="1" t="s">
        <v>53</v>
      </c>
      <c r="U1601" s="1" t="s">
        <v>50</v>
      </c>
      <c r="V1601" s="2" t="s">
        <v>50</v>
      </c>
      <c r="W1601" s="2" t="s">
        <v>50</v>
      </c>
      <c r="X1601" s="1" t="s">
        <v>50</v>
      </c>
      <c r="Y1601" s="1" t="s">
        <v>50</v>
      </c>
      <c r="Z1601" s="1" t="s">
        <v>1461</v>
      </c>
      <c r="AA1601" s="1" t="s">
        <v>13004</v>
      </c>
      <c r="AB1601" s="1"/>
      <c r="AC1601" s="1"/>
      <c r="AD1601" s="2" t="s">
        <v>4135</v>
      </c>
      <c r="AE1601" s="2"/>
      <c r="AF1601" s="1" t="s">
        <v>9280</v>
      </c>
      <c r="AG1601" s="1"/>
      <c r="AH1601" s="1"/>
      <c r="AI1601" s="1"/>
      <c r="AJ1601" s="1" t="s">
        <v>13005</v>
      </c>
      <c r="AK1601" s="1" t="s">
        <v>13006</v>
      </c>
      <c r="AM1601" t="str">
        <f t="shared" si="24"/>
        <v>Oncology</v>
      </c>
    </row>
    <row r="1602" spans="1:39" x14ac:dyDescent="0.25">
      <c r="A1602" s="1" t="s">
        <v>43</v>
      </c>
      <c r="B1602" s="1" t="s">
        <v>13007</v>
      </c>
      <c r="C1602" s="1" t="s">
        <v>13008</v>
      </c>
      <c r="D1602" s="1" t="s">
        <v>46</v>
      </c>
      <c r="E1602" s="1"/>
      <c r="F1602" s="1" t="s">
        <v>13009</v>
      </c>
      <c r="G1602" s="1" t="s">
        <v>9770</v>
      </c>
      <c r="H1602" s="1" t="s">
        <v>9770</v>
      </c>
      <c r="I1602" s="1" t="s">
        <v>13010</v>
      </c>
      <c r="J1602" s="1"/>
      <c r="K1602" s="1" t="s">
        <v>50</v>
      </c>
      <c r="L1602" s="1" t="s">
        <v>9772</v>
      </c>
      <c r="M1602" s="2"/>
      <c r="N1602" s="2" t="s">
        <v>122</v>
      </c>
      <c r="O1602" s="1"/>
      <c r="P1602" s="1" t="s">
        <v>13011</v>
      </c>
      <c r="Q1602" s="1" t="s">
        <v>50</v>
      </c>
      <c r="R1602" s="1" t="s">
        <v>50</v>
      </c>
      <c r="S1602" s="1" t="s">
        <v>50</v>
      </c>
      <c r="T1602" s="1" t="s">
        <v>50</v>
      </c>
      <c r="U1602" s="1" t="s">
        <v>50</v>
      </c>
      <c r="V1602" s="2" t="s">
        <v>50</v>
      </c>
      <c r="W1602" s="2" t="s">
        <v>50</v>
      </c>
      <c r="X1602" s="1" t="s">
        <v>50</v>
      </c>
      <c r="Y1602" s="1" t="s">
        <v>50</v>
      </c>
      <c r="Z1602" s="1" t="s">
        <v>13012</v>
      </c>
      <c r="AA1602" s="1" t="s">
        <v>3748</v>
      </c>
      <c r="AB1602" s="1"/>
      <c r="AC1602" s="1"/>
      <c r="AD1602" s="2" t="s">
        <v>3178</v>
      </c>
      <c r="AE1602" s="2"/>
      <c r="AF1602" s="1" t="s">
        <v>13013</v>
      </c>
      <c r="AG1602" s="1"/>
      <c r="AH1602" s="1"/>
      <c r="AI1602" s="1"/>
      <c r="AJ1602" s="1" t="s">
        <v>4945</v>
      </c>
      <c r="AK1602" s="1" t="s">
        <v>13014</v>
      </c>
      <c r="AM1602" t="str">
        <f t="shared" si="24"/>
        <v>Oncology</v>
      </c>
    </row>
    <row r="1603" spans="1:39" hidden="1" x14ac:dyDescent="0.25">
      <c r="A1603" s="1" t="s">
        <v>178</v>
      </c>
      <c r="B1603" s="1" t="s">
        <v>13015</v>
      </c>
      <c r="C1603" s="1" t="s">
        <v>13016</v>
      </c>
      <c r="D1603" s="1" t="s">
        <v>46</v>
      </c>
      <c r="E1603" s="1"/>
      <c r="F1603" s="1"/>
      <c r="G1603" s="1" t="s">
        <v>13017</v>
      </c>
      <c r="H1603" s="1" t="s">
        <v>13018</v>
      </c>
      <c r="I1603" s="1"/>
      <c r="J1603" s="1"/>
      <c r="K1603" s="1" t="s">
        <v>50</v>
      </c>
      <c r="L1603" s="1"/>
      <c r="M1603" s="2"/>
      <c r="N1603" s="2"/>
      <c r="O1603" s="1" t="s">
        <v>13019</v>
      </c>
      <c r="P1603" s="1"/>
      <c r="Q1603" s="1" t="s">
        <v>50</v>
      </c>
      <c r="R1603" s="1" t="s">
        <v>50</v>
      </c>
      <c r="S1603" s="1" t="s">
        <v>50</v>
      </c>
      <c r="T1603" s="1" t="s">
        <v>50</v>
      </c>
      <c r="U1603" s="1" t="s">
        <v>50</v>
      </c>
      <c r="V1603" s="2" t="s">
        <v>50</v>
      </c>
      <c r="W1603" s="2" t="s">
        <v>50</v>
      </c>
      <c r="X1603" s="1" t="s">
        <v>50</v>
      </c>
      <c r="Y1603" s="1" t="s">
        <v>50</v>
      </c>
      <c r="Z1603" s="1"/>
      <c r="AA1603" s="1"/>
      <c r="AB1603" s="1"/>
      <c r="AC1603" s="1"/>
      <c r="AD1603" s="2"/>
      <c r="AE1603" s="2"/>
      <c r="AF1603" s="1"/>
      <c r="AG1603" s="1"/>
      <c r="AH1603" s="1"/>
      <c r="AI1603" s="1"/>
      <c r="AJ1603" s="1" t="s">
        <v>13020</v>
      </c>
      <c r="AK1603" s="1" t="s">
        <v>13021</v>
      </c>
      <c r="AM1603" t="str">
        <f t="shared" ref="AM1603:AM1666" si="25">IF(OR(
ISNUMBER(SEARCH("cancer",I1603)),
ISNUMBER(SEARCH("carcinoma",I1603)),
ISNUMBER(SEARCH("tumor",I1603)),
ISNUMBER(SEARCH("leukemia",I1603)),
ISNUMBER(SEARCH("lymphoma",I1603)),
ISNUMBER(SEARCH("myeloma",I1603)),
ISNUMBER(SEARCH("melanoma",I1603)),
ISNUMBER(SEARCH("neoplasms",I1603)),
ISNUMBER(SEARCH("leukemia",I1603)),
ISNUMBER(SEARCH("Mesothelioma",I1603)),
ISNUMBER(SEARCH("Sarcoma",I1603)),
ISNUMBER(SEARCH("Glioma",I1603)),
ISNUMBER(SEARCH("Leiomyoma",I1603)),
ISNUMBER(SEARCH("Blastoma",I1603)),
),"Oncology","Non-Oncology")</f>
        <v>Non-Oncology</v>
      </c>
    </row>
    <row r="1604" spans="1:39" hidden="1" x14ac:dyDescent="0.25">
      <c r="A1604" s="1" t="s">
        <v>178</v>
      </c>
      <c r="B1604" s="1" t="s">
        <v>13022</v>
      </c>
      <c r="C1604" s="1" t="s">
        <v>13023</v>
      </c>
      <c r="D1604" s="1" t="s">
        <v>46</v>
      </c>
      <c r="E1604" s="1"/>
      <c r="F1604" s="1"/>
      <c r="G1604" s="1" t="s">
        <v>13024</v>
      </c>
      <c r="H1604" s="1" t="s">
        <v>13024</v>
      </c>
      <c r="I1604" s="1"/>
      <c r="J1604" s="1"/>
      <c r="K1604" s="1" t="s">
        <v>50</v>
      </c>
      <c r="L1604" s="1"/>
      <c r="M1604" s="2"/>
      <c r="N1604" s="2"/>
      <c r="O1604" s="1" t="s">
        <v>5943</v>
      </c>
      <c r="P1604" s="1"/>
      <c r="Q1604" s="1" t="s">
        <v>50</v>
      </c>
      <c r="R1604" s="1" t="s">
        <v>50</v>
      </c>
      <c r="S1604" s="1" t="s">
        <v>50</v>
      </c>
      <c r="T1604" s="1" t="s">
        <v>50</v>
      </c>
      <c r="U1604" s="1" t="s">
        <v>50</v>
      </c>
      <c r="V1604" s="2" t="s">
        <v>50</v>
      </c>
      <c r="W1604" s="2" t="s">
        <v>50</v>
      </c>
      <c r="X1604" s="1" t="s">
        <v>50</v>
      </c>
      <c r="Y1604" s="1" t="s">
        <v>50</v>
      </c>
      <c r="Z1604" s="1"/>
      <c r="AA1604" s="1"/>
      <c r="AB1604" s="1"/>
      <c r="AC1604" s="1"/>
      <c r="AD1604" s="2"/>
      <c r="AE1604" s="2"/>
      <c r="AF1604" s="1"/>
      <c r="AG1604" s="1"/>
      <c r="AH1604" s="1"/>
      <c r="AI1604" s="1"/>
      <c r="AJ1604" s="1" t="s">
        <v>895</v>
      </c>
      <c r="AK1604" s="1" t="s">
        <v>13025</v>
      </c>
      <c r="AM1604" t="str">
        <f t="shared" si="25"/>
        <v>Non-Oncology</v>
      </c>
    </row>
    <row r="1605" spans="1:39" hidden="1" x14ac:dyDescent="0.25">
      <c r="A1605" s="1" t="s">
        <v>43</v>
      </c>
      <c r="B1605" s="1" t="s">
        <v>13026</v>
      </c>
      <c r="C1605" s="1" t="s">
        <v>13027</v>
      </c>
      <c r="D1605" s="1" t="s">
        <v>46</v>
      </c>
      <c r="E1605" s="1"/>
      <c r="F1605" s="1" t="s">
        <v>13028</v>
      </c>
      <c r="G1605" s="1" t="s">
        <v>13029</v>
      </c>
      <c r="H1605" s="1" t="s">
        <v>12980</v>
      </c>
      <c r="I1605" s="1" t="s">
        <v>13030</v>
      </c>
      <c r="J1605" s="1"/>
      <c r="K1605" s="1" t="s">
        <v>50</v>
      </c>
      <c r="L1605" s="1" t="s">
        <v>12982</v>
      </c>
      <c r="M1605" s="2"/>
      <c r="N1605" s="2" t="s">
        <v>13031</v>
      </c>
      <c r="O1605" s="1"/>
      <c r="P1605" s="1" t="s">
        <v>13032</v>
      </c>
      <c r="Q1605" s="1" t="s">
        <v>50</v>
      </c>
      <c r="R1605" s="1" t="s">
        <v>50</v>
      </c>
      <c r="S1605" s="1" t="s">
        <v>50</v>
      </c>
      <c r="T1605" s="1" t="s">
        <v>50</v>
      </c>
      <c r="U1605" s="1" t="s">
        <v>50</v>
      </c>
      <c r="V1605" s="2" t="s">
        <v>50</v>
      </c>
      <c r="W1605" s="2" t="s">
        <v>50</v>
      </c>
      <c r="X1605" s="1" t="s">
        <v>50</v>
      </c>
      <c r="Y1605" s="1" t="s">
        <v>50</v>
      </c>
      <c r="Z1605" s="1" t="s">
        <v>54</v>
      </c>
      <c r="AA1605" s="1" t="s">
        <v>12974</v>
      </c>
      <c r="AB1605" s="1"/>
      <c r="AC1605" s="1"/>
      <c r="AD1605" s="2" t="s">
        <v>2398</v>
      </c>
      <c r="AE1605" s="2"/>
      <c r="AF1605" s="1" t="s">
        <v>13033</v>
      </c>
      <c r="AG1605" s="1"/>
      <c r="AH1605" s="1"/>
      <c r="AI1605" s="1"/>
      <c r="AJ1605" s="1" t="s">
        <v>4516</v>
      </c>
      <c r="AK1605" s="1" t="s">
        <v>13034</v>
      </c>
      <c r="AM1605" t="str">
        <f t="shared" si="25"/>
        <v>Non-Oncology</v>
      </c>
    </row>
    <row r="1606" spans="1:39" hidden="1" x14ac:dyDescent="0.25">
      <c r="A1606" s="1" t="s">
        <v>178</v>
      </c>
      <c r="B1606" s="1" t="s">
        <v>13035</v>
      </c>
      <c r="C1606" s="1" t="s">
        <v>13036</v>
      </c>
      <c r="D1606" s="1" t="s">
        <v>46</v>
      </c>
      <c r="E1606" s="1"/>
      <c r="F1606" s="1"/>
      <c r="G1606" s="1" t="s">
        <v>13037</v>
      </c>
      <c r="H1606" s="1" t="s">
        <v>13038</v>
      </c>
      <c r="I1606" s="1"/>
      <c r="J1606" s="1"/>
      <c r="K1606" s="1" t="s">
        <v>50</v>
      </c>
      <c r="L1606" s="1"/>
      <c r="M1606" s="2"/>
      <c r="N1606" s="2"/>
      <c r="O1606" s="1" t="s">
        <v>13039</v>
      </c>
      <c r="P1606" s="1"/>
      <c r="Q1606" s="1" t="s">
        <v>50</v>
      </c>
      <c r="R1606" s="1" t="s">
        <v>50</v>
      </c>
      <c r="S1606" s="1" t="s">
        <v>50</v>
      </c>
      <c r="T1606" s="1" t="s">
        <v>50</v>
      </c>
      <c r="U1606" s="1" t="s">
        <v>50</v>
      </c>
      <c r="V1606" s="2" t="s">
        <v>50</v>
      </c>
      <c r="W1606" s="2" t="s">
        <v>50</v>
      </c>
      <c r="X1606" s="1" t="s">
        <v>50</v>
      </c>
      <c r="Y1606" s="1" t="s">
        <v>50</v>
      </c>
      <c r="Z1606" s="1"/>
      <c r="AA1606" s="1"/>
      <c r="AB1606" s="1"/>
      <c r="AC1606" s="1"/>
      <c r="AD1606" s="2"/>
      <c r="AE1606" s="2"/>
      <c r="AF1606" s="1"/>
      <c r="AG1606" s="1"/>
      <c r="AH1606" s="1"/>
      <c r="AI1606" s="1"/>
      <c r="AJ1606" s="1" t="s">
        <v>13020</v>
      </c>
      <c r="AK1606" s="1" t="s">
        <v>13040</v>
      </c>
      <c r="AM1606" t="str">
        <f t="shared" si="25"/>
        <v>Non-Oncology</v>
      </c>
    </row>
    <row r="1607" spans="1:39" hidden="1" x14ac:dyDescent="0.25">
      <c r="A1607" s="1" t="s">
        <v>178</v>
      </c>
      <c r="B1607" s="1" t="s">
        <v>13041</v>
      </c>
      <c r="C1607" s="1" t="s">
        <v>13042</v>
      </c>
      <c r="D1607" s="1" t="s">
        <v>46</v>
      </c>
      <c r="E1607" s="1"/>
      <c r="F1607" s="1"/>
      <c r="G1607" s="1" t="s">
        <v>13043</v>
      </c>
      <c r="H1607" s="1" t="s">
        <v>13044</v>
      </c>
      <c r="I1607" s="1"/>
      <c r="J1607" s="1"/>
      <c r="K1607" s="1" t="s">
        <v>50</v>
      </c>
      <c r="L1607" s="1"/>
      <c r="M1607" s="2"/>
      <c r="N1607" s="2"/>
      <c r="O1607" s="1"/>
      <c r="P1607" s="1"/>
      <c r="Q1607" s="1" t="s">
        <v>50</v>
      </c>
      <c r="R1607" s="1" t="s">
        <v>50</v>
      </c>
      <c r="S1607" s="1" t="s">
        <v>50</v>
      </c>
      <c r="T1607" s="1" t="s">
        <v>50</v>
      </c>
      <c r="U1607" s="1" t="s">
        <v>50</v>
      </c>
      <c r="V1607" s="2" t="s">
        <v>50</v>
      </c>
      <c r="W1607" s="2" t="s">
        <v>50</v>
      </c>
      <c r="X1607" s="1" t="s">
        <v>50</v>
      </c>
      <c r="Y1607" s="1" t="s">
        <v>50</v>
      </c>
      <c r="Z1607" s="1"/>
      <c r="AA1607" s="1"/>
      <c r="AB1607" s="1"/>
      <c r="AC1607" s="1"/>
      <c r="AD1607" s="2"/>
      <c r="AE1607" s="2"/>
      <c r="AF1607" s="1"/>
      <c r="AG1607" s="1"/>
      <c r="AH1607" s="1"/>
      <c r="AI1607" s="1"/>
      <c r="AJ1607" s="1" t="s">
        <v>2387</v>
      </c>
      <c r="AK1607" s="1" t="s">
        <v>13045</v>
      </c>
      <c r="AM1607" t="str">
        <f t="shared" si="25"/>
        <v>Non-Oncology</v>
      </c>
    </row>
    <row r="1608" spans="1:39" hidden="1" x14ac:dyDescent="0.25">
      <c r="A1608" s="1" t="s">
        <v>43</v>
      </c>
      <c r="B1608" s="1" t="s">
        <v>13046</v>
      </c>
      <c r="C1608" s="1" t="s">
        <v>13047</v>
      </c>
      <c r="D1608" s="1" t="s">
        <v>776</v>
      </c>
      <c r="E1608" s="1"/>
      <c r="F1608" s="1" t="s">
        <v>13048</v>
      </c>
      <c r="G1608" s="1" t="s">
        <v>5908</v>
      </c>
      <c r="H1608" s="1" t="s">
        <v>5909</v>
      </c>
      <c r="I1608" s="1" t="s">
        <v>5910</v>
      </c>
      <c r="J1608" s="1"/>
      <c r="K1608" s="1" t="s">
        <v>50</v>
      </c>
      <c r="L1608" s="1" t="s">
        <v>5911</v>
      </c>
      <c r="M1608" s="2"/>
      <c r="N1608" s="2" t="s">
        <v>5912</v>
      </c>
      <c r="O1608" s="1"/>
      <c r="P1608" s="1" t="s">
        <v>5913</v>
      </c>
      <c r="Q1608" s="1" t="s">
        <v>50</v>
      </c>
      <c r="R1608" s="1" t="s">
        <v>50</v>
      </c>
      <c r="S1608" s="1" t="s">
        <v>50</v>
      </c>
      <c r="T1608" s="1" t="s">
        <v>50</v>
      </c>
      <c r="U1608" s="1" t="s">
        <v>50</v>
      </c>
      <c r="V1608" s="2" t="s">
        <v>50</v>
      </c>
      <c r="W1608" s="2" t="s">
        <v>53</v>
      </c>
      <c r="X1608" s="1" t="s">
        <v>50</v>
      </c>
      <c r="Y1608" s="1" t="s">
        <v>50</v>
      </c>
      <c r="Z1608" s="1" t="s">
        <v>5060</v>
      </c>
      <c r="AA1608" s="1" t="s">
        <v>13049</v>
      </c>
      <c r="AB1608" s="1"/>
      <c r="AC1608" s="1"/>
      <c r="AD1608" s="2" t="s">
        <v>8240</v>
      </c>
      <c r="AE1608" s="2"/>
      <c r="AF1608" s="1" t="s">
        <v>5914</v>
      </c>
      <c r="AG1608" s="1" t="s">
        <v>8240</v>
      </c>
      <c r="AH1608" s="1" t="s">
        <v>13050</v>
      </c>
      <c r="AI1608" s="1"/>
      <c r="AJ1608" s="1" t="s">
        <v>5017</v>
      </c>
      <c r="AK1608" s="1" t="s">
        <v>13051</v>
      </c>
      <c r="AM1608" t="str">
        <f t="shared" si="25"/>
        <v>Non-Oncology</v>
      </c>
    </row>
    <row r="1609" spans="1:39" x14ac:dyDescent="0.25">
      <c r="A1609" s="1" t="s">
        <v>43</v>
      </c>
      <c r="B1609" s="1" t="s">
        <v>13052</v>
      </c>
      <c r="C1609" s="1" t="s">
        <v>13053</v>
      </c>
      <c r="D1609" s="1" t="s">
        <v>46</v>
      </c>
      <c r="E1609" s="1"/>
      <c r="F1609" s="1" t="s">
        <v>13054</v>
      </c>
      <c r="G1609" s="1" t="s">
        <v>13055</v>
      </c>
      <c r="H1609" s="1" t="s">
        <v>13056</v>
      </c>
      <c r="I1609" s="1" t="s">
        <v>8304</v>
      </c>
      <c r="J1609" s="1"/>
      <c r="K1609" s="1" t="s">
        <v>50</v>
      </c>
      <c r="L1609" s="1" t="s">
        <v>13057</v>
      </c>
      <c r="M1609" s="2"/>
      <c r="N1609" s="2" t="s">
        <v>13058</v>
      </c>
      <c r="O1609" s="1"/>
      <c r="P1609" s="1" t="s">
        <v>13059</v>
      </c>
      <c r="Q1609" s="1" t="s">
        <v>50</v>
      </c>
      <c r="R1609" s="1" t="s">
        <v>53</v>
      </c>
      <c r="S1609" s="1" t="s">
        <v>50</v>
      </c>
      <c r="T1609" s="1" t="s">
        <v>50</v>
      </c>
      <c r="U1609" s="1" t="s">
        <v>50</v>
      </c>
      <c r="V1609" s="2" t="s">
        <v>50</v>
      </c>
      <c r="W1609" s="2" t="s">
        <v>50</v>
      </c>
      <c r="X1609" s="1" t="s">
        <v>50</v>
      </c>
      <c r="Y1609" s="1" t="s">
        <v>50</v>
      </c>
      <c r="Z1609" s="1" t="s">
        <v>555</v>
      </c>
      <c r="AA1609" s="1" t="s">
        <v>2000</v>
      </c>
      <c r="AB1609" s="1"/>
      <c r="AC1609" s="1"/>
      <c r="AD1609" s="2" t="s">
        <v>2074</v>
      </c>
      <c r="AE1609" s="2"/>
      <c r="AF1609" s="1" t="s">
        <v>12677</v>
      </c>
      <c r="AG1609" s="1"/>
      <c r="AH1609" s="1"/>
      <c r="AI1609" s="1"/>
      <c r="AJ1609" s="1" t="s">
        <v>73</v>
      </c>
      <c r="AK1609" s="1" t="s">
        <v>13060</v>
      </c>
      <c r="AM1609" t="str">
        <f t="shared" si="25"/>
        <v>Oncology</v>
      </c>
    </row>
    <row r="1610" spans="1:39" hidden="1" x14ac:dyDescent="0.25">
      <c r="A1610" s="1" t="s">
        <v>178</v>
      </c>
      <c r="B1610" s="1" t="s">
        <v>13061</v>
      </c>
      <c r="C1610" s="1" t="s">
        <v>13062</v>
      </c>
      <c r="D1610" s="1" t="s">
        <v>46</v>
      </c>
      <c r="E1610" s="1"/>
      <c r="F1610" s="1"/>
      <c r="G1610" s="1" t="s">
        <v>13063</v>
      </c>
      <c r="H1610" s="1" t="s">
        <v>13064</v>
      </c>
      <c r="I1610" s="1"/>
      <c r="J1610" s="1"/>
      <c r="K1610" s="1" t="s">
        <v>50</v>
      </c>
      <c r="L1610" s="1"/>
      <c r="M1610" s="2"/>
      <c r="N1610" s="2"/>
      <c r="O1610" s="1"/>
      <c r="P1610" s="1"/>
      <c r="Q1610" s="1" t="s">
        <v>50</v>
      </c>
      <c r="R1610" s="1" t="s">
        <v>50</v>
      </c>
      <c r="S1610" s="1" t="s">
        <v>50</v>
      </c>
      <c r="T1610" s="1" t="s">
        <v>50</v>
      </c>
      <c r="U1610" s="1" t="s">
        <v>50</v>
      </c>
      <c r="V1610" s="2" t="s">
        <v>50</v>
      </c>
      <c r="W1610" s="2" t="s">
        <v>50</v>
      </c>
      <c r="X1610" s="1" t="s">
        <v>50</v>
      </c>
      <c r="Y1610" s="1" t="s">
        <v>50</v>
      </c>
      <c r="Z1610" s="1"/>
      <c r="AA1610" s="1"/>
      <c r="AB1610" s="1"/>
      <c r="AC1610" s="1"/>
      <c r="AD1610" s="2"/>
      <c r="AE1610" s="2"/>
      <c r="AF1610" s="1"/>
      <c r="AG1610" s="1"/>
      <c r="AH1610" s="1"/>
      <c r="AI1610" s="1"/>
      <c r="AJ1610" s="1" t="s">
        <v>746</v>
      </c>
      <c r="AK1610" s="1" t="s">
        <v>13065</v>
      </c>
      <c r="AM1610" t="str">
        <f t="shared" si="25"/>
        <v>Non-Oncology</v>
      </c>
    </row>
    <row r="1611" spans="1:39" x14ac:dyDescent="0.25">
      <c r="A1611" s="1" t="s">
        <v>43</v>
      </c>
      <c r="B1611" s="1" t="s">
        <v>13066</v>
      </c>
      <c r="C1611" s="1" t="s">
        <v>13067</v>
      </c>
      <c r="D1611" s="1" t="s">
        <v>46</v>
      </c>
      <c r="E1611" s="1"/>
      <c r="F1611" s="1" t="s">
        <v>13068</v>
      </c>
      <c r="G1611" s="1" t="s">
        <v>4177</v>
      </c>
      <c r="H1611" s="1" t="s">
        <v>3767</v>
      </c>
      <c r="I1611" s="1" t="s">
        <v>914</v>
      </c>
      <c r="J1611" s="1"/>
      <c r="K1611" s="1" t="s">
        <v>50</v>
      </c>
      <c r="L1611" s="1" t="s">
        <v>3768</v>
      </c>
      <c r="M1611" s="2"/>
      <c r="N1611" s="2" t="s">
        <v>1542</v>
      </c>
      <c r="O1611" s="1"/>
      <c r="P1611" s="1" t="s">
        <v>13069</v>
      </c>
      <c r="Q1611" s="1" t="s">
        <v>53</v>
      </c>
      <c r="R1611" s="1" t="s">
        <v>50</v>
      </c>
      <c r="S1611" s="1" t="s">
        <v>50</v>
      </c>
      <c r="T1611" s="1" t="s">
        <v>50</v>
      </c>
      <c r="U1611" s="1" t="s">
        <v>50</v>
      </c>
      <c r="V1611" s="2" t="s">
        <v>50</v>
      </c>
      <c r="W1611" s="2" t="s">
        <v>50</v>
      </c>
      <c r="X1611" s="1" t="s">
        <v>50</v>
      </c>
      <c r="Y1611" s="1" t="s">
        <v>50</v>
      </c>
      <c r="Z1611" s="1" t="s">
        <v>3815</v>
      </c>
      <c r="AA1611" s="1" t="s">
        <v>13070</v>
      </c>
      <c r="AB1611" s="1"/>
      <c r="AC1611" s="1"/>
      <c r="AD1611" s="2" t="s">
        <v>5408</v>
      </c>
      <c r="AE1611" s="2"/>
      <c r="AF1611" s="1" t="s">
        <v>13071</v>
      </c>
      <c r="AG1611" s="1"/>
      <c r="AH1611" s="1"/>
      <c r="AI1611" s="1"/>
      <c r="AJ1611" s="1" t="s">
        <v>13072</v>
      </c>
      <c r="AK1611" s="1" t="s">
        <v>13073</v>
      </c>
      <c r="AM1611" t="str">
        <f t="shared" si="25"/>
        <v>Oncology</v>
      </c>
    </row>
    <row r="1612" spans="1:39" x14ac:dyDescent="0.25">
      <c r="A1612" s="1" t="s">
        <v>43</v>
      </c>
      <c r="B1612" s="1" t="s">
        <v>13074</v>
      </c>
      <c r="C1612" s="1" t="s">
        <v>13075</v>
      </c>
      <c r="D1612" s="1" t="s">
        <v>46</v>
      </c>
      <c r="E1612" s="1"/>
      <c r="F1612" s="1" t="s">
        <v>13076</v>
      </c>
      <c r="G1612" s="1" t="s">
        <v>7637</v>
      </c>
      <c r="H1612" s="1" t="s">
        <v>7637</v>
      </c>
      <c r="I1612" s="1" t="s">
        <v>49</v>
      </c>
      <c r="J1612" s="1"/>
      <c r="K1612" s="1" t="s">
        <v>50</v>
      </c>
      <c r="L1612" s="1" t="s">
        <v>7638</v>
      </c>
      <c r="M1612" s="2"/>
      <c r="N1612" s="2" t="s">
        <v>122</v>
      </c>
      <c r="O1612" s="1"/>
      <c r="P1612" s="1" t="s">
        <v>13077</v>
      </c>
      <c r="Q1612" s="1" t="s">
        <v>50</v>
      </c>
      <c r="R1612" s="1" t="s">
        <v>50</v>
      </c>
      <c r="S1612" s="1" t="s">
        <v>50</v>
      </c>
      <c r="T1612" s="1" t="s">
        <v>50</v>
      </c>
      <c r="U1612" s="1" t="s">
        <v>50</v>
      </c>
      <c r="V1612" s="2" t="s">
        <v>50</v>
      </c>
      <c r="W1612" s="2" t="s">
        <v>50</v>
      </c>
      <c r="X1612" s="1" t="s">
        <v>50</v>
      </c>
      <c r="Y1612" s="1" t="s">
        <v>50</v>
      </c>
      <c r="Z1612" s="1" t="s">
        <v>54</v>
      </c>
      <c r="AA1612" s="1" t="s">
        <v>13070</v>
      </c>
      <c r="AB1612" s="1"/>
      <c r="AC1612" s="1"/>
      <c r="AD1612" s="2"/>
      <c r="AE1612" s="2"/>
      <c r="AF1612" s="1" t="s">
        <v>13078</v>
      </c>
      <c r="AG1612" s="1"/>
      <c r="AH1612" s="1"/>
      <c r="AI1612" s="1"/>
      <c r="AJ1612" s="1" t="s">
        <v>13079</v>
      </c>
      <c r="AK1612" s="1" t="s">
        <v>13080</v>
      </c>
      <c r="AM1612" t="str">
        <f t="shared" si="25"/>
        <v>Oncology</v>
      </c>
    </row>
    <row r="1613" spans="1:39" x14ac:dyDescent="0.25">
      <c r="A1613" s="1" t="s">
        <v>43</v>
      </c>
      <c r="B1613" s="1" t="s">
        <v>13081</v>
      </c>
      <c r="C1613" s="1" t="s">
        <v>13082</v>
      </c>
      <c r="D1613" s="1" t="s">
        <v>776</v>
      </c>
      <c r="E1613" s="1"/>
      <c r="F1613" s="1" t="s">
        <v>12332</v>
      </c>
      <c r="G1613" s="1" t="s">
        <v>2838</v>
      </c>
      <c r="H1613" s="1" t="s">
        <v>2839</v>
      </c>
      <c r="I1613" s="1" t="s">
        <v>2840</v>
      </c>
      <c r="J1613" s="1"/>
      <c r="K1613" s="1" t="s">
        <v>50</v>
      </c>
      <c r="L1613" s="1" t="s">
        <v>2841</v>
      </c>
      <c r="M1613" s="2"/>
      <c r="N1613" s="2" t="s">
        <v>122</v>
      </c>
      <c r="O1613" s="1"/>
      <c r="P1613" s="1" t="s">
        <v>13083</v>
      </c>
      <c r="Q1613" s="1" t="s">
        <v>50</v>
      </c>
      <c r="R1613" s="1" t="s">
        <v>50</v>
      </c>
      <c r="S1613" s="1" t="s">
        <v>50</v>
      </c>
      <c r="T1613" s="1" t="s">
        <v>50</v>
      </c>
      <c r="U1613" s="1" t="s">
        <v>50</v>
      </c>
      <c r="V1613" s="2" t="s">
        <v>50</v>
      </c>
      <c r="W1613" s="2" t="s">
        <v>53</v>
      </c>
      <c r="X1613" s="1" t="s">
        <v>50</v>
      </c>
      <c r="Y1613" s="1" t="s">
        <v>50</v>
      </c>
      <c r="Z1613" s="1" t="s">
        <v>4601</v>
      </c>
      <c r="AA1613" s="1" t="s">
        <v>1308</v>
      </c>
      <c r="AB1613" s="1"/>
      <c r="AC1613" s="1"/>
      <c r="AD1613" s="2" t="s">
        <v>3153</v>
      </c>
      <c r="AE1613" s="2"/>
      <c r="AF1613" s="1" t="s">
        <v>13084</v>
      </c>
      <c r="AG1613" s="1"/>
      <c r="AH1613" s="1" t="s">
        <v>253</v>
      </c>
      <c r="AI1613" s="1"/>
      <c r="AJ1613" s="1" t="s">
        <v>329</v>
      </c>
      <c r="AK1613" s="1" t="s">
        <v>13085</v>
      </c>
      <c r="AM1613" t="str">
        <f t="shared" si="25"/>
        <v>Oncology</v>
      </c>
    </row>
    <row r="1614" spans="1:39" hidden="1" x14ac:dyDescent="0.25">
      <c r="A1614" s="1" t="s">
        <v>43</v>
      </c>
      <c r="B1614" s="1" t="s">
        <v>13086</v>
      </c>
      <c r="C1614" s="1" t="s">
        <v>13087</v>
      </c>
      <c r="D1614" s="1" t="s">
        <v>46</v>
      </c>
      <c r="E1614" s="1"/>
      <c r="F1614" s="1" t="s">
        <v>13088</v>
      </c>
      <c r="G1614" s="1" t="s">
        <v>13089</v>
      </c>
      <c r="H1614" s="1" t="s">
        <v>13089</v>
      </c>
      <c r="I1614" s="1" t="s">
        <v>13090</v>
      </c>
      <c r="J1614" s="1"/>
      <c r="K1614" s="1" t="s">
        <v>50</v>
      </c>
      <c r="L1614" s="1" t="s">
        <v>13091</v>
      </c>
      <c r="M1614" s="2"/>
      <c r="N1614" s="2" t="s">
        <v>492</v>
      </c>
      <c r="O1614" s="1"/>
      <c r="P1614" s="1" t="s">
        <v>13092</v>
      </c>
      <c r="Q1614" s="1" t="s">
        <v>50</v>
      </c>
      <c r="R1614" s="1" t="s">
        <v>50</v>
      </c>
      <c r="S1614" s="1" t="s">
        <v>50</v>
      </c>
      <c r="T1614" s="1" t="s">
        <v>50</v>
      </c>
      <c r="U1614" s="1" t="s">
        <v>50</v>
      </c>
      <c r="V1614" s="2" t="s">
        <v>50</v>
      </c>
      <c r="W1614" s="2" t="s">
        <v>50</v>
      </c>
      <c r="X1614" s="1" t="s">
        <v>50</v>
      </c>
      <c r="Y1614" s="1" t="s">
        <v>50</v>
      </c>
      <c r="Z1614" s="1" t="s">
        <v>3484</v>
      </c>
      <c r="AA1614" s="1" t="s">
        <v>13093</v>
      </c>
      <c r="AB1614" s="1"/>
      <c r="AC1614" s="1"/>
      <c r="AD1614" s="2" t="s">
        <v>13094</v>
      </c>
      <c r="AE1614" s="2"/>
      <c r="AF1614" s="1" t="s">
        <v>13095</v>
      </c>
      <c r="AG1614" s="1"/>
      <c r="AH1614" s="1"/>
      <c r="AI1614" s="1"/>
      <c r="AJ1614" s="1" t="s">
        <v>9264</v>
      </c>
      <c r="AK1614" s="1" t="s">
        <v>13096</v>
      </c>
      <c r="AM1614" t="str">
        <f t="shared" si="25"/>
        <v>Non-Oncology</v>
      </c>
    </row>
    <row r="1615" spans="1:39" x14ac:dyDescent="0.25">
      <c r="A1615" s="1" t="s">
        <v>43</v>
      </c>
      <c r="B1615" s="1" t="s">
        <v>13097</v>
      </c>
      <c r="C1615" s="1" t="s">
        <v>13098</v>
      </c>
      <c r="D1615" s="1" t="s">
        <v>776</v>
      </c>
      <c r="E1615" s="1"/>
      <c r="F1615" s="1" t="s">
        <v>13099</v>
      </c>
      <c r="G1615" s="1" t="s">
        <v>13100</v>
      </c>
      <c r="H1615" s="1" t="s">
        <v>13100</v>
      </c>
      <c r="I1615" s="1" t="s">
        <v>1032</v>
      </c>
      <c r="J1615" s="1"/>
      <c r="K1615" s="1" t="s">
        <v>50</v>
      </c>
      <c r="L1615" s="1" t="s">
        <v>13101</v>
      </c>
      <c r="M1615" s="2"/>
      <c r="N1615" s="2" t="s">
        <v>684</v>
      </c>
      <c r="O1615" s="1"/>
      <c r="P1615" s="1" t="s">
        <v>13102</v>
      </c>
      <c r="Q1615" s="1" t="s">
        <v>50</v>
      </c>
      <c r="R1615" s="1" t="s">
        <v>50</v>
      </c>
      <c r="S1615" s="1" t="s">
        <v>50</v>
      </c>
      <c r="T1615" s="1" t="s">
        <v>50</v>
      </c>
      <c r="U1615" s="1" t="s">
        <v>50</v>
      </c>
      <c r="V1615" s="2" t="s">
        <v>50</v>
      </c>
      <c r="W1615" s="2" t="s">
        <v>53</v>
      </c>
      <c r="X1615" s="1" t="s">
        <v>50</v>
      </c>
      <c r="Y1615" s="1" t="s">
        <v>50</v>
      </c>
      <c r="Z1615" s="1" t="s">
        <v>1450</v>
      </c>
      <c r="AA1615" s="1" t="s">
        <v>9576</v>
      </c>
      <c r="AB1615" s="1"/>
      <c r="AC1615" s="1"/>
      <c r="AD1615" s="2" t="s">
        <v>351</v>
      </c>
      <c r="AE1615" s="2"/>
      <c r="AF1615" s="1" t="s">
        <v>13103</v>
      </c>
      <c r="AG1615" s="1"/>
      <c r="AH1615" s="1" t="s">
        <v>2645</v>
      </c>
      <c r="AI1615" s="1"/>
      <c r="AJ1615" s="1" t="s">
        <v>6696</v>
      </c>
      <c r="AK1615" s="1" t="s">
        <v>13104</v>
      </c>
      <c r="AM1615" t="str">
        <f t="shared" si="25"/>
        <v>Oncology</v>
      </c>
    </row>
    <row r="1616" spans="1:39" hidden="1" x14ac:dyDescent="0.25">
      <c r="A1616" s="1" t="s">
        <v>178</v>
      </c>
      <c r="B1616" s="1" t="s">
        <v>13105</v>
      </c>
      <c r="C1616" s="1" t="s">
        <v>13106</v>
      </c>
      <c r="D1616" s="1" t="s">
        <v>46</v>
      </c>
      <c r="E1616" s="1"/>
      <c r="F1616" s="1"/>
      <c r="G1616" s="1" t="s">
        <v>13107</v>
      </c>
      <c r="H1616" s="1" t="s">
        <v>13108</v>
      </c>
      <c r="I1616" s="1"/>
      <c r="J1616" s="1"/>
      <c r="K1616" s="1" t="s">
        <v>50</v>
      </c>
      <c r="L1616" s="1"/>
      <c r="M1616" s="2"/>
      <c r="N1616" s="2"/>
      <c r="O1616" s="1"/>
      <c r="P1616" s="1"/>
      <c r="Q1616" s="1" t="s">
        <v>50</v>
      </c>
      <c r="R1616" s="1" t="s">
        <v>50</v>
      </c>
      <c r="S1616" s="1" t="s">
        <v>50</v>
      </c>
      <c r="T1616" s="1" t="s">
        <v>50</v>
      </c>
      <c r="U1616" s="1" t="s">
        <v>50</v>
      </c>
      <c r="V1616" s="2" t="s">
        <v>50</v>
      </c>
      <c r="W1616" s="2" t="s">
        <v>50</v>
      </c>
      <c r="X1616" s="1" t="s">
        <v>50</v>
      </c>
      <c r="Y1616" s="1" t="s">
        <v>50</v>
      </c>
      <c r="Z1616" s="1"/>
      <c r="AA1616" s="1"/>
      <c r="AB1616" s="1"/>
      <c r="AC1616" s="1"/>
      <c r="AD1616" s="2"/>
      <c r="AE1616" s="2"/>
      <c r="AF1616" s="1"/>
      <c r="AG1616" s="1"/>
      <c r="AH1616" s="1"/>
      <c r="AI1616" s="1"/>
      <c r="AJ1616" s="1" t="s">
        <v>13084</v>
      </c>
      <c r="AK1616" s="1" t="s">
        <v>13109</v>
      </c>
      <c r="AM1616" t="str">
        <f t="shared" si="25"/>
        <v>Non-Oncology</v>
      </c>
    </row>
    <row r="1617" spans="1:39" hidden="1" x14ac:dyDescent="0.25">
      <c r="A1617" s="1" t="s">
        <v>178</v>
      </c>
      <c r="B1617" s="1" t="s">
        <v>13110</v>
      </c>
      <c r="C1617" s="1" t="s">
        <v>13111</v>
      </c>
      <c r="D1617" s="1" t="s">
        <v>46</v>
      </c>
      <c r="E1617" s="1"/>
      <c r="F1617" s="1"/>
      <c r="G1617" s="1" t="s">
        <v>13112</v>
      </c>
      <c r="H1617" s="1" t="s">
        <v>13113</v>
      </c>
      <c r="I1617" s="1"/>
      <c r="J1617" s="1"/>
      <c r="K1617" s="1" t="s">
        <v>50</v>
      </c>
      <c r="L1617" s="1"/>
      <c r="M1617" s="2"/>
      <c r="N1617" s="2"/>
      <c r="O1617" s="1"/>
      <c r="P1617" s="1"/>
      <c r="Q1617" s="1" t="s">
        <v>50</v>
      </c>
      <c r="R1617" s="1" t="s">
        <v>50</v>
      </c>
      <c r="S1617" s="1" t="s">
        <v>50</v>
      </c>
      <c r="T1617" s="1" t="s">
        <v>50</v>
      </c>
      <c r="U1617" s="1" t="s">
        <v>50</v>
      </c>
      <c r="V1617" s="2" t="s">
        <v>50</v>
      </c>
      <c r="W1617" s="2" t="s">
        <v>50</v>
      </c>
      <c r="X1617" s="1" t="s">
        <v>50</v>
      </c>
      <c r="Y1617" s="1" t="s">
        <v>50</v>
      </c>
      <c r="Z1617" s="1"/>
      <c r="AA1617" s="1"/>
      <c r="AB1617" s="1"/>
      <c r="AC1617" s="1"/>
      <c r="AD1617" s="2"/>
      <c r="AE1617" s="2"/>
      <c r="AF1617" s="1"/>
      <c r="AG1617" s="1"/>
      <c r="AH1617" s="1"/>
      <c r="AI1617" s="1"/>
      <c r="AJ1617" s="1" t="s">
        <v>13114</v>
      </c>
      <c r="AK1617" s="1" t="s">
        <v>13115</v>
      </c>
      <c r="AM1617" t="str">
        <f t="shared" si="25"/>
        <v>Non-Oncology</v>
      </c>
    </row>
    <row r="1618" spans="1:39" hidden="1" x14ac:dyDescent="0.25">
      <c r="A1618" s="1" t="s">
        <v>178</v>
      </c>
      <c r="B1618" s="1" t="s">
        <v>13116</v>
      </c>
      <c r="C1618" s="1" t="s">
        <v>13117</v>
      </c>
      <c r="D1618" s="1" t="s">
        <v>46</v>
      </c>
      <c r="E1618" s="1"/>
      <c r="F1618" s="1"/>
      <c r="G1618" s="1" t="s">
        <v>13118</v>
      </c>
      <c r="H1618" s="1" t="s">
        <v>13119</v>
      </c>
      <c r="I1618" s="1"/>
      <c r="J1618" s="1"/>
      <c r="K1618" s="1" t="s">
        <v>50</v>
      </c>
      <c r="L1618" s="1"/>
      <c r="M1618" s="2"/>
      <c r="N1618" s="2"/>
      <c r="O1618" s="1"/>
      <c r="P1618" s="1"/>
      <c r="Q1618" s="1" t="s">
        <v>50</v>
      </c>
      <c r="R1618" s="1" t="s">
        <v>50</v>
      </c>
      <c r="S1618" s="1" t="s">
        <v>50</v>
      </c>
      <c r="T1618" s="1" t="s">
        <v>50</v>
      </c>
      <c r="U1618" s="1" t="s">
        <v>50</v>
      </c>
      <c r="V1618" s="2" t="s">
        <v>50</v>
      </c>
      <c r="W1618" s="2" t="s">
        <v>50</v>
      </c>
      <c r="X1618" s="1" t="s">
        <v>50</v>
      </c>
      <c r="Y1618" s="1" t="s">
        <v>50</v>
      </c>
      <c r="Z1618" s="1"/>
      <c r="AA1618" s="1"/>
      <c r="AB1618" s="1"/>
      <c r="AC1618" s="1"/>
      <c r="AD1618" s="2"/>
      <c r="AE1618" s="2"/>
      <c r="AF1618" s="1"/>
      <c r="AG1618" s="1"/>
      <c r="AH1618" s="1"/>
      <c r="AI1618" s="1"/>
      <c r="AJ1618" s="1" t="s">
        <v>1648</v>
      </c>
      <c r="AK1618" s="1" t="s">
        <v>13120</v>
      </c>
      <c r="AM1618" t="str">
        <f t="shared" si="25"/>
        <v>Non-Oncology</v>
      </c>
    </row>
    <row r="1619" spans="1:39" hidden="1" x14ac:dyDescent="0.25">
      <c r="A1619" s="1" t="s">
        <v>43</v>
      </c>
      <c r="B1619" s="1" t="s">
        <v>13121</v>
      </c>
      <c r="C1619" s="1" t="s">
        <v>13122</v>
      </c>
      <c r="D1619" s="1" t="s">
        <v>46</v>
      </c>
      <c r="E1619" s="1"/>
      <c r="F1619" s="1" t="s">
        <v>10081</v>
      </c>
      <c r="G1619" s="1" t="s">
        <v>13123</v>
      </c>
      <c r="H1619" s="1" t="s">
        <v>13124</v>
      </c>
      <c r="I1619" s="1" t="s">
        <v>1357</v>
      </c>
      <c r="J1619" s="1"/>
      <c r="K1619" s="1" t="s">
        <v>50</v>
      </c>
      <c r="L1619" s="1" t="s">
        <v>13125</v>
      </c>
      <c r="M1619" s="2"/>
      <c r="N1619" s="2" t="s">
        <v>2560</v>
      </c>
      <c r="O1619" s="1"/>
      <c r="P1619" s="1" t="s">
        <v>13126</v>
      </c>
      <c r="Q1619" s="1" t="s">
        <v>50</v>
      </c>
      <c r="R1619" s="1" t="s">
        <v>50</v>
      </c>
      <c r="S1619" s="1" t="s">
        <v>50</v>
      </c>
      <c r="T1619" s="1" t="s">
        <v>50</v>
      </c>
      <c r="U1619" s="1" t="s">
        <v>50</v>
      </c>
      <c r="V1619" s="2" t="s">
        <v>50</v>
      </c>
      <c r="W1619" s="2" t="s">
        <v>50</v>
      </c>
      <c r="X1619" s="1" t="s">
        <v>50</v>
      </c>
      <c r="Y1619" s="1" t="s">
        <v>50</v>
      </c>
      <c r="Z1619" s="1" t="s">
        <v>3799</v>
      </c>
      <c r="AA1619" s="1" t="s">
        <v>1287</v>
      </c>
      <c r="AB1619" s="1"/>
      <c r="AC1619" s="1"/>
      <c r="AD1619" s="2" t="s">
        <v>85</v>
      </c>
      <c r="AE1619" s="2"/>
      <c r="AF1619" s="1" t="s">
        <v>4962</v>
      </c>
      <c r="AG1619" s="1"/>
      <c r="AH1619" s="1"/>
      <c r="AI1619" s="1"/>
      <c r="AJ1619" s="1" t="s">
        <v>85</v>
      </c>
      <c r="AK1619" s="1" t="s">
        <v>13127</v>
      </c>
      <c r="AM1619" t="str">
        <f t="shared" si="25"/>
        <v>Non-Oncology</v>
      </c>
    </row>
    <row r="1620" spans="1:39" hidden="1" x14ac:dyDescent="0.25">
      <c r="A1620" s="1" t="s">
        <v>43</v>
      </c>
      <c r="B1620" s="1" t="s">
        <v>13128</v>
      </c>
      <c r="C1620" s="1" t="s">
        <v>13129</v>
      </c>
      <c r="D1620" s="1" t="s">
        <v>46</v>
      </c>
      <c r="E1620" s="1"/>
      <c r="F1620" s="1" t="s">
        <v>13130</v>
      </c>
      <c r="G1620" s="1" t="s">
        <v>13131</v>
      </c>
      <c r="H1620" s="1" t="s">
        <v>10331</v>
      </c>
      <c r="I1620" s="1" t="s">
        <v>1304</v>
      </c>
      <c r="J1620" s="1"/>
      <c r="K1620" s="1" t="s">
        <v>50</v>
      </c>
      <c r="L1620" s="1" t="s">
        <v>10332</v>
      </c>
      <c r="M1620" s="2"/>
      <c r="N1620" s="2" t="s">
        <v>1271</v>
      </c>
      <c r="O1620" s="1"/>
      <c r="P1620" s="1" t="s">
        <v>13132</v>
      </c>
      <c r="Q1620" s="1" t="s">
        <v>50</v>
      </c>
      <c r="R1620" s="1" t="s">
        <v>50</v>
      </c>
      <c r="S1620" s="1" t="s">
        <v>50</v>
      </c>
      <c r="T1620" s="1" t="s">
        <v>50</v>
      </c>
      <c r="U1620" s="1" t="s">
        <v>50</v>
      </c>
      <c r="V1620" s="2" t="s">
        <v>50</v>
      </c>
      <c r="W1620" s="2" t="s">
        <v>50</v>
      </c>
      <c r="X1620" s="1" t="s">
        <v>50</v>
      </c>
      <c r="Y1620" s="1" t="s">
        <v>50</v>
      </c>
      <c r="Z1620" s="1" t="s">
        <v>567</v>
      </c>
      <c r="AA1620" s="1" t="s">
        <v>9440</v>
      </c>
      <c r="AB1620" s="1"/>
      <c r="AC1620" s="1"/>
      <c r="AD1620" s="2"/>
      <c r="AE1620" s="2"/>
      <c r="AF1620" s="1" t="s">
        <v>13133</v>
      </c>
      <c r="AG1620" s="1"/>
      <c r="AH1620" s="1"/>
      <c r="AI1620" s="1"/>
      <c r="AJ1620" s="1" t="s">
        <v>5261</v>
      </c>
      <c r="AK1620" s="1" t="s">
        <v>13134</v>
      </c>
      <c r="AM1620" t="str">
        <f t="shared" si="25"/>
        <v>Non-Oncology</v>
      </c>
    </row>
    <row r="1621" spans="1:39" x14ac:dyDescent="0.25">
      <c r="A1621" s="1" t="s">
        <v>43</v>
      </c>
      <c r="B1621" s="1" t="s">
        <v>13135</v>
      </c>
      <c r="C1621" s="1" t="s">
        <v>13136</v>
      </c>
      <c r="D1621" s="1" t="s">
        <v>46</v>
      </c>
      <c r="E1621" s="1"/>
      <c r="F1621" s="1" t="s">
        <v>12787</v>
      </c>
      <c r="G1621" s="1" t="s">
        <v>1599</v>
      </c>
      <c r="H1621" s="1" t="s">
        <v>1600</v>
      </c>
      <c r="I1621" s="1" t="s">
        <v>1601</v>
      </c>
      <c r="J1621" s="1"/>
      <c r="K1621" s="1" t="s">
        <v>50</v>
      </c>
      <c r="L1621" s="1" t="s">
        <v>1602</v>
      </c>
      <c r="M1621" s="2"/>
      <c r="N1621" s="2" t="s">
        <v>5758</v>
      </c>
      <c r="O1621" s="1"/>
      <c r="P1621" s="1" t="s">
        <v>13137</v>
      </c>
      <c r="Q1621" s="1" t="s">
        <v>50</v>
      </c>
      <c r="R1621" s="1" t="s">
        <v>50</v>
      </c>
      <c r="S1621" s="1" t="s">
        <v>50</v>
      </c>
      <c r="T1621" s="1" t="s">
        <v>50</v>
      </c>
      <c r="U1621" s="1" t="s">
        <v>50</v>
      </c>
      <c r="V1621" s="2" t="s">
        <v>50</v>
      </c>
      <c r="W1621" s="2" t="s">
        <v>53</v>
      </c>
      <c r="X1621" s="1" t="s">
        <v>50</v>
      </c>
      <c r="Y1621" s="1" t="s">
        <v>50</v>
      </c>
      <c r="Z1621" s="1" t="s">
        <v>13138</v>
      </c>
      <c r="AA1621" s="1" t="s">
        <v>13139</v>
      </c>
      <c r="AB1621" s="1"/>
      <c r="AC1621" s="1"/>
      <c r="AD1621" s="2" t="s">
        <v>151</v>
      </c>
      <c r="AE1621" s="2"/>
      <c r="AF1621" s="1" t="s">
        <v>152</v>
      </c>
      <c r="AG1621" s="1"/>
      <c r="AH1621" s="1"/>
      <c r="AI1621" s="1"/>
      <c r="AJ1621" s="1" t="s">
        <v>153</v>
      </c>
      <c r="AK1621" s="1" t="s">
        <v>13140</v>
      </c>
      <c r="AM1621" t="str">
        <f t="shared" si="25"/>
        <v>Oncology</v>
      </c>
    </row>
    <row r="1622" spans="1:39" hidden="1" x14ac:dyDescent="0.25">
      <c r="A1622" s="1" t="s">
        <v>178</v>
      </c>
      <c r="B1622" s="1" t="s">
        <v>13141</v>
      </c>
      <c r="C1622" s="1" t="s">
        <v>13142</v>
      </c>
      <c r="D1622" s="1" t="s">
        <v>46</v>
      </c>
      <c r="E1622" s="1"/>
      <c r="F1622" s="1"/>
      <c r="G1622" s="1" t="s">
        <v>13143</v>
      </c>
      <c r="H1622" s="1" t="s">
        <v>13144</v>
      </c>
      <c r="I1622" s="1"/>
      <c r="J1622" s="1"/>
      <c r="K1622" s="1" t="s">
        <v>50</v>
      </c>
      <c r="L1622" s="1"/>
      <c r="M1622" s="2"/>
      <c r="N1622" s="2"/>
      <c r="O1622" s="1" t="s">
        <v>13145</v>
      </c>
      <c r="P1622" s="1"/>
      <c r="Q1622" s="1" t="s">
        <v>50</v>
      </c>
      <c r="R1622" s="1" t="s">
        <v>50</v>
      </c>
      <c r="S1622" s="1" t="s">
        <v>50</v>
      </c>
      <c r="T1622" s="1" t="s">
        <v>50</v>
      </c>
      <c r="U1622" s="1" t="s">
        <v>50</v>
      </c>
      <c r="V1622" s="2" t="s">
        <v>50</v>
      </c>
      <c r="W1622" s="2" t="s">
        <v>50</v>
      </c>
      <c r="X1622" s="1" t="s">
        <v>50</v>
      </c>
      <c r="Y1622" s="1" t="s">
        <v>50</v>
      </c>
      <c r="Z1622" s="1"/>
      <c r="AA1622" s="1"/>
      <c r="AB1622" s="1"/>
      <c r="AC1622" s="1"/>
      <c r="AD1622" s="2"/>
      <c r="AE1622" s="2"/>
      <c r="AF1622" s="1"/>
      <c r="AG1622" s="1"/>
      <c r="AH1622" s="1"/>
      <c r="AI1622" s="1"/>
      <c r="AJ1622" s="1" t="s">
        <v>3187</v>
      </c>
      <c r="AK1622" s="1" t="s">
        <v>13146</v>
      </c>
      <c r="AM1622" t="str">
        <f t="shared" si="25"/>
        <v>Non-Oncology</v>
      </c>
    </row>
    <row r="1623" spans="1:39" hidden="1" x14ac:dyDescent="0.25">
      <c r="A1623" s="1" t="s">
        <v>178</v>
      </c>
      <c r="B1623" s="1" t="s">
        <v>13147</v>
      </c>
      <c r="C1623" s="1" t="s">
        <v>13148</v>
      </c>
      <c r="D1623" s="1" t="s">
        <v>46</v>
      </c>
      <c r="E1623" s="1"/>
      <c r="F1623" s="1"/>
      <c r="G1623" s="1" t="s">
        <v>13149</v>
      </c>
      <c r="H1623" s="1" t="s">
        <v>13150</v>
      </c>
      <c r="I1623" s="1"/>
      <c r="J1623" s="1"/>
      <c r="K1623" s="1" t="s">
        <v>50</v>
      </c>
      <c r="L1623" s="1"/>
      <c r="M1623" s="2"/>
      <c r="N1623" s="2"/>
      <c r="O1623" s="1" t="s">
        <v>8869</v>
      </c>
      <c r="P1623" s="1"/>
      <c r="Q1623" s="1" t="s">
        <v>50</v>
      </c>
      <c r="R1623" s="1" t="s">
        <v>50</v>
      </c>
      <c r="S1623" s="1" t="s">
        <v>50</v>
      </c>
      <c r="T1623" s="1" t="s">
        <v>50</v>
      </c>
      <c r="U1623" s="1" t="s">
        <v>50</v>
      </c>
      <c r="V1623" s="2" t="s">
        <v>50</v>
      </c>
      <c r="W1623" s="2" t="s">
        <v>50</v>
      </c>
      <c r="X1623" s="1" t="s">
        <v>50</v>
      </c>
      <c r="Y1623" s="1" t="s">
        <v>50</v>
      </c>
      <c r="Z1623" s="1"/>
      <c r="AA1623" s="1"/>
      <c r="AB1623" s="1"/>
      <c r="AC1623" s="1"/>
      <c r="AD1623" s="2"/>
      <c r="AE1623" s="2"/>
      <c r="AF1623" s="1"/>
      <c r="AG1623" s="1"/>
      <c r="AH1623" s="1"/>
      <c r="AI1623" s="1"/>
      <c r="AJ1623" s="1" t="s">
        <v>3187</v>
      </c>
      <c r="AK1623" s="1" t="s">
        <v>13151</v>
      </c>
      <c r="AM1623" t="str">
        <f t="shared" si="25"/>
        <v>Non-Oncology</v>
      </c>
    </row>
    <row r="1624" spans="1:39" hidden="1" x14ac:dyDescent="0.25">
      <c r="A1624" s="1" t="s">
        <v>178</v>
      </c>
      <c r="B1624" s="1" t="s">
        <v>13152</v>
      </c>
      <c r="C1624" s="1" t="s">
        <v>13153</v>
      </c>
      <c r="D1624" s="1" t="s">
        <v>46</v>
      </c>
      <c r="E1624" s="1"/>
      <c r="F1624" s="1"/>
      <c r="G1624" s="1" t="s">
        <v>13154</v>
      </c>
      <c r="H1624" s="1" t="s">
        <v>12423</v>
      </c>
      <c r="I1624" s="1"/>
      <c r="J1624" s="1"/>
      <c r="K1624" s="1" t="s">
        <v>50</v>
      </c>
      <c r="L1624" s="1"/>
      <c r="M1624" s="2"/>
      <c r="N1624" s="2"/>
      <c r="O1624" s="1" t="s">
        <v>13155</v>
      </c>
      <c r="P1624" s="1"/>
      <c r="Q1624" s="1" t="s">
        <v>50</v>
      </c>
      <c r="R1624" s="1" t="s">
        <v>50</v>
      </c>
      <c r="S1624" s="1" t="s">
        <v>50</v>
      </c>
      <c r="T1624" s="1" t="s">
        <v>50</v>
      </c>
      <c r="U1624" s="1" t="s">
        <v>50</v>
      </c>
      <c r="V1624" s="2" t="s">
        <v>50</v>
      </c>
      <c r="W1624" s="2" t="s">
        <v>50</v>
      </c>
      <c r="X1624" s="1" t="s">
        <v>50</v>
      </c>
      <c r="Y1624" s="1" t="s">
        <v>50</v>
      </c>
      <c r="Z1624" s="1"/>
      <c r="AA1624" s="1"/>
      <c r="AB1624" s="1"/>
      <c r="AC1624" s="1"/>
      <c r="AD1624" s="2"/>
      <c r="AE1624" s="2"/>
      <c r="AF1624" s="1"/>
      <c r="AG1624" s="1"/>
      <c r="AH1624" s="1"/>
      <c r="AI1624" s="1"/>
      <c r="AJ1624" s="1" t="s">
        <v>3187</v>
      </c>
      <c r="AK1624" s="1" t="s">
        <v>13156</v>
      </c>
      <c r="AM1624" t="str">
        <f t="shared" si="25"/>
        <v>Non-Oncology</v>
      </c>
    </row>
    <row r="1625" spans="1:39" hidden="1" x14ac:dyDescent="0.25">
      <c r="A1625" s="1" t="s">
        <v>178</v>
      </c>
      <c r="B1625" s="1" t="s">
        <v>13157</v>
      </c>
      <c r="C1625" s="1" t="s">
        <v>13158</v>
      </c>
      <c r="D1625" s="1" t="s">
        <v>46</v>
      </c>
      <c r="E1625" s="1"/>
      <c r="F1625" s="1"/>
      <c r="G1625" s="1" t="s">
        <v>13159</v>
      </c>
      <c r="H1625" s="1" t="s">
        <v>13159</v>
      </c>
      <c r="I1625" s="1"/>
      <c r="J1625" s="1"/>
      <c r="K1625" s="1" t="s">
        <v>50</v>
      </c>
      <c r="L1625" s="1"/>
      <c r="M1625" s="2"/>
      <c r="N1625" s="2"/>
      <c r="O1625" s="1" t="s">
        <v>13160</v>
      </c>
      <c r="P1625" s="1"/>
      <c r="Q1625" s="1" t="s">
        <v>50</v>
      </c>
      <c r="R1625" s="1" t="s">
        <v>50</v>
      </c>
      <c r="S1625" s="1" t="s">
        <v>50</v>
      </c>
      <c r="T1625" s="1" t="s">
        <v>50</v>
      </c>
      <c r="U1625" s="1" t="s">
        <v>50</v>
      </c>
      <c r="V1625" s="2" t="s">
        <v>50</v>
      </c>
      <c r="W1625" s="2" t="s">
        <v>50</v>
      </c>
      <c r="X1625" s="1" t="s">
        <v>50</v>
      </c>
      <c r="Y1625" s="1" t="s">
        <v>50</v>
      </c>
      <c r="Z1625" s="1"/>
      <c r="AA1625" s="1"/>
      <c r="AB1625" s="1"/>
      <c r="AC1625" s="1"/>
      <c r="AD1625" s="2"/>
      <c r="AE1625" s="2"/>
      <c r="AF1625" s="1"/>
      <c r="AG1625" s="1"/>
      <c r="AH1625" s="1"/>
      <c r="AI1625" s="1"/>
      <c r="AJ1625" s="1" t="s">
        <v>13161</v>
      </c>
      <c r="AK1625" s="1" t="s">
        <v>13162</v>
      </c>
      <c r="AM1625" t="str">
        <f t="shared" si="25"/>
        <v>Non-Oncology</v>
      </c>
    </row>
    <row r="1626" spans="1:39" hidden="1" x14ac:dyDescent="0.25">
      <c r="A1626" s="1" t="s">
        <v>178</v>
      </c>
      <c r="B1626" s="1" t="s">
        <v>13163</v>
      </c>
      <c r="C1626" s="1" t="s">
        <v>13164</v>
      </c>
      <c r="D1626" s="1" t="s">
        <v>46</v>
      </c>
      <c r="E1626" s="1"/>
      <c r="F1626" s="1"/>
      <c r="G1626" s="1" t="s">
        <v>13165</v>
      </c>
      <c r="H1626" s="1" t="s">
        <v>11616</v>
      </c>
      <c r="I1626" s="1"/>
      <c r="J1626" s="1"/>
      <c r="K1626" s="1" t="s">
        <v>50</v>
      </c>
      <c r="L1626" s="1"/>
      <c r="M1626" s="2"/>
      <c r="N1626" s="2"/>
      <c r="O1626" s="1" t="s">
        <v>7591</v>
      </c>
      <c r="P1626" s="1"/>
      <c r="Q1626" s="1" t="s">
        <v>50</v>
      </c>
      <c r="R1626" s="1" t="s">
        <v>50</v>
      </c>
      <c r="S1626" s="1" t="s">
        <v>50</v>
      </c>
      <c r="T1626" s="1" t="s">
        <v>50</v>
      </c>
      <c r="U1626" s="1" t="s">
        <v>50</v>
      </c>
      <c r="V1626" s="2" t="s">
        <v>50</v>
      </c>
      <c r="W1626" s="2" t="s">
        <v>50</v>
      </c>
      <c r="X1626" s="1" t="s">
        <v>50</v>
      </c>
      <c r="Y1626" s="1" t="s">
        <v>50</v>
      </c>
      <c r="Z1626" s="1"/>
      <c r="AA1626" s="1"/>
      <c r="AB1626" s="1"/>
      <c r="AC1626" s="1"/>
      <c r="AD1626" s="2"/>
      <c r="AE1626" s="2"/>
      <c r="AF1626" s="1"/>
      <c r="AG1626" s="1"/>
      <c r="AH1626" s="1"/>
      <c r="AI1626" s="1"/>
      <c r="AJ1626" s="1" t="s">
        <v>2714</v>
      </c>
      <c r="AK1626" s="1" t="s">
        <v>13166</v>
      </c>
      <c r="AM1626" t="str">
        <f t="shared" si="25"/>
        <v>Non-Oncology</v>
      </c>
    </row>
    <row r="1627" spans="1:39" hidden="1" x14ac:dyDescent="0.25">
      <c r="A1627" s="1" t="s">
        <v>178</v>
      </c>
      <c r="B1627" s="1" t="s">
        <v>13167</v>
      </c>
      <c r="C1627" s="1" t="s">
        <v>13168</v>
      </c>
      <c r="D1627" s="1" t="s">
        <v>46</v>
      </c>
      <c r="E1627" s="1"/>
      <c r="F1627" s="1"/>
      <c r="G1627" s="1" t="s">
        <v>13169</v>
      </c>
      <c r="H1627" s="1" t="s">
        <v>13169</v>
      </c>
      <c r="I1627" s="1"/>
      <c r="J1627" s="1"/>
      <c r="K1627" s="1" t="s">
        <v>50</v>
      </c>
      <c r="L1627" s="1"/>
      <c r="M1627" s="2"/>
      <c r="N1627" s="2"/>
      <c r="O1627" s="1" t="s">
        <v>2805</v>
      </c>
      <c r="P1627" s="1"/>
      <c r="Q1627" s="1" t="s">
        <v>50</v>
      </c>
      <c r="R1627" s="1" t="s">
        <v>50</v>
      </c>
      <c r="S1627" s="1" t="s">
        <v>50</v>
      </c>
      <c r="T1627" s="1" t="s">
        <v>50</v>
      </c>
      <c r="U1627" s="1" t="s">
        <v>50</v>
      </c>
      <c r="V1627" s="2" t="s">
        <v>50</v>
      </c>
      <c r="W1627" s="2" t="s">
        <v>50</v>
      </c>
      <c r="X1627" s="1" t="s">
        <v>50</v>
      </c>
      <c r="Y1627" s="1" t="s">
        <v>50</v>
      </c>
      <c r="Z1627" s="1"/>
      <c r="AA1627" s="1"/>
      <c r="AB1627" s="1"/>
      <c r="AC1627" s="1"/>
      <c r="AD1627" s="2"/>
      <c r="AE1627" s="2"/>
      <c r="AF1627" s="1"/>
      <c r="AG1627" s="1"/>
      <c r="AH1627" s="1"/>
      <c r="AI1627" s="1"/>
      <c r="AJ1627" s="1" t="s">
        <v>620</v>
      </c>
      <c r="AK1627" s="1" t="s">
        <v>13170</v>
      </c>
      <c r="AM1627" t="str">
        <f t="shared" si="25"/>
        <v>Non-Oncology</v>
      </c>
    </row>
    <row r="1628" spans="1:39" x14ac:dyDescent="0.25">
      <c r="A1628" s="1" t="s">
        <v>43</v>
      </c>
      <c r="B1628" s="1" t="s">
        <v>13171</v>
      </c>
      <c r="C1628" s="1" t="s">
        <v>13172</v>
      </c>
      <c r="D1628" s="1" t="s">
        <v>46</v>
      </c>
      <c r="E1628" s="1"/>
      <c r="F1628" s="1" t="s">
        <v>13173</v>
      </c>
      <c r="G1628" s="1" t="s">
        <v>1599</v>
      </c>
      <c r="H1628" s="1" t="s">
        <v>13174</v>
      </c>
      <c r="I1628" s="1" t="s">
        <v>1601</v>
      </c>
      <c r="J1628" s="1"/>
      <c r="K1628" s="1" t="s">
        <v>50</v>
      </c>
      <c r="L1628" s="1" t="s">
        <v>1602</v>
      </c>
      <c r="M1628" s="2"/>
      <c r="N1628" s="2" t="s">
        <v>122</v>
      </c>
      <c r="O1628" s="1"/>
      <c r="P1628" s="1" t="s">
        <v>13175</v>
      </c>
      <c r="Q1628" s="1" t="s">
        <v>50</v>
      </c>
      <c r="R1628" s="1" t="s">
        <v>50</v>
      </c>
      <c r="S1628" s="1" t="s">
        <v>50</v>
      </c>
      <c r="T1628" s="1" t="s">
        <v>50</v>
      </c>
      <c r="U1628" s="1" t="s">
        <v>50</v>
      </c>
      <c r="V1628" s="2" t="s">
        <v>50</v>
      </c>
      <c r="W1628" s="2" t="s">
        <v>50</v>
      </c>
      <c r="X1628" s="1" t="s">
        <v>50</v>
      </c>
      <c r="Y1628" s="1" t="s">
        <v>50</v>
      </c>
      <c r="Z1628" s="1" t="s">
        <v>2738</v>
      </c>
      <c r="AA1628" s="1" t="s">
        <v>828</v>
      </c>
      <c r="AB1628" s="1"/>
      <c r="AC1628" s="1"/>
      <c r="AD1628" s="2"/>
      <c r="AE1628" s="2"/>
      <c r="AF1628" s="1" t="s">
        <v>327</v>
      </c>
      <c r="AG1628" s="1"/>
      <c r="AH1628" s="1"/>
      <c r="AI1628" s="1"/>
      <c r="AJ1628" s="1" t="s">
        <v>6004</v>
      </c>
      <c r="AK1628" s="1" t="s">
        <v>13176</v>
      </c>
      <c r="AM1628" t="str">
        <f t="shared" si="25"/>
        <v>Oncology</v>
      </c>
    </row>
    <row r="1629" spans="1:39" hidden="1" x14ac:dyDescent="0.25">
      <c r="A1629" s="1" t="s">
        <v>178</v>
      </c>
      <c r="B1629" s="1" t="s">
        <v>13177</v>
      </c>
      <c r="C1629" s="1" t="s">
        <v>13178</v>
      </c>
      <c r="D1629" s="1" t="s">
        <v>46</v>
      </c>
      <c r="E1629" s="1"/>
      <c r="F1629" s="1"/>
      <c r="G1629" s="1" t="s">
        <v>13179</v>
      </c>
      <c r="H1629" s="1" t="s">
        <v>13180</v>
      </c>
      <c r="I1629" s="1"/>
      <c r="J1629" s="1"/>
      <c r="K1629" s="1" t="s">
        <v>50</v>
      </c>
      <c r="L1629" s="1"/>
      <c r="M1629" s="2"/>
      <c r="N1629" s="2"/>
      <c r="O1629" s="1" t="s">
        <v>7845</v>
      </c>
      <c r="P1629" s="1"/>
      <c r="Q1629" s="1" t="s">
        <v>50</v>
      </c>
      <c r="R1629" s="1" t="s">
        <v>50</v>
      </c>
      <c r="S1629" s="1" t="s">
        <v>50</v>
      </c>
      <c r="T1629" s="1" t="s">
        <v>50</v>
      </c>
      <c r="U1629" s="1" t="s">
        <v>50</v>
      </c>
      <c r="V1629" s="2" t="s">
        <v>50</v>
      </c>
      <c r="W1629" s="2" t="s">
        <v>50</v>
      </c>
      <c r="X1629" s="1" t="s">
        <v>50</v>
      </c>
      <c r="Y1629" s="1" t="s">
        <v>50</v>
      </c>
      <c r="Z1629" s="1"/>
      <c r="AA1629" s="1"/>
      <c r="AB1629" s="1"/>
      <c r="AC1629" s="1"/>
      <c r="AD1629" s="2"/>
      <c r="AE1629" s="2"/>
      <c r="AF1629" s="1"/>
      <c r="AG1629" s="1"/>
      <c r="AH1629" s="1"/>
      <c r="AI1629" s="1"/>
      <c r="AJ1629" s="1" t="s">
        <v>12434</v>
      </c>
      <c r="AK1629" s="1" t="s">
        <v>13181</v>
      </c>
      <c r="AM1629" t="str">
        <f t="shared" si="25"/>
        <v>Non-Oncology</v>
      </c>
    </row>
    <row r="1630" spans="1:39" hidden="1" x14ac:dyDescent="0.25">
      <c r="A1630" s="1" t="s">
        <v>178</v>
      </c>
      <c r="B1630" s="1" t="s">
        <v>13182</v>
      </c>
      <c r="C1630" s="1" t="s">
        <v>13183</v>
      </c>
      <c r="D1630" s="1" t="s">
        <v>46</v>
      </c>
      <c r="E1630" s="1"/>
      <c r="F1630" s="1"/>
      <c r="G1630" s="1" t="s">
        <v>13184</v>
      </c>
      <c r="H1630" s="1" t="s">
        <v>13185</v>
      </c>
      <c r="I1630" s="1"/>
      <c r="J1630" s="1"/>
      <c r="K1630" s="1" t="s">
        <v>50</v>
      </c>
      <c r="L1630" s="1"/>
      <c r="M1630" s="2"/>
      <c r="N1630" s="2"/>
      <c r="O1630" s="1" t="s">
        <v>7845</v>
      </c>
      <c r="P1630" s="1"/>
      <c r="Q1630" s="1" t="s">
        <v>50</v>
      </c>
      <c r="R1630" s="1" t="s">
        <v>50</v>
      </c>
      <c r="S1630" s="1" t="s">
        <v>50</v>
      </c>
      <c r="T1630" s="1" t="s">
        <v>50</v>
      </c>
      <c r="U1630" s="1" t="s">
        <v>50</v>
      </c>
      <c r="V1630" s="2" t="s">
        <v>50</v>
      </c>
      <c r="W1630" s="2" t="s">
        <v>50</v>
      </c>
      <c r="X1630" s="1" t="s">
        <v>50</v>
      </c>
      <c r="Y1630" s="1" t="s">
        <v>50</v>
      </c>
      <c r="Z1630" s="1"/>
      <c r="AA1630" s="1"/>
      <c r="AB1630" s="1"/>
      <c r="AC1630" s="1"/>
      <c r="AD1630" s="2"/>
      <c r="AE1630" s="2"/>
      <c r="AF1630" s="1"/>
      <c r="AG1630" s="1"/>
      <c r="AH1630" s="1"/>
      <c r="AI1630" s="1"/>
      <c r="AJ1630" s="1" t="s">
        <v>12434</v>
      </c>
      <c r="AK1630" s="1" t="s">
        <v>13186</v>
      </c>
      <c r="AM1630" t="str">
        <f t="shared" si="25"/>
        <v>Non-Oncology</v>
      </c>
    </row>
    <row r="1631" spans="1:39" hidden="1" x14ac:dyDescent="0.25">
      <c r="A1631" s="1" t="s">
        <v>178</v>
      </c>
      <c r="B1631" s="1" t="s">
        <v>13187</v>
      </c>
      <c r="C1631" s="1" t="s">
        <v>13188</v>
      </c>
      <c r="D1631" s="1" t="s">
        <v>46</v>
      </c>
      <c r="E1631" s="1"/>
      <c r="F1631" s="1"/>
      <c r="G1631" s="1" t="s">
        <v>13189</v>
      </c>
      <c r="H1631" s="1" t="s">
        <v>13190</v>
      </c>
      <c r="I1631" s="1"/>
      <c r="J1631" s="1"/>
      <c r="K1631" s="1" t="s">
        <v>50</v>
      </c>
      <c r="L1631" s="1"/>
      <c r="M1631" s="2"/>
      <c r="N1631" s="2"/>
      <c r="O1631" s="1" t="s">
        <v>187</v>
      </c>
      <c r="P1631" s="1"/>
      <c r="Q1631" s="1" t="s">
        <v>50</v>
      </c>
      <c r="R1631" s="1" t="s">
        <v>50</v>
      </c>
      <c r="S1631" s="1" t="s">
        <v>50</v>
      </c>
      <c r="T1631" s="1" t="s">
        <v>50</v>
      </c>
      <c r="U1631" s="1" t="s">
        <v>50</v>
      </c>
      <c r="V1631" s="2" t="s">
        <v>50</v>
      </c>
      <c r="W1631" s="2" t="s">
        <v>50</v>
      </c>
      <c r="X1631" s="1" t="s">
        <v>50</v>
      </c>
      <c r="Y1631" s="1" t="s">
        <v>50</v>
      </c>
      <c r="Z1631" s="1"/>
      <c r="AA1631" s="1"/>
      <c r="AB1631" s="1"/>
      <c r="AC1631" s="1"/>
      <c r="AD1631" s="2"/>
      <c r="AE1631" s="2"/>
      <c r="AF1631" s="1"/>
      <c r="AG1631" s="1"/>
      <c r="AH1631" s="1"/>
      <c r="AI1631" s="1"/>
      <c r="AJ1631" s="1" t="s">
        <v>13191</v>
      </c>
      <c r="AK1631" s="1" t="s">
        <v>13192</v>
      </c>
      <c r="AM1631" t="str">
        <f t="shared" si="25"/>
        <v>Non-Oncology</v>
      </c>
    </row>
    <row r="1632" spans="1:39" hidden="1" x14ac:dyDescent="0.25">
      <c r="A1632" s="1" t="s">
        <v>178</v>
      </c>
      <c r="B1632" s="1" t="s">
        <v>13193</v>
      </c>
      <c r="C1632" s="1" t="s">
        <v>13194</v>
      </c>
      <c r="D1632" s="1" t="s">
        <v>46</v>
      </c>
      <c r="E1632" s="1"/>
      <c r="F1632" s="1"/>
      <c r="G1632" s="1" t="s">
        <v>13195</v>
      </c>
      <c r="H1632" s="1" t="s">
        <v>13196</v>
      </c>
      <c r="I1632" s="1"/>
      <c r="J1632" s="1"/>
      <c r="K1632" s="1" t="s">
        <v>50</v>
      </c>
      <c r="L1632" s="1"/>
      <c r="M1632" s="2"/>
      <c r="N1632" s="2"/>
      <c r="O1632" s="1" t="s">
        <v>13197</v>
      </c>
      <c r="P1632" s="1"/>
      <c r="Q1632" s="1" t="s">
        <v>50</v>
      </c>
      <c r="R1632" s="1" t="s">
        <v>50</v>
      </c>
      <c r="S1632" s="1" t="s">
        <v>50</v>
      </c>
      <c r="T1632" s="1" t="s">
        <v>50</v>
      </c>
      <c r="U1632" s="1" t="s">
        <v>50</v>
      </c>
      <c r="V1632" s="2" t="s">
        <v>50</v>
      </c>
      <c r="W1632" s="2" t="s">
        <v>50</v>
      </c>
      <c r="X1632" s="1" t="s">
        <v>50</v>
      </c>
      <c r="Y1632" s="1" t="s">
        <v>50</v>
      </c>
      <c r="Z1632" s="1"/>
      <c r="AA1632" s="1"/>
      <c r="AB1632" s="1"/>
      <c r="AC1632" s="1"/>
      <c r="AD1632" s="2"/>
      <c r="AE1632" s="2"/>
      <c r="AF1632" s="1"/>
      <c r="AG1632" s="1"/>
      <c r="AH1632" s="1"/>
      <c r="AI1632" s="1"/>
      <c r="AJ1632" s="1" t="s">
        <v>13198</v>
      </c>
      <c r="AK1632" s="1" t="s">
        <v>13200</v>
      </c>
      <c r="AM1632" t="str">
        <f t="shared" si="25"/>
        <v>Non-Oncology</v>
      </c>
    </row>
    <row r="1633" spans="1:39" hidden="1" x14ac:dyDescent="0.25">
      <c r="A1633" s="1" t="s">
        <v>43</v>
      </c>
      <c r="B1633" s="1" t="s">
        <v>13201</v>
      </c>
      <c r="C1633" s="1" t="s">
        <v>13202</v>
      </c>
      <c r="D1633" s="1" t="s">
        <v>13203</v>
      </c>
      <c r="E1633" s="1"/>
      <c r="F1633" s="1" t="s">
        <v>13204</v>
      </c>
      <c r="G1633" s="1" t="s">
        <v>13205</v>
      </c>
      <c r="H1633" s="1" t="s">
        <v>13205</v>
      </c>
      <c r="I1633" s="1" t="s">
        <v>13206</v>
      </c>
      <c r="J1633" s="1"/>
      <c r="K1633" s="1" t="s">
        <v>50</v>
      </c>
      <c r="L1633" s="1" t="s">
        <v>13207</v>
      </c>
      <c r="M1633" s="2"/>
      <c r="N1633" s="2" t="s">
        <v>628</v>
      </c>
      <c r="O1633" s="1"/>
      <c r="P1633" s="1" t="s">
        <v>13208</v>
      </c>
      <c r="Q1633" s="1" t="s">
        <v>50</v>
      </c>
      <c r="R1633" s="1" t="s">
        <v>53</v>
      </c>
      <c r="S1633" s="1" t="s">
        <v>50</v>
      </c>
      <c r="T1633" s="1" t="s">
        <v>50</v>
      </c>
      <c r="U1633" s="1" t="s">
        <v>50</v>
      </c>
      <c r="V1633" s="2" t="s">
        <v>50</v>
      </c>
      <c r="W1633" s="2" t="s">
        <v>50</v>
      </c>
      <c r="X1633" s="1" t="s">
        <v>53</v>
      </c>
      <c r="Y1633" s="1" t="s">
        <v>53</v>
      </c>
      <c r="Z1633" s="1" t="s">
        <v>861</v>
      </c>
      <c r="AA1633" s="1" t="s">
        <v>4712</v>
      </c>
      <c r="AB1633" s="1"/>
      <c r="AC1633" s="1"/>
      <c r="AD1633" s="2" t="s">
        <v>783</v>
      </c>
      <c r="AE1633" s="2"/>
      <c r="AF1633" s="1" t="s">
        <v>3048</v>
      </c>
      <c r="AG1633" s="1"/>
      <c r="AH1633" s="1"/>
      <c r="AI1633" s="1"/>
      <c r="AJ1633" s="1" t="s">
        <v>2761</v>
      </c>
      <c r="AK1633" s="1" t="s">
        <v>13210</v>
      </c>
      <c r="AM1633" t="str">
        <f t="shared" si="25"/>
        <v>Non-Oncology</v>
      </c>
    </row>
    <row r="1634" spans="1:39" x14ac:dyDescent="0.25">
      <c r="A1634" s="1" t="s">
        <v>43</v>
      </c>
      <c r="B1634" s="1" t="s">
        <v>13211</v>
      </c>
      <c r="C1634" s="1" t="s">
        <v>13212</v>
      </c>
      <c r="D1634" s="1" t="s">
        <v>46</v>
      </c>
      <c r="E1634" s="1"/>
      <c r="F1634" s="1" t="s">
        <v>13213</v>
      </c>
      <c r="G1634" s="1" t="s">
        <v>7211</v>
      </c>
      <c r="H1634" s="1" t="s">
        <v>7211</v>
      </c>
      <c r="I1634" s="1" t="s">
        <v>49</v>
      </c>
      <c r="J1634" s="1"/>
      <c r="K1634" s="1" t="s">
        <v>50</v>
      </c>
      <c r="L1634" s="1" t="s">
        <v>13214</v>
      </c>
      <c r="M1634" s="2"/>
      <c r="N1634" s="2" t="s">
        <v>516</v>
      </c>
      <c r="O1634" s="1"/>
      <c r="P1634" s="1" t="s">
        <v>13215</v>
      </c>
      <c r="Q1634" s="1" t="s">
        <v>50</v>
      </c>
      <c r="R1634" s="1" t="s">
        <v>50</v>
      </c>
      <c r="S1634" s="1" t="s">
        <v>50</v>
      </c>
      <c r="T1634" s="1" t="s">
        <v>50</v>
      </c>
      <c r="U1634" s="1" t="s">
        <v>50</v>
      </c>
      <c r="V1634" s="2" t="s">
        <v>50</v>
      </c>
      <c r="W1634" s="2" t="s">
        <v>50</v>
      </c>
      <c r="X1634" s="1" t="s">
        <v>50</v>
      </c>
      <c r="Y1634" s="1" t="s">
        <v>50</v>
      </c>
      <c r="Z1634" s="1" t="s">
        <v>13216</v>
      </c>
      <c r="AA1634" s="1" t="s">
        <v>13217</v>
      </c>
      <c r="AB1634" s="1"/>
      <c r="AC1634" s="1"/>
      <c r="AD1634" s="2" t="s">
        <v>2106</v>
      </c>
      <c r="AE1634" s="2"/>
      <c r="AF1634" s="1" t="s">
        <v>5148</v>
      </c>
      <c r="AG1634" s="1"/>
      <c r="AH1634" s="1"/>
      <c r="AI1634" s="1"/>
      <c r="AJ1634" s="1" t="s">
        <v>5422</v>
      </c>
      <c r="AK1634" s="1" t="s">
        <v>13219</v>
      </c>
      <c r="AM1634" t="str">
        <f t="shared" si="25"/>
        <v>Oncology</v>
      </c>
    </row>
    <row r="1635" spans="1:39" hidden="1" x14ac:dyDescent="0.25">
      <c r="A1635" s="1" t="s">
        <v>43</v>
      </c>
      <c r="B1635" s="1" t="s">
        <v>13220</v>
      </c>
      <c r="C1635" s="1" t="s">
        <v>13221</v>
      </c>
      <c r="D1635" s="1" t="s">
        <v>46</v>
      </c>
      <c r="E1635" s="1"/>
      <c r="F1635" s="1" t="s">
        <v>12317</v>
      </c>
      <c r="G1635" s="1" t="s">
        <v>1423</v>
      </c>
      <c r="H1635" s="1" t="s">
        <v>1423</v>
      </c>
      <c r="I1635" s="1" t="s">
        <v>12790</v>
      </c>
      <c r="J1635" s="1"/>
      <c r="K1635" s="1" t="s">
        <v>50</v>
      </c>
      <c r="L1635" s="1" t="s">
        <v>1425</v>
      </c>
      <c r="M1635" s="2"/>
      <c r="N1635" s="2" t="s">
        <v>161</v>
      </c>
      <c r="O1635" s="1"/>
      <c r="P1635" s="1" t="s">
        <v>13222</v>
      </c>
      <c r="Q1635" s="1" t="s">
        <v>50</v>
      </c>
      <c r="R1635" s="1" t="s">
        <v>50</v>
      </c>
      <c r="S1635" s="1" t="s">
        <v>50</v>
      </c>
      <c r="T1635" s="1" t="s">
        <v>50</v>
      </c>
      <c r="U1635" s="1" t="s">
        <v>50</v>
      </c>
      <c r="V1635" s="2" t="s">
        <v>50</v>
      </c>
      <c r="W1635" s="2" t="s">
        <v>53</v>
      </c>
      <c r="X1635" s="1" t="s">
        <v>50</v>
      </c>
      <c r="Y1635" s="1" t="s">
        <v>50</v>
      </c>
      <c r="Z1635" s="1" t="s">
        <v>6823</v>
      </c>
      <c r="AA1635" s="1" t="s">
        <v>6725</v>
      </c>
      <c r="AB1635" s="1"/>
      <c r="AC1635" s="1"/>
      <c r="AD1635" s="2" t="s">
        <v>13223</v>
      </c>
      <c r="AE1635" s="2"/>
      <c r="AF1635" s="1" t="s">
        <v>13223</v>
      </c>
      <c r="AG1635" s="1"/>
      <c r="AH1635" s="1"/>
      <c r="AI1635" s="1"/>
      <c r="AJ1635" s="1" t="s">
        <v>13224</v>
      </c>
      <c r="AK1635" s="1" t="s">
        <v>13225</v>
      </c>
      <c r="AM1635" t="str">
        <f t="shared" si="25"/>
        <v>Non-Oncology</v>
      </c>
    </row>
    <row r="1636" spans="1:39" hidden="1" x14ac:dyDescent="0.25">
      <c r="A1636" s="1" t="s">
        <v>178</v>
      </c>
      <c r="B1636" s="1" t="s">
        <v>13226</v>
      </c>
      <c r="C1636" s="1" t="s">
        <v>13227</v>
      </c>
      <c r="D1636" s="1" t="s">
        <v>46</v>
      </c>
      <c r="E1636" s="1"/>
      <c r="F1636" s="1"/>
      <c r="G1636" s="1" t="s">
        <v>13228</v>
      </c>
      <c r="H1636" s="1" t="s">
        <v>13228</v>
      </c>
      <c r="I1636" s="1"/>
      <c r="J1636" s="1"/>
      <c r="K1636" s="1" t="s">
        <v>50</v>
      </c>
      <c r="L1636" s="1"/>
      <c r="M1636" s="2"/>
      <c r="N1636" s="2"/>
      <c r="O1636" s="1" t="s">
        <v>13229</v>
      </c>
      <c r="P1636" s="1"/>
      <c r="Q1636" s="1" t="s">
        <v>50</v>
      </c>
      <c r="R1636" s="1" t="s">
        <v>50</v>
      </c>
      <c r="S1636" s="1" t="s">
        <v>50</v>
      </c>
      <c r="T1636" s="1" t="s">
        <v>50</v>
      </c>
      <c r="U1636" s="1" t="s">
        <v>50</v>
      </c>
      <c r="V1636" s="2" t="s">
        <v>50</v>
      </c>
      <c r="W1636" s="2" t="s">
        <v>50</v>
      </c>
      <c r="X1636" s="1" t="s">
        <v>50</v>
      </c>
      <c r="Y1636" s="1" t="s">
        <v>50</v>
      </c>
      <c r="Z1636" s="1"/>
      <c r="AA1636" s="1"/>
      <c r="AB1636" s="1"/>
      <c r="AC1636" s="1"/>
      <c r="AD1636" s="2"/>
      <c r="AE1636" s="2"/>
      <c r="AF1636" s="1"/>
      <c r="AG1636" s="1"/>
      <c r="AH1636" s="1"/>
      <c r="AI1636" s="1"/>
      <c r="AJ1636" s="1" t="s">
        <v>12875</v>
      </c>
      <c r="AK1636" s="1" t="s">
        <v>13230</v>
      </c>
      <c r="AM1636" t="str">
        <f t="shared" si="25"/>
        <v>Non-Oncology</v>
      </c>
    </row>
    <row r="1637" spans="1:39" hidden="1" x14ac:dyDescent="0.25">
      <c r="A1637" s="1" t="s">
        <v>43</v>
      </c>
      <c r="B1637" s="1" t="s">
        <v>13231</v>
      </c>
      <c r="C1637" s="1" t="s">
        <v>13232</v>
      </c>
      <c r="D1637" s="1" t="s">
        <v>776</v>
      </c>
      <c r="E1637" s="1"/>
      <c r="F1637" s="1" t="s">
        <v>13233</v>
      </c>
      <c r="G1637" s="1" t="s">
        <v>13234</v>
      </c>
      <c r="H1637" s="1" t="s">
        <v>13234</v>
      </c>
      <c r="I1637" s="1" t="s">
        <v>4405</v>
      </c>
      <c r="J1637" s="1"/>
      <c r="K1637" s="1" t="s">
        <v>50</v>
      </c>
      <c r="L1637" s="1" t="s">
        <v>13235</v>
      </c>
      <c r="M1637" s="2"/>
      <c r="N1637" s="2" t="s">
        <v>1271</v>
      </c>
      <c r="O1637" s="1"/>
      <c r="P1637" s="1" t="s">
        <v>13236</v>
      </c>
      <c r="Q1637" s="1" t="s">
        <v>50</v>
      </c>
      <c r="R1637" s="1" t="s">
        <v>50</v>
      </c>
      <c r="S1637" s="1" t="s">
        <v>50</v>
      </c>
      <c r="T1637" s="1" t="s">
        <v>50</v>
      </c>
      <c r="U1637" s="1" t="s">
        <v>50</v>
      </c>
      <c r="V1637" s="2" t="s">
        <v>50</v>
      </c>
      <c r="W1637" s="2" t="s">
        <v>50</v>
      </c>
      <c r="X1637" s="1" t="s">
        <v>50</v>
      </c>
      <c r="Y1637" s="1" t="s">
        <v>50</v>
      </c>
      <c r="Z1637" s="1" t="s">
        <v>2484</v>
      </c>
      <c r="AA1637" s="1" t="s">
        <v>13237</v>
      </c>
      <c r="AB1637" s="1"/>
      <c r="AC1637" s="1"/>
      <c r="AD1637" s="2" t="s">
        <v>4591</v>
      </c>
      <c r="AE1637" s="2"/>
      <c r="AF1637" s="1" t="s">
        <v>4592</v>
      </c>
      <c r="AG1637" s="1"/>
      <c r="AH1637" s="1" t="s">
        <v>1622</v>
      </c>
      <c r="AI1637" s="1"/>
      <c r="AJ1637" s="1" t="s">
        <v>405</v>
      </c>
      <c r="AK1637" s="1" t="s">
        <v>13238</v>
      </c>
      <c r="AM1637" t="str">
        <f t="shared" si="25"/>
        <v>Non-Oncology</v>
      </c>
    </row>
    <row r="1638" spans="1:39" hidden="1" x14ac:dyDescent="0.25">
      <c r="A1638" s="1" t="s">
        <v>43</v>
      </c>
      <c r="B1638" s="1" t="s">
        <v>13239</v>
      </c>
      <c r="C1638" s="1" t="s">
        <v>13240</v>
      </c>
      <c r="D1638" s="1" t="s">
        <v>776</v>
      </c>
      <c r="E1638" s="1"/>
      <c r="F1638" s="1" t="s">
        <v>13241</v>
      </c>
      <c r="G1638" s="1" t="s">
        <v>13242</v>
      </c>
      <c r="H1638" s="1" t="s">
        <v>13243</v>
      </c>
      <c r="I1638" s="1" t="s">
        <v>4405</v>
      </c>
      <c r="J1638" s="1"/>
      <c r="K1638" s="1" t="s">
        <v>50</v>
      </c>
      <c r="L1638" s="1" t="s">
        <v>13244</v>
      </c>
      <c r="M1638" s="2"/>
      <c r="N1638" s="2" t="s">
        <v>1271</v>
      </c>
      <c r="O1638" s="1"/>
      <c r="P1638" s="1" t="s">
        <v>13245</v>
      </c>
      <c r="Q1638" s="1" t="s">
        <v>53</v>
      </c>
      <c r="R1638" s="1" t="s">
        <v>50</v>
      </c>
      <c r="S1638" s="1" t="s">
        <v>50</v>
      </c>
      <c r="T1638" s="1" t="s">
        <v>50</v>
      </c>
      <c r="U1638" s="1" t="s">
        <v>50</v>
      </c>
      <c r="V1638" s="2" t="s">
        <v>50</v>
      </c>
      <c r="W1638" s="2" t="s">
        <v>50</v>
      </c>
      <c r="X1638" s="1" t="s">
        <v>50</v>
      </c>
      <c r="Y1638" s="1" t="s">
        <v>50</v>
      </c>
      <c r="Z1638" s="1" t="s">
        <v>13246</v>
      </c>
      <c r="AA1638" s="1" t="s">
        <v>13237</v>
      </c>
      <c r="AB1638" s="1"/>
      <c r="AC1638" s="1"/>
      <c r="AD1638" s="2" t="s">
        <v>13247</v>
      </c>
      <c r="AE1638" s="2"/>
      <c r="AF1638" s="1" t="s">
        <v>4592</v>
      </c>
      <c r="AG1638" s="1"/>
      <c r="AH1638" s="1" t="s">
        <v>1622</v>
      </c>
      <c r="AI1638" s="1"/>
      <c r="AJ1638" s="1" t="s">
        <v>4820</v>
      </c>
      <c r="AK1638" s="1" t="s">
        <v>13248</v>
      </c>
      <c r="AM1638" t="str">
        <f t="shared" si="25"/>
        <v>Non-Oncology</v>
      </c>
    </row>
    <row r="1639" spans="1:39" hidden="1" x14ac:dyDescent="0.25">
      <c r="A1639" s="1" t="s">
        <v>43</v>
      </c>
      <c r="B1639" s="1" t="s">
        <v>13249</v>
      </c>
      <c r="C1639" s="1" t="s">
        <v>13250</v>
      </c>
      <c r="D1639" s="1" t="s">
        <v>46</v>
      </c>
      <c r="E1639" s="1"/>
      <c r="F1639" s="1" t="s">
        <v>13251</v>
      </c>
      <c r="G1639" s="1" t="s">
        <v>13252</v>
      </c>
      <c r="H1639" s="1" t="s">
        <v>13252</v>
      </c>
      <c r="I1639" s="1" t="s">
        <v>13253</v>
      </c>
      <c r="J1639" s="1"/>
      <c r="K1639" s="1" t="s">
        <v>50</v>
      </c>
      <c r="L1639" s="1" t="s">
        <v>13254</v>
      </c>
      <c r="M1639" s="2"/>
      <c r="N1639" s="2" t="s">
        <v>12023</v>
      </c>
      <c r="O1639" s="1"/>
      <c r="P1639" s="1" t="s">
        <v>13255</v>
      </c>
      <c r="Q1639" s="1" t="s">
        <v>50</v>
      </c>
      <c r="R1639" s="1" t="s">
        <v>50</v>
      </c>
      <c r="S1639" s="1" t="s">
        <v>50</v>
      </c>
      <c r="T1639" s="1" t="s">
        <v>50</v>
      </c>
      <c r="U1639" s="1" t="s">
        <v>50</v>
      </c>
      <c r="V1639" s="2" t="s">
        <v>50</v>
      </c>
      <c r="W1639" s="2" t="s">
        <v>50</v>
      </c>
      <c r="X1639" s="1" t="s">
        <v>50</v>
      </c>
      <c r="Y1639" s="1" t="s">
        <v>50</v>
      </c>
      <c r="Z1639" s="1" t="s">
        <v>13256</v>
      </c>
      <c r="AA1639" s="1" t="s">
        <v>6013</v>
      </c>
      <c r="AB1639" s="1"/>
      <c r="AC1639" s="1"/>
      <c r="AD1639" s="2" t="s">
        <v>12131</v>
      </c>
      <c r="AE1639" s="2"/>
      <c r="AF1639" s="1" t="s">
        <v>13257</v>
      </c>
      <c r="AG1639" s="1"/>
      <c r="AH1639" s="1"/>
      <c r="AI1639" s="1"/>
      <c r="AJ1639" s="1" t="s">
        <v>7375</v>
      </c>
      <c r="AK1639" s="1" t="s">
        <v>13259</v>
      </c>
      <c r="AM1639" t="str">
        <f t="shared" si="25"/>
        <v>Non-Oncology</v>
      </c>
    </row>
    <row r="1640" spans="1:39" hidden="1" x14ac:dyDescent="0.25">
      <c r="A1640" s="1" t="s">
        <v>43</v>
      </c>
      <c r="B1640" s="1" t="s">
        <v>13260</v>
      </c>
      <c r="C1640" s="1" t="s">
        <v>13261</v>
      </c>
      <c r="D1640" s="1" t="s">
        <v>1200</v>
      </c>
      <c r="E1640" s="1"/>
      <c r="F1640" s="1"/>
      <c r="G1640" s="1" t="s">
        <v>13262</v>
      </c>
      <c r="H1640" s="1" t="s">
        <v>13263</v>
      </c>
      <c r="I1640" s="1" t="s">
        <v>13264</v>
      </c>
      <c r="J1640" s="1"/>
      <c r="K1640" s="1" t="s">
        <v>50</v>
      </c>
      <c r="L1640" s="1" t="s">
        <v>13265</v>
      </c>
      <c r="M1640" s="2"/>
      <c r="N1640" s="2" t="s">
        <v>2950</v>
      </c>
      <c r="O1640" s="1"/>
      <c r="P1640" s="1" t="s">
        <v>13266</v>
      </c>
      <c r="Q1640" s="1" t="s">
        <v>50</v>
      </c>
      <c r="R1640" s="1" t="s">
        <v>50</v>
      </c>
      <c r="S1640" s="1" t="s">
        <v>50</v>
      </c>
      <c r="T1640" s="1" t="s">
        <v>50</v>
      </c>
      <c r="U1640" s="1" t="s">
        <v>50</v>
      </c>
      <c r="V1640" s="2" t="s">
        <v>50</v>
      </c>
      <c r="W1640" s="2" t="s">
        <v>50</v>
      </c>
      <c r="X1640" s="1" t="s">
        <v>50</v>
      </c>
      <c r="Y1640" s="1" t="s">
        <v>50</v>
      </c>
      <c r="Z1640" s="1" t="s">
        <v>835</v>
      </c>
      <c r="AA1640" s="1"/>
      <c r="AB1640" s="1"/>
      <c r="AC1640" s="1"/>
      <c r="AD1640" s="2"/>
      <c r="AE1640" s="2" t="s">
        <v>13267</v>
      </c>
      <c r="AF1640" s="1"/>
      <c r="AG1640" s="1" t="s">
        <v>13267</v>
      </c>
      <c r="AH1640" s="1"/>
      <c r="AI1640" s="1"/>
      <c r="AJ1640" s="1" t="s">
        <v>2010</v>
      </c>
      <c r="AK1640" s="1" t="s">
        <v>13268</v>
      </c>
      <c r="AM1640" t="str">
        <f t="shared" si="25"/>
        <v>Non-Oncology</v>
      </c>
    </row>
    <row r="1641" spans="1:39" hidden="1" x14ac:dyDescent="0.25">
      <c r="A1641" s="1" t="s">
        <v>43</v>
      </c>
      <c r="B1641" s="1" t="s">
        <v>13269</v>
      </c>
      <c r="C1641" s="1" t="s">
        <v>13270</v>
      </c>
      <c r="D1641" s="1" t="s">
        <v>46</v>
      </c>
      <c r="E1641" s="1"/>
      <c r="F1641" s="1" t="s">
        <v>13271</v>
      </c>
      <c r="G1641" s="1" t="s">
        <v>13272</v>
      </c>
      <c r="H1641" s="1" t="s">
        <v>13273</v>
      </c>
      <c r="I1641" s="1" t="s">
        <v>13274</v>
      </c>
      <c r="J1641" s="1"/>
      <c r="K1641" s="1" t="s">
        <v>50</v>
      </c>
      <c r="L1641" s="1" t="s">
        <v>3926</v>
      </c>
      <c r="M1641" s="2"/>
      <c r="N1641" s="2" t="s">
        <v>579</v>
      </c>
      <c r="O1641" s="1"/>
      <c r="P1641" s="1" t="s">
        <v>13275</v>
      </c>
      <c r="Q1641" s="1" t="s">
        <v>50</v>
      </c>
      <c r="R1641" s="1" t="s">
        <v>53</v>
      </c>
      <c r="S1641" s="1" t="s">
        <v>50</v>
      </c>
      <c r="T1641" s="1" t="s">
        <v>50</v>
      </c>
      <c r="U1641" s="1" t="s">
        <v>50</v>
      </c>
      <c r="V1641" s="2" t="s">
        <v>50</v>
      </c>
      <c r="W1641" s="2" t="s">
        <v>50</v>
      </c>
      <c r="X1641" s="1" t="s">
        <v>50</v>
      </c>
      <c r="Y1641" s="1" t="s">
        <v>50</v>
      </c>
      <c r="Z1641" s="1" t="s">
        <v>5895</v>
      </c>
      <c r="AA1641" s="1" t="s">
        <v>793</v>
      </c>
      <c r="AB1641" s="1"/>
      <c r="AC1641" s="1"/>
      <c r="AD1641" s="2" t="s">
        <v>6530</v>
      </c>
      <c r="AE1641" s="2"/>
      <c r="AF1641" s="1" t="s">
        <v>13276</v>
      </c>
      <c r="AG1641" s="1"/>
      <c r="AH1641" s="1"/>
      <c r="AI1641" s="1"/>
      <c r="AJ1641" s="1" t="s">
        <v>8257</v>
      </c>
      <c r="AK1641" s="1" t="s">
        <v>13277</v>
      </c>
      <c r="AM1641" t="str">
        <f t="shared" si="25"/>
        <v>Non-Oncology</v>
      </c>
    </row>
    <row r="1642" spans="1:39" hidden="1" x14ac:dyDescent="0.25">
      <c r="A1642" s="1" t="s">
        <v>43</v>
      </c>
      <c r="B1642" s="1" t="s">
        <v>13278</v>
      </c>
      <c r="C1642" s="1" t="s">
        <v>13279</v>
      </c>
      <c r="D1642" s="1" t="s">
        <v>46</v>
      </c>
      <c r="E1642" s="1"/>
      <c r="F1642" s="1" t="s">
        <v>13280</v>
      </c>
      <c r="G1642" s="1" t="s">
        <v>5339</v>
      </c>
      <c r="H1642" s="1" t="s">
        <v>5339</v>
      </c>
      <c r="I1642" s="1" t="s">
        <v>13281</v>
      </c>
      <c r="J1642" s="1"/>
      <c r="K1642" s="1" t="s">
        <v>50</v>
      </c>
      <c r="L1642" s="1" t="s">
        <v>5341</v>
      </c>
      <c r="M1642" s="2"/>
      <c r="N1642" s="2" t="s">
        <v>492</v>
      </c>
      <c r="O1642" s="1"/>
      <c r="P1642" s="1" t="s">
        <v>13282</v>
      </c>
      <c r="Q1642" s="1" t="s">
        <v>50</v>
      </c>
      <c r="R1642" s="1" t="s">
        <v>50</v>
      </c>
      <c r="S1642" s="1" t="s">
        <v>50</v>
      </c>
      <c r="T1642" s="1" t="s">
        <v>50</v>
      </c>
      <c r="U1642" s="1" t="s">
        <v>50</v>
      </c>
      <c r="V1642" s="2" t="s">
        <v>50</v>
      </c>
      <c r="W1642" s="2" t="s">
        <v>53</v>
      </c>
      <c r="X1642" s="1" t="s">
        <v>50</v>
      </c>
      <c r="Y1642" s="1" t="s">
        <v>50</v>
      </c>
      <c r="Z1642" s="1" t="s">
        <v>13283</v>
      </c>
      <c r="AA1642" s="1" t="s">
        <v>10483</v>
      </c>
      <c r="AB1642" s="1"/>
      <c r="AC1642" s="1"/>
      <c r="AD1642" s="2" t="s">
        <v>403</v>
      </c>
      <c r="AE1642" s="2"/>
      <c r="AF1642" s="1" t="s">
        <v>1778</v>
      </c>
      <c r="AG1642" s="1"/>
      <c r="AH1642" s="1"/>
      <c r="AI1642" s="1"/>
      <c r="AJ1642" s="1" t="s">
        <v>2974</v>
      </c>
      <c r="AK1642" s="1" t="s">
        <v>13284</v>
      </c>
      <c r="AM1642" t="str">
        <f t="shared" si="25"/>
        <v>Non-Oncology</v>
      </c>
    </row>
    <row r="1643" spans="1:39" hidden="1" x14ac:dyDescent="0.25">
      <c r="A1643" s="1" t="s">
        <v>43</v>
      </c>
      <c r="B1643" s="1" t="s">
        <v>13285</v>
      </c>
      <c r="C1643" s="1" t="s">
        <v>13286</v>
      </c>
      <c r="D1643" s="1" t="s">
        <v>46</v>
      </c>
      <c r="E1643" s="1"/>
      <c r="F1643" s="1" t="s">
        <v>13287</v>
      </c>
      <c r="G1643" s="1" t="s">
        <v>13288</v>
      </c>
      <c r="H1643" s="1" t="s">
        <v>13288</v>
      </c>
      <c r="I1643" s="1" t="s">
        <v>1150</v>
      </c>
      <c r="J1643" s="1"/>
      <c r="K1643" s="1" t="s">
        <v>50</v>
      </c>
      <c r="L1643" s="1" t="s">
        <v>13289</v>
      </c>
      <c r="M1643" s="2"/>
      <c r="N1643" s="2" t="s">
        <v>1152</v>
      </c>
      <c r="O1643" s="1"/>
      <c r="P1643" s="1" t="s">
        <v>13290</v>
      </c>
      <c r="Q1643" s="1" t="s">
        <v>50</v>
      </c>
      <c r="R1643" s="1" t="s">
        <v>50</v>
      </c>
      <c r="S1643" s="1" t="s">
        <v>50</v>
      </c>
      <c r="T1643" s="1" t="s">
        <v>50</v>
      </c>
      <c r="U1643" s="1" t="s">
        <v>50</v>
      </c>
      <c r="V1643" s="2" t="s">
        <v>50</v>
      </c>
      <c r="W1643" s="2" t="s">
        <v>50</v>
      </c>
      <c r="X1643" s="1" t="s">
        <v>50</v>
      </c>
      <c r="Y1643" s="1" t="s">
        <v>50</v>
      </c>
      <c r="Z1643" s="1" t="s">
        <v>3143</v>
      </c>
      <c r="AA1643" s="1" t="s">
        <v>795</v>
      </c>
      <c r="AB1643" s="1"/>
      <c r="AC1643" s="1"/>
      <c r="AD1643" s="2" t="s">
        <v>6287</v>
      </c>
      <c r="AE1643" s="2"/>
      <c r="AF1643" s="1" t="s">
        <v>13291</v>
      </c>
      <c r="AG1643" s="1"/>
      <c r="AH1643" s="1"/>
      <c r="AI1643" s="1"/>
      <c r="AJ1643" s="1" t="s">
        <v>1081</v>
      </c>
      <c r="AK1643" s="1" t="s">
        <v>13292</v>
      </c>
      <c r="AM1643" t="str">
        <f t="shared" si="25"/>
        <v>Non-Oncology</v>
      </c>
    </row>
    <row r="1644" spans="1:39" hidden="1" x14ac:dyDescent="0.25">
      <c r="A1644" s="1" t="s">
        <v>43</v>
      </c>
      <c r="B1644" s="1" t="s">
        <v>13293</v>
      </c>
      <c r="C1644" s="1" t="s">
        <v>13294</v>
      </c>
      <c r="D1644" s="1" t="s">
        <v>46</v>
      </c>
      <c r="E1644" s="1"/>
      <c r="F1644" s="1" t="s">
        <v>13295</v>
      </c>
      <c r="G1644" s="1" t="s">
        <v>12011</v>
      </c>
      <c r="H1644" s="1" t="s">
        <v>12011</v>
      </c>
      <c r="I1644" s="1" t="s">
        <v>205</v>
      </c>
      <c r="J1644" s="1"/>
      <c r="K1644" s="1" t="s">
        <v>50</v>
      </c>
      <c r="L1644" s="1" t="s">
        <v>12012</v>
      </c>
      <c r="M1644" s="2"/>
      <c r="N1644" s="2" t="s">
        <v>207</v>
      </c>
      <c r="O1644" s="1"/>
      <c r="P1644" s="1" t="s">
        <v>12063</v>
      </c>
      <c r="Q1644" s="1" t="s">
        <v>50</v>
      </c>
      <c r="R1644" s="1" t="s">
        <v>50</v>
      </c>
      <c r="S1644" s="1" t="s">
        <v>50</v>
      </c>
      <c r="T1644" s="1" t="s">
        <v>50</v>
      </c>
      <c r="U1644" s="1" t="s">
        <v>50</v>
      </c>
      <c r="V1644" s="2" t="s">
        <v>50</v>
      </c>
      <c r="W1644" s="2" t="s">
        <v>53</v>
      </c>
      <c r="X1644" s="1" t="s">
        <v>50</v>
      </c>
      <c r="Y1644" s="1" t="s">
        <v>50</v>
      </c>
      <c r="Z1644" s="1" t="s">
        <v>124</v>
      </c>
      <c r="AA1644" s="1" t="s">
        <v>13296</v>
      </c>
      <c r="AB1644" s="1"/>
      <c r="AC1644" s="1"/>
      <c r="AD1644" s="2" t="s">
        <v>1789</v>
      </c>
      <c r="AE1644" s="2"/>
      <c r="AF1644" s="1" t="s">
        <v>13297</v>
      </c>
      <c r="AG1644" s="1"/>
      <c r="AH1644" s="1"/>
      <c r="AI1644" s="1"/>
      <c r="AJ1644" s="1" t="s">
        <v>13298</v>
      </c>
      <c r="AK1644" s="1" t="s">
        <v>13299</v>
      </c>
      <c r="AM1644" t="str">
        <f t="shared" si="25"/>
        <v>Non-Oncology</v>
      </c>
    </row>
    <row r="1645" spans="1:39" hidden="1" x14ac:dyDescent="0.25">
      <c r="A1645" s="1" t="s">
        <v>178</v>
      </c>
      <c r="B1645" s="1" t="s">
        <v>13300</v>
      </c>
      <c r="C1645" s="1" t="s">
        <v>13301</v>
      </c>
      <c r="D1645" s="1" t="s">
        <v>46</v>
      </c>
      <c r="E1645" s="1"/>
      <c r="F1645" s="1"/>
      <c r="G1645" s="1" t="s">
        <v>7596</v>
      </c>
      <c r="H1645" s="1" t="s">
        <v>13302</v>
      </c>
      <c r="I1645" s="1"/>
      <c r="J1645" s="1"/>
      <c r="K1645" s="1" t="s">
        <v>50</v>
      </c>
      <c r="L1645" s="1"/>
      <c r="M1645" s="2"/>
      <c r="N1645" s="2"/>
      <c r="O1645" s="1" t="s">
        <v>8817</v>
      </c>
      <c r="P1645" s="1"/>
      <c r="Q1645" s="1" t="s">
        <v>50</v>
      </c>
      <c r="R1645" s="1" t="s">
        <v>50</v>
      </c>
      <c r="S1645" s="1" t="s">
        <v>50</v>
      </c>
      <c r="T1645" s="1" t="s">
        <v>50</v>
      </c>
      <c r="U1645" s="1" t="s">
        <v>50</v>
      </c>
      <c r="V1645" s="2" t="s">
        <v>50</v>
      </c>
      <c r="W1645" s="2" t="s">
        <v>50</v>
      </c>
      <c r="X1645" s="1" t="s">
        <v>50</v>
      </c>
      <c r="Y1645" s="1" t="s">
        <v>50</v>
      </c>
      <c r="Z1645" s="1"/>
      <c r="AA1645" s="1"/>
      <c r="AB1645" s="1"/>
      <c r="AC1645" s="1"/>
      <c r="AD1645" s="2"/>
      <c r="AE1645" s="2"/>
      <c r="AF1645" s="1"/>
      <c r="AG1645" s="1"/>
      <c r="AH1645" s="1"/>
      <c r="AI1645" s="1"/>
      <c r="AJ1645" s="1" t="s">
        <v>8368</v>
      </c>
      <c r="AK1645" s="1" t="s">
        <v>13303</v>
      </c>
      <c r="AM1645" t="str">
        <f t="shared" si="25"/>
        <v>Non-Oncology</v>
      </c>
    </row>
    <row r="1646" spans="1:39" hidden="1" x14ac:dyDescent="0.25">
      <c r="A1646" s="1" t="s">
        <v>178</v>
      </c>
      <c r="B1646" s="1" t="s">
        <v>13304</v>
      </c>
      <c r="C1646" s="1" t="s">
        <v>13305</v>
      </c>
      <c r="D1646" s="1" t="s">
        <v>46</v>
      </c>
      <c r="E1646" s="1"/>
      <c r="F1646" s="1"/>
      <c r="G1646" s="1" t="s">
        <v>13306</v>
      </c>
      <c r="H1646" s="1" t="s">
        <v>13307</v>
      </c>
      <c r="I1646" s="1"/>
      <c r="J1646" s="1"/>
      <c r="K1646" s="1" t="s">
        <v>50</v>
      </c>
      <c r="L1646" s="1"/>
      <c r="M1646" s="2"/>
      <c r="N1646" s="2"/>
      <c r="O1646" s="1" t="s">
        <v>13308</v>
      </c>
      <c r="P1646" s="1"/>
      <c r="Q1646" s="1" t="s">
        <v>50</v>
      </c>
      <c r="R1646" s="1" t="s">
        <v>50</v>
      </c>
      <c r="S1646" s="1" t="s">
        <v>50</v>
      </c>
      <c r="T1646" s="1" t="s">
        <v>50</v>
      </c>
      <c r="U1646" s="1" t="s">
        <v>50</v>
      </c>
      <c r="V1646" s="2" t="s">
        <v>50</v>
      </c>
      <c r="W1646" s="2" t="s">
        <v>50</v>
      </c>
      <c r="X1646" s="1" t="s">
        <v>50</v>
      </c>
      <c r="Y1646" s="1" t="s">
        <v>50</v>
      </c>
      <c r="Z1646" s="1"/>
      <c r="AA1646" s="1"/>
      <c r="AB1646" s="1"/>
      <c r="AC1646" s="1"/>
      <c r="AD1646" s="2"/>
      <c r="AE1646" s="2"/>
      <c r="AF1646" s="1"/>
      <c r="AG1646" s="1"/>
      <c r="AH1646" s="1"/>
      <c r="AI1646" s="1"/>
      <c r="AJ1646" s="1" t="s">
        <v>8368</v>
      </c>
      <c r="AK1646" s="1" t="s">
        <v>13309</v>
      </c>
      <c r="AM1646" t="str">
        <f t="shared" si="25"/>
        <v>Non-Oncology</v>
      </c>
    </row>
    <row r="1647" spans="1:39" hidden="1" x14ac:dyDescent="0.25">
      <c r="A1647" s="1" t="s">
        <v>178</v>
      </c>
      <c r="B1647" s="1" t="s">
        <v>13310</v>
      </c>
      <c r="C1647" s="1" t="s">
        <v>13311</v>
      </c>
      <c r="D1647" s="1" t="s">
        <v>46</v>
      </c>
      <c r="E1647" s="1"/>
      <c r="F1647" s="1"/>
      <c r="G1647" s="1" t="s">
        <v>1493</v>
      </c>
      <c r="H1647" s="1" t="s">
        <v>1493</v>
      </c>
      <c r="I1647" s="1"/>
      <c r="J1647" s="1"/>
      <c r="K1647" s="1" t="s">
        <v>50</v>
      </c>
      <c r="L1647" s="1"/>
      <c r="M1647" s="2"/>
      <c r="N1647" s="2"/>
      <c r="O1647" s="1" t="s">
        <v>13312</v>
      </c>
      <c r="P1647" s="1"/>
      <c r="Q1647" s="1" t="s">
        <v>50</v>
      </c>
      <c r="R1647" s="1" t="s">
        <v>50</v>
      </c>
      <c r="S1647" s="1" t="s">
        <v>50</v>
      </c>
      <c r="T1647" s="1" t="s">
        <v>50</v>
      </c>
      <c r="U1647" s="1" t="s">
        <v>50</v>
      </c>
      <c r="V1647" s="2" t="s">
        <v>50</v>
      </c>
      <c r="W1647" s="2" t="s">
        <v>53</v>
      </c>
      <c r="X1647" s="1" t="s">
        <v>50</v>
      </c>
      <c r="Y1647" s="1" t="s">
        <v>50</v>
      </c>
      <c r="Z1647" s="1"/>
      <c r="AA1647" s="1"/>
      <c r="AB1647" s="1"/>
      <c r="AC1647" s="1"/>
      <c r="AD1647" s="2"/>
      <c r="AE1647" s="2"/>
      <c r="AF1647" s="1"/>
      <c r="AG1647" s="1"/>
      <c r="AH1647" s="1"/>
      <c r="AI1647" s="1"/>
      <c r="AJ1647" s="1" t="s">
        <v>8368</v>
      </c>
      <c r="AK1647" s="1" t="s">
        <v>13313</v>
      </c>
      <c r="AM1647" t="str">
        <f t="shared" si="25"/>
        <v>Non-Oncology</v>
      </c>
    </row>
    <row r="1648" spans="1:39" hidden="1" x14ac:dyDescent="0.25">
      <c r="A1648" s="1" t="s">
        <v>43</v>
      </c>
      <c r="B1648" s="1" t="s">
        <v>13314</v>
      </c>
      <c r="C1648" s="1" t="s">
        <v>13315</v>
      </c>
      <c r="D1648" s="1" t="s">
        <v>46</v>
      </c>
      <c r="E1648" s="1"/>
      <c r="F1648" s="1" t="s">
        <v>13316</v>
      </c>
      <c r="G1648" s="1" t="s">
        <v>13288</v>
      </c>
      <c r="H1648" s="1" t="s">
        <v>13288</v>
      </c>
      <c r="I1648" s="1" t="s">
        <v>1150</v>
      </c>
      <c r="J1648" s="1"/>
      <c r="K1648" s="1" t="s">
        <v>50</v>
      </c>
      <c r="L1648" s="1" t="s">
        <v>13289</v>
      </c>
      <c r="M1648" s="2"/>
      <c r="N1648" s="2" t="s">
        <v>1152</v>
      </c>
      <c r="O1648" s="1"/>
      <c r="P1648" s="1" t="s">
        <v>13317</v>
      </c>
      <c r="Q1648" s="1" t="s">
        <v>50</v>
      </c>
      <c r="R1648" s="1" t="s">
        <v>50</v>
      </c>
      <c r="S1648" s="1" t="s">
        <v>50</v>
      </c>
      <c r="T1648" s="1" t="s">
        <v>50</v>
      </c>
      <c r="U1648" s="1" t="s">
        <v>50</v>
      </c>
      <c r="V1648" s="2" t="s">
        <v>50</v>
      </c>
      <c r="W1648" s="2" t="s">
        <v>50</v>
      </c>
      <c r="X1648" s="1" t="s">
        <v>50</v>
      </c>
      <c r="Y1648" s="1" t="s">
        <v>50</v>
      </c>
      <c r="Z1648" s="1" t="s">
        <v>3143</v>
      </c>
      <c r="AA1648" s="1" t="s">
        <v>9440</v>
      </c>
      <c r="AB1648" s="1"/>
      <c r="AC1648" s="1"/>
      <c r="AD1648" s="2" t="s">
        <v>8529</v>
      </c>
      <c r="AE1648" s="2"/>
      <c r="AF1648" s="1" t="s">
        <v>11233</v>
      </c>
      <c r="AG1648" s="1"/>
      <c r="AH1648" s="1"/>
      <c r="AI1648" s="1"/>
      <c r="AJ1648" s="1" t="s">
        <v>1081</v>
      </c>
      <c r="AK1648" s="1" t="s">
        <v>13319</v>
      </c>
      <c r="AM1648" t="str">
        <f t="shared" si="25"/>
        <v>Non-Oncology</v>
      </c>
    </row>
    <row r="1649" spans="1:39" hidden="1" x14ac:dyDescent="0.25">
      <c r="A1649" s="1" t="s">
        <v>43</v>
      </c>
      <c r="B1649" s="1" t="s">
        <v>13320</v>
      </c>
      <c r="C1649" s="1" t="s">
        <v>13321</v>
      </c>
      <c r="D1649" s="1" t="s">
        <v>46</v>
      </c>
      <c r="E1649" s="1"/>
      <c r="F1649" s="1" t="s">
        <v>13322</v>
      </c>
      <c r="G1649" s="1" t="s">
        <v>13288</v>
      </c>
      <c r="H1649" s="1" t="s">
        <v>13288</v>
      </c>
      <c r="I1649" s="1" t="s">
        <v>1150</v>
      </c>
      <c r="J1649" s="1"/>
      <c r="K1649" s="1" t="s">
        <v>50</v>
      </c>
      <c r="L1649" s="1" t="s">
        <v>13289</v>
      </c>
      <c r="M1649" s="2"/>
      <c r="N1649" s="2" t="s">
        <v>1152</v>
      </c>
      <c r="O1649" s="1"/>
      <c r="P1649" s="1" t="s">
        <v>13290</v>
      </c>
      <c r="Q1649" s="1" t="s">
        <v>50</v>
      </c>
      <c r="R1649" s="1" t="s">
        <v>50</v>
      </c>
      <c r="S1649" s="1" t="s">
        <v>50</v>
      </c>
      <c r="T1649" s="1" t="s">
        <v>50</v>
      </c>
      <c r="U1649" s="1" t="s">
        <v>50</v>
      </c>
      <c r="V1649" s="2" t="s">
        <v>50</v>
      </c>
      <c r="W1649" s="2" t="s">
        <v>50</v>
      </c>
      <c r="X1649" s="1" t="s">
        <v>50</v>
      </c>
      <c r="Y1649" s="1" t="s">
        <v>50</v>
      </c>
      <c r="Z1649" s="1" t="s">
        <v>3143</v>
      </c>
      <c r="AA1649" s="1" t="s">
        <v>9440</v>
      </c>
      <c r="AB1649" s="1"/>
      <c r="AC1649" s="1"/>
      <c r="AD1649" s="2"/>
      <c r="AE1649" s="2"/>
      <c r="AF1649" s="1" t="s">
        <v>13323</v>
      </c>
      <c r="AG1649" s="1"/>
      <c r="AH1649" s="1"/>
      <c r="AI1649" s="1"/>
      <c r="AJ1649" s="1" t="s">
        <v>5464</v>
      </c>
      <c r="AK1649" s="1" t="s">
        <v>13324</v>
      </c>
      <c r="AM1649" t="str">
        <f t="shared" si="25"/>
        <v>Non-Oncology</v>
      </c>
    </row>
    <row r="1650" spans="1:39" hidden="1" x14ac:dyDescent="0.25">
      <c r="A1650" s="1" t="s">
        <v>43</v>
      </c>
      <c r="B1650" s="1" t="s">
        <v>13325</v>
      </c>
      <c r="C1650" s="1" t="s">
        <v>13326</v>
      </c>
      <c r="D1650" s="1" t="s">
        <v>46</v>
      </c>
      <c r="E1650" s="1"/>
      <c r="F1650" s="1" t="s">
        <v>13327</v>
      </c>
      <c r="G1650" s="1" t="s">
        <v>13328</v>
      </c>
      <c r="H1650" s="1" t="s">
        <v>11636</v>
      </c>
      <c r="I1650" s="1" t="s">
        <v>11637</v>
      </c>
      <c r="J1650" s="1"/>
      <c r="K1650" s="1" t="s">
        <v>50</v>
      </c>
      <c r="L1650" s="1" t="s">
        <v>11638</v>
      </c>
      <c r="M1650" s="2"/>
      <c r="N1650" s="2" t="s">
        <v>1551</v>
      </c>
      <c r="O1650" s="1"/>
      <c r="P1650" s="1" t="s">
        <v>11639</v>
      </c>
      <c r="Q1650" s="1" t="s">
        <v>50</v>
      </c>
      <c r="R1650" s="1" t="s">
        <v>50</v>
      </c>
      <c r="S1650" s="1" t="s">
        <v>50</v>
      </c>
      <c r="T1650" s="1" t="s">
        <v>50</v>
      </c>
      <c r="U1650" s="1" t="s">
        <v>50</v>
      </c>
      <c r="V1650" s="2" t="s">
        <v>50</v>
      </c>
      <c r="W1650" s="2" t="s">
        <v>50</v>
      </c>
      <c r="X1650" s="1" t="s">
        <v>50</v>
      </c>
      <c r="Y1650" s="1" t="s">
        <v>50</v>
      </c>
      <c r="Z1650" s="1" t="s">
        <v>12173</v>
      </c>
      <c r="AA1650" s="1" t="s">
        <v>13329</v>
      </c>
      <c r="AB1650" s="1"/>
      <c r="AC1650" s="1"/>
      <c r="AD1650" s="2" t="s">
        <v>4043</v>
      </c>
      <c r="AE1650" s="2"/>
      <c r="AF1650" s="1" t="s">
        <v>13330</v>
      </c>
      <c r="AG1650" s="1"/>
      <c r="AH1650" s="1"/>
      <c r="AI1650" s="1"/>
      <c r="AJ1650" s="1" t="s">
        <v>13331</v>
      </c>
      <c r="AK1650" s="1" t="s">
        <v>13332</v>
      </c>
      <c r="AM1650" t="str">
        <f t="shared" si="25"/>
        <v>Non-Oncology</v>
      </c>
    </row>
    <row r="1651" spans="1:39" x14ac:dyDescent="0.25">
      <c r="A1651" s="1" t="s">
        <v>43</v>
      </c>
      <c r="B1651" s="1" t="s">
        <v>13333</v>
      </c>
      <c r="C1651" s="1" t="s">
        <v>13334</v>
      </c>
      <c r="D1651" s="1" t="s">
        <v>46</v>
      </c>
      <c r="E1651" s="1"/>
      <c r="F1651" s="1"/>
      <c r="G1651" s="1" t="s">
        <v>3053</v>
      </c>
      <c r="H1651" s="1" t="s">
        <v>3054</v>
      </c>
      <c r="I1651" s="1" t="s">
        <v>49</v>
      </c>
      <c r="J1651" s="1"/>
      <c r="K1651" s="1" t="s">
        <v>50</v>
      </c>
      <c r="L1651" s="1" t="s">
        <v>3055</v>
      </c>
      <c r="M1651" s="2"/>
      <c r="N1651" s="2" t="s">
        <v>298</v>
      </c>
      <c r="O1651" s="1"/>
      <c r="P1651" s="1" t="s">
        <v>13335</v>
      </c>
      <c r="Q1651" s="1" t="s">
        <v>50</v>
      </c>
      <c r="R1651" s="1" t="s">
        <v>50</v>
      </c>
      <c r="S1651" s="1" t="s">
        <v>50</v>
      </c>
      <c r="T1651" s="1" t="s">
        <v>50</v>
      </c>
      <c r="U1651" s="1" t="s">
        <v>50</v>
      </c>
      <c r="V1651" s="2" t="s">
        <v>50</v>
      </c>
      <c r="W1651" s="2" t="s">
        <v>53</v>
      </c>
      <c r="X1651" s="1" t="s">
        <v>50</v>
      </c>
      <c r="Y1651" s="1" t="s">
        <v>50</v>
      </c>
      <c r="Z1651" s="1" t="s">
        <v>124</v>
      </c>
      <c r="AA1651" s="1" t="s">
        <v>828</v>
      </c>
      <c r="AB1651" s="1"/>
      <c r="AC1651" s="1"/>
      <c r="AD1651" s="2" t="s">
        <v>1883</v>
      </c>
      <c r="AE1651" s="2"/>
      <c r="AF1651" s="1" t="s">
        <v>828</v>
      </c>
      <c r="AG1651" s="1"/>
      <c r="AH1651" s="1"/>
      <c r="AI1651" s="1"/>
      <c r="AJ1651" s="1" t="s">
        <v>2010</v>
      </c>
      <c r="AK1651" s="1" t="s">
        <v>13336</v>
      </c>
      <c r="AM1651" t="str">
        <f t="shared" si="25"/>
        <v>Oncology</v>
      </c>
    </row>
    <row r="1652" spans="1:39" hidden="1" x14ac:dyDescent="0.25">
      <c r="A1652" s="1" t="s">
        <v>43</v>
      </c>
      <c r="B1652" s="1" t="s">
        <v>13337</v>
      </c>
      <c r="C1652" s="1" t="s">
        <v>13338</v>
      </c>
      <c r="D1652" s="1" t="s">
        <v>46</v>
      </c>
      <c r="E1652" s="1"/>
      <c r="F1652" s="1" t="s">
        <v>8136</v>
      </c>
      <c r="G1652" s="1" t="s">
        <v>13339</v>
      </c>
      <c r="H1652" s="1" t="s">
        <v>13340</v>
      </c>
      <c r="I1652" s="1" t="s">
        <v>3005</v>
      </c>
      <c r="J1652" s="1"/>
      <c r="K1652" s="1" t="s">
        <v>50</v>
      </c>
      <c r="L1652" s="1" t="s">
        <v>13341</v>
      </c>
      <c r="M1652" s="2"/>
      <c r="N1652" s="2" t="s">
        <v>1271</v>
      </c>
      <c r="O1652" s="1"/>
      <c r="P1652" s="1" t="s">
        <v>13342</v>
      </c>
      <c r="Q1652" s="1" t="s">
        <v>50</v>
      </c>
      <c r="R1652" s="1" t="s">
        <v>50</v>
      </c>
      <c r="S1652" s="1" t="s">
        <v>50</v>
      </c>
      <c r="T1652" s="1" t="s">
        <v>50</v>
      </c>
      <c r="U1652" s="1" t="s">
        <v>50</v>
      </c>
      <c r="V1652" s="2" t="s">
        <v>50</v>
      </c>
      <c r="W1652" s="2" t="s">
        <v>50</v>
      </c>
      <c r="X1652" s="1" t="s">
        <v>50</v>
      </c>
      <c r="Y1652" s="1" t="s">
        <v>50</v>
      </c>
      <c r="Z1652" s="1" t="s">
        <v>555</v>
      </c>
      <c r="AA1652" s="1" t="s">
        <v>1499</v>
      </c>
      <c r="AB1652" s="1"/>
      <c r="AC1652" s="1"/>
      <c r="AD1652" s="2" t="s">
        <v>3125</v>
      </c>
      <c r="AE1652" s="2"/>
      <c r="AF1652" s="1" t="s">
        <v>3833</v>
      </c>
      <c r="AG1652" s="1"/>
      <c r="AH1652" s="1"/>
      <c r="AI1652" s="1"/>
      <c r="AJ1652" s="1" t="s">
        <v>5422</v>
      </c>
      <c r="AK1652" s="1" t="s">
        <v>13343</v>
      </c>
      <c r="AM1652" t="str">
        <f t="shared" si="25"/>
        <v>Non-Oncology</v>
      </c>
    </row>
    <row r="1653" spans="1:39" hidden="1" x14ac:dyDescent="0.25">
      <c r="A1653" s="1" t="s">
        <v>178</v>
      </c>
      <c r="B1653" s="1" t="s">
        <v>13344</v>
      </c>
      <c r="C1653" s="1" t="s">
        <v>13345</v>
      </c>
      <c r="D1653" s="1" t="s">
        <v>46</v>
      </c>
      <c r="E1653" s="1"/>
      <c r="F1653" s="1"/>
      <c r="G1653" s="1" t="s">
        <v>3138</v>
      </c>
      <c r="H1653" s="1" t="s">
        <v>3139</v>
      </c>
      <c r="I1653" s="1"/>
      <c r="J1653" s="1"/>
      <c r="K1653" s="1" t="s">
        <v>50</v>
      </c>
      <c r="L1653" s="1"/>
      <c r="M1653" s="2"/>
      <c r="N1653" s="2"/>
      <c r="O1653" s="1" t="s">
        <v>312</v>
      </c>
      <c r="P1653" s="1"/>
      <c r="Q1653" s="1" t="s">
        <v>50</v>
      </c>
      <c r="R1653" s="1" t="s">
        <v>50</v>
      </c>
      <c r="S1653" s="1" t="s">
        <v>50</v>
      </c>
      <c r="T1653" s="1" t="s">
        <v>50</v>
      </c>
      <c r="U1653" s="1" t="s">
        <v>50</v>
      </c>
      <c r="V1653" s="2" t="s">
        <v>50</v>
      </c>
      <c r="W1653" s="2" t="s">
        <v>50</v>
      </c>
      <c r="X1653" s="1" t="s">
        <v>50</v>
      </c>
      <c r="Y1653" s="1" t="s">
        <v>50</v>
      </c>
      <c r="Z1653" s="1"/>
      <c r="AA1653" s="1"/>
      <c r="AB1653" s="1"/>
      <c r="AC1653" s="1"/>
      <c r="AD1653" s="2"/>
      <c r="AE1653" s="2"/>
      <c r="AF1653" s="1"/>
      <c r="AG1653" s="1"/>
      <c r="AH1653" s="1"/>
      <c r="AI1653" s="1"/>
      <c r="AJ1653" s="1" t="s">
        <v>3118</v>
      </c>
      <c r="AK1653" s="1" t="s">
        <v>13346</v>
      </c>
      <c r="AM1653" t="str">
        <f t="shared" si="25"/>
        <v>Non-Oncology</v>
      </c>
    </row>
    <row r="1654" spans="1:39" hidden="1" x14ac:dyDescent="0.25">
      <c r="A1654" s="1" t="s">
        <v>43</v>
      </c>
      <c r="B1654" s="1" t="s">
        <v>13347</v>
      </c>
      <c r="C1654" s="1" t="s">
        <v>13348</v>
      </c>
      <c r="D1654" s="1" t="s">
        <v>46</v>
      </c>
      <c r="E1654" s="1"/>
      <c r="F1654" s="1" t="s">
        <v>13349</v>
      </c>
      <c r="G1654" s="1" t="s">
        <v>8310</v>
      </c>
      <c r="H1654" s="1" t="s">
        <v>8310</v>
      </c>
      <c r="I1654" s="1" t="s">
        <v>2205</v>
      </c>
      <c r="J1654" s="1"/>
      <c r="K1654" s="1" t="s">
        <v>50</v>
      </c>
      <c r="L1654" s="1" t="s">
        <v>8312</v>
      </c>
      <c r="M1654" s="2"/>
      <c r="N1654" s="2" t="s">
        <v>730</v>
      </c>
      <c r="O1654" s="1"/>
      <c r="P1654" s="1" t="s">
        <v>13350</v>
      </c>
      <c r="Q1654" s="1" t="s">
        <v>50</v>
      </c>
      <c r="R1654" s="1" t="s">
        <v>50</v>
      </c>
      <c r="S1654" s="1" t="s">
        <v>50</v>
      </c>
      <c r="T1654" s="1" t="s">
        <v>50</v>
      </c>
      <c r="U1654" s="1" t="s">
        <v>50</v>
      </c>
      <c r="V1654" s="2" t="s">
        <v>50</v>
      </c>
      <c r="W1654" s="2" t="s">
        <v>50</v>
      </c>
      <c r="X1654" s="1" t="s">
        <v>50</v>
      </c>
      <c r="Y1654" s="1" t="s">
        <v>50</v>
      </c>
      <c r="Z1654" s="1" t="s">
        <v>8433</v>
      </c>
      <c r="AA1654" s="1" t="s">
        <v>8974</v>
      </c>
      <c r="AB1654" s="1"/>
      <c r="AC1654" s="1"/>
      <c r="AD1654" s="2" t="s">
        <v>13351</v>
      </c>
      <c r="AE1654" s="2"/>
      <c r="AF1654" s="1" t="s">
        <v>13352</v>
      </c>
      <c r="AG1654" s="1"/>
      <c r="AH1654" s="1"/>
      <c r="AI1654" s="1"/>
      <c r="AJ1654" s="1" t="s">
        <v>10165</v>
      </c>
      <c r="AK1654" s="1" t="s">
        <v>13354</v>
      </c>
      <c r="AM1654" t="str">
        <f t="shared" si="25"/>
        <v>Non-Oncology</v>
      </c>
    </row>
    <row r="1655" spans="1:39" x14ac:dyDescent="0.25">
      <c r="A1655" s="1" t="s">
        <v>43</v>
      </c>
      <c r="B1655" s="1" t="s">
        <v>13355</v>
      </c>
      <c r="C1655" s="1" t="s">
        <v>13356</v>
      </c>
      <c r="D1655" s="1" t="s">
        <v>46</v>
      </c>
      <c r="E1655" s="1"/>
      <c r="F1655" s="1" t="s">
        <v>13357</v>
      </c>
      <c r="G1655" s="1" t="s">
        <v>8310</v>
      </c>
      <c r="H1655" s="1" t="s">
        <v>8310</v>
      </c>
      <c r="I1655" s="1" t="s">
        <v>13358</v>
      </c>
      <c r="J1655" s="1"/>
      <c r="K1655" s="1" t="s">
        <v>50</v>
      </c>
      <c r="L1655" s="1" t="s">
        <v>8312</v>
      </c>
      <c r="M1655" s="2"/>
      <c r="N1655" s="2" t="s">
        <v>730</v>
      </c>
      <c r="O1655" s="1"/>
      <c r="P1655" s="1" t="s">
        <v>13359</v>
      </c>
      <c r="Q1655" s="1" t="s">
        <v>50</v>
      </c>
      <c r="R1655" s="1" t="s">
        <v>50</v>
      </c>
      <c r="S1655" s="1" t="s">
        <v>50</v>
      </c>
      <c r="T1655" s="1" t="s">
        <v>50</v>
      </c>
      <c r="U1655" s="1" t="s">
        <v>50</v>
      </c>
      <c r="V1655" s="2" t="s">
        <v>50</v>
      </c>
      <c r="W1655" s="2" t="s">
        <v>50</v>
      </c>
      <c r="X1655" s="1" t="s">
        <v>50</v>
      </c>
      <c r="Y1655" s="1" t="s">
        <v>50</v>
      </c>
      <c r="Z1655" s="1" t="s">
        <v>8433</v>
      </c>
      <c r="AA1655" s="1" t="s">
        <v>8974</v>
      </c>
      <c r="AB1655" s="1"/>
      <c r="AC1655" s="1"/>
      <c r="AD1655" s="2" t="s">
        <v>1519</v>
      </c>
      <c r="AE1655" s="2"/>
      <c r="AF1655" s="1" t="s">
        <v>13360</v>
      </c>
      <c r="AG1655" s="1"/>
      <c r="AH1655" s="1"/>
      <c r="AI1655" s="1"/>
      <c r="AJ1655" s="1" t="s">
        <v>10165</v>
      </c>
      <c r="AK1655" s="1" t="s">
        <v>13361</v>
      </c>
      <c r="AM1655" t="str">
        <f t="shared" si="25"/>
        <v>Oncology</v>
      </c>
    </row>
    <row r="1656" spans="1:39" hidden="1" x14ac:dyDescent="0.25">
      <c r="A1656" s="1" t="s">
        <v>43</v>
      </c>
      <c r="B1656" s="1" t="s">
        <v>13362</v>
      </c>
      <c r="C1656" s="1" t="s">
        <v>13363</v>
      </c>
      <c r="D1656" s="1" t="s">
        <v>46</v>
      </c>
      <c r="E1656" s="1"/>
      <c r="F1656" s="1" t="s">
        <v>12498</v>
      </c>
      <c r="G1656" s="1" t="s">
        <v>13364</v>
      </c>
      <c r="H1656" s="1" t="s">
        <v>13365</v>
      </c>
      <c r="I1656" s="1" t="s">
        <v>13366</v>
      </c>
      <c r="J1656" s="1"/>
      <c r="K1656" s="1" t="s">
        <v>50</v>
      </c>
      <c r="L1656" s="1" t="s">
        <v>13367</v>
      </c>
      <c r="M1656" s="2"/>
      <c r="N1656" s="2" t="s">
        <v>12077</v>
      </c>
      <c r="O1656" s="1"/>
      <c r="P1656" s="1" t="s">
        <v>13368</v>
      </c>
      <c r="Q1656" s="1" t="s">
        <v>50</v>
      </c>
      <c r="R1656" s="1" t="s">
        <v>50</v>
      </c>
      <c r="S1656" s="1" t="s">
        <v>50</v>
      </c>
      <c r="T1656" s="1" t="s">
        <v>50</v>
      </c>
      <c r="U1656" s="1" t="s">
        <v>50</v>
      </c>
      <c r="V1656" s="2" t="s">
        <v>50</v>
      </c>
      <c r="W1656" s="2" t="s">
        <v>50</v>
      </c>
      <c r="X1656" s="1" t="s">
        <v>50</v>
      </c>
      <c r="Y1656" s="1" t="s">
        <v>50</v>
      </c>
      <c r="Z1656" s="1" t="s">
        <v>6033</v>
      </c>
      <c r="AA1656" s="1" t="s">
        <v>13369</v>
      </c>
      <c r="AB1656" s="1"/>
      <c r="AC1656" s="1"/>
      <c r="AD1656" s="2" t="s">
        <v>2343</v>
      </c>
      <c r="AE1656" s="2"/>
      <c r="AF1656" s="1" t="s">
        <v>2546</v>
      </c>
      <c r="AG1656" s="1"/>
      <c r="AH1656" s="1"/>
      <c r="AI1656" s="1"/>
      <c r="AJ1656" s="1" t="s">
        <v>13370</v>
      </c>
      <c r="AK1656" s="1" t="s">
        <v>13371</v>
      </c>
      <c r="AM1656" t="str">
        <f t="shared" si="25"/>
        <v>Non-Oncology</v>
      </c>
    </row>
    <row r="1657" spans="1:39" hidden="1" x14ac:dyDescent="0.25">
      <c r="A1657" s="1" t="s">
        <v>43</v>
      </c>
      <c r="B1657" s="1" t="s">
        <v>13372</v>
      </c>
      <c r="C1657" s="1" t="s">
        <v>13373</v>
      </c>
      <c r="D1657" s="1" t="s">
        <v>46</v>
      </c>
      <c r="E1657" s="1"/>
      <c r="F1657" s="1" t="s">
        <v>13374</v>
      </c>
      <c r="G1657" s="1" t="s">
        <v>13375</v>
      </c>
      <c r="H1657" s="1" t="s">
        <v>13376</v>
      </c>
      <c r="I1657" s="1" t="s">
        <v>5323</v>
      </c>
      <c r="J1657" s="1"/>
      <c r="K1657" s="1" t="s">
        <v>50</v>
      </c>
      <c r="L1657" s="1" t="s">
        <v>13377</v>
      </c>
      <c r="M1657" s="2"/>
      <c r="N1657" s="2" t="s">
        <v>13378</v>
      </c>
      <c r="O1657" s="1"/>
      <c r="P1657" s="1" t="s">
        <v>13379</v>
      </c>
      <c r="Q1657" s="1" t="s">
        <v>50</v>
      </c>
      <c r="R1657" s="1" t="s">
        <v>50</v>
      </c>
      <c r="S1657" s="1" t="s">
        <v>50</v>
      </c>
      <c r="T1657" s="1" t="s">
        <v>50</v>
      </c>
      <c r="U1657" s="1" t="s">
        <v>50</v>
      </c>
      <c r="V1657" s="2" t="s">
        <v>50</v>
      </c>
      <c r="W1657" s="2" t="s">
        <v>50</v>
      </c>
      <c r="X1657" s="1" t="s">
        <v>50</v>
      </c>
      <c r="Y1657" s="1" t="s">
        <v>50</v>
      </c>
      <c r="Z1657" s="1" t="s">
        <v>3965</v>
      </c>
      <c r="AA1657" s="1" t="s">
        <v>13380</v>
      </c>
      <c r="AB1657" s="1"/>
      <c r="AC1657" s="1"/>
      <c r="AD1657" s="2"/>
      <c r="AE1657" s="2"/>
      <c r="AF1657" s="1" t="s">
        <v>13381</v>
      </c>
      <c r="AG1657" s="1"/>
      <c r="AH1657" s="1"/>
      <c r="AI1657" s="1"/>
      <c r="AJ1657" s="1" t="s">
        <v>5739</v>
      </c>
      <c r="AK1657" s="1" t="s">
        <v>13382</v>
      </c>
      <c r="AM1657" t="str">
        <f t="shared" si="25"/>
        <v>Non-Oncology</v>
      </c>
    </row>
    <row r="1658" spans="1:39" hidden="1" x14ac:dyDescent="0.25">
      <c r="A1658" s="1" t="s">
        <v>43</v>
      </c>
      <c r="B1658" s="1" t="s">
        <v>13383</v>
      </c>
      <c r="C1658" s="1" t="s">
        <v>13384</v>
      </c>
      <c r="D1658" s="1" t="s">
        <v>46</v>
      </c>
      <c r="E1658" s="1"/>
      <c r="F1658" s="1" t="s">
        <v>13385</v>
      </c>
      <c r="G1658" s="1" t="s">
        <v>5041</v>
      </c>
      <c r="H1658" s="1" t="s">
        <v>5041</v>
      </c>
      <c r="I1658" s="1" t="s">
        <v>66</v>
      </c>
      <c r="J1658" s="1"/>
      <c r="K1658" s="1" t="s">
        <v>50</v>
      </c>
      <c r="L1658" s="1" t="s">
        <v>5043</v>
      </c>
      <c r="M1658" s="2"/>
      <c r="N1658" s="2" t="s">
        <v>68</v>
      </c>
      <c r="O1658" s="1"/>
      <c r="P1658" s="1" t="s">
        <v>13386</v>
      </c>
      <c r="Q1658" s="1" t="s">
        <v>50</v>
      </c>
      <c r="R1658" s="1" t="s">
        <v>50</v>
      </c>
      <c r="S1658" s="1" t="s">
        <v>50</v>
      </c>
      <c r="T1658" s="1" t="s">
        <v>50</v>
      </c>
      <c r="U1658" s="1" t="s">
        <v>50</v>
      </c>
      <c r="V1658" s="2" t="s">
        <v>50</v>
      </c>
      <c r="W1658" s="2" t="s">
        <v>50</v>
      </c>
      <c r="X1658" s="1" t="s">
        <v>50</v>
      </c>
      <c r="Y1658" s="1" t="s">
        <v>50</v>
      </c>
      <c r="Z1658" s="1" t="s">
        <v>377</v>
      </c>
      <c r="AA1658" s="1" t="s">
        <v>13093</v>
      </c>
      <c r="AB1658" s="1"/>
      <c r="AC1658" s="1"/>
      <c r="AD1658" s="2" t="s">
        <v>3223</v>
      </c>
      <c r="AE1658" s="2"/>
      <c r="AF1658" s="1" t="s">
        <v>13387</v>
      </c>
      <c r="AG1658" s="1"/>
      <c r="AH1658" s="1"/>
      <c r="AI1658" s="1"/>
      <c r="AJ1658" s="1" t="s">
        <v>700</v>
      </c>
      <c r="AK1658" s="1" t="s">
        <v>13388</v>
      </c>
      <c r="AM1658" t="str">
        <f t="shared" si="25"/>
        <v>Non-Oncology</v>
      </c>
    </row>
    <row r="1659" spans="1:39" hidden="1" x14ac:dyDescent="0.25">
      <c r="A1659" s="1" t="s">
        <v>178</v>
      </c>
      <c r="B1659" s="1" t="s">
        <v>13389</v>
      </c>
      <c r="C1659" s="1" t="s">
        <v>13390</v>
      </c>
      <c r="D1659" s="1" t="s">
        <v>46</v>
      </c>
      <c r="E1659" s="1"/>
      <c r="F1659" s="1"/>
      <c r="G1659" s="1" t="s">
        <v>13391</v>
      </c>
      <c r="H1659" s="1" t="s">
        <v>13392</v>
      </c>
      <c r="I1659" s="1"/>
      <c r="J1659" s="1"/>
      <c r="K1659" s="1" t="s">
        <v>50</v>
      </c>
      <c r="L1659" s="1"/>
      <c r="M1659" s="2"/>
      <c r="N1659" s="2"/>
      <c r="O1659" s="1" t="s">
        <v>4522</v>
      </c>
      <c r="P1659" s="1"/>
      <c r="Q1659" s="1" t="s">
        <v>50</v>
      </c>
      <c r="R1659" s="1" t="s">
        <v>50</v>
      </c>
      <c r="S1659" s="1" t="s">
        <v>50</v>
      </c>
      <c r="T1659" s="1" t="s">
        <v>50</v>
      </c>
      <c r="U1659" s="1" t="s">
        <v>50</v>
      </c>
      <c r="V1659" s="2" t="s">
        <v>50</v>
      </c>
      <c r="W1659" s="2" t="s">
        <v>50</v>
      </c>
      <c r="X1659" s="1" t="s">
        <v>50</v>
      </c>
      <c r="Y1659" s="1" t="s">
        <v>50</v>
      </c>
      <c r="Z1659" s="1"/>
      <c r="AA1659" s="1"/>
      <c r="AB1659" s="1"/>
      <c r="AC1659" s="1"/>
      <c r="AD1659" s="2"/>
      <c r="AE1659" s="2"/>
      <c r="AF1659" s="1"/>
      <c r="AG1659" s="1"/>
      <c r="AH1659" s="1"/>
      <c r="AI1659" s="1"/>
      <c r="AJ1659" s="1" t="s">
        <v>13393</v>
      </c>
      <c r="AK1659" s="1" t="s">
        <v>13395</v>
      </c>
      <c r="AM1659" t="str">
        <f t="shared" si="25"/>
        <v>Non-Oncology</v>
      </c>
    </row>
    <row r="1660" spans="1:39" hidden="1" x14ac:dyDescent="0.25">
      <c r="A1660" s="1" t="s">
        <v>178</v>
      </c>
      <c r="B1660" s="1" t="s">
        <v>13396</v>
      </c>
      <c r="C1660" s="1" t="s">
        <v>13397</v>
      </c>
      <c r="D1660" s="1" t="s">
        <v>46</v>
      </c>
      <c r="E1660" s="1"/>
      <c r="F1660" s="1"/>
      <c r="G1660" s="1" t="s">
        <v>13398</v>
      </c>
      <c r="H1660" s="1" t="s">
        <v>13399</v>
      </c>
      <c r="I1660" s="1"/>
      <c r="J1660" s="1"/>
      <c r="K1660" s="1" t="s">
        <v>50</v>
      </c>
      <c r="L1660" s="1"/>
      <c r="M1660" s="2"/>
      <c r="N1660" s="2"/>
      <c r="O1660" s="1" t="s">
        <v>4522</v>
      </c>
      <c r="P1660" s="1"/>
      <c r="Q1660" s="1" t="s">
        <v>50</v>
      </c>
      <c r="R1660" s="1" t="s">
        <v>50</v>
      </c>
      <c r="S1660" s="1" t="s">
        <v>50</v>
      </c>
      <c r="T1660" s="1" t="s">
        <v>50</v>
      </c>
      <c r="U1660" s="1" t="s">
        <v>50</v>
      </c>
      <c r="V1660" s="2" t="s">
        <v>50</v>
      </c>
      <c r="W1660" s="2" t="s">
        <v>50</v>
      </c>
      <c r="X1660" s="1" t="s">
        <v>50</v>
      </c>
      <c r="Y1660" s="1" t="s">
        <v>50</v>
      </c>
      <c r="Z1660" s="1"/>
      <c r="AA1660" s="1"/>
      <c r="AB1660" s="1"/>
      <c r="AC1660" s="1"/>
      <c r="AD1660" s="2"/>
      <c r="AE1660" s="2"/>
      <c r="AF1660" s="1"/>
      <c r="AG1660" s="1"/>
      <c r="AH1660" s="1"/>
      <c r="AI1660" s="1"/>
      <c r="AJ1660" s="1" t="s">
        <v>13393</v>
      </c>
      <c r="AK1660" s="1" t="s">
        <v>13400</v>
      </c>
      <c r="AM1660" t="str">
        <f t="shared" si="25"/>
        <v>Non-Oncology</v>
      </c>
    </row>
    <row r="1661" spans="1:39" hidden="1" x14ac:dyDescent="0.25">
      <c r="A1661" s="1" t="s">
        <v>43</v>
      </c>
      <c r="B1661" s="1" t="s">
        <v>13401</v>
      </c>
      <c r="C1661" s="1" t="s">
        <v>13402</v>
      </c>
      <c r="D1661" s="1" t="s">
        <v>776</v>
      </c>
      <c r="E1661" s="1"/>
      <c r="F1661" s="1" t="s">
        <v>13403</v>
      </c>
      <c r="G1661" s="1" t="s">
        <v>13404</v>
      </c>
      <c r="H1661" s="1" t="s">
        <v>13405</v>
      </c>
      <c r="I1661" s="1" t="s">
        <v>13406</v>
      </c>
      <c r="J1661" s="1"/>
      <c r="K1661" s="1" t="s">
        <v>50</v>
      </c>
      <c r="L1661" s="1" t="s">
        <v>13407</v>
      </c>
      <c r="M1661" s="2"/>
      <c r="N1661" s="2" t="s">
        <v>780</v>
      </c>
      <c r="O1661" s="1"/>
      <c r="P1661" s="1" t="s">
        <v>13408</v>
      </c>
      <c r="Q1661" s="1" t="s">
        <v>50</v>
      </c>
      <c r="R1661" s="1" t="s">
        <v>53</v>
      </c>
      <c r="S1661" s="1" t="s">
        <v>50</v>
      </c>
      <c r="T1661" s="1" t="s">
        <v>50</v>
      </c>
      <c r="U1661" s="1" t="s">
        <v>50</v>
      </c>
      <c r="V1661" s="2" t="s">
        <v>53</v>
      </c>
      <c r="W1661" s="2" t="s">
        <v>50</v>
      </c>
      <c r="X1661" s="1" t="s">
        <v>50</v>
      </c>
      <c r="Y1661" s="1" t="s">
        <v>50</v>
      </c>
      <c r="Z1661" s="1" t="s">
        <v>1035</v>
      </c>
      <c r="AA1661" s="1" t="s">
        <v>13380</v>
      </c>
      <c r="AB1661" s="1"/>
      <c r="AC1661" s="1"/>
      <c r="AD1661" s="2" t="s">
        <v>2384</v>
      </c>
      <c r="AE1661" s="2"/>
      <c r="AF1661" s="1" t="s">
        <v>3668</v>
      </c>
      <c r="AG1661" s="1"/>
      <c r="AH1661" s="1"/>
      <c r="AI1661" s="1"/>
      <c r="AJ1661" s="1" t="s">
        <v>5863</v>
      </c>
      <c r="AK1661" s="1" t="s">
        <v>13409</v>
      </c>
      <c r="AM1661" t="str">
        <f t="shared" si="25"/>
        <v>Non-Oncology</v>
      </c>
    </row>
    <row r="1662" spans="1:39" hidden="1" x14ac:dyDescent="0.25">
      <c r="A1662" s="1" t="s">
        <v>43</v>
      </c>
      <c r="B1662" s="1" t="s">
        <v>13410</v>
      </c>
      <c r="C1662" s="1" t="s">
        <v>13411</v>
      </c>
      <c r="D1662" s="1" t="s">
        <v>46</v>
      </c>
      <c r="E1662" s="1"/>
      <c r="F1662" s="1" t="s">
        <v>13412</v>
      </c>
      <c r="G1662" s="1" t="s">
        <v>13413</v>
      </c>
      <c r="H1662" s="1" t="s">
        <v>13414</v>
      </c>
      <c r="I1662" s="1" t="s">
        <v>13415</v>
      </c>
      <c r="J1662" s="1"/>
      <c r="K1662" s="1" t="s">
        <v>50</v>
      </c>
      <c r="L1662" s="1" t="s">
        <v>13416</v>
      </c>
      <c r="M1662" s="2"/>
      <c r="N1662" s="2" t="s">
        <v>2310</v>
      </c>
      <c r="O1662" s="1"/>
      <c r="P1662" s="1" t="s">
        <v>13417</v>
      </c>
      <c r="Q1662" s="1" t="s">
        <v>50</v>
      </c>
      <c r="R1662" s="1" t="s">
        <v>50</v>
      </c>
      <c r="S1662" s="1" t="s">
        <v>50</v>
      </c>
      <c r="T1662" s="1" t="s">
        <v>50</v>
      </c>
      <c r="U1662" s="1" t="s">
        <v>50</v>
      </c>
      <c r="V1662" s="2" t="s">
        <v>50</v>
      </c>
      <c r="W1662" s="2" t="s">
        <v>50</v>
      </c>
      <c r="X1662" s="1" t="s">
        <v>50</v>
      </c>
      <c r="Y1662" s="1" t="s">
        <v>50</v>
      </c>
      <c r="Z1662" s="1" t="s">
        <v>13418</v>
      </c>
      <c r="AA1662" s="1" t="s">
        <v>365</v>
      </c>
      <c r="AB1662" s="1"/>
      <c r="AC1662" s="1"/>
      <c r="AD1662" s="2"/>
      <c r="AE1662" s="2"/>
      <c r="AF1662" s="1" t="s">
        <v>7373</v>
      </c>
      <c r="AG1662" s="1"/>
      <c r="AH1662" s="1"/>
      <c r="AI1662" s="1"/>
      <c r="AJ1662" s="1" t="s">
        <v>1406</v>
      </c>
      <c r="AK1662" s="1" t="s">
        <v>13419</v>
      </c>
      <c r="AM1662" t="str">
        <f t="shared" si="25"/>
        <v>Non-Oncology</v>
      </c>
    </row>
    <row r="1663" spans="1:39" hidden="1" x14ac:dyDescent="0.25">
      <c r="A1663" s="1" t="s">
        <v>43</v>
      </c>
      <c r="B1663" s="1" t="s">
        <v>13420</v>
      </c>
      <c r="C1663" s="1" t="s">
        <v>13421</v>
      </c>
      <c r="D1663" s="1" t="s">
        <v>46</v>
      </c>
      <c r="E1663" s="1"/>
      <c r="F1663" s="1" t="s">
        <v>13422</v>
      </c>
      <c r="G1663" s="1" t="s">
        <v>6488</v>
      </c>
      <c r="H1663" s="1" t="s">
        <v>6498</v>
      </c>
      <c r="I1663" s="1" t="s">
        <v>6489</v>
      </c>
      <c r="J1663" s="1"/>
      <c r="K1663" s="1" t="s">
        <v>50</v>
      </c>
      <c r="L1663" s="1" t="s">
        <v>6490</v>
      </c>
      <c r="M1663" s="2"/>
      <c r="N1663" s="2" t="s">
        <v>2950</v>
      </c>
      <c r="O1663" s="1"/>
      <c r="P1663" s="1" t="s">
        <v>13423</v>
      </c>
      <c r="Q1663" s="1" t="s">
        <v>50</v>
      </c>
      <c r="R1663" s="1" t="s">
        <v>50</v>
      </c>
      <c r="S1663" s="1" t="s">
        <v>50</v>
      </c>
      <c r="T1663" s="1" t="s">
        <v>50</v>
      </c>
      <c r="U1663" s="1" t="s">
        <v>50</v>
      </c>
      <c r="V1663" s="2" t="s">
        <v>50</v>
      </c>
      <c r="W1663" s="2" t="s">
        <v>53</v>
      </c>
      <c r="X1663" s="1" t="s">
        <v>50</v>
      </c>
      <c r="Y1663" s="1" t="s">
        <v>50</v>
      </c>
      <c r="Z1663" s="1" t="s">
        <v>124</v>
      </c>
      <c r="AA1663" s="1" t="s">
        <v>10976</v>
      </c>
      <c r="AB1663" s="1"/>
      <c r="AC1663" s="1"/>
      <c r="AD1663" s="2" t="s">
        <v>3187</v>
      </c>
      <c r="AE1663" s="2"/>
      <c r="AF1663" s="1" t="s">
        <v>12653</v>
      </c>
      <c r="AG1663" s="1"/>
      <c r="AH1663" s="1"/>
      <c r="AI1663" s="1"/>
      <c r="AJ1663" s="1" t="s">
        <v>883</v>
      </c>
      <c r="AK1663" s="1" t="s">
        <v>13424</v>
      </c>
      <c r="AM1663" t="str">
        <f t="shared" si="25"/>
        <v>Non-Oncology</v>
      </c>
    </row>
    <row r="1664" spans="1:39" hidden="1" x14ac:dyDescent="0.25">
      <c r="A1664" s="1" t="s">
        <v>43</v>
      </c>
      <c r="B1664" s="1" t="s">
        <v>13425</v>
      </c>
      <c r="C1664" s="1" t="s">
        <v>13426</v>
      </c>
      <c r="D1664" s="1" t="s">
        <v>46</v>
      </c>
      <c r="E1664" s="1"/>
      <c r="F1664" s="1" t="s">
        <v>13427</v>
      </c>
      <c r="G1664" s="1" t="s">
        <v>13428</v>
      </c>
      <c r="H1664" s="1" t="s">
        <v>13428</v>
      </c>
      <c r="I1664" s="1" t="s">
        <v>3734</v>
      </c>
      <c r="J1664" s="1"/>
      <c r="K1664" s="1" t="s">
        <v>50</v>
      </c>
      <c r="L1664" s="1" t="s">
        <v>13429</v>
      </c>
      <c r="M1664" s="2"/>
      <c r="N1664" s="2" t="s">
        <v>492</v>
      </c>
      <c r="O1664" s="1"/>
      <c r="P1664" s="1" t="s">
        <v>13430</v>
      </c>
      <c r="Q1664" s="1" t="s">
        <v>50</v>
      </c>
      <c r="R1664" s="1" t="s">
        <v>50</v>
      </c>
      <c r="S1664" s="1" t="s">
        <v>50</v>
      </c>
      <c r="T1664" s="1" t="s">
        <v>50</v>
      </c>
      <c r="U1664" s="1" t="s">
        <v>50</v>
      </c>
      <c r="V1664" s="2" t="s">
        <v>50</v>
      </c>
      <c r="W1664" s="2" t="s">
        <v>50</v>
      </c>
      <c r="X1664" s="1" t="s">
        <v>50</v>
      </c>
      <c r="Y1664" s="1" t="s">
        <v>50</v>
      </c>
      <c r="Z1664" s="1" t="s">
        <v>3484</v>
      </c>
      <c r="AA1664" s="1" t="s">
        <v>5094</v>
      </c>
      <c r="AB1664" s="1"/>
      <c r="AC1664" s="1"/>
      <c r="AD1664" s="2" t="s">
        <v>4749</v>
      </c>
      <c r="AE1664" s="2"/>
      <c r="AF1664" s="1" t="s">
        <v>4750</v>
      </c>
      <c r="AG1664" s="1"/>
      <c r="AH1664" s="1"/>
      <c r="AI1664" s="1"/>
      <c r="AJ1664" s="1" t="s">
        <v>3616</v>
      </c>
      <c r="AK1664" s="1" t="s">
        <v>13431</v>
      </c>
      <c r="AM1664" t="str">
        <f t="shared" si="25"/>
        <v>Non-Oncology</v>
      </c>
    </row>
    <row r="1665" spans="1:39" x14ac:dyDescent="0.25">
      <c r="A1665" s="1" t="s">
        <v>43</v>
      </c>
      <c r="B1665" s="1" t="s">
        <v>13432</v>
      </c>
      <c r="C1665" s="1" t="s">
        <v>13433</v>
      </c>
      <c r="D1665" s="1" t="s">
        <v>46</v>
      </c>
      <c r="E1665" s="1"/>
      <c r="F1665" s="1" t="s">
        <v>13434</v>
      </c>
      <c r="G1665" s="1" t="s">
        <v>13435</v>
      </c>
      <c r="H1665" s="1" t="s">
        <v>13435</v>
      </c>
      <c r="I1665" s="1" t="s">
        <v>13436</v>
      </c>
      <c r="J1665" s="1"/>
      <c r="K1665" s="1" t="s">
        <v>50</v>
      </c>
      <c r="L1665" s="1" t="s">
        <v>13437</v>
      </c>
      <c r="M1665" s="2"/>
      <c r="N1665" s="2" t="s">
        <v>122</v>
      </c>
      <c r="O1665" s="1"/>
      <c r="P1665" s="1" t="s">
        <v>13438</v>
      </c>
      <c r="Q1665" s="1" t="s">
        <v>50</v>
      </c>
      <c r="R1665" s="1" t="s">
        <v>50</v>
      </c>
      <c r="S1665" s="1" t="s">
        <v>50</v>
      </c>
      <c r="T1665" s="1" t="s">
        <v>50</v>
      </c>
      <c r="U1665" s="1" t="s">
        <v>50</v>
      </c>
      <c r="V1665" s="2" t="s">
        <v>50</v>
      </c>
      <c r="W1665" s="2" t="s">
        <v>53</v>
      </c>
      <c r="X1665" s="1" t="s">
        <v>50</v>
      </c>
      <c r="Y1665" s="1" t="s">
        <v>50</v>
      </c>
      <c r="Z1665" s="1" t="s">
        <v>2062</v>
      </c>
      <c r="AA1665" s="1" t="s">
        <v>4818</v>
      </c>
      <c r="AB1665" s="1"/>
      <c r="AC1665" s="1"/>
      <c r="AD1665" s="2" t="s">
        <v>2343</v>
      </c>
      <c r="AE1665" s="2"/>
      <c r="AF1665" s="1" t="s">
        <v>3802</v>
      </c>
      <c r="AG1665" s="1"/>
      <c r="AH1665" s="1"/>
      <c r="AI1665" s="1"/>
      <c r="AJ1665" s="1" t="s">
        <v>1429</v>
      </c>
      <c r="AK1665" s="1" t="s">
        <v>13440</v>
      </c>
      <c r="AM1665" t="str">
        <f t="shared" si="25"/>
        <v>Oncology</v>
      </c>
    </row>
    <row r="1666" spans="1:39" hidden="1" x14ac:dyDescent="0.25">
      <c r="A1666" s="1" t="s">
        <v>43</v>
      </c>
      <c r="B1666" s="1" t="s">
        <v>13441</v>
      </c>
      <c r="C1666" s="1" t="s">
        <v>13442</v>
      </c>
      <c r="D1666" s="1" t="s">
        <v>46</v>
      </c>
      <c r="E1666" s="1"/>
      <c r="F1666" s="1" t="s">
        <v>13443</v>
      </c>
      <c r="G1666" s="1" t="s">
        <v>13444</v>
      </c>
      <c r="H1666" s="1" t="s">
        <v>13445</v>
      </c>
      <c r="I1666" s="1" t="s">
        <v>1150</v>
      </c>
      <c r="J1666" s="1"/>
      <c r="K1666" s="1" t="s">
        <v>50</v>
      </c>
      <c r="L1666" s="1" t="s">
        <v>13446</v>
      </c>
      <c r="M1666" s="2"/>
      <c r="N1666" s="2" t="s">
        <v>1152</v>
      </c>
      <c r="O1666" s="1"/>
      <c r="P1666" s="1" t="s">
        <v>13447</v>
      </c>
      <c r="Q1666" s="1" t="s">
        <v>50</v>
      </c>
      <c r="R1666" s="1" t="s">
        <v>50</v>
      </c>
      <c r="S1666" s="1" t="s">
        <v>50</v>
      </c>
      <c r="T1666" s="1" t="s">
        <v>50</v>
      </c>
      <c r="U1666" s="1" t="s">
        <v>50</v>
      </c>
      <c r="V1666" s="2" t="s">
        <v>50</v>
      </c>
      <c r="W1666" s="2" t="s">
        <v>53</v>
      </c>
      <c r="X1666" s="1" t="s">
        <v>50</v>
      </c>
      <c r="Y1666" s="1" t="s">
        <v>50</v>
      </c>
      <c r="Z1666" s="1" t="s">
        <v>7286</v>
      </c>
      <c r="AA1666" s="1" t="s">
        <v>4818</v>
      </c>
      <c r="AB1666" s="1"/>
      <c r="AC1666" s="1"/>
      <c r="AD1666" s="2" t="s">
        <v>12926</v>
      </c>
      <c r="AE1666" s="2"/>
      <c r="AF1666" s="1" t="s">
        <v>6635</v>
      </c>
      <c r="AG1666" s="1"/>
      <c r="AH1666" s="1"/>
      <c r="AI1666" s="1"/>
      <c r="AJ1666" s="1" t="s">
        <v>519</v>
      </c>
      <c r="AK1666" s="1" t="s">
        <v>13449</v>
      </c>
      <c r="AM1666" t="str">
        <f t="shared" si="25"/>
        <v>Non-Oncology</v>
      </c>
    </row>
    <row r="1667" spans="1:39" x14ac:dyDescent="0.25">
      <c r="A1667" s="1" t="s">
        <v>43</v>
      </c>
      <c r="B1667" s="1" t="s">
        <v>13450</v>
      </c>
      <c r="C1667" s="1" t="s">
        <v>13451</v>
      </c>
      <c r="D1667" s="1" t="s">
        <v>46</v>
      </c>
      <c r="E1667" s="1"/>
      <c r="F1667" s="1" t="s">
        <v>13452</v>
      </c>
      <c r="G1667" s="1" t="s">
        <v>857</v>
      </c>
      <c r="H1667" s="1" t="s">
        <v>857</v>
      </c>
      <c r="I1667" s="1" t="s">
        <v>858</v>
      </c>
      <c r="J1667" s="1"/>
      <c r="K1667" s="1" t="s">
        <v>50</v>
      </c>
      <c r="L1667" s="1" t="s">
        <v>859</v>
      </c>
      <c r="M1667" s="2"/>
      <c r="N1667" s="2" t="s">
        <v>172</v>
      </c>
      <c r="O1667" s="1"/>
      <c r="P1667" s="1" t="s">
        <v>13453</v>
      </c>
      <c r="Q1667" s="1" t="s">
        <v>50</v>
      </c>
      <c r="R1667" s="1" t="s">
        <v>50</v>
      </c>
      <c r="S1667" s="1" t="s">
        <v>50</v>
      </c>
      <c r="T1667" s="1" t="s">
        <v>53</v>
      </c>
      <c r="U1667" s="1" t="s">
        <v>50</v>
      </c>
      <c r="V1667" s="2" t="s">
        <v>50</v>
      </c>
      <c r="W1667" s="2" t="s">
        <v>50</v>
      </c>
      <c r="X1667" s="1" t="s">
        <v>50</v>
      </c>
      <c r="Y1667" s="1" t="s">
        <v>50</v>
      </c>
      <c r="Z1667" s="1" t="s">
        <v>3057</v>
      </c>
      <c r="AA1667" s="1" t="s">
        <v>13454</v>
      </c>
      <c r="AB1667" s="1"/>
      <c r="AC1667" s="1"/>
      <c r="AD1667" s="2" t="s">
        <v>3223</v>
      </c>
      <c r="AE1667" s="2"/>
      <c r="AF1667" s="1" t="s">
        <v>13455</v>
      </c>
      <c r="AG1667" s="1"/>
      <c r="AH1667" s="1"/>
      <c r="AI1667" s="1"/>
      <c r="AJ1667" s="1" t="s">
        <v>1289</v>
      </c>
      <c r="AK1667" s="1" t="s">
        <v>13456</v>
      </c>
      <c r="AM1667" t="str">
        <f t="shared" ref="AM1667:AM1730" si="26">IF(OR(
ISNUMBER(SEARCH("cancer",I1667)),
ISNUMBER(SEARCH("carcinoma",I1667)),
ISNUMBER(SEARCH("tumor",I1667)),
ISNUMBER(SEARCH("leukemia",I1667)),
ISNUMBER(SEARCH("lymphoma",I1667)),
ISNUMBER(SEARCH("myeloma",I1667)),
ISNUMBER(SEARCH("melanoma",I1667)),
ISNUMBER(SEARCH("neoplasms",I1667)),
ISNUMBER(SEARCH("leukemia",I1667)),
ISNUMBER(SEARCH("Mesothelioma",I1667)),
ISNUMBER(SEARCH("Sarcoma",I1667)),
ISNUMBER(SEARCH("Glioma",I1667)),
ISNUMBER(SEARCH("Leiomyoma",I1667)),
ISNUMBER(SEARCH("Blastoma",I1667)),
),"Oncology","Non-Oncology")</f>
        <v>Oncology</v>
      </c>
    </row>
    <row r="1668" spans="1:39" x14ac:dyDescent="0.25">
      <c r="A1668" s="1" t="s">
        <v>43</v>
      </c>
      <c r="B1668" s="1" t="s">
        <v>13457</v>
      </c>
      <c r="C1668" s="1" t="s">
        <v>13458</v>
      </c>
      <c r="D1668" s="1" t="s">
        <v>46</v>
      </c>
      <c r="E1668" s="1"/>
      <c r="F1668" s="1" t="s">
        <v>5021</v>
      </c>
      <c r="G1668" s="1" t="s">
        <v>857</v>
      </c>
      <c r="H1668" s="1" t="s">
        <v>857</v>
      </c>
      <c r="I1668" s="1" t="s">
        <v>858</v>
      </c>
      <c r="J1668" s="1"/>
      <c r="K1668" s="1" t="s">
        <v>50</v>
      </c>
      <c r="L1668" s="1" t="s">
        <v>859</v>
      </c>
      <c r="M1668" s="2"/>
      <c r="N1668" s="2" t="s">
        <v>172</v>
      </c>
      <c r="O1668" s="1"/>
      <c r="P1668" s="1" t="s">
        <v>13459</v>
      </c>
      <c r="Q1668" s="1" t="s">
        <v>50</v>
      </c>
      <c r="R1668" s="1" t="s">
        <v>50</v>
      </c>
      <c r="S1668" s="1" t="s">
        <v>50</v>
      </c>
      <c r="T1668" s="1" t="s">
        <v>53</v>
      </c>
      <c r="U1668" s="1" t="s">
        <v>50</v>
      </c>
      <c r="V1668" s="2" t="s">
        <v>50</v>
      </c>
      <c r="W1668" s="2" t="s">
        <v>50</v>
      </c>
      <c r="X1668" s="1" t="s">
        <v>50</v>
      </c>
      <c r="Y1668" s="1" t="s">
        <v>50</v>
      </c>
      <c r="Z1668" s="1" t="s">
        <v>4922</v>
      </c>
      <c r="AA1668" s="1" t="s">
        <v>13454</v>
      </c>
      <c r="AB1668" s="1"/>
      <c r="AC1668" s="1"/>
      <c r="AD1668" s="2" t="s">
        <v>3223</v>
      </c>
      <c r="AE1668" s="2"/>
      <c r="AF1668" s="1" t="s">
        <v>13455</v>
      </c>
      <c r="AG1668" s="1"/>
      <c r="AH1668" s="1"/>
      <c r="AI1668" s="1"/>
      <c r="AJ1668" s="1" t="s">
        <v>1289</v>
      </c>
      <c r="AK1668" s="1" t="s">
        <v>13460</v>
      </c>
      <c r="AM1668" t="str">
        <f t="shared" si="26"/>
        <v>Oncology</v>
      </c>
    </row>
    <row r="1669" spans="1:39" x14ac:dyDescent="0.25">
      <c r="A1669" s="1" t="s">
        <v>43</v>
      </c>
      <c r="B1669" s="1" t="s">
        <v>13461</v>
      </c>
      <c r="C1669" s="1" t="s">
        <v>13462</v>
      </c>
      <c r="D1669" s="1" t="s">
        <v>46</v>
      </c>
      <c r="E1669" s="1"/>
      <c r="F1669" s="1" t="s">
        <v>13463</v>
      </c>
      <c r="G1669" s="1" t="s">
        <v>8310</v>
      </c>
      <c r="H1669" s="1" t="s">
        <v>8310</v>
      </c>
      <c r="I1669" s="1" t="s">
        <v>13464</v>
      </c>
      <c r="J1669" s="1"/>
      <c r="K1669" s="1" t="s">
        <v>50</v>
      </c>
      <c r="L1669" s="1" t="s">
        <v>8312</v>
      </c>
      <c r="M1669" s="2"/>
      <c r="N1669" s="2" t="s">
        <v>730</v>
      </c>
      <c r="O1669" s="1"/>
      <c r="P1669" s="1" t="s">
        <v>13465</v>
      </c>
      <c r="Q1669" s="1" t="s">
        <v>50</v>
      </c>
      <c r="R1669" s="1" t="s">
        <v>50</v>
      </c>
      <c r="S1669" s="1" t="s">
        <v>50</v>
      </c>
      <c r="T1669" s="1" t="s">
        <v>50</v>
      </c>
      <c r="U1669" s="1" t="s">
        <v>50</v>
      </c>
      <c r="V1669" s="2" t="s">
        <v>50</v>
      </c>
      <c r="W1669" s="2" t="s">
        <v>53</v>
      </c>
      <c r="X1669" s="1" t="s">
        <v>50</v>
      </c>
      <c r="Y1669" s="1" t="s">
        <v>50</v>
      </c>
      <c r="Z1669" s="1" t="s">
        <v>5060</v>
      </c>
      <c r="AA1669" s="1" t="s">
        <v>13466</v>
      </c>
      <c r="AB1669" s="1"/>
      <c r="AC1669" s="1"/>
      <c r="AD1669" s="2" t="s">
        <v>12259</v>
      </c>
      <c r="AE1669" s="2"/>
      <c r="AF1669" s="1" t="s">
        <v>13467</v>
      </c>
      <c r="AG1669" s="1"/>
      <c r="AH1669" s="1"/>
      <c r="AI1669" s="1"/>
      <c r="AJ1669" s="1" t="s">
        <v>13468</v>
      </c>
      <c r="AK1669" s="1" t="s">
        <v>13469</v>
      </c>
      <c r="AM1669" t="str">
        <f t="shared" si="26"/>
        <v>Oncology</v>
      </c>
    </row>
    <row r="1670" spans="1:39" x14ac:dyDescent="0.25">
      <c r="A1670" s="1" t="s">
        <v>43</v>
      </c>
      <c r="B1670" s="1" t="s">
        <v>13470</v>
      </c>
      <c r="C1670" s="1" t="s">
        <v>13471</v>
      </c>
      <c r="D1670" s="1" t="s">
        <v>46</v>
      </c>
      <c r="E1670" s="1"/>
      <c r="F1670" s="1" t="s">
        <v>13472</v>
      </c>
      <c r="G1670" s="1" t="s">
        <v>705</v>
      </c>
      <c r="H1670" s="1" t="s">
        <v>705</v>
      </c>
      <c r="I1670" s="1" t="s">
        <v>10092</v>
      </c>
      <c r="J1670" s="1"/>
      <c r="K1670" s="1" t="s">
        <v>50</v>
      </c>
      <c r="L1670" s="1" t="s">
        <v>13473</v>
      </c>
      <c r="M1670" s="2"/>
      <c r="N1670" s="2" t="s">
        <v>122</v>
      </c>
      <c r="O1670" s="1"/>
      <c r="P1670" s="1" t="s">
        <v>13474</v>
      </c>
      <c r="Q1670" s="1" t="s">
        <v>50</v>
      </c>
      <c r="R1670" s="1" t="s">
        <v>50</v>
      </c>
      <c r="S1670" s="1" t="s">
        <v>50</v>
      </c>
      <c r="T1670" s="1" t="s">
        <v>50</v>
      </c>
      <c r="U1670" s="1" t="s">
        <v>50</v>
      </c>
      <c r="V1670" s="2" t="s">
        <v>50</v>
      </c>
      <c r="W1670" s="2" t="s">
        <v>50</v>
      </c>
      <c r="X1670" s="1" t="s">
        <v>50</v>
      </c>
      <c r="Y1670" s="1" t="s">
        <v>50</v>
      </c>
      <c r="Z1670" s="1" t="s">
        <v>1702</v>
      </c>
      <c r="AA1670" s="1" t="s">
        <v>2654</v>
      </c>
      <c r="AB1670" s="1"/>
      <c r="AC1670" s="1"/>
      <c r="AD1670" s="2" t="s">
        <v>2655</v>
      </c>
      <c r="AE1670" s="2"/>
      <c r="AF1670" s="1" t="s">
        <v>13475</v>
      </c>
      <c r="AG1670" s="1"/>
      <c r="AH1670" s="1"/>
      <c r="AI1670" s="1"/>
      <c r="AJ1670" s="1" t="s">
        <v>13331</v>
      </c>
      <c r="AK1670" s="1" t="s">
        <v>13476</v>
      </c>
      <c r="AM1670" t="str">
        <f t="shared" si="26"/>
        <v>Oncology</v>
      </c>
    </row>
    <row r="1671" spans="1:39" x14ac:dyDescent="0.25">
      <c r="A1671" s="1" t="s">
        <v>43</v>
      </c>
      <c r="B1671" s="1" t="s">
        <v>13477</v>
      </c>
      <c r="C1671" s="1" t="s">
        <v>13478</v>
      </c>
      <c r="D1671" s="1" t="s">
        <v>46</v>
      </c>
      <c r="E1671" s="1"/>
      <c r="F1671" s="1" t="s">
        <v>12257</v>
      </c>
      <c r="G1671" s="1" t="s">
        <v>8310</v>
      </c>
      <c r="H1671" s="1" t="s">
        <v>8310</v>
      </c>
      <c r="I1671" s="1" t="s">
        <v>13479</v>
      </c>
      <c r="J1671" s="1"/>
      <c r="K1671" s="1" t="s">
        <v>50</v>
      </c>
      <c r="L1671" s="1" t="s">
        <v>8312</v>
      </c>
      <c r="M1671" s="2"/>
      <c r="N1671" s="2" t="s">
        <v>730</v>
      </c>
      <c r="O1671" s="1"/>
      <c r="P1671" s="1" t="s">
        <v>13480</v>
      </c>
      <c r="Q1671" s="1" t="s">
        <v>50</v>
      </c>
      <c r="R1671" s="1" t="s">
        <v>50</v>
      </c>
      <c r="S1671" s="1" t="s">
        <v>50</v>
      </c>
      <c r="T1671" s="1" t="s">
        <v>50</v>
      </c>
      <c r="U1671" s="1" t="s">
        <v>50</v>
      </c>
      <c r="V1671" s="2" t="s">
        <v>50</v>
      </c>
      <c r="W1671" s="2" t="s">
        <v>53</v>
      </c>
      <c r="X1671" s="1" t="s">
        <v>50</v>
      </c>
      <c r="Y1671" s="1" t="s">
        <v>50</v>
      </c>
      <c r="Z1671" s="1" t="s">
        <v>7286</v>
      </c>
      <c r="AA1671" s="1" t="s">
        <v>9255</v>
      </c>
      <c r="AB1671" s="1"/>
      <c r="AC1671" s="1"/>
      <c r="AD1671" s="2" t="s">
        <v>1404</v>
      </c>
      <c r="AE1671" s="2"/>
      <c r="AF1671" s="1" t="s">
        <v>13481</v>
      </c>
      <c r="AG1671" s="1"/>
      <c r="AH1671" s="1"/>
      <c r="AI1671" s="1"/>
      <c r="AJ1671" s="1" t="s">
        <v>3125</v>
      </c>
      <c r="AK1671" s="1" t="s">
        <v>13482</v>
      </c>
      <c r="AM1671" t="str">
        <f t="shared" si="26"/>
        <v>Oncology</v>
      </c>
    </row>
    <row r="1672" spans="1:39" hidden="1" x14ac:dyDescent="0.25">
      <c r="A1672" s="1" t="s">
        <v>43</v>
      </c>
      <c r="B1672" s="1" t="s">
        <v>13483</v>
      </c>
      <c r="C1672" s="1" t="s">
        <v>13484</v>
      </c>
      <c r="D1672" s="1" t="s">
        <v>46</v>
      </c>
      <c r="E1672" s="1"/>
      <c r="F1672" s="1" t="s">
        <v>13485</v>
      </c>
      <c r="G1672" s="1" t="s">
        <v>13486</v>
      </c>
      <c r="H1672" s="1" t="s">
        <v>13487</v>
      </c>
      <c r="I1672" s="1" t="s">
        <v>205</v>
      </c>
      <c r="J1672" s="1"/>
      <c r="K1672" s="1" t="s">
        <v>50</v>
      </c>
      <c r="L1672" s="1" t="s">
        <v>13488</v>
      </c>
      <c r="M1672" s="2"/>
      <c r="N1672" s="2" t="s">
        <v>207</v>
      </c>
      <c r="O1672" s="1"/>
      <c r="P1672" s="1" t="s">
        <v>13489</v>
      </c>
      <c r="Q1672" s="1" t="s">
        <v>50</v>
      </c>
      <c r="R1672" s="1" t="s">
        <v>50</v>
      </c>
      <c r="S1672" s="1" t="s">
        <v>50</v>
      </c>
      <c r="T1672" s="1" t="s">
        <v>50</v>
      </c>
      <c r="U1672" s="1" t="s">
        <v>50</v>
      </c>
      <c r="V1672" s="2" t="s">
        <v>50</v>
      </c>
      <c r="W1672" s="2" t="s">
        <v>53</v>
      </c>
      <c r="X1672" s="1" t="s">
        <v>50</v>
      </c>
      <c r="Y1672" s="1" t="s">
        <v>50</v>
      </c>
      <c r="Z1672" s="1" t="s">
        <v>124</v>
      </c>
      <c r="AA1672" s="1" t="s">
        <v>13490</v>
      </c>
      <c r="AB1672" s="1"/>
      <c r="AC1672" s="1"/>
      <c r="AD1672" s="2" t="s">
        <v>13491</v>
      </c>
      <c r="AE1672" s="2"/>
      <c r="AF1672" s="1" t="s">
        <v>13492</v>
      </c>
      <c r="AG1672" s="1"/>
      <c r="AH1672" s="1"/>
      <c r="AI1672" s="1"/>
      <c r="AJ1672" s="1" t="s">
        <v>13493</v>
      </c>
      <c r="AK1672" s="1" t="s">
        <v>13494</v>
      </c>
      <c r="AM1672" t="str">
        <f t="shared" si="26"/>
        <v>Non-Oncology</v>
      </c>
    </row>
    <row r="1673" spans="1:39" hidden="1" x14ac:dyDescent="0.25">
      <c r="A1673" s="1" t="s">
        <v>43</v>
      </c>
      <c r="B1673" s="1" t="s">
        <v>13495</v>
      </c>
      <c r="C1673" s="1" t="s">
        <v>13496</v>
      </c>
      <c r="D1673" s="1" t="s">
        <v>776</v>
      </c>
      <c r="E1673" s="1"/>
      <c r="F1673" s="1" t="s">
        <v>13497</v>
      </c>
      <c r="G1673" s="1" t="s">
        <v>13498</v>
      </c>
      <c r="H1673" s="1" t="s">
        <v>13499</v>
      </c>
      <c r="I1673" s="1" t="s">
        <v>719</v>
      </c>
      <c r="J1673" s="1"/>
      <c r="K1673" s="1" t="s">
        <v>50</v>
      </c>
      <c r="L1673" s="1" t="s">
        <v>9097</v>
      </c>
      <c r="M1673" s="2"/>
      <c r="N1673" s="2" t="s">
        <v>660</v>
      </c>
      <c r="O1673" s="1"/>
      <c r="P1673" s="1" t="s">
        <v>13500</v>
      </c>
      <c r="Q1673" s="1" t="s">
        <v>50</v>
      </c>
      <c r="R1673" s="1" t="s">
        <v>53</v>
      </c>
      <c r="S1673" s="1" t="s">
        <v>50</v>
      </c>
      <c r="T1673" s="1" t="s">
        <v>50</v>
      </c>
      <c r="U1673" s="1" t="s">
        <v>50</v>
      </c>
      <c r="V1673" s="2" t="s">
        <v>50</v>
      </c>
      <c r="W1673" s="2" t="s">
        <v>50</v>
      </c>
      <c r="X1673" s="1" t="s">
        <v>50</v>
      </c>
      <c r="Y1673" s="1" t="s">
        <v>50</v>
      </c>
      <c r="Z1673" s="1" t="s">
        <v>209</v>
      </c>
      <c r="AA1673" s="1" t="s">
        <v>13501</v>
      </c>
      <c r="AB1673" s="1"/>
      <c r="AC1673" s="1"/>
      <c r="AD1673" s="2" t="s">
        <v>13502</v>
      </c>
      <c r="AE1673" s="2"/>
      <c r="AF1673" s="1" t="s">
        <v>13502</v>
      </c>
      <c r="AG1673" s="1"/>
      <c r="AH1673" s="1" t="s">
        <v>13329</v>
      </c>
      <c r="AI1673" s="1"/>
      <c r="AJ1673" s="1" t="s">
        <v>303</v>
      </c>
      <c r="AK1673" s="1" t="s">
        <v>13503</v>
      </c>
      <c r="AM1673" t="str">
        <f t="shared" si="26"/>
        <v>Non-Oncology</v>
      </c>
    </row>
    <row r="1674" spans="1:39" x14ac:dyDescent="0.25">
      <c r="A1674" s="1" t="s">
        <v>43</v>
      </c>
      <c r="B1674" s="1" t="s">
        <v>13504</v>
      </c>
      <c r="C1674" s="1" t="s">
        <v>13505</v>
      </c>
      <c r="D1674" s="1" t="s">
        <v>46</v>
      </c>
      <c r="E1674" s="1"/>
      <c r="F1674" s="1" t="s">
        <v>13506</v>
      </c>
      <c r="G1674" s="1" t="s">
        <v>4587</v>
      </c>
      <c r="H1674" s="1" t="s">
        <v>4587</v>
      </c>
      <c r="I1674" s="1" t="s">
        <v>1032</v>
      </c>
      <c r="J1674" s="1"/>
      <c r="K1674" s="1" t="s">
        <v>50</v>
      </c>
      <c r="L1674" s="1" t="s">
        <v>13507</v>
      </c>
      <c r="M1674" s="2"/>
      <c r="N1674" s="2" t="s">
        <v>122</v>
      </c>
      <c r="O1674" s="1"/>
      <c r="P1674" s="1" t="s">
        <v>13508</v>
      </c>
      <c r="Q1674" s="1" t="s">
        <v>50</v>
      </c>
      <c r="R1674" s="1" t="s">
        <v>50</v>
      </c>
      <c r="S1674" s="1" t="s">
        <v>50</v>
      </c>
      <c r="T1674" s="1" t="s">
        <v>50</v>
      </c>
      <c r="U1674" s="1" t="s">
        <v>50</v>
      </c>
      <c r="V1674" s="2" t="s">
        <v>50</v>
      </c>
      <c r="W1674" s="2" t="s">
        <v>50</v>
      </c>
      <c r="X1674" s="1" t="s">
        <v>50</v>
      </c>
      <c r="Y1674" s="1" t="s">
        <v>50</v>
      </c>
      <c r="Z1674" s="1" t="s">
        <v>70</v>
      </c>
      <c r="AA1674" s="1" t="s">
        <v>13509</v>
      </c>
      <c r="AB1674" s="1"/>
      <c r="AC1674" s="1"/>
      <c r="AD1674" s="2" t="s">
        <v>2919</v>
      </c>
      <c r="AE1674" s="2"/>
      <c r="AF1674" s="1" t="s">
        <v>1452</v>
      </c>
      <c r="AG1674" s="1"/>
      <c r="AH1674" s="1"/>
      <c r="AI1674" s="1"/>
      <c r="AJ1674" s="1" t="s">
        <v>351</v>
      </c>
      <c r="AK1674" s="1" t="s">
        <v>13510</v>
      </c>
      <c r="AM1674" t="str">
        <f t="shared" si="26"/>
        <v>Oncology</v>
      </c>
    </row>
    <row r="1675" spans="1:39" x14ac:dyDescent="0.25">
      <c r="A1675" s="1" t="s">
        <v>43</v>
      </c>
      <c r="B1675" s="1" t="s">
        <v>13511</v>
      </c>
      <c r="C1675" s="1" t="s">
        <v>13512</v>
      </c>
      <c r="D1675" s="1" t="s">
        <v>776</v>
      </c>
      <c r="E1675" s="1"/>
      <c r="F1675" s="1" t="s">
        <v>13513</v>
      </c>
      <c r="G1675" s="1" t="s">
        <v>2327</v>
      </c>
      <c r="H1675" s="1" t="s">
        <v>2327</v>
      </c>
      <c r="I1675" s="1" t="s">
        <v>1032</v>
      </c>
      <c r="J1675" s="1"/>
      <c r="K1675" s="1" t="s">
        <v>50</v>
      </c>
      <c r="L1675" s="1" t="s">
        <v>2329</v>
      </c>
      <c r="M1675" s="2"/>
      <c r="N1675" s="2" t="s">
        <v>122</v>
      </c>
      <c r="O1675" s="1"/>
      <c r="P1675" s="1" t="s">
        <v>13514</v>
      </c>
      <c r="Q1675" s="1" t="s">
        <v>50</v>
      </c>
      <c r="R1675" s="1" t="s">
        <v>53</v>
      </c>
      <c r="S1675" s="1" t="s">
        <v>50</v>
      </c>
      <c r="T1675" s="1" t="s">
        <v>50</v>
      </c>
      <c r="U1675" s="1" t="s">
        <v>50</v>
      </c>
      <c r="V1675" s="2" t="s">
        <v>50</v>
      </c>
      <c r="W1675" s="2" t="s">
        <v>50</v>
      </c>
      <c r="X1675" s="1" t="s">
        <v>50</v>
      </c>
      <c r="Y1675" s="1" t="s">
        <v>50</v>
      </c>
      <c r="Z1675" s="1" t="s">
        <v>209</v>
      </c>
      <c r="AA1675" s="1" t="s">
        <v>13515</v>
      </c>
      <c r="AB1675" s="1"/>
      <c r="AC1675" s="1"/>
      <c r="AD1675" s="2" t="s">
        <v>770</v>
      </c>
      <c r="AE1675" s="2"/>
      <c r="AF1675" s="1" t="s">
        <v>771</v>
      </c>
      <c r="AG1675" s="1"/>
      <c r="AH1675" s="1"/>
      <c r="AI1675" s="1"/>
      <c r="AJ1675" s="1" t="s">
        <v>772</v>
      </c>
      <c r="AK1675" s="1" t="s">
        <v>13516</v>
      </c>
      <c r="AM1675" t="str">
        <f t="shared" si="26"/>
        <v>Oncology</v>
      </c>
    </row>
    <row r="1676" spans="1:39" hidden="1" x14ac:dyDescent="0.25">
      <c r="A1676" s="1" t="s">
        <v>43</v>
      </c>
      <c r="B1676" s="1" t="s">
        <v>13517</v>
      </c>
      <c r="C1676" s="1" t="s">
        <v>13518</v>
      </c>
      <c r="D1676" s="1" t="s">
        <v>46</v>
      </c>
      <c r="E1676" s="1"/>
      <c r="F1676" s="1" t="s">
        <v>13068</v>
      </c>
      <c r="G1676" s="1" t="s">
        <v>10768</v>
      </c>
      <c r="H1676" s="1" t="s">
        <v>10768</v>
      </c>
      <c r="I1676" s="1" t="s">
        <v>10769</v>
      </c>
      <c r="J1676" s="1"/>
      <c r="K1676" s="1" t="s">
        <v>50</v>
      </c>
      <c r="L1676" s="1" t="s">
        <v>10770</v>
      </c>
      <c r="M1676" s="2"/>
      <c r="N1676" s="2" t="s">
        <v>148</v>
      </c>
      <c r="O1676" s="1"/>
      <c r="P1676" s="1" t="s">
        <v>13519</v>
      </c>
      <c r="Q1676" s="1" t="s">
        <v>50</v>
      </c>
      <c r="R1676" s="1" t="s">
        <v>50</v>
      </c>
      <c r="S1676" s="1" t="s">
        <v>50</v>
      </c>
      <c r="T1676" s="1" t="s">
        <v>50</v>
      </c>
      <c r="U1676" s="1" t="s">
        <v>50</v>
      </c>
      <c r="V1676" s="2" t="s">
        <v>50</v>
      </c>
      <c r="W1676" s="2" t="s">
        <v>50</v>
      </c>
      <c r="X1676" s="1" t="s">
        <v>50</v>
      </c>
      <c r="Y1676" s="1" t="s">
        <v>50</v>
      </c>
      <c r="Z1676" s="1" t="s">
        <v>1702</v>
      </c>
      <c r="AA1676" s="1" t="s">
        <v>1016</v>
      </c>
      <c r="AB1676" s="1"/>
      <c r="AC1676" s="1"/>
      <c r="AD1676" s="2" t="s">
        <v>1519</v>
      </c>
      <c r="AE1676" s="2"/>
      <c r="AF1676" s="1" t="s">
        <v>13520</v>
      </c>
      <c r="AG1676" s="1"/>
      <c r="AH1676" s="1"/>
      <c r="AI1676" s="1"/>
      <c r="AJ1676" s="1" t="s">
        <v>7142</v>
      </c>
      <c r="AK1676" s="1" t="s">
        <v>13521</v>
      </c>
      <c r="AM1676" t="str">
        <f t="shared" si="26"/>
        <v>Non-Oncology</v>
      </c>
    </row>
    <row r="1677" spans="1:39" hidden="1" x14ac:dyDescent="0.25">
      <c r="A1677" s="1" t="s">
        <v>43</v>
      </c>
      <c r="B1677" s="1" t="s">
        <v>13522</v>
      </c>
      <c r="C1677" s="1" t="s">
        <v>13523</v>
      </c>
      <c r="D1677" s="1" t="s">
        <v>46</v>
      </c>
      <c r="E1677" s="1"/>
      <c r="F1677" s="1" t="s">
        <v>7247</v>
      </c>
      <c r="G1677" s="1" t="s">
        <v>13444</v>
      </c>
      <c r="H1677" s="1" t="s">
        <v>13445</v>
      </c>
      <c r="I1677" s="1" t="s">
        <v>1150</v>
      </c>
      <c r="J1677" s="1"/>
      <c r="K1677" s="1" t="s">
        <v>50</v>
      </c>
      <c r="L1677" s="1" t="s">
        <v>13446</v>
      </c>
      <c r="M1677" s="2"/>
      <c r="N1677" s="2" t="s">
        <v>1152</v>
      </c>
      <c r="O1677" s="1"/>
      <c r="P1677" s="1" t="s">
        <v>13524</v>
      </c>
      <c r="Q1677" s="1" t="s">
        <v>50</v>
      </c>
      <c r="R1677" s="1" t="s">
        <v>50</v>
      </c>
      <c r="S1677" s="1" t="s">
        <v>50</v>
      </c>
      <c r="T1677" s="1" t="s">
        <v>50</v>
      </c>
      <c r="U1677" s="1" t="s">
        <v>50</v>
      </c>
      <c r="V1677" s="2" t="s">
        <v>50</v>
      </c>
      <c r="W1677" s="2" t="s">
        <v>53</v>
      </c>
      <c r="X1677" s="1" t="s">
        <v>50</v>
      </c>
      <c r="Y1677" s="1" t="s">
        <v>50</v>
      </c>
      <c r="Z1677" s="1" t="s">
        <v>4034</v>
      </c>
      <c r="AA1677" s="1" t="s">
        <v>13525</v>
      </c>
      <c r="AB1677" s="1"/>
      <c r="AC1677" s="1"/>
      <c r="AD1677" s="2"/>
      <c r="AE1677" s="2"/>
      <c r="AF1677" s="1" t="s">
        <v>13526</v>
      </c>
      <c r="AG1677" s="1"/>
      <c r="AH1677" s="1"/>
      <c r="AI1677" s="1"/>
      <c r="AJ1677" s="1" t="s">
        <v>4298</v>
      </c>
      <c r="AK1677" s="1" t="s">
        <v>13527</v>
      </c>
      <c r="AM1677" t="str">
        <f t="shared" si="26"/>
        <v>Non-Oncology</v>
      </c>
    </row>
    <row r="1678" spans="1:39" x14ac:dyDescent="0.25">
      <c r="A1678" s="1" t="s">
        <v>43</v>
      </c>
      <c r="B1678" s="1" t="s">
        <v>13528</v>
      </c>
      <c r="C1678" s="1" t="s">
        <v>13529</v>
      </c>
      <c r="D1678" s="1" t="s">
        <v>46</v>
      </c>
      <c r="E1678" s="1"/>
      <c r="F1678" s="1" t="s">
        <v>13530</v>
      </c>
      <c r="G1678" s="1" t="s">
        <v>13531</v>
      </c>
      <c r="H1678" s="1" t="s">
        <v>13532</v>
      </c>
      <c r="I1678" s="1" t="s">
        <v>1980</v>
      </c>
      <c r="J1678" s="1"/>
      <c r="K1678" s="1" t="s">
        <v>50</v>
      </c>
      <c r="L1678" s="1" t="s">
        <v>2370</v>
      </c>
      <c r="M1678" s="2"/>
      <c r="N1678" s="2" t="s">
        <v>122</v>
      </c>
      <c r="O1678" s="1"/>
      <c r="P1678" s="1" t="s">
        <v>13533</v>
      </c>
      <c r="Q1678" s="1" t="s">
        <v>50</v>
      </c>
      <c r="R1678" s="1" t="s">
        <v>50</v>
      </c>
      <c r="S1678" s="1" t="s">
        <v>50</v>
      </c>
      <c r="T1678" s="1" t="s">
        <v>50</v>
      </c>
      <c r="U1678" s="1" t="s">
        <v>50</v>
      </c>
      <c r="V1678" s="2" t="s">
        <v>50</v>
      </c>
      <c r="W1678" s="2" t="s">
        <v>50</v>
      </c>
      <c r="X1678" s="1" t="s">
        <v>50</v>
      </c>
      <c r="Y1678" s="1" t="s">
        <v>50</v>
      </c>
      <c r="Z1678" s="1" t="s">
        <v>3815</v>
      </c>
      <c r="AA1678" s="1" t="s">
        <v>6949</v>
      </c>
      <c r="AB1678" s="1"/>
      <c r="AC1678" s="1"/>
      <c r="AD1678" s="2" t="s">
        <v>1486</v>
      </c>
      <c r="AE1678" s="2"/>
      <c r="AF1678" s="1" t="s">
        <v>4125</v>
      </c>
      <c r="AG1678" s="1"/>
      <c r="AH1678" s="1"/>
      <c r="AI1678" s="1"/>
      <c r="AJ1678" s="1" t="s">
        <v>10650</v>
      </c>
      <c r="AK1678" s="1" t="s">
        <v>13534</v>
      </c>
      <c r="AM1678" t="str">
        <f t="shared" si="26"/>
        <v>Oncology</v>
      </c>
    </row>
    <row r="1679" spans="1:39" hidden="1" x14ac:dyDescent="0.25">
      <c r="A1679" s="1" t="s">
        <v>43</v>
      </c>
      <c r="B1679" s="1" t="s">
        <v>13535</v>
      </c>
      <c r="C1679" s="1" t="s">
        <v>13536</v>
      </c>
      <c r="D1679" s="1" t="s">
        <v>46</v>
      </c>
      <c r="E1679" s="1"/>
      <c r="F1679" s="1" t="s">
        <v>13537</v>
      </c>
      <c r="G1679" s="1" t="s">
        <v>13538</v>
      </c>
      <c r="H1679" s="1" t="s">
        <v>13538</v>
      </c>
      <c r="I1679" s="1" t="s">
        <v>3481</v>
      </c>
      <c r="J1679" s="1"/>
      <c r="K1679" s="1" t="s">
        <v>50</v>
      </c>
      <c r="L1679" s="1" t="s">
        <v>13539</v>
      </c>
      <c r="M1679" s="2"/>
      <c r="N1679" s="2" t="s">
        <v>492</v>
      </c>
      <c r="O1679" s="1"/>
      <c r="P1679" s="1" t="s">
        <v>13540</v>
      </c>
      <c r="Q1679" s="1" t="s">
        <v>50</v>
      </c>
      <c r="R1679" s="1" t="s">
        <v>50</v>
      </c>
      <c r="S1679" s="1" t="s">
        <v>50</v>
      </c>
      <c r="T1679" s="1" t="s">
        <v>50</v>
      </c>
      <c r="U1679" s="1" t="s">
        <v>50</v>
      </c>
      <c r="V1679" s="2" t="s">
        <v>50</v>
      </c>
      <c r="W1679" s="2" t="s">
        <v>50</v>
      </c>
      <c r="X1679" s="1" t="s">
        <v>50</v>
      </c>
      <c r="Y1679" s="1" t="s">
        <v>50</v>
      </c>
      <c r="Z1679" s="1" t="s">
        <v>3484</v>
      </c>
      <c r="AA1679" s="1" t="s">
        <v>4679</v>
      </c>
      <c r="AB1679" s="1"/>
      <c r="AC1679" s="1"/>
      <c r="AD1679" s="2"/>
      <c r="AE1679" s="2"/>
      <c r="AF1679" s="1" t="s">
        <v>13541</v>
      </c>
      <c r="AG1679" s="1"/>
      <c r="AH1679" s="1"/>
      <c r="AI1679" s="1"/>
      <c r="AJ1679" s="1" t="s">
        <v>9520</v>
      </c>
      <c r="AK1679" s="1" t="s">
        <v>13542</v>
      </c>
      <c r="AM1679" t="str">
        <f t="shared" si="26"/>
        <v>Non-Oncology</v>
      </c>
    </row>
    <row r="1680" spans="1:39" hidden="1" x14ac:dyDescent="0.25">
      <c r="A1680" s="1" t="s">
        <v>43</v>
      </c>
      <c r="B1680" s="1" t="s">
        <v>13543</v>
      </c>
      <c r="C1680" s="1" t="s">
        <v>13544</v>
      </c>
      <c r="D1680" s="1" t="s">
        <v>776</v>
      </c>
      <c r="E1680" s="1"/>
      <c r="F1680" s="1" t="s">
        <v>13545</v>
      </c>
      <c r="G1680" s="1" t="s">
        <v>13546</v>
      </c>
      <c r="H1680" s="1" t="s">
        <v>13546</v>
      </c>
      <c r="I1680" s="1" t="s">
        <v>2380</v>
      </c>
      <c r="J1680" s="1"/>
      <c r="K1680" s="1" t="s">
        <v>50</v>
      </c>
      <c r="L1680" s="1" t="s">
        <v>13547</v>
      </c>
      <c r="M1680" s="2"/>
      <c r="N1680" s="2" t="s">
        <v>13548</v>
      </c>
      <c r="O1680" s="1"/>
      <c r="P1680" s="1" t="s">
        <v>13549</v>
      </c>
      <c r="Q1680" s="1" t="s">
        <v>50</v>
      </c>
      <c r="R1680" s="1" t="s">
        <v>50</v>
      </c>
      <c r="S1680" s="1" t="s">
        <v>50</v>
      </c>
      <c r="T1680" s="1" t="s">
        <v>50</v>
      </c>
      <c r="U1680" s="1" t="s">
        <v>50</v>
      </c>
      <c r="V1680" s="2" t="s">
        <v>50</v>
      </c>
      <c r="W1680" s="2" t="s">
        <v>50</v>
      </c>
      <c r="X1680" s="1" t="s">
        <v>50</v>
      </c>
      <c r="Y1680" s="1" t="s">
        <v>50</v>
      </c>
      <c r="Z1680" s="1" t="s">
        <v>13550</v>
      </c>
      <c r="AA1680" s="1" t="s">
        <v>13551</v>
      </c>
      <c r="AB1680" s="1"/>
      <c r="AC1680" s="1"/>
      <c r="AD1680" s="2" t="s">
        <v>2919</v>
      </c>
      <c r="AE1680" s="2"/>
      <c r="AF1680" s="1" t="s">
        <v>9529</v>
      </c>
      <c r="AG1680" s="1"/>
      <c r="AH1680" s="1"/>
      <c r="AI1680" s="1"/>
      <c r="AJ1680" s="1" t="s">
        <v>6004</v>
      </c>
      <c r="AK1680" s="1" t="s">
        <v>13552</v>
      </c>
      <c r="AM1680" t="str">
        <f t="shared" si="26"/>
        <v>Non-Oncology</v>
      </c>
    </row>
    <row r="1681" spans="1:39" hidden="1" x14ac:dyDescent="0.25">
      <c r="A1681" s="1" t="s">
        <v>43</v>
      </c>
      <c r="B1681" s="1" t="s">
        <v>13553</v>
      </c>
      <c r="C1681" s="1" t="s">
        <v>13554</v>
      </c>
      <c r="D1681" s="1" t="s">
        <v>46</v>
      </c>
      <c r="E1681" s="1"/>
      <c r="F1681" s="1" t="s">
        <v>13555</v>
      </c>
      <c r="G1681" s="1" t="s">
        <v>13556</v>
      </c>
      <c r="H1681" s="1" t="s">
        <v>13557</v>
      </c>
      <c r="I1681" s="1" t="s">
        <v>1304</v>
      </c>
      <c r="J1681" s="1"/>
      <c r="K1681" s="1" t="s">
        <v>50</v>
      </c>
      <c r="L1681" s="1" t="s">
        <v>13558</v>
      </c>
      <c r="M1681" s="2"/>
      <c r="N1681" s="2" t="s">
        <v>13559</v>
      </c>
      <c r="O1681" s="1"/>
      <c r="P1681" s="1" t="s">
        <v>13560</v>
      </c>
      <c r="Q1681" s="1" t="s">
        <v>50</v>
      </c>
      <c r="R1681" s="1" t="s">
        <v>50</v>
      </c>
      <c r="S1681" s="1" t="s">
        <v>50</v>
      </c>
      <c r="T1681" s="1" t="s">
        <v>50</v>
      </c>
      <c r="U1681" s="1" t="s">
        <v>50</v>
      </c>
      <c r="V1681" s="2" t="s">
        <v>50</v>
      </c>
      <c r="W1681" s="2" t="s">
        <v>50</v>
      </c>
      <c r="X1681" s="1" t="s">
        <v>50</v>
      </c>
      <c r="Y1681" s="1" t="s">
        <v>50</v>
      </c>
      <c r="Z1681" s="1" t="s">
        <v>54</v>
      </c>
      <c r="AA1681" s="1" t="s">
        <v>2684</v>
      </c>
      <c r="AB1681" s="1"/>
      <c r="AC1681" s="1"/>
      <c r="AD1681" s="2"/>
      <c r="AE1681" s="2"/>
      <c r="AF1681" s="1" t="s">
        <v>13561</v>
      </c>
      <c r="AG1681" s="1"/>
      <c r="AH1681" s="1"/>
      <c r="AI1681" s="1"/>
      <c r="AJ1681" s="1" t="s">
        <v>3397</v>
      </c>
      <c r="AK1681" s="1" t="s">
        <v>13563</v>
      </c>
      <c r="AM1681" t="str">
        <f t="shared" si="26"/>
        <v>Non-Oncology</v>
      </c>
    </row>
    <row r="1682" spans="1:39" hidden="1" x14ac:dyDescent="0.25">
      <c r="A1682" s="1" t="s">
        <v>43</v>
      </c>
      <c r="B1682" s="1" t="s">
        <v>13564</v>
      </c>
      <c r="C1682" s="1" t="s">
        <v>13565</v>
      </c>
      <c r="D1682" s="1" t="s">
        <v>46</v>
      </c>
      <c r="E1682" s="1"/>
      <c r="F1682" s="1" t="s">
        <v>8594</v>
      </c>
      <c r="G1682" s="1" t="s">
        <v>64</v>
      </c>
      <c r="H1682" s="1" t="s">
        <v>65</v>
      </c>
      <c r="I1682" s="1" t="s">
        <v>12245</v>
      </c>
      <c r="J1682" s="1"/>
      <c r="K1682" s="1" t="s">
        <v>50</v>
      </c>
      <c r="L1682" s="1" t="s">
        <v>67</v>
      </c>
      <c r="M1682" s="2"/>
      <c r="N1682" s="2" t="s">
        <v>68</v>
      </c>
      <c r="O1682" s="1"/>
      <c r="P1682" s="1" t="s">
        <v>13566</v>
      </c>
      <c r="Q1682" s="1" t="s">
        <v>50</v>
      </c>
      <c r="R1682" s="1" t="s">
        <v>50</v>
      </c>
      <c r="S1682" s="1" t="s">
        <v>50</v>
      </c>
      <c r="T1682" s="1" t="s">
        <v>50</v>
      </c>
      <c r="U1682" s="1" t="s">
        <v>50</v>
      </c>
      <c r="V1682" s="2" t="s">
        <v>50</v>
      </c>
      <c r="W1682" s="2" t="s">
        <v>53</v>
      </c>
      <c r="X1682" s="1" t="s">
        <v>50</v>
      </c>
      <c r="Y1682" s="1" t="s">
        <v>50</v>
      </c>
      <c r="Z1682" s="1" t="s">
        <v>124</v>
      </c>
      <c r="AA1682" s="1" t="s">
        <v>13567</v>
      </c>
      <c r="AB1682" s="1"/>
      <c r="AC1682" s="1"/>
      <c r="AD1682" s="2" t="s">
        <v>1992</v>
      </c>
      <c r="AE1682" s="2"/>
      <c r="AF1682" s="1" t="s">
        <v>1499</v>
      </c>
      <c r="AG1682" s="1"/>
      <c r="AH1682" s="1"/>
      <c r="AI1682" s="1"/>
      <c r="AJ1682" s="1" t="s">
        <v>3459</v>
      </c>
      <c r="AK1682" s="1" t="s">
        <v>13569</v>
      </c>
      <c r="AM1682" t="str">
        <f t="shared" si="26"/>
        <v>Non-Oncology</v>
      </c>
    </row>
    <row r="1683" spans="1:39" hidden="1" x14ac:dyDescent="0.25">
      <c r="A1683" s="1" t="s">
        <v>43</v>
      </c>
      <c r="B1683" s="1" t="s">
        <v>13570</v>
      </c>
      <c r="C1683" s="1" t="s">
        <v>13571</v>
      </c>
      <c r="D1683" s="1" t="s">
        <v>46</v>
      </c>
      <c r="E1683" s="1"/>
      <c r="F1683" s="1" t="s">
        <v>13572</v>
      </c>
      <c r="G1683" s="1" t="s">
        <v>13573</v>
      </c>
      <c r="H1683" s="1" t="s">
        <v>13573</v>
      </c>
      <c r="I1683" s="1" t="s">
        <v>13574</v>
      </c>
      <c r="J1683" s="1"/>
      <c r="K1683" s="1" t="s">
        <v>50</v>
      </c>
      <c r="L1683" s="1" t="s">
        <v>13575</v>
      </c>
      <c r="M1683" s="2"/>
      <c r="N1683" s="2" t="s">
        <v>2310</v>
      </c>
      <c r="O1683" s="1"/>
      <c r="P1683" s="1" t="s">
        <v>13576</v>
      </c>
      <c r="Q1683" s="1" t="s">
        <v>50</v>
      </c>
      <c r="R1683" s="1" t="s">
        <v>50</v>
      </c>
      <c r="S1683" s="1" t="s">
        <v>50</v>
      </c>
      <c r="T1683" s="1" t="s">
        <v>50</v>
      </c>
      <c r="U1683" s="1" t="s">
        <v>50</v>
      </c>
      <c r="V1683" s="2" t="s">
        <v>50</v>
      </c>
      <c r="W1683" s="2" t="s">
        <v>50</v>
      </c>
      <c r="X1683" s="1" t="s">
        <v>50</v>
      </c>
      <c r="Y1683" s="1" t="s">
        <v>50</v>
      </c>
      <c r="Z1683" s="1" t="s">
        <v>1702</v>
      </c>
      <c r="AA1683" s="1" t="s">
        <v>13577</v>
      </c>
      <c r="AB1683" s="1"/>
      <c r="AC1683" s="1"/>
      <c r="AD1683" s="2"/>
      <c r="AE1683" s="2"/>
      <c r="AF1683" s="1" t="s">
        <v>5958</v>
      </c>
      <c r="AG1683" s="1"/>
      <c r="AH1683" s="1"/>
      <c r="AI1683" s="1"/>
      <c r="AJ1683" s="1" t="s">
        <v>13578</v>
      </c>
      <c r="AK1683" s="1" t="s">
        <v>13579</v>
      </c>
      <c r="AM1683" t="str">
        <f t="shared" si="26"/>
        <v>Non-Oncology</v>
      </c>
    </row>
    <row r="1684" spans="1:39" x14ac:dyDescent="0.25">
      <c r="A1684" s="1" t="s">
        <v>43</v>
      </c>
      <c r="B1684" s="1" t="s">
        <v>13580</v>
      </c>
      <c r="C1684" s="1" t="s">
        <v>13581</v>
      </c>
      <c r="D1684" s="1" t="s">
        <v>776</v>
      </c>
      <c r="E1684" s="1"/>
      <c r="F1684" s="1"/>
      <c r="G1684" s="1" t="s">
        <v>3447</v>
      </c>
      <c r="H1684" s="1" t="s">
        <v>3447</v>
      </c>
      <c r="I1684" s="1" t="s">
        <v>1032</v>
      </c>
      <c r="J1684" s="1"/>
      <c r="K1684" s="1" t="s">
        <v>50</v>
      </c>
      <c r="L1684" s="1" t="s">
        <v>3449</v>
      </c>
      <c r="M1684" s="2"/>
      <c r="N1684" s="2" t="s">
        <v>122</v>
      </c>
      <c r="O1684" s="1"/>
      <c r="P1684" s="1" t="s">
        <v>13582</v>
      </c>
      <c r="Q1684" s="1" t="s">
        <v>50</v>
      </c>
      <c r="R1684" s="1" t="s">
        <v>53</v>
      </c>
      <c r="S1684" s="1" t="s">
        <v>50</v>
      </c>
      <c r="T1684" s="1" t="s">
        <v>50</v>
      </c>
      <c r="U1684" s="1" t="s">
        <v>50</v>
      </c>
      <c r="V1684" s="2" t="s">
        <v>50</v>
      </c>
      <c r="W1684" s="2" t="s">
        <v>50</v>
      </c>
      <c r="X1684" s="1" t="s">
        <v>50</v>
      </c>
      <c r="Y1684" s="1" t="s">
        <v>50</v>
      </c>
      <c r="Z1684" s="1" t="s">
        <v>13583</v>
      </c>
      <c r="AA1684" s="1"/>
      <c r="AB1684" s="1"/>
      <c r="AC1684" s="1"/>
      <c r="AD1684" s="2" t="s">
        <v>1747</v>
      </c>
      <c r="AE1684" s="2"/>
      <c r="AF1684" s="1" t="s">
        <v>1748</v>
      </c>
      <c r="AG1684" s="1"/>
      <c r="AH1684" s="1"/>
      <c r="AI1684" s="1"/>
      <c r="AJ1684" s="1" t="s">
        <v>1749</v>
      </c>
      <c r="AK1684" s="1" t="s">
        <v>13584</v>
      </c>
      <c r="AM1684" t="str">
        <f t="shared" si="26"/>
        <v>Oncology</v>
      </c>
    </row>
    <row r="1685" spans="1:39" hidden="1" x14ac:dyDescent="0.25">
      <c r="A1685" s="1" t="s">
        <v>43</v>
      </c>
      <c r="B1685" s="1" t="s">
        <v>13585</v>
      </c>
      <c r="C1685" s="1" t="s">
        <v>13586</v>
      </c>
      <c r="D1685" s="1" t="s">
        <v>776</v>
      </c>
      <c r="E1685" s="1"/>
      <c r="F1685" s="1" t="s">
        <v>13587</v>
      </c>
      <c r="G1685" s="1" t="s">
        <v>10376</v>
      </c>
      <c r="H1685" s="1" t="s">
        <v>10376</v>
      </c>
      <c r="I1685" s="1" t="s">
        <v>10377</v>
      </c>
      <c r="J1685" s="1"/>
      <c r="K1685" s="1" t="s">
        <v>50</v>
      </c>
      <c r="L1685" s="1" t="s">
        <v>11446</v>
      </c>
      <c r="M1685" s="2"/>
      <c r="N1685" s="2" t="s">
        <v>1436</v>
      </c>
      <c r="O1685" s="1"/>
      <c r="P1685" s="1" t="s">
        <v>13588</v>
      </c>
      <c r="Q1685" s="1" t="s">
        <v>50</v>
      </c>
      <c r="R1685" s="1" t="s">
        <v>50</v>
      </c>
      <c r="S1685" s="1" t="s">
        <v>50</v>
      </c>
      <c r="T1685" s="1" t="s">
        <v>50</v>
      </c>
      <c r="U1685" s="1" t="s">
        <v>50</v>
      </c>
      <c r="V1685" s="2" t="s">
        <v>50</v>
      </c>
      <c r="W1685" s="2" t="s">
        <v>50</v>
      </c>
      <c r="X1685" s="1" t="s">
        <v>50</v>
      </c>
      <c r="Y1685" s="1" t="s">
        <v>50</v>
      </c>
      <c r="Z1685" s="1" t="s">
        <v>13589</v>
      </c>
      <c r="AA1685" s="1" t="s">
        <v>13590</v>
      </c>
      <c r="AB1685" s="1"/>
      <c r="AC1685" s="1"/>
      <c r="AD1685" s="2" t="s">
        <v>3223</v>
      </c>
      <c r="AE1685" s="2"/>
      <c r="AF1685" s="1" t="s">
        <v>13591</v>
      </c>
      <c r="AG1685" s="1"/>
      <c r="AH1685" s="1"/>
      <c r="AI1685" s="1"/>
      <c r="AJ1685" s="1" t="s">
        <v>6801</v>
      </c>
      <c r="AK1685" s="1" t="s">
        <v>13592</v>
      </c>
      <c r="AM1685" t="str">
        <f t="shared" si="26"/>
        <v>Non-Oncology</v>
      </c>
    </row>
    <row r="1686" spans="1:39" hidden="1" x14ac:dyDescent="0.25">
      <c r="A1686" s="1" t="s">
        <v>43</v>
      </c>
      <c r="B1686" s="1" t="s">
        <v>13593</v>
      </c>
      <c r="C1686" s="1" t="s">
        <v>13594</v>
      </c>
      <c r="D1686" s="1" t="s">
        <v>46</v>
      </c>
      <c r="E1686" s="1"/>
      <c r="F1686" s="1" t="s">
        <v>13595</v>
      </c>
      <c r="G1686" s="1" t="s">
        <v>1570</v>
      </c>
      <c r="H1686" s="1" t="s">
        <v>1570</v>
      </c>
      <c r="I1686" s="1" t="s">
        <v>13596</v>
      </c>
      <c r="J1686" s="1"/>
      <c r="K1686" s="1" t="s">
        <v>50</v>
      </c>
      <c r="L1686" s="1" t="s">
        <v>1573</v>
      </c>
      <c r="M1686" s="2"/>
      <c r="N1686" s="2" t="s">
        <v>730</v>
      </c>
      <c r="O1686" s="1"/>
      <c r="P1686" s="1" t="s">
        <v>13597</v>
      </c>
      <c r="Q1686" s="1" t="s">
        <v>50</v>
      </c>
      <c r="R1686" s="1" t="s">
        <v>50</v>
      </c>
      <c r="S1686" s="1" t="s">
        <v>50</v>
      </c>
      <c r="T1686" s="1" t="s">
        <v>50</v>
      </c>
      <c r="U1686" s="1" t="s">
        <v>50</v>
      </c>
      <c r="V1686" s="2" t="s">
        <v>50</v>
      </c>
      <c r="W1686" s="2" t="s">
        <v>50</v>
      </c>
      <c r="X1686" s="1" t="s">
        <v>50</v>
      </c>
      <c r="Y1686" s="1" t="s">
        <v>50</v>
      </c>
      <c r="Z1686" s="1" t="s">
        <v>3705</v>
      </c>
      <c r="AA1686" s="1" t="s">
        <v>13525</v>
      </c>
      <c r="AB1686" s="1"/>
      <c r="AC1686" s="1"/>
      <c r="AD1686" s="2"/>
      <c r="AE1686" s="2"/>
      <c r="AF1686" s="1" t="s">
        <v>13598</v>
      </c>
      <c r="AG1686" s="1"/>
      <c r="AH1686" s="1"/>
      <c r="AI1686" s="1"/>
      <c r="AJ1686" s="1" t="s">
        <v>3187</v>
      </c>
      <c r="AK1686" s="1" t="s">
        <v>13599</v>
      </c>
      <c r="AM1686" t="str">
        <f t="shared" si="26"/>
        <v>Non-Oncology</v>
      </c>
    </row>
    <row r="1687" spans="1:39" x14ac:dyDescent="0.25">
      <c r="A1687" s="1" t="s">
        <v>43</v>
      </c>
      <c r="B1687" s="1" t="s">
        <v>13600</v>
      </c>
      <c r="C1687" s="1" t="s">
        <v>13601</v>
      </c>
      <c r="D1687" s="1" t="s">
        <v>46</v>
      </c>
      <c r="E1687" s="1"/>
      <c r="F1687" s="1" t="s">
        <v>13602</v>
      </c>
      <c r="G1687" s="1" t="s">
        <v>13603</v>
      </c>
      <c r="H1687" s="1" t="s">
        <v>13604</v>
      </c>
      <c r="I1687" s="1" t="s">
        <v>13605</v>
      </c>
      <c r="J1687" s="1"/>
      <c r="K1687" s="1" t="s">
        <v>50</v>
      </c>
      <c r="L1687" s="1" t="s">
        <v>13606</v>
      </c>
      <c r="M1687" s="2"/>
      <c r="N1687" s="2" t="s">
        <v>172</v>
      </c>
      <c r="O1687" s="1"/>
      <c r="P1687" s="1" t="s">
        <v>13607</v>
      </c>
      <c r="Q1687" s="1" t="s">
        <v>50</v>
      </c>
      <c r="R1687" s="1" t="s">
        <v>50</v>
      </c>
      <c r="S1687" s="1" t="s">
        <v>50</v>
      </c>
      <c r="T1687" s="1" t="s">
        <v>50</v>
      </c>
      <c r="U1687" s="1" t="s">
        <v>50</v>
      </c>
      <c r="V1687" s="2" t="s">
        <v>50</v>
      </c>
      <c r="W1687" s="2" t="s">
        <v>50</v>
      </c>
      <c r="X1687" s="1" t="s">
        <v>50</v>
      </c>
      <c r="Y1687" s="1" t="s">
        <v>50</v>
      </c>
      <c r="Z1687" s="1" t="s">
        <v>3484</v>
      </c>
      <c r="AA1687" s="1" t="s">
        <v>13608</v>
      </c>
      <c r="AB1687" s="1"/>
      <c r="AC1687" s="1"/>
      <c r="AD1687" s="2" t="s">
        <v>10243</v>
      </c>
      <c r="AE1687" s="2"/>
      <c r="AF1687" s="1" t="s">
        <v>13609</v>
      </c>
      <c r="AG1687" s="1"/>
      <c r="AH1687" s="1"/>
      <c r="AI1687" s="1"/>
      <c r="AJ1687" s="1" t="s">
        <v>7619</v>
      </c>
      <c r="AK1687" s="1" t="s">
        <v>13611</v>
      </c>
      <c r="AM1687" t="str">
        <f t="shared" si="26"/>
        <v>Oncology</v>
      </c>
    </row>
    <row r="1688" spans="1:39" x14ac:dyDescent="0.25">
      <c r="A1688" s="1" t="s">
        <v>43</v>
      </c>
      <c r="B1688" s="1" t="s">
        <v>13612</v>
      </c>
      <c r="C1688" s="1" t="s">
        <v>13613</v>
      </c>
      <c r="D1688" s="1" t="s">
        <v>46</v>
      </c>
      <c r="E1688" s="1"/>
      <c r="F1688" s="1" t="s">
        <v>13614</v>
      </c>
      <c r="G1688" s="1" t="s">
        <v>9506</v>
      </c>
      <c r="H1688" s="1" t="s">
        <v>9506</v>
      </c>
      <c r="I1688" s="1" t="s">
        <v>13615</v>
      </c>
      <c r="J1688" s="1"/>
      <c r="K1688" s="1" t="s">
        <v>50</v>
      </c>
      <c r="L1688" s="1" t="s">
        <v>9508</v>
      </c>
      <c r="M1688" s="2"/>
      <c r="N1688" s="2" t="s">
        <v>122</v>
      </c>
      <c r="O1688" s="1"/>
      <c r="P1688" s="1" t="s">
        <v>13616</v>
      </c>
      <c r="Q1688" s="1" t="s">
        <v>50</v>
      </c>
      <c r="R1688" s="1" t="s">
        <v>50</v>
      </c>
      <c r="S1688" s="1" t="s">
        <v>50</v>
      </c>
      <c r="T1688" s="1" t="s">
        <v>50</v>
      </c>
      <c r="U1688" s="1" t="s">
        <v>50</v>
      </c>
      <c r="V1688" s="2" t="s">
        <v>50</v>
      </c>
      <c r="W1688" s="2" t="s">
        <v>50</v>
      </c>
      <c r="X1688" s="1" t="s">
        <v>50</v>
      </c>
      <c r="Y1688" s="1" t="s">
        <v>50</v>
      </c>
      <c r="Z1688" s="1" t="s">
        <v>1702</v>
      </c>
      <c r="AA1688" s="1" t="s">
        <v>5094</v>
      </c>
      <c r="AB1688" s="1"/>
      <c r="AC1688" s="1"/>
      <c r="AD1688" s="2" t="s">
        <v>13617</v>
      </c>
      <c r="AE1688" s="2"/>
      <c r="AF1688" s="1" t="s">
        <v>13618</v>
      </c>
      <c r="AG1688" s="1"/>
      <c r="AH1688" s="1"/>
      <c r="AI1688" s="1"/>
      <c r="AJ1688" s="1" t="s">
        <v>3616</v>
      </c>
      <c r="AK1688" s="1" t="s">
        <v>13619</v>
      </c>
      <c r="AM1688" t="str">
        <f t="shared" si="26"/>
        <v>Oncology</v>
      </c>
    </row>
    <row r="1689" spans="1:39" hidden="1" x14ac:dyDescent="0.25">
      <c r="A1689" s="1" t="s">
        <v>43</v>
      </c>
      <c r="B1689" s="1" t="s">
        <v>13620</v>
      </c>
      <c r="C1689" s="1" t="s">
        <v>13621</v>
      </c>
      <c r="D1689" s="1" t="s">
        <v>776</v>
      </c>
      <c r="E1689" s="1"/>
      <c r="F1689" s="1" t="s">
        <v>13622</v>
      </c>
      <c r="G1689" s="1" t="s">
        <v>1847</v>
      </c>
      <c r="H1689" s="1" t="s">
        <v>13623</v>
      </c>
      <c r="I1689" s="1" t="s">
        <v>719</v>
      </c>
      <c r="J1689" s="1"/>
      <c r="K1689" s="1" t="s">
        <v>50</v>
      </c>
      <c r="L1689" s="1" t="s">
        <v>1849</v>
      </c>
      <c r="M1689" s="2"/>
      <c r="N1689" s="2" t="s">
        <v>660</v>
      </c>
      <c r="O1689" s="1"/>
      <c r="P1689" s="1" t="s">
        <v>13624</v>
      </c>
      <c r="Q1689" s="1" t="s">
        <v>50</v>
      </c>
      <c r="R1689" s="1" t="s">
        <v>53</v>
      </c>
      <c r="S1689" s="1" t="s">
        <v>50</v>
      </c>
      <c r="T1689" s="1" t="s">
        <v>50</v>
      </c>
      <c r="U1689" s="1" t="s">
        <v>50</v>
      </c>
      <c r="V1689" s="2" t="s">
        <v>50</v>
      </c>
      <c r="W1689" s="2" t="s">
        <v>50</v>
      </c>
      <c r="X1689" s="1" t="s">
        <v>50</v>
      </c>
      <c r="Y1689" s="1" t="s">
        <v>50</v>
      </c>
      <c r="Z1689" s="1" t="s">
        <v>13625</v>
      </c>
      <c r="AA1689" s="1" t="s">
        <v>13626</v>
      </c>
      <c r="AB1689" s="1"/>
      <c r="AC1689" s="1"/>
      <c r="AD1689" s="2" t="s">
        <v>2726</v>
      </c>
      <c r="AE1689" s="2"/>
      <c r="AF1689" s="1" t="s">
        <v>2726</v>
      </c>
      <c r="AG1689" s="1"/>
      <c r="AH1689" s="1" t="s">
        <v>13627</v>
      </c>
      <c r="AI1689" s="1"/>
      <c r="AJ1689" s="1" t="s">
        <v>13628</v>
      </c>
      <c r="AK1689" s="1" t="s">
        <v>13629</v>
      </c>
      <c r="AM1689" t="str">
        <f t="shared" si="26"/>
        <v>Non-Oncology</v>
      </c>
    </row>
    <row r="1690" spans="1:39" hidden="1" x14ac:dyDescent="0.25">
      <c r="A1690" s="1" t="s">
        <v>43</v>
      </c>
      <c r="B1690" s="1" t="s">
        <v>13630</v>
      </c>
      <c r="C1690" s="1" t="s">
        <v>13631</v>
      </c>
      <c r="D1690" s="1" t="s">
        <v>1200</v>
      </c>
      <c r="E1690" s="1"/>
      <c r="F1690" s="1"/>
      <c r="G1690" s="1" t="s">
        <v>1390</v>
      </c>
      <c r="H1690" s="1" t="s">
        <v>1390</v>
      </c>
      <c r="I1690" s="1" t="s">
        <v>1391</v>
      </c>
      <c r="J1690" s="1"/>
      <c r="K1690" s="1" t="s">
        <v>50</v>
      </c>
      <c r="L1690" s="1" t="s">
        <v>1392</v>
      </c>
      <c r="M1690" s="2"/>
      <c r="N1690" s="2" t="s">
        <v>298</v>
      </c>
      <c r="O1690" s="1"/>
      <c r="P1690" s="1" t="s">
        <v>13632</v>
      </c>
      <c r="Q1690" s="1" t="s">
        <v>50</v>
      </c>
      <c r="R1690" s="1" t="s">
        <v>50</v>
      </c>
      <c r="S1690" s="1" t="s">
        <v>50</v>
      </c>
      <c r="T1690" s="1" t="s">
        <v>50</v>
      </c>
      <c r="U1690" s="1" t="s">
        <v>50</v>
      </c>
      <c r="V1690" s="2" t="s">
        <v>50</v>
      </c>
      <c r="W1690" s="2" t="s">
        <v>50</v>
      </c>
      <c r="X1690" s="1" t="s">
        <v>50</v>
      </c>
      <c r="Y1690" s="1" t="s">
        <v>50</v>
      </c>
      <c r="Z1690" s="1" t="s">
        <v>1999</v>
      </c>
      <c r="AA1690" s="1"/>
      <c r="AB1690" s="1"/>
      <c r="AC1690" s="1"/>
      <c r="AD1690" s="2"/>
      <c r="AE1690" s="2" t="s">
        <v>1694</v>
      </c>
      <c r="AF1690" s="1"/>
      <c r="AG1690" s="1"/>
      <c r="AH1690" s="1"/>
      <c r="AI1690" s="1"/>
      <c r="AJ1690" s="1" t="s">
        <v>5094</v>
      </c>
      <c r="AK1690" s="1" t="s">
        <v>13633</v>
      </c>
      <c r="AM1690" t="str">
        <f t="shared" si="26"/>
        <v>Non-Oncology</v>
      </c>
    </row>
    <row r="1691" spans="1:39" x14ac:dyDescent="0.25">
      <c r="A1691" s="1" t="s">
        <v>43</v>
      </c>
      <c r="B1691" s="1" t="s">
        <v>13634</v>
      </c>
      <c r="C1691" s="1" t="s">
        <v>13635</v>
      </c>
      <c r="D1691" s="1" t="s">
        <v>776</v>
      </c>
      <c r="E1691" s="1"/>
      <c r="F1691" s="1" t="s">
        <v>13636</v>
      </c>
      <c r="G1691" s="1" t="s">
        <v>2838</v>
      </c>
      <c r="H1691" s="1" t="s">
        <v>13637</v>
      </c>
      <c r="I1691" s="1" t="s">
        <v>2840</v>
      </c>
      <c r="J1691" s="1"/>
      <c r="K1691" s="1" t="s">
        <v>50</v>
      </c>
      <c r="L1691" s="1" t="s">
        <v>2841</v>
      </c>
      <c r="M1691" s="2"/>
      <c r="N1691" s="2" t="s">
        <v>122</v>
      </c>
      <c r="O1691" s="1"/>
      <c r="P1691" s="1" t="s">
        <v>13638</v>
      </c>
      <c r="Q1691" s="1" t="s">
        <v>50</v>
      </c>
      <c r="R1691" s="1" t="s">
        <v>50</v>
      </c>
      <c r="S1691" s="1" t="s">
        <v>50</v>
      </c>
      <c r="T1691" s="1" t="s">
        <v>50</v>
      </c>
      <c r="U1691" s="1" t="s">
        <v>50</v>
      </c>
      <c r="V1691" s="2" t="s">
        <v>50</v>
      </c>
      <c r="W1691" s="2" t="s">
        <v>53</v>
      </c>
      <c r="X1691" s="1" t="s">
        <v>50</v>
      </c>
      <c r="Y1691" s="1" t="s">
        <v>50</v>
      </c>
      <c r="Z1691" s="1" t="s">
        <v>13639</v>
      </c>
      <c r="AA1691" s="1" t="s">
        <v>13640</v>
      </c>
      <c r="AB1691" s="1"/>
      <c r="AC1691" s="1"/>
      <c r="AD1691" s="2" t="s">
        <v>2966</v>
      </c>
      <c r="AE1691" s="2"/>
      <c r="AF1691" s="1" t="s">
        <v>4945</v>
      </c>
      <c r="AG1691" s="1"/>
      <c r="AH1691" s="1"/>
      <c r="AI1691" s="1"/>
      <c r="AJ1691" s="1" t="s">
        <v>4945</v>
      </c>
      <c r="AK1691" s="1" t="s">
        <v>13641</v>
      </c>
      <c r="AM1691" t="str">
        <f t="shared" si="26"/>
        <v>Oncology</v>
      </c>
    </row>
    <row r="1692" spans="1:39" x14ac:dyDescent="0.25">
      <c r="A1692" s="1" t="s">
        <v>43</v>
      </c>
      <c r="B1692" s="1" t="s">
        <v>13642</v>
      </c>
      <c r="C1692" s="1" t="s">
        <v>13643</v>
      </c>
      <c r="D1692" s="1" t="s">
        <v>46</v>
      </c>
      <c r="E1692" s="1"/>
      <c r="F1692" s="1" t="s">
        <v>13644</v>
      </c>
      <c r="G1692" s="1" t="s">
        <v>13645</v>
      </c>
      <c r="H1692" s="1" t="s">
        <v>13645</v>
      </c>
      <c r="I1692" s="1" t="s">
        <v>1169</v>
      </c>
      <c r="J1692" s="1"/>
      <c r="K1692" s="1" t="s">
        <v>50</v>
      </c>
      <c r="L1692" s="1" t="s">
        <v>13646</v>
      </c>
      <c r="M1692" s="2"/>
      <c r="N1692" s="2" t="s">
        <v>1542</v>
      </c>
      <c r="O1692" s="1"/>
      <c r="P1692" s="1" t="s">
        <v>13647</v>
      </c>
      <c r="Q1692" s="1" t="s">
        <v>50</v>
      </c>
      <c r="R1692" s="1" t="s">
        <v>50</v>
      </c>
      <c r="S1692" s="1" t="s">
        <v>50</v>
      </c>
      <c r="T1692" s="1" t="s">
        <v>50</v>
      </c>
      <c r="U1692" s="1" t="s">
        <v>50</v>
      </c>
      <c r="V1692" s="2" t="s">
        <v>50</v>
      </c>
      <c r="W1692" s="2" t="s">
        <v>50</v>
      </c>
      <c r="X1692" s="1" t="s">
        <v>50</v>
      </c>
      <c r="Y1692" s="1" t="s">
        <v>50</v>
      </c>
      <c r="Z1692" s="1" t="s">
        <v>3143</v>
      </c>
      <c r="AA1692" s="1" t="s">
        <v>828</v>
      </c>
      <c r="AB1692" s="1"/>
      <c r="AC1692" s="1"/>
      <c r="AD1692" s="2" t="s">
        <v>13648</v>
      </c>
      <c r="AE1692" s="2"/>
      <c r="AF1692" s="1" t="s">
        <v>1519</v>
      </c>
      <c r="AG1692" s="1"/>
      <c r="AH1692" s="1"/>
      <c r="AI1692" s="1"/>
      <c r="AJ1692" s="1" t="s">
        <v>351</v>
      </c>
      <c r="AK1692" s="1" t="s">
        <v>13649</v>
      </c>
      <c r="AM1692" t="str">
        <f t="shared" si="26"/>
        <v>Oncology</v>
      </c>
    </row>
    <row r="1693" spans="1:39" hidden="1" x14ac:dyDescent="0.25">
      <c r="A1693" s="1" t="s">
        <v>43</v>
      </c>
      <c r="B1693" s="1" t="s">
        <v>13650</v>
      </c>
      <c r="C1693" s="1" t="s">
        <v>13651</v>
      </c>
      <c r="D1693" s="1" t="s">
        <v>46</v>
      </c>
      <c r="E1693" s="1"/>
      <c r="F1693" s="1" t="s">
        <v>13652</v>
      </c>
      <c r="G1693" s="1" t="s">
        <v>2936</v>
      </c>
      <c r="H1693" s="1" t="s">
        <v>2936</v>
      </c>
      <c r="I1693" s="1" t="s">
        <v>2938</v>
      </c>
      <c r="J1693" s="1"/>
      <c r="K1693" s="1" t="s">
        <v>50</v>
      </c>
      <c r="L1693" s="1" t="s">
        <v>2939</v>
      </c>
      <c r="M1693" s="2"/>
      <c r="N1693" s="2" t="s">
        <v>148</v>
      </c>
      <c r="O1693" s="1"/>
      <c r="P1693" s="1" t="s">
        <v>13653</v>
      </c>
      <c r="Q1693" s="1" t="s">
        <v>50</v>
      </c>
      <c r="R1693" s="1" t="s">
        <v>50</v>
      </c>
      <c r="S1693" s="1" t="s">
        <v>50</v>
      </c>
      <c r="T1693" s="1" t="s">
        <v>50</v>
      </c>
      <c r="U1693" s="1" t="s">
        <v>50</v>
      </c>
      <c r="V1693" s="2" t="s">
        <v>50</v>
      </c>
      <c r="W1693" s="2" t="s">
        <v>50</v>
      </c>
      <c r="X1693" s="1" t="s">
        <v>50</v>
      </c>
      <c r="Y1693" s="1" t="s">
        <v>50</v>
      </c>
      <c r="Z1693" s="1" t="s">
        <v>13654</v>
      </c>
      <c r="AA1693" s="1" t="s">
        <v>1016</v>
      </c>
      <c r="AB1693" s="1"/>
      <c r="AC1693" s="1"/>
      <c r="AD1693" s="2" t="s">
        <v>7373</v>
      </c>
      <c r="AE1693" s="2"/>
      <c r="AF1693" s="1" t="s">
        <v>13655</v>
      </c>
      <c r="AG1693" s="1"/>
      <c r="AH1693" s="1"/>
      <c r="AI1693" s="1"/>
      <c r="AJ1693" s="1" t="s">
        <v>1289</v>
      </c>
      <c r="AK1693" s="1" t="s">
        <v>13657</v>
      </c>
      <c r="AM1693" t="str">
        <f t="shared" si="26"/>
        <v>Non-Oncology</v>
      </c>
    </row>
    <row r="1694" spans="1:39" hidden="1" x14ac:dyDescent="0.25">
      <c r="A1694" s="1" t="s">
        <v>43</v>
      </c>
      <c r="B1694" s="1" t="s">
        <v>13658</v>
      </c>
      <c r="C1694" s="1" t="s">
        <v>13659</v>
      </c>
      <c r="D1694" s="1" t="s">
        <v>46</v>
      </c>
      <c r="E1694" s="1"/>
      <c r="F1694" s="1" t="s">
        <v>13660</v>
      </c>
      <c r="G1694" s="1" t="s">
        <v>5241</v>
      </c>
      <c r="H1694" s="1" t="s">
        <v>5241</v>
      </c>
      <c r="I1694" s="1" t="s">
        <v>1304</v>
      </c>
      <c r="J1694" s="1"/>
      <c r="K1694" s="1" t="s">
        <v>50</v>
      </c>
      <c r="L1694" s="1" t="s">
        <v>5242</v>
      </c>
      <c r="M1694" s="2"/>
      <c r="N1694" s="2" t="s">
        <v>1271</v>
      </c>
      <c r="O1694" s="1"/>
      <c r="P1694" s="1" t="s">
        <v>13661</v>
      </c>
      <c r="Q1694" s="1" t="s">
        <v>50</v>
      </c>
      <c r="R1694" s="1" t="s">
        <v>50</v>
      </c>
      <c r="S1694" s="1" t="s">
        <v>50</v>
      </c>
      <c r="T1694" s="1" t="s">
        <v>50</v>
      </c>
      <c r="U1694" s="1" t="s">
        <v>50</v>
      </c>
      <c r="V1694" s="2" t="s">
        <v>50</v>
      </c>
      <c r="W1694" s="2" t="s">
        <v>50</v>
      </c>
      <c r="X1694" s="1" t="s">
        <v>50</v>
      </c>
      <c r="Y1694" s="1" t="s">
        <v>50</v>
      </c>
      <c r="Z1694" s="1" t="s">
        <v>54</v>
      </c>
      <c r="AA1694" s="1" t="s">
        <v>1016</v>
      </c>
      <c r="AB1694" s="1"/>
      <c r="AC1694" s="1"/>
      <c r="AD1694" s="2" t="s">
        <v>13662</v>
      </c>
      <c r="AE1694" s="2"/>
      <c r="AF1694" s="1" t="s">
        <v>13663</v>
      </c>
      <c r="AG1694" s="1"/>
      <c r="AH1694" s="1"/>
      <c r="AI1694" s="1"/>
      <c r="AJ1694" s="1" t="s">
        <v>1351</v>
      </c>
      <c r="AK1694" s="1" t="s">
        <v>13664</v>
      </c>
      <c r="AM1694" t="str">
        <f t="shared" si="26"/>
        <v>Non-Oncology</v>
      </c>
    </row>
    <row r="1695" spans="1:39" x14ac:dyDescent="0.25">
      <c r="A1695" s="1" t="s">
        <v>43</v>
      </c>
      <c r="B1695" s="1" t="s">
        <v>13665</v>
      </c>
      <c r="C1695" s="1" t="s">
        <v>13666</v>
      </c>
      <c r="D1695" s="1" t="s">
        <v>46</v>
      </c>
      <c r="E1695" s="1"/>
      <c r="F1695" s="1" t="s">
        <v>13667</v>
      </c>
      <c r="G1695" s="1" t="s">
        <v>13668</v>
      </c>
      <c r="H1695" s="1" t="s">
        <v>13668</v>
      </c>
      <c r="I1695" s="1" t="s">
        <v>13669</v>
      </c>
      <c r="J1695" s="1"/>
      <c r="K1695" s="1" t="s">
        <v>50</v>
      </c>
      <c r="L1695" s="1" t="s">
        <v>13670</v>
      </c>
      <c r="M1695" s="2"/>
      <c r="N1695" s="2" t="s">
        <v>122</v>
      </c>
      <c r="O1695" s="1"/>
      <c r="P1695" s="1" t="s">
        <v>13671</v>
      </c>
      <c r="Q1695" s="1" t="s">
        <v>50</v>
      </c>
      <c r="R1695" s="1" t="s">
        <v>53</v>
      </c>
      <c r="S1695" s="1" t="s">
        <v>50</v>
      </c>
      <c r="T1695" s="1" t="s">
        <v>50</v>
      </c>
      <c r="U1695" s="1" t="s">
        <v>50</v>
      </c>
      <c r="V1695" s="2" t="s">
        <v>53</v>
      </c>
      <c r="W1695" s="2" t="s">
        <v>50</v>
      </c>
      <c r="X1695" s="1" t="s">
        <v>50</v>
      </c>
      <c r="Y1695" s="1" t="s">
        <v>50</v>
      </c>
      <c r="Z1695" s="1" t="s">
        <v>3705</v>
      </c>
      <c r="AA1695" s="1" t="s">
        <v>827</v>
      </c>
      <c r="AB1695" s="1"/>
      <c r="AC1695" s="1"/>
      <c r="AD1695" s="2"/>
      <c r="AE1695" s="2"/>
      <c r="AF1695" s="1" t="s">
        <v>906</v>
      </c>
      <c r="AG1695" s="1"/>
      <c r="AH1695" s="1"/>
      <c r="AI1695" s="1"/>
      <c r="AJ1695" s="1" t="s">
        <v>2623</v>
      </c>
      <c r="AK1695" s="1" t="s">
        <v>13672</v>
      </c>
      <c r="AM1695" t="str">
        <f t="shared" si="26"/>
        <v>Oncology</v>
      </c>
    </row>
    <row r="1696" spans="1:39" hidden="1" x14ac:dyDescent="0.25">
      <c r="A1696" s="1" t="s">
        <v>43</v>
      </c>
      <c r="B1696" s="1" t="s">
        <v>13673</v>
      </c>
      <c r="C1696" s="1" t="s">
        <v>13674</v>
      </c>
      <c r="D1696" s="1" t="s">
        <v>46</v>
      </c>
      <c r="E1696" s="1"/>
      <c r="F1696" s="1" t="s">
        <v>13675</v>
      </c>
      <c r="G1696" s="1" t="s">
        <v>13676</v>
      </c>
      <c r="H1696" s="1" t="s">
        <v>13676</v>
      </c>
      <c r="I1696" s="1" t="s">
        <v>1304</v>
      </c>
      <c r="J1696" s="1"/>
      <c r="K1696" s="1" t="s">
        <v>50</v>
      </c>
      <c r="L1696" s="1" t="s">
        <v>13677</v>
      </c>
      <c r="M1696" s="2"/>
      <c r="N1696" s="2" t="s">
        <v>9527</v>
      </c>
      <c r="O1696" s="1"/>
      <c r="P1696" s="1" t="s">
        <v>13678</v>
      </c>
      <c r="Q1696" s="1" t="s">
        <v>50</v>
      </c>
      <c r="R1696" s="1" t="s">
        <v>50</v>
      </c>
      <c r="S1696" s="1" t="s">
        <v>50</v>
      </c>
      <c r="T1696" s="1" t="s">
        <v>50</v>
      </c>
      <c r="U1696" s="1" t="s">
        <v>50</v>
      </c>
      <c r="V1696" s="2" t="s">
        <v>50</v>
      </c>
      <c r="W1696" s="2" t="s">
        <v>50</v>
      </c>
      <c r="X1696" s="1" t="s">
        <v>50</v>
      </c>
      <c r="Y1696" s="1" t="s">
        <v>50</v>
      </c>
      <c r="Z1696" s="1" t="s">
        <v>54</v>
      </c>
      <c r="AA1696" s="1" t="s">
        <v>1016</v>
      </c>
      <c r="AB1696" s="1"/>
      <c r="AC1696" s="1"/>
      <c r="AD1696" s="2" t="s">
        <v>2974</v>
      </c>
      <c r="AE1696" s="2"/>
      <c r="AF1696" s="1" t="s">
        <v>13331</v>
      </c>
      <c r="AG1696" s="1"/>
      <c r="AH1696" s="1"/>
      <c r="AI1696" s="1"/>
      <c r="AJ1696" s="1" t="s">
        <v>5605</v>
      </c>
      <c r="AK1696" s="1" t="s">
        <v>13679</v>
      </c>
      <c r="AM1696" t="str">
        <f t="shared" si="26"/>
        <v>Non-Oncology</v>
      </c>
    </row>
    <row r="1697" spans="1:39" hidden="1" x14ac:dyDescent="0.25">
      <c r="A1697" s="1" t="s">
        <v>43</v>
      </c>
      <c r="B1697" s="1" t="s">
        <v>13680</v>
      </c>
      <c r="C1697" s="1" t="s">
        <v>13681</v>
      </c>
      <c r="D1697" s="1" t="s">
        <v>46</v>
      </c>
      <c r="E1697" s="1"/>
      <c r="F1697" s="1" t="s">
        <v>13682</v>
      </c>
      <c r="G1697" s="1" t="s">
        <v>13683</v>
      </c>
      <c r="H1697" s="1" t="s">
        <v>13684</v>
      </c>
      <c r="I1697" s="1" t="s">
        <v>13685</v>
      </c>
      <c r="J1697" s="1"/>
      <c r="K1697" s="1" t="s">
        <v>50</v>
      </c>
      <c r="L1697" s="1" t="s">
        <v>13686</v>
      </c>
      <c r="M1697" s="2"/>
      <c r="N1697" s="2" t="s">
        <v>492</v>
      </c>
      <c r="O1697" s="1"/>
      <c r="P1697" s="1" t="s">
        <v>13687</v>
      </c>
      <c r="Q1697" s="1" t="s">
        <v>50</v>
      </c>
      <c r="R1697" s="1" t="s">
        <v>53</v>
      </c>
      <c r="S1697" s="1" t="s">
        <v>50</v>
      </c>
      <c r="T1697" s="1" t="s">
        <v>50</v>
      </c>
      <c r="U1697" s="1" t="s">
        <v>50</v>
      </c>
      <c r="V1697" s="2" t="s">
        <v>50</v>
      </c>
      <c r="W1697" s="2" t="s">
        <v>50</v>
      </c>
      <c r="X1697" s="1" t="s">
        <v>53</v>
      </c>
      <c r="Y1697" s="1" t="s">
        <v>50</v>
      </c>
      <c r="Z1697" s="1" t="s">
        <v>12401</v>
      </c>
      <c r="AA1697" s="1" t="s">
        <v>1016</v>
      </c>
      <c r="AB1697" s="1"/>
      <c r="AC1697" s="1"/>
      <c r="AD1697" s="2" t="s">
        <v>1260</v>
      </c>
      <c r="AE1697" s="2"/>
      <c r="AF1697" s="1" t="s">
        <v>1261</v>
      </c>
      <c r="AG1697" s="1"/>
      <c r="AH1697" s="1"/>
      <c r="AI1697" s="1"/>
      <c r="AJ1697" s="1" t="s">
        <v>1262</v>
      </c>
      <c r="AK1697" s="1" t="s">
        <v>13688</v>
      </c>
      <c r="AM1697" t="str">
        <f t="shared" si="26"/>
        <v>Non-Oncology</v>
      </c>
    </row>
    <row r="1698" spans="1:39" hidden="1" x14ac:dyDescent="0.25">
      <c r="A1698" s="1" t="s">
        <v>43</v>
      </c>
      <c r="B1698" s="1" t="s">
        <v>13689</v>
      </c>
      <c r="C1698" s="1" t="s">
        <v>13690</v>
      </c>
      <c r="D1698" s="1" t="s">
        <v>46</v>
      </c>
      <c r="E1698" s="1"/>
      <c r="F1698" s="1" t="s">
        <v>13691</v>
      </c>
      <c r="G1698" s="1" t="s">
        <v>4080</v>
      </c>
      <c r="H1698" s="1" t="s">
        <v>5638</v>
      </c>
      <c r="I1698" s="1" t="s">
        <v>5639</v>
      </c>
      <c r="J1698" s="1"/>
      <c r="K1698" s="1" t="s">
        <v>50</v>
      </c>
      <c r="L1698" s="1" t="s">
        <v>4082</v>
      </c>
      <c r="M1698" s="2"/>
      <c r="N1698" s="2" t="s">
        <v>1271</v>
      </c>
      <c r="O1698" s="1"/>
      <c r="P1698" s="1" t="s">
        <v>13692</v>
      </c>
      <c r="Q1698" s="1" t="s">
        <v>50</v>
      </c>
      <c r="R1698" s="1" t="s">
        <v>50</v>
      </c>
      <c r="S1698" s="1" t="s">
        <v>50</v>
      </c>
      <c r="T1698" s="1" t="s">
        <v>50</v>
      </c>
      <c r="U1698" s="1" t="s">
        <v>50</v>
      </c>
      <c r="V1698" s="2" t="s">
        <v>50</v>
      </c>
      <c r="W1698" s="2" t="s">
        <v>53</v>
      </c>
      <c r="X1698" s="1" t="s">
        <v>50</v>
      </c>
      <c r="Y1698" s="1" t="s">
        <v>50</v>
      </c>
      <c r="Z1698" s="1" t="s">
        <v>124</v>
      </c>
      <c r="AA1698" s="1" t="s">
        <v>13693</v>
      </c>
      <c r="AB1698" s="1"/>
      <c r="AC1698" s="1"/>
      <c r="AD1698" s="2" t="s">
        <v>2974</v>
      </c>
      <c r="AE1698" s="2"/>
      <c r="AF1698" s="1" t="s">
        <v>13694</v>
      </c>
      <c r="AG1698" s="1"/>
      <c r="AH1698" s="1"/>
      <c r="AI1698" s="1"/>
      <c r="AJ1698" s="1" t="s">
        <v>4516</v>
      </c>
      <c r="AK1698" s="1" t="s">
        <v>13695</v>
      </c>
      <c r="AM1698" t="str">
        <f t="shared" si="26"/>
        <v>Non-Oncology</v>
      </c>
    </row>
    <row r="1699" spans="1:39" hidden="1" x14ac:dyDescent="0.25">
      <c r="A1699" s="1" t="s">
        <v>43</v>
      </c>
      <c r="B1699" s="1" t="s">
        <v>13696</v>
      </c>
      <c r="C1699" s="1" t="s">
        <v>13697</v>
      </c>
      <c r="D1699" s="1" t="s">
        <v>46</v>
      </c>
      <c r="E1699" s="1"/>
      <c r="F1699" s="1" t="s">
        <v>13698</v>
      </c>
      <c r="G1699" s="1" t="s">
        <v>13699</v>
      </c>
      <c r="H1699" s="1" t="s">
        <v>11949</v>
      </c>
      <c r="I1699" s="1" t="s">
        <v>13700</v>
      </c>
      <c r="J1699" s="1"/>
      <c r="K1699" s="1" t="s">
        <v>50</v>
      </c>
      <c r="L1699" s="1" t="s">
        <v>11951</v>
      </c>
      <c r="M1699" s="2"/>
      <c r="N1699" s="2" t="s">
        <v>336</v>
      </c>
      <c r="O1699" s="1"/>
      <c r="P1699" s="1" t="s">
        <v>13701</v>
      </c>
      <c r="Q1699" s="1" t="s">
        <v>50</v>
      </c>
      <c r="R1699" s="1" t="s">
        <v>50</v>
      </c>
      <c r="S1699" s="1" t="s">
        <v>50</v>
      </c>
      <c r="T1699" s="1" t="s">
        <v>50</v>
      </c>
      <c r="U1699" s="1" t="s">
        <v>50</v>
      </c>
      <c r="V1699" s="2" t="s">
        <v>50</v>
      </c>
      <c r="W1699" s="2" t="s">
        <v>50</v>
      </c>
      <c r="X1699" s="1" t="s">
        <v>50</v>
      </c>
      <c r="Y1699" s="1" t="s">
        <v>50</v>
      </c>
      <c r="Z1699" s="1" t="s">
        <v>7286</v>
      </c>
      <c r="AA1699" s="1" t="s">
        <v>13702</v>
      </c>
      <c r="AB1699" s="1"/>
      <c r="AC1699" s="1"/>
      <c r="AD1699" s="2"/>
      <c r="AE1699" s="2"/>
      <c r="AF1699" s="1" t="s">
        <v>9712</v>
      </c>
      <c r="AG1699" s="1"/>
      <c r="AH1699" s="1"/>
      <c r="AI1699" s="1"/>
      <c r="AJ1699" s="1" t="s">
        <v>10165</v>
      </c>
      <c r="AK1699" s="1" t="s">
        <v>13703</v>
      </c>
      <c r="AM1699" t="str">
        <f t="shared" si="26"/>
        <v>Non-Oncology</v>
      </c>
    </row>
    <row r="1700" spans="1:39" hidden="1" x14ac:dyDescent="0.25">
      <c r="A1700" s="1" t="s">
        <v>43</v>
      </c>
      <c r="B1700" s="1" t="s">
        <v>13704</v>
      </c>
      <c r="C1700" s="1" t="s">
        <v>13705</v>
      </c>
      <c r="D1700" s="1" t="s">
        <v>46</v>
      </c>
      <c r="E1700" s="1"/>
      <c r="F1700" s="1" t="s">
        <v>13698</v>
      </c>
      <c r="G1700" s="1" t="s">
        <v>13699</v>
      </c>
      <c r="H1700" s="1" t="s">
        <v>11949</v>
      </c>
      <c r="I1700" s="1" t="s">
        <v>13700</v>
      </c>
      <c r="J1700" s="1"/>
      <c r="K1700" s="1" t="s">
        <v>50</v>
      </c>
      <c r="L1700" s="1" t="s">
        <v>11951</v>
      </c>
      <c r="M1700" s="2"/>
      <c r="N1700" s="2" t="s">
        <v>336</v>
      </c>
      <c r="O1700" s="1"/>
      <c r="P1700" s="1" t="s">
        <v>13706</v>
      </c>
      <c r="Q1700" s="1" t="s">
        <v>50</v>
      </c>
      <c r="R1700" s="1" t="s">
        <v>50</v>
      </c>
      <c r="S1700" s="1" t="s">
        <v>50</v>
      </c>
      <c r="T1700" s="1" t="s">
        <v>50</v>
      </c>
      <c r="U1700" s="1" t="s">
        <v>50</v>
      </c>
      <c r="V1700" s="2" t="s">
        <v>50</v>
      </c>
      <c r="W1700" s="2" t="s">
        <v>50</v>
      </c>
      <c r="X1700" s="1" t="s">
        <v>50</v>
      </c>
      <c r="Y1700" s="1" t="s">
        <v>50</v>
      </c>
      <c r="Z1700" s="1" t="s">
        <v>7286</v>
      </c>
      <c r="AA1700" s="1" t="s">
        <v>9283</v>
      </c>
      <c r="AB1700" s="1"/>
      <c r="AC1700" s="1"/>
      <c r="AD1700" s="2"/>
      <c r="AE1700" s="2"/>
      <c r="AF1700" s="1" t="s">
        <v>9712</v>
      </c>
      <c r="AG1700" s="1"/>
      <c r="AH1700" s="1"/>
      <c r="AI1700" s="1"/>
      <c r="AJ1700" s="1" t="s">
        <v>2546</v>
      </c>
      <c r="AK1700" s="1" t="s">
        <v>13707</v>
      </c>
      <c r="AM1700" t="str">
        <f t="shared" si="26"/>
        <v>Non-Oncology</v>
      </c>
    </row>
    <row r="1701" spans="1:39" x14ac:dyDescent="0.25">
      <c r="A1701" s="1" t="s">
        <v>43</v>
      </c>
      <c r="B1701" s="1" t="s">
        <v>13708</v>
      </c>
      <c r="C1701" s="1" t="s">
        <v>13709</v>
      </c>
      <c r="D1701" s="1" t="s">
        <v>46</v>
      </c>
      <c r="E1701" s="1"/>
      <c r="F1701" s="1" t="s">
        <v>13710</v>
      </c>
      <c r="G1701" s="1" t="s">
        <v>13711</v>
      </c>
      <c r="H1701" s="1" t="s">
        <v>13711</v>
      </c>
      <c r="I1701" s="1" t="s">
        <v>1891</v>
      </c>
      <c r="J1701" s="1"/>
      <c r="K1701" s="1" t="s">
        <v>50</v>
      </c>
      <c r="L1701" s="1" t="s">
        <v>13712</v>
      </c>
      <c r="M1701" s="2"/>
      <c r="N1701" s="2" t="s">
        <v>122</v>
      </c>
      <c r="O1701" s="1"/>
      <c r="P1701" s="1" t="s">
        <v>13713</v>
      </c>
      <c r="Q1701" s="1" t="s">
        <v>50</v>
      </c>
      <c r="R1701" s="1" t="s">
        <v>53</v>
      </c>
      <c r="S1701" s="1" t="s">
        <v>50</v>
      </c>
      <c r="T1701" s="1" t="s">
        <v>50</v>
      </c>
      <c r="U1701" s="1" t="s">
        <v>50</v>
      </c>
      <c r="V1701" s="2" t="s">
        <v>53</v>
      </c>
      <c r="W1701" s="2" t="s">
        <v>50</v>
      </c>
      <c r="X1701" s="1" t="s">
        <v>50</v>
      </c>
      <c r="Y1701" s="1" t="s">
        <v>50</v>
      </c>
      <c r="Z1701" s="1" t="s">
        <v>3484</v>
      </c>
      <c r="AA1701" s="1" t="s">
        <v>12286</v>
      </c>
      <c r="AB1701" s="1"/>
      <c r="AC1701" s="1"/>
      <c r="AD1701" s="2" t="s">
        <v>2672</v>
      </c>
      <c r="AE1701" s="2"/>
      <c r="AF1701" s="1" t="s">
        <v>13714</v>
      </c>
      <c r="AG1701" s="1"/>
      <c r="AH1701" s="1"/>
      <c r="AI1701" s="1"/>
      <c r="AJ1701" s="1" t="s">
        <v>13715</v>
      </c>
      <c r="AK1701" s="1" t="s">
        <v>13716</v>
      </c>
      <c r="AM1701" t="str">
        <f t="shared" si="26"/>
        <v>Oncology</v>
      </c>
    </row>
    <row r="1702" spans="1:39" hidden="1" x14ac:dyDescent="0.25">
      <c r="A1702" s="1" t="s">
        <v>43</v>
      </c>
      <c r="B1702" s="1" t="s">
        <v>13717</v>
      </c>
      <c r="C1702" s="1" t="s">
        <v>13718</v>
      </c>
      <c r="D1702" s="1" t="s">
        <v>46</v>
      </c>
      <c r="E1702" s="1"/>
      <c r="F1702" s="1" t="s">
        <v>13719</v>
      </c>
      <c r="G1702" s="1" t="s">
        <v>13720</v>
      </c>
      <c r="H1702" s="1" t="s">
        <v>13721</v>
      </c>
      <c r="I1702" s="1" t="s">
        <v>345</v>
      </c>
      <c r="J1702" s="1"/>
      <c r="K1702" s="1" t="s">
        <v>50</v>
      </c>
      <c r="L1702" s="1" t="s">
        <v>13722</v>
      </c>
      <c r="M1702" s="2"/>
      <c r="N1702" s="2" t="s">
        <v>312</v>
      </c>
      <c r="O1702" s="1"/>
      <c r="P1702" s="1" t="s">
        <v>13723</v>
      </c>
      <c r="Q1702" s="1" t="s">
        <v>50</v>
      </c>
      <c r="R1702" s="1" t="s">
        <v>50</v>
      </c>
      <c r="S1702" s="1" t="s">
        <v>50</v>
      </c>
      <c r="T1702" s="1" t="s">
        <v>50</v>
      </c>
      <c r="U1702" s="1" t="s">
        <v>50</v>
      </c>
      <c r="V1702" s="2" t="s">
        <v>50</v>
      </c>
      <c r="W1702" s="2" t="s">
        <v>50</v>
      </c>
      <c r="X1702" s="1" t="s">
        <v>50</v>
      </c>
      <c r="Y1702" s="1" t="s">
        <v>50</v>
      </c>
      <c r="Z1702" s="1" t="s">
        <v>5110</v>
      </c>
      <c r="AA1702" s="1" t="s">
        <v>8368</v>
      </c>
      <c r="AB1702" s="1"/>
      <c r="AC1702" s="1"/>
      <c r="AD1702" s="2" t="s">
        <v>894</v>
      </c>
      <c r="AE1702" s="2"/>
      <c r="AF1702" s="1" t="s">
        <v>13724</v>
      </c>
      <c r="AG1702" s="1"/>
      <c r="AH1702" s="1"/>
      <c r="AI1702" s="1"/>
      <c r="AJ1702" s="1" t="s">
        <v>2568</v>
      </c>
      <c r="AK1702" s="1" t="s">
        <v>13725</v>
      </c>
      <c r="AM1702" t="str">
        <f t="shared" si="26"/>
        <v>Non-Oncology</v>
      </c>
    </row>
    <row r="1703" spans="1:39" hidden="1" x14ac:dyDescent="0.25">
      <c r="A1703" s="1" t="s">
        <v>43</v>
      </c>
      <c r="B1703" s="1" t="s">
        <v>13726</v>
      </c>
      <c r="C1703" s="1" t="s">
        <v>13727</v>
      </c>
      <c r="D1703" s="1" t="s">
        <v>46</v>
      </c>
      <c r="E1703" s="1"/>
      <c r="F1703" s="1" t="s">
        <v>13728</v>
      </c>
      <c r="G1703" s="1" t="s">
        <v>13720</v>
      </c>
      <c r="H1703" s="1" t="s">
        <v>13721</v>
      </c>
      <c r="I1703" s="1" t="s">
        <v>345</v>
      </c>
      <c r="J1703" s="1"/>
      <c r="K1703" s="1" t="s">
        <v>50</v>
      </c>
      <c r="L1703" s="1" t="s">
        <v>13722</v>
      </c>
      <c r="M1703" s="2"/>
      <c r="N1703" s="2" t="s">
        <v>312</v>
      </c>
      <c r="O1703" s="1"/>
      <c r="P1703" s="1" t="s">
        <v>13729</v>
      </c>
      <c r="Q1703" s="1" t="s">
        <v>50</v>
      </c>
      <c r="R1703" s="1" t="s">
        <v>50</v>
      </c>
      <c r="S1703" s="1" t="s">
        <v>50</v>
      </c>
      <c r="T1703" s="1" t="s">
        <v>50</v>
      </c>
      <c r="U1703" s="1" t="s">
        <v>50</v>
      </c>
      <c r="V1703" s="2" t="s">
        <v>50</v>
      </c>
      <c r="W1703" s="2" t="s">
        <v>50</v>
      </c>
      <c r="X1703" s="1" t="s">
        <v>50</v>
      </c>
      <c r="Y1703" s="1" t="s">
        <v>50</v>
      </c>
      <c r="Z1703" s="1" t="s">
        <v>54</v>
      </c>
      <c r="AA1703" s="1" t="s">
        <v>8368</v>
      </c>
      <c r="AB1703" s="1"/>
      <c r="AC1703" s="1"/>
      <c r="AD1703" s="2"/>
      <c r="AE1703" s="2"/>
      <c r="AF1703" s="1" t="s">
        <v>12327</v>
      </c>
      <c r="AG1703" s="1"/>
      <c r="AH1703" s="1"/>
      <c r="AI1703" s="1"/>
      <c r="AJ1703" s="1" t="s">
        <v>1289</v>
      </c>
      <c r="AK1703" s="1" t="s">
        <v>13730</v>
      </c>
      <c r="AM1703" t="str">
        <f t="shared" si="26"/>
        <v>Non-Oncology</v>
      </c>
    </row>
    <row r="1704" spans="1:39" hidden="1" x14ac:dyDescent="0.25">
      <c r="A1704" s="1" t="s">
        <v>43</v>
      </c>
      <c r="B1704" s="1" t="s">
        <v>13731</v>
      </c>
      <c r="C1704" s="1" t="s">
        <v>13732</v>
      </c>
      <c r="D1704" s="1" t="s">
        <v>46</v>
      </c>
      <c r="E1704" s="1"/>
      <c r="F1704" s="1" t="s">
        <v>5257</v>
      </c>
      <c r="G1704" s="1" t="s">
        <v>13720</v>
      </c>
      <c r="H1704" s="1" t="s">
        <v>13721</v>
      </c>
      <c r="I1704" s="1" t="s">
        <v>345</v>
      </c>
      <c r="J1704" s="1"/>
      <c r="K1704" s="1" t="s">
        <v>50</v>
      </c>
      <c r="L1704" s="1" t="s">
        <v>13722</v>
      </c>
      <c r="M1704" s="2"/>
      <c r="N1704" s="2" t="s">
        <v>312</v>
      </c>
      <c r="O1704" s="1"/>
      <c r="P1704" s="1" t="s">
        <v>13733</v>
      </c>
      <c r="Q1704" s="1" t="s">
        <v>50</v>
      </c>
      <c r="R1704" s="1" t="s">
        <v>50</v>
      </c>
      <c r="S1704" s="1" t="s">
        <v>50</v>
      </c>
      <c r="T1704" s="1" t="s">
        <v>50</v>
      </c>
      <c r="U1704" s="1" t="s">
        <v>50</v>
      </c>
      <c r="V1704" s="2" t="s">
        <v>50</v>
      </c>
      <c r="W1704" s="2" t="s">
        <v>50</v>
      </c>
      <c r="X1704" s="1" t="s">
        <v>50</v>
      </c>
      <c r="Y1704" s="1" t="s">
        <v>50</v>
      </c>
      <c r="Z1704" s="1" t="s">
        <v>3815</v>
      </c>
      <c r="AA1704" s="1" t="s">
        <v>8368</v>
      </c>
      <c r="AB1704" s="1"/>
      <c r="AC1704" s="1"/>
      <c r="AD1704" s="2"/>
      <c r="AE1704" s="2"/>
      <c r="AF1704" s="1" t="s">
        <v>4051</v>
      </c>
      <c r="AG1704" s="1"/>
      <c r="AH1704" s="1"/>
      <c r="AI1704" s="1"/>
      <c r="AJ1704" s="1" t="s">
        <v>1289</v>
      </c>
      <c r="AK1704" s="1" t="s">
        <v>13734</v>
      </c>
      <c r="AM1704" t="str">
        <f t="shared" si="26"/>
        <v>Non-Oncology</v>
      </c>
    </row>
    <row r="1705" spans="1:39" hidden="1" x14ac:dyDescent="0.25">
      <c r="A1705" s="1" t="s">
        <v>43</v>
      </c>
      <c r="B1705" s="1" t="s">
        <v>13735</v>
      </c>
      <c r="C1705" s="1" t="s">
        <v>13736</v>
      </c>
      <c r="D1705" s="1" t="s">
        <v>46</v>
      </c>
      <c r="E1705" s="1"/>
      <c r="F1705" s="1" t="s">
        <v>13737</v>
      </c>
      <c r="G1705" s="1" t="s">
        <v>13738</v>
      </c>
      <c r="H1705" s="1" t="s">
        <v>13738</v>
      </c>
      <c r="I1705" s="1" t="s">
        <v>13739</v>
      </c>
      <c r="J1705" s="1"/>
      <c r="K1705" s="1" t="s">
        <v>50</v>
      </c>
      <c r="L1705" s="1" t="s">
        <v>13740</v>
      </c>
      <c r="M1705" s="2"/>
      <c r="N1705" s="2" t="s">
        <v>473</v>
      </c>
      <c r="O1705" s="1"/>
      <c r="P1705" s="1" t="s">
        <v>13741</v>
      </c>
      <c r="Q1705" s="1" t="s">
        <v>50</v>
      </c>
      <c r="R1705" s="1" t="s">
        <v>50</v>
      </c>
      <c r="S1705" s="1" t="s">
        <v>50</v>
      </c>
      <c r="T1705" s="1" t="s">
        <v>50</v>
      </c>
      <c r="U1705" s="1" t="s">
        <v>50</v>
      </c>
      <c r="V1705" s="2" t="s">
        <v>50</v>
      </c>
      <c r="W1705" s="2" t="s">
        <v>50</v>
      </c>
      <c r="X1705" s="1" t="s">
        <v>50</v>
      </c>
      <c r="Y1705" s="1" t="s">
        <v>50</v>
      </c>
      <c r="Z1705" s="1" t="s">
        <v>3026</v>
      </c>
      <c r="AA1705" s="1" t="s">
        <v>8368</v>
      </c>
      <c r="AB1705" s="1"/>
      <c r="AC1705" s="1"/>
      <c r="AD1705" s="2"/>
      <c r="AE1705" s="2"/>
      <c r="AF1705" s="1" t="s">
        <v>13742</v>
      </c>
      <c r="AG1705" s="1"/>
      <c r="AH1705" s="1"/>
      <c r="AI1705" s="1"/>
      <c r="AJ1705" s="1" t="s">
        <v>5127</v>
      </c>
      <c r="AK1705" s="1" t="s">
        <v>13743</v>
      </c>
      <c r="AM1705" t="str">
        <f t="shared" si="26"/>
        <v>Non-Oncology</v>
      </c>
    </row>
    <row r="1706" spans="1:39" hidden="1" x14ac:dyDescent="0.25">
      <c r="A1706" s="1" t="s">
        <v>43</v>
      </c>
      <c r="B1706" s="1" t="s">
        <v>13744</v>
      </c>
      <c r="C1706" s="1" t="s">
        <v>13745</v>
      </c>
      <c r="D1706" s="1" t="s">
        <v>46</v>
      </c>
      <c r="E1706" s="1"/>
      <c r="F1706" s="1" t="s">
        <v>1280</v>
      </c>
      <c r="G1706" s="1" t="s">
        <v>11026</v>
      </c>
      <c r="H1706" s="1" t="s">
        <v>11026</v>
      </c>
      <c r="I1706" s="1" t="s">
        <v>11028</v>
      </c>
      <c r="J1706" s="1"/>
      <c r="K1706" s="1" t="s">
        <v>50</v>
      </c>
      <c r="L1706" s="1" t="s">
        <v>11029</v>
      </c>
      <c r="M1706" s="2"/>
      <c r="N1706" s="2" t="s">
        <v>68</v>
      </c>
      <c r="O1706" s="1"/>
      <c r="P1706" s="1" t="s">
        <v>13746</v>
      </c>
      <c r="Q1706" s="1" t="s">
        <v>50</v>
      </c>
      <c r="R1706" s="1" t="s">
        <v>50</v>
      </c>
      <c r="S1706" s="1" t="s">
        <v>50</v>
      </c>
      <c r="T1706" s="1" t="s">
        <v>50</v>
      </c>
      <c r="U1706" s="1" t="s">
        <v>50</v>
      </c>
      <c r="V1706" s="2" t="s">
        <v>50</v>
      </c>
      <c r="W1706" s="2" t="s">
        <v>50</v>
      </c>
      <c r="X1706" s="1" t="s">
        <v>50</v>
      </c>
      <c r="Y1706" s="1" t="s">
        <v>50</v>
      </c>
      <c r="Z1706" s="1" t="s">
        <v>1702</v>
      </c>
      <c r="AA1706" s="1" t="s">
        <v>12286</v>
      </c>
      <c r="AB1706" s="1"/>
      <c r="AC1706" s="1"/>
      <c r="AD1706" s="2" t="s">
        <v>1349</v>
      </c>
      <c r="AE1706" s="2"/>
      <c r="AF1706" s="1" t="s">
        <v>13747</v>
      </c>
      <c r="AG1706" s="1"/>
      <c r="AH1706" s="1"/>
      <c r="AI1706" s="1"/>
      <c r="AJ1706" s="1" t="s">
        <v>7875</v>
      </c>
      <c r="AK1706" s="1" t="s">
        <v>13748</v>
      </c>
      <c r="AM1706" t="str">
        <f t="shared" si="26"/>
        <v>Non-Oncology</v>
      </c>
    </row>
    <row r="1707" spans="1:39" hidden="1" x14ac:dyDescent="0.25">
      <c r="A1707" s="1" t="s">
        <v>43</v>
      </c>
      <c r="B1707" s="1" t="s">
        <v>13749</v>
      </c>
      <c r="C1707" s="1" t="s">
        <v>13750</v>
      </c>
      <c r="D1707" s="1" t="s">
        <v>46</v>
      </c>
      <c r="E1707" s="1"/>
      <c r="F1707" s="1"/>
      <c r="G1707" s="1" t="s">
        <v>13751</v>
      </c>
      <c r="H1707" s="1" t="s">
        <v>13751</v>
      </c>
      <c r="I1707" s="1" t="s">
        <v>13752</v>
      </c>
      <c r="J1707" s="1"/>
      <c r="K1707" s="1" t="s">
        <v>50</v>
      </c>
      <c r="L1707" s="1" t="s">
        <v>13753</v>
      </c>
      <c r="M1707" s="2"/>
      <c r="N1707" s="2" t="s">
        <v>13754</v>
      </c>
      <c r="O1707" s="1"/>
      <c r="P1707" s="1" t="s">
        <v>13755</v>
      </c>
      <c r="Q1707" s="1" t="s">
        <v>50</v>
      </c>
      <c r="R1707" s="1" t="s">
        <v>50</v>
      </c>
      <c r="S1707" s="1" t="s">
        <v>50</v>
      </c>
      <c r="T1707" s="1" t="s">
        <v>50</v>
      </c>
      <c r="U1707" s="1" t="s">
        <v>50</v>
      </c>
      <c r="V1707" s="2" t="s">
        <v>50</v>
      </c>
      <c r="W1707" s="2" t="s">
        <v>50</v>
      </c>
      <c r="X1707" s="1" t="s">
        <v>50</v>
      </c>
      <c r="Y1707" s="1" t="s">
        <v>50</v>
      </c>
      <c r="Z1707" s="1" t="s">
        <v>9636</v>
      </c>
      <c r="AA1707" s="1" t="s">
        <v>12824</v>
      </c>
      <c r="AB1707" s="1"/>
      <c r="AC1707" s="1"/>
      <c r="AD1707" s="2" t="s">
        <v>1692</v>
      </c>
      <c r="AE1707" s="2"/>
      <c r="AF1707" s="1" t="s">
        <v>12824</v>
      </c>
      <c r="AG1707" s="1"/>
      <c r="AH1707" s="1"/>
      <c r="AI1707" s="1"/>
      <c r="AJ1707" s="1" t="s">
        <v>1694</v>
      </c>
      <c r="AK1707" s="1" t="s">
        <v>13756</v>
      </c>
      <c r="AM1707" t="str">
        <f t="shared" si="26"/>
        <v>Non-Oncology</v>
      </c>
    </row>
    <row r="1708" spans="1:39" hidden="1" x14ac:dyDescent="0.25">
      <c r="A1708" s="1" t="s">
        <v>43</v>
      </c>
      <c r="B1708" s="1" t="s">
        <v>13757</v>
      </c>
      <c r="C1708" s="1" t="s">
        <v>13758</v>
      </c>
      <c r="D1708" s="1" t="s">
        <v>46</v>
      </c>
      <c r="E1708" s="1"/>
      <c r="F1708" s="1" t="s">
        <v>10465</v>
      </c>
      <c r="G1708" s="1" t="s">
        <v>13759</v>
      </c>
      <c r="H1708" s="1" t="s">
        <v>13759</v>
      </c>
      <c r="I1708" s="1" t="s">
        <v>2349</v>
      </c>
      <c r="J1708" s="1"/>
      <c r="K1708" s="1" t="s">
        <v>50</v>
      </c>
      <c r="L1708" s="1" t="s">
        <v>13760</v>
      </c>
      <c r="M1708" s="2"/>
      <c r="N1708" s="2" t="s">
        <v>492</v>
      </c>
      <c r="O1708" s="1"/>
      <c r="P1708" s="1" t="s">
        <v>13761</v>
      </c>
      <c r="Q1708" s="1" t="s">
        <v>50</v>
      </c>
      <c r="R1708" s="1" t="s">
        <v>50</v>
      </c>
      <c r="S1708" s="1" t="s">
        <v>50</v>
      </c>
      <c r="T1708" s="1" t="s">
        <v>50</v>
      </c>
      <c r="U1708" s="1" t="s">
        <v>50</v>
      </c>
      <c r="V1708" s="2" t="s">
        <v>50</v>
      </c>
      <c r="W1708" s="2" t="s">
        <v>50</v>
      </c>
      <c r="X1708" s="1" t="s">
        <v>53</v>
      </c>
      <c r="Y1708" s="1" t="s">
        <v>50</v>
      </c>
      <c r="Z1708" s="1" t="s">
        <v>4165</v>
      </c>
      <c r="AA1708" s="1" t="s">
        <v>1748</v>
      </c>
      <c r="AB1708" s="1"/>
      <c r="AC1708" s="1"/>
      <c r="AD1708" s="2" t="s">
        <v>3851</v>
      </c>
      <c r="AE1708" s="2"/>
      <c r="AF1708" s="1" t="s">
        <v>9897</v>
      </c>
      <c r="AG1708" s="1"/>
      <c r="AH1708" s="1"/>
      <c r="AI1708" s="1"/>
      <c r="AJ1708" s="1" t="s">
        <v>9468</v>
      </c>
      <c r="AK1708" s="1" t="s">
        <v>13763</v>
      </c>
      <c r="AM1708" t="str">
        <f t="shared" si="26"/>
        <v>Non-Oncology</v>
      </c>
    </row>
    <row r="1709" spans="1:39" hidden="1" x14ac:dyDescent="0.25">
      <c r="A1709" s="1" t="s">
        <v>43</v>
      </c>
      <c r="B1709" s="1" t="s">
        <v>13764</v>
      </c>
      <c r="C1709" s="1" t="s">
        <v>13765</v>
      </c>
      <c r="D1709" s="1" t="s">
        <v>46</v>
      </c>
      <c r="E1709" s="1"/>
      <c r="F1709" s="1" t="s">
        <v>13766</v>
      </c>
      <c r="G1709" s="1" t="s">
        <v>13720</v>
      </c>
      <c r="H1709" s="1" t="s">
        <v>13720</v>
      </c>
      <c r="I1709" s="1" t="s">
        <v>13767</v>
      </c>
      <c r="J1709" s="1"/>
      <c r="K1709" s="1" t="s">
        <v>50</v>
      </c>
      <c r="L1709" s="1" t="s">
        <v>13722</v>
      </c>
      <c r="M1709" s="2"/>
      <c r="N1709" s="2" t="s">
        <v>312</v>
      </c>
      <c r="O1709" s="1"/>
      <c r="P1709" s="1" t="s">
        <v>13768</v>
      </c>
      <c r="Q1709" s="1" t="s">
        <v>50</v>
      </c>
      <c r="R1709" s="1" t="s">
        <v>50</v>
      </c>
      <c r="S1709" s="1" t="s">
        <v>50</v>
      </c>
      <c r="T1709" s="1" t="s">
        <v>50</v>
      </c>
      <c r="U1709" s="1" t="s">
        <v>50</v>
      </c>
      <c r="V1709" s="2" t="s">
        <v>50</v>
      </c>
      <c r="W1709" s="2" t="s">
        <v>50</v>
      </c>
      <c r="X1709" s="1" t="s">
        <v>50</v>
      </c>
      <c r="Y1709" s="1" t="s">
        <v>50</v>
      </c>
      <c r="Z1709" s="1" t="s">
        <v>54</v>
      </c>
      <c r="AA1709" s="1" t="s">
        <v>13769</v>
      </c>
      <c r="AB1709" s="1"/>
      <c r="AC1709" s="1"/>
      <c r="AD1709" s="2"/>
      <c r="AE1709" s="2"/>
      <c r="AF1709" s="1" t="s">
        <v>13770</v>
      </c>
      <c r="AG1709" s="1"/>
      <c r="AH1709" s="1"/>
      <c r="AI1709" s="1"/>
      <c r="AJ1709" s="1" t="s">
        <v>1289</v>
      </c>
      <c r="AK1709" s="1" t="s">
        <v>13771</v>
      </c>
      <c r="AM1709" t="str">
        <f t="shared" si="26"/>
        <v>Non-Oncology</v>
      </c>
    </row>
    <row r="1710" spans="1:39" x14ac:dyDescent="0.25">
      <c r="A1710" s="1" t="s">
        <v>43</v>
      </c>
      <c r="B1710" s="1" t="s">
        <v>13772</v>
      </c>
      <c r="C1710" s="1" t="s">
        <v>13773</v>
      </c>
      <c r="D1710" s="1" t="s">
        <v>11940</v>
      </c>
      <c r="E1710" s="1"/>
      <c r="F1710" s="1" t="s">
        <v>5412</v>
      </c>
      <c r="G1710" s="1" t="s">
        <v>13774</v>
      </c>
      <c r="H1710" s="1" t="s">
        <v>13774</v>
      </c>
      <c r="I1710" s="1" t="s">
        <v>13775</v>
      </c>
      <c r="J1710" s="1"/>
      <c r="K1710" s="1" t="s">
        <v>50</v>
      </c>
      <c r="L1710" s="1" t="s">
        <v>13776</v>
      </c>
      <c r="M1710" s="2"/>
      <c r="N1710" s="2" t="s">
        <v>122</v>
      </c>
      <c r="O1710" s="1"/>
      <c r="P1710" s="1" t="s">
        <v>13777</v>
      </c>
      <c r="Q1710" s="1" t="s">
        <v>50</v>
      </c>
      <c r="R1710" s="1" t="s">
        <v>50</v>
      </c>
      <c r="S1710" s="1" t="s">
        <v>50</v>
      </c>
      <c r="T1710" s="1" t="s">
        <v>50</v>
      </c>
      <c r="U1710" s="1" t="s">
        <v>50</v>
      </c>
      <c r="V1710" s="2" t="s">
        <v>50</v>
      </c>
      <c r="W1710" s="2" t="s">
        <v>50</v>
      </c>
      <c r="X1710" s="1" t="s">
        <v>50</v>
      </c>
      <c r="Y1710" s="1" t="s">
        <v>50</v>
      </c>
      <c r="Z1710" s="1" t="s">
        <v>1485</v>
      </c>
      <c r="AA1710" s="1" t="s">
        <v>13778</v>
      </c>
      <c r="AB1710" s="1"/>
      <c r="AC1710" s="1"/>
      <c r="AD1710" s="2" t="s">
        <v>5448</v>
      </c>
      <c r="AE1710" s="2"/>
      <c r="AF1710" s="1" t="s">
        <v>13779</v>
      </c>
      <c r="AG1710" s="1"/>
      <c r="AH1710" s="1" t="s">
        <v>13780</v>
      </c>
      <c r="AI1710" s="1"/>
      <c r="AJ1710" s="1" t="s">
        <v>283</v>
      </c>
      <c r="AK1710" s="1" t="s">
        <v>13781</v>
      </c>
      <c r="AM1710" t="str">
        <f t="shared" si="26"/>
        <v>Oncology</v>
      </c>
    </row>
    <row r="1711" spans="1:39" x14ac:dyDescent="0.25">
      <c r="A1711" s="1" t="s">
        <v>43</v>
      </c>
      <c r="B1711" s="1" t="s">
        <v>13782</v>
      </c>
      <c r="C1711" s="1" t="s">
        <v>13783</v>
      </c>
      <c r="D1711" s="1" t="s">
        <v>5978</v>
      </c>
      <c r="E1711" s="1"/>
      <c r="F1711" s="1" t="s">
        <v>1231</v>
      </c>
      <c r="G1711" s="1" t="s">
        <v>13784</v>
      </c>
      <c r="H1711" s="1" t="s">
        <v>13784</v>
      </c>
      <c r="I1711" s="1" t="s">
        <v>2089</v>
      </c>
      <c r="J1711" s="1"/>
      <c r="K1711" s="1" t="s">
        <v>50</v>
      </c>
      <c r="L1711" s="1" t="s">
        <v>13785</v>
      </c>
      <c r="M1711" s="2"/>
      <c r="N1711" s="2" t="s">
        <v>1982</v>
      </c>
      <c r="O1711" s="1"/>
      <c r="P1711" s="1" t="s">
        <v>13786</v>
      </c>
      <c r="Q1711" s="1" t="s">
        <v>50</v>
      </c>
      <c r="R1711" s="1" t="s">
        <v>50</v>
      </c>
      <c r="S1711" s="1" t="s">
        <v>50</v>
      </c>
      <c r="T1711" s="1" t="s">
        <v>50</v>
      </c>
      <c r="U1711" s="1" t="s">
        <v>50</v>
      </c>
      <c r="V1711" s="2" t="s">
        <v>50</v>
      </c>
      <c r="W1711" s="2" t="s">
        <v>50</v>
      </c>
      <c r="X1711" s="1" t="s">
        <v>50</v>
      </c>
      <c r="Y1711" s="1" t="s">
        <v>50</v>
      </c>
      <c r="Z1711" s="1" t="s">
        <v>13787</v>
      </c>
      <c r="AA1711" s="1" t="s">
        <v>13788</v>
      </c>
      <c r="AB1711" s="1"/>
      <c r="AC1711" s="1"/>
      <c r="AD1711" s="2" t="s">
        <v>13789</v>
      </c>
      <c r="AE1711" s="2"/>
      <c r="AF1711" s="1" t="s">
        <v>13790</v>
      </c>
      <c r="AG1711" s="1"/>
      <c r="AH1711" s="1" t="s">
        <v>13791</v>
      </c>
      <c r="AI1711" s="1"/>
      <c r="AJ1711" s="1" t="s">
        <v>3145</v>
      </c>
      <c r="AK1711" s="1" t="s">
        <v>13792</v>
      </c>
      <c r="AM1711" t="str">
        <f t="shared" si="26"/>
        <v>Oncology</v>
      </c>
    </row>
    <row r="1712" spans="1:39" hidden="1" x14ac:dyDescent="0.25">
      <c r="A1712" s="1" t="s">
        <v>43</v>
      </c>
      <c r="B1712" s="1" t="s">
        <v>13793</v>
      </c>
      <c r="C1712" s="1" t="s">
        <v>13794</v>
      </c>
      <c r="D1712" s="1" t="s">
        <v>46</v>
      </c>
      <c r="E1712" s="1"/>
      <c r="F1712" s="1" t="s">
        <v>12787</v>
      </c>
      <c r="G1712" s="1" t="s">
        <v>13795</v>
      </c>
      <c r="H1712" s="1" t="s">
        <v>13795</v>
      </c>
      <c r="I1712" s="1" t="s">
        <v>10769</v>
      </c>
      <c r="J1712" s="1"/>
      <c r="K1712" s="1" t="s">
        <v>50</v>
      </c>
      <c r="L1712" s="1" t="s">
        <v>13796</v>
      </c>
      <c r="M1712" s="2"/>
      <c r="N1712" s="2" t="s">
        <v>148</v>
      </c>
      <c r="O1712" s="1"/>
      <c r="P1712" s="1" t="s">
        <v>13797</v>
      </c>
      <c r="Q1712" s="1" t="s">
        <v>50</v>
      </c>
      <c r="R1712" s="1" t="s">
        <v>53</v>
      </c>
      <c r="S1712" s="1" t="s">
        <v>50</v>
      </c>
      <c r="T1712" s="1" t="s">
        <v>50</v>
      </c>
      <c r="U1712" s="1" t="s">
        <v>50</v>
      </c>
      <c r="V1712" s="2" t="s">
        <v>53</v>
      </c>
      <c r="W1712" s="2" t="s">
        <v>50</v>
      </c>
      <c r="X1712" s="1" t="s">
        <v>53</v>
      </c>
      <c r="Y1712" s="1" t="s">
        <v>50</v>
      </c>
      <c r="Z1712" s="1" t="s">
        <v>7455</v>
      </c>
      <c r="AA1712" s="1" t="s">
        <v>13769</v>
      </c>
      <c r="AB1712" s="1"/>
      <c r="AC1712" s="1"/>
      <c r="AD1712" s="2" t="s">
        <v>1747</v>
      </c>
      <c r="AE1712" s="2"/>
      <c r="AF1712" s="1" t="s">
        <v>12824</v>
      </c>
      <c r="AG1712" s="1"/>
      <c r="AH1712" s="1"/>
      <c r="AI1712" s="1"/>
      <c r="AJ1712" s="1" t="s">
        <v>4713</v>
      </c>
      <c r="AK1712" s="1" t="s">
        <v>13798</v>
      </c>
      <c r="AM1712" t="str">
        <f t="shared" si="26"/>
        <v>Non-Oncology</v>
      </c>
    </row>
    <row r="1713" spans="1:39" hidden="1" x14ac:dyDescent="0.25">
      <c r="A1713" s="1" t="s">
        <v>43</v>
      </c>
      <c r="B1713" s="1" t="s">
        <v>13799</v>
      </c>
      <c r="C1713" s="1" t="s">
        <v>13800</v>
      </c>
      <c r="D1713" s="1" t="s">
        <v>46</v>
      </c>
      <c r="E1713" s="1"/>
      <c r="F1713" s="1" t="s">
        <v>13801</v>
      </c>
      <c r="G1713" s="1" t="s">
        <v>7471</v>
      </c>
      <c r="H1713" s="1" t="s">
        <v>7471</v>
      </c>
      <c r="I1713" s="1" t="s">
        <v>13802</v>
      </c>
      <c r="J1713" s="1"/>
      <c r="K1713" s="1" t="s">
        <v>50</v>
      </c>
      <c r="L1713" s="1" t="s">
        <v>7473</v>
      </c>
      <c r="M1713" s="2"/>
      <c r="N1713" s="2" t="s">
        <v>1551</v>
      </c>
      <c r="O1713" s="1"/>
      <c r="P1713" s="1" t="s">
        <v>13803</v>
      </c>
      <c r="Q1713" s="1" t="s">
        <v>50</v>
      </c>
      <c r="R1713" s="1" t="s">
        <v>50</v>
      </c>
      <c r="S1713" s="1" t="s">
        <v>50</v>
      </c>
      <c r="T1713" s="1" t="s">
        <v>50</v>
      </c>
      <c r="U1713" s="1" t="s">
        <v>50</v>
      </c>
      <c r="V1713" s="2" t="s">
        <v>50</v>
      </c>
      <c r="W1713" s="2" t="s">
        <v>50</v>
      </c>
      <c r="X1713" s="1" t="s">
        <v>50</v>
      </c>
      <c r="Y1713" s="1" t="s">
        <v>50</v>
      </c>
      <c r="Z1713" s="1" t="s">
        <v>1259</v>
      </c>
      <c r="AA1713" s="1" t="s">
        <v>2000</v>
      </c>
      <c r="AB1713" s="1"/>
      <c r="AC1713" s="1"/>
      <c r="AD1713" s="2" t="s">
        <v>2867</v>
      </c>
      <c r="AE1713" s="2"/>
      <c r="AF1713" s="1" t="s">
        <v>13804</v>
      </c>
      <c r="AG1713" s="1"/>
      <c r="AH1713" s="1"/>
      <c r="AI1713" s="1"/>
      <c r="AJ1713" s="1" t="s">
        <v>3178</v>
      </c>
      <c r="AK1713" s="1" t="s">
        <v>13805</v>
      </c>
      <c r="AM1713" t="str">
        <f t="shared" si="26"/>
        <v>Non-Oncology</v>
      </c>
    </row>
    <row r="1714" spans="1:39" hidden="1" x14ac:dyDescent="0.25">
      <c r="A1714" s="1" t="s">
        <v>43</v>
      </c>
      <c r="B1714" s="1" t="s">
        <v>13806</v>
      </c>
      <c r="C1714" s="1" t="s">
        <v>13807</v>
      </c>
      <c r="D1714" s="1" t="s">
        <v>46</v>
      </c>
      <c r="E1714" s="1"/>
      <c r="F1714" s="1" t="s">
        <v>13808</v>
      </c>
      <c r="G1714" s="1" t="s">
        <v>7471</v>
      </c>
      <c r="H1714" s="1" t="s">
        <v>7471</v>
      </c>
      <c r="I1714" s="1" t="s">
        <v>13809</v>
      </c>
      <c r="J1714" s="1"/>
      <c r="K1714" s="1" t="s">
        <v>50</v>
      </c>
      <c r="L1714" s="1" t="s">
        <v>7473</v>
      </c>
      <c r="M1714" s="2"/>
      <c r="N1714" s="2" t="s">
        <v>1551</v>
      </c>
      <c r="O1714" s="1"/>
      <c r="P1714" s="1" t="s">
        <v>13810</v>
      </c>
      <c r="Q1714" s="1" t="s">
        <v>50</v>
      </c>
      <c r="R1714" s="1" t="s">
        <v>50</v>
      </c>
      <c r="S1714" s="1" t="s">
        <v>50</v>
      </c>
      <c r="T1714" s="1" t="s">
        <v>50</v>
      </c>
      <c r="U1714" s="1" t="s">
        <v>50</v>
      </c>
      <c r="V1714" s="2" t="s">
        <v>50</v>
      </c>
      <c r="W1714" s="2" t="s">
        <v>50</v>
      </c>
      <c r="X1714" s="1" t="s">
        <v>50</v>
      </c>
      <c r="Y1714" s="1" t="s">
        <v>50</v>
      </c>
      <c r="Z1714" s="1" t="s">
        <v>1259</v>
      </c>
      <c r="AA1714" s="1" t="s">
        <v>2000</v>
      </c>
      <c r="AB1714" s="1"/>
      <c r="AC1714" s="1"/>
      <c r="AD1714" s="2" t="s">
        <v>13811</v>
      </c>
      <c r="AE1714" s="2"/>
      <c r="AF1714" s="1" t="s">
        <v>13812</v>
      </c>
      <c r="AG1714" s="1"/>
      <c r="AH1714" s="1"/>
      <c r="AI1714" s="1"/>
      <c r="AJ1714" s="1" t="s">
        <v>3178</v>
      </c>
      <c r="AK1714" s="1" t="s">
        <v>13813</v>
      </c>
      <c r="AM1714" t="str">
        <f t="shared" si="26"/>
        <v>Non-Oncology</v>
      </c>
    </row>
    <row r="1715" spans="1:39" hidden="1" x14ac:dyDescent="0.25">
      <c r="A1715" s="1" t="s">
        <v>43</v>
      </c>
      <c r="B1715" s="1" t="s">
        <v>13814</v>
      </c>
      <c r="C1715" s="1" t="s">
        <v>13815</v>
      </c>
      <c r="D1715" s="1" t="s">
        <v>46</v>
      </c>
      <c r="E1715" s="1"/>
      <c r="F1715" s="1" t="s">
        <v>13808</v>
      </c>
      <c r="G1715" s="1" t="s">
        <v>7471</v>
      </c>
      <c r="H1715" s="1" t="s">
        <v>13816</v>
      </c>
      <c r="I1715" s="1" t="s">
        <v>13817</v>
      </c>
      <c r="J1715" s="1"/>
      <c r="K1715" s="1" t="s">
        <v>50</v>
      </c>
      <c r="L1715" s="1" t="s">
        <v>7473</v>
      </c>
      <c r="M1715" s="2"/>
      <c r="N1715" s="2" t="s">
        <v>1551</v>
      </c>
      <c r="O1715" s="1"/>
      <c r="P1715" s="1" t="s">
        <v>13818</v>
      </c>
      <c r="Q1715" s="1" t="s">
        <v>50</v>
      </c>
      <c r="R1715" s="1" t="s">
        <v>50</v>
      </c>
      <c r="S1715" s="1" t="s">
        <v>50</v>
      </c>
      <c r="T1715" s="1" t="s">
        <v>50</v>
      </c>
      <c r="U1715" s="1" t="s">
        <v>50</v>
      </c>
      <c r="V1715" s="2" t="s">
        <v>50</v>
      </c>
      <c r="W1715" s="2" t="s">
        <v>50</v>
      </c>
      <c r="X1715" s="1" t="s">
        <v>50</v>
      </c>
      <c r="Y1715" s="1" t="s">
        <v>50</v>
      </c>
      <c r="Z1715" s="1" t="s">
        <v>1259</v>
      </c>
      <c r="AA1715" s="1" t="s">
        <v>4830</v>
      </c>
      <c r="AB1715" s="1"/>
      <c r="AC1715" s="1"/>
      <c r="AD1715" s="2"/>
      <c r="AE1715" s="2"/>
      <c r="AF1715" s="1" t="s">
        <v>13819</v>
      </c>
      <c r="AG1715" s="1"/>
      <c r="AH1715" s="1"/>
      <c r="AI1715" s="1"/>
      <c r="AJ1715" s="1" t="s">
        <v>13820</v>
      </c>
      <c r="AK1715" s="1" t="s">
        <v>13821</v>
      </c>
      <c r="AM1715" t="str">
        <f t="shared" si="26"/>
        <v>Non-Oncology</v>
      </c>
    </row>
    <row r="1716" spans="1:39" hidden="1" x14ac:dyDescent="0.25">
      <c r="A1716" s="1" t="s">
        <v>43</v>
      </c>
      <c r="B1716" s="1" t="s">
        <v>13822</v>
      </c>
      <c r="C1716" s="1" t="s">
        <v>13823</v>
      </c>
      <c r="D1716" s="1" t="s">
        <v>46</v>
      </c>
      <c r="E1716" s="1"/>
      <c r="F1716" s="1" t="s">
        <v>13824</v>
      </c>
      <c r="G1716" s="1" t="s">
        <v>13825</v>
      </c>
      <c r="H1716" s="1" t="s">
        <v>13825</v>
      </c>
      <c r="I1716" s="1" t="s">
        <v>2690</v>
      </c>
      <c r="J1716" s="1"/>
      <c r="K1716" s="1" t="s">
        <v>50</v>
      </c>
      <c r="L1716" s="1" t="s">
        <v>1210</v>
      </c>
      <c r="M1716" s="2"/>
      <c r="N1716" s="2" t="s">
        <v>298</v>
      </c>
      <c r="O1716" s="1"/>
      <c r="P1716" s="1" t="s">
        <v>13826</v>
      </c>
      <c r="Q1716" s="1" t="s">
        <v>50</v>
      </c>
      <c r="R1716" s="1" t="s">
        <v>53</v>
      </c>
      <c r="S1716" s="1" t="s">
        <v>50</v>
      </c>
      <c r="T1716" s="1" t="s">
        <v>50</v>
      </c>
      <c r="U1716" s="1" t="s">
        <v>50</v>
      </c>
      <c r="V1716" s="2" t="s">
        <v>50</v>
      </c>
      <c r="W1716" s="2" t="s">
        <v>50</v>
      </c>
      <c r="X1716" s="1" t="s">
        <v>50</v>
      </c>
      <c r="Y1716" s="1" t="s">
        <v>50</v>
      </c>
      <c r="Z1716" s="1" t="s">
        <v>567</v>
      </c>
      <c r="AA1716" s="1" t="s">
        <v>13827</v>
      </c>
      <c r="AB1716" s="1"/>
      <c r="AC1716" s="1"/>
      <c r="AD1716" s="2" t="s">
        <v>3457</v>
      </c>
      <c r="AE1716" s="2"/>
      <c r="AF1716" s="1" t="s">
        <v>3458</v>
      </c>
      <c r="AG1716" s="1"/>
      <c r="AH1716" s="1"/>
      <c r="AI1716" s="1"/>
      <c r="AJ1716" s="1" t="s">
        <v>3459</v>
      </c>
      <c r="AK1716" s="1" t="s">
        <v>13828</v>
      </c>
      <c r="AM1716" t="str">
        <f t="shared" si="26"/>
        <v>Non-Oncology</v>
      </c>
    </row>
    <row r="1717" spans="1:39" hidden="1" x14ac:dyDescent="0.25">
      <c r="A1717" s="1" t="s">
        <v>178</v>
      </c>
      <c r="B1717" s="1" t="s">
        <v>13829</v>
      </c>
      <c r="C1717" s="1" t="s">
        <v>13830</v>
      </c>
      <c r="D1717" s="1" t="s">
        <v>46</v>
      </c>
      <c r="E1717" s="1"/>
      <c r="F1717" s="1"/>
      <c r="G1717" s="1" t="s">
        <v>13831</v>
      </c>
      <c r="H1717" s="1" t="s">
        <v>13831</v>
      </c>
      <c r="I1717" s="1"/>
      <c r="J1717" s="1"/>
      <c r="K1717" s="1" t="s">
        <v>50</v>
      </c>
      <c r="L1717" s="1"/>
      <c r="M1717" s="2"/>
      <c r="N1717" s="2"/>
      <c r="O1717" s="1" t="s">
        <v>122</v>
      </c>
      <c r="P1717" s="1"/>
      <c r="Q1717" s="1" t="s">
        <v>50</v>
      </c>
      <c r="R1717" s="1" t="s">
        <v>50</v>
      </c>
      <c r="S1717" s="1" t="s">
        <v>50</v>
      </c>
      <c r="T1717" s="1" t="s">
        <v>50</v>
      </c>
      <c r="U1717" s="1" t="s">
        <v>50</v>
      </c>
      <c r="V1717" s="2" t="s">
        <v>50</v>
      </c>
      <c r="W1717" s="2" t="s">
        <v>50</v>
      </c>
      <c r="X1717" s="1" t="s">
        <v>50</v>
      </c>
      <c r="Y1717" s="1" t="s">
        <v>50</v>
      </c>
      <c r="Z1717" s="1"/>
      <c r="AA1717" s="1"/>
      <c r="AB1717" s="1"/>
      <c r="AC1717" s="1"/>
      <c r="AD1717" s="2"/>
      <c r="AE1717" s="2"/>
      <c r="AF1717" s="1"/>
      <c r="AG1717" s="1"/>
      <c r="AH1717" s="1"/>
      <c r="AI1717" s="1"/>
      <c r="AJ1717" s="1" t="s">
        <v>3187</v>
      </c>
      <c r="AK1717" s="1" t="s">
        <v>13832</v>
      </c>
      <c r="AM1717" t="str">
        <f t="shared" si="26"/>
        <v>Non-Oncology</v>
      </c>
    </row>
    <row r="1718" spans="1:39" hidden="1" x14ac:dyDescent="0.25">
      <c r="A1718" s="1" t="s">
        <v>178</v>
      </c>
      <c r="B1718" s="1" t="s">
        <v>13833</v>
      </c>
      <c r="C1718" s="1" t="s">
        <v>13834</v>
      </c>
      <c r="D1718" s="1" t="s">
        <v>46</v>
      </c>
      <c r="E1718" s="1"/>
      <c r="F1718" s="1"/>
      <c r="G1718" s="1" t="s">
        <v>13835</v>
      </c>
      <c r="H1718" s="1" t="s">
        <v>13835</v>
      </c>
      <c r="I1718" s="1"/>
      <c r="J1718" s="1"/>
      <c r="K1718" s="1" t="s">
        <v>50</v>
      </c>
      <c r="L1718" s="1"/>
      <c r="M1718" s="2"/>
      <c r="N1718" s="2"/>
      <c r="O1718" s="1" t="s">
        <v>13836</v>
      </c>
      <c r="P1718" s="1"/>
      <c r="Q1718" s="1" t="s">
        <v>50</v>
      </c>
      <c r="R1718" s="1" t="s">
        <v>50</v>
      </c>
      <c r="S1718" s="1" t="s">
        <v>50</v>
      </c>
      <c r="T1718" s="1" t="s">
        <v>50</v>
      </c>
      <c r="U1718" s="1" t="s">
        <v>50</v>
      </c>
      <c r="V1718" s="2" t="s">
        <v>50</v>
      </c>
      <c r="W1718" s="2" t="s">
        <v>50</v>
      </c>
      <c r="X1718" s="1" t="s">
        <v>50</v>
      </c>
      <c r="Y1718" s="1" t="s">
        <v>50</v>
      </c>
      <c r="Z1718" s="1"/>
      <c r="AA1718" s="1"/>
      <c r="AB1718" s="1"/>
      <c r="AC1718" s="1"/>
      <c r="AD1718" s="2"/>
      <c r="AE1718" s="2"/>
      <c r="AF1718" s="1"/>
      <c r="AG1718" s="1"/>
      <c r="AH1718" s="1"/>
      <c r="AI1718" s="1"/>
      <c r="AJ1718" s="1" t="s">
        <v>9689</v>
      </c>
      <c r="AK1718" s="1" t="s">
        <v>13837</v>
      </c>
      <c r="AM1718" t="str">
        <f t="shared" si="26"/>
        <v>Non-Oncology</v>
      </c>
    </row>
    <row r="1719" spans="1:39" hidden="1" x14ac:dyDescent="0.25">
      <c r="A1719" s="1" t="s">
        <v>178</v>
      </c>
      <c r="B1719" s="1" t="s">
        <v>13838</v>
      </c>
      <c r="C1719" s="1" t="s">
        <v>13839</v>
      </c>
      <c r="D1719" s="1" t="s">
        <v>46</v>
      </c>
      <c r="E1719" s="1"/>
      <c r="F1719" s="1"/>
      <c r="G1719" s="1" t="s">
        <v>13840</v>
      </c>
      <c r="H1719" s="1" t="s">
        <v>13840</v>
      </c>
      <c r="I1719" s="1"/>
      <c r="J1719" s="1"/>
      <c r="K1719" s="1" t="s">
        <v>50</v>
      </c>
      <c r="L1719" s="1"/>
      <c r="M1719" s="2"/>
      <c r="N1719" s="2"/>
      <c r="O1719" s="1" t="s">
        <v>1448</v>
      </c>
      <c r="P1719" s="1"/>
      <c r="Q1719" s="1" t="s">
        <v>50</v>
      </c>
      <c r="R1719" s="1" t="s">
        <v>50</v>
      </c>
      <c r="S1719" s="1" t="s">
        <v>50</v>
      </c>
      <c r="T1719" s="1" t="s">
        <v>50</v>
      </c>
      <c r="U1719" s="1" t="s">
        <v>50</v>
      </c>
      <c r="V1719" s="2" t="s">
        <v>50</v>
      </c>
      <c r="W1719" s="2" t="s">
        <v>50</v>
      </c>
      <c r="X1719" s="1" t="s">
        <v>50</v>
      </c>
      <c r="Y1719" s="1" t="s">
        <v>50</v>
      </c>
      <c r="Z1719" s="1"/>
      <c r="AA1719" s="1"/>
      <c r="AB1719" s="1"/>
      <c r="AC1719" s="1"/>
      <c r="AD1719" s="2"/>
      <c r="AE1719" s="2"/>
      <c r="AF1719" s="1"/>
      <c r="AG1719" s="1"/>
      <c r="AH1719" s="1"/>
      <c r="AI1719" s="1"/>
      <c r="AJ1719" s="1" t="s">
        <v>7497</v>
      </c>
      <c r="AK1719" s="1" t="s">
        <v>13841</v>
      </c>
      <c r="AM1719" t="str">
        <f t="shared" si="26"/>
        <v>Non-Oncology</v>
      </c>
    </row>
    <row r="1720" spans="1:39" hidden="1" x14ac:dyDescent="0.25">
      <c r="A1720" s="1" t="s">
        <v>178</v>
      </c>
      <c r="B1720" s="1" t="s">
        <v>13842</v>
      </c>
      <c r="C1720" s="1" t="s">
        <v>13843</v>
      </c>
      <c r="D1720" s="1" t="s">
        <v>46</v>
      </c>
      <c r="E1720" s="1"/>
      <c r="F1720" s="1"/>
      <c r="G1720" s="1" t="s">
        <v>13844</v>
      </c>
      <c r="H1720" s="1" t="s">
        <v>13844</v>
      </c>
      <c r="I1720" s="1"/>
      <c r="J1720" s="1"/>
      <c r="K1720" s="1" t="s">
        <v>50</v>
      </c>
      <c r="L1720" s="1"/>
      <c r="M1720" s="2"/>
      <c r="N1720" s="2"/>
      <c r="O1720" s="1" t="s">
        <v>553</v>
      </c>
      <c r="P1720" s="1"/>
      <c r="Q1720" s="1" t="s">
        <v>50</v>
      </c>
      <c r="R1720" s="1" t="s">
        <v>50</v>
      </c>
      <c r="S1720" s="1" t="s">
        <v>50</v>
      </c>
      <c r="T1720" s="1" t="s">
        <v>50</v>
      </c>
      <c r="U1720" s="1" t="s">
        <v>50</v>
      </c>
      <c r="V1720" s="2" t="s">
        <v>50</v>
      </c>
      <c r="W1720" s="2" t="s">
        <v>50</v>
      </c>
      <c r="X1720" s="1" t="s">
        <v>50</v>
      </c>
      <c r="Y1720" s="1" t="s">
        <v>50</v>
      </c>
      <c r="Z1720" s="1"/>
      <c r="AA1720" s="1"/>
      <c r="AB1720" s="1"/>
      <c r="AC1720" s="1"/>
      <c r="AD1720" s="2"/>
      <c r="AE1720" s="2"/>
      <c r="AF1720" s="1"/>
      <c r="AG1720" s="1"/>
      <c r="AH1720" s="1"/>
      <c r="AI1720" s="1"/>
      <c r="AJ1720" s="1" t="s">
        <v>13845</v>
      </c>
      <c r="AK1720" s="1" t="s">
        <v>13846</v>
      </c>
      <c r="AM1720" t="str">
        <f t="shared" si="26"/>
        <v>Non-Oncology</v>
      </c>
    </row>
    <row r="1721" spans="1:39" hidden="1" x14ac:dyDescent="0.25">
      <c r="A1721" s="1" t="s">
        <v>178</v>
      </c>
      <c r="B1721" s="1" t="s">
        <v>13847</v>
      </c>
      <c r="C1721" s="1" t="s">
        <v>13848</v>
      </c>
      <c r="D1721" s="1" t="s">
        <v>46</v>
      </c>
      <c r="E1721" s="1"/>
      <c r="F1721" s="1"/>
      <c r="G1721" s="1" t="s">
        <v>7613</v>
      </c>
      <c r="H1721" s="1" t="s">
        <v>7613</v>
      </c>
      <c r="I1721" s="1"/>
      <c r="J1721" s="1"/>
      <c r="K1721" s="1" t="s">
        <v>50</v>
      </c>
      <c r="L1721" s="1"/>
      <c r="M1721" s="2"/>
      <c r="N1721" s="2"/>
      <c r="O1721" s="1" t="s">
        <v>7614</v>
      </c>
      <c r="P1721" s="1"/>
      <c r="Q1721" s="1" t="s">
        <v>50</v>
      </c>
      <c r="R1721" s="1" t="s">
        <v>50</v>
      </c>
      <c r="S1721" s="1" t="s">
        <v>50</v>
      </c>
      <c r="T1721" s="1" t="s">
        <v>50</v>
      </c>
      <c r="U1721" s="1" t="s">
        <v>50</v>
      </c>
      <c r="V1721" s="2" t="s">
        <v>50</v>
      </c>
      <c r="W1721" s="2" t="s">
        <v>50</v>
      </c>
      <c r="X1721" s="1" t="s">
        <v>50</v>
      </c>
      <c r="Y1721" s="1" t="s">
        <v>50</v>
      </c>
      <c r="Z1721" s="1"/>
      <c r="AA1721" s="1"/>
      <c r="AB1721" s="1"/>
      <c r="AC1721" s="1"/>
      <c r="AD1721" s="2"/>
      <c r="AE1721" s="2"/>
      <c r="AF1721" s="1"/>
      <c r="AG1721" s="1"/>
      <c r="AH1721" s="1"/>
      <c r="AI1721" s="1"/>
      <c r="AJ1721" s="1" t="s">
        <v>13715</v>
      </c>
      <c r="AK1721" s="1" t="s">
        <v>13849</v>
      </c>
      <c r="AM1721" t="str">
        <f t="shared" si="26"/>
        <v>Non-Oncology</v>
      </c>
    </row>
    <row r="1722" spans="1:39" hidden="1" x14ac:dyDescent="0.25">
      <c r="A1722" s="1" t="s">
        <v>178</v>
      </c>
      <c r="B1722" s="1" t="s">
        <v>13850</v>
      </c>
      <c r="C1722" s="1" t="s">
        <v>13851</v>
      </c>
      <c r="D1722" s="1" t="s">
        <v>46</v>
      </c>
      <c r="E1722" s="1"/>
      <c r="F1722" s="1"/>
      <c r="G1722" s="1" t="s">
        <v>13852</v>
      </c>
      <c r="H1722" s="1" t="s">
        <v>13852</v>
      </c>
      <c r="I1722" s="1"/>
      <c r="J1722" s="1"/>
      <c r="K1722" s="1" t="s">
        <v>50</v>
      </c>
      <c r="L1722" s="1"/>
      <c r="M1722" s="2"/>
      <c r="N1722" s="2"/>
      <c r="O1722" s="1" t="s">
        <v>13853</v>
      </c>
      <c r="P1722" s="1"/>
      <c r="Q1722" s="1" t="s">
        <v>50</v>
      </c>
      <c r="R1722" s="1" t="s">
        <v>50</v>
      </c>
      <c r="S1722" s="1" t="s">
        <v>50</v>
      </c>
      <c r="T1722" s="1" t="s">
        <v>50</v>
      </c>
      <c r="U1722" s="1" t="s">
        <v>50</v>
      </c>
      <c r="V1722" s="2" t="s">
        <v>50</v>
      </c>
      <c r="W1722" s="2" t="s">
        <v>50</v>
      </c>
      <c r="X1722" s="1" t="s">
        <v>50</v>
      </c>
      <c r="Y1722" s="1" t="s">
        <v>50</v>
      </c>
      <c r="Z1722" s="1"/>
      <c r="AA1722" s="1"/>
      <c r="AB1722" s="1"/>
      <c r="AC1722" s="1"/>
      <c r="AD1722" s="2"/>
      <c r="AE1722" s="2"/>
      <c r="AF1722" s="1"/>
      <c r="AG1722" s="1"/>
      <c r="AH1722" s="1"/>
      <c r="AI1722" s="1"/>
      <c r="AJ1722" s="1" t="s">
        <v>1104</v>
      </c>
      <c r="AK1722" s="1" t="s">
        <v>13854</v>
      </c>
      <c r="AM1722" t="str">
        <f t="shared" si="26"/>
        <v>Non-Oncology</v>
      </c>
    </row>
    <row r="1723" spans="1:39" hidden="1" x14ac:dyDescent="0.25">
      <c r="A1723" s="1" t="s">
        <v>178</v>
      </c>
      <c r="B1723" s="1" t="s">
        <v>13855</v>
      </c>
      <c r="C1723" s="1" t="s">
        <v>13856</v>
      </c>
      <c r="D1723" s="1" t="s">
        <v>46</v>
      </c>
      <c r="E1723" s="1"/>
      <c r="F1723" s="1"/>
      <c r="G1723" s="1" t="s">
        <v>13857</v>
      </c>
      <c r="H1723" s="1" t="s">
        <v>13857</v>
      </c>
      <c r="I1723" s="1"/>
      <c r="J1723" s="1"/>
      <c r="K1723" s="1" t="s">
        <v>50</v>
      </c>
      <c r="L1723" s="1"/>
      <c r="M1723" s="2"/>
      <c r="N1723" s="2"/>
      <c r="O1723" s="1" t="s">
        <v>553</v>
      </c>
      <c r="P1723" s="1"/>
      <c r="Q1723" s="1" t="s">
        <v>50</v>
      </c>
      <c r="R1723" s="1" t="s">
        <v>50</v>
      </c>
      <c r="S1723" s="1" t="s">
        <v>50</v>
      </c>
      <c r="T1723" s="1" t="s">
        <v>50</v>
      </c>
      <c r="U1723" s="1" t="s">
        <v>50</v>
      </c>
      <c r="V1723" s="2" t="s">
        <v>50</v>
      </c>
      <c r="W1723" s="2" t="s">
        <v>50</v>
      </c>
      <c r="X1723" s="1" t="s">
        <v>50</v>
      </c>
      <c r="Y1723" s="1" t="s">
        <v>50</v>
      </c>
      <c r="Z1723" s="1"/>
      <c r="AA1723" s="1"/>
      <c r="AB1723" s="1"/>
      <c r="AC1723" s="1"/>
      <c r="AD1723" s="2"/>
      <c r="AE1723" s="2"/>
      <c r="AF1723" s="1"/>
      <c r="AG1723" s="1"/>
      <c r="AH1723" s="1"/>
      <c r="AI1723" s="1"/>
      <c r="AJ1723" s="1" t="s">
        <v>3187</v>
      </c>
      <c r="AK1723" s="1" t="s">
        <v>13858</v>
      </c>
      <c r="AM1723" t="str">
        <f t="shared" si="26"/>
        <v>Non-Oncology</v>
      </c>
    </row>
    <row r="1724" spans="1:39" hidden="1" x14ac:dyDescent="0.25">
      <c r="A1724" s="1" t="s">
        <v>178</v>
      </c>
      <c r="B1724" s="1" t="s">
        <v>13859</v>
      </c>
      <c r="C1724" s="1" t="s">
        <v>13860</v>
      </c>
      <c r="D1724" s="1" t="s">
        <v>46</v>
      </c>
      <c r="E1724" s="1"/>
      <c r="F1724" s="1"/>
      <c r="G1724" s="1" t="s">
        <v>13861</v>
      </c>
      <c r="H1724" s="1" t="s">
        <v>13861</v>
      </c>
      <c r="I1724" s="1"/>
      <c r="J1724" s="1"/>
      <c r="K1724" s="1" t="s">
        <v>50</v>
      </c>
      <c r="L1724" s="1"/>
      <c r="M1724" s="2"/>
      <c r="N1724" s="2"/>
      <c r="O1724" s="1" t="s">
        <v>13862</v>
      </c>
      <c r="P1724" s="1"/>
      <c r="Q1724" s="1" t="s">
        <v>50</v>
      </c>
      <c r="R1724" s="1" t="s">
        <v>50</v>
      </c>
      <c r="S1724" s="1" t="s">
        <v>50</v>
      </c>
      <c r="T1724" s="1" t="s">
        <v>50</v>
      </c>
      <c r="U1724" s="1" t="s">
        <v>50</v>
      </c>
      <c r="V1724" s="2" t="s">
        <v>50</v>
      </c>
      <c r="W1724" s="2" t="s">
        <v>50</v>
      </c>
      <c r="X1724" s="1" t="s">
        <v>50</v>
      </c>
      <c r="Y1724" s="1" t="s">
        <v>50</v>
      </c>
      <c r="Z1724" s="1"/>
      <c r="AA1724" s="1"/>
      <c r="AB1724" s="1"/>
      <c r="AC1724" s="1"/>
      <c r="AD1724" s="2"/>
      <c r="AE1724" s="2"/>
      <c r="AF1724" s="1"/>
      <c r="AG1724" s="1"/>
      <c r="AH1724" s="1"/>
      <c r="AI1724" s="1"/>
      <c r="AJ1724" s="1" t="s">
        <v>329</v>
      </c>
      <c r="AK1724" s="1" t="s">
        <v>13863</v>
      </c>
      <c r="AM1724" t="str">
        <f t="shared" si="26"/>
        <v>Non-Oncology</v>
      </c>
    </row>
    <row r="1725" spans="1:39" hidden="1" x14ac:dyDescent="0.25">
      <c r="A1725" s="1" t="s">
        <v>178</v>
      </c>
      <c r="B1725" s="1" t="s">
        <v>13864</v>
      </c>
      <c r="C1725" s="1" t="s">
        <v>13865</v>
      </c>
      <c r="D1725" s="1" t="s">
        <v>46</v>
      </c>
      <c r="E1725" s="1"/>
      <c r="F1725" s="1"/>
      <c r="G1725" s="1" t="s">
        <v>13866</v>
      </c>
      <c r="H1725" s="1" t="s">
        <v>13866</v>
      </c>
      <c r="I1725" s="1"/>
      <c r="J1725" s="1"/>
      <c r="K1725" s="1" t="s">
        <v>50</v>
      </c>
      <c r="L1725" s="1"/>
      <c r="M1725" s="2"/>
      <c r="N1725" s="2"/>
      <c r="O1725" s="1" t="s">
        <v>13867</v>
      </c>
      <c r="P1725" s="1"/>
      <c r="Q1725" s="1" t="s">
        <v>50</v>
      </c>
      <c r="R1725" s="1" t="s">
        <v>50</v>
      </c>
      <c r="S1725" s="1" t="s">
        <v>50</v>
      </c>
      <c r="T1725" s="1" t="s">
        <v>50</v>
      </c>
      <c r="U1725" s="1" t="s">
        <v>50</v>
      </c>
      <c r="V1725" s="2" t="s">
        <v>50</v>
      </c>
      <c r="W1725" s="2" t="s">
        <v>50</v>
      </c>
      <c r="X1725" s="1" t="s">
        <v>50</v>
      </c>
      <c r="Y1725" s="1" t="s">
        <v>50</v>
      </c>
      <c r="Z1725" s="1"/>
      <c r="AA1725" s="1"/>
      <c r="AB1725" s="1"/>
      <c r="AC1725" s="1"/>
      <c r="AD1725" s="2"/>
      <c r="AE1725" s="2"/>
      <c r="AF1725" s="1"/>
      <c r="AG1725" s="1"/>
      <c r="AH1725" s="1"/>
      <c r="AI1725" s="1"/>
      <c r="AJ1725" s="1" t="s">
        <v>13868</v>
      </c>
      <c r="AK1725" s="1" t="s">
        <v>13869</v>
      </c>
      <c r="AM1725" t="str">
        <f t="shared" si="26"/>
        <v>Non-Oncology</v>
      </c>
    </row>
    <row r="1726" spans="1:39" hidden="1" x14ac:dyDescent="0.25">
      <c r="A1726" s="1" t="s">
        <v>178</v>
      </c>
      <c r="B1726" s="1" t="s">
        <v>13870</v>
      </c>
      <c r="C1726" s="1" t="s">
        <v>13871</v>
      </c>
      <c r="D1726" s="1" t="s">
        <v>46</v>
      </c>
      <c r="E1726" s="1"/>
      <c r="F1726" s="1"/>
      <c r="G1726" s="1" t="s">
        <v>8948</v>
      </c>
      <c r="H1726" s="1" t="s">
        <v>8948</v>
      </c>
      <c r="I1726" s="1"/>
      <c r="J1726" s="1"/>
      <c r="K1726" s="1" t="s">
        <v>50</v>
      </c>
      <c r="L1726" s="1"/>
      <c r="M1726" s="2"/>
      <c r="N1726" s="2"/>
      <c r="O1726" s="1" t="s">
        <v>13872</v>
      </c>
      <c r="P1726" s="1"/>
      <c r="Q1726" s="1" t="s">
        <v>50</v>
      </c>
      <c r="R1726" s="1" t="s">
        <v>50</v>
      </c>
      <c r="S1726" s="1" t="s">
        <v>50</v>
      </c>
      <c r="T1726" s="1" t="s">
        <v>50</v>
      </c>
      <c r="U1726" s="1" t="s">
        <v>50</v>
      </c>
      <c r="V1726" s="2" t="s">
        <v>50</v>
      </c>
      <c r="W1726" s="2" t="s">
        <v>50</v>
      </c>
      <c r="X1726" s="1" t="s">
        <v>50</v>
      </c>
      <c r="Y1726" s="1" t="s">
        <v>50</v>
      </c>
      <c r="Z1726" s="1"/>
      <c r="AA1726" s="1"/>
      <c r="AB1726" s="1"/>
      <c r="AC1726" s="1"/>
      <c r="AD1726" s="2"/>
      <c r="AE1726" s="2"/>
      <c r="AF1726" s="1"/>
      <c r="AG1726" s="1"/>
      <c r="AH1726" s="1"/>
      <c r="AI1726" s="1"/>
      <c r="AJ1726" s="1" t="s">
        <v>3187</v>
      </c>
      <c r="AK1726" s="1" t="s">
        <v>13873</v>
      </c>
      <c r="AM1726" t="str">
        <f t="shared" si="26"/>
        <v>Non-Oncology</v>
      </c>
    </row>
    <row r="1727" spans="1:39" hidden="1" x14ac:dyDescent="0.25">
      <c r="A1727" s="1" t="s">
        <v>178</v>
      </c>
      <c r="B1727" s="1" t="s">
        <v>13874</v>
      </c>
      <c r="C1727" s="1" t="s">
        <v>13875</v>
      </c>
      <c r="D1727" s="1" t="s">
        <v>46</v>
      </c>
      <c r="E1727" s="1"/>
      <c r="F1727" s="1"/>
      <c r="G1727" s="1" t="s">
        <v>2187</v>
      </c>
      <c r="H1727" s="1" t="s">
        <v>13876</v>
      </c>
      <c r="I1727" s="1"/>
      <c r="J1727" s="1"/>
      <c r="K1727" s="1" t="s">
        <v>50</v>
      </c>
      <c r="L1727" s="1"/>
      <c r="M1727" s="2"/>
      <c r="N1727" s="2"/>
      <c r="O1727" s="1" t="s">
        <v>13877</v>
      </c>
      <c r="P1727" s="1"/>
      <c r="Q1727" s="1" t="s">
        <v>50</v>
      </c>
      <c r="R1727" s="1" t="s">
        <v>50</v>
      </c>
      <c r="S1727" s="1" t="s">
        <v>50</v>
      </c>
      <c r="T1727" s="1" t="s">
        <v>50</v>
      </c>
      <c r="U1727" s="1" t="s">
        <v>50</v>
      </c>
      <c r="V1727" s="2" t="s">
        <v>50</v>
      </c>
      <c r="W1727" s="2" t="s">
        <v>50</v>
      </c>
      <c r="X1727" s="1" t="s">
        <v>50</v>
      </c>
      <c r="Y1727" s="1" t="s">
        <v>50</v>
      </c>
      <c r="Z1727" s="1"/>
      <c r="AA1727" s="1"/>
      <c r="AB1727" s="1"/>
      <c r="AC1727" s="1"/>
      <c r="AD1727" s="2"/>
      <c r="AE1727" s="2"/>
      <c r="AF1727" s="1"/>
      <c r="AG1727" s="1"/>
      <c r="AH1727" s="1"/>
      <c r="AI1727" s="1"/>
      <c r="AJ1727" s="1" t="s">
        <v>13878</v>
      </c>
      <c r="AK1727" s="1" t="s">
        <v>13879</v>
      </c>
      <c r="AM1727" t="str">
        <f t="shared" si="26"/>
        <v>Non-Oncology</v>
      </c>
    </row>
    <row r="1728" spans="1:39" hidden="1" x14ac:dyDescent="0.25">
      <c r="A1728" s="1" t="s">
        <v>43</v>
      </c>
      <c r="B1728" s="1" t="s">
        <v>13880</v>
      </c>
      <c r="C1728" s="1" t="s">
        <v>13881</v>
      </c>
      <c r="D1728" s="1" t="s">
        <v>46</v>
      </c>
      <c r="E1728" s="1"/>
      <c r="F1728" s="1" t="s">
        <v>13882</v>
      </c>
      <c r="G1728" s="1" t="s">
        <v>13883</v>
      </c>
      <c r="H1728" s="1" t="s">
        <v>13883</v>
      </c>
      <c r="I1728" s="1" t="s">
        <v>13884</v>
      </c>
      <c r="J1728" s="1"/>
      <c r="K1728" s="1" t="s">
        <v>50</v>
      </c>
      <c r="L1728" s="1" t="s">
        <v>13885</v>
      </c>
      <c r="M1728" s="2"/>
      <c r="N1728" s="2" t="s">
        <v>13886</v>
      </c>
      <c r="O1728" s="1"/>
      <c r="P1728" s="1" t="s">
        <v>13887</v>
      </c>
      <c r="Q1728" s="1" t="s">
        <v>50</v>
      </c>
      <c r="R1728" s="1" t="s">
        <v>53</v>
      </c>
      <c r="S1728" s="1" t="s">
        <v>50</v>
      </c>
      <c r="T1728" s="1" t="s">
        <v>50</v>
      </c>
      <c r="U1728" s="1" t="s">
        <v>50</v>
      </c>
      <c r="V1728" s="2" t="s">
        <v>53</v>
      </c>
      <c r="W1728" s="2" t="s">
        <v>50</v>
      </c>
      <c r="X1728" s="1" t="s">
        <v>53</v>
      </c>
      <c r="Y1728" s="1" t="s">
        <v>50</v>
      </c>
      <c r="Z1728" s="1" t="s">
        <v>1247</v>
      </c>
      <c r="AA1728" s="1" t="s">
        <v>13888</v>
      </c>
      <c r="AB1728" s="1"/>
      <c r="AC1728" s="1"/>
      <c r="AD1728" s="2" t="s">
        <v>2343</v>
      </c>
      <c r="AE1728" s="2"/>
      <c r="AF1728" s="1" t="s">
        <v>283</v>
      </c>
      <c r="AG1728" s="1"/>
      <c r="AH1728" s="1"/>
      <c r="AI1728" s="1"/>
      <c r="AJ1728" s="1" t="s">
        <v>283</v>
      </c>
      <c r="AK1728" s="1" t="s">
        <v>13889</v>
      </c>
      <c r="AM1728" t="str">
        <f t="shared" si="26"/>
        <v>Non-Oncology</v>
      </c>
    </row>
    <row r="1729" spans="1:39" hidden="1" x14ac:dyDescent="0.25">
      <c r="A1729" s="1" t="s">
        <v>43</v>
      </c>
      <c r="B1729" s="1" t="s">
        <v>13890</v>
      </c>
      <c r="C1729" s="1" t="s">
        <v>13891</v>
      </c>
      <c r="D1729" s="1" t="s">
        <v>1200</v>
      </c>
      <c r="E1729" s="1"/>
      <c r="F1729" s="1"/>
      <c r="G1729" s="1" t="s">
        <v>64</v>
      </c>
      <c r="H1729" s="1" t="s">
        <v>65</v>
      </c>
      <c r="I1729" s="1" t="s">
        <v>613</v>
      </c>
      <c r="J1729" s="1"/>
      <c r="K1729" s="1" t="s">
        <v>50</v>
      </c>
      <c r="L1729" s="1" t="s">
        <v>67</v>
      </c>
      <c r="M1729" s="2"/>
      <c r="N1729" s="2" t="s">
        <v>68</v>
      </c>
      <c r="O1729" s="1"/>
      <c r="P1729" s="1" t="s">
        <v>13566</v>
      </c>
      <c r="Q1729" s="1" t="s">
        <v>50</v>
      </c>
      <c r="R1729" s="1" t="s">
        <v>50</v>
      </c>
      <c r="S1729" s="1" t="s">
        <v>50</v>
      </c>
      <c r="T1729" s="1" t="s">
        <v>50</v>
      </c>
      <c r="U1729" s="1" t="s">
        <v>50</v>
      </c>
      <c r="V1729" s="2" t="s">
        <v>50</v>
      </c>
      <c r="W1729" s="2" t="s">
        <v>53</v>
      </c>
      <c r="X1729" s="1" t="s">
        <v>50</v>
      </c>
      <c r="Y1729" s="1" t="s">
        <v>50</v>
      </c>
      <c r="Z1729" s="1" t="s">
        <v>3057</v>
      </c>
      <c r="AA1729" s="1"/>
      <c r="AB1729" s="1"/>
      <c r="AC1729" s="1"/>
      <c r="AD1729" s="2"/>
      <c r="AE1729" s="2" t="s">
        <v>13892</v>
      </c>
      <c r="AF1729" s="1"/>
      <c r="AG1729" s="1"/>
      <c r="AH1729" s="1"/>
      <c r="AI1729" s="1"/>
      <c r="AJ1729" s="1" t="s">
        <v>366</v>
      </c>
      <c r="AK1729" s="1" t="s">
        <v>13893</v>
      </c>
      <c r="AM1729" t="str">
        <f t="shared" si="26"/>
        <v>Non-Oncology</v>
      </c>
    </row>
    <row r="1730" spans="1:39" hidden="1" x14ac:dyDescent="0.25">
      <c r="A1730" s="1" t="s">
        <v>43</v>
      </c>
      <c r="B1730" s="1" t="s">
        <v>13894</v>
      </c>
      <c r="C1730" s="1" t="s">
        <v>13895</v>
      </c>
      <c r="D1730" s="1" t="s">
        <v>46</v>
      </c>
      <c r="E1730" s="1"/>
      <c r="F1730" s="1" t="s">
        <v>12856</v>
      </c>
      <c r="G1730" s="1" t="s">
        <v>8076</v>
      </c>
      <c r="H1730" s="1" t="s">
        <v>8077</v>
      </c>
      <c r="I1730" s="1" t="s">
        <v>13896</v>
      </c>
      <c r="J1730" s="1"/>
      <c r="K1730" s="1" t="s">
        <v>50</v>
      </c>
      <c r="L1730" s="1" t="s">
        <v>8079</v>
      </c>
      <c r="M1730" s="2"/>
      <c r="N1730" s="2" t="s">
        <v>1194</v>
      </c>
      <c r="O1730" s="1"/>
      <c r="P1730" s="1" t="s">
        <v>13897</v>
      </c>
      <c r="Q1730" s="1" t="s">
        <v>50</v>
      </c>
      <c r="R1730" s="1" t="s">
        <v>50</v>
      </c>
      <c r="S1730" s="1" t="s">
        <v>50</v>
      </c>
      <c r="T1730" s="1" t="s">
        <v>50</v>
      </c>
      <c r="U1730" s="1" t="s">
        <v>50</v>
      </c>
      <c r="V1730" s="2" t="s">
        <v>50</v>
      </c>
      <c r="W1730" s="2" t="s">
        <v>53</v>
      </c>
      <c r="X1730" s="1" t="s">
        <v>50</v>
      </c>
      <c r="Y1730" s="1" t="s">
        <v>50</v>
      </c>
      <c r="Z1730" s="1" t="s">
        <v>124</v>
      </c>
      <c r="AA1730" s="1" t="s">
        <v>10050</v>
      </c>
      <c r="AB1730" s="1"/>
      <c r="AC1730" s="1"/>
      <c r="AD1730" s="2" t="s">
        <v>1063</v>
      </c>
      <c r="AE1730" s="2"/>
      <c r="AF1730" s="1" t="s">
        <v>3259</v>
      </c>
      <c r="AG1730" s="1"/>
      <c r="AH1730" s="1"/>
      <c r="AI1730" s="1"/>
      <c r="AJ1730" s="1" t="s">
        <v>13898</v>
      </c>
      <c r="AK1730" s="1" t="s">
        <v>13899</v>
      </c>
      <c r="AM1730" t="str">
        <f t="shared" si="26"/>
        <v>Non-Oncology</v>
      </c>
    </row>
    <row r="1731" spans="1:39" hidden="1" x14ac:dyDescent="0.25">
      <c r="A1731" s="1" t="s">
        <v>178</v>
      </c>
      <c r="B1731" s="1" t="s">
        <v>13900</v>
      </c>
      <c r="C1731" s="1" t="s">
        <v>13901</v>
      </c>
      <c r="D1731" s="1" t="s">
        <v>46</v>
      </c>
      <c r="E1731" s="1"/>
      <c r="F1731" s="1"/>
      <c r="G1731" s="1" t="s">
        <v>9050</v>
      </c>
      <c r="H1731" s="1" t="s">
        <v>9050</v>
      </c>
      <c r="I1731" s="1"/>
      <c r="J1731" s="1"/>
      <c r="K1731" s="1" t="s">
        <v>50</v>
      </c>
      <c r="L1731" s="1"/>
      <c r="M1731" s="2"/>
      <c r="N1731" s="2"/>
      <c r="O1731" s="1" t="s">
        <v>13902</v>
      </c>
      <c r="P1731" s="1"/>
      <c r="Q1731" s="1" t="s">
        <v>50</v>
      </c>
      <c r="R1731" s="1" t="s">
        <v>50</v>
      </c>
      <c r="S1731" s="1" t="s">
        <v>50</v>
      </c>
      <c r="T1731" s="1" t="s">
        <v>50</v>
      </c>
      <c r="U1731" s="1" t="s">
        <v>50</v>
      </c>
      <c r="V1731" s="2" t="s">
        <v>50</v>
      </c>
      <c r="W1731" s="2" t="s">
        <v>50</v>
      </c>
      <c r="X1731" s="1" t="s">
        <v>50</v>
      </c>
      <c r="Y1731" s="1" t="s">
        <v>50</v>
      </c>
      <c r="Z1731" s="1"/>
      <c r="AA1731" s="1"/>
      <c r="AB1731" s="1"/>
      <c r="AC1731" s="1"/>
      <c r="AD1731" s="2"/>
      <c r="AE1731" s="2"/>
      <c r="AF1731" s="1"/>
      <c r="AG1731" s="1"/>
      <c r="AH1731" s="1"/>
      <c r="AI1731" s="1"/>
      <c r="AJ1731" s="1" t="s">
        <v>10156</v>
      </c>
      <c r="AK1731" s="1" t="s">
        <v>13904</v>
      </c>
      <c r="AM1731" t="str">
        <f t="shared" ref="AM1731:AM1794" si="27">IF(OR(
ISNUMBER(SEARCH("cancer",I1731)),
ISNUMBER(SEARCH("carcinoma",I1731)),
ISNUMBER(SEARCH("tumor",I1731)),
ISNUMBER(SEARCH("leukemia",I1731)),
ISNUMBER(SEARCH("lymphoma",I1731)),
ISNUMBER(SEARCH("myeloma",I1731)),
ISNUMBER(SEARCH("melanoma",I1731)),
ISNUMBER(SEARCH("neoplasms",I1731)),
ISNUMBER(SEARCH("leukemia",I1731)),
ISNUMBER(SEARCH("Mesothelioma",I1731)),
ISNUMBER(SEARCH("Sarcoma",I1731)),
ISNUMBER(SEARCH("Glioma",I1731)),
ISNUMBER(SEARCH("Leiomyoma",I1731)),
ISNUMBER(SEARCH("Blastoma",I1731)),
),"Oncology","Non-Oncology")</f>
        <v>Non-Oncology</v>
      </c>
    </row>
    <row r="1732" spans="1:39" hidden="1" x14ac:dyDescent="0.25">
      <c r="A1732" s="1" t="s">
        <v>178</v>
      </c>
      <c r="B1732" s="1" t="s">
        <v>13905</v>
      </c>
      <c r="C1732" s="1" t="s">
        <v>13906</v>
      </c>
      <c r="D1732" s="1" t="s">
        <v>46</v>
      </c>
      <c r="E1732" s="1"/>
      <c r="F1732" s="1"/>
      <c r="G1732" s="1" t="s">
        <v>13907</v>
      </c>
      <c r="H1732" s="1" t="s">
        <v>13907</v>
      </c>
      <c r="I1732" s="1"/>
      <c r="J1732" s="1"/>
      <c r="K1732" s="1" t="s">
        <v>50</v>
      </c>
      <c r="L1732" s="1"/>
      <c r="M1732" s="2"/>
      <c r="N1732" s="2"/>
      <c r="O1732" s="1" t="s">
        <v>8779</v>
      </c>
      <c r="P1732" s="1"/>
      <c r="Q1732" s="1" t="s">
        <v>50</v>
      </c>
      <c r="R1732" s="1" t="s">
        <v>50</v>
      </c>
      <c r="S1732" s="1" t="s">
        <v>50</v>
      </c>
      <c r="T1732" s="1" t="s">
        <v>50</v>
      </c>
      <c r="U1732" s="1" t="s">
        <v>50</v>
      </c>
      <c r="V1732" s="2" t="s">
        <v>50</v>
      </c>
      <c r="W1732" s="2" t="s">
        <v>50</v>
      </c>
      <c r="X1732" s="1" t="s">
        <v>50</v>
      </c>
      <c r="Y1732" s="1" t="s">
        <v>50</v>
      </c>
      <c r="Z1732" s="1"/>
      <c r="AA1732" s="1"/>
      <c r="AB1732" s="1"/>
      <c r="AC1732" s="1"/>
      <c r="AD1732" s="2"/>
      <c r="AE1732" s="2"/>
      <c r="AF1732" s="1"/>
      <c r="AG1732" s="1"/>
      <c r="AH1732" s="1"/>
      <c r="AI1732" s="1"/>
      <c r="AJ1732" s="1" t="s">
        <v>3579</v>
      </c>
      <c r="AK1732" s="1" t="s">
        <v>13908</v>
      </c>
      <c r="AM1732" t="str">
        <f t="shared" si="27"/>
        <v>Non-Oncology</v>
      </c>
    </row>
    <row r="1733" spans="1:39" hidden="1" x14ac:dyDescent="0.25">
      <c r="A1733" s="1" t="s">
        <v>178</v>
      </c>
      <c r="B1733" s="1" t="s">
        <v>13909</v>
      </c>
      <c r="C1733" s="1" t="s">
        <v>13910</v>
      </c>
      <c r="D1733" s="1" t="s">
        <v>46</v>
      </c>
      <c r="E1733" s="1"/>
      <c r="F1733" s="1"/>
      <c r="G1733" s="1" t="s">
        <v>13911</v>
      </c>
      <c r="H1733" s="1" t="s">
        <v>13911</v>
      </c>
      <c r="I1733" s="1"/>
      <c r="J1733" s="1"/>
      <c r="K1733" s="1" t="s">
        <v>50</v>
      </c>
      <c r="L1733" s="1"/>
      <c r="M1733" s="2"/>
      <c r="N1733" s="2"/>
      <c r="O1733" s="1"/>
      <c r="P1733" s="1"/>
      <c r="Q1733" s="1" t="s">
        <v>50</v>
      </c>
      <c r="R1733" s="1" t="s">
        <v>50</v>
      </c>
      <c r="S1733" s="1" t="s">
        <v>50</v>
      </c>
      <c r="T1733" s="1" t="s">
        <v>50</v>
      </c>
      <c r="U1733" s="1" t="s">
        <v>50</v>
      </c>
      <c r="V1733" s="2" t="s">
        <v>50</v>
      </c>
      <c r="W1733" s="2" t="s">
        <v>50</v>
      </c>
      <c r="X1733" s="1" t="s">
        <v>50</v>
      </c>
      <c r="Y1733" s="1" t="s">
        <v>50</v>
      </c>
      <c r="Z1733" s="1"/>
      <c r="AA1733" s="1"/>
      <c r="AB1733" s="1"/>
      <c r="AC1733" s="1"/>
      <c r="AD1733" s="2"/>
      <c r="AE1733" s="2"/>
      <c r="AF1733" s="1"/>
      <c r="AG1733" s="1"/>
      <c r="AH1733" s="1"/>
      <c r="AI1733" s="1"/>
      <c r="AJ1733" s="1" t="s">
        <v>4495</v>
      </c>
      <c r="AK1733" s="1" t="s">
        <v>13912</v>
      </c>
      <c r="AM1733" t="str">
        <f t="shared" si="27"/>
        <v>Non-Oncology</v>
      </c>
    </row>
    <row r="1734" spans="1:39" hidden="1" x14ac:dyDescent="0.25">
      <c r="A1734" s="1" t="s">
        <v>178</v>
      </c>
      <c r="B1734" s="1" t="s">
        <v>13913</v>
      </c>
      <c r="C1734" s="1" t="s">
        <v>13914</v>
      </c>
      <c r="D1734" s="1" t="s">
        <v>46</v>
      </c>
      <c r="E1734" s="1"/>
      <c r="F1734" s="1"/>
      <c r="G1734" s="1" t="s">
        <v>8948</v>
      </c>
      <c r="H1734" s="1" t="s">
        <v>8948</v>
      </c>
      <c r="I1734" s="1"/>
      <c r="J1734" s="1"/>
      <c r="K1734" s="1" t="s">
        <v>50</v>
      </c>
      <c r="L1734" s="1"/>
      <c r="M1734" s="2"/>
      <c r="N1734" s="2"/>
      <c r="O1734" s="1" t="s">
        <v>13915</v>
      </c>
      <c r="P1734" s="1"/>
      <c r="Q1734" s="1" t="s">
        <v>50</v>
      </c>
      <c r="R1734" s="1" t="s">
        <v>50</v>
      </c>
      <c r="S1734" s="1" t="s">
        <v>50</v>
      </c>
      <c r="T1734" s="1" t="s">
        <v>50</v>
      </c>
      <c r="U1734" s="1" t="s">
        <v>50</v>
      </c>
      <c r="V1734" s="2" t="s">
        <v>50</v>
      </c>
      <c r="W1734" s="2" t="s">
        <v>53</v>
      </c>
      <c r="X1734" s="1" t="s">
        <v>50</v>
      </c>
      <c r="Y1734" s="1" t="s">
        <v>50</v>
      </c>
      <c r="Z1734" s="1"/>
      <c r="AA1734" s="1"/>
      <c r="AB1734" s="1"/>
      <c r="AC1734" s="1"/>
      <c r="AD1734" s="2"/>
      <c r="AE1734" s="2"/>
      <c r="AF1734" s="1"/>
      <c r="AG1734" s="1"/>
      <c r="AH1734" s="1"/>
      <c r="AI1734" s="1"/>
      <c r="AJ1734" s="1" t="s">
        <v>13916</v>
      </c>
      <c r="AK1734" s="1" t="s">
        <v>13917</v>
      </c>
      <c r="AM1734" t="str">
        <f t="shared" si="27"/>
        <v>Non-Oncology</v>
      </c>
    </row>
    <row r="1735" spans="1:39" hidden="1" x14ac:dyDescent="0.25">
      <c r="A1735" s="1" t="s">
        <v>178</v>
      </c>
      <c r="B1735" s="1" t="s">
        <v>13918</v>
      </c>
      <c r="C1735" s="1" t="s">
        <v>13919</v>
      </c>
      <c r="D1735" s="1" t="s">
        <v>46</v>
      </c>
      <c r="E1735" s="1"/>
      <c r="F1735" s="1"/>
      <c r="G1735" s="1" t="s">
        <v>8171</v>
      </c>
      <c r="H1735" s="1" t="s">
        <v>8171</v>
      </c>
      <c r="I1735" s="1"/>
      <c r="J1735" s="1"/>
      <c r="K1735" s="1" t="s">
        <v>50</v>
      </c>
      <c r="L1735" s="1"/>
      <c r="M1735" s="2"/>
      <c r="N1735" s="2"/>
      <c r="O1735" s="1" t="s">
        <v>13920</v>
      </c>
      <c r="P1735" s="1"/>
      <c r="Q1735" s="1" t="s">
        <v>50</v>
      </c>
      <c r="R1735" s="1" t="s">
        <v>50</v>
      </c>
      <c r="S1735" s="1" t="s">
        <v>50</v>
      </c>
      <c r="T1735" s="1" t="s">
        <v>50</v>
      </c>
      <c r="U1735" s="1" t="s">
        <v>50</v>
      </c>
      <c r="V1735" s="2" t="s">
        <v>50</v>
      </c>
      <c r="W1735" s="2" t="s">
        <v>50</v>
      </c>
      <c r="X1735" s="1" t="s">
        <v>50</v>
      </c>
      <c r="Y1735" s="1" t="s">
        <v>50</v>
      </c>
      <c r="Z1735" s="1"/>
      <c r="AA1735" s="1"/>
      <c r="AB1735" s="1"/>
      <c r="AC1735" s="1"/>
      <c r="AD1735" s="2"/>
      <c r="AE1735" s="2"/>
      <c r="AF1735" s="1"/>
      <c r="AG1735" s="1"/>
      <c r="AH1735" s="1"/>
      <c r="AI1735" s="1"/>
      <c r="AJ1735" s="1" t="s">
        <v>1104</v>
      </c>
      <c r="AK1735" s="1" t="s">
        <v>13921</v>
      </c>
      <c r="AM1735" t="str">
        <f t="shared" si="27"/>
        <v>Non-Oncology</v>
      </c>
    </row>
    <row r="1736" spans="1:39" hidden="1" x14ac:dyDescent="0.25">
      <c r="A1736" s="1" t="s">
        <v>178</v>
      </c>
      <c r="B1736" s="1" t="s">
        <v>13922</v>
      </c>
      <c r="C1736" s="1" t="s">
        <v>13923</v>
      </c>
      <c r="D1736" s="1" t="s">
        <v>46</v>
      </c>
      <c r="E1736" s="1"/>
      <c r="F1736" s="1"/>
      <c r="G1736" s="1" t="s">
        <v>13924</v>
      </c>
      <c r="H1736" s="1" t="s">
        <v>13924</v>
      </c>
      <c r="I1736" s="1"/>
      <c r="J1736" s="1"/>
      <c r="K1736" s="1" t="s">
        <v>50</v>
      </c>
      <c r="L1736" s="1"/>
      <c r="M1736" s="2"/>
      <c r="N1736" s="2"/>
      <c r="O1736" s="1" t="s">
        <v>4513</v>
      </c>
      <c r="P1736" s="1"/>
      <c r="Q1736" s="1" t="s">
        <v>50</v>
      </c>
      <c r="R1736" s="1" t="s">
        <v>50</v>
      </c>
      <c r="S1736" s="1" t="s">
        <v>50</v>
      </c>
      <c r="T1736" s="1" t="s">
        <v>50</v>
      </c>
      <c r="U1736" s="1" t="s">
        <v>50</v>
      </c>
      <c r="V1736" s="2" t="s">
        <v>50</v>
      </c>
      <c r="W1736" s="2" t="s">
        <v>50</v>
      </c>
      <c r="X1736" s="1" t="s">
        <v>50</v>
      </c>
      <c r="Y1736" s="1" t="s">
        <v>50</v>
      </c>
      <c r="Z1736" s="1"/>
      <c r="AA1736" s="1"/>
      <c r="AB1736" s="1"/>
      <c r="AC1736" s="1"/>
      <c r="AD1736" s="2"/>
      <c r="AE1736" s="2"/>
      <c r="AF1736" s="1"/>
      <c r="AG1736" s="1"/>
      <c r="AH1736" s="1"/>
      <c r="AI1736" s="1"/>
      <c r="AJ1736" s="1" t="s">
        <v>351</v>
      </c>
      <c r="AK1736" s="1" t="s">
        <v>13925</v>
      </c>
      <c r="AM1736" t="str">
        <f t="shared" si="27"/>
        <v>Non-Oncology</v>
      </c>
    </row>
    <row r="1737" spans="1:39" hidden="1" x14ac:dyDescent="0.25">
      <c r="A1737" s="1" t="s">
        <v>178</v>
      </c>
      <c r="B1737" s="1" t="s">
        <v>13926</v>
      </c>
      <c r="C1737" s="1" t="s">
        <v>13927</v>
      </c>
      <c r="D1737" s="1" t="s">
        <v>46</v>
      </c>
      <c r="E1737" s="1"/>
      <c r="F1737" s="1"/>
      <c r="G1737" s="1" t="s">
        <v>3138</v>
      </c>
      <c r="H1737" s="1" t="s">
        <v>3139</v>
      </c>
      <c r="I1737" s="1"/>
      <c r="J1737" s="1"/>
      <c r="K1737" s="1" t="s">
        <v>50</v>
      </c>
      <c r="L1737" s="1"/>
      <c r="M1737" s="2"/>
      <c r="N1737" s="2"/>
      <c r="O1737" s="1" t="s">
        <v>13928</v>
      </c>
      <c r="P1737" s="1"/>
      <c r="Q1737" s="1" t="s">
        <v>50</v>
      </c>
      <c r="R1737" s="1" t="s">
        <v>50</v>
      </c>
      <c r="S1737" s="1" t="s">
        <v>50</v>
      </c>
      <c r="T1737" s="1" t="s">
        <v>50</v>
      </c>
      <c r="U1737" s="1" t="s">
        <v>50</v>
      </c>
      <c r="V1737" s="2" t="s">
        <v>50</v>
      </c>
      <c r="W1737" s="2" t="s">
        <v>50</v>
      </c>
      <c r="X1737" s="1" t="s">
        <v>50</v>
      </c>
      <c r="Y1737" s="1" t="s">
        <v>50</v>
      </c>
      <c r="Z1737" s="1"/>
      <c r="AA1737" s="1"/>
      <c r="AB1737" s="1"/>
      <c r="AC1737" s="1"/>
      <c r="AD1737" s="2"/>
      <c r="AE1737" s="2"/>
      <c r="AF1737" s="1"/>
      <c r="AG1737" s="1"/>
      <c r="AH1737" s="1"/>
      <c r="AI1737" s="1"/>
      <c r="AJ1737" s="1" t="s">
        <v>1083</v>
      </c>
      <c r="AK1737" s="1" t="s">
        <v>13929</v>
      </c>
      <c r="AM1737" t="str">
        <f t="shared" si="27"/>
        <v>Non-Oncology</v>
      </c>
    </row>
    <row r="1738" spans="1:39" hidden="1" x14ac:dyDescent="0.25">
      <c r="A1738" s="1" t="s">
        <v>43</v>
      </c>
      <c r="B1738" s="1" t="s">
        <v>13930</v>
      </c>
      <c r="C1738" s="1" t="s">
        <v>13931</v>
      </c>
      <c r="D1738" s="1" t="s">
        <v>46</v>
      </c>
      <c r="E1738" s="1"/>
      <c r="F1738" s="1" t="s">
        <v>13932</v>
      </c>
      <c r="G1738" s="1" t="s">
        <v>13933</v>
      </c>
      <c r="H1738" s="1" t="s">
        <v>13934</v>
      </c>
      <c r="I1738" s="1" t="s">
        <v>13935</v>
      </c>
      <c r="J1738" s="1"/>
      <c r="K1738" s="1" t="s">
        <v>50</v>
      </c>
      <c r="L1738" s="1" t="s">
        <v>13936</v>
      </c>
      <c r="M1738" s="2"/>
      <c r="N1738" s="2" t="s">
        <v>529</v>
      </c>
      <c r="O1738" s="1"/>
      <c r="P1738" s="1" t="s">
        <v>13937</v>
      </c>
      <c r="Q1738" s="1" t="s">
        <v>50</v>
      </c>
      <c r="R1738" s="1" t="s">
        <v>50</v>
      </c>
      <c r="S1738" s="1" t="s">
        <v>50</v>
      </c>
      <c r="T1738" s="1" t="s">
        <v>50</v>
      </c>
      <c r="U1738" s="1" t="s">
        <v>50</v>
      </c>
      <c r="V1738" s="2" t="s">
        <v>50</v>
      </c>
      <c r="W1738" s="2" t="s">
        <v>53</v>
      </c>
      <c r="X1738" s="1" t="s">
        <v>50</v>
      </c>
      <c r="Y1738" s="1" t="s">
        <v>50</v>
      </c>
      <c r="Z1738" s="1" t="s">
        <v>3716</v>
      </c>
      <c r="AA1738" s="1" t="s">
        <v>1692</v>
      </c>
      <c r="AB1738" s="1"/>
      <c r="AC1738" s="1"/>
      <c r="AD1738" s="2"/>
      <c r="AE1738" s="2"/>
      <c r="AF1738" s="1" t="s">
        <v>7403</v>
      </c>
      <c r="AG1738" s="1"/>
      <c r="AH1738" s="1"/>
      <c r="AI1738" s="1"/>
      <c r="AJ1738" s="1" t="s">
        <v>13938</v>
      </c>
      <c r="AK1738" s="1" t="s">
        <v>13939</v>
      </c>
      <c r="AM1738" t="str">
        <f t="shared" si="27"/>
        <v>Non-Oncology</v>
      </c>
    </row>
    <row r="1739" spans="1:39" hidden="1" x14ac:dyDescent="0.25">
      <c r="A1739" s="1" t="s">
        <v>178</v>
      </c>
      <c r="B1739" s="1" t="s">
        <v>13940</v>
      </c>
      <c r="C1739" s="1" t="s">
        <v>13941</v>
      </c>
      <c r="D1739" s="1" t="s">
        <v>46</v>
      </c>
      <c r="E1739" s="1"/>
      <c r="F1739" s="1"/>
      <c r="G1739" s="1" t="s">
        <v>13942</v>
      </c>
      <c r="H1739" s="1" t="s">
        <v>13942</v>
      </c>
      <c r="I1739" s="1"/>
      <c r="J1739" s="1"/>
      <c r="K1739" s="1" t="s">
        <v>50</v>
      </c>
      <c r="L1739" s="1"/>
      <c r="M1739" s="2"/>
      <c r="N1739" s="2"/>
      <c r="O1739" s="1" t="s">
        <v>7386</v>
      </c>
      <c r="P1739" s="1"/>
      <c r="Q1739" s="1" t="s">
        <v>50</v>
      </c>
      <c r="R1739" s="1" t="s">
        <v>50</v>
      </c>
      <c r="S1739" s="1" t="s">
        <v>50</v>
      </c>
      <c r="T1739" s="1" t="s">
        <v>50</v>
      </c>
      <c r="U1739" s="1" t="s">
        <v>50</v>
      </c>
      <c r="V1739" s="2" t="s">
        <v>50</v>
      </c>
      <c r="W1739" s="2" t="s">
        <v>50</v>
      </c>
      <c r="X1739" s="1" t="s">
        <v>50</v>
      </c>
      <c r="Y1739" s="1" t="s">
        <v>50</v>
      </c>
      <c r="Z1739" s="1"/>
      <c r="AA1739" s="1"/>
      <c r="AB1739" s="1"/>
      <c r="AC1739" s="1"/>
      <c r="AD1739" s="2"/>
      <c r="AE1739" s="2"/>
      <c r="AF1739" s="1"/>
      <c r="AG1739" s="1"/>
      <c r="AH1739" s="1"/>
      <c r="AI1739" s="1"/>
      <c r="AJ1739" s="1" t="s">
        <v>13627</v>
      </c>
      <c r="AK1739" s="1" t="s">
        <v>13943</v>
      </c>
      <c r="AM1739" t="str">
        <f t="shared" si="27"/>
        <v>Non-Oncology</v>
      </c>
    </row>
    <row r="1740" spans="1:39" hidden="1" x14ac:dyDescent="0.25">
      <c r="A1740" s="1" t="s">
        <v>178</v>
      </c>
      <c r="B1740" s="1" t="s">
        <v>13944</v>
      </c>
      <c r="C1740" s="1" t="s">
        <v>13945</v>
      </c>
      <c r="D1740" s="1" t="s">
        <v>46</v>
      </c>
      <c r="E1740" s="1"/>
      <c r="F1740" s="1"/>
      <c r="G1740" s="1" t="s">
        <v>13946</v>
      </c>
      <c r="H1740" s="1" t="s">
        <v>13947</v>
      </c>
      <c r="I1740" s="1"/>
      <c r="J1740" s="1"/>
      <c r="K1740" s="1" t="s">
        <v>50</v>
      </c>
      <c r="L1740" s="1"/>
      <c r="M1740" s="2"/>
      <c r="N1740" s="2"/>
      <c r="O1740" s="1" t="s">
        <v>553</v>
      </c>
      <c r="P1740" s="1"/>
      <c r="Q1740" s="1" t="s">
        <v>50</v>
      </c>
      <c r="R1740" s="1" t="s">
        <v>50</v>
      </c>
      <c r="S1740" s="1" t="s">
        <v>50</v>
      </c>
      <c r="T1740" s="1" t="s">
        <v>50</v>
      </c>
      <c r="U1740" s="1" t="s">
        <v>50</v>
      </c>
      <c r="V1740" s="2" t="s">
        <v>50</v>
      </c>
      <c r="W1740" s="2" t="s">
        <v>53</v>
      </c>
      <c r="X1740" s="1" t="s">
        <v>50</v>
      </c>
      <c r="Y1740" s="1" t="s">
        <v>50</v>
      </c>
      <c r="Z1740" s="1"/>
      <c r="AA1740" s="1"/>
      <c r="AB1740" s="1"/>
      <c r="AC1740" s="1"/>
      <c r="AD1740" s="2"/>
      <c r="AE1740" s="2"/>
      <c r="AF1740" s="1"/>
      <c r="AG1740" s="1"/>
      <c r="AH1740" s="1"/>
      <c r="AI1740" s="1"/>
      <c r="AJ1740" s="1" t="s">
        <v>2176</v>
      </c>
      <c r="AK1740" s="1" t="s">
        <v>13948</v>
      </c>
      <c r="AM1740" t="str">
        <f t="shared" si="27"/>
        <v>Non-Oncology</v>
      </c>
    </row>
    <row r="1741" spans="1:39" hidden="1" x14ac:dyDescent="0.25">
      <c r="A1741" s="1" t="s">
        <v>178</v>
      </c>
      <c r="B1741" s="1" t="s">
        <v>13949</v>
      </c>
      <c r="C1741" s="1" t="s">
        <v>13950</v>
      </c>
      <c r="D1741" s="1" t="s">
        <v>46</v>
      </c>
      <c r="E1741" s="1"/>
      <c r="F1741" s="1"/>
      <c r="G1741" s="1" t="s">
        <v>13951</v>
      </c>
      <c r="H1741" s="1" t="s">
        <v>13951</v>
      </c>
      <c r="I1741" s="1"/>
      <c r="J1741" s="1"/>
      <c r="K1741" s="1" t="s">
        <v>50</v>
      </c>
      <c r="L1741" s="1"/>
      <c r="M1741" s="2"/>
      <c r="N1741" s="2"/>
      <c r="O1741" s="1" t="s">
        <v>13952</v>
      </c>
      <c r="P1741" s="1"/>
      <c r="Q1741" s="1" t="s">
        <v>50</v>
      </c>
      <c r="R1741" s="1" t="s">
        <v>50</v>
      </c>
      <c r="S1741" s="1" t="s">
        <v>50</v>
      </c>
      <c r="T1741" s="1" t="s">
        <v>50</v>
      </c>
      <c r="U1741" s="1" t="s">
        <v>50</v>
      </c>
      <c r="V1741" s="2" t="s">
        <v>50</v>
      </c>
      <c r="W1741" s="2" t="s">
        <v>50</v>
      </c>
      <c r="X1741" s="1" t="s">
        <v>50</v>
      </c>
      <c r="Y1741" s="1" t="s">
        <v>50</v>
      </c>
      <c r="Z1741" s="1"/>
      <c r="AA1741" s="1"/>
      <c r="AB1741" s="1"/>
      <c r="AC1741" s="1"/>
      <c r="AD1741" s="2"/>
      <c r="AE1741" s="2"/>
      <c r="AF1741" s="1"/>
      <c r="AG1741" s="1"/>
      <c r="AH1741" s="1"/>
      <c r="AI1741" s="1"/>
      <c r="AJ1741" s="1" t="s">
        <v>13627</v>
      </c>
      <c r="AK1741" s="1" t="s">
        <v>13953</v>
      </c>
      <c r="AM1741" t="str">
        <f t="shared" si="27"/>
        <v>Non-Oncology</v>
      </c>
    </row>
    <row r="1742" spans="1:39" hidden="1" x14ac:dyDescent="0.25">
      <c r="A1742" s="1" t="s">
        <v>178</v>
      </c>
      <c r="B1742" s="1" t="s">
        <v>13954</v>
      </c>
      <c r="C1742" s="1" t="s">
        <v>13955</v>
      </c>
      <c r="D1742" s="1" t="s">
        <v>46</v>
      </c>
      <c r="E1742" s="1"/>
      <c r="F1742" s="1"/>
      <c r="G1742" s="1" t="s">
        <v>8898</v>
      </c>
      <c r="H1742" s="1" t="s">
        <v>8898</v>
      </c>
      <c r="I1742" s="1"/>
      <c r="J1742" s="1"/>
      <c r="K1742" s="1" t="s">
        <v>50</v>
      </c>
      <c r="L1742" s="1"/>
      <c r="M1742" s="2"/>
      <c r="N1742" s="2"/>
      <c r="O1742" s="1" t="s">
        <v>8899</v>
      </c>
      <c r="P1742" s="1"/>
      <c r="Q1742" s="1" t="s">
        <v>50</v>
      </c>
      <c r="R1742" s="1" t="s">
        <v>50</v>
      </c>
      <c r="S1742" s="1" t="s">
        <v>50</v>
      </c>
      <c r="T1742" s="1" t="s">
        <v>50</v>
      </c>
      <c r="U1742" s="1" t="s">
        <v>50</v>
      </c>
      <c r="V1742" s="2" t="s">
        <v>50</v>
      </c>
      <c r="W1742" s="2" t="s">
        <v>50</v>
      </c>
      <c r="X1742" s="1" t="s">
        <v>50</v>
      </c>
      <c r="Y1742" s="1" t="s">
        <v>50</v>
      </c>
      <c r="Z1742" s="1"/>
      <c r="AA1742" s="1"/>
      <c r="AB1742" s="1"/>
      <c r="AC1742" s="1"/>
      <c r="AD1742" s="2"/>
      <c r="AE1742" s="2"/>
      <c r="AF1742" s="1"/>
      <c r="AG1742" s="1"/>
      <c r="AH1742" s="1"/>
      <c r="AI1742" s="1"/>
      <c r="AJ1742" s="1" t="s">
        <v>2176</v>
      </c>
      <c r="AK1742" s="1" t="s">
        <v>13956</v>
      </c>
      <c r="AM1742" t="str">
        <f t="shared" si="27"/>
        <v>Non-Oncology</v>
      </c>
    </row>
    <row r="1743" spans="1:39" hidden="1" x14ac:dyDescent="0.25">
      <c r="A1743" s="1" t="s">
        <v>178</v>
      </c>
      <c r="B1743" s="1" t="s">
        <v>13957</v>
      </c>
      <c r="C1743" s="1" t="s">
        <v>13958</v>
      </c>
      <c r="D1743" s="1" t="s">
        <v>46</v>
      </c>
      <c r="E1743" s="1"/>
      <c r="F1743" s="1"/>
      <c r="G1743" s="1" t="s">
        <v>13951</v>
      </c>
      <c r="H1743" s="1" t="s">
        <v>13951</v>
      </c>
      <c r="I1743" s="1"/>
      <c r="J1743" s="1"/>
      <c r="K1743" s="1" t="s">
        <v>50</v>
      </c>
      <c r="L1743" s="1"/>
      <c r="M1743" s="2"/>
      <c r="N1743" s="2"/>
      <c r="O1743" s="1" t="s">
        <v>13952</v>
      </c>
      <c r="P1743" s="1"/>
      <c r="Q1743" s="1" t="s">
        <v>50</v>
      </c>
      <c r="R1743" s="1" t="s">
        <v>50</v>
      </c>
      <c r="S1743" s="1" t="s">
        <v>50</v>
      </c>
      <c r="T1743" s="1" t="s">
        <v>50</v>
      </c>
      <c r="U1743" s="1" t="s">
        <v>50</v>
      </c>
      <c r="V1743" s="2" t="s">
        <v>50</v>
      </c>
      <c r="W1743" s="2" t="s">
        <v>50</v>
      </c>
      <c r="X1743" s="1" t="s">
        <v>50</v>
      </c>
      <c r="Y1743" s="1" t="s">
        <v>50</v>
      </c>
      <c r="Z1743" s="1"/>
      <c r="AA1743" s="1"/>
      <c r="AB1743" s="1"/>
      <c r="AC1743" s="1"/>
      <c r="AD1743" s="2"/>
      <c r="AE1743" s="2"/>
      <c r="AF1743" s="1"/>
      <c r="AG1743" s="1"/>
      <c r="AH1743" s="1"/>
      <c r="AI1743" s="1"/>
      <c r="AJ1743" s="1" t="s">
        <v>13627</v>
      </c>
      <c r="AK1743" s="1" t="s">
        <v>13959</v>
      </c>
      <c r="AM1743" t="str">
        <f t="shared" si="27"/>
        <v>Non-Oncology</v>
      </c>
    </row>
    <row r="1744" spans="1:39" hidden="1" x14ac:dyDescent="0.25">
      <c r="A1744" s="1" t="s">
        <v>178</v>
      </c>
      <c r="B1744" s="1" t="s">
        <v>13960</v>
      </c>
      <c r="C1744" s="1" t="s">
        <v>13961</v>
      </c>
      <c r="D1744" s="1" t="s">
        <v>46</v>
      </c>
      <c r="E1744" s="1"/>
      <c r="F1744" s="1"/>
      <c r="G1744" s="1" t="s">
        <v>2113</v>
      </c>
      <c r="H1744" s="1" t="s">
        <v>2113</v>
      </c>
      <c r="I1744" s="1"/>
      <c r="J1744" s="1"/>
      <c r="K1744" s="1" t="s">
        <v>50</v>
      </c>
      <c r="L1744" s="1"/>
      <c r="M1744" s="2"/>
      <c r="N1744" s="2"/>
      <c r="O1744" s="1" t="s">
        <v>387</v>
      </c>
      <c r="P1744" s="1"/>
      <c r="Q1744" s="1" t="s">
        <v>50</v>
      </c>
      <c r="R1744" s="1" t="s">
        <v>50</v>
      </c>
      <c r="S1744" s="1" t="s">
        <v>50</v>
      </c>
      <c r="T1744" s="1" t="s">
        <v>50</v>
      </c>
      <c r="U1744" s="1" t="s">
        <v>50</v>
      </c>
      <c r="V1744" s="2" t="s">
        <v>50</v>
      </c>
      <c r="W1744" s="2" t="s">
        <v>50</v>
      </c>
      <c r="X1744" s="1" t="s">
        <v>50</v>
      </c>
      <c r="Y1744" s="1" t="s">
        <v>50</v>
      </c>
      <c r="Z1744" s="1"/>
      <c r="AA1744" s="1"/>
      <c r="AB1744" s="1"/>
      <c r="AC1744" s="1"/>
      <c r="AD1744" s="2"/>
      <c r="AE1744" s="2"/>
      <c r="AF1744" s="1"/>
      <c r="AG1744" s="1"/>
      <c r="AH1744" s="1"/>
      <c r="AI1744" s="1"/>
      <c r="AJ1744" s="1" t="s">
        <v>13962</v>
      </c>
      <c r="AK1744" s="1" t="s">
        <v>13963</v>
      </c>
      <c r="AM1744" t="str">
        <f t="shared" si="27"/>
        <v>Non-Oncology</v>
      </c>
    </row>
    <row r="1745" spans="1:39" hidden="1" x14ac:dyDescent="0.25">
      <c r="A1745" s="1" t="s">
        <v>178</v>
      </c>
      <c r="B1745" s="1" t="s">
        <v>13964</v>
      </c>
      <c r="C1745" s="1" t="s">
        <v>13965</v>
      </c>
      <c r="D1745" s="1" t="s">
        <v>46</v>
      </c>
      <c r="E1745" s="1"/>
      <c r="F1745" s="1"/>
      <c r="G1745" s="1" t="s">
        <v>7818</v>
      </c>
      <c r="H1745" s="1" t="s">
        <v>7818</v>
      </c>
      <c r="I1745" s="1"/>
      <c r="J1745" s="1"/>
      <c r="K1745" s="1" t="s">
        <v>50</v>
      </c>
      <c r="L1745" s="1"/>
      <c r="M1745" s="2"/>
      <c r="N1745" s="2"/>
      <c r="O1745" s="1" t="s">
        <v>7850</v>
      </c>
      <c r="P1745" s="1"/>
      <c r="Q1745" s="1" t="s">
        <v>50</v>
      </c>
      <c r="R1745" s="1" t="s">
        <v>50</v>
      </c>
      <c r="S1745" s="1" t="s">
        <v>50</v>
      </c>
      <c r="T1745" s="1" t="s">
        <v>50</v>
      </c>
      <c r="U1745" s="1" t="s">
        <v>50</v>
      </c>
      <c r="V1745" s="2" t="s">
        <v>50</v>
      </c>
      <c r="W1745" s="2" t="s">
        <v>53</v>
      </c>
      <c r="X1745" s="1" t="s">
        <v>50</v>
      </c>
      <c r="Y1745" s="1" t="s">
        <v>50</v>
      </c>
      <c r="Z1745" s="1"/>
      <c r="AA1745" s="1"/>
      <c r="AB1745" s="1"/>
      <c r="AC1745" s="1"/>
      <c r="AD1745" s="2"/>
      <c r="AE1745" s="2"/>
      <c r="AF1745" s="1"/>
      <c r="AG1745" s="1"/>
      <c r="AH1745" s="1"/>
      <c r="AI1745" s="1"/>
      <c r="AJ1745" s="1" t="s">
        <v>13966</v>
      </c>
      <c r="AK1745" s="1" t="s">
        <v>13967</v>
      </c>
      <c r="AM1745" t="str">
        <f t="shared" si="27"/>
        <v>Non-Oncology</v>
      </c>
    </row>
    <row r="1746" spans="1:39" hidden="1" x14ac:dyDescent="0.25">
      <c r="A1746" s="1" t="s">
        <v>178</v>
      </c>
      <c r="B1746" s="1" t="s">
        <v>13968</v>
      </c>
      <c r="C1746" s="1" t="s">
        <v>13969</v>
      </c>
      <c r="D1746" s="1" t="s">
        <v>46</v>
      </c>
      <c r="E1746" s="1"/>
      <c r="F1746" s="1"/>
      <c r="G1746" s="1" t="s">
        <v>8953</v>
      </c>
      <c r="H1746" s="1" t="s">
        <v>8953</v>
      </c>
      <c r="I1746" s="1"/>
      <c r="J1746" s="1"/>
      <c r="K1746" s="1" t="s">
        <v>50</v>
      </c>
      <c r="L1746" s="1"/>
      <c r="M1746" s="2"/>
      <c r="N1746" s="2"/>
      <c r="O1746" s="1" t="s">
        <v>13970</v>
      </c>
      <c r="P1746" s="1"/>
      <c r="Q1746" s="1" t="s">
        <v>50</v>
      </c>
      <c r="R1746" s="1" t="s">
        <v>50</v>
      </c>
      <c r="S1746" s="1" t="s">
        <v>50</v>
      </c>
      <c r="T1746" s="1" t="s">
        <v>50</v>
      </c>
      <c r="U1746" s="1" t="s">
        <v>50</v>
      </c>
      <c r="V1746" s="2" t="s">
        <v>50</v>
      </c>
      <c r="W1746" s="2" t="s">
        <v>50</v>
      </c>
      <c r="X1746" s="1" t="s">
        <v>50</v>
      </c>
      <c r="Y1746" s="1" t="s">
        <v>50</v>
      </c>
      <c r="Z1746" s="1"/>
      <c r="AA1746" s="1"/>
      <c r="AB1746" s="1"/>
      <c r="AC1746" s="1"/>
      <c r="AD1746" s="2"/>
      <c r="AE1746" s="2"/>
      <c r="AF1746" s="1"/>
      <c r="AG1746" s="1"/>
      <c r="AH1746" s="1"/>
      <c r="AI1746" s="1"/>
      <c r="AJ1746" s="1" t="s">
        <v>13971</v>
      </c>
      <c r="AK1746" s="1" t="s">
        <v>13972</v>
      </c>
      <c r="AM1746" t="str">
        <f t="shared" si="27"/>
        <v>Non-Oncology</v>
      </c>
    </row>
    <row r="1747" spans="1:39" hidden="1" x14ac:dyDescent="0.25">
      <c r="A1747" s="1" t="s">
        <v>178</v>
      </c>
      <c r="B1747" s="1" t="s">
        <v>13973</v>
      </c>
      <c r="C1747" s="1" t="s">
        <v>13974</v>
      </c>
      <c r="D1747" s="1" t="s">
        <v>776</v>
      </c>
      <c r="E1747" s="1"/>
      <c r="F1747" s="1"/>
      <c r="G1747" s="1" t="s">
        <v>13975</v>
      </c>
      <c r="H1747" s="1" t="s">
        <v>13975</v>
      </c>
      <c r="I1747" s="1"/>
      <c r="J1747" s="1"/>
      <c r="K1747" s="1" t="s">
        <v>50</v>
      </c>
      <c r="L1747" s="1"/>
      <c r="M1747" s="2"/>
      <c r="N1747" s="2"/>
      <c r="O1747" s="1" t="s">
        <v>13976</v>
      </c>
      <c r="P1747" s="1"/>
      <c r="Q1747" s="1" t="s">
        <v>50</v>
      </c>
      <c r="R1747" s="1" t="s">
        <v>50</v>
      </c>
      <c r="S1747" s="1" t="s">
        <v>50</v>
      </c>
      <c r="T1747" s="1" t="s">
        <v>50</v>
      </c>
      <c r="U1747" s="1" t="s">
        <v>50</v>
      </c>
      <c r="V1747" s="2" t="s">
        <v>50</v>
      </c>
      <c r="W1747" s="2" t="s">
        <v>50</v>
      </c>
      <c r="X1747" s="1" t="s">
        <v>50</v>
      </c>
      <c r="Y1747" s="1" t="s">
        <v>50</v>
      </c>
      <c r="Z1747" s="1"/>
      <c r="AA1747" s="1"/>
      <c r="AB1747" s="1"/>
      <c r="AC1747" s="1"/>
      <c r="AD1747" s="2"/>
      <c r="AE1747" s="2"/>
      <c r="AF1747" s="1"/>
      <c r="AG1747" s="1"/>
      <c r="AH1747" s="1"/>
      <c r="AI1747" s="1"/>
      <c r="AJ1747" s="1" t="s">
        <v>11272</v>
      </c>
      <c r="AK1747" s="1" t="s">
        <v>13977</v>
      </c>
      <c r="AM1747" t="str">
        <f t="shared" si="27"/>
        <v>Non-Oncology</v>
      </c>
    </row>
    <row r="1748" spans="1:39" hidden="1" x14ac:dyDescent="0.25">
      <c r="A1748" s="1" t="s">
        <v>178</v>
      </c>
      <c r="B1748" s="1" t="s">
        <v>13978</v>
      </c>
      <c r="C1748" s="1" t="s">
        <v>13979</v>
      </c>
      <c r="D1748" s="1" t="s">
        <v>776</v>
      </c>
      <c r="E1748" s="1"/>
      <c r="F1748" s="1"/>
      <c r="G1748" s="1" t="s">
        <v>13980</v>
      </c>
      <c r="H1748" s="1" t="s">
        <v>13981</v>
      </c>
      <c r="I1748" s="1"/>
      <c r="J1748" s="1"/>
      <c r="K1748" s="1" t="s">
        <v>50</v>
      </c>
      <c r="L1748" s="1"/>
      <c r="M1748" s="2"/>
      <c r="N1748" s="2"/>
      <c r="O1748" s="1" t="s">
        <v>13982</v>
      </c>
      <c r="P1748" s="1"/>
      <c r="Q1748" s="1" t="s">
        <v>50</v>
      </c>
      <c r="R1748" s="1" t="s">
        <v>50</v>
      </c>
      <c r="S1748" s="1" t="s">
        <v>50</v>
      </c>
      <c r="T1748" s="1" t="s">
        <v>50</v>
      </c>
      <c r="U1748" s="1" t="s">
        <v>50</v>
      </c>
      <c r="V1748" s="2" t="s">
        <v>50</v>
      </c>
      <c r="W1748" s="2" t="s">
        <v>50</v>
      </c>
      <c r="X1748" s="1" t="s">
        <v>50</v>
      </c>
      <c r="Y1748" s="1" t="s">
        <v>50</v>
      </c>
      <c r="Z1748" s="1"/>
      <c r="AA1748" s="1"/>
      <c r="AB1748" s="1"/>
      <c r="AC1748" s="1"/>
      <c r="AD1748" s="2"/>
      <c r="AE1748" s="2"/>
      <c r="AF1748" s="1"/>
      <c r="AG1748" s="1"/>
      <c r="AH1748" s="1"/>
      <c r="AI1748" s="1"/>
      <c r="AJ1748" s="1" t="s">
        <v>2595</v>
      </c>
      <c r="AK1748" s="1" t="s">
        <v>13983</v>
      </c>
      <c r="AM1748" t="str">
        <f t="shared" si="27"/>
        <v>Non-Oncology</v>
      </c>
    </row>
    <row r="1749" spans="1:39" hidden="1" x14ac:dyDescent="0.25">
      <c r="A1749" s="1" t="s">
        <v>178</v>
      </c>
      <c r="B1749" s="1" t="s">
        <v>13984</v>
      </c>
      <c r="C1749" s="1" t="s">
        <v>13985</v>
      </c>
      <c r="D1749" s="1" t="s">
        <v>46</v>
      </c>
      <c r="E1749" s="1"/>
      <c r="F1749" s="1"/>
      <c r="G1749" s="1" t="s">
        <v>13986</v>
      </c>
      <c r="H1749" s="1" t="s">
        <v>13986</v>
      </c>
      <c r="I1749" s="1"/>
      <c r="J1749" s="1"/>
      <c r="K1749" s="1" t="s">
        <v>50</v>
      </c>
      <c r="L1749" s="1"/>
      <c r="M1749" s="2"/>
      <c r="N1749" s="2"/>
      <c r="O1749" s="1" t="s">
        <v>7754</v>
      </c>
      <c r="P1749" s="1"/>
      <c r="Q1749" s="1" t="s">
        <v>50</v>
      </c>
      <c r="R1749" s="1" t="s">
        <v>50</v>
      </c>
      <c r="S1749" s="1" t="s">
        <v>50</v>
      </c>
      <c r="T1749" s="1" t="s">
        <v>50</v>
      </c>
      <c r="U1749" s="1" t="s">
        <v>50</v>
      </c>
      <c r="V1749" s="2" t="s">
        <v>50</v>
      </c>
      <c r="W1749" s="2" t="s">
        <v>50</v>
      </c>
      <c r="X1749" s="1" t="s">
        <v>50</v>
      </c>
      <c r="Y1749" s="1" t="s">
        <v>50</v>
      </c>
      <c r="Z1749" s="1"/>
      <c r="AA1749" s="1"/>
      <c r="AB1749" s="1"/>
      <c r="AC1749" s="1"/>
      <c r="AD1749" s="2"/>
      <c r="AE1749" s="2"/>
      <c r="AF1749" s="1"/>
      <c r="AG1749" s="1"/>
      <c r="AH1749" s="1"/>
      <c r="AI1749" s="1"/>
      <c r="AJ1749" s="1" t="s">
        <v>13987</v>
      </c>
      <c r="AK1749" s="1" t="s">
        <v>13988</v>
      </c>
      <c r="AM1749" t="str">
        <f t="shared" si="27"/>
        <v>Non-Oncology</v>
      </c>
    </row>
    <row r="1750" spans="1:39" hidden="1" x14ac:dyDescent="0.25">
      <c r="A1750" s="1" t="s">
        <v>178</v>
      </c>
      <c r="B1750" s="1" t="s">
        <v>13989</v>
      </c>
      <c r="C1750" s="1" t="s">
        <v>13990</v>
      </c>
      <c r="D1750" s="1" t="s">
        <v>46</v>
      </c>
      <c r="E1750" s="1"/>
      <c r="F1750" s="1"/>
      <c r="G1750" s="1" t="s">
        <v>13991</v>
      </c>
      <c r="H1750" s="1" t="s">
        <v>13991</v>
      </c>
      <c r="I1750" s="1"/>
      <c r="J1750" s="1"/>
      <c r="K1750" s="1" t="s">
        <v>50</v>
      </c>
      <c r="L1750" s="1"/>
      <c r="M1750" s="2"/>
      <c r="N1750" s="2"/>
      <c r="O1750" s="1" t="s">
        <v>1162</v>
      </c>
      <c r="P1750" s="1"/>
      <c r="Q1750" s="1" t="s">
        <v>50</v>
      </c>
      <c r="R1750" s="1" t="s">
        <v>50</v>
      </c>
      <c r="S1750" s="1" t="s">
        <v>50</v>
      </c>
      <c r="T1750" s="1" t="s">
        <v>50</v>
      </c>
      <c r="U1750" s="1" t="s">
        <v>50</v>
      </c>
      <c r="V1750" s="2" t="s">
        <v>50</v>
      </c>
      <c r="W1750" s="2" t="s">
        <v>50</v>
      </c>
      <c r="X1750" s="1" t="s">
        <v>50</v>
      </c>
      <c r="Y1750" s="1" t="s">
        <v>50</v>
      </c>
      <c r="Z1750" s="1"/>
      <c r="AA1750" s="1"/>
      <c r="AB1750" s="1"/>
      <c r="AC1750" s="1"/>
      <c r="AD1750" s="2"/>
      <c r="AE1750" s="2"/>
      <c r="AF1750" s="1"/>
      <c r="AG1750" s="1"/>
      <c r="AH1750" s="1"/>
      <c r="AI1750" s="1"/>
      <c r="AJ1750" s="1" t="s">
        <v>12158</v>
      </c>
      <c r="AK1750" s="1" t="s">
        <v>13992</v>
      </c>
      <c r="AM1750" t="str">
        <f t="shared" si="27"/>
        <v>Non-Oncology</v>
      </c>
    </row>
    <row r="1751" spans="1:39" hidden="1" x14ac:dyDescent="0.25">
      <c r="A1751" s="1" t="s">
        <v>178</v>
      </c>
      <c r="B1751" s="1" t="s">
        <v>13993</v>
      </c>
      <c r="C1751" s="1" t="s">
        <v>13994</v>
      </c>
      <c r="D1751" s="1" t="s">
        <v>46</v>
      </c>
      <c r="E1751" s="1"/>
      <c r="F1751" s="1"/>
      <c r="G1751" s="1" t="s">
        <v>13995</v>
      </c>
      <c r="H1751" s="1" t="s">
        <v>13996</v>
      </c>
      <c r="I1751" s="1"/>
      <c r="J1751" s="1"/>
      <c r="K1751" s="1" t="s">
        <v>50</v>
      </c>
      <c r="L1751" s="1"/>
      <c r="M1751" s="2"/>
      <c r="N1751" s="2"/>
      <c r="O1751" s="1" t="s">
        <v>13997</v>
      </c>
      <c r="P1751" s="1"/>
      <c r="Q1751" s="1" t="s">
        <v>50</v>
      </c>
      <c r="R1751" s="1" t="s">
        <v>50</v>
      </c>
      <c r="S1751" s="1" t="s">
        <v>50</v>
      </c>
      <c r="T1751" s="1" t="s">
        <v>50</v>
      </c>
      <c r="U1751" s="1" t="s">
        <v>50</v>
      </c>
      <c r="V1751" s="2" t="s">
        <v>50</v>
      </c>
      <c r="W1751" s="2" t="s">
        <v>50</v>
      </c>
      <c r="X1751" s="1" t="s">
        <v>50</v>
      </c>
      <c r="Y1751" s="1" t="s">
        <v>50</v>
      </c>
      <c r="Z1751" s="1"/>
      <c r="AA1751" s="1"/>
      <c r="AB1751" s="1"/>
      <c r="AC1751" s="1"/>
      <c r="AD1751" s="2"/>
      <c r="AE1751" s="2"/>
      <c r="AF1751" s="1"/>
      <c r="AG1751" s="1"/>
      <c r="AH1751" s="1"/>
      <c r="AI1751" s="1"/>
      <c r="AJ1751" s="1" t="s">
        <v>13998</v>
      </c>
      <c r="AK1751" s="1" t="s">
        <v>13999</v>
      </c>
      <c r="AM1751" t="str">
        <f t="shared" si="27"/>
        <v>Non-Oncology</v>
      </c>
    </row>
    <row r="1752" spans="1:39" hidden="1" x14ac:dyDescent="0.25">
      <c r="A1752" s="1" t="s">
        <v>178</v>
      </c>
      <c r="B1752" s="1" t="s">
        <v>14000</v>
      </c>
      <c r="C1752" s="1" t="s">
        <v>14001</v>
      </c>
      <c r="D1752" s="1" t="s">
        <v>46</v>
      </c>
      <c r="E1752" s="1"/>
      <c r="F1752" s="1"/>
      <c r="G1752" s="1" t="s">
        <v>7818</v>
      </c>
      <c r="H1752" s="1" t="s">
        <v>7818</v>
      </c>
      <c r="I1752" s="1"/>
      <c r="J1752" s="1"/>
      <c r="K1752" s="1" t="s">
        <v>50</v>
      </c>
      <c r="L1752" s="1"/>
      <c r="M1752" s="2"/>
      <c r="N1752" s="2"/>
      <c r="O1752" s="1" t="s">
        <v>7850</v>
      </c>
      <c r="P1752" s="1"/>
      <c r="Q1752" s="1" t="s">
        <v>50</v>
      </c>
      <c r="R1752" s="1" t="s">
        <v>50</v>
      </c>
      <c r="S1752" s="1" t="s">
        <v>50</v>
      </c>
      <c r="T1752" s="1" t="s">
        <v>50</v>
      </c>
      <c r="U1752" s="1" t="s">
        <v>50</v>
      </c>
      <c r="V1752" s="2" t="s">
        <v>50</v>
      </c>
      <c r="W1752" s="2" t="s">
        <v>53</v>
      </c>
      <c r="X1752" s="1" t="s">
        <v>50</v>
      </c>
      <c r="Y1752" s="1" t="s">
        <v>50</v>
      </c>
      <c r="Z1752" s="1"/>
      <c r="AA1752" s="1"/>
      <c r="AB1752" s="1"/>
      <c r="AC1752" s="1"/>
      <c r="AD1752" s="2"/>
      <c r="AE1752" s="2"/>
      <c r="AF1752" s="1"/>
      <c r="AG1752" s="1"/>
      <c r="AH1752" s="1"/>
      <c r="AI1752" s="1"/>
      <c r="AJ1752" s="1" t="s">
        <v>14002</v>
      </c>
      <c r="AK1752" s="1" t="s">
        <v>14003</v>
      </c>
      <c r="AM1752" t="str">
        <f t="shared" si="27"/>
        <v>Non-Oncology</v>
      </c>
    </row>
    <row r="1753" spans="1:39" hidden="1" x14ac:dyDescent="0.25">
      <c r="A1753" s="1" t="s">
        <v>178</v>
      </c>
      <c r="B1753" s="1" t="s">
        <v>14004</v>
      </c>
      <c r="C1753" s="1" t="s">
        <v>14005</v>
      </c>
      <c r="D1753" s="1" t="s">
        <v>46</v>
      </c>
      <c r="E1753" s="1"/>
      <c r="F1753" s="1"/>
      <c r="G1753" s="1" t="s">
        <v>14006</v>
      </c>
      <c r="H1753" s="1" t="s">
        <v>14007</v>
      </c>
      <c r="I1753" s="1"/>
      <c r="J1753" s="1"/>
      <c r="K1753" s="1" t="s">
        <v>50</v>
      </c>
      <c r="L1753" s="1"/>
      <c r="M1753" s="2"/>
      <c r="N1753" s="2"/>
      <c r="O1753" s="1" t="s">
        <v>14008</v>
      </c>
      <c r="P1753" s="1"/>
      <c r="Q1753" s="1" t="s">
        <v>50</v>
      </c>
      <c r="R1753" s="1" t="s">
        <v>50</v>
      </c>
      <c r="S1753" s="1" t="s">
        <v>50</v>
      </c>
      <c r="T1753" s="1" t="s">
        <v>50</v>
      </c>
      <c r="U1753" s="1" t="s">
        <v>50</v>
      </c>
      <c r="V1753" s="2" t="s">
        <v>50</v>
      </c>
      <c r="W1753" s="2" t="s">
        <v>50</v>
      </c>
      <c r="X1753" s="1" t="s">
        <v>50</v>
      </c>
      <c r="Y1753" s="1" t="s">
        <v>50</v>
      </c>
      <c r="Z1753" s="1"/>
      <c r="AA1753" s="1"/>
      <c r="AB1753" s="1"/>
      <c r="AC1753" s="1"/>
      <c r="AD1753" s="2"/>
      <c r="AE1753" s="2"/>
      <c r="AF1753" s="1"/>
      <c r="AG1753" s="1"/>
      <c r="AH1753" s="1"/>
      <c r="AI1753" s="1"/>
      <c r="AJ1753" s="1" t="s">
        <v>1095</v>
      </c>
      <c r="AK1753" s="1" t="s">
        <v>14009</v>
      </c>
      <c r="AM1753" t="str">
        <f t="shared" si="27"/>
        <v>Non-Oncology</v>
      </c>
    </row>
    <row r="1754" spans="1:39" hidden="1" x14ac:dyDescent="0.25">
      <c r="A1754" s="1" t="s">
        <v>178</v>
      </c>
      <c r="B1754" s="1" t="s">
        <v>14010</v>
      </c>
      <c r="C1754" s="1" t="s">
        <v>14011</v>
      </c>
      <c r="D1754" s="1" t="s">
        <v>46</v>
      </c>
      <c r="E1754" s="1"/>
      <c r="F1754" s="1"/>
      <c r="G1754" s="1" t="s">
        <v>14012</v>
      </c>
      <c r="H1754" s="1" t="s">
        <v>14013</v>
      </c>
      <c r="I1754" s="1"/>
      <c r="J1754" s="1"/>
      <c r="K1754" s="1" t="s">
        <v>50</v>
      </c>
      <c r="L1754" s="1"/>
      <c r="M1754" s="2"/>
      <c r="N1754" s="2"/>
      <c r="O1754" s="1" t="s">
        <v>14014</v>
      </c>
      <c r="P1754" s="1"/>
      <c r="Q1754" s="1" t="s">
        <v>50</v>
      </c>
      <c r="R1754" s="1" t="s">
        <v>50</v>
      </c>
      <c r="S1754" s="1" t="s">
        <v>50</v>
      </c>
      <c r="T1754" s="1" t="s">
        <v>50</v>
      </c>
      <c r="U1754" s="1" t="s">
        <v>50</v>
      </c>
      <c r="V1754" s="2" t="s">
        <v>50</v>
      </c>
      <c r="W1754" s="2" t="s">
        <v>50</v>
      </c>
      <c r="X1754" s="1" t="s">
        <v>50</v>
      </c>
      <c r="Y1754" s="1" t="s">
        <v>50</v>
      </c>
      <c r="Z1754" s="1"/>
      <c r="AA1754" s="1"/>
      <c r="AB1754" s="1"/>
      <c r="AC1754" s="1"/>
      <c r="AD1754" s="2"/>
      <c r="AE1754" s="2"/>
      <c r="AF1754" s="1"/>
      <c r="AG1754" s="1"/>
      <c r="AH1754" s="1"/>
      <c r="AI1754" s="1"/>
      <c r="AJ1754" s="1" t="s">
        <v>14015</v>
      </c>
      <c r="AK1754" s="1" t="s">
        <v>14016</v>
      </c>
      <c r="AM1754" t="str">
        <f t="shared" si="27"/>
        <v>Non-Oncology</v>
      </c>
    </row>
    <row r="1755" spans="1:39" hidden="1" x14ac:dyDescent="0.25">
      <c r="A1755" s="1" t="s">
        <v>178</v>
      </c>
      <c r="B1755" s="1" t="s">
        <v>14017</v>
      </c>
      <c r="C1755" s="1" t="s">
        <v>14018</v>
      </c>
      <c r="D1755" s="1" t="s">
        <v>46</v>
      </c>
      <c r="E1755" s="1"/>
      <c r="F1755" s="1"/>
      <c r="G1755" s="1" t="s">
        <v>14019</v>
      </c>
      <c r="H1755" s="1" t="s">
        <v>14020</v>
      </c>
      <c r="I1755" s="1"/>
      <c r="J1755" s="1"/>
      <c r="K1755" s="1" t="s">
        <v>50</v>
      </c>
      <c r="L1755" s="1"/>
      <c r="M1755" s="2"/>
      <c r="N1755" s="2"/>
      <c r="O1755" s="1" t="s">
        <v>14021</v>
      </c>
      <c r="P1755" s="1"/>
      <c r="Q1755" s="1" t="s">
        <v>50</v>
      </c>
      <c r="R1755" s="1" t="s">
        <v>50</v>
      </c>
      <c r="S1755" s="1" t="s">
        <v>50</v>
      </c>
      <c r="T1755" s="1" t="s">
        <v>50</v>
      </c>
      <c r="U1755" s="1" t="s">
        <v>50</v>
      </c>
      <c r="V1755" s="2" t="s">
        <v>50</v>
      </c>
      <c r="W1755" s="2" t="s">
        <v>50</v>
      </c>
      <c r="X1755" s="1" t="s">
        <v>50</v>
      </c>
      <c r="Y1755" s="1" t="s">
        <v>50</v>
      </c>
      <c r="Z1755" s="1"/>
      <c r="AA1755" s="1"/>
      <c r="AB1755" s="1"/>
      <c r="AC1755" s="1"/>
      <c r="AD1755" s="2"/>
      <c r="AE1755" s="2"/>
      <c r="AF1755" s="1"/>
      <c r="AG1755" s="1"/>
      <c r="AH1755" s="1"/>
      <c r="AI1755" s="1"/>
      <c r="AJ1755" s="1" t="s">
        <v>3145</v>
      </c>
      <c r="AK1755" s="1" t="s">
        <v>14022</v>
      </c>
      <c r="AM1755" t="str">
        <f t="shared" si="27"/>
        <v>Non-Oncology</v>
      </c>
    </row>
    <row r="1756" spans="1:39" hidden="1" x14ac:dyDescent="0.25">
      <c r="A1756" s="1" t="s">
        <v>178</v>
      </c>
      <c r="B1756" s="1" t="s">
        <v>14023</v>
      </c>
      <c r="C1756" s="1" t="s">
        <v>14024</v>
      </c>
      <c r="D1756" s="1" t="s">
        <v>46</v>
      </c>
      <c r="E1756" s="1"/>
      <c r="F1756" s="1"/>
      <c r="G1756" s="1"/>
      <c r="H1756" s="1" t="s">
        <v>14025</v>
      </c>
      <c r="I1756" s="1"/>
      <c r="J1756" s="1"/>
      <c r="K1756" s="1" t="s">
        <v>50</v>
      </c>
      <c r="L1756" s="1"/>
      <c r="M1756" s="2"/>
      <c r="N1756" s="2"/>
      <c r="O1756" s="1" t="s">
        <v>8991</v>
      </c>
      <c r="P1756" s="1"/>
      <c r="Q1756" s="1" t="s">
        <v>53</v>
      </c>
      <c r="R1756" s="1" t="s">
        <v>50</v>
      </c>
      <c r="S1756" s="1" t="s">
        <v>50</v>
      </c>
      <c r="T1756" s="1" t="s">
        <v>50</v>
      </c>
      <c r="U1756" s="1" t="s">
        <v>50</v>
      </c>
      <c r="V1756" s="2" t="s">
        <v>50</v>
      </c>
      <c r="W1756" s="2" t="s">
        <v>50</v>
      </c>
      <c r="X1756" s="1" t="s">
        <v>50</v>
      </c>
      <c r="Y1756" s="1" t="s">
        <v>50</v>
      </c>
      <c r="Z1756" s="1"/>
      <c r="AA1756" s="1"/>
      <c r="AB1756" s="1"/>
      <c r="AC1756" s="1"/>
      <c r="AD1756" s="2"/>
      <c r="AE1756" s="2"/>
      <c r="AF1756" s="1"/>
      <c r="AG1756" s="1"/>
      <c r="AH1756" s="1"/>
      <c r="AI1756" s="1"/>
      <c r="AJ1756" s="1" t="s">
        <v>9729</v>
      </c>
      <c r="AK1756" s="1" t="s">
        <v>14026</v>
      </c>
      <c r="AM1756" t="str">
        <f t="shared" si="27"/>
        <v>Non-Oncology</v>
      </c>
    </row>
    <row r="1757" spans="1:39" hidden="1" x14ac:dyDescent="0.25">
      <c r="A1757" s="1" t="s">
        <v>178</v>
      </c>
      <c r="B1757" s="1" t="s">
        <v>14027</v>
      </c>
      <c r="C1757" s="1" t="s">
        <v>14028</v>
      </c>
      <c r="D1757" s="1" t="s">
        <v>46</v>
      </c>
      <c r="E1757" s="1"/>
      <c r="F1757" s="1"/>
      <c r="G1757" s="1" t="s">
        <v>14029</v>
      </c>
      <c r="H1757" s="1" t="s">
        <v>850</v>
      </c>
      <c r="I1757" s="1"/>
      <c r="J1757" s="1"/>
      <c r="K1757" s="1" t="s">
        <v>50</v>
      </c>
      <c r="L1757" s="1"/>
      <c r="M1757" s="2"/>
      <c r="N1757" s="2"/>
      <c r="O1757" s="1" t="s">
        <v>13915</v>
      </c>
      <c r="P1757" s="1"/>
      <c r="Q1757" s="1" t="s">
        <v>50</v>
      </c>
      <c r="R1757" s="1" t="s">
        <v>50</v>
      </c>
      <c r="S1757" s="1" t="s">
        <v>50</v>
      </c>
      <c r="T1757" s="1" t="s">
        <v>50</v>
      </c>
      <c r="U1757" s="1" t="s">
        <v>50</v>
      </c>
      <c r="V1757" s="2" t="s">
        <v>50</v>
      </c>
      <c r="W1757" s="2" t="s">
        <v>50</v>
      </c>
      <c r="X1757" s="1" t="s">
        <v>50</v>
      </c>
      <c r="Y1757" s="1" t="s">
        <v>50</v>
      </c>
      <c r="Z1757" s="1"/>
      <c r="AA1757" s="1"/>
      <c r="AB1757" s="1"/>
      <c r="AC1757" s="1"/>
      <c r="AD1757" s="2"/>
      <c r="AE1757" s="2"/>
      <c r="AF1757" s="1"/>
      <c r="AG1757" s="1"/>
      <c r="AH1757" s="1"/>
      <c r="AI1757" s="1"/>
      <c r="AJ1757" s="1" t="s">
        <v>7586</v>
      </c>
      <c r="AK1757" s="1" t="s">
        <v>14031</v>
      </c>
      <c r="AM1757" t="str">
        <f t="shared" si="27"/>
        <v>Non-Oncology</v>
      </c>
    </row>
    <row r="1758" spans="1:39" hidden="1" x14ac:dyDescent="0.25">
      <c r="A1758" s="1" t="s">
        <v>178</v>
      </c>
      <c r="B1758" s="1" t="s">
        <v>14032</v>
      </c>
      <c r="C1758" s="1" t="s">
        <v>14033</v>
      </c>
      <c r="D1758" s="1" t="s">
        <v>46</v>
      </c>
      <c r="E1758" s="1"/>
      <c r="F1758" s="1"/>
      <c r="G1758" s="1" t="s">
        <v>7385</v>
      </c>
      <c r="H1758" s="1" t="s">
        <v>7385</v>
      </c>
      <c r="I1758" s="1"/>
      <c r="J1758" s="1"/>
      <c r="K1758" s="1" t="s">
        <v>50</v>
      </c>
      <c r="L1758" s="1"/>
      <c r="M1758" s="2"/>
      <c r="N1758" s="2"/>
      <c r="O1758" s="1" t="s">
        <v>7386</v>
      </c>
      <c r="P1758" s="1"/>
      <c r="Q1758" s="1" t="s">
        <v>50</v>
      </c>
      <c r="R1758" s="1" t="s">
        <v>50</v>
      </c>
      <c r="S1758" s="1" t="s">
        <v>50</v>
      </c>
      <c r="T1758" s="1" t="s">
        <v>50</v>
      </c>
      <c r="U1758" s="1" t="s">
        <v>50</v>
      </c>
      <c r="V1758" s="2" t="s">
        <v>50</v>
      </c>
      <c r="W1758" s="2" t="s">
        <v>50</v>
      </c>
      <c r="X1758" s="1" t="s">
        <v>50</v>
      </c>
      <c r="Y1758" s="1" t="s">
        <v>50</v>
      </c>
      <c r="Z1758" s="1"/>
      <c r="AA1758" s="1"/>
      <c r="AB1758" s="1"/>
      <c r="AC1758" s="1"/>
      <c r="AD1758" s="2"/>
      <c r="AE1758" s="2"/>
      <c r="AF1758" s="1"/>
      <c r="AG1758" s="1"/>
      <c r="AH1758" s="1"/>
      <c r="AI1758" s="1"/>
      <c r="AJ1758" s="1" t="s">
        <v>14034</v>
      </c>
      <c r="AK1758" s="1" t="s">
        <v>14035</v>
      </c>
      <c r="AM1758" t="str">
        <f t="shared" si="27"/>
        <v>Non-Oncology</v>
      </c>
    </row>
    <row r="1759" spans="1:39" hidden="1" x14ac:dyDescent="0.25">
      <c r="A1759" s="1" t="s">
        <v>43</v>
      </c>
      <c r="B1759" s="1" t="s">
        <v>14036</v>
      </c>
      <c r="C1759" s="1" t="s">
        <v>14037</v>
      </c>
      <c r="D1759" s="1" t="s">
        <v>46</v>
      </c>
      <c r="E1759" s="1"/>
      <c r="F1759" s="1" t="s">
        <v>14038</v>
      </c>
      <c r="G1759" s="1" t="s">
        <v>14039</v>
      </c>
      <c r="H1759" s="1" t="s">
        <v>14040</v>
      </c>
      <c r="I1759" s="1" t="s">
        <v>8961</v>
      </c>
      <c r="J1759" s="1"/>
      <c r="K1759" s="1" t="s">
        <v>50</v>
      </c>
      <c r="L1759" s="1" t="s">
        <v>14041</v>
      </c>
      <c r="M1759" s="2"/>
      <c r="N1759" s="2" t="s">
        <v>14042</v>
      </c>
      <c r="O1759" s="1"/>
      <c r="P1759" s="1" t="s">
        <v>14043</v>
      </c>
      <c r="Q1759" s="1" t="s">
        <v>50</v>
      </c>
      <c r="R1759" s="1" t="s">
        <v>50</v>
      </c>
      <c r="S1759" s="1" t="s">
        <v>50</v>
      </c>
      <c r="T1759" s="1" t="s">
        <v>50</v>
      </c>
      <c r="U1759" s="1" t="s">
        <v>50</v>
      </c>
      <c r="V1759" s="2" t="s">
        <v>50</v>
      </c>
      <c r="W1759" s="2" t="s">
        <v>50</v>
      </c>
      <c r="X1759" s="1" t="s">
        <v>50</v>
      </c>
      <c r="Y1759" s="1" t="s">
        <v>50</v>
      </c>
      <c r="Z1759" s="1" t="s">
        <v>2312</v>
      </c>
      <c r="AA1759" s="1" t="s">
        <v>2620</v>
      </c>
      <c r="AB1759" s="1"/>
      <c r="AC1759" s="1"/>
      <c r="AD1759" s="2" t="s">
        <v>4084</v>
      </c>
      <c r="AE1759" s="2"/>
      <c r="AF1759" s="1" t="s">
        <v>2974</v>
      </c>
      <c r="AG1759" s="1"/>
      <c r="AH1759" s="1"/>
      <c r="AI1759" s="1"/>
      <c r="AJ1759" s="1" t="s">
        <v>2974</v>
      </c>
      <c r="AK1759" s="1" t="s">
        <v>14044</v>
      </c>
      <c r="AM1759" t="str">
        <f t="shared" si="27"/>
        <v>Non-Oncology</v>
      </c>
    </row>
    <row r="1760" spans="1:39" hidden="1" x14ac:dyDescent="0.25">
      <c r="A1760" s="1" t="s">
        <v>178</v>
      </c>
      <c r="B1760" s="1" t="s">
        <v>14045</v>
      </c>
      <c r="C1760" s="1" t="s">
        <v>14046</v>
      </c>
      <c r="D1760" s="1" t="s">
        <v>46</v>
      </c>
      <c r="E1760" s="1"/>
      <c r="F1760" s="1"/>
      <c r="G1760" s="1" t="s">
        <v>14047</v>
      </c>
      <c r="H1760" s="1" t="s">
        <v>14048</v>
      </c>
      <c r="I1760" s="1"/>
      <c r="J1760" s="1"/>
      <c r="K1760" s="1" t="s">
        <v>50</v>
      </c>
      <c r="L1760" s="1"/>
      <c r="M1760" s="2"/>
      <c r="N1760" s="2"/>
      <c r="O1760" s="1" t="s">
        <v>7732</v>
      </c>
      <c r="P1760" s="1"/>
      <c r="Q1760" s="1" t="s">
        <v>50</v>
      </c>
      <c r="R1760" s="1" t="s">
        <v>50</v>
      </c>
      <c r="S1760" s="1" t="s">
        <v>50</v>
      </c>
      <c r="T1760" s="1" t="s">
        <v>50</v>
      </c>
      <c r="U1760" s="1" t="s">
        <v>50</v>
      </c>
      <c r="V1760" s="2" t="s">
        <v>50</v>
      </c>
      <c r="W1760" s="2" t="s">
        <v>50</v>
      </c>
      <c r="X1760" s="1" t="s">
        <v>50</v>
      </c>
      <c r="Y1760" s="1" t="s">
        <v>50</v>
      </c>
      <c r="Z1760" s="1"/>
      <c r="AA1760" s="1"/>
      <c r="AB1760" s="1"/>
      <c r="AC1760" s="1"/>
      <c r="AD1760" s="2"/>
      <c r="AE1760" s="2"/>
      <c r="AF1760" s="1"/>
      <c r="AG1760" s="1"/>
      <c r="AH1760" s="1"/>
      <c r="AI1760" s="1"/>
      <c r="AJ1760" s="1" t="s">
        <v>14049</v>
      </c>
      <c r="AK1760" s="1" t="s">
        <v>14050</v>
      </c>
      <c r="AM1760" t="str">
        <f t="shared" si="27"/>
        <v>Non-Oncology</v>
      </c>
    </row>
    <row r="1761" spans="1:39" hidden="1" x14ac:dyDescent="0.25">
      <c r="A1761" s="1" t="s">
        <v>178</v>
      </c>
      <c r="B1761" s="1" t="s">
        <v>14051</v>
      </c>
      <c r="C1761" s="1" t="s">
        <v>14052</v>
      </c>
      <c r="D1761" s="1" t="s">
        <v>46</v>
      </c>
      <c r="E1761" s="1"/>
      <c r="F1761" s="1"/>
      <c r="G1761" s="1" t="s">
        <v>14053</v>
      </c>
      <c r="H1761" s="1" t="s">
        <v>14053</v>
      </c>
      <c r="I1761" s="1"/>
      <c r="J1761" s="1"/>
      <c r="K1761" s="1" t="s">
        <v>50</v>
      </c>
      <c r="L1761" s="1"/>
      <c r="M1761" s="2"/>
      <c r="N1761" s="2"/>
      <c r="O1761" s="1" t="s">
        <v>7522</v>
      </c>
      <c r="P1761" s="1"/>
      <c r="Q1761" s="1" t="s">
        <v>50</v>
      </c>
      <c r="R1761" s="1" t="s">
        <v>50</v>
      </c>
      <c r="S1761" s="1" t="s">
        <v>50</v>
      </c>
      <c r="T1761" s="1" t="s">
        <v>50</v>
      </c>
      <c r="U1761" s="1" t="s">
        <v>50</v>
      </c>
      <c r="V1761" s="2" t="s">
        <v>50</v>
      </c>
      <c r="W1761" s="2" t="s">
        <v>50</v>
      </c>
      <c r="X1761" s="1" t="s">
        <v>50</v>
      </c>
      <c r="Y1761" s="1" t="s">
        <v>50</v>
      </c>
      <c r="Z1761" s="1"/>
      <c r="AA1761" s="1"/>
      <c r="AB1761" s="1"/>
      <c r="AC1761" s="1"/>
      <c r="AD1761" s="2"/>
      <c r="AE1761" s="2"/>
      <c r="AF1761" s="1"/>
      <c r="AG1761" s="1"/>
      <c r="AH1761" s="1"/>
      <c r="AI1761" s="1"/>
      <c r="AJ1761" s="1" t="s">
        <v>1748</v>
      </c>
      <c r="AK1761" s="1" t="s">
        <v>14054</v>
      </c>
      <c r="AM1761" t="str">
        <f t="shared" si="27"/>
        <v>Non-Oncology</v>
      </c>
    </row>
    <row r="1762" spans="1:39" hidden="1" x14ac:dyDescent="0.25">
      <c r="A1762" s="1" t="s">
        <v>43</v>
      </c>
      <c r="B1762" s="1" t="s">
        <v>14055</v>
      </c>
      <c r="C1762" s="1" t="s">
        <v>14056</v>
      </c>
      <c r="D1762" s="1" t="s">
        <v>46</v>
      </c>
      <c r="E1762" s="1"/>
      <c r="F1762" s="1" t="s">
        <v>14057</v>
      </c>
      <c r="G1762" s="1" t="s">
        <v>10498</v>
      </c>
      <c r="H1762" s="1" t="s">
        <v>10498</v>
      </c>
      <c r="I1762" s="1" t="s">
        <v>5639</v>
      </c>
      <c r="J1762" s="1"/>
      <c r="K1762" s="1" t="s">
        <v>50</v>
      </c>
      <c r="L1762" s="1" t="s">
        <v>10499</v>
      </c>
      <c r="M1762" s="2"/>
      <c r="N1762" s="2" t="s">
        <v>1271</v>
      </c>
      <c r="O1762" s="1"/>
      <c r="P1762" s="1" t="s">
        <v>14058</v>
      </c>
      <c r="Q1762" s="1" t="s">
        <v>50</v>
      </c>
      <c r="R1762" s="1" t="s">
        <v>50</v>
      </c>
      <c r="S1762" s="1" t="s">
        <v>50</v>
      </c>
      <c r="T1762" s="1" t="s">
        <v>50</v>
      </c>
      <c r="U1762" s="1" t="s">
        <v>50</v>
      </c>
      <c r="V1762" s="2" t="s">
        <v>50</v>
      </c>
      <c r="W1762" s="2" t="s">
        <v>53</v>
      </c>
      <c r="X1762" s="1" t="s">
        <v>50</v>
      </c>
      <c r="Y1762" s="1" t="s">
        <v>50</v>
      </c>
      <c r="Z1762" s="1" t="s">
        <v>686</v>
      </c>
      <c r="AA1762" s="1" t="s">
        <v>2620</v>
      </c>
      <c r="AB1762" s="1"/>
      <c r="AC1762" s="1"/>
      <c r="AD1762" s="2"/>
      <c r="AE1762" s="2"/>
      <c r="AF1762" s="1" t="s">
        <v>7777</v>
      </c>
      <c r="AG1762" s="1"/>
      <c r="AH1762" s="1"/>
      <c r="AI1762" s="1"/>
      <c r="AJ1762" s="1" t="s">
        <v>2120</v>
      </c>
      <c r="AK1762" s="1" t="s">
        <v>14060</v>
      </c>
      <c r="AM1762" t="str">
        <f t="shared" si="27"/>
        <v>Non-Oncology</v>
      </c>
    </row>
    <row r="1763" spans="1:39" hidden="1" x14ac:dyDescent="0.25">
      <c r="A1763" s="1" t="s">
        <v>43</v>
      </c>
      <c r="B1763" s="1" t="s">
        <v>14061</v>
      </c>
      <c r="C1763" s="1" t="s">
        <v>14062</v>
      </c>
      <c r="D1763" s="1" t="s">
        <v>46</v>
      </c>
      <c r="E1763" s="1"/>
      <c r="F1763" s="1" t="s">
        <v>3988</v>
      </c>
      <c r="G1763" s="1" t="s">
        <v>14063</v>
      </c>
      <c r="H1763" s="1" t="s">
        <v>14064</v>
      </c>
      <c r="I1763" s="1" t="s">
        <v>14065</v>
      </c>
      <c r="J1763" s="1"/>
      <c r="K1763" s="1" t="s">
        <v>50</v>
      </c>
      <c r="L1763" s="1" t="s">
        <v>14066</v>
      </c>
      <c r="M1763" s="2"/>
      <c r="N1763" s="2" t="s">
        <v>14067</v>
      </c>
      <c r="O1763" s="1"/>
      <c r="P1763" s="1" t="s">
        <v>14068</v>
      </c>
      <c r="Q1763" s="1" t="s">
        <v>50</v>
      </c>
      <c r="R1763" s="1" t="s">
        <v>50</v>
      </c>
      <c r="S1763" s="1" t="s">
        <v>50</v>
      </c>
      <c r="T1763" s="1" t="s">
        <v>50</v>
      </c>
      <c r="U1763" s="1" t="s">
        <v>50</v>
      </c>
      <c r="V1763" s="2" t="s">
        <v>50</v>
      </c>
      <c r="W1763" s="2" t="s">
        <v>50</v>
      </c>
      <c r="X1763" s="1" t="s">
        <v>50</v>
      </c>
      <c r="Y1763" s="1" t="s">
        <v>50</v>
      </c>
      <c r="Z1763" s="1" t="s">
        <v>744</v>
      </c>
      <c r="AA1763" s="1" t="s">
        <v>2372</v>
      </c>
      <c r="AB1763" s="1"/>
      <c r="AC1763" s="1"/>
      <c r="AD1763" s="2" t="s">
        <v>619</v>
      </c>
      <c r="AE1763" s="2"/>
      <c r="AF1763" s="1" t="s">
        <v>2256</v>
      </c>
      <c r="AG1763" s="1"/>
      <c r="AH1763" s="1"/>
      <c r="AI1763" s="1"/>
      <c r="AJ1763" s="1" t="s">
        <v>283</v>
      </c>
      <c r="AK1763" s="1" t="s">
        <v>14069</v>
      </c>
      <c r="AM1763" t="str">
        <f t="shared" si="27"/>
        <v>Non-Oncology</v>
      </c>
    </row>
    <row r="1764" spans="1:39" x14ac:dyDescent="0.25">
      <c r="A1764" s="1" t="s">
        <v>43</v>
      </c>
      <c r="B1764" s="1" t="s">
        <v>14070</v>
      </c>
      <c r="C1764" s="1" t="s">
        <v>14071</v>
      </c>
      <c r="D1764" s="1" t="s">
        <v>46</v>
      </c>
      <c r="E1764" s="1"/>
      <c r="F1764" s="1" t="s">
        <v>5090</v>
      </c>
      <c r="G1764" s="1" t="s">
        <v>8076</v>
      </c>
      <c r="H1764" s="1" t="s">
        <v>8077</v>
      </c>
      <c r="I1764" s="1" t="s">
        <v>14072</v>
      </c>
      <c r="J1764" s="1"/>
      <c r="K1764" s="1" t="s">
        <v>50</v>
      </c>
      <c r="L1764" s="1" t="s">
        <v>8079</v>
      </c>
      <c r="M1764" s="2"/>
      <c r="N1764" s="2" t="s">
        <v>1194</v>
      </c>
      <c r="O1764" s="1"/>
      <c r="P1764" s="1" t="s">
        <v>14073</v>
      </c>
      <c r="Q1764" s="1" t="s">
        <v>50</v>
      </c>
      <c r="R1764" s="1" t="s">
        <v>50</v>
      </c>
      <c r="S1764" s="1" t="s">
        <v>50</v>
      </c>
      <c r="T1764" s="1" t="s">
        <v>50</v>
      </c>
      <c r="U1764" s="1" t="s">
        <v>50</v>
      </c>
      <c r="V1764" s="2" t="s">
        <v>50</v>
      </c>
      <c r="W1764" s="2" t="s">
        <v>50</v>
      </c>
      <c r="X1764" s="1" t="s">
        <v>50</v>
      </c>
      <c r="Y1764" s="1" t="s">
        <v>50</v>
      </c>
      <c r="Z1764" s="1" t="s">
        <v>744</v>
      </c>
      <c r="AA1764" s="1" t="s">
        <v>9880</v>
      </c>
      <c r="AB1764" s="1"/>
      <c r="AC1764" s="1"/>
      <c r="AD1764" s="2"/>
      <c r="AE1764" s="2"/>
      <c r="AF1764" s="1" t="s">
        <v>8590</v>
      </c>
      <c r="AG1764" s="1"/>
      <c r="AH1764" s="1"/>
      <c r="AI1764" s="1"/>
      <c r="AJ1764" s="1" t="s">
        <v>4028</v>
      </c>
      <c r="AK1764" s="1" t="s">
        <v>14074</v>
      </c>
      <c r="AM1764" t="str">
        <f t="shared" si="27"/>
        <v>Oncology</v>
      </c>
    </row>
    <row r="1765" spans="1:39" x14ac:dyDescent="0.25">
      <c r="A1765" s="1" t="s">
        <v>43</v>
      </c>
      <c r="B1765" s="1" t="s">
        <v>14075</v>
      </c>
      <c r="C1765" s="1" t="s">
        <v>14076</v>
      </c>
      <c r="D1765" s="1" t="s">
        <v>46</v>
      </c>
      <c r="E1765" s="1"/>
      <c r="F1765" s="1" t="s">
        <v>14077</v>
      </c>
      <c r="G1765" s="1" t="s">
        <v>4938</v>
      </c>
      <c r="H1765" s="1" t="s">
        <v>4939</v>
      </c>
      <c r="I1765" s="1" t="s">
        <v>1169</v>
      </c>
      <c r="J1765" s="1"/>
      <c r="K1765" s="1" t="s">
        <v>50</v>
      </c>
      <c r="L1765" s="1" t="s">
        <v>5981</v>
      </c>
      <c r="M1765" s="2"/>
      <c r="N1765" s="2" t="s">
        <v>122</v>
      </c>
      <c r="O1765" s="1"/>
      <c r="P1765" s="1" t="s">
        <v>14078</v>
      </c>
      <c r="Q1765" s="1" t="s">
        <v>50</v>
      </c>
      <c r="R1765" s="1" t="s">
        <v>50</v>
      </c>
      <c r="S1765" s="1" t="s">
        <v>50</v>
      </c>
      <c r="T1765" s="1" t="s">
        <v>50</v>
      </c>
      <c r="U1765" s="1" t="s">
        <v>50</v>
      </c>
      <c r="V1765" s="2" t="s">
        <v>50</v>
      </c>
      <c r="W1765" s="2" t="s">
        <v>50</v>
      </c>
      <c r="X1765" s="1" t="s">
        <v>50</v>
      </c>
      <c r="Y1765" s="1" t="s">
        <v>50</v>
      </c>
      <c r="Z1765" s="1" t="s">
        <v>10511</v>
      </c>
      <c r="AA1765" s="1" t="s">
        <v>12824</v>
      </c>
      <c r="AB1765" s="1"/>
      <c r="AC1765" s="1"/>
      <c r="AD1765" s="2" t="s">
        <v>14079</v>
      </c>
      <c r="AE1765" s="2"/>
      <c r="AF1765" s="1" t="s">
        <v>14080</v>
      </c>
      <c r="AG1765" s="1"/>
      <c r="AH1765" s="1"/>
      <c r="AI1765" s="1"/>
      <c r="AJ1765" s="1" t="s">
        <v>2267</v>
      </c>
      <c r="AK1765" s="1" t="s">
        <v>14081</v>
      </c>
      <c r="AM1765" t="str">
        <f t="shared" si="27"/>
        <v>Oncology</v>
      </c>
    </row>
    <row r="1766" spans="1:39" x14ac:dyDescent="0.25">
      <c r="A1766" s="1" t="s">
        <v>43</v>
      </c>
      <c r="B1766" s="1" t="s">
        <v>14082</v>
      </c>
      <c r="C1766" s="1" t="s">
        <v>14083</v>
      </c>
      <c r="D1766" s="1" t="s">
        <v>46</v>
      </c>
      <c r="E1766" s="1"/>
      <c r="F1766" s="1" t="s">
        <v>14084</v>
      </c>
      <c r="G1766" s="1" t="s">
        <v>3785</v>
      </c>
      <c r="H1766" s="1" t="s">
        <v>3785</v>
      </c>
      <c r="I1766" s="1" t="s">
        <v>3786</v>
      </c>
      <c r="J1766" s="1"/>
      <c r="K1766" s="1" t="s">
        <v>50</v>
      </c>
      <c r="L1766" s="1" t="s">
        <v>3787</v>
      </c>
      <c r="M1766" s="2"/>
      <c r="N1766" s="2" t="s">
        <v>2560</v>
      </c>
      <c r="O1766" s="1"/>
      <c r="P1766" s="1" t="s">
        <v>14085</v>
      </c>
      <c r="Q1766" s="1" t="s">
        <v>50</v>
      </c>
      <c r="R1766" s="1" t="s">
        <v>50</v>
      </c>
      <c r="S1766" s="1" t="s">
        <v>50</v>
      </c>
      <c r="T1766" s="1" t="s">
        <v>50</v>
      </c>
      <c r="U1766" s="1" t="s">
        <v>50</v>
      </c>
      <c r="V1766" s="2" t="s">
        <v>50</v>
      </c>
      <c r="W1766" s="2" t="s">
        <v>50</v>
      </c>
      <c r="X1766" s="1" t="s">
        <v>50</v>
      </c>
      <c r="Y1766" s="1" t="s">
        <v>50</v>
      </c>
      <c r="Z1766" s="1" t="s">
        <v>14086</v>
      </c>
      <c r="AA1766" s="1" t="s">
        <v>5938</v>
      </c>
      <c r="AB1766" s="1"/>
      <c r="AC1766" s="1"/>
      <c r="AD1766" s="2"/>
      <c r="AE1766" s="2"/>
      <c r="AF1766" s="1" t="s">
        <v>14087</v>
      </c>
      <c r="AG1766" s="1"/>
      <c r="AH1766" s="1"/>
      <c r="AI1766" s="1"/>
      <c r="AJ1766" s="1" t="s">
        <v>1429</v>
      </c>
      <c r="AK1766" s="1" t="s">
        <v>14089</v>
      </c>
      <c r="AM1766" t="str">
        <f t="shared" si="27"/>
        <v>Oncology</v>
      </c>
    </row>
    <row r="1767" spans="1:39" hidden="1" x14ac:dyDescent="0.25">
      <c r="A1767" s="1" t="s">
        <v>178</v>
      </c>
      <c r="B1767" s="1" t="s">
        <v>14090</v>
      </c>
      <c r="C1767" s="1" t="s">
        <v>14091</v>
      </c>
      <c r="D1767" s="1" t="s">
        <v>46</v>
      </c>
      <c r="E1767" s="1"/>
      <c r="F1767" s="1"/>
      <c r="G1767" s="1" t="s">
        <v>13942</v>
      </c>
      <c r="H1767" s="1" t="s">
        <v>13942</v>
      </c>
      <c r="I1767" s="1"/>
      <c r="J1767" s="1"/>
      <c r="K1767" s="1" t="s">
        <v>50</v>
      </c>
      <c r="L1767" s="1"/>
      <c r="M1767" s="2"/>
      <c r="N1767" s="2"/>
      <c r="O1767" s="1" t="s">
        <v>9052</v>
      </c>
      <c r="P1767" s="1"/>
      <c r="Q1767" s="1" t="s">
        <v>50</v>
      </c>
      <c r="R1767" s="1" t="s">
        <v>50</v>
      </c>
      <c r="S1767" s="1" t="s">
        <v>50</v>
      </c>
      <c r="T1767" s="1" t="s">
        <v>50</v>
      </c>
      <c r="U1767" s="1" t="s">
        <v>50</v>
      </c>
      <c r="V1767" s="2" t="s">
        <v>50</v>
      </c>
      <c r="W1767" s="2" t="s">
        <v>50</v>
      </c>
      <c r="X1767" s="1" t="s">
        <v>50</v>
      </c>
      <c r="Y1767" s="1" t="s">
        <v>50</v>
      </c>
      <c r="Z1767" s="1"/>
      <c r="AA1767" s="1"/>
      <c r="AB1767" s="1"/>
      <c r="AC1767" s="1"/>
      <c r="AD1767" s="2"/>
      <c r="AE1767" s="2"/>
      <c r="AF1767" s="1"/>
      <c r="AG1767" s="1"/>
      <c r="AH1767" s="1"/>
      <c r="AI1767" s="1"/>
      <c r="AJ1767" s="1" t="s">
        <v>2210</v>
      </c>
      <c r="AK1767" s="1" t="s">
        <v>14092</v>
      </c>
      <c r="AM1767" t="str">
        <f t="shared" si="27"/>
        <v>Non-Oncology</v>
      </c>
    </row>
    <row r="1768" spans="1:39" hidden="1" x14ac:dyDescent="0.25">
      <c r="A1768" s="1" t="s">
        <v>178</v>
      </c>
      <c r="B1768" s="1" t="s">
        <v>14093</v>
      </c>
      <c r="C1768" s="1" t="s">
        <v>14094</v>
      </c>
      <c r="D1768" s="1" t="s">
        <v>46</v>
      </c>
      <c r="E1768" s="1"/>
      <c r="F1768" s="1"/>
      <c r="G1768" s="1" t="s">
        <v>14095</v>
      </c>
      <c r="H1768" s="1" t="s">
        <v>14096</v>
      </c>
      <c r="I1768" s="1"/>
      <c r="J1768" s="1"/>
      <c r="K1768" s="1" t="s">
        <v>50</v>
      </c>
      <c r="L1768" s="1"/>
      <c r="M1768" s="2"/>
      <c r="N1768" s="2"/>
      <c r="O1768" s="1" t="s">
        <v>7732</v>
      </c>
      <c r="P1768" s="1"/>
      <c r="Q1768" s="1" t="s">
        <v>50</v>
      </c>
      <c r="R1768" s="1" t="s">
        <v>50</v>
      </c>
      <c r="S1768" s="1" t="s">
        <v>50</v>
      </c>
      <c r="T1768" s="1" t="s">
        <v>50</v>
      </c>
      <c r="U1768" s="1" t="s">
        <v>50</v>
      </c>
      <c r="V1768" s="2" t="s">
        <v>50</v>
      </c>
      <c r="W1768" s="2" t="s">
        <v>50</v>
      </c>
      <c r="X1768" s="1" t="s">
        <v>50</v>
      </c>
      <c r="Y1768" s="1" t="s">
        <v>50</v>
      </c>
      <c r="Z1768" s="1" t="s">
        <v>14097</v>
      </c>
      <c r="AA1768" s="1"/>
      <c r="AB1768" s="1"/>
      <c r="AC1768" s="1"/>
      <c r="AD1768" s="2"/>
      <c r="AE1768" s="2"/>
      <c r="AF1768" s="1"/>
      <c r="AG1768" s="1"/>
      <c r="AH1768" s="1"/>
      <c r="AI1768" s="1"/>
      <c r="AJ1768" s="1" t="s">
        <v>12692</v>
      </c>
      <c r="AK1768" s="1" t="s">
        <v>14098</v>
      </c>
      <c r="AM1768" t="str">
        <f t="shared" si="27"/>
        <v>Non-Oncology</v>
      </c>
    </row>
    <row r="1769" spans="1:39" hidden="1" x14ac:dyDescent="0.25">
      <c r="A1769" s="1" t="s">
        <v>178</v>
      </c>
      <c r="B1769" s="1" t="s">
        <v>14099</v>
      </c>
      <c r="C1769" s="1" t="s">
        <v>14100</v>
      </c>
      <c r="D1769" s="1" t="s">
        <v>46</v>
      </c>
      <c r="E1769" s="1"/>
      <c r="F1769" s="1"/>
      <c r="G1769" s="1" t="s">
        <v>9050</v>
      </c>
      <c r="H1769" s="1" t="s">
        <v>9050</v>
      </c>
      <c r="I1769" s="1"/>
      <c r="J1769" s="1"/>
      <c r="K1769" s="1" t="s">
        <v>50</v>
      </c>
      <c r="L1769" s="1"/>
      <c r="M1769" s="2"/>
      <c r="N1769" s="2"/>
      <c r="O1769" s="1" t="s">
        <v>9052</v>
      </c>
      <c r="P1769" s="1"/>
      <c r="Q1769" s="1" t="s">
        <v>50</v>
      </c>
      <c r="R1769" s="1" t="s">
        <v>50</v>
      </c>
      <c r="S1769" s="1" t="s">
        <v>50</v>
      </c>
      <c r="T1769" s="1" t="s">
        <v>50</v>
      </c>
      <c r="U1769" s="1" t="s">
        <v>50</v>
      </c>
      <c r="V1769" s="2" t="s">
        <v>50</v>
      </c>
      <c r="W1769" s="2" t="s">
        <v>50</v>
      </c>
      <c r="X1769" s="1" t="s">
        <v>50</v>
      </c>
      <c r="Y1769" s="1" t="s">
        <v>50</v>
      </c>
      <c r="Z1769" s="1"/>
      <c r="AA1769" s="1"/>
      <c r="AB1769" s="1"/>
      <c r="AC1769" s="1"/>
      <c r="AD1769" s="2"/>
      <c r="AE1769" s="2"/>
      <c r="AF1769" s="1"/>
      <c r="AG1769" s="1"/>
      <c r="AH1769" s="1"/>
      <c r="AI1769" s="1"/>
      <c r="AJ1769" s="1" t="s">
        <v>2120</v>
      </c>
      <c r="AK1769" s="1" t="s">
        <v>14101</v>
      </c>
      <c r="AM1769" t="str">
        <f t="shared" si="27"/>
        <v>Non-Oncology</v>
      </c>
    </row>
    <row r="1770" spans="1:39" hidden="1" x14ac:dyDescent="0.25">
      <c r="A1770" s="1" t="s">
        <v>178</v>
      </c>
      <c r="B1770" s="1" t="s">
        <v>14102</v>
      </c>
      <c r="C1770" s="1" t="s">
        <v>14103</v>
      </c>
      <c r="D1770" s="1" t="s">
        <v>46</v>
      </c>
      <c r="E1770" s="1"/>
      <c r="F1770" s="1"/>
      <c r="G1770" s="1" t="s">
        <v>14104</v>
      </c>
      <c r="H1770" s="1" t="s">
        <v>14104</v>
      </c>
      <c r="I1770" s="1"/>
      <c r="J1770" s="1"/>
      <c r="K1770" s="1" t="s">
        <v>50</v>
      </c>
      <c r="L1770" s="1"/>
      <c r="M1770" s="2"/>
      <c r="N1770" s="2"/>
      <c r="O1770" s="1" t="s">
        <v>7839</v>
      </c>
      <c r="P1770" s="1"/>
      <c r="Q1770" s="1" t="s">
        <v>50</v>
      </c>
      <c r="R1770" s="1" t="s">
        <v>50</v>
      </c>
      <c r="S1770" s="1" t="s">
        <v>50</v>
      </c>
      <c r="T1770" s="1" t="s">
        <v>50</v>
      </c>
      <c r="U1770" s="1" t="s">
        <v>50</v>
      </c>
      <c r="V1770" s="2" t="s">
        <v>50</v>
      </c>
      <c r="W1770" s="2" t="s">
        <v>50</v>
      </c>
      <c r="X1770" s="1" t="s">
        <v>50</v>
      </c>
      <c r="Y1770" s="1" t="s">
        <v>50</v>
      </c>
      <c r="Z1770" s="1"/>
      <c r="AA1770" s="1"/>
      <c r="AB1770" s="1"/>
      <c r="AC1770" s="1"/>
      <c r="AD1770" s="2"/>
      <c r="AE1770" s="2"/>
      <c r="AF1770" s="1"/>
      <c r="AG1770" s="1"/>
      <c r="AH1770" s="1"/>
      <c r="AI1770" s="1"/>
      <c r="AJ1770" s="1" t="s">
        <v>1605</v>
      </c>
      <c r="AK1770" s="1" t="s">
        <v>14105</v>
      </c>
      <c r="AM1770" t="str">
        <f t="shared" si="27"/>
        <v>Non-Oncology</v>
      </c>
    </row>
    <row r="1771" spans="1:39" hidden="1" x14ac:dyDescent="0.25">
      <c r="A1771" s="1" t="s">
        <v>178</v>
      </c>
      <c r="B1771" s="1" t="s">
        <v>14106</v>
      </c>
      <c r="C1771" s="1" t="s">
        <v>14107</v>
      </c>
      <c r="D1771" s="1" t="s">
        <v>46</v>
      </c>
      <c r="E1771" s="1"/>
      <c r="F1771" s="1"/>
      <c r="G1771" s="1" t="s">
        <v>14108</v>
      </c>
      <c r="H1771" s="1" t="s">
        <v>14109</v>
      </c>
      <c r="I1771" s="1"/>
      <c r="J1771" s="1"/>
      <c r="K1771" s="1" t="s">
        <v>50</v>
      </c>
      <c r="L1771" s="1"/>
      <c r="M1771" s="2"/>
      <c r="N1771" s="2"/>
      <c r="O1771" s="1" t="s">
        <v>4522</v>
      </c>
      <c r="P1771" s="1"/>
      <c r="Q1771" s="1" t="s">
        <v>50</v>
      </c>
      <c r="R1771" s="1" t="s">
        <v>50</v>
      </c>
      <c r="S1771" s="1" t="s">
        <v>50</v>
      </c>
      <c r="T1771" s="1" t="s">
        <v>50</v>
      </c>
      <c r="U1771" s="1" t="s">
        <v>50</v>
      </c>
      <c r="V1771" s="2" t="s">
        <v>50</v>
      </c>
      <c r="W1771" s="2" t="s">
        <v>50</v>
      </c>
      <c r="X1771" s="1" t="s">
        <v>50</v>
      </c>
      <c r="Y1771" s="1" t="s">
        <v>50</v>
      </c>
      <c r="Z1771" s="1"/>
      <c r="AA1771" s="1"/>
      <c r="AB1771" s="1"/>
      <c r="AC1771" s="1"/>
      <c r="AD1771" s="2"/>
      <c r="AE1771" s="2"/>
      <c r="AF1771" s="1"/>
      <c r="AG1771" s="1"/>
      <c r="AH1771" s="1"/>
      <c r="AI1771" s="1"/>
      <c r="AJ1771" s="1" t="s">
        <v>13627</v>
      </c>
      <c r="AK1771" s="1" t="s">
        <v>14110</v>
      </c>
      <c r="AM1771" t="str">
        <f t="shared" si="27"/>
        <v>Non-Oncology</v>
      </c>
    </row>
    <row r="1772" spans="1:39" hidden="1" x14ac:dyDescent="0.25">
      <c r="A1772" s="1" t="s">
        <v>178</v>
      </c>
      <c r="B1772" s="1" t="s">
        <v>14111</v>
      </c>
      <c r="C1772" s="1" t="s">
        <v>14112</v>
      </c>
      <c r="D1772" s="1" t="s">
        <v>46</v>
      </c>
      <c r="E1772" s="1"/>
      <c r="F1772" s="1"/>
      <c r="G1772" s="1" t="s">
        <v>14113</v>
      </c>
      <c r="H1772" s="1" t="s">
        <v>14113</v>
      </c>
      <c r="I1772" s="1"/>
      <c r="J1772" s="1"/>
      <c r="K1772" s="1" t="s">
        <v>50</v>
      </c>
      <c r="L1772" s="1"/>
      <c r="M1772" s="2"/>
      <c r="N1772" s="2"/>
      <c r="O1772" s="1" t="s">
        <v>14114</v>
      </c>
      <c r="P1772" s="1"/>
      <c r="Q1772" s="1" t="s">
        <v>50</v>
      </c>
      <c r="R1772" s="1" t="s">
        <v>50</v>
      </c>
      <c r="S1772" s="1" t="s">
        <v>50</v>
      </c>
      <c r="T1772" s="1" t="s">
        <v>50</v>
      </c>
      <c r="U1772" s="1" t="s">
        <v>50</v>
      </c>
      <c r="V1772" s="2" t="s">
        <v>50</v>
      </c>
      <c r="W1772" s="2" t="s">
        <v>50</v>
      </c>
      <c r="X1772" s="1" t="s">
        <v>50</v>
      </c>
      <c r="Y1772" s="1" t="s">
        <v>50</v>
      </c>
      <c r="Z1772" s="1"/>
      <c r="AA1772" s="1"/>
      <c r="AB1772" s="1"/>
      <c r="AC1772" s="1"/>
      <c r="AD1772" s="2"/>
      <c r="AE1772" s="2"/>
      <c r="AF1772" s="1"/>
      <c r="AG1772" s="1"/>
      <c r="AH1772" s="1"/>
      <c r="AI1772" s="1"/>
      <c r="AJ1772" s="1" t="s">
        <v>13627</v>
      </c>
      <c r="AK1772" s="1" t="s">
        <v>14115</v>
      </c>
      <c r="AM1772" t="str">
        <f t="shared" si="27"/>
        <v>Non-Oncology</v>
      </c>
    </row>
    <row r="1773" spans="1:39" hidden="1" x14ac:dyDescent="0.25">
      <c r="A1773" s="1" t="s">
        <v>178</v>
      </c>
      <c r="B1773" s="1" t="s">
        <v>14116</v>
      </c>
      <c r="C1773" s="1" t="s">
        <v>14117</v>
      </c>
      <c r="D1773" s="1" t="s">
        <v>46</v>
      </c>
      <c r="E1773" s="1"/>
      <c r="F1773" s="1"/>
      <c r="G1773" s="1" t="s">
        <v>14118</v>
      </c>
      <c r="H1773" s="1" t="s">
        <v>14119</v>
      </c>
      <c r="I1773" s="1"/>
      <c r="J1773" s="1"/>
      <c r="K1773" s="1" t="s">
        <v>50</v>
      </c>
      <c r="L1773" s="1"/>
      <c r="M1773" s="2"/>
      <c r="N1773" s="2"/>
      <c r="O1773" s="1" t="s">
        <v>14114</v>
      </c>
      <c r="P1773" s="1"/>
      <c r="Q1773" s="1" t="s">
        <v>50</v>
      </c>
      <c r="R1773" s="1" t="s">
        <v>50</v>
      </c>
      <c r="S1773" s="1" t="s">
        <v>50</v>
      </c>
      <c r="T1773" s="1" t="s">
        <v>50</v>
      </c>
      <c r="U1773" s="1" t="s">
        <v>50</v>
      </c>
      <c r="V1773" s="2" t="s">
        <v>50</v>
      </c>
      <c r="W1773" s="2" t="s">
        <v>50</v>
      </c>
      <c r="X1773" s="1" t="s">
        <v>50</v>
      </c>
      <c r="Y1773" s="1" t="s">
        <v>50</v>
      </c>
      <c r="Z1773" s="1"/>
      <c r="AA1773" s="1"/>
      <c r="AB1773" s="1"/>
      <c r="AC1773" s="1"/>
      <c r="AD1773" s="2"/>
      <c r="AE1773" s="2"/>
      <c r="AF1773" s="1"/>
      <c r="AG1773" s="1"/>
      <c r="AH1773" s="1"/>
      <c r="AI1773" s="1"/>
      <c r="AJ1773" s="1" t="s">
        <v>2176</v>
      </c>
      <c r="AK1773" s="1" t="s">
        <v>14120</v>
      </c>
      <c r="AM1773" t="str">
        <f t="shared" si="27"/>
        <v>Non-Oncology</v>
      </c>
    </row>
    <row r="1774" spans="1:39" hidden="1" x14ac:dyDescent="0.25">
      <c r="A1774" s="1" t="s">
        <v>178</v>
      </c>
      <c r="B1774" s="1" t="s">
        <v>14121</v>
      </c>
      <c r="C1774" s="1" t="s">
        <v>14122</v>
      </c>
      <c r="D1774" s="1" t="s">
        <v>776</v>
      </c>
      <c r="E1774" s="1"/>
      <c r="F1774" s="1"/>
      <c r="G1774" s="1" t="s">
        <v>14123</v>
      </c>
      <c r="H1774" s="1" t="s">
        <v>14124</v>
      </c>
      <c r="I1774" s="1"/>
      <c r="J1774" s="1"/>
      <c r="K1774" s="1" t="s">
        <v>50</v>
      </c>
      <c r="L1774" s="1"/>
      <c r="M1774" s="2"/>
      <c r="N1774" s="2"/>
      <c r="O1774" s="1" t="s">
        <v>7732</v>
      </c>
      <c r="P1774" s="1"/>
      <c r="Q1774" s="1" t="s">
        <v>50</v>
      </c>
      <c r="R1774" s="1" t="s">
        <v>50</v>
      </c>
      <c r="S1774" s="1" t="s">
        <v>50</v>
      </c>
      <c r="T1774" s="1" t="s">
        <v>50</v>
      </c>
      <c r="U1774" s="1" t="s">
        <v>50</v>
      </c>
      <c r="V1774" s="2" t="s">
        <v>50</v>
      </c>
      <c r="W1774" s="2" t="s">
        <v>50</v>
      </c>
      <c r="X1774" s="1" t="s">
        <v>50</v>
      </c>
      <c r="Y1774" s="1" t="s">
        <v>50</v>
      </c>
      <c r="Z1774" s="1"/>
      <c r="AA1774" s="1"/>
      <c r="AB1774" s="1"/>
      <c r="AC1774" s="1"/>
      <c r="AD1774" s="2"/>
      <c r="AE1774" s="2"/>
      <c r="AF1774" s="1"/>
      <c r="AG1774" s="1"/>
      <c r="AH1774" s="1"/>
      <c r="AI1774" s="1"/>
      <c r="AJ1774" s="1" t="s">
        <v>114</v>
      </c>
      <c r="AK1774" s="1" t="s">
        <v>14125</v>
      </c>
      <c r="AM1774" t="str">
        <f t="shared" si="27"/>
        <v>Non-Oncology</v>
      </c>
    </row>
    <row r="1775" spans="1:39" hidden="1" x14ac:dyDescent="0.25">
      <c r="A1775" s="1" t="s">
        <v>178</v>
      </c>
      <c r="B1775" s="1" t="s">
        <v>14126</v>
      </c>
      <c r="C1775" s="1" t="s">
        <v>14127</v>
      </c>
      <c r="D1775" s="1" t="s">
        <v>46</v>
      </c>
      <c r="E1775" s="1"/>
      <c r="F1775" s="1"/>
      <c r="G1775" s="1" t="s">
        <v>7818</v>
      </c>
      <c r="H1775" s="1" t="s">
        <v>7818</v>
      </c>
      <c r="I1775" s="1"/>
      <c r="J1775" s="1"/>
      <c r="K1775" s="1" t="s">
        <v>50</v>
      </c>
      <c r="L1775" s="1"/>
      <c r="M1775" s="2"/>
      <c r="N1775" s="2"/>
      <c r="O1775" s="1" t="s">
        <v>12097</v>
      </c>
      <c r="P1775" s="1"/>
      <c r="Q1775" s="1" t="s">
        <v>50</v>
      </c>
      <c r="R1775" s="1" t="s">
        <v>50</v>
      </c>
      <c r="S1775" s="1" t="s">
        <v>50</v>
      </c>
      <c r="T1775" s="1" t="s">
        <v>50</v>
      </c>
      <c r="U1775" s="1" t="s">
        <v>50</v>
      </c>
      <c r="V1775" s="2" t="s">
        <v>50</v>
      </c>
      <c r="W1775" s="2" t="s">
        <v>53</v>
      </c>
      <c r="X1775" s="1" t="s">
        <v>50</v>
      </c>
      <c r="Y1775" s="1" t="s">
        <v>50</v>
      </c>
      <c r="Z1775" s="1"/>
      <c r="AA1775" s="1"/>
      <c r="AB1775" s="1"/>
      <c r="AC1775" s="1"/>
      <c r="AD1775" s="2"/>
      <c r="AE1775" s="2"/>
      <c r="AF1775" s="1"/>
      <c r="AG1775" s="1"/>
      <c r="AH1775" s="1"/>
      <c r="AI1775" s="1"/>
      <c r="AJ1775" s="1" t="s">
        <v>14128</v>
      </c>
      <c r="AK1775" s="1" t="s">
        <v>14129</v>
      </c>
      <c r="AM1775" t="str">
        <f t="shared" si="27"/>
        <v>Non-Oncology</v>
      </c>
    </row>
    <row r="1776" spans="1:39" hidden="1" x14ac:dyDescent="0.25">
      <c r="A1776" s="1" t="s">
        <v>43</v>
      </c>
      <c r="B1776" s="1" t="s">
        <v>14130</v>
      </c>
      <c r="C1776" s="1" t="s">
        <v>14131</v>
      </c>
      <c r="D1776" s="1" t="s">
        <v>46</v>
      </c>
      <c r="E1776" s="1"/>
      <c r="F1776" s="1" t="s">
        <v>14132</v>
      </c>
      <c r="G1776" s="1" t="s">
        <v>14133</v>
      </c>
      <c r="H1776" s="1" t="s">
        <v>14134</v>
      </c>
      <c r="I1776" s="1" t="s">
        <v>14135</v>
      </c>
      <c r="J1776" s="1"/>
      <c r="K1776" s="1" t="s">
        <v>50</v>
      </c>
      <c r="L1776" s="1" t="s">
        <v>14136</v>
      </c>
      <c r="M1776" s="2"/>
      <c r="N1776" s="2" t="s">
        <v>14137</v>
      </c>
      <c r="O1776" s="1"/>
      <c r="P1776" s="1" t="s">
        <v>14138</v>
      </c>
      <c r="Q1776" s="1" t="s">
        <v>50</v>
      </c>
      <c r="R1776" s="1" t="s">
        <v>53</v>
      </c>
      <c r="S1776" s="1" t="s">
        <v>50</v>
      </c>
      <c r="T1776" s="1" t="s">
        <v>50</v>
      </c>
      <c r="U1776" s="1" t="s">
        <v>50</v>
      </c>
      <c r="V1776" s="2" t="s">
        <v>50</v>
      </c>
      <c r="W1776" s="2" t="s">
        <v>50</v>
      </c>
      <c r="X1776" s="1" t="s">
        <v>50</v>
      </c>
      <c r="Y1776" s="1" t="s">
        <v>50</v>
      </c>
      <c r="Z1776" s="1" t="s">
        <v>14139</v>
      </c>
      <c r="AA1776" s="1" t="s">
        <v>4712</v>
      </c>
      <c r="AB1776" s="1"/>
      <c r="AC1776" s="1"/>
      <c r="AD1776" s="2"/>
      <c r="AE1776" s="2"/>
      <c r="AF1776" s="1" t="s">
        <v>14140</v>
      </c>
      <c r="AG1776" s="1"/>
      <c r="AH1776" s="1"/>
      <c r="AI1776" s="1"/>
      <c r="AJ1776" s="1" t="s">
        <v>14015</v>
      </c>
      <c r="AK1776" s="1" t="s">
        <v>14141</v>
      </c>
      <c r="AM1776" t="str">
        <f t="shared" si="27"/>
        <v>Non-Oncology</v>
      </c>
    </row>
    <row r="1777" spans="1:39" hidden="1" x14ac:dyDescent="0.25">
      <c r="A1777" s="1" t="s">
        <v>178</v>
      </c>
      <c r="B1777" s="1" t="s">
        <v>14142</v>
      </c>
      <c r="C1777" s="1" t="s">
        <v>14143</v>
      </c>
      <c r="D1777" s="1" t="s">
        <v>46</v>
      </c>
      <c r="E1777" s="1"/>
      <c r="F1777" s="1"/>
      <c r="G1777" s="1" t="s">
        <v>14144</v>
      </c>
      <c r="H1777" s="1" t="s">
        <v>14145</v>
      </c>
      <c r="I1777" s="1"/>
      <c r="J1777" s="1"/>
      <c r="K1777" s="1" t="s">
        <v>50</v>
      </c>
      <c r="L1777" s="1"/>
      <c r="M1777" s="2"/>
      <c r="N1777" s="2"/>
      <c r="O1777" s="1" t="s">
        <v>7522</v>
      </c>
      <c r="P1777" s="1"/>
      <c r="Q1777" s="1" t="s">
        <v>50</v>
      </c>
      <c r="R1777" s="1" t="s">
        <v>50</v>
      </c>
      <c r="S1777" s="1" t="s">
        <v>50</v>
      </c>
      <c r="T1777" s="1" t="s">
        <v>50</v>
      </c>
      <c r="U1777" s="1" t="s">
        <v>50</v>
      </c>
      <c r="V1777" s="2" t="s">
        <v>50</v>
      </c>
      <c r="W1777" s="2" t="s">
        <v>50</v>
      </c>
      <c r="X1777" s="1" t="s">
        <v>50</v>
      </c>
      <c r="Y1777" s="1" t="s">
        <v>50</v>
      </c>
      <c r="Z1777" s="1"/>
      <c r="AA1777" s="1"/>
      <c r="AB1777" s="1"/>
      <c r="AC1777" s="1"/>
      <c r="AD1777" s="2"/>
      <c r="AE1777" s="2"/>
      <c r="AF1777" s="1"/>
      <c r="AG1777" s="1"/>
      <c r="AH1777" s="1"/>
      <c r="AI1777" s="1"/>
      <c r="AJ1777" s="1" t="s">
        <v>14146</v>
      </c>
      <c r="AK1777" s="1" t="s">
        <v>14147</v>
      </c>
      <c r="AM1777" t="str">
        <f t="shared" si="27"/>
        <v>Non-Oncology</v>
      </c>
    </row>
    <row r="1778" spans="1:39" x14ac:dyDescent="0.25">
      <c r="A1778" s="1" t="s">
        <v>43</v>
      </c>
      <c r="B1778" s="1" t="s">
        <v>14148</v>
      </c>
      <c r="C1778" s="1" t="s">
        <v>14149</v>
      </c>
      <c r="D1778" s="1" t="s">
        <v>46</v>
      </c>
      <c r="E1778" s="1"/>
      <c r="F1778" s="1" t="s">
        <v>7247</v>
      </c>
      <c r="G1778" s="1" t="s">
        <v>14150</v>
      </c>
      <c r="H1778" s="1" t="s">
        <v>14151</v>
      </c>
      <c r="I1778" s="1" t="s">
        <v>3991</v>
      </c>
      <c r="J1778" s="1"/>
      <c r="K1778" s="1" t="s">
        <v>50</v>
      </c>
      <c r="L1778" s="1" t="s">
        <v>14152</v>
      </c>
      <c r="M1778" s="2"/>
      <c r="N1778" s="2" t="s">
        <v>122</v>
      </c>
      <c r="O1778" s="1"/>
      <c r="P1778" s="1" t="s">
        <v>14153</v>
      </c>
      <c r="Q1778" s="1" t="s">
        <v>50</v>
      </c>
      <c r="R1778" s="1" t="s">
        <v>50</v>
      </c>
      <c r="S1778" s="1" t="s">
        <v>50</v>
      </c>
      <c r="T1778" s="1" t="s">
        <v>50</v>
      </c>
      <c r="U1778" s="1" t="s">
        <v>50</v>
      </c>
      <c r="V1778" s="2" t="s">
        <v>50</v>
      </c>
      <c r="W1778" s="2" t="s">
        <v>50</v>
      </c>
      <c r="X1778" s="1" t="s">
        <v>53</v>
      </c>
      <c r="Y1778" s="1" t="s">
        <v>50</v>
      </c>
      <c r="Z1778" s="1" t="s">
        <v>1006</v>
      </c>
      <c r="AA1778" s="1" t="s">
        <v>14154</v>
      </c>
      <c r="AB1778" s="1"/>
      <c r="AC1778" s="1"/>
      <c r="AD1778" s="2" t="s">
        <v>2343</v>
      </c>
      <c r="AE1778" s="2"/>
      <c r="AF1778" s="1" t="s">
        <v>283</v>
      </c>
      <c r="AG1778" s="1"/>
      <c r="AH1778" s="1"/>
      <c r="AI1778" s="1"/>
      <c r="AJ1778" s="1" t="s">
        <v>521</v>
      </c>
      <c r="AK1778" s="1" t="s">
        <v>14155</v>
      </c>
      <c r="AM1778" t="str">
        <f t="shared" si="27"/>
        <v>Oncology</v>
      </c>
    </row>
    <row r="1779" spans="1:39" hidden="1" x14ac:dyDescent="0.25">
      <c r="A1779" s="1" t="s">
        <v>178</v>
      </c>
      <c r="B1779" s="1" t="s">
        <v>14156</v>
      </c>
      <c r="C1779" s="1" t="s">
        <v>14157</v>
      </c>
      <c r="D1779" s="1" t="s">
        <v>46</v>
      </c>
      <c r="E1779" s="1"/>
      <c r="F1779" s="1"/>
      <c r="G1779" s="1" t="s">
        <v>14158</v>
      </c>
      <c r="H1779" s="1" t="s">
        <v>14159</v>
      </c>
      <c r="I1779" s="1"/>
      <c r="J1779" s="1"/>
      <c r="K1779" s="1" t="s">
        <v>50</v>
      </c>
      <c r="L1779" s="1"/>
      <c r="M1779" s="2"/>
      <c r="N1779" s="2"/>
      <c r="O1779" s="1" t="s">
        <v>14160</v>
      </c>
      <c r="P1779" s="1"/>
      <c r="Q1779" s="1" t="s">
        <v>50</v>
      </c>
      <c r="R1779" s="1" t="s">
        <v>50</v>
      </c>
      <c r="S1779" s="1" t="s">
        <v>50</v>
      </c>
      <c r="T1779" s="1" t="s">
        <v>50</v>
      </c>
      <c r="U1779" s="1" t="s">
        <v>50</v>
      </c>
      <c r="V1779" s="2" t="s">
        <v>50</v>
      </c>
      <c r="W1779" s="2" t="s">
        <v>50</v>
      </c>
      <c r="X1779" s="1" t="s">
        <v>50</v>
      </c>
      <c r="Y1779" s="1" t="s">
        <v>50</v>
      </c>
      <c r="Z1779" s="1"/>
      <c r="AA1779" s="1"/>
      <c r="AB1779" s="1"/>
      <c r="AC1779" s="1"/>
      <c r="AD1779" s="2"/>
      <c r="AE1779" s="2"/>
      <c r="AF1779" s="1"/>
      <c r="AG1779" s="1"/>
      <c r="AH1779" s="1"/>
      <c r="AI1779" s="1"/>
      <c r="AJ1779" s="1" t="s">
        <v>8787</v>
      </c>
      <c r="AK1779" s="1" t="s">
        <v>14162</v>
      </c>
      <c r="AM1779" t="str">
        <f t="shared" si="27"/>
        <v>Non-Oncology</v>
      </c>
    </row>
    <row r="1780" spans="1:39" hidden="1" x14ac:dyDescent="0.25">
      <c r="A1780" s="1" t="s">
        <v>178</v>
      </c>
      <c r="B1780" s="1" t="s">
        <v>14163</v>
      </c>
      <c r="C1780" s="1" t="s">
        <v>14164</v>
      </c>
      <c r="D1780" s="1" t="s">
        <v>46</v>
      </c>
      <c r="E1780" s="1"/>
      <c r="F1780" s="1"/>
      <c r="G1780" s="1" t="s">
        <v>14165</v>
      </c>
      <c r="H1780" s="1" t="s">
        <v>14166</v>
      </c>
      <c r="I1780" s="1"/>
      <c r="J1780" s="1"/>
      <c r="K1780" s="1" t="s">
        <v>50</v>
      </c>
      <c r="L1780" s="1"/>
      <c r="M1780" s="2"/>
      <c r="N1780" s="2"/>
      <c r="O1780" s="1" t="s">
        <v>14167</v>
      </c>
      <c r="P1780" s="1"/>
      <c r="Q1780" s="1" t="s">
        <v>50</v>
      </c>
      <c r="R1780" s="1" t="s">
        <v>50</v>
      </c>
      <c r="S1780" s="1" t="s">
        <v>50</v>
      </c>
      <c r="T1780" s="1" t="s">
        <v>50</v>
      </c>
      <c r="U1780" s="1" t="s">
        <v>50</v>
      </c>
      <c r="V1780" s="2" t="s">
        <v>50</v>
      </c>
      <c r="W1780" s="2" t="s">
        <v>50</v>
      </c>
      <c r="X1780" s="1" t="s">
        <v>50</v>
      </c>
      <c r="Y1780" s="1" t="s">
        <v>50</v>
      </c>
      <c r="Z1780" s="1"/>
      <c r="AA1780" s="1"/>
      <c r="AB1780" s="1"/>
      <c r="AC1780" s="1"/>
      <c r="AD1780" s="2"/>
      <c r="AE1780" s="2"/>
      <c r="AF1780" s="1"/>
      <c r="AG1780" s="1"/>
      <c r="AH1780" s="1"/>
      <c r="AI1780" s="1"/>
      <c r="AJ1780" s="1" t="s">
        <v>14168</v>
      </c>
      <c r="AK1780" s="1" t="s">
        <v>14169</v>
      </c>
      <c r="AM1780" t="str">
        <f t="shared" si="27"/>
        <v>Non-Oncology</v>
      </c>
    </row>
    <row r="1781" spans="1:39" hidden="1" x14ac:dyDescent="0.25">
      <c r="A1781" s="1" t="s">
        <v>178</v>
      </c>
      <c r="B1781" s="1" t="s">
        <v>14170</v>
      </c>
      <c r="C1781" s="1" t="s">
        <v>14171</v>
      </c>
      <c r="D1781" s="1" t="s">
        <v>46</v>
      </c>
      <c r="E1781" s="1"/>
      <c r="F1781" s="1"/>
      <c r="G1781" s="1" t="s">
        <v>7818</v>
      </c>
      <c r="H1781" s="1" t="s">
        <v>7818</v>
      </c>
      <c r="I1781" s="1"/>
      <c r="J1781" s="1"/>
      <c r="K1781" s="1" t="s">
        <v>50</v>
      </c>
      <c r="L1781" s="1"/>
      <c r="M1781" s="2"/>
      <c r="N1781" s="2"/>
      <c r="O1781" s="1" t="s">
        <v>14172</v>
      </c>
      <c r="P1781" s="1"/>
      <c r="Q1781" s="1" t="s">
        <v>50</v>
      </c>
      <c r="R1781" s="1" t="s">
        <v>50</v>
      </c>
      <c r="S1781" s="1" t="s">
        <v>50</v>
      </c>
      <c r="T1781" s="1" t="s">
        <v>50</v>
      </c>
      <c r="U1781" s="1" t="s">
        <v>50</v>
      </c>
      <c r="V1781" s="2" t="s">
        <v>50</v>
      </c>
      <c r="W1781" s="2" t="s">
        <v>50</v>
      </c>
      <c r="X1781" s="1" t="s">
        <v>50</v>
      </c>
      <c r="Y1781" s="1" t="s">
        <v>50</v>
      </c>
      <c r="Z1781" s="1"/>
      <c r="AA1781" s="1"/>
      <c r="AB1781" s="1"/>
      <c r="AC1781" s="1"/>
      <c r="AD1781" s="2"/>
      <c r="AE1781" s="2"/>
      <c r="AF1781" s="1"/>
      <c r="AG1781" s="1"/>
      <c r="AH1781" s="1"/>
      <c r="AI1781" s="1"/>
      <c r="AJ1781" s="1" t="s">
        <v>14173</v>
      </c>
      <c r="AK1781" s="1" t="s">
        <v>14174</v>
      </c>
      <c r="AM1781" t="str">
        <f t="shared" si="27"/>
        <v>Non-Oncology</v>
      </c>
    </row>
    <row r="1782" spans="1:39" hidden="1" x14ac:dyDescent="0.25">
      <c r="A1782" s="1" t="s">
        <v>178</v>
      </c>
      <c r="B1782" s="1" t="s">
        <v>14175</v>
      </c>
      <c r="C1782" s="1" t="s">
        <v>14176</v>
      </c>
      <c r="D1782" s="1" t="s">
        <v>46</v>
      </c>
      <c r="E1782" s="1"/>
      <c r="F1782" s="1"/>
      <c r="G1782" s="1" t="s">
        <v>14177</v>
      </c>
      <c r="H1782" s="1" t="s">
        <v>14177</v>
      </c>
      <c r="I1782" s="1"/>
      <c r="J1782" s="1"/>
      <c r="K1782" s="1" t="s">
        <v>50</v>
      </c>
      <c r="L1782" s="1"/>
      <c r="M1782" s="2"/>
      <c r="N1782" s="2"/>
      <c r="O1782" s="1" t="s">
        <v>14178</v>
      </c>
      <c r="P1782" s="1"/>
      <c r="Q1782" s="1" t="s">
        <v>50</v>
      </c>
      <c r="R1782" s="1" t="s">
        <v>50</v>
      </c>
      <c r="S1782" s="1" t="s">
        <v>50</v>
      </c>
      <c r="T1782" s="1" t="s">
        <v>50</v>
      </c>
      <c r="U1782" s="1" t="s">
        <v>50</v>
      </c>
      <c r="V1782" s="2" t="s">
        <v>50</v>
      </c>
      <c r="W1782" s="2" t="s">
        <v>50</v>
      </c>
      <c r="X1782" s="1" t="s">
        <v>50</v>
      </c>
      <c r="Y1782" s="1" t="s">
        <v>50</v>
      </c>
      <c r="Z1782" s="1"/>
      <c r="AA1782" s="1"/>
      <c r="AB1782" s="1"/>
      <c r="AC1782" s="1"/>
      <c r="AD1782" s="2"/>
      <c r="AE1782" s="2"/>
      <c r="AF1782" s="1"/>
      <c r="AG1782" s="1"/>
      <c r="AH1782" s="1"/>
      <c r="AI1782" s="1"/>
      <c r="AJ1782" s="1" t="s">
        <v>14179</v>
      </c>
      <c r="AK1782" s="1" t="s">
        <v>14180</v>
      </c>
      <c r="AM1782" t="str">
        <f t="shared" si="27"/>
        <v>Non-Oncology</v>
      </c>
    </row>
    <row r="1783" spans="1:39" hidden="1" x14ac:dyDescent="0.25">
      <c r="A1783" s="1" t="s">
        <v>178</v>
      </c>
      <c r="B1783" s="1" t="s">
        <v>14181</v>
      </c>
      <c r="C1783" s="1" t="s">
        <v>14182</v>
      </c>
      <c r="D1783" s="1" t="s">
        <v>46</v>
      </c>
      <c r="E1783" s="1"/>
      <c r="F1783" s="1"/>
      <c r="G1783" s="1" t="s">
        <v>14183</v>
      </c>
      <c r="H1783" s="1" t="s">
        <v>14183</v>
      </c>
      <c r="I1783" s="1"/>
      <c r="J1783" s="1"/>
      <c r="K1783" s="1" t="s">
        <v>50</v>
      </c>
      <c r="L1783" s="1"/>
      <c r="M1783" s="2"/>
      <c r="N1783" s="2"/>
      <c r="O1783" s="1" t="s">
        <v>14184</v>
      </c>
      <c r="P1783" s="1"/>
      <c r="Q1783" s="1" t="s">
        <v>50</v>
      </c>
      <c r="R1783" s="1" t="s">
        <v>50</v>
      </c>
      <c r="S1783" s="1" t="s">
        <v>50</v>
      </c>
      <c r="T1783" s="1" t="s">
        <v>50</v>
      </c>
      <c r="U1783" s="1" t="s">
        <v>50</v>
      </c>
      <c r="V1783" s="2" t="s">
        <v>50</v>
      </c>
      <c r="W1783" s="2" t="s">
        <v>50</v>
      </c>
      <c r="X1783" s="1" t="s">
        <v>50</v>
      </c>
      <c r="Y1783" s="1" t="s">
        <v>50</v>
      </c>
      <c r="Z1783" s="1"/>
      <c r="AA1783" s="1"/>
      <c r="AB1783" s="1"/>
      <c r="AC1783" s="1"/>
      <c r="AD1783" s="2"/>
      <c r="AE1783" s="2"/>
      <c r="AF1783" s="1"/>
      <c r="AG1783" s="1"/>
      <c r="AH1783" s="1"/>
      <c r="AI1783" s="1"/>
      <c r="AJ1783" s="1" t="s">
        <v>14173</v>
      </c>
      <c r="AK1783" s="1" t="s">
        <v>14185</v>
      </c>
      <c r="AM1783" t="str">
        <f t="shared" si="27"/>
        <v>Non-Oncology</v>
      </c>
    </row>
    <row r="1784" spans="1:39" x14ac:dyDescent="0.25">
      <c r="A1784" s="1" t="s">
        <v>43</v>
      </c>
      <c r="B1784" s="1" t="s">
        <v>14186</v>
      </c>
      <c r="C1784" s="1" t="s">
        <v>14187</v>
      </c>
      <c r="D1784" s="1" t="s">
        <v>46</v>
      </c>
      <c r="E1784" s="1"/>
      <c r="F1784" s="1" t="s">
        <v>14188</v>
      </c>
      <c r="G1784" s="1" t="s">
        <v>14189</v>
      </c>
      <c r="H1784" s="1" t="s">
        <v>14190</v>
      </c>
      <c r="I1784" s="1" t="s">
        <v>1032</v>
      </c>
      <c r="J1784" s="1"/>
      <c r="K1784" s="1" t="s">
        <v>50</v>
      </c>
      <c r="L1784" s="1" t="s">
        <v>14191</v>
      </c>
      <c r="M1784" s="2"/>
      <c r="N1784" s="2" t="s">
        <v>122</v>
      </c>
      <c r="O1784" s="1"/>
      <c r="P1784" s="1" t="s">
        <v>14192</v>
      </c>
      <c r="Q1784" s="1" t="s">
        <v>50</v>
      </c>
      <c r="R1784" s="1" t="s">
        <v>53</v>
      </c>
      <c r="S1784" s="1" t="s">
        <v>50</v>
      </c>
      <c r="T1784" s="1" t="s">
        <v>50</v>
      </c>
      <c r="U1784" s="1" t="s">
        <v>50</v>
      </c>
      <c r="V1784" s="2" t="s">
        <v>50</v>
      </c>
      <c r="W1784" s="2" t="s">
        <v>50</v>
      </c>
      <c r="X1784" s="1" t="s">
        <v>50</v>
      </c>
      <c r="Y1784" s="1" t="s">
        <v>50</v>
      </c>
      <c r="Z1784" s="1" t="s">
        <v>3274</v>
      </c>
      <c r="AA1784" s="1" t="s">
        <v>14193</v>
      </c>
      <c r="AB1784" s="1"/>
      <c r="AC1784" s="1"/>
      <c r="AD1784" s="2" t="s">
        <v>783</v>
      </c>
      <c r="AE1784" s="2"/>
      <c r="AF1784" s="1" t="s">
        <v>2760</v>
      </c>
      <c r="AG1784" s="1"/>
      <c r="AH1784" s="1"/>
      <c r="AI1784" s="1"/>
      <c r="AJ1784" s="1" t="s">
        <v>495</v>
      </c>
      <c r="AK1784" s="1" t="s">
        <v>14194</v>
      </c>
      <c r="AM1784" t="str">
        <f t="shared" si="27"/>
        <v>Oncology</v>
      </c>
    </row>
    <row r="1785" spans="1:39" x14ac:dyDescent="0.25">
      <c r="A1785" s="1" t="s">
        <v>43</v>
      </c>
      <c r="B1785" s="1" t="s">
        <v>14195</v>
      </c>
      <c r="C1785" s="1" t="s">
        <v>14196</v>
      </c>
      <c r="D1785" s="1" t="s">
        <v>46</v>
      </c>
      <c r="E1785" s="1"/>
      <c r="F1785" s="1" t="s">
        <v>14197</v>
      </c>
      <c r="G1785" s="1" t="s">
        <v>6546</v>
      </c>
      <c r="H1785" s="1" t="s">
        <v>6546</v>
      </c>
      <c r="I1785" s="1" t="s">
        <v>1143</v>
      </c>
      <c r="J1785" s="1"/>
      <c r="K1785" s="1" t="s">
        <v>50</v>
      </c>
      <c r="L1785" s="1" t="s">
        <v>6547</v>
      </c>
      <c r="M1785" s="2"/>
      <c r="N1785" s="2" t="s">
        <v>122</v>
      </c>
      <c r="O1785" s="1"/>
      <c r="P1785" s="1" t="s">
        <v>10553</v>
      </c>
      <c r="Q1785" s="1" t="s">
        <v>50</v>
      </c>
      <c r="R1785" s="1" t="s">
        <v>50</v>
      </c>
      <c r="S1785" s="1" t="s">
        <v>50</v>
      </c>
      <c r="T1785" s="1" t="s">
        <v>50</v>
      </c>
      <c r="U1785" s="1" t="s">
        <v>50</v>
      </c>
      <c r="V1785" s="2" t="s">
        <v>50</v>
      </c>
      <c r="W1785" s="2" t="s">
        <v>53</v>
      </c>
      <c r="X1785" s="1" t="s">
        <v>50</v>
      </c>
      <c r="Y1785" s="1" t="s">
        <v>50</v>
      </c>
      <c r="Z1785" s="1" t="s">
        <v>4056</v>
      </c>
      <c r="AA1785" s="1" t="s">
        <v>13501</v>
      </c>
      <c r="AB1785" s="1"/>
      <c r="AC1785" s="1"/>
      <c r="AD1785" s="2"/>
      <c r="AE1785" s="2"/>
      <c r="AF1785" s="1" t="s">
        <v>14198</v>
      </c>
      <c r="AG1785" s="1"/>
      <c r="AH1785" s="1"/>
      <c r="AI1785" s="1"/>
      <c r="AJ1785" s="1" t="s">
        <v>5519</v>
      </c>
      <c r="AK1785" s="1" t="s">
        <v>14199</v>
      </c>
      <c r="AM1785" t="str">
        <f t="shared" si="27"/>
        <v>Oncology</v>
      </c>
    </row>
    <row r="1786" spans="1:39" hidden="1" x14ac:dyDescent="0.25">
      <c r="A1786" s="1" t="s">
        <v>43</v>
      </c>
      <c r="B1786" s="1" t="s">
        <v>14200</v>
      </c>
      <c r="C1786" s="1" t="s">
        <v>14201</v>
      </c>
      <c r="D1786" s="1" t="s">
        <v>46</v>
      </c>
      <c r="E1786" s="1"/>
      <c r="F1786" s="1" t="s">
        <v>14202</v>
      </c>
      <c r="G1786" s="1" t="s">
        <v>14203</v>
      </c>
      <c r="H1786" s="1" t="s">
        <v>14204</v>
      </c>
      <c r="I1786" s="1" t="s">
        <v>14205</v>
      </c>
      <c r="J1786" s="1"/>
      <c r="K1786" s="1" t="s">
        <v>50</v>
      </c>
      <c r="L1786" s="1" t="s">
        <v>14206</v>
      </c>
      <c r="M1786" s="2"/>
      <c r="N1786" s="2" t="s">
        <v>14203</v>
      </c>
      <c r="O1786" s="1"/>
      <c r="P1786" s="1" t="s">
        <v>14207</v>
      </c>
      <c r="Q1786" s="1" t="s">
        <v>50</v>
      </c>
      <c r="R1786" s="1" t="s">
        <v>53</v>
      </c>
      <c r="S1786" s="1" t="s">
        <v>50</v>
      </c>
      <c r="T1786" s="1" t="s">
        <v>50</v>
      </c>
      <c r="U1786" s="1" t="s">
        <v>50</v>
      </c>
      <c r="V1786" s="2" t="s">
        <v>50</v>
      </c>
      <c r="W1786" s="2" t="s">
        <v>50</v>
      </c>
      <c r="X1786" s="1" t="s">
        <v>50</v>
      </c>
      <c r="Y1786" s="1" t="s">
        <v>50</v>
      </c>
      <c r="Z1786" s="1" t="s">
        <v>8433</v>
      </c>
      <c r="AA1786" s="1" t="s">
        <v>14208</v>
      </c>
      <c r="AB1786" s="1"/>
      <c r="AC1786" s="1"/>
      <c r="AD1786" s="2" t="s">
        <v>1563</v>
      </c>
      <c r="AE1786" s="2"/>
      <c r="AF1786" s="1" t="s">
        <v>14209</v>
      </c>
      <c r="AG1786" s="1"/>
      <c r="AH1786" s="1"/>
      <c r="AI1786" s="1"/>
      <c r="AJ1786" s="1" t="s">
        <v>14210</v>
      </c>
      <c r="AK1786" s="1" t="s">
        <v>14211</v>
      </c>
      <c r="AM1786" t="str">
        <f t="shared" si="27"/>
        <v>Non-Oncology</v>
      </c>
    </row>
    <row r="1787" spans="1:39" hidden="1" x14ac:dyDescent="0.25">
      <c r="A1787" s="1" t="s">
        <v>43</v>
      </c>
      <c r="B1787" s="1" t="s">
        <v>14212</v>
      </c>
      <c r="C1787" s="1" t="s">
        <v>14213</v>
      </c>
      <c r="D1787" s="1" t="s">
        <v>46</v>
      </c>
      <c r="E1787" s="1"/>
      <c r="F1787" s="1" t="s">
        <v>14214</v>
      </c>
      <c r="G1787" s="1" t="s">
        <v>14215</v>
      </c>
      <c r="H1787" s="1" t="s">
        <v>14215</v>
      </c>
      <c r="I1787" s="1" t="s">
        <v>205</v>
      </c>
      <c r="J1787" s="1"/>
      <c r="K1787" s="1" t="s">
        <v>50</v>
      </c>
      <c r="L1787" s="1" t="s">
        <v>14216</v>
      </c>
      <c r="M1787" s="2"/>
      <c r="N1787" s="2" t="s">
        <v>207</v>
      </c>
      <c r="O1787" s="1"/>
      <c r="P1787" s="1" t="s">
        <v>14217</v>
      </c>
      <c r="Q1787" s="1" t="s">
        <v>50</v>
      </c>
      <c r="R1787" s="1" t="s">
        <v>50</v>
      </c>
      <c r="S1787" s="1" t="s">
        <v>50</v>
      </c>
      <c r="T1787" s="1" t="s">
        <v>50</v>
      </c>
      <c r="U1787" s="1" t="s">
        <v>50</v>
      </c>
      <c r="V1787" s="2" t="s">
        <v>50</v>
      </c>
      <c r="W1787" s="2" t="s">
        <v>50</v>
      </c>
      <c r="X1787" s="1" t="s">
        <v>50</v>
      </c>
      <c r="Y1787" s="1" t="s">
        <v>50</v>
      </c>
      <c r="Z1787" s="1" t="s">
        <v>209</v>
      </c>
      <c r="AA1787" s="1" t="s">
        <v>4125</v>
      </c>
      <c r="AB1787" s="1"/>
      <c r="AC1787" s="1"/>
      <c r="AD1787" s="2"/>
      <c r="AE1787" s="2"/>
      <c r="AF1787" s="1" t="s">
        <v>14218</v>
      </c>
      <c r="AG1787" s="1"/>
      <c r="AH1787" s="1"/>
      <c r="AI1787" s="1"/>
      <c r="AJ1787" s="1" t="s">
        <v>7510</v>
      </c>
      <c r="AK1787" s="1" t="s">
        <v>14219</v>
      </c>
      <c r="AM1787" t="str">
        <f t="shared" si="27"/>
        <v>Non-Oncology</v>
      </c>
    </row>
    <row r="1788" spans="1:39" x14ac:dyDescent="0.25">
      <c r="A1788" s="1" t="s">
        <v>43</v>
      </c>
      <c r="B1788" s="1" t="s">
        <v>14220</v>
      </c>
      <c r="C1788" s="1" t="s">
        <v>14221</v>
      </c>
      <c r="D1788" s="1" t="s">
        <v>46</v>
      </c>
      <c r="E1788" s="1"/>
      <c r="F1788" s="1" t="s">
        <v>14222</v>
      </c>
      <c r="G1788" s="1" t="s">
        <v>13603</v>
      </c>
      <c r="H1788" s="1" t="s">
        <v>13604</v>
      </c>
      <c r="I1788" s="1" t="s">
        <v>14223</v>
      </c>
      <c r="J1788" s="1"/>
      <c r="K1788" s="1" t="s">
        <v>50</v>
      </c>
      <c r="L1788" s="1" t="s">
        <v>13606</v>
      </c>
      <c r="M1788" s="2"/>
      <c r="N1788" s="2" t="s">
        <v>172</v>
      </c>
      <c r="O1788" s="1"/>
      <c r="P1788" s="1" t="s">
        <v>14224</v>
      </c>
      <c r="Q1788" s="1" t="s">
        <v>50</v>
      </c>
      <c r="R1788" s="1" t="s">
        <v>50</v>
      </c>
      <c r="S1788" s="1" t="s">
        <v>50</v>
      </c>
      <c r="T1788" s="1" t="s">
        <v>50</v>
      </c>
      <c r="U1788" s="1" t="s">
        <v>50</v>
      </c>
      <c r="V1788" s="2" t="s">
        <v>50</v>
      </c>
      <c r="W1788" s="2" t="s">
        <v>53</v>
      </c>
      <c r="X1788" s="1" t="s">
        <v>50</v>
      </c>
      <c r="Y1788" s="1" t="s">
        <v>50</v>
      </c>
      <c r="Z1788" s="1" t="s">
        <v>124</v>
      </c>
      <c r="AA1788" s="1" t="s">
        <v>13267</v>
      </c>
      <c r="AB1788" s="1"/>
      <c r="AC1788" s="1"/>
      <c r="AD1788" s="2" t="s">
        <v>1984</v>
      </c>
      <c r="AE1788" s="2"/>
      <c r="AF1788" s="1" t="s">
        <v>6179</v>
      </c>
      <c r="AG1788" s="1"/>
      <c r="AH1788" s="1"/>
      <c r="AI1788" s="1"/>
      <c r="AJ1788" s="1" t="s">
        <v>14225</v>
      </c>
      <c r="AK1788" s="1" t="s">
        <v>14226</v>
      </c>
      <c r="AM1788" t="str">
        <f t="shared" si="27"/>
        <v>Oncology</v>
      </c>
    </row>
    <row r="1789" spans="1:39" hidden="1" x14ac:dyDescent="0.25">
      <c r="A1789" s="1" t="s">
        <v>43</v>
      </c>
      <c r="B1789" s="1" t="s">
        <v>14227</v>
      </c>
      <c r="C1789" s="1" t="s">
        <v>14228</v>
      </c>
      <c r="D1789" s="1" t="s">
        <v>46</v>
      </c>
      <c r="E1789" s="1"/>
      <c r="F1789" s="1" t="s">
        <v>14229</v>
      </c>
      <c r="G1789" s="1" t="s">
        <v>13444</v>
      </c>
      <c r="H1789" s="1" t="s">
        <v>13445</v>
      </c>
      <c r="I1789" s="1" t="s">
        <v>10887</v>
      </c>
      <c r="J1789" s="1"/>
      <c r="K1789" s="1" t="s">
        <v>50</v>
      </c>
      <c r="L1789" s="1" t="s">
        <v>13446</v>
      </c>
      <c r="M1789" s="2"/>
      <c r="N1789" s="2" t="s">
        <v>1152</v>
      </c>
      <c r="O1789" s="1"/>
      <c r="P1789" s="1" t="s">
        <v>14230</v>
      </c>
      <c r="Q1789" s="1" t="s">
        <v>50</v>
      </c>
      <c r="R1789" s="1" t="s">
        <v>50</v>
      </c>
      <c r="S1789" s="1" t="s">
        <v>50</v>
      </c>
      <c r="T1789" s="1" t="s">
        <v>50</v>
      </c>
      <c r="U1789" s="1" t="s">
        <v>50</v>
      </c>
      <c r="V1789" s="2" t="s">
        <v>50</v>
      </c>
      <c r="W1789" s="2" t="s">
        <v>50</v>
      </c>
      <c r="X1789" s="1" t="s">
        <v>50</v>
      </c>
      <c r="Y1789" s="1" t="s">
        <v>50</v>
      </c>
      <c r="Z1789" s="1" t="s">
        <v>70</v>
      </c>
      <c r="AA1789" s="1" t="s">
        <v>9651</v>
      </c>
      <c r="AB1789" s="1"/>
      <c r="AC1789" s="1"/>
      <c r="AD1789" s="2"/>
      <c r="AE1789" s="2"/>
      <c r="AF1789" s="1" t="s">
        <v>14231</v>
      </c>
      <c r="AG1789" s="1"/>
      <c r="AH1789" s="1"/>
      <c r="AI1789" s="1"/>
      <c r="AJ1789" s="1" t="s">
        <v>4203</v>
      </c>
      <c r="AK1789" s="1" t="s">
        <v>14233</v>
      </c>
      <c r="AM1789" t="str">
        <f t="shared" si="27"/>
        <v>Non-Oncology</v>
      </c>
    </row>
    <row r="1790" spans="1:39" hidden="1" x14ac:dyDescent="0.25">
      <c r="A1790" s="1" t="s">
        <v>43</v>
      </c>
      <c r="B1790" s="1" t="s">
        <v>14234</v>
      </c>
      <c r="C1790" s="1" t="s">
        <v>14235</v>
      </c>
      <c r="D1790" s="1" t="s">
        <v>46</v>
      </c>
      <c r="E1790" s="1"/>
      <c r="F1790" s="1" t="s">
        <v>14236</v>
      </c>
      <c r="G1790" s="1" t="s">
        <v>4835</v>
      </c>
      <c r="H1790" s="1" t="s">
        <v>4836</v>
      </c>
      <c r="I1790" s="1" t="s">
        <v>14237</v>
      </c>
      <c r="J1790" s="1"/>
      <c r="K1790" s="1" t="s">
        <v>50</v>
      </c>
      <c r="L1790" s="1" t="s">
        <v>4838</v>
      </c>
      <c r="M1790" s="2"/>
      <c r="N1790" s="2" t="s">
        <v>298</v>
      </c>
      <c r="O1790" s="1"/>
      <c r="P1790" s="1" t="s">
        <v>14238</v>
      </c>
      <c r="Q1790" s="1" t="s">
        <v>50</v>
      </c>
      <c r="R1790" s="1" t="s">
        <v>50</v>
      </c>
      <c r="S1790" s="1" t="s">
        <v>50</v>
      </c>
      <c r="T1790" s="1" t="s">
        <v>50</v>
      </c>
      <c r="U1790" s="1" t="s">
        <v>50</v>
      </c>
      <c r="V1790" s="2" t="s">
        <v>50</v>
      </c>
      <c r="W1790" s="2" t="s">
        <v>53</v>
      </c>
      <c r="X1790" s="1" t="s">
        <v>50</v>
      </c>
      <c r="Y1790" s="1" t="s">
        <v>50</v>
      </c>
      <c r="Z1790" s="1" t="s">
        <v>14239</v>
      </c>
      <c r="AA1790" s="1" t="s">
        <v>14193</v>
      </c>
      <c r="AB1790" s="1"/>
      <c r="AC1790" s="1"/>
      <c r="AD1790" s="2" t="s">
        <v>2093</v>
      </c>
      <c r="AE1790" s="2"/>
      <c r="AF1790" s="1" t="s">
        <v>3094</v>
      </c>
      <c r="AG1790" s="1"/>
      <c r="AH1790" s="1"/>
      <c r="AI1790" s="1"/>
      <c r="AJ1790" s="1" t="s">
        <v>14240</v>
      </c>
      <c r="AK1790" s="1" t="s">
        <v>14241</v>
      </c>
      <c r="AM1790" t="str">
        <f t="shared" si="27"/>
        <v>Non-Oncology</v>
      </c>
    </row>
    <row r="1791" spans="1:39" hidden="1" x14ac:dyDescent="0.25">
      <c r="A1791" s="1" t="s">
        <v>43</v>
      </c>
      <c r="B1791" s="1" t="s">
        <v>14242</v>
      </c>
      <c r="C1791" s="1" t="s">
        <v>14243</v>
      </c>
      <c r="D1791" s="1" t="s">
        <v>46</v>
      </c>
      <c r="E1791" s="1"/>
      <c r="F1791" s="1" t="s">
        <v>14244</v>
      </c>
      <c r="G1791" s="1" t="s">
        <v>13444</v>
      </c>
      <c r="H1791" s="1" t="s">
        <v>13445</v>
      </c>
      <c r="I1791" s="1" t="s">
        <v>10887</v>
      </c>
      <c r="J1791" s="1"/>
      <c r="K1791" s="1" t="s">
        <v>50</v>
      </c>
      <c r="L1791" s="1" t="s">
        <v>13446</v>
      </c>
      <c r="M1791" s="2"/>
      <c r="N1791" s="2" t="s">
        <v>1152</v>
      </c>
      <c r="O1791" s="1"/>
      <c r="P1791" s="1" t="s">
        <v>14245</v>
      </c>
      <c r="Q1791" s="1" t="s">
        <v>50</v>
      </c>
      <c r="R1791" s="1" t="s">
        <v>50</v>
      </c>
      <c r="S1791" s="1" t="s">
        <v>50</v>
      </c>
      <c r="T1791" s="1" t="s">
        <v>50</v>
      </c>
      <c r="U1791" s="1" t="s">
        <v>50</v>
      </c>
      <c r="V1791" s="2" t="s">
        <v>50</v>
      </c>
      <c r="W1791" s="2" t="s">
        <v>50</v>
      </c>
      <c r="X1791" s="1" t="s">
        <v>50</v>
      </c>
      <c r="Y1791" s="1" t="s">
        <v>50</v>
      </c>
      <c r="Z1791" s="1" t="s">
        <v>70</v>
      </c>
      <c r="AA1791" s="1" t="s">
        <v>9651</v>
      </c>
      <c r="AB1791" s="1"/>
      <c r="AC1791" s="1"/>
      <c r="AD1791" s="2" t="s">
        <v>14246</v>
      </c>
      <c r="AE1791" s="2"/>
      <c r="AF1791" s="1" t="s">
        <v>14247</v>
      </c>
      <c r="AG1791" s="1"/>
      <c r="AH1791" s="1"/>
      <c r="AI1791" s="1"/>
      <c r="AJ1791" s="1" t="s">
        <v>1406</v>
      </c>
      <c r="AK1791" s="1" t="s">
        <v>14248</v>
      </c>
      <c r="AM1791" t="str">
        <f t="shared" si="27"/>
        <v>Non-Oncology</v>
      </c>
    </row>
    <row r="1792" spans="1:39" hidden="1" x14ac:dyDescent="0.25">
      <c r="A1792" s="1" t="s">
        <v>43</v>
      </c>
      <c r="B1792" s="1" t="s">
        <v>14249</v>
      </c>
      <c r="C1792" s="1" t="s">
        <v>14250</v>
      </c>
      <c r="D1792" s="1" t="s">
        <v>46</v>
      </c>
      <c r="E1792" s="1"/>
      <c r="F1792" s="1" t="s">
        <v>14236</v>
      </c>
      <c r="G1792" s="1" t="s">
        <v>14251</v>
      </c>
      <c r="H1792" s="1" t="s">
        <v>14251</v>
      </c>
      <c r="I1792" s="1" t="s">
        <v>14252</v>
      </c>
      <c r="J1792" s="1"/>
      <c r="K1792" s="1" t="s">
        <v>50</v>
      </c>
      <c r="L1792" s="1" t="s">
        <v>14253</v>
      </c>
      <c r="M1792" s="2"/>
      <c r="N1792" s="2" t="s">
        <v>1194</v>
      </c>
      <c r="O1792" s="1"/>
      <c r="P1792" s="1" t="s">
        <v>14254</v>
      </c>
      <c r="Q1792" s="1" t="s">
        <v>50</v>
      </c>
      <c r="R1792" s="1" t="s">
        <v>53</v>
      </c>
      <c r="S1792" s="1" t="s">
        <v>50</v>
      </c>
      <c r="T1792" s="1" t="s">
        <v>50</v>
      </c>
      <c r="U1792" s="1" t="s">
        <v>50</v>
      </c>
      <c r="V1792" s="2" t="s">
        <v>50</v>
      </c>
      <c r="W1792" s="2" t="s">
        <v>50</v>
      </c>
      <c r="X1792" s="1" t="s">
        <v>50</v>
      </c>
      <c r="Y1792" s="1" t="s">
        <v>50</v>
      </c>
      <c r="Z1792" s="1" t="s">
        <v>1716</v>
      </c>
      <c r="AA1792" s="1" t="s">
        <v>14255</v>
      </c>
      <c r="AB1792" s="1"/>
      <c r="AC1792" s="1"/>
      <c r="AD1792" s="2" t="s">
        <v>1984</v>
      </c>
      <c r="AE1792" s="2"/>
      <c r="AF1792" s="1" t="s">
        <v>14256</v>
      </c>
      <c r="AG1792" s="1"/>
      <c r="AH1792" s="1"/>
      <c r="AI1792" s="1"/>
      <c r="AJ1792" s="1" t="s">
        <v>11523</v>
      </c>
      <c r="AK1792" s="1" t="s">
        <v>14258</v>
      </c>
      <c r="AM1792" t="str">
        <f t="shared" si="27"/>
        <v>Non-Oncology</v>
      </c>
    </row>
    <row r="1793" spans="1:39" hidden="1" x14ac:dyDescent="0.25">
      <c r="A1793" s="1" t="s">
        <v>43</v>
      </c>
      <c r="B1793" s="1" t="s">
        <v>14259</v>
      </c>
      <c r="C1793" s="1" t="s">
        <v>14260</v>
      </c>
      <c r="D1793" s="1" t="s">
        <v>46</v>
      </c>
      <c r="E1793" s="1"/>
      <c r="F1793" s="1" t="s">
        <v>14261</v>
      </c>
      <c r="G1793" s="1" t="s">
        <v>1515</v>
      </c>
      <c r="H1793" s="1" t="s">
        <v>1515</v>
      </c>
      <c r="I1793" s="1" t="s">
        <v>1516</v>
      </c>
      <c r="J1793" s="1"/>
      <c r="K1793" s="1" t="s">
        <v>50</v>
      </c>
      <c r="L1793" s="1" t="s">
        <v>1517</v>
      </c>
      <c r="M1793" s="2"/>
      <c r="N1793" s="2" t="s">
        <v>298</v>
      </c>
      <c r="O1793" s="1"/>
      <c r="P1793" s="1" t="s">
        <v>14262</v>
      </c>
      <c r="Q1793" s="1" t="s">
        <v>50</v>
      </c>
      <c r="R1793" s="1" t="s">
        <v>50</v>
      </c>
      <c r="S1793" s="1" t="s">
        <v>50</v>
      </c>
      <c r="T1793" s="1" t="s">
        <v>50</v>
      </c>
      <c r="U1793" s="1" t="s">
        <v>50</v>
      </c>
      <c r="V1793" s="2" t="s">
        <v>50</v>
      </c>
      <c r="W1793" s="2" t="s">
        <v>53</v>
      </c>
      <c r="X1793" s="1" t="s">
        <v>50</v>
      </c>
      <c r="Y1793" s="1" t="s">
        <v>50</v>
      </c>
      <c r="Z1793" s="1" t="s">
        <v>14263</v>
      </c>
      <c r="AA1793" s="1" t="s">
        <v>13329</v>
      </c>
      <c r="AB1793" s="1"/>
      <c r="AC1793" s="1"/>
      <c r="AD1793" s="2"/>
      <c r="AE1793" s="2"/>
      <c r="AF1793" s="1" t="s">
        <v>11113</v>
      </c>
      <c r="AG1793" s="1"/>
      <c r="AH1793" s="1"/>
      <c r="AI1793" s="1"/>
      <c r="AJ1793" s="1" t="s">
        <v>5994</v>
      </c>
      <c r="AK1793" s="1" t="s">
        <v>14264</v>
      </c>
      <c r="AM1793" t="str">
        <f t="shared" si="27"/>
        <v>Non-Oncology</v>
      </c>
    </row>
    <row r="1794" spans="1:39" hidden="1" x14ac:dyDescent="0.25">
      <c r="A1794" s="1" t="s">
        <v>178</v>
      </c>
      <c r="B1794" s="1" t="s">
        <v>14265</v>
      </c>
      <c r="C1794" s="1" t="s">
        <v>14266</v>
      </c>
      <c r="D1794" s="1" t="s">
        <v>46</v>
      </c>
      <c r="E1794" s="1"/>
      <c r="F1794" s="1"/>
      <c r="G1794" s="1" t="s">
        <v>14267</v>
      </c>
      <c r="H1794" s="1"/>
      <c r="I1794" s="1"/>
      <c r="J1794" s="1"/>
      <c r="K1794" s="1" t="s">
        <v>50</v>
      </c>
      <c r="L1794" s="1"/>
      <c r="M1794" s="2"/>
      <c r="N1794" s="2"/>
      <c r="O1794" s="1" t="s">
        <v>14268</v>
      </c>
      <c r="P1794" s="1"/>
      <c r="Q1794" s="1" t="s">
        <v>50</v>
      </c>
      <c r="R1794" s="1" t="s">
        <v>50</v>
      </c>
      <c r="S1794" s="1" t="s">
        <v>50</v>
      </c>
      <c r="T1794" s="1" t="s">
        <v>50</v>
      </c>
      <c r="U1794" s="1" t="s">
        <v>50</v>
      </c>
      <c r="V1794" s="2" t="s">
        <v>50</v>
      </c>
      <c r="W1794" s="2" t="s">
        <v>50</v>
      </c>
      <c r="X1794" s="1" t="s">
        <v>50</v>
      </c>
      <c r="Y1794" s="1" t="s">
        <v>50</v>
      </c>
      <c r="Z1794" s="1"/>
      <c r="AA1794" s="1"/>
      <c r="AB1794" s="1"/>
      <c r="AC1794" s="1"/>
      <c r="AD1794" s="2"/>
      <c r="AE1794" s="2"/>
      <c r="AF1794" s="1"/>
      <c r="AG1794" s="1"/>
      <c r="AH1794" s="1"/>
      <c r="AI1794" s="1"/>
      <c r="AJ1794" s="1" t="s">
        <v>8787</v>
      </c>
      <c r="AK1794" s="1" t="s">
        <v>14269</v>
      </c>
      <c r="AM1794" t="str">
        <f t="shared" si="27"/>
        <v>Non-Oncology</v>
      </c>
    </row>
    <row r="1795" spans="1:39" hidden="1" x14ac:dyDescent="0.25">
      <c r="A1795" s="1" t="s">
        <v>43</v>
      </c>
      <c r="B1795" s="1" t="s">
        <v>14270</v>
      </c>
      <c r="C1795" s="1" t="s">
        <v>14271</v>
      </c>
      <c r="D1795" s="1" t="s">
        <v>46</v>
      </c>
      <c r="E1795" s="1"/>
      <c r="F1795" s="1" t="s">
        <v>14272</v>
      </c>
      <c r="G1795" s="1" t="s">
        <v>14273</v>
      </c>
      <c r="H1795" s="1" t="s">
        <v>14273</v>
      </c>
      <c r="I1795" s="1" t="s">
        <v>14274</v>
      </c>
      <c r="J1795" s="1"/>
      <c r="K1795" s="1" t="s">
        <v>50</v>
      </c>
      <c r="L1795" s="1" t="s">
        <v>14275</v>
      </c>
      <c r="M1795" s="2"/>
      <c r="N1795" s="2" t="s">
        <v>2950</v>
      </c>
      <c r="O1795" s="1"/>
      <c r="P1795" s="1" t="s">
        <v>14276</v>
      </c>
      <c r="Q1795" s="1" t="s">
        <v>50</v>
      </c>
      <c r="R1795" s="1" t="s">
        <v>50</v>
      </c>
      <c r="S1795" s="1" t="s">
        <v>50</v>
      </c>
      <c r="T1795" s="1" t="s">
        <v>50</v>
      </c>
      <c r="U1795" s="1" t="s">
        <v>50</v>
      </c>
      <c r="V1795" s="2" t="s">
        <v>50</v>
      </c>
      <c r="W1795" s="2" t="s">
        <v>50</v>
      </c>
      <c r="X1795" s="1" t="s">
        <v>50</v>
      </c>
      <c r="Y1795" s="1" t="s">
        <v>50</v>
      </c>
      <c r="Z1795" s="1" t="s">
        <v>1286</v>
      </c>
      <c r="AA1795" s="1" t="s">
        <v>3548</v>
      </c>
      <c r="AB1795" s="1"/>
      <c r="AC1795" s="1"/>
      <c r="AD1795" s="2"/>
      <c r="AE1795" s="2"/>
      <c r="AF1795" s="1" t="s">
        <v>14277</v>
      </c>
      <c r="AG1795" s="1"/>
      <c r="AH1795" s="1"/>
      <c r="AI1795" s="1"/>
      <c r="AJ1795" s="1" t="s">
        <v>3218</v>
      </c>
      <c r="AK1795" s="1" t="s">
        <v>14279</v>
      </c>
      <c r="AM1795" t="str">
        <f t="shared" ref="AM1795:AM1858" si="28">IF(OR(
ISNUMBER(SEARCH("cancer",I1795)),
ISNUMBER(SEARCH("carcinoma",I1795)),
ISNUMBER(SEARCH("tumor",I1795)),
ISNUMBER(SEARCH("leukemia",I1795)),
ISNUMBER(SEARCH("lymphoma",I1795)),
ISNUMBER(SEARCH("myeloma",I1795)),
ISNUMBER(SEARCH("melanoma",I1795)),
ISNUMBER(SEARCH("neoplasms",I1795)),
ISNUMBER(SEARCH("leukemia",I1795)),
ISNUMBER(SEARCH("Mesothelioma",I1795)),
ISNUMBER(SEARCH("Sarcoma",I1795)),
ISNUMBER(SEARCH("Glioma",I1795)),
ISNUMBER(SEARCH("Leiomyoma",I1795)),
ISNUMBER(SEARCH("Blastoma",I1795)),
),"Oncology","Non-Oncology")</f>
        <v>Non-Oncology</v>
      </c>
    </row>
    <row r="1796" spans="1:39" hidden="1" x14ac:dyDescent="0.25">
      <c r="A1796" s="1" t="s">
        <v>43</v>
      </c>
      <c r="B1796" s="1" t="s">
        <v>14280</v>
      </c>
      <c r="C1796" s="1" t="s">
        <v>14281</v>
      </c>
      <c r="D1796" s="1" t="s">
        <v>46</v>
      </c>
      <c r="E1796" s="1"/>
      <c r="F1796" s="1" t="s">
        <v>14282</v>
      </c>
      <c r="G1796" s="1" t="s">
        <v>14283</v>
      </c>
      <c r="H1796" s="1" t="s">
        <v>14284</v>
      </c>
      <c r="I1796" s="1" t="s">
        <v>14285</v>
      </c>
      <c r="J1796" s="1"/>
      <c r="K1796" s="1" t="s">
        <v>50</v>
      </c>
      <c r="L1796" s="1" t="s">
        <v>14286</v>
      </c>
      <c r="M1796" s="2"/>
      <c r="N1796" s="2" t="s">
        <v>14287</v>
      </c>
      <c r="O1796" s="1"/>
      <c r="P1796" s="1" t="s">
        <v>14288</v>
      </c>
      <c r="Q1796" s="1" t="s">
        <v>50</v>
      </c>
      <c r="R1796" s="1" t="s">
        <v>50</v>
      </c>
      <c r="S1796" s="1" t="s">
        <v>50</v>
      </c>
      <c r="T1796" s="1" t="s">
        <v>50</v>
      </c>
      <c r="U1796" s="1" t="s">
        <v>50</v>
      </c>
      <c r="V1796" s="2" t="s">
        <v>50</v>
      </c>
      <c r="W1796" s="2" t="s">
        <v>50</v>
      </c>
      <c r="X1796" s="1" t="s">
        <v>50</v>
      </c>
      <c r="Y1796" s="1" t="s">
        <v>50</v>
      </c>
      <c r="Z1796" s="1" t="s">
        <v>940</v>
      </c>
      <c r="AA1796" s="1" t="s">
        <v>13329</v>
      </c>
      <c r="AB1796" s="1"/>
      <c r="AC1796" s="1"/>
      <c r="AD1796" s="2" t="s">
        <v>12575</v>
      </c>
      <c r="AE1796" s="2"/>
      <c r="AF1796" s="1" t="s">
        <v>14289</v>
      </c>
      <c r="AG1796" s="1"/>
      <c r="AH1796" s="1"/>
      <c r="AI1796" s="1"/>
      <c r="AJ1796" s="1" t="s">
        <v>943</v>
      </c>
      <c r="AK1796" s="1" t="s">
        <v>14290</v>
      </c>
      <c r="AM1796" t="str">
        <f t="shared" si="28"/>
        <v>Non-Oncology</v>
      </c>
    </row>
    <row r="1797" spans="1:39" x14ac:dyDescent="0.25">
      <c r="A1797" s="1" t="s">
        <v>43</v>
      </c>
      <c r="B1797" s="1" t="s">
        <v>14291</v>
      </c>
      <c r="C1797" s="1" t="s">
        <v>14292</v>
      </c>
      <c r="D1797" s="1" t="s">
        <v>46</v>
      </c>
      <c r="E1797" s="1"/>
      <c r="F1797" s="1" t="s">
        <v>8846</v>
      </c>
      <c r="G1797" s="1" t="s">
        <v>14293</v>
      </c>
      <c r="H1797" s="1" t="s">
        <v>14294</v>
      </c>
      <c r="I1797" s="1" t="s">
        <v>10092</v>
      </c>
      <c r="J1797" s="1"/>
      <c r="K1797" s="1" t="s">
        <v>50</v>
      </c>
      <c r="L1797" s="1" t="s">
        <v>14295</v>
      </c>
      <c r="M1797" s="2"/>
      <c r="N1797" s="2" t="s">
        <v>122</v>
      </c>
      <c r="O1797" s="1"/>
      <c r="P1797" s="1" t="s">
        <v>14296</v>
      </c>
      <c r="Q1797" s="1" t="s">
        <v>50</v>
      </c>
      <c r="R1797" s="1" t="s">
        <v>50</v>
      </c>
      <c r="S1797" s="1" t="s">
        <v>50</v>
      </c>
      <c r="T1797" s="1" t="s">
        <v>50</v>
      </c>
      <c r="U1797" s="1" t="s">
        <v>50</v>
      </c>
      <c r="V1797" s="2" t="s">
        <v>50</v>
      </c>
      <c r="W1797" s="2" t="s">
        <v>50</v>
      </c>
      <c r="X1797" s="1" t="s">
        <v>50</v>
      </c>
      <c r="Y1797" s="1" t="s">
        <v>50</v>
      </c>
      <c r="Z1797" s="1" t="s">
        <v>1485</v>
      </c>
      <c r="AA1797" s="1" t="s">
        <v>997</v>
      </c>
      <c r="AB1797" s="1"/>
      <c r="AC1797" s="1"/>
      <c r="AD1797" s="2" t="s">
        <v>1238</v>
      </c>
      <c r="AE1797" s="2"/>
      <c r="AF1797" s="1" t="s">
        <v>428</v>
      </c>
      <c r="AG1797" s="1"/>
      <c r="AH1797" s="1"/>
      <c r="AI1797" s="1"/>
      <c r="AJ1797" s="1" t="s">
        <v>14297</v>
      </c>
      <c r="AK1797" s="1" t="s">
        <v>14299</v>
      </c>
      <c r="AM1797" t="str">
        <f t="shared" si="28"/>
        <v>Oncology</v>
      </c>
    </row>
    <row r="1798" spans="1:39" hidden="1" x14ac:dyDescent="0.25">
      <c r="A1798" s="1" t="s">
        <v>43</v>
      </c>
      <c r="B1798" s="1" t="s">
        <v>14300</v>
      </c>
      <c r="C1798" s="1" t="s">
        <v>14301</v>
      </c>
      <c r="D1798" s="1" t="s">
        <v>46</v>
      </c>
      <c r="E1798" s="1"/>
      <c r="F1798" s="1"/>
      <c r="G1798" s="1" t="s">
        <v>13720</v>
      </c>
      <c r="H1798" s="1" t="s">
        <v>13721</v>
      </c>
      <c r="I1798" s="1" t="s">
        <v>345</v>
      </c>
      <c r="J1798" s="1"/>
      <c r="K1798" s="1" t="s">
        <v>50</v>
      </c>
      <c r="L1798" s="1" t="s">
        <v>13722</v>
      </c>
      <c r="M1798" s="2"/>
      <c r="N1798" s="2" t="s">
        <v>312</v>
      </c>
      <c r="O1798" s="1"/>
      <c r="P1798" s="1" t="s">
        <v>14302</v>
      </c>
      <c r="Q1798" s="1" t="s">
        <v>50</v>
      </c>
      <c r="R1798" s="1" t="s">
        <v>50</v>
      </c>
      <c r="S1798" s="1" t="s">
        <v>50</v>
      </c>
      <c r="T1798" s="1" t="s">
        <v>50</v>
      </c>
      <c r="U1798" s="1" t="s">
        <v>50</v>
      </c>
      <c r="V1798" s="2" t="s">
        <v>50</v>
      </c>
      <c r="W1798" s="2" t="s">
        <v>53</v>
      </c>
      <c r="X1798" s="1" t="s">
        <v>50</v>
      </c>
      <c r="Y1798" s="1" t="s">
        <v>50</v>
      </c>
      <c r="Z1798" s="1" t="s">
        <v>4765</v>
      </c>
      <c r="AA1798" s="1" t="s">
        <v>1692</v>
      </c>
      <c r="AB1798" s="1"/>
      <c r="AC1798" s="1"/>
      <c r="AD1798" s="2" t="s">
        <v>8973</v>
      </c>
      <c r="AE1798" s="2"/>
      <c r="AF1798" s="1" t="s">
        <v>14303</v>
      </c>
      <c r="AG1798" s="1"/>
      <c r="AH1798" s="1"/>
      <c r="AI1798" s="1"/>
      <c r="AJ1798" s="1" t="s">
        <v>14304</v>
      </c>
      <c r="AK1798" s="1" t="s">
        <v>14305</v>
      </c>
      <c r="AM1798" t="str">
        <f t="shared" si="28"/>
        <v>Non-Oncology</v>
      </c>
    </row>
    <row r="1799" spans="1:39" hidden="1" x14ac:dyDescent="0.25">
      <c r="A1799" s="1" t="s">
        <v>43</v>
      </c>
      <c r="B1799" s="1" t="s">
        <v>14306</v>
      </c>
      <c r="C1799" s="1" t="s">
        <v>14307</v>
      </c>
      <c r="D1799" s="1" t="s">
        <v>46</v>
      </c>
      <c r="E1799" s="1"/>
      <c r="F1799" s="1" t="s">
        <v>14222</v>
      </c>
      <c r="G1799" s="1" t="s">
        <v>6211</v>
      </c>
      <c r="H1799" s="1" t="s">
        <v>6212</v>
      </c>
      <c r="I1799" s="1" t="s">
        <v>10409</v>
      </c>
      <c r="J1799" s="1"/>
      <c r="K1799" s="1" t="s">
        <v>50</v>
      </c>
      <c r="L1799" s="1"/>
      <c r="M1799" s="2"/>
      <c r="N1799" s="2" t="s">
        <v>6211</v>
      </c>
      <c r="O1799" s="1"/>
      <c r="P1799" s="1" t="s">
        <v>14308</v>
      </c>
      <c r="Q1799" s="1" t="s">
        <v>50</v>
      </c>
      <c r="R1799" s="1" t="s">
        <v>50</v>
      </c>
      <c r="S1799" s="1" t="s">
        <v>50</v>
      </c>
      <c r="T1799" s="1" t="s">
        <v>50</v>
      </c>
      <c r="U1799" s="1" t="s">
        <v>50</v>
      </c>
      <c r="V1799" s="2" t="s">
        <v>50</v>
      </c>
      <c r="W1799" s="2" t="s">
        <v>53</v>
      </c>
      <c r="X1799" s="1" t="s">
        <v>50</v>
      </c>
      <c r="Y1799" s="1" t="s">
        <v>50</v>
      </c>
      <c r="Z1799" s="1" t="s">
        <v>7640</v>
      </c>
      <c r="AA1799" s="1" t="s">
        <v>14309</v>
      </c>
      <c r="AB1799" s="1"/>
      <c r="AC1799" s="1"/>
      <c r="AD1799" s="2" t="s">
        <v>3779</v>
      </c>
      <c r="AE1799" s="2"/>
      <c r="AF1799" s="1" t="s">
        <v>9904</v>
      </c>
      <c r="AG1799" s="1"/>
      <c r="AH1799" s="1"/>
      <c r="AI1799" s="1"/>
      <c r="AJ1799" s="1" t="s">
        <v>9905</v>
      </c>
      <c r="AK1799" s="1" t="s">
        <v>14311</v>
      </c>
      <c r="AM1799" t="str">
        <f t="shared" si="28"/>
        <v>Non-Oncology</v>
      </c>
    </row>
    <row r="1800" spans="1:39" hidden="1" x14ac:dyDescent="0.25">
      <c r="A1800" s="1" t="s">
        <v>178</v>
      </c>
      <c r="B1800" s="1" t="s">
        <v>14312</v>
      </c>
      <c r="C1800" s="1" t="s">
        <v>14313</v>
      </c>
      <c r="D1800" s="1" t="s">
        <v>46</v>
      </c>
      <c r="E1800" s="1"/>
      <c r="F1800" s="1"/>
      <c r="G1800" s="1" t="s">
        <v>12412</v>
      </c>
      <c r="H1800" s="1" t="s">
        <v>14314</v>
      </c>
      <c r="I1800" s="1"/>
      <c r="J1800" s="1"/>
      <c r="K1800" s="1" t="s">
        <v>50</v>
      </c>
      <c r="L1800" s="1"/>
      <c r="M1800" s="2"/>
      <c r="N1800" s="2"/>
      <c r="O1800" s="1"/>
      <c r="P1800" s="1"/>
      <c r="Q1800" s="1" t="s">
        <v>50</v>
      </c>
      <c r="R1800" s="1" t="s">
        <v>50</v>
      </c>
      <c r="S1800" s="1" t="s">
        <v>50</v>
      </c>
      <c r="T1800" s="1" t="s">
        <v>50</v>
      </c>
      <c r="U1800" s="1" t="s">
        <v>50</v>
      </c>
      <c r="V1800" s="2" t="s">
        <v>50</v>
      </c>
      <c r="W1800" s="2" t="s">
        <v>50</v>
      </c>
      <c r="X1800" s="1" t="s">
        <v>50</v>
      </c>
      <c r="Y1800" s="1" t="s">
        <v>50</v>
      </c>
      <c r="Z1800" s="1"/>
      <c r="AA1800" s="1"/>
      <c r="AB1800" s="1"/>
      <c r="AC1800" s="1"/>
      <c r="AD1800" s="2"/>
      <c r="AE1800" s="2"/>
      <c r="AF1800" s="1"/>
      <c r="AG1800" s="1"/>
      <c r="AH1800" s="1"/>
      <c r="AI1800" s="1"/>
      <c r="AJ1800" s="1" t="s">
        <v>14168</v>
      </c>
      <c r="AK1800" s="1" t="s">
        <v>14315</v>
      </c>
      <c r="AM1800" t="str">
        <f t="shared" si="28"/>
        <v>Non-Oncology</v>
      </c>
    </row>
    <row r="1801" spans="1:39" hidden="1" x14ac:dyDescent="0.25">
      <c r="A1801" s="1" t="s">
        <v>178</v>
      </c>
      <c r="B1801" s="1" t="s">
        <v>14316</v>
      </c>
      <c r="C1801" s="1" t="s">
        <v>14317</v>
      </c>
      <c r="D1801" s="1" t="s">
        <v>46</v>
      </c>
      <c r="E1801" s="1"/>
      <c r="F1801" s="1"/>
      <c r="G1801" s="1" t="s">
        <v>14318</v>
      </c>
      <c r="H1801" s="1" t="s">
        <v>14318</v>
      </c>
      <c r="I1801" s="1"/>
      <c r="J1801" s="1"/>
      <c r="K1801" s="1" t="s">
        <v>50</v>
      </c>
      <c r="L1801" s="1"/>
      <c r="M1801" s="2"/>
      <c r="N1801" s="2"/>
      <c r="O1801" s="1" t="s">
        <v>14319</v>
      </c>
      <c r="P1801" s="1"/>
      <c r="Q1801" s="1" t="s">
        <v>50</v>
      </c>
      <c r="R1801" s="1" t="s">
        <v>50</v>
      </c>
      <c r="S1801" s="1" t="s">
        <v>50</v>
      </c>
      <c r="T1801" s="1" t="s">
        <v>50</v>
      </c>
      <c r="U1801" s="1" t="s">
        <v>50</v>
      </c>
      <c r="V1801" s="2" t="s">
        <v>50</v>
      </c>
      <c r="W1801" s="2" t="s">
        <v>50</v>
      </c>
      <c r="X1801" s="1" t="s">
        <v>50</v>
      </c>
      <c r="Y1801" s="1" t="s">
        <v>50</v>
      </c>
      <c r="Z1801" s="1"/>
      <c r="AA1801" s="1"/>
      <c r="AB1801" s="1"/>
      <c r="AC1801" s="1"/>
      <c r="AD1801" s="2"/>
      <c r="AE1801" s="2"/>
      <c r="AF1801" s="1"/>
      <c r="AG1801" s="1"/>
      <c r="AH1801" s="1"/>
      <c r="AI1801" s="1"/>
      <c r="AJ1801" s="1" t="s">
        <v>14320</v>
      </c>
      <c r="AK1801" s="1" t="s">
        <v>14321</v>
      </c>
      <c r="AM1801" t="str">
        <f t="shared" si="28"/>
        <v>Non-Oncology</v>
      </c>
    </row>
    <row r="1802" spans="1:39" hidden="1" x14ac:dyDescent="0.25">
      <c r="A1802" s="1" t="s">
        <v>178</v>
      </c>
      <c r="B1802" s="1" t="s">
        <v>14322</v>
      </c>
      <c r="C1802" s="1" t="s">
        <v>14323</v>
      </c>
      <c r="D1802" s="1" t="s">
        <v>46</v>
      </c>
      <c r="E1802" s="1"/>
      <c r="F1802" s="1"/>
      <c r="G1802" s="1" t="s">
        <v>14324</v>
      </c>
      <c r="H1802" s="1" t="s">
        <v>14325</v>
      </c>
      <c r="I1802" s="1"/>
      <c r="J1802" s="1"/>
      <c r="K1802" s="1" t="s">
        <v>50</v>
      </c>
      <c r="L1802" s="1"/>
      <c r="M1802" s="2"/>
      <c r="N1802" s="2"/>
      <c r="O1802" s="1" t="s">
        <v>14326</v>
      </c>
      <c r="P1802" s="1"/>
      <c r="Q1802" s="1" t="s">
        <v>50</v>
      </c>
      <c r="R1802" s="1" t="s">
        <v>50</v>
      </c>
      <c r="S1802" s="1" t="s">
        <v>50</v>
      </c>
      <c r="T1802" s="1" t="s">
        <v>50</v>
      </c>
      <c r="U1802" s="1" t="s">
        <v>50</v>
      </c>
      <c r="V1802" s="2" t="s">
        <v>50</v>
      </c>
      <c r="W1802" s="2" t="s">
        <v>50</v>
      </c>
      <c r="X1802" s="1" t="s">
        <v>50</v>
      </c>
      <c r="Y1802" s="1" t="s">
        <v>50</v>
      </c>
      <c r="Z1802" s="1"/>
      <c r="AA1802" s="1"/>
      <c r="AB1802" s="1"/>
      <c r="AC1802" s="1"/>
      <c r="AD1802" s="2"/>
      <c r="AE1802" s="2"/>
      <c r="AF1802" s="1"/>
      <c r="AG1802" s="1"/>
      <c r="AH1802" s="1"/>
      <c r="AI1802" s="1"/>
      <c r="AJ1802" s="1" t="s">
        <v>14168</v>
      </c>
      <c r="AK1802" s="1" t="s">
        <v>14327</v>
      </c>
      <c r="AM1802" t="str">
        <f t="shared" si="28"/>
        <v>Non-Oncology</v>
      </c>
    </row>
    <row r="1803" spans="1:39" hidden="1" x14ac:dyDescent="0.25">
      <c r="A1803" s="1" t="s">
        <v>178</v>
      </c>
      <c r="B1803" s="1" t="s">
        <v>14328</v>
      </c>
      <c r="C1803" s="1" t="s">
        <v>14329</v>
      </c>
      <c r="D1803" s="1" t="s">
        <v>46</v>
      </c>
      <c r="E1803" s="1"/>
      <c r="F1803" s="1"/>
      <c r="G1803" s="1" t="s">
        <v>14330</v>
      </c>
      <c r="H1803" s="1" t="s">
        <v>14331</v>
      </c>
      <c r="I1803" s="1"/>
      <c r="J1803" s="1"/>
      <c r="K1803" s="1" t="s">
        <v>50</v>
      </c>
      <c r="L1803" s="1"/>
      <c r="M1803" s="2"/>
      <c r="N1803" s="2"/>
      <c r="O1803" s="1" t="s">
        <v>14332</v>
      </c>
      <c r="P1803" s="1"/>
      <c r="Q1803" s="1" t="s">
        <v>50</v>
      </c>
      <c r="R1803" s="1" t="s">
        <v>50</v>
      </c>
      <c r="S1803" s="1" t="s">
        <v>50</v>
      </c>
      <c r="T1803" s="1" t="s">
        <v>50</v>
      </c>
      <c r="U1803" s="1" t="s">
        <v>50</v>
      </c>
      <c r="V1803" s="2" t="s">
        <v>50</v>
      </c>
      <c r="W1803" s="2" t="s">
        <v>50</v>
      </c>
      <c r="X1803" s="1" t="s">
        <v>50</v>
      </c>
      <c r="Y1803" s="1" t="s">
        <v>50</v>
      </c>
      <c r="Z1803" s="1"/>
      <c r="AA1803" s="1"/>
      <c r="AB1803" s="1"/>
      <c r="AC1803" s="1"/>
      <c r="AD1803" s="2"/>
      <c r="AE1803" s="2"/>
      <c r="AF1803" s="1"/>
      <c r="AG1803" s="1"/>
      <c r="AH1803" s="1"/>
      <c r="AI1803" s="1"/>
      <c r="AJ1803" s="1" t="s">
        <v>14173</v>
      </c>
      <c r="AK1803" s="1" t="s">
        <v>14333</v>
      </c>
      <c r="AM1803" t="str">
        <f t="shared" si="28"/>
        <v>Non-Oncology</v>
      </c>
    </row>
    <row r="1804" spans="1:39" hidden="1" x14ac:dyDescent="0.25">
      <c r="A1804" s="1" t="s">
        <v>43</v>
      </c>
      <c r="B1804" s="1" t="s">
        <v>14334</v>
      </c>
      <c r="C1804" s="1" t="s">
        <v>14335</v>
      </c>
      <c r="D1804" s="1" t="s">
        <v>46</v>
      </c>
      <c r="E1804" s="1"/>
      <c r="F1804" s="1" t="s">
        <v>12856</v>
      </c>
      <c r="G1804" s="1" t="s">
        <v>1457</v>
      </c>
      <c r="H1804" s="1" t="s">
        <v>1457</v>
      </c>
      <c r="I1804" s="1" t="s">
        <v>6535</v>
      </c>
      <c r="J1804" s="1"/>
      <c r="K1804" s="1" t="s">
        <v>50</v>
      </c>
      <c r="L1804" s="1" t="s">
        <v>1459</v>
      </c>
      <c r="M1804" s="2"/>
      <c r="N1804" s="2" t="s">
        <v>708</v>
      </c>
      <c r="O1804" s="1"/>
      <c r="P1804" s="1" t="s">
        <v>14336</v>
      </c>
      <c r="Q1804" s="1" t="s">
        <v>50</v>
      </c>
      <c r="R1804" s="1" t="s">
        <v>53</v>
      </c>
      <c r="S1804" s="1" t="s">
        <v>50</v>
      </c>
      <c r="T1804" s="1" t="s">
        <v>53</v>
      </c>
      <c r="U1804" s="1" t="s">
        <v>50</v>
      </c>
      <c r="V1804" s="2" t="s">
        <v>50</v>
      </c>
      <c r="W1804" s="2" t="s">
        <v>50</v>
      </c>
      <c r="X1804" s="1" t="s">
        <v>50</v>
      </c>
      <c r="Y1804" s="1" t="s">
        <v>50</v>
      </c>
      <c r="Z1804" s="1" t="s">
        <v>2701</v>
      </c>
      <c r="AA1804" s="1" t="s">
        <v>14337</v>
      </c>
      <c r="AB1804" s="1"/>
      <c r="AC1804" s="1"/>
      <c r="AD1804" s="2" t="s">
        <v>1261</v>
      </c>
      <c r="AE1804" s="2"/>
      <c r="AF1804" s="1" t="s">
        <v>1593</v>
      </c>
      <c r="AG1804" s="1"/>
      <c r="AH1804" s="1"/>
      <c r="AI1804" s="1"/>
      <c r="AJ1804" s="1" t="s">
        <v>1594</v>
      </c>
      <c r="AK1804" s="1" t="s">
        <v>14338</v>
      </c>
      <c r="AM1804" t="str">
        <f t="shared" si="28"/>
        <v>Non-Oncology</v>
      </c>
    </row>
    <row r="1805" spans="1:39" hidden="1" x14ac:dyDescent="0.25">
      <c r="A1805" s="1" t="s">
        <v>43</v>
      </c>
      <c r="B1805" s="1" t="s">
        <v>14339</v>
      </c>
      <c r="C1805" s="1" t="s">
        <v>14340</v>
      </c>
      <c r="D1805" s="1" t="s">
        <v>46</v>
      </c>
      <c r="E1805" s="1"/>
      <c r="F1805" s="1" t="s">
        <v>14341</v>
      </c>
      <c r="G1805" s="1" t="s">
        <v>2615</v>
      </c>
      <c r="H1805" s="1" t="s">
        <v>10821</v>
      </c>
      <c r="I1805" s="1" t="s">
        <v>14342</v>
      </c>
      <c r="J1805" s="1"/>
      <c r="K1805" s="1" t="s">
        <v>50</v>
      </c>
      <c r="L1805" s="1" t="s">
        <v>2617</v>
      </c>
      <c r="M1805" s="2"/>
      <c r="N1805" s="2" t="s">
        <v>68</v>
      </c>
      <c r="O1805" s="1"/>
      <c r="P1805" s="1" t="s">
        <v>14343</v>
      </c>
      <c r="Q1805" s="1" t="s">
        <v>50</v>
      </c>
      <c r="R1805" s="1" t="s">
        <v>50</v>
      </c>
      <c r="S1805" s="1" t="s">
        <v>50</v>
      </c>
      <c r="T1805" s="1" t="s">
        <v>50</v>
      </c>
      <c r="U1805" s="1" t="s">
        <v>50</v>
      </c>
      <c r="V1805" s="2" t="s">
        <v>50</v>
      </c>
      <c r="W1805" s="2" t="s">
        <v>53</v>
      </c>
      <c r="X1805" s="1" t="s">
        <v>50</v>
      </c>
      <c r="Y1805" s="1" t="s">
        <v>50</v>
      </c>
      <c r="Z1805" s="1" t="s">
        <v>686</v>
      </c>
      <c r="AA1805" s="1" t="s">
        <v>1692</v>
      </c>
      <c r="AB1805" s="1"/>
      <c r="AC1805" s="1"/>
      <c r="AD1805" s="2" t="s">
        <v>1935</v>
      </c>
      <c r="AE1805" s="2"/>
      <c r="AF1805" s="1" t="s">
        <v>14344</v>
      </c>
      <c r="AG1805" s="1"/>
      <c r="AH1805" s="1"/>
      <c r="AI1805" s="1"/>
      <c r="AJ1805" s="1" t="s">
        <v>3759</v>
      </c>
      <c r="AK1805" s="1" t="s">
        <v>14345</v>
      </c>
      <c r="AM1805" t="str">
        <f t="shared" si="28"/>
        <v>Non-Oncology</v>
      </c>
    </row>
    <row r="1806" spans="1:39" hidden="1" x14ac:dyDescent="0.25">
      <c r="A1806" s="1" t="s">
        <v>43</v>
      </c>
      <c r="B1806" s="1" t="s">
        <v>14346</v>
      </c>
      <c r="C1806" s="1" t="s">
        <v>14347</v>
      </c>
      <c r="D1806" s="1" t="s">
        <v>46</v>
      </c>
      <c r="E1806" s="1"/>
      <c r="F1806" s="1" t="s">
        <v>14348</v>
      </c>
      <c r="G1806" s="1" t="s">
        <v>14349</v>
      </c>
      <c r="H1806" s="1" t="s">
        <v>14350</v>
      </c>
      <c r="I1806" s="1" t="s">
        <v>10083</v>
      </c>
      <c r="J1806" s="1"/>
      <c r="K1806" s="1" t="s">
        <v>50</v>
      </c>
      <c r="L1806" s="1" t="s">
        <v>9237</v>
      </c>
      <c r="M1806" s="2"/>
      <c r="N1806" s="2" t="s">
        <v>492</v>
      </c>
      <c r="O1806" s="1"/>
      <c r="P1806" s="1" t="s">
        <v>14351</v>
      </c>
      <c r="Q1806" s="1" t="s">
        <v>50</v>
      </c>
      <c r="R1806" s="1" t="s">
        <v>50</v>
      </c>
      <c r="S1806" s="1" t="s">
        <v>50</v>
      </c>
      <c r="T1806" s="1" t="s">
        <v>50</v>
      </c>
      <c r="U1806" s="1" t="s">
        <v>50</v>
      </c>
      <c r="V1806" s="2" t="s">
        <v>50</v>
      </c>
      <c r="W1806" s="2" t="s">
        <v>50</v>
      </c>
      <c r="X1806" s="1" t="s">
        <v>50</v>
      </c>
      <c r="Y1806" s="1" t="s">
        <v>50</v>
      </c>
      <c r="Z1806" s="1" t="s">
        <v>14352</v>
      </c>
      <c r="AA1806" s="1" t="s">
        <v>14353</v>
      </c>
      <c r="AB1806" s="1"/>
      <c r="AC1806" s="1"/>
      <c r="AD1806" s="2" t="s">
        <v>403</v>
      </c>
      <c r="AE1806" s="2"/>
      <c r="AF1806" s="1" t="s">
        <v>6406</v>
      </c>
      <c r="AG1806" s="1"/>
      <c r="AH1806" s="1"/>
      <c r="AI1806" s="1"/>
      <c r="AJ1806" s="1" t="s">
        <v>6406</v>
      </c>
      <c r="AK1806" s="1" t="s">
        <v>14354</v>
      </c>
      <c r="AM1806" t="str">
        <f t="shared" si="28"/>
        <v>Non-Oncology</v>
      </c>
    </row>
    <row r="1807" spans="1:39" hidden="1" x14ac:dyDescent="0.25">
      <c r="A1807" s="1" t="s">
        <v>43</v>
      </c>
      <c r="B1807" s="1" t="s">
        <v>14355</v>
      </c>
      <c r="C1807" s="1" t="s">
        <v>14356</v>
      </c>
      <c r="D1807" s="1" t="s">
        <v>46</v>
      </c>
      <c r="E1807" s="1"/>
      <c r="F1807" s="1"/>
      <c r="G1807" s="1" t="s">
        <v>14357</v>
      </c>
      <c r="H1807" s="1" t="s">
        <v>14358</v>
      </c>
      <c r="I1807" s="1" t="s">
        <v>14359</v>
      </c>
      <c r="J1807" s="1"/>
      <c r="K1807" s="1" t="s">
        <v>50</v>
      </c>
      <c r="L1807" s="1" t="s">
        <v>14360</v>
      </c>
      <c r="M1807" s="2"/>
      <c r="N1807" s="2" t="s">
        <v>553</v>
      </c>
      <c r="O1807" s="1"/>
      <c r="P1807" s="1" t="s">
        <v>14361</v>
      </c>
      <c r="Q1807" s="1" t="s">
        <v>50</v>
      </c>
      <c r="R1807" s="1" t="s">
        <v>53</v>
      </c>
      <c r="S1807" s="1" t="s">
        <v>50</v>
      </c>
      <c r="T1807" s="1" t="s">
        <v>50</v>
      </c>
      <c r="U1807" s="1" t="s">
        <v>50</v>
      </c>
      <c r="V1807" s="2" t="s">
        <v>50</v>
      </c>
      <c r="W1807" s="2" t="s">
        <v>50</v>
      </c>
      <c r="X1807" s="1" t="s">
        <v>50</v>
      </c>
      <c r="Y1807" s="1" t="s">
        <v>50</v>
      </c>
      <c r="Z1807" s="1" t="s">
        <v>6332</v>
      </c>
      <c r="AA1807" s="1" t="s">
        <v>1692</v>
      </c>
      <c r="AB1807" s="1"/>
      <c r="AC1807" s="1"/>
      <c r="AD1807" s="2" t="s">
        <v>8974</v>
      </c>
      <c r="AE1807" s="2"/>
      <c r="AF1807" s="1" t="s">
        <v>1692</v>
      </c>
      <c r="AG1807" s="1"/>
      <c r="AH1807" s="1"/>
      <c r="AI1807" s="1"/>
      <c r="AJ1807" s="1" t="s">
        <v>7022</v>
      </c>
      <c r="AK1807" s="1" t="s">
        <v>14362</v>
      </c>
      <c r="AM1807" t="str">
        <f t="shared" si="28"/>
        <v>Non-Oncology</v>
      </c>
    </row>
    <row r="1808" spans="1:39" hidden="1" x14ac:dyDescent="0.25">
      <c r="A1808" s="1" t="s">
        <v>43</v>
      </c>
      <c r="B1808" s="1" t="s">
        <v>14363</v>
      </c>
      <c r="C1808" s="1" t="s">
        <v>14364</v>
      </c>
      <c r="D1808" s="1" t="s">
        <v>1200</v>
      </c>
      <c r="E1808" s="1"/>
      <c r="F1808" s="1"/>
      <c r="G1808" s="1" t="s">
        <v>6954</v>
      </c>
      <c r="H1808" s="1" t="s">
        <v>6954</v>
      </c>
      <c r="I1808" s="1" t="s">
        <v>14365</v>
      </c>
      <c r="J1808" s="1"/>
      <c r="K1808" s="1" t="s">
        <v>50</v>
      </c>
      <c r="L1808" s="1" t="s">
        <v>14366</v>
      </c>
      <c r="M1808" s="2"/>
      <c r="N1808" s="2" t="s">
        <v>122</v>
      </c>
      <c r="O1808" s="1"/>
      <c r="P1808" s="1" t="s">
        <v>14367</v>
      </c>
      <c r="Q1808" s="1" t="s">
        <v>50</v>
      </c>
      <c r="R1808" s="1" t="s">
        <v>50</v>
      </c>
      <c r="S1808" s="1" t="s">
        <v>50</v>
      </c>
      <c r="T1808" s="1" t="s">
        <v>50</v>
      </c>
      <c r="U1808" s="1" t="s">
        <v>50</v>
      </c>
      <c r="V1808" s="2" t="s">
        <v>50</v>
      </c>
      <c r="W1808" s="2" t="s">
        <v>50</v>
      </c>
      <c r="X1808" s="1" t="s">
        <v>53</v>
      </c>
      <c r="Y1808" s="1" t="s">
        <v>50</v>
      </c>
      <c r="Z1808" s="1" t="s">
        <v>755</v>
      </c>
      <c r="AA1808" s="1"/>
      <c r="AB1808" s="1"/>
      <c r="AC1808" s="1"/>
      <c r="AD1808" s="2"/>
      <c r="AE1808" s="2" t="s">
        <v>3171</v>
      </c>
      <c r="AF1808" s="1"/>
      <c r="AG1808" s="1"/>
      <c r="AH1808" s="1"/>
      <c r="AI1808" s="1"/>
      <c r="AJ1808" s="1" t="s">
        <v>2777</v>
      </c>
      <c r="AK1808" s="1" t="s">
        <v>14368</v>
      </c>
      <c r="AM1808" t="str">
        <f t="shared" si="28"/>
        <v>Non-Oncology</v>
      </c>
    </row>
    <row r="1809" spans="1:39" hidden="1" x14ac:dyDescent="0.25">
      <c r="A1809" s="1" t="s">
        <v>43</v>
      </c>
      <c r="B1809" s="1" t="s">
        <v>14369</v>
      </c>
      <c r="C1809" s="1" t="s">
        <v>14370</v>
      </c>
      <c r="D1809" s="1" t="s">
        <v>776</v>
      </c>
      <c r="E1809" s="1"/>
      <c r="F1809" s="1" t="s">
        <v>14371</v>
      </c>
      <c r="G1809" s="1" t="s">
        <v>14372</v>
      </c>
      <c r="H1809" s="1" t="s">
        <v>14372</v>
      </c>
      <c r="I1809" s="1" t="s">
        <v>1304</v>
      </c>
      <c r="J1809" s="1"/>
      <c r="K1809" s="1" t="s">
        <v>50</v>
      </c>
      <c r="L1809" s="1" t="s">
        <v>14373</v>
      </c>
      <c r="M1809" s="2"/>
      <c r="N1809" s="2" t="s">
        <v>1271</v>
      </c>
      <c r="O1809" s="1"/>
      <c r="P1809" s="1" t="s">
        <v>14374</v>
      </c>
      <c r="Q1809" s="1" t="s">
        <v>50</v>
      </c>
      <c r="R1809" s="1" t="s">
        <v>50</v>
      </c>
      <c r="S1809" s="1" t="s">
        <v>50</v>
      </c>
      <c r="T1809" s="1" t="s">
        <v>50</v>
      </c>
      <c r="U1809" s="1" t="s">
        <v>50</v>
      </c>
      <c r="V1809" s="2" t="s">
        <v>50</v>
      </c>
      <c r="W1809" s="2" t="s">
        <v>50</v>
      </c>
      <c r="X1809" s="1" t="s">
        <v>50</v>
      </c>
      <c r="Y1809" s="1" t="s">
        <v>50</v>
      </c>
      <c r="Z1809" s="1" t="s">
        <v>567</v>
      </c>
      <c r="AA1809" s="1" t="s">
        <v>14375</v>
      </c>
      <c r="AB1809" s="1"/>
      <c r="AC1809" s="1"/>
      <c r="AD1809" s="2" t="s">
        <v>14376</v>
      </c>
      <c r="AE1809" s="2"/>
      <c r="AF1809" s="1" t="s">
        <v>14377</v>
      </c>
      <c r="AG1809" s="1"/>
      <c r="AH1809" s="1" t="s">
        <v>14378</v>
      </c>
      <c r="AI1809" s="1"/>
      <c r="AJ1809" s="1" t="s">
        <v>12191</v>
      </c>
      <c r="AK1809" s="1" t="s">
        <v>14379</v>
      </c>
      <c r="AM1809" t="str">
        <f t="shared" si="28"/>
        <v>Non-Oncology</v>
      </c>
    </row>
    <row r="1810" spans="1:39" hidden="1" x14ac:dyDescent="0.25">
      <c r="A1810" s="1" t="s">
        <v>43</v>
      </c>
      <c r="B1810" s="1" t="s">
        <v>14380</v>
      </c>
      <c r="C1810" s="1" t="s">
        <v>14381</v>
      </c>
      <c r="D1810" s="1" t="s">
        <v>776</v>
      </c>
      <c r="E1810" s="1"/>
      <c r="F1810" s="1" t="s">
        <v>14382</v>
      </c>
      <c r="G1810" s="1" t="s">
        <v>13444</v>
      </c>
      <c r="H1810" s="1" t="s">
        <v>13445</v>
      </c>
      <c r="I1810" s="1" t="s">
        <v>14383</v>
      </c>
      <c r="J1810" s="1"/>
      <c r="K1810" s="1" t="s">
        <v>50</v>
      </c>
      <c r="L1810" s="1" t="s">
        <v>13446</v>
      </c>
      <c r="M1810" s="2"/>
      <c r="N1810" s="2" t="s">
        <v>1152</v>
      </c>
      <c r="O1810" s="1"/>
      <c r="P1810" s="1" t="s">
        <v>14384</v>
      </c>
      <c r="Q1810" s="1" t="s">
        <v>50</v>
      </c>
      <c r="R1810" s="1" t="s">
        <v>50</v>
      </c>
      <c r="S1810" s="1" t="s">
        <v>50</v>
      </c>
      <c r="T1810" s="1" t="s">
        <v>50</v>
      </c>
      <c r="U1810" s="1" t="s">
        <v>50</v>
      </c>
      <c r="V1810" s="2" t="s">
        <v>50</v>
      </c>
      <c r="W1810" s="2" t="s">
        <v>53</v>
      </c>
      <c r="X1810" s="1" t="s">
        <v>50</v>
      </c>
      <c r="Y1810" s="1" t="s">
        <v>50</v>
      </c>
      <c r="Z1810" s="1" t="s">
        <v>124</v>
      </c>
      <c r="AA1810" s="1" t="s">
        <v>14385</v>
      </c>
      <c r="AB1810" s="1"/>
      <c r="AC1810" s="1"/>
      <c r="AD1810" s="2" t="s">
        <v>5408</v>
      </c>
      <c r="AE1810" s="2"/>
      <c r="AF1810" s="1" t="s">
        <v>14386</v>
      </c>
      <c r="AG1810" s="1"/>
      <c r="AH1810" s="1" t="s">
        <v>2095</v>
      </c>
      <c r="AI1810" s="1"/>
      <c r="AJ1810" s="1" t="s">
        <v>14387</v>
      </c>
      <c r="AK1810" s="1" t="s">
        <v>14388</v>
      </c>
      <c r="AM1810" t="str">
        <f t="shared" si="28"/>
        <v>Non-Oncology</v>
      </c>
    </row>
    <row r="1811" spans="1:39" hidden="1" x14ac:dyDescent="0.25">
      <c r="A1811" s="1" t="s">
        <v>178</v>
      </c>
      <c r="B1811" s="1" t="s">
        <v>14389</v>
      </c>
      <c r="C1811" s="1" t="s">
        <v>14390</v>
      </c>
      <c r="D1811" s="1" t="s">
        <v>46</v>
      </c>
      <c r="E1811" s="1"/>
      <c r="F1811" s="1"/>
      <c r="G1811" s="1" t="s">
        <v>14391</v>
      </c>
      <c r="H1811" s="1" t="s">
        <v>14391</v>
      </c>
      <c r="I1811" s="1"/>
      <c r="J1811" s="1"/>
      <c r="K1811" s="1" t="s">
        <v>50</v>
      </c>
      <c r="L1811" s="1"/>
      <c r="M1811" s="2"/>
      <c r="N1811" s="2"/>
      <c r="O1811" s="1" t="s">
        <v>14392</v>
      </c>
      <c r="P1811" s="1"/>
      <c r="Q1811" s="1" t="s">
        <v>50</v>
      </c>
      <c r="R1811" s="1" t="s">
        <v>50</v>
      </c>
      <c r="S1811" s="1" t="s">
        <v>50</v>
      </c>
      <c r="T1811" s="1" t="s">
        <v>50</v>
      </c>
      <c r="U1811" s="1" t="s">
        <v>50</v>
      </c>
      <c r="V1811" s="2" t="s">
        <v>50</v>
      </c>
      <c r="W1811" s="2" t="s">
        <v>50</v>
      </c>
      <c r="X1811" s="1" t="s">
        <v>50</v>
      </c>
      <c r="Y1811" s="1" t="s">
        <v>50</v>
      </c>
      <c r="Z1811" s="1"/>
      <c r="AA1811" s="1"/>
      <c r="AB1811" s="1"/>
      <c r="AC1811" s="1"/>
      <c r="AD1811" s="2"/>
      <c r="AE1811" s="2"/>
      <c r="AF1811" s="1"/>
      <c r="AG1811" s="1"/>
      <c r="AH1811" s="1"/>
      <c r="AI1811" s="1"/>
      <c r="AJ1811" s="1" t="s">
        <v>13626</v>
      </c>
      <c r="AK1811" s="1" t="s">
        <v>14393</v>
      </c>
      <c r="AM1811" t="str">
        <f t="shared" si="28"/>
        <v>Non-Oncology</v>
      </c>
    </row>
    <row r="1812" spans="1:39" hidden="1" x14ac:dyDescent="0.25">
      <c r="A1812" s="1" t="s">
        <v>178</v>
      </c>
      <c r="B1812" s="1" t="s">
        <v>14394</v>
      </c>
      <c r="C1812" s="1" t="s">
        <v>14395</v>
      </c>
      <c r="D1812" s="1" t="s">
        <v>46</v>
      </c>
      <c r="E1812" s="1"/>
      <c r="F1812" s="1"/>
      <c r="G1812" s="1" t="s">
        <v>14396</v>
      </c>
      <c r="H1812" s="1" t="s">
        <v>14396</v>
      </c>
      <c r="I1812" s="1"/>
      <c r="J1812" s="1"/>
      <c r="K1812" s="1" t="s">
        <v>50</v>
      </c>
      <c r="L1812" s="1"/>
      <c r="M1812" s="2"/>
      <c r="N1812" s="2"/>
      <c r="O1812" s="1" t="s">
        <v>14397</v>
      </c>
      <c r="P1812" s="1"/>
      <c r="Q1812" s="1" t="s">
        <v>50</v>
      </c>
      <c r="R1812" s="1" t="s">
        <v>50</v>
      </c>
      <c r="S1812" s="1" t="s">
        <v>50</v>
      </c>
      <c r="T1812" s="1" t="s">
        <v>50</v>
      </c>
      <c r="U1812" s="1" t="s">
        <v>50</v>
      </c>
      <c r="V1812" s="2" t="s">
        <v>50</v>
      </c>
      <c r="W1812" s="2" t="s">
        <v>50</v>
      </c>
      <c r="X1812" s="1" t="s">
        <v>50</v>
      </c>
      <c r="Y1812" s="1" t="s">
        <v>50</v>
      </c>
      <c r="Z1812" s="1"/>
      <c r="AA1812" s="1"/>
      <c r="AB1812" s="1"/>
      <c r="AC1812" s="1"/>
      <c r="AD1812" s="2"/>
      <c r="AE1812" s="2"/>
      <c r="AF1812" s="1"/>
      <c r="AG1812" s="1"/>
      <c r="AH1812" s="1"/>
      <c r="AI1812" s="1"/>
      <c r="AJ1812" s="1" t="s">
        <v>13626</v>
      </c>
      <c r="AK1812" s="1" t="s">
        <v>14398</v>
      </c>
      <c r="AM1812" t="str">
        <f t="shared" si="28"/>
        <v>Non-Oncology</v>
      </c>
    </row>
    <row r="1813" spans="1:39" hidden="1" x14ac:dyDescent="0.25">
      <c r="A1813" s="1" t="s">
        <v>178</v>
      </c>
      <c r="B1813" s="1" t="s">
        <v>14399</v>
      </c>
      <c r="C1813" s="1" t="s">
        <v>14400</v>
      </c>
      <c r="D1813" s="1" t="s">
        <v>46</v>
      </c>
      <c r="E1813" s="1"/>
      <c r="F1813" s="1"/>
      <c r="G1813" s="1" t="s">
        <v>14401</v>
      </c>
      <c r="H1813" s="1" t="s">
        <v>14401</v>
      </c>
      <c r="I1813" s="1"/>
      <c r="J1813" s="1"/>
      <c r="K1813" s="1" t="s">
        <v>50</v>
      </c>
      <c r="L1813" s="1"/>
      <c r="M1813" s="2"/>
      <c r="N1813" s="2"/>
      <c r="O1813" s="1" t="s">
        <v>14402</v>
      </c>
      <c r="P1813" s="1"/>
      <c r="Q1813" s="1" t="s">
        <v>50</v>
      </c>
      <c r="R1813" s="1" t="s">
        <v>50</v>
      </c>
      <c r="S1813" s="1" t="s">
        <v>50</v>
      </c>
      <c r="T1813" s="1" t="s">
        <v>50</v>
      </c>
      <c r="U1813" s="1" t="s">
        <v>50</v>
      </c>
      <c r="V1813" s="2" t="s">
        <v>50</v>
      </c>
      <c r="W1813" s="2" t="s">
        <v>50</v>
      </c>
      <c r="X1813" s="1" t="s">
        <v>50</v>
      </c>
      <c r="Y1813" s="1" t="s">
        <v>50</v>
      </c>
      <c r="Z1813" s="1"/>
      <c r="AA1813" s="1"/>
      <c r="AB1813" s="1"/>
      <c r="AC1813" s="1"/>
      <c r="AD1813" s="2"/>
      <c r="AE1813" s="2"/>
      <c r="AF1813" s="1"/>
      <c r="AG1813" s="1"/>
      <c r="AH1813" s="1"/>
      <c r="AI1813" s="1"/>
      <c r="AJ1813" s="1" t="s">
        <v>13626</v>
      </c>
      <c r="AK1813" s="1" t="s">
        <v>14403</v>
      </c>
      <c r="AM1813" t="str">
        <f t="shared" si="28"/>
        <v>Non-Oncology</v>
      </c>
    </row>
    <row r="1814" spans="1:39" hidden="1" x14ac:dyDescent="0.25">
      <c r="A1814" s="1" t="s">
        <v>178</v>
      </c>
      <c r="B1814" s="1" t="s">
        <v>14404</v>
      </c>
      <c r="C1814" s="1" t="s">
        <v>14405</v>
      </c>
      <c r="D1814" s="1" t="s">
        <v>46</v>
      </c>
      <c r="E1814" s="1"/>
      <c r="F1814" s="1"/>
      <c r="G1814" s="1" t="s">
        <v>14406</v>
      </c>
      <c r="H1814" s="1" t="s">
        <v>14406</v>
      </c>
      <c r="I1814" s="1"/>
      <c r="J1814" s="1"/>
      <c r="K1814" s="1" t="s">
        <v>50</v>
      </c>
      <c r="L1814" s="1"/>
      <c r="M1814" s="2"/>
      <c r="N1814" s="2"/>
      <c r="O1814" s="1" t="s">
        <v>14407</v>
      </c>
      <c r="P1814" s="1"/>
      <c r="Q1814" s="1" t="s">
        <v>50</v>
      </c>
      <c r="R1814" s="1" t="s">
        <v>50</v>
      </c>
      <c r="S1814" s="1" t="s">
        <v>50</v>
      </c>
      <c r="T1814" s="1" t="s">
        <v>50</v>
      </c>
      <c r="U1814" s="1" t="s">
        <v>50</v>
      </c>
      <c r="V1814" s="2" t="s">
        <v>50</v>
      </c>
      <c r="W1814" s="2" t="s">
        <v>50</v>
      </c>
      <c r="X1814" s="1" t="s">
        <v>50</v>
      </c>
      <c r="Y1814" s="1" t="s">
        <v>50</v>
      </c>
      <c r="Z1814" s="1"/>
      <c r="AA1814" s="1"/>
      <c r="AB1814" s="1"/>
      <c r="AC1814" s="1"/>
      <c r="AD1814" s="2"/>
      <c r="AE1814" s="2"/>
      <c r="AF1814" s="1"/>
      <c r="AG1814" s="1"/>
      <c r="AH1814" s="1"/>
      <c r="AI1814" s="1"/>
      <c r="AJ1814" s="1" t="s">
        <v>13626</v>
      </c>
      <c r="AK1814" s="1" t="s">
        <v>14408</v>
      </c>
      <c r="AM1814" t="str">
        <f t="shared" si="28"/>
        <v>Non-Oncology</v>
      </c>
    </row>
    <row r="1815" spans="1:39" hidden="1" x14ac:dyDescent="0.25">
      <c r="A1815" s="1" t="s">
        <v>43</v>
      </c>
      <c r="B1815" s="1" t="s">
        <v>14409</v>
      </c>
      <c r="C1815" s="1" t="s">
        <v>14410</v>
      </c>
      <c r="D1815" s="1" t="s">
        <v>46</v>
      </c>
      <c r="E1815" s="1"/>
      <c r="F1815" s="1" t="s">
        <v>14411</v>
      </c>
      <c r="G1815" s="1" t="s">
        <v>1021</v>
      </c>
      <c r="H1815" s="1" t="s">
        <v>1021</v>
      </c>
      <c r="I1815" s="1" t="s">
        <v>435</v>
      </c>
      <c r="J1815" s="1"/>
      <c r="K1815" s="1" t="s">
        <v>50</v>
      </c>
      <c r="L1815" s="1" t="s">
        <v>1022</v>
      </c>
      <c r="M1815" s="2"/>
      <c r="N1815" s="2" t="s">
        <v>312</v>
      </c>
      <c r="O1815" s="1"/>
      <c r="P1815" s="1" t="s">
        <v>8448</v>
      </c>
      <c r="Q1815" s="1" t="s">
        <v>50</v>
      </c>
      <c r="R1815" s="1" t="s">
        <v>50</v>
      </c>
      <c r="S1815" s="1" t="s">
        <v>50</v>
      </c>
      <c r="T1815" s="1" t="s">
        <v>50</v>
      </c>
      <c r="U1815" s="1" t="s">
        <v>50</v>
      </c>
      <c r="V1815" s="2" t="s">
        <v>50</v>
      </c>
      <c r="W1815" s="2" t="s">
        <v>53</v>
      </c>
      <c r="X1815" s="1" t="s">
        <v>50</v>
      </c>
      <c r="Y1815" s="1" t="s">
        <v>50</v>
      </c>
      <c r="Z1815" s="1" t="s">
        <v>14412</v>
      </c>
      <c r="AA1815" s="1" t="s">
        <v>14413</v>
      </c>
      <c r="AB1815" s="1"/>
      <c r="AC1815" s="1"/>
      <c r="AD1815" s="2"/>
      <c r="AE1815" s="2"/>
      <c r="AF1815" s="1" t="s">
        <v>14414</v>
      </c>
      <c r="AG1815" s="1"/>
      <c r="AH1815" s="1"/>
      <c r="AI1815" s="1"/>
      <c r="AJ1815" s="1" t="s">
        <v>14415</v>
      </c>
      <c r="AK1815" s="1" t="s">
        <v>14417</v>
      </c>
      <c r="AM1815" t="str">
        <f t="shared" si="28"/>
        <v>Non-Oncology</v>
      </c>
    </row>
    <row r="1816" spans="1:39" x14ac:dyDescent="0.25">
      <c r="A1816" s="1" t="s">
        <v>43</v>
      </c>
      <c r="B1816" s="1" t="s">
        <v>14418</v>
      </c>
      <c r="C1816" s="1" t="s">
        <v>14419</v>
      </c>
      <c r="D1816" s="1" t="s">
        <v>776</v>
      </c>
      <c r="E1816" s="1"/>
      <c r="F1816" s="1" t="s">
        <v>3988</v>
      </c>
      <c r="G1816" s="1" t="s">
        <v>3636</v>
      </c>
      <c r="H1816" s="1" t="s">
        <v>3636</v>
      </c>
      <c r="I1816" s="1" t="s">
        <v>5971</v>
      </c>
      <c r="J1816" s="1"/>
      <c r="K1816" s="1" t="s">
        <v>50</v>
      </c>
      <c r="L1816" s="1" t="s">
        <v>3638</v>
      </c>
      <c r="M1816" s="2"/>
      <c r="N1816" s="2" t="s">
        <v>14420</v>
      </c>
      <c r="O1816" s="1"/>
      <c r="P1816" s="1" t="s">
        <v>14421</v>
      </c>
      <c r="Q1816" s="1" t="s">
        <v>50</v>
      </c>
      <c r="R1816" s="1" t="s">
        <v>50</v>
      </c>
      <c r="S1816" s="1" t="s">
        <v>50</v>
      </c>
      <c r="T1816" s="1" t="s">
        <v>50</v>
      </c>
      <c r="U1816" s="1" t="s">
        <v>50</v>
      </c>
      <c r="V1816" s="2" t="s">
        <v>50</v>
      </c>
      <c r="W1816" s="2" t="s">
        <v>50</v>
      </c>
      <c r="X1816" s="1" t="s">
        <v>50</v>
      </c>
      <c r="Y1816" s="1" t="s">
        <v>50</v>
      </c>
      <c r="Z1816" s="1" t="s">
        <v>10302</v>
      </c>
      <c r="AA1816" s="1" t="s">
        <v>14422</v>
      </c>
      <c r="AB1816" s="1"/>
      <c r="AC1816" s="1"/>
      <c r="AD1816" s="2" t="s">
        <v>139</v>
      </c>
      <c r="AE1816" s="2"/>
      <c r="AF1816" s="1" t="s">
        <v>1912</v>
      </c>
      <c r="AG1816" s="1"/>
      <c r="AH1816" s="1" t="s">
        <v>152</v>
      </c>
      <c r="AI1816" s="1"/>
      <c r="AJ1816" s="1" t="s">
        <v>14423</v>
      </c>
      <c r="AK1816" s="1" t="s">
        <v>14425</v>
      </c>
      <c r="AM1816" t="str">
        <f t="shared" si="28"/>
        <v>Oncology</v>
      </c>
    </row>
    <row r="1817" spans="1:39" hidden="1" x14ac:dyDescent="0.25">
      <c r="A1817" s="1" t="s">
        <v>43</v>
      </c>
      <c r="B1817" s="1" t="s">
        <v>14426</v>
      </c>
      <c r="C1817" s="1" t="s">
        <v>14427</v>
      </c>
      <c r="D1817" s="1" t="s">
        <v>46</v>
      </c>
      <c r="E1817" s="1"/>
      <c r="F1817" s="1" t="s">
        <v>14428</v>
      </c>
      <c r="G1817" s="1" t="s">
        <v>2615</v>
      </c>
      <c r="H1817" s="1" t="s">
        <v>10821</v>
      </c>
      <c r="I1817" s="1" t="s">
        <v>14429</v>
      </c>
      <c r="J1817" s="1"/>
      <c r="K1817" s="1" t="s">
        <v>50</v>
      </c>
      <c r="L1817" s="1" t="s">
        <v>2617</v>
      </c>
      <c r="M1817" s="2"/>
      <c r="N1817" s="2" t="s">
        <v>68</v>
      </c>
      <c r="O1817" s="1"/>
      <c r="P1817" s="1" t="s">
        <v>14430</v>
      </c>
      <c r="Q1817" s="1" t="s">
        <v>50</v>
      </c>
      <c r="R1817" s="1" t="s">
        <v>50</v>
      </c>
      <c r="S1817" s="1" t="s">
        <v>50</v>
      </c>
      <c r="T1817" s="1" t="s">
        <v>50</v>
      </c>
      <c r="U1817" s="1" t="s">
        <v>50</v>
      </c>
      <c r="V1817" s="2" t="s">
        <v>50</v>
      </c>
      <c r="W1817" s="2" t="s">
        <v>53</v>
      </c>
      <c r="X1817" s="1" t="s">
        <v>50</v>
      </c>
      <c r="Y1817" s="1" t="s">
        <v>50</v>
      </c>
      <c r="Z1817" s="1" t="s">
        <v>7286</v>
      </c>
      <c r="AA1817" s="1" t="s">
        <v>14431</v>
      </c>
      <c r="AB1817" s="1"/>
      <c r="AC1817" s="1"/>
      <c r="AD1817" s="2" t="s">
        <v>10243</v>
      </c>
      <c r="AE1817" s="2"/>
      <c r="AF1817" s="1" t="s">
        <v>10244</v>
      </c>
      <c r="AG1817" s="1"/>
      <c r="AH1817" s="1"/>
      <c r="AI1817" s="1"/>
      <c r="AJ1817" s="1" t="s">
        <v>14432</v>
      </c>
      <c r="AK1817" s="1" t="s">
        <v>14434</v>
      </c>
      <c r="AM1817" t="str">
        <f t="shared" si="28"/>
        <v>Non-Oncology</v>
      </c>
    </row>
    <row r="1818" spans="1:39" hidden="1" x14ac:dyDescent="0.25">
      <c r="A1818" s="1" t="s">
        <v>43</v>
      </c>
      <c r="B1818" s="1" t="s">
        <v>14435</v>
      </c>
      <c r="C1818" s="1" t="s">
        <v>14436</v>
      </c>
      <c r="D1818" s="1" t="s">
        <v>46</v>
      </c>
      <c r="E1818" s="1"/>
      <c r="F1818" s="1" t="s">
        <v>14437</v>
      </c>
      <c r="G1818" s="1" t="s">
        <v>14438</v>
      </c>
      <c r="H1818" s="1" t="s">
        <v>14438</v>
      </c>
      <c r="I1818" s="1" t="s">
        <v>1304</v>
      </c>
      <c r="J1818" s="1"/>
      <c r="K1818" s="1" t="s">
        <v>50</v>
      </c>
      <c r="L1818" s="1" t="s">
        <v>14439</v>
      </c>
      <c r="M1818" s="2"/>
      <c r="N1818" s="2" t="s">
        <v>1271</v>
      </c>
      <c r="O1818" s="1"/>
      <c r="P1818" s="1" t="s">
        <v>14440</v>
      </c>
      <c r="Q1818" s="1" t="s">
        <v>50</v>
      </c>
      <c r="R1818" s="1" t="s">
        <v>50</v>
      </c>
      <c r="S1818" s="1" t="s">
        <v>50</v>
      </c>
      <c r="T1818" s="1" t="s">
        <v>50</v>
      </c>
      <c r="U1818" s="1" t="s">
        <v>50</v>
      </c>
      <c r="V1818" s="2" t="s">
        <v>50</v>
      </c>
      <c r="W1818" s="2" t="s">
        <v>50</v>
      </c>
      <c r="X1818" s="1" t="s">
        <v>50</v>
      </c>
      <c r="Y1818" s="1" t="s">
        <v>50</v>
      </c>
      <c r="Z1818" s="1" t="s">
        <v>929</v>
      </c>
      <c r="AA1818" s="1" t="s">
        <v>14441</v>
      </c>
      <c r="AB1818" s="1"/>
      <c r="AC1818" s="1"/>
      <c r="AD1818" s="2"/>
      <c r="AE1818" s="2"/>
      <c r="AF1818" s="1" t="s">
        <v>14442</v>
      </c>
      <c r="AG1818" s="1"/>
      <c r="AH1818" s="1"/>
      <c r="AI1818" s="1"/>
      <c r="AJ1818" s="1" t="s">
        <v>2108</v>
      </c>
      <c r="AK1818" s="1" t="s">
        <v>14443</v>
      </c>
      <c r="AM1818" t="str">
        <f t="shared" si="28"/>
        <v>Non-Oncology</v>
      </c>
    </row>
    <row r="1819" spans="1:39" x14ac:dyDescent="0.25">
      <c r="A1819" s="1" t="s">
        <v>43</v>
      </c>
      <c r="B1819" s="1" t="s">
        <v>14444</v>
      </c>
      <c r="C1819" s="1" t="s">
        <v>14445</v>
      </c>
      <c r="D1819" s="1" t="s">
        <v>46</v>
      </c>
      <c r="E1819" s="1"/>
      <c r="F1819" s="1" t="s">
        <v>12257</v>
      </c>
      <c r="G1819" s="1" t="s">
        <v>14446</v>
      </c>
      <c r="H1819" s="1" t="s">
        <v>14447</v>
      </c>
      <c r="I1819" s="1" t="s">
        <v>6263</v>
      </c>
      <c r="J1819" s="1"/>
      <c r="K1819" s="1" t="s">
        <v>50</v>
      </c>
      <c r="L1819" s="1" t="s">
        <v>14448</v>
      </c>
      <c r="M1819" s="2"/>
      <c r="N1819" s="2" t="s">
        <v>1162</v>
      </c>
      <c r="O1819" s="1"/>
      <c r="P1819" s="1" t="s">
        <v>14449</v>
      </c>
      <c r="Q1819" s="1" t="s">
        <v>50</v>
      </c>
      <c r="R1819" s="1" t="s">
        <v>53</v>
      </c>
      <c r="S1819" s="1" t="s">
        <v>50</v>
      </c>
      <c r="T1819" s="1" t="s">
        <v>50</v>
      </c>
      <c r="U1819" s="1" t="s">
        <v>50</v>
      </c>
      <c r="V1819" s="2" t="s">
        <v>50</v>
      </c>
      <c r="W1819" s="2" t="s">
        <v>50</v>
      </c>
      <c r="X1819" s="1" t="s">
        <v>50</v>
      </c>
      <c r="Y1819" s="1" t="s">
        <v>50</v>
      </c>
      <c r="Z1819" s="1" t="s">
        <v>483</v>
      </c>
      <c r="AA1819" s="1" t="s">
        <v>14450</v>
      </c>
      <c r="AB1819" s="1"/>
      <c r="AC1819" s="1"/>
      <c r="AD1819" s="2" t="s">
        <v>1841</v>
      </c>
      <c r="AE1819" s="2"/>
      <c r="AF1819" s="1" t="s">
        <v>1841</v>
      </c>
      <c r="AG1819" s="1"/>
      <c r="AH1819" s="1"/>
      <c r="AI1819" s="1"/>
      <c r="AJ1819" s="1" t="s">
        <v>451</v>
      </c>
      <c r="AK1819" s="1" t="s">
        <v>14451</v>
      </c>
      <c r="AM1819" t="str">
        <f t="shared" si="28"/>
        <v>Oncology</v>
      </c>
    </row>
    <row r="1820" spans="1:39" hidden="1" x14ac:dyDescent="0.25">
      <c r="A1820" s="1" t="s">
        <v>178</v>
      </c>
      <c r="B1820" s="1" t="s">
        <v>14452</v>
      </c>
      <c r="C1820" s="1" t="s">
        <v>14453</v>
      </c>
      <c r="D1820" s="1" t="s">
        <v>46</v>
      </c>
      <c r="E1820" s="1"/>
      <c r="F1820" s="1"/>
      <c r="G1820" s="1" t="s">
        <v>14454</v>
      </c>
      <c r="H1820" s="1" t="s">
        <v>14454</v>
      </c>
      <c r="I1820" s="1"/>
      <c r="J1820" s="1"/>
      <c r="K1820" s="1" t="s">
        <v>50</v>
      </c>
      <c r="L1820" s="1"/>
      <c r="M1820" s="2"/>
      <c r="N1820" s="2"/>
      <c r="O1820" s="1" t="s">
        <v>2805</v>
      </c>
      <c r="P1820" s="1"/>
      <c r="Q1820" s="1" t="s">
        <v>50</v>
      </c>
      <c r="R1820" s="1" t="s">
        <v>50</v>
      </c>
      <c r="S1820" s="1" t="s">
        <v>50</v>
      </c>
      <c r="T1820" s="1" t="s">
        <v>50</v>
      </c>
      <c r="U1820" s="1" t="s">
        <v>50</v>
      </c>
      <c r="V1820" s="2" t="s">
        <v>50</v>
      </c>
      <c r="W1820" s="2" t="s">
        <v>50</v>
      </c>
      <c r="X1820" s="1" t="s">
        <v>50</v>
      </c>
      <c r="Y1820" s="1" t="s">
        <v>50</v>
      </c>
      <c r="Z1820" s="1"/>
      <c r="AA1820" s="1"/>
      <c r="AB1820" s="1"/>
      <c r="AC1820" s="1"/>
      <c r="AD1820" s="2"/>
      <c r="AE1820" s="2"/>
      <c r="AF1820" s="1"/>
      <c r="AG1820" s="1"/>
      <c r="AH1820" s="1"/>
      <c r="AI1820" s="1"/>
      <c r="AJ1820" s="1" t="s">
        <v>14455</v>
      </c>
      <c r="AK1820" s="1" t="s">
        <v>14456</v>
      </c>
      <c r="AM1820" t="str">
        <f t="shared" si="28"/>
        <v>Non-Oncology</v>
      </c>
    </row>
    <row r="1821" spans="1:39" hidden="1" x14ac:dyDescent="0.25">
      <c r="A1821" s="1" t="s">
        <v>43</v>
      </c>
      <c r="B1821" s="1" t="s">
        <v>14457</v>
      </c>
      <c r="C1821" s="1" t="s">
        <v>14458</v>
      </c>
      <c r="D1821" s="1" t="s">
        <v>46</v>
      </c>
      <c r="E1821" s="1"/>
      <c r="F1821" s="1" t="s">
        <v>14459</v>
      </c>
      <c r="G1821" s="1" t="s">
        <v>14460</v>
      </c>
      <c r="H1821" s="1" t="s">
        <v>14460</v>
      </c>
      <c r="I1821" s="1"/>
      <c r="J1821" s="1"/>
      <c r="K1821" s="1" t="s">
        <v>50</v>
      </c>
      <c r="L1821" s="1" t="s">
        <v>14461</v>
      </c>
      <c r="M1821" s="2"/>
      <c r="N1821" s="2" t="s">
        <v>14462</v>
      </c>
      <c r="O1821" s="1"/>
      <c r="P1821" s="1" t="s">
        <v>14463</v>
      </c>
      <c r="Q1821" s="1" t="s">
        <v>50</v>
      </c>
      <c r="R1821" s="1" t="s">
        <v>50</v>
      </c>
      <c r="S1821" s="1" t="s">
        <v>50</v>
      </c>
      <c r="T1821" s="1" t="s">
        <v>50</v>
      </c>
      <c r="U1821" s="1" t="s">
        <v>50</v>
      </c>
      <c r="V1821" s="2" t="s">
        <v>50</v>
      </c>
      <c r="W1821" s="2" t="s">
        <v>50</v>
      </c>
      <c r="X1821" s="1" t="s">
        <v>50</v>
      </c>
      <c r="Y1821" s="1" t="s">
        <v>50</v>
      </c>
      <c r="Z1821" s="1" t="s">
        <v>686</v>
      </c>
      <c r="AA1821" s="1" t="s">
        <v>14464</v>
      </c>
      <c r="AB1821" s="1"/>
      <c r="AC1821" s="1"/>
      <c r="AD1821" s="2" t="s">
        <v>3695</v>
      </c>
      <c r="AE1821" s="2"/>
      <c r="AF1821" s="1" t="s">
        <v>9645</v>
      </c>
      <c r="AG1821" s="1"/>
      <c r="AH1821" s="1"/>
      <c r="AI1821" s="1"/>
      <c r="AJ1821" s="1" t="s">
        <v>5261</v>
      </c>
      <c r="AK1821" s="1" t="s">
        <v>14465</v>
      </c>
      <c r="AM1821" t="str">
        <f t="shared" si="28"/>
        <v>Non-Oncology</v>
      </c>
    </row>
    <row r="1822" spans="1:39" hidden="1" x14ac:dyDescent="0.25">
      <c r="A1822" s="1" t="s">
        <v>43</v>
      </c>
      <c r="B1822" s="1" t="s">
        <v>14466</v>
      </c>
      <c r="C1822" s="1" t="s">
        <v>14467</v>
      </c>
      <c r="D1822" s="1" t="s">
        <v>46</v>
      </c>
      <c r="E1822" s="1"/>
      <c r="F1822" s="1" t="s">
        <v>14468</v>
      </c>
      <c r="G1822" s="1" t="s">
        <v>14469</v>
      </c>
      <c r="H1822" s="1" t="s">
        <v>14470</v>
      </c>
      <c r="I1822" s="1" t="s">
        <v>10342</v>
      </c>
      <c r="J1822" s="1"/>
      <c r="K1822" s="1" t="s">
        <v>50</v>
      </c>
      <c r="L1822" s="1" t="s">
        <v>10343</v>
      </c>
      <c r="M1822" s="2"/>
      <c r="N1822" s="2" t="s">
        <v>1436</v>
      </c>
      <c r="O1822" s="1"/>
      <c r="P1822" s="1" t="s">
        <v>14471</v>
      </c>
      <c r="Q1822" s="1" t="s">
        <v>50</v>
      </c>
      <c r="R1822" s="1" t="s">
        <v>50</v>
      </c>
      <c r="S1822" s="1" t="s">
        <v>50</v>
      </c>
      <c r="T1822" s="1" t="s">
        <v>50</v>
      </c>
      <c r="U1822" s="1" t="s">
        <v>50</v>
      </c>
      <c r="V1822" s="2" t="s">
        <v>50</v>
      </c>
      <c r="W1822" s="2" t="s">
        <v>50</v>
      </c>
      <c r="X1822" s="1" t="s">
        <v>50</v>
      </c>
      <c r="Y1822" s="1" t="s">
        <v>50</v>
      </c>
      <c r="Z1822" s="1" t="s">
        <v>4862</v>
      </c>
      <c r="AA1822" s="1" t="s">
        <v>2776</v>
      </c>
      <c r="AB1822" s="1"/>
      <c r="AC1822" s="1"/>
      <c r="AD1822" s="2" t="s">
        <v>3087</v>
      </c>
      <c r="AE1822" s="2"/>
      <c r="AF1822" s="1" t="s">
        <v>5327</v>
      </c>
      <c r="AG1822" s="1"/>
      <c r="AH1822" s="1"/>
      <c r="AI1822" s="1"/>
      <c r="AJ1822" s="1" t="s">
        <v>14472</v>
      </c>
      <c r="AK1822" s="1" t="s">
        <v>14473</v>
      </c>
      <c r="AM1822" t="str">
        <f t="shared" si="28"/>
        <v>Non-Oncology</v>
      </c>
    </row>
    <row r="1823" spans="1:39" hidden="1" x14ac:dyDescent="0.25">
      <c r="A1823" s="1" t="s">
        <v>178</v>
      </c>
      <c r="B1823" s="1" t="s">
        <v>14474</v>
      </c>
      <c r="C1823" s="1" t="s">
        <v>14475</v>
      </c>
      <c r="D1823" s="1" t="s">
        <v>46</v>
      </c>
      <c r="E1823" s="1"/>
      <c r="F1823" s="1"/>
      <c r="G1823" s="1" t="s">
        <v>13924</v>
      </c>
      <c r="H1823" s="1" t="s">
        <v>13924</v>
      </c>
      <c r="I1823" s="1"/>
      <c r="J1823" s="1"/>
      <c r="K1823" s="1" t="s">
        <v>50</v>
      </c>
      <c r="L1823" s="1"/>
      <c r="M1823" s="2"/>
      <c r="N1823" s="2"/>
      <c r="O1823" s="1" t="s">
        <v>4513</v>
      </c>
      <c r="P1823" s="1"/>
      <c r="Q1823" s="1" t="s">
        <v>50</v>
      </c>
      <c r="R1823" s="1" t="s">
        <v>50</v>
      </c>
      <c r="S1823" s="1" t="s">
        <v>50</v>
      </c>
      <c r="T1823" s="1" t="s">
        <v>50</v>
      </c>
      <c r="U1823" s="1" t="s">
        <v>50</v>
      </c>
      <c r="V1823" s="2" t="s">
        <v>50</v>
      </c>
      <c r="W1823" s="2" t="s">
        <v>50</v>
      </c>
      <c r="X1823" s="1" t="s">
        <v>50</v>
      </c>
      <c r="Y1823" s="1" t="s">
        <v>50</v>
      </c>
      <c r="Z1823" s="1"/>
      <c r="AA1823" s="1"/>
      <c r="AB1823" s="1"/>
      <c r="AC1823" s="1"/>
      <c r="AD1823" s="2"/>
      <c r="AE1823" s="2"/>
      <c r="AF1823" s="1"/>
      <c r="AG1823" s="1"/>
      <c r="AH1823" s="1"/>
      <c r="AI1823" s="1"/>
      <c r="AJ1823" s="1" t="s">
        <v>11776</v>
      </c>
      <c r="AK1823" s="1" t="s">
        <v>14476</v>
      </c>
      <c r="AM1823" t="str">
        <f t="shared" si="28"/>
        <v>Non-Oncology</v>
      </c>
    </row>
    <row r="1824" spans="1:39" hidden="1" x14ac:dyDescent="0.25">
      <c r="A1824" s="1" t="s">
        <v>178</v>
      </c>
      <c r="B1824" s="1" t="s">
        <v>14477</v>
      </c>
      <c r="C1824" s="1" t="s">
        <v>14478</v>
      </c>
      <c r="D1824" s="1" t="s">
        <v>46</v>
      </c>
      <c r="E1824" s="1"/>
      <c r="F1824" s="1"/>
      <c r="G1824" s="1" t="s">
        <v>14479</v>
      </c>
      <c r="H1824" s="1" t="s">
        <v>14480</v>
      </c>
      <c r="I1824" s="1"/>
      <c r="J1824" s="1"/>
      <c r="K1824" s="1" t="s">
        <v>50</v>
      </c>
      <c r="L1824" s="1"/>
      <c r="M1824" s="2"/>
      <c r="N1824" s="2"/>
      <c r="O1824" s="1" t="s">
        <v>7591</v>
      </c>
      <c r="P1824" s="1"/>
      <c r="Q1824" s="1" t="s">
        <v>50</v>
      </c>
      <c r="R1824" s="1" t="s">
        <v>50</v>
      </c>
      <c r="S1824" s="1" t="s">
        <v>50</v>
      </c>
      <c r="T1824" s="1" t="s">
        <v>50</v>
      </c>
      <c r="U1824" s="1" t="s">
        <v>50</v>
      </c>
      <c r="V1824" s="2" t="s">
        <v>50</v>
      </c>
      <c r="W1824" s="2" t="s">
        <v>50</v>
      </c>
      <c r="X1824" s="1" t="s">
        <v>50</v>
      </c>
      <c r="Y1824" s="1" t="s">
        <v>50</v>
      </c>
      <c r="Z1824" s="1"/>
      <c r="AA1824" s="1"/>
      <c r="AB1824" s="1"/>
      <c r="AC1824" s="1"/>
      <c r="AD1824" s="2"/>
      <c r="AE1824" s="2"/>
      <c r="AF1824" s="1"/>
      <c r="AG1824" s="1"/>
      <c r="AH1824" s="1"/>
      <c r="AI1824" s="1"/>
      <c r="AJ1824" s="1" t="s">
        <v>11776</v>
      </c>
      <c r="AK1824" s="1" t="s">
        <v>14481</v>
      </c>
      <c r="AM1824" t="str">
        <f t="shared" si="28"/>
        <v>Non-Oncology</v>
      </c>
    </row>
    <row r="1825" spans="1:39" hidden="1" x14ac:dyDescent="0.25">
      <c r="A1825" s="1" t="s">
        <v>178</v>
      </c>
      <c r="B1825" s="1" t="s">
        <v>14482</v>
      </c>
      <c r="C1825" s="1" t="s">
        <v>14483</v>
      </c>
      <c r="D1825" s="1" t="s">
        <v>46</v>
      </c>
      <c r="E1825" s="1"/>
      <c r="F1825" s="1"/>
      <c r="G1825" s="1"/>
      <c r="H1825" s="1" t="s">
        <v>14484</v>
      </c>
      <c r="I1825" s="1"/>
      <c r="J1825" s="1"/>
      <c r="K1825" s="1" t="s">
        <v>50</v>
      </c>
      <c r="L1825" s="1"/>
      <c r="M1825" s="2"/>
      <c r="N1825" s="2"/>
      <c r="O1825" s="1" t="s">
        <v>14485</v>
      </c>
      <c r="P1825" s="1"/>
      <c r="Q1825" s="1" t="s">
        <v>50</v>
      </c>
      <c r="R1825" s="1" t="s">
        <v>50</v>
      </c>
      <c r="S1825" s="1" t="s">
        <v>50</v>
      </c>
      <c r="T1825" s="1" t="s">
        <v>50</v>
      </c>
      <c r="U1825" s="1" t="s">
        <v>50</v>
      </c>
      <c r="V1825" s="2" t="s">
        <v>50</v>
      </c>
      <c r="W1825" s="2" t="s">
        <v>50</v>
      </c>
      <c r="X1825" s="1" t="s">
        <v>50</v>
      </c>
      <c r="Y1825" s="1" t="s">
        <v>50</v>
      </c>
      <c r="Z1825" s="1"/>
      <c r="AA1825" s="1"/>
      <c r="AB1825" s="1"/>
      <c r="AC1825" s="1"/>
      <c r="AD1825" s="2"/>
      <c r="AE1825" s="2"/>
      <c r="AF1825" s="1"/>
      <c r="AG1825" s="1"/>
      <c r="AH1825" s="1"/>
      <c r="AI1825" s="1"/>
      <c r="AJ1825" s="1" t="s">
        <v>772</v>
      </c>
      <c r="AK1825" s="1" t="s">
        <v>14486</v>
      </c>
      <c r="AM1825" t="str">
        <f t="shared" si="28"/>
        <v>Non-Oncology</v>
      </c>
    </row>
    <row r="1826" spans="1:39" hidden="1" x14ac:dyDescent="0.25">
      <c r="A1826" s="1" t="s">
        <v>178</v>
      </c>
      <c r="B1826" s="1" t="s">
        <v>14487</v>
      </c>
      <c r="C1826" s="1" t="s">
        <v>14488</v>
      </c>
      <c r="D1826" s="1" t="s">
        <v>46</v>
      </c>
      <c r="E1826" s="1"/>
      <c r="F1826" s="1"/>
      <c r="G1826" s="1" t="s">
        <v>14489</v>
      </c>
      <c r="H1826" s="1"/>
      <c r="I1826" s="1"/>
      <c r="J1826" s="1"/>
      <c r="K1826" s="1" t="s">
        <v>50</v>
      </c>
      <c r="L1826" s="1"/>
      <c r="M1826" s="2"/>
      <c r="N1826" s="2"/>
      <c r="O1826" s="1" t="s">
        <v>7522</v>
      </c>
      <c r="P1826" s="1"/>
      <c r="Q1826" s="1" t="s">
        <v>50</v>
      </c>
      <c r="R1826" s="1" t="s">
        <v>50</v>
      </c>
      <c r="S1826" s="1" t="s">
        <v>50</v>
      </c>
      <c r="T1826" s="1" t="s">
        <v>50</v>
      </c>
      <c r="U1826" s="1" t="s">
        <v>50</v>
      </c>
      <c r="V1826" s="2" t="s">
        <v>50</v>
      </c>
      <c r="W1826" s="2" t="s">
        <v>50</v>
      </c>
      <c r="X1826" s="1" t="s">
        <v>50</v>
      </c>
      <c r="Y1826" s="1" t="s">
        <v>50</v>
      </c>
      <c r="Z1826" s="1"/>
      <c r="AA1826" s="1"/>
      <c r="AB1826" s="1"/>
      <c r="AC1826" s="1"/>
      <c r="AD1826" s="2"/>
      <c r="AE1826" s="2"/>
      <c r="AF1826" s="1"/>
      <c r="AG1826" s="1"/>
      <c r="AH1826" s="1"/>
      <c r="AI1826" s="1"/>
      <c r="AJ1826" s="1" t="s">
        <v>1791</v>
      </c>
      <c r="AK1826" s="1" t="s">
        <v>14490</v>
      </c>
      <c r="AM1826" t="str">
        <f t="shared" si="28"/>
        <v>Non-Oncology</v>
      </c>
    </row>
    <row r="1827" spans="1:39" hidden="1" x14ac:dyDescent="0.25">
      <c r="A1827" s="1" t="s">
        <v>178</v>
      </c>
      <c r="B1827" s="1" t="s">
        <v>14491</v>
      </c>
      <c r="C1827" s="1" t="s">
        <v>14492</v>
      </c>
      <c r="D1827" s="1" t="s">
        <v>46</v>
      </c>
      <c r="E1827" s="1"/>
      <c r="F1827" s="1"/>
      <c r="G1827" s="1" t="s">
        <v>13942</v>
      </c>
      <c r="H1827" s="1" t="s">
        <v>13942</v>
      </c>
      <c r="I1827" s="1"/>
      <c r="J1827" s="1"/>
      <c r="K1827" s="1" t="s">
        <v>50</v>
      </c>
      <c r="L1827" s="1"/>
      <c r="M1827" s="2"/>
      <c r="N1827" s="2"/>
      <c r="O1827" s="1" t="s">
        <v>9052</v>
      </c>
      <c r="P1827" s="1"/>
      <c r="Q1827" s="1" t="s">
        <v>50</v>
      </c>
      <c r="R1827" s="1" t="s">
        <v>50</v>
      </c>
      <c r="S1827" s="1" t="s">
        <v>50</v>
      </c>
      <c r="T1827" s="1" t="s">
        <v>50</v>
      </c>
      <c r="U1827" s="1" t="s">
        <v>50</v>
      </c>
      <c r="V1827" s="2" t="s">
        <v>50</v>
      </c>
      <c r="W1827" s="2" t="s">
        <v>50</v>
      </c>
      <c r="X1827" s="1" t="s">
        <v>50</v>
      </c>
      <c r="Y1827" s="1" t="s">
        <v>50</v>
      </c>
      <c r="Z1827" s="1"/>
      <c r="AA1827" s="1"/>
      <c r="AB1827" s="1"/>
      <c r="AC1827" s="1"/>
      <c r="AD1827" s="2"/>
      <c r="AE1827" s="2"/>
      <c r="AF1827" s="1"/>
      <c r="AG1827" s="1"/>
      <c r="AH1827" s="1"/>
      <c r="AI1827" s="1"/>
      <c r="AJ1827" s="1" t="s">
        <v>9904</v>
      </c>
      <c r="AK1827" s="1" t="s">
        <v>14493</v>
      </c>
      <c r="AM1827" t="str">
        <f t="shared" si="28"/>
        <v>Non-Oncology</v>
      </c>
    </row>
    <row r="1828" spans="1:39" hidden="1" x14ac:dyDescent="0.25">
      <c r="A1828" s="1" t="s">
        <v>43</v>
      </c>
      <c r="B1828" s="1" t="s">
        <v>14494</v>
      </c>
      <c r="C1828" s="1" t="s">
        <v>14495</v>
      </c>
      <c r="D1828" s="1" t="s">
        <v>46</v>
      </c>
      <c r="E1828" s="1"/>
      <c r="F1828" s="1" t="s">
        <v>14496</v>
      </c>
      <c r="G1828" s="1" t="s">
        <v>14497</v>
      </c>
      <c r="H1828" s="1" t="s">
        <v>14498</v>
      </c>
      <c r="I1828" s="1" t="s">
        <v>14499</v>
      </c>
      <c r="J1828" s="1"/>
      <c r="K1828" s="1" t="s">
        <v>50</v>
      </c>
      <c r="L1828" s="1" t="s">
        <v>14500</v>
      </c>
      <c r="M1828" s="2"/>
      <c r="N1828" s="2" t="s">
        <v>708</v>
      </c>
      <c r="O1828" s="1"/>
      <c r="P1828" s="1" t="s">
        <v>14501</v>
      </c>
      <c r="Q1828" s="1" t="s">
        <v>50</v>
      </c>
      <c r="R1828" s="1" t="s">
        <v>50</v>
      </c>
      <c r="S1828" s="1" t="s">
        <v>50</v>
      </c>
      <c r="T1828" s="1" t="s">
        <v>50</v>
      </c>
      <c r="U1828" s="1" t="s">
        <v>50</v>
      </c>
      <c r="V1828" s="2" t="s">
        <v>50</v>
      </c>
      <c r="W1828" s="2" t="s">
        <v>50</v>
      </c>
      <c r="X1828" s="1" t="s">
        <v>50</v>
      </c>
      <c r="Y1828" s="1" t="s">
        <v>50</v>
      </c>
      <c r="Z1828" s="1" t="s">
        <v>4100</v>
      </c>
      <c r="AA1828" s="1" t="s">
        <v>152</v>
      </c>
      <c r="AB1828" s="1"/>
      <c r="AC1828" s="1"/>
      <c r="AD1828" s="2" t="s">
        <v>2634</v>
      </c>
      <c r="AE1828" s="2"/>
      <c r="AF1828" s="1" t="s">
        <v>3630</v>
      </c>
      <c r="AG1828" s="1"/>
      <c r="AH1828" s="1"/>
      <c r="AI1828" s="1"/>
      <c r="AJ1828" s="1" t="s">
        <v>1370</v>
      </c>
      <c r="AK1828" s="1" t="s">
        <v>14503</v>
      </c>
      <c r="AM1828" t="str">
        <f t="shared" si="28"/>
        <v>Non-Oncology</v>
      </c>
    </row>
    <row r="1829" spans="1:39" hidden="1" x14ac:dyDescent="0.25">
      <c r="A1829" s="1" t="s">
        <v>178</v>
      </c>
      <c r="B1829" s="1" t="s">
        <v>14504</v>
      </c>
      <c r="C1829" s="1" t="s">
        <v>14505</v>
      </c>
      <c r="D1829" s="1" t="s">
        <v>46</v>
      </c>
      <c r="E1829" s="1"/>
      <c r="F1829" s="1"/>
      <c r="G1829" s="1" t="s">
        <v>14506</v>
      </c>
      <c r="H1829" s="1" t="s">
        <v>14507</v>
      </c>
      <c r="I1829" s="1"/>
      <c r="J1829" s="1"/>
      <c r="K1829" s="1" t="s">
        <v>50</v>
      </c>
      <c r="L1829" s="1"/>
      <c r="M1829" s="2"/>
      <c r="N1829" s="2"/>
      <c r="O1829" s="1" t="s">
        <v>14508</v>
      </c>
      <c r="P1829" s="1"/>
      <c r="Q1829" s="1" t="s">
        <v>50</v>
      </c>
      <c r="R1829" s="1" t="s">
        <v>50</v>
      </c>
      <c r="S1829" s="1" t="s">
        <v>50</v>
      </c>
      <c r="T1829" s="1" t="s">
        <v>50</v>
      </c>
      <c r="U1829" s="1" t="s">
        <v>50</v>
      </c>
      <c r="V1829" s="2" t="s">
        <v>50</v>
      </c>
      <c r="W1829" s="2" t="s">
        <v>50</v>
      </c>
      <c r="X1829" s="1" t="s">
        <v>50</v>
      </c>
      <c r="Y1829" s="1" t="s">
        <v>50</v>
      </c>
      <c r="Z1829" s="1"/>
      <c r="AA1829" s="1"/>
      <c r="AB1829" s="1"/>
      <c r="AC1829" s="1"/>
      <c r="AD1829" s="2"/>
      <c r="AE1829" s="2"/>
      <c r="AF1829" s="1"/>
      <c r="AG1829" s="1"/>
      <c r="AH1829" s="1"/>
      <c r="AI1829" s="1"/>
      <c r="AJ1829" s="1" t="s">
        <v>14431</v>
      </c>
      <c r="AK1829" s="1" t="s">
        <v>14509</v>
      </c>
      <c r="AM1829" t="str">
        <f t="shared" si="28"/>
        <v>Non-Oncology</v>
      </c>
    </row>
    <row r="1830" spans="1:39" hidden="1" x14ac:dyDescent="0.25">
      <c r="A1830" s="1" t="s">
        <v>178</v>
      </c>
      <c r="B1830" s="1" t="s">
        <v>14510</v>
      </c>
      <c r="C1830" s="1" t="s">
        <v>14511</v>
      </c>
      <c r="D1830" s="1" t="s">
        <v>46</v>
      </c>
      <c r="E1830" s="1"/>
      <c r="F1830" s="1"/>
      <c r="G1830" s="1" t="s">
        <v>14512</v>
      </c>
      <c r="H1830" s="1" t="s">
        <v>14513</v>
      </c>
      <c r="I1830" s="1"/>
      <c r="J1830" s="1"/>
      <c r="K1830" s="1" t="s">
        <v>50</v>
      </c>
      <c r="L1830" s="1"/>
      <c r="M1830" s="2"/>
      <c r="N1830" s="2"/>
      <c r="O1830" s="1" t="s">
        <v>8793</v>
      </c>
      <c r="P1830" s="1"/>
      <c r="Q1830" s="1" t="s">
        <v>50</v>
      </c>
      <c r="R1830" s="1" t="s">
        <v>50</v>
      </c>
      <c r="S1830" s="1" t="s">
        <v>50</v>
      </c>
      <c r="T1830" s="1" t="s">
        <v>50</v>
      </c>
      <c r="U1830" s="1" t="s">
        <v>50</v>
      </c>
      <c r="V1830" s="2" t="s">
        <v>50</v>
      </c>
      <c r="W1830" s="2" t="s">
        <v>50</v>
      </c>
      <c r="X1830" s="1" t="s">
        <v>50</v>
      </c>
      <c r="Y1830" s="1" t="s">
        <v>50</v>
      </c>
      <c r="Z1830" s="1"/>
      <c r="AA1830" s="1"/>
      <c r="AB1830" s="1"/>
      <c r="AC1830" s="1"/>
      <c r="AD1830" s="2"/>
      <c r="AE1830" s="2"/>
      <c r="AF1830" s="1"/>
      <c r="AG1830" s="1"/>
      <c r="AH1830" s="1"/>
      <c r="AI1830" s="1"/>
      <c r="AJ1830" s="1" t="s">
        <v>14431</v>
      </c>
      <c r="AK1830" s="1" t="s">
        <v>14514</v>
      </c>
      <c r="AM1830" t="str">
        <f t="shared" si="28"/>
        <v>Non-Oncology</v>
      </c>
    </row>
    <row r="1831" spans="1:39" hidden="1" x14ac:dyDescent="0.25">
      <c r="A1831" s="1" t="s">
        <v>178</v>
      </c>
      <c r="B1831" s="1" t="s">
        <v>14515</v>
      </c>
      <c r="C1831" s="1" t="s">
        <v>14516</v>
      </c>
      <c r="D1831" s="1" t="s">
        <v>46</v>
      </c>
      <c r="E1831" s="1"/>
      <c r="F1831" s="1"/>
      <c r="G1831" s="1" t="s">
        <v>14517</v>
      </c>
      <c r="H1831" s="1" t="s">
        <v>14517</v>
      </c>
      <c r="I1831" s="1"/>
      <c r="J1831" s="1"/>
      <c r="K1831" s="1" t="s">
        <v>50</v>
      </c>
      <c r="L1831" s="1"/>
      <c r="M1831" s="2"/>
      <c r="N1831" s="2"/>
      <c r="O1831" s="1" t="s">
        <v>2805</v>
      </c>
      <c r="P1831" s="1"/>
      <c r="Q1831" s="1" t="s">
        <v>50</v>
      </c>
      <c r="R1831" s="1" t="s">
        <v>50</v>
      </c>
      <c r="S1831" s="1" t="s">
        <v>50</v>
      </c>
      <c r="T1831" s="1" t="s">
        <v>50</v>
      </c>
      <c r="U1831" s="1" t="s">
        <v>50</v>
      </c>
      <c r="V1831" s="2" t="s">
        <v>50</v>
      </c>
      <c r="W1831" s="2" t="s">
        <v>50</v>
      </c>
      <c r="X1831" s="1" t="s">
        <v>50</v>
      </c>
      <c r="Y1831" s="1" t="s">
        <v>50</v>
      </c>
      <c r="Z1831" s="1"/>
      <c r="AA1831" s="1"/>
      <c r="AB1831" s="1"/>
      <c r="AC1831" s="1"/>
      <c r="AD1831" s="2"/>
      <c r="AE1831" s="2"/>
      <c r="AF1831" s="1"/>
      <c r="AG1831" s="1"/>
      <c r="AH1831" s="1"/>
      <c r="AI1831" s="1"/>
      <c r="AJ1831" s="1" t="s">
        <v>14431</v>
      </c>
      <c r="AK1831" s="1" t="s">
        <v>14518</v>
      </c>
      <c r="AM1831" t="str">
        <f t="shared" si="28"/>
        <v>Non-Oncology</v>
      </c>
    </row>
    <row r="1832" spans="1:39" hidden="1" x14ac:dyDescent="0.25">
      <c r="A1832" s="1" t="s">
        <v>178</v>
      </c>
      <c r="B1832" s="1" t="s">
        <v>14519</v>
      </c>
      <c r="C1832" s="1" t="s">
        <v>14520</v>
      </c>
      <c r="D1832" s="1" t="s">
        <v>46</v>
      </c>
      <c r="E1832" s="1"/>
      <c r="F1832" s="1"/>
      <c r="G1832" s="1" t="s">
        <v>8898</v>
      </c>
      <c r="H1832" s="1" t="s">
        <v>8898</v>
      </c>
      <c r="I1832" s="1"/>
      <c r="J1832" s="1"/>
      <c r="K1832" s="1" t="s">
        <v>50</v>
      </c>
      <c r="L1832" s="1"/>
      <c r="M1832" s="2"/>
      <c r="N1832" s="2"/>
      <c r="O1832" s="1" t="s">
        <v>8899</v>
      </c>
      <c r="P1832" s="1"/>
      <c r="Q1832" s="1" t="s">
        <v>50</v>
      </c>
      <c r="R1832" s="1" t="s">
        <v>50</v>
      </c>
      <c r="S1832" s="1" t="s">
        <v>50</v>
      </c>
      <c r="T1832" s="1" t="s">
        <v>50</v>
      </c>
      <c r="U1832" s="1" t="s">
        <v>50</v>
      </c>
      <c r="V1832" s="2" t="s">
        <v>50</v>
      </c>
      <c r="W1832" s="2" t="s">
        <v>50</v>
      </c>
      <c r="X1832" s="1" t="s">
        <v>50</v>
      </c>
      <c r="Y1832" s="1" t="s">
        <v>50</v>
      </c>
      <c r="Z1832" s="1"/>
      <c r="AA1832" s="1"/>
      <c r="AB1832" s="1"/>
      <c r="AC1832" s="1"/>
      <c r="AD1832" s="2"/>
      <c r="AE1832" s="2"/>
      <c r="AF1832" s="1"/>
      <c r="AG1832" s="1"/>
      <c r="AH1832" s="1"/>
      <c r="AI1832" s="1"/>
      <c r="AJ1832" s="1" t="s">
        <v>14431</v>
      </c>
      <c r="AK1832" s="1" t="s">
        <v>14521</v>
      </c>
      <c r="AM1832" t="str">
        <f t="shared" si="28"/>
        <v>Non-Oncology</v>
      </c>
    </row>
    <row r="1833" spans="1:39" hidden="1" x14ac:dyDescent="0.25">
      <c r="A1833" s="1" t="s">
        <v>178</v>
      </c>
      <c r="B1833" s="1" t="s">
        <v>14522</v>
      </c>
      <c r="C1833" s="1" t="s">
        <v>14523</v>
      </c>
      <c r="D1833" s="1" t="s">
        <v>46</v>
      </c>
      <c r="E1833" s="1"/>
      <c r="F1833" s="1"/>
      <c r="G1833" s="1" t="s">
        <v>5539</v>
      </c>
      <c r="H1833" s="1" t="s">
        <v>5539</v>
      </c>
      <c r="I1833" s="1"/>
      <c r="J1833" s="1"/>
      <c r="K1833" s="1" t="s">
        <v>50</v>
      </c>
      <c r="L1833" s="1"/>
      <c r="M1833" s="2"/>
      <c r="N1833" s="2"/>
      <c r="O1833" s="1" t="s">
        <v>5540</v>
      </c>
      <c r="P1833" s="1"/>
      <c r="Q1833" s="1" t="s">
        <v>50</v>
      </c>
      <c r="R1833" s="1" t="s">
        <v>50</v>
      </c>
      <c r="S1833" s="1" t="s">
        <v>50</v>
      </c>
      <c r="T1833" s="1" t="s">
        <v>50</v>
      </c>
      <c r="U1833" s="1" t="s">
        <v>50</v>
      </c>
      <c r="V1833" s="2" t="s">
        <v>50</v>
      </c>
      <c r="W1833" s="2" t="s">
        <v>50</v>
      </c>
      <c r="X1833" s="1" t="s">
        <v>50</v>
      </c>
      <c r="Y1833" s="1" t="s">
        <v>50</v>
      </c>
      <c r="Z1833" s="1"/>
      <c r="AA1833" s="1"/>
      <c r="AB1833" s="1"/>
      <c r="AC1833" s="1"/>
      <c r="AD1833" s="2"/>
      <c r="AE1833" s="2"/>
      <c r="AF1833" s="1"/>
      <c r="AG1833" s="1"/>
      <c r="AH1833" s="1"/>
      <c r="AI1833" s="1"/>
      <c r="AJ1833" s="1" t="s">
        <v>14431</v>
      </c>
      <c r="AK1833" s="1" t="s">
        <v>14524</v>
      </c>
      <c r="AM1833" t="str">
        <f t="shared" si="28"/>
        <v>Non-Oncology</v>
      </c>
    </row>
    <row r="1834" spans="1:39" hidden="1" x14ac:dyDescent="0.25">
      <c r="A1834" s="1" t="s">
        <v>43</v>
      </c>
      <c r="B1834" s="1" t="s">
        <v>14525</v>
      </c>
      <c r="C1834" s="1" t="s">
        <v>14526</v>
      </c>
      <c r="D1834" s="1" t="s">
        <v>46</v>
      </c>
      <c r="E1834" s="1"/>
      <c r="F1834" s="1" t="s">
        <v>14527</v>
      </c>
      <c r="G1834" s="1" t="s">
        <v>14528</v>
      </c>
      <c r="H1834" s="1" t="s">
        <v>14529</v>
      </c>
      <c r="I1834" s="1" t="s">
        <v>14530</v>
      </c>
      <c r="J1834" s="1"/>
      <c r="K1834" s="1" t="s">
        <v>50</v>
      </c>
      <c r="L1834" s="1" t="s">
        <v>14531</v>
      </c>
      <c r="M1834" s="2"/>
      <c r="N1834" s="2" t="s">
        <v>660</v>
      </c>
      <c r="O1834" s="1"/>
      <c r="P1834" s="1" t="s">
        <v>14532</v>
      </c>
      <c r="Q1834" s="1" t="s">
        <v>50</v>
      </c>
      <c r="R1834" s="1" t="s">
        <v>50</v>
      </c>
      <c r="S1834" s="1" t="s">
        <v>50</v>
      </c>
      <c r="T1834" s="1" t="s">
        <v>50</v>
      </c>
      <c r="U1834" s="1" t="s">
        <v>50</v>
      </c>
      <c r="V1834" s="2" t="s">
        <v>50</v>
      </c>
      <c r="W1834" s="2" t="s">
        <v>50</v>
      </c>
      <c r="X1834" s="1" t="s">
        <v>50</v>
      </c>
      <c r="Y1834" s="1" t="s">
        <v>50</v>
      </c>
      <c r="Z1834" s="1" t="s">
        <v>2039</v>
      </c>
      <c r="AA1834" s="1" t="s">
        <v>14378</v>
      </c>
      <c r="AB1834" s="1"/>
      <c r="AC1834" s="1"/>
      <c r="AD1834" s="2"/>
      <c r="AE1834" s="2"/>
      <c r="AF1834" s="1" t="s">
        <v>14533</v>
      </c>
      <c r="AG1834" s="1"/>
      <c r="AH1834" s="1"/>
      <c r="AI1834" s="1"/>
      <c r="AJ1834" s="1" t="s">
        <v>8894</v>
      </c>
      <c r="AK1834" s="1" t="s">
        <v>14534</v>
      </c>
      <c r="AM1834" t="str">
        <f t="shared" si="28"/>
        <v>Non-Oncology</v>
      </c>
    </row>
    <row r="1835" spans="1:39" hidden="1" x14ac:dyDescent="0.25">
      <c r="A1835" s="1" t="s">
        <v>43</v>
      </c>
      <c r="B1835" s="1" t="s">
        <v>14535</v>
      </c>
      <c r="C1835" s="1" t="s">
        <v>14536</v>
      </c>
      <c r="D1835" s="1" t="s">
        <v>1200</v>
      </c>
      <c r="E1835" s="1"/>
      <c r="F1835" s="1"/>
      <c r="G1835" s="1"/>
      <c r="H1835" s="1" t="s">
        <v>2720</v>
      </c>
      <c r="I1835" s="1"/>
      <c r="J1835" s="1"/>
      <c r="K1835" s="1" t="s">
        <v>50</v>
      </c>
      <c r="L1835" s="1" t="s">
        <v>2722</v>
      </c>
      <c r="M1835" s="2"/>
      <c r="N1835" s="2" t="s">
        <v>2310</v>
      </c>
      <c r="O1835" s="1"/>
      <c r="P1835" s="1" t="s">
        <v>14537</v>
      </c>
      <c r="Q1835" s="1" t="s">
        <v>50</v>
      </c>
      <c r="R1835" s="1" t="s">
        <v>50</v>
      </c>
      <c r="S1835" s="1" t="s">
        <v>50</v>
      </c>
      <c r="T1835" s="1" t="s">
        <v>50</v>
      </c>
      <c r="U1835" s="1" t="s">
        <v>50</v>
      </c>
      <c r="V1835" s="2" t="s">
        <v>50</v>
      </c>
      <c r="W1835" s="2" t="s">
        <v>53</v>
      </c>
      <c r="X1835" s="1" t="s">
        <v>50</v>
      </c>
      <c r="Y1835" s="1" t="s">
        <v>50</v>
      </c>
      <c r="Z1835" s="1" t="s">
        <v>14538</v>
      </c>
      <c r="AA1835" s="1"/>
      <c r="AB1835" s="1"/>
      <c r="AC1835" s="1"/>
      <c r="AD1835" s="2"/>
      <c r="AE1835" s="2" t="s">
        <v>14539</v>
      </c>
      <c r="AF1835" s="1"/>
      <c r="AG1835" s="1"/>
      <c r="AH1835" s="1"/>
      <c r="AI1835" s="1"/>
      <c r="AJ1835" s="1" t="s">
        <v>255</v>
      </c>
      <c r="AK1835" s="1" t="s">
        <v>14540</v>
      </c>
      <c r="AM1835" t="str">
        <f t="shared" si="28"/>
        <v>Non-Oncology</v>
      </c>
    </row>
    <row r="1836" spans="1:39" hidden="1" x14ac:dyDescent="0.25">
      <c r="A1836" s="1" t="s">
        <v>43</v>
      </c>
      <c r="B1836" s="1" t="s">
        <v>14541</v>
      </c>
      <c r="C1836" s="1" t="s">
        <v>14542</v>
      </c>
      <c r="D1836" s="1" t="s">
        <v>46</v>
      </c>
      <c r="E1836" s="1"/>
      <c r="F1836" s="1" t="s">
        <v>14527</v>
      </c>
      <c r="G1836" s="1" t="s">
        <v>14543</v>
      </c>
      <c r="H1836" s="1" t="s">
        <v>14544</v>
      </c>
      <c r="I1836" s="1" t="s">
        <v>14530</v>
      </c>
      <c r="J1836" s="1"/>
      <c r="K1836" s="1" t="s">
        <v>50</v>
      </c>
      <c r="L1836" s="1" t="s">
        <v>14531</v>
      </c>
      <c r="M1836" s="2"/>
      <c r="N1836" s="2" t="s">
        <v>660</v>
      </c>
      <c r="O1836" s="1"/>
      <c r="P1836" s="1" t="s">
        <v>14545</v>
      </c>
      <c r="Q1836" s="1" t="s">
        <v>50</v>
      </c>
      <c r="R1836" s="1" t="s">
        <v>50</v>
      </c>
      <c r="S1836" s="1" t="s">
        <v>50</v>
      </c>
      <c r="T1836" s="1" t="s">
        <v>50</v>
      </c>
      <c r="U1836" s="1" t="s">
        <v>50</v>
      </c>
      <c r="V1836" s="2" t="s">
        <v>50</v>
      </c>
      <c r="W1836" s="2" t="s">
        <v>50</v>
      </c>
      <c r="X1836" s="1" t="s">
        <v>50</v>
      </c>
      <c r="Y1836" s="1" t="s">
        <v>50</v>
      </c>
      <c r="Z1836" s="1" t="s">
        <v>2039</v>
      </c>
      <c r="AA1836" s="1" t="s">
        <v>14378</v>
      </c>
      <c r="AB1836" s="1"/>
      <c r="AC1836" s="1"/>
      <c r="AD1836" s="2"/>
      <c r="AE1836" s="2"/>
      <c r="AF1836" s="1" t="s">
        <v>14546</v>
      </c>
      <c r="AG1836" s="1"/>
      <c r="AH1836" s="1"/>
      <c r="AI1836" s="1"/>
      <c r="AJ1836" s="1" t="s">
        <v>8894</v>
      </c>
      <c r="AK1836" s="1" t="s">
        <v>14548</v>
      </c>
      <c r="AM1836" t="str">
        <f t="shared" si="28"/>
        <v>Non-Oncology</v>
      </c>
    </row>
    <row r="1837" spans="1:39" hidden="1" x14ac:dyDescent="0.25">
      <c r="A1837" s="1" t="s">
        <v>43</v>
      </c>
      <c r="B1837" s="1" t="s">
        <v>14549</v>
      </c>
      <c r="C1837" s="1" t="s">
        <v>14550</v>
      </c>
      <c r="D1837" s="1" t="s">
        <v>46</v>
      </c>
      <c r="E1837" s="1"/>
      <c r="F1837" s="1" t="s">
        <v>14527</v>
      </c>
      <c r="G1837" s="1" t="s">
        <v>14528</v>
      </c>
      <c r="H1837" s="1" t="s">
        <v>14529</v>
      </c>
      <c r="I1837" s="1" t="s">
        <v>14551</v>
      </c>
      <c r="J1837" s="1"/>
      <c r="K1837" s="1" t="s">
        <v>50</v>
      </c>
      <c r="L1837" s="1" t="s">
        <v>14531</v>
      </c>
      <c r="M1837" s="2"/>
      <c r="N1837" s="2" t="s">
        <v>660</v>
      </c>
      <c r="O1837" s="1"/>
      <c r="P1837" s="1" t="s">
        <v>14552</v>
      </c>
      <c r="Q1837" s="1" t="s">
        <v>50</v>
      </c>
      <c r="R1837" s="1" t="s">
        <v>50</v>
      </c>
      <c r="S1837" s="1" t="s">
        <v>50</v>
      </c>
      <c r="T1837" s="1" t="s">
        <v>50</v>
      </c>
      <c r="U1837" s="1" t="s">
        <v>50</v>
      </c>
      <c r="V1837" s="2" t="s">
        <v>50</v>
      </c>
      <c r="W1837" s="2" t="s">
        <v>50</v>
      </c>
      <c r="X1837" s="1" t="s">
        <v>50</v>
      </c>
      <c r="Y1837" s="1" t="s">
        <v>50</v>
      </c>
      <c r="Z1837" s="1" t="s">
        <v>2039</v>
      </c>
      <c r="AA1837" s="1" t="s">
        <v>14378</v>
      </c>
      <c r="AB1837" s="1"/>
      <c r="AC1837" s="1"/>
      <c r="AD1837" s="2"/>
      <c r="AE1837" s="2"/>
      <c r="AF1837" s="1" t="s">
        <v>14553</v>
      </c>
      <c r="AG1837" s="1"/>
      <c r="AH1837" s="1"/>
      <c r="AI1837" s="1"/>
      <c r="AJ1837" s="1" t="s">
        <v>8894</v>
      </c>
      <c r="AK1837" s="1" t="s">
        <v>14554</v>
      </c>
      <c r="AM1837" t="str">
        <f t="shared" si="28"/>
        <v>Non-Oncology</v>
      </c>
    </row>
    <row r="1838" spans="1:39" hidden="1" x14ac:dyDescent="0.25">
      <c r="A1838" s="1" t="s">
        <v>43</v>
      </c>
      <c r="B1838" s="1" t="s">
        <v>14555</v>
      </c>
      <c r="C1838" s="1" t="s">
        <v>14556</v>
      </c>
      <c r="D1838" s="1" t="s">
        <v>46</v>
      </c>
      <c r="E1838" s="1"/>
      <c r="F1838" s="1" t="s">
        <v>14557</v>
      </c>
      <c r="G1838" s="1" t="s">
        <v>14558</v>
      </c>
      <c r="H1838" s="1" t="s">
        <v>14558</v>
      </c>
      <c r="I1838" s="1" t="s">
        <v>14559</v>
      </c>
      <c r="J1838" s="1"/>
      <c r="K1838" s="1" t="s">
        <v>50</v>
      </c>
      <c r="L1838" s="1" t="s">
        <v>12517</v>
      </c>
      <c r="M1838" s="2"/>
      <c r="N1838" s="2" t="s">
        <v>492</v>
      </c>
      <c r="O1838" s="1"/>
      <c r="P1838" s="1" t="s">
        <v>14560</v>
      </c>
      <c r="Q1838" s="1" t="s">
        <v>50</v>
      </c>
      <c r="R1838" s="1" t="s">
        <v>53</v>
      </c>
      <c r="S1838" s="1" t="s">
        <v>50</v>
      </c>
      <c r="T1838" s="1" t="s">
        <v>50</v>
      </c>
      <c r="U1838" s="1" t="s">
        <v>50</v>
      </c>
      <c r="V1838" s="2" t="s">
        <v>53</v>
      </c>
      <c r="W1838" s="2" t="s">
        <v>50</v>
      </c>
      <c r="X1838" s="1" t="s">
        <v>53</v>
      </c>
      <c r="Y1838" s="1" t="s">
        <v>50</v>
      </c>
      <c r="Z1838" s="1" t="s">
        <v>1903</v>
      </c>
      <c r="AA1838" s="1" t="s">
        <v>14561</v>
      </c>
      <c r="AB1838" s="1"/>
      <c r="AC1838" s="1"/>
      <c r="AD1838" s="2" t="s">
        <v>4757</v>
      </c>
      <c r="AE1838" s="2"/>
      <c r="AF1838" s="1" t="s">
        <v>8157</v>
      </c>
      <c r="AG1838" s="1"/>
      <c r="AH1838" s="1"/>
      <c r="AI1838" s="1"/>
      <c r="AJ1838" s="1" t="s">
        <v>3118</v>
      </c>
      <c r="AK1838" s="1" t="s">
        <v>14562</v>
      </c>
      <c r="AM1838" t="str">
        <f t="shared" si="28"/>
        <v>Non-Oncology</v>
      </c>
    </row>
    <row r="1839" spans="1:39" hidden="1" x14ac:dyDescent="0.25">
      <c r="A1839" s="1" t="s">
        <v>43</v>
      </c>
      <c r="B1839" s="1" t="s">
        <v>14563</v>
      </c>
      <c r="C1839" s="1" t="s">
        <v>14564</v>
      </c>
      <c r="D1839" s="1" t="s">
        <v>46</v>
      </c>
      <c r="E1839" s="1"/>
      <c r="F1839" s="1" t="s">
        <v>14565</v>
      </c>
      <c r="G1839" s="1" t="s">
        <v>14566</v>
      </c>
      <c r="H1839" s="1" t="s">
        <v>672</v>
      </c>
      <c r="I1839" s="1" t="s">
        <v>411</v>
      </c>
      <c r="J1839" s="1"/>
      <c r="K1839" s="1" t="s">
        <v>50</v>
      </c>
      <c r="L1839" s="1" t="s">
        <v>14567</v>
      </c>
      <c r="M1839" s="2"/>
      <c r="N1839" s="2" t="s">
        <v>207</v>
      </c>
      <c r="O1839" s="1"/>
      <c r="P1839" s="1" t="s">
        <v>1125</v>
      </c>
      <c r="Q1839" s="1" t="s">
        <v>50</v>
      </c>
      <c r="R1839" s="1" t="s">
        <v>50</v>
      </c>
      <c r="S1839" s="1" t="s">
        <v>50</v>
      </c>
      <c r="T1839" s="1" t="s">
        <v>50</v>
      </c>
      <c r="U1839" s="1" t="s">
        <v>50</v>
      </c>
      <c r="V1839" s="2" t="s">
        <v>50</v>
      </c>
      <c r="W1839" s="2" t="s">
        <v>50</v>
      </c>
      <c r="X1839" s="1" t="s">
        <v>50</v>
      </c>
      <c r="Y1839" s="1" t="s">
        <v>50</v>
      </c>
      <c r="Z1839" s="1" t="s">
        <v>83</v>
      </c>
      <c r="AA1839" s="1" t="s">
        <v>14568</v>
      </c>
      <c r="AB1839" s="1"/>
      <c r="AC1839" s="1"/>
      <c r="AD1839" s="2" t="s">
        <v>14569</v>
      </c>
      <c r="AE1839" s="2"/>
      <c r="AF1839" s="1" t="s">
        <v>14570</v>
      </c>
      <c r="AG1839" s="1"/>
      <c r="AH1839" s="1"/>
      <c r="AI1839" s="1"/>
      <c r="AJ1839" s="1" t="s">
        <v>2343</v>
      </c>
      <c r="AK1839" s="1" t="s">
        <v>14571</v>
      </c>
      <c r="AM1839" t="str">
        <f t="shared" si="28"/>
        <v>Non-Oncology</v>
      </c>
    </row>
    <row r="1840" spans="1:39" hidden="1" x14ac:dyDescent="0.25">
      <c r="A1840" s="1" t="s">
        <v>43</v>
      </c>
      <c r="B1840" s="1" t="s">
        <v>14572</v>
      </c>
      <c r="C1840" s="1" t="s">
        <v>14573</v>
      </c>
      <c r="D1840" s="1" t="s">
        <v>5880</v>
      </c>
      <c r="E1840" s="1"/>
      <c r="F1840" s="1"/>
      <c r="G1840" s="1" t="s">
        <v>14574</v>
      </c>
      <c r="H1840" s="1" t="s">
        <v>14574</v>
      </c>
      <c r="I1840" s="1" t="s">
        <v>10769</v>
      </c>
      <c r="J1840" s="1"/>
      <c r="K1840" s="1" t="s">
        <v>50</v>
      </c>
      <c r="L1840" s="1" t="s">
        <v>1117</v>
      </c>
      <c r="M1840" s="2"/>
      <c r="N1840" s="2" t="s">
        <v>148</v>
      </c>
      <c r="O1840" s="1"/>
      <c r="P1840" s="1" t="s">
        <v>14575</v>
      </c>
      <c r="Q1840" s="1" t="s">
        <v>50</v>
      </c>
      <c r="R1840" s="1" t="s">
        <v>50</v>
      </c>
      <c r="S1840" s="1" t="s">
        <v>50</v>
      </c>
      <c r="T1840" s="1" t="s">
        <v>50</v>
      </c>
      <c r="U1840" s="1" t="s">
        <v>50</v>
      </c>
      <c r="V1840" s="2" t="s">
        <v>50</v>
      </c>
      <c r="W1840" s="2" t="s">
        <v>50</v>
      </c>
      <c r="X1840" s="1" t="s">
        <v>53</v>
      </c>
      <c r="Y1840" s="1" t="s">
        <v>50</v>
      </c>
      <c r="Z1840" s="1" t="s">
        <v>14576</v>
      </c>
      <c r="AA1840" s="1"/>
      <c r="AB1840" s="1"/>
      <c r="AC1840" s="1"/>
      <c r="AD1840" s="2" t="s">
        <v>253</v>
      </c>
      <c r="AE1840" s="2"/>
      <c r="AF1840" s="1"/>
      <c r="AG1840" s="1" t="s">
        <v>2776</v>
      </c>
      <c r="AH1840" s="1"/>
      <c r="AI1840" s="1"/>
      <c r="AJ1840" s="1" t="s">
        <v>9576</v>
      </c>
      <c r="AK1840" s="1" t="s">
        <v>14577</v>
      </c>
      <c r="AM1840" t="str">
        <f t="shared" si="28"/>
        <v>Non-Oncology</v>
      </c>
    </row>
    <row r="1841" spans="1:39" hidden="1" x14ac:dyDescent="0.25">
      <c r="A1841" s="1" t="s">
        <v>178</v>
      </c>
      <c r="B1841" s="1" t="s">
        <v>14578</v>
      </c>
      <c r="C1841" s="1" t="s">
        <v>14579</v>
      </c>
      <c r="D1841" s="1" t="s">
        <v>46</v>
      </c>
      <c r="E1841" s="1"/>
      <c r="F1841" s="1"/>
      <c r="G1841" s="1" t="s">
        <v>7652</v>
      </c>
      <c r="H1841" s="1" t="s">
        <v>7652</v>
      </c>
      <c r="I1841" s="1"/>
      <c r="J1841" s="1"/>
      <c r="K1841" s="1" t="s">
        <v>50</v>
      </c>
      <c r="L1841" s="1"/>
      <c r="M1841" s="2"/>
      <c r="N1841" s="2"/>
      <c r="O1841" s="1" t="s">
        <v>7657</v>
      </c>
      <c r="P1841" s="1"/>
      <c r="Q1841" s="1" t="s">
        <v>50</v>
      </c>
      <c r="R1841" s="1" t="s">
        <v>50</v>
      </c>
      <c r="S1841" s="1" t="s">
        <v>50</v>
      </c>
      <c r="T1841" s="1" t="s">
        <v>50</v>
      </c>
      <c r="U1841" s="1" t="s">
        <v>50</v>
      </c>
      <c r="V1841" s="2" t="s">
        <v>50</v>
      </c>
      <c r="W1841" s="2" t="s">
        <v>50</v>
      </c>
      <c r="X1841" s="1" t="s">
        <v>50</v>
      </c>
      <c r="Y1841" s="1" t="s">
        <v>50</v>
      </c>
      <c r="Z1841" s="1"/>
      <c r="AA1841" s="1"/>
      <c r="AB1841" s="1"/>
      <c r="AC1841" s="1"/>
      <c r="AD1841" s="2"/>
      <c r="AE1841" s="2"/>
      <c r="AF1841" s="1"/>
      <c r="AG1841" s="1"/>
      <c r="AH1841" s="1"/>
      <c r="AI1841" s="1"/>
      <c r="AJ1841" s="1" t="s">
        <v>14580</v>
      </c>
      <c r="AK1841" s="1" t="s">
        <v>14581</v>
      </c>
      <c r="AM1841" t="str">
        <f t="shared" si="28"/>
        <v>Non-Oncology</v>
      </c>
    </row>
    <row r="1842" spans="1:39" hidden="1" x14ac:dyDescent="0.25">
      <c r="A1842" s="1" t="s">
        <v>43</v>
      </c>
      <c r="B1842" s="1" t="s">
        <v>14582</v>
      </c>
      <c r="C1842" s="1" t="s">
        <v>14583</v>
      </c>
      <c r="D1842" s="1" t="s">
        <v>46</v>
      </c>
      <c r="E1842" s="1"/>
      <c r="F1842" s="1" t="s">
        <v>12514</v>
      </c>
      <c r="G1842" s="1" t="s">
        <v>14566</v>
      </c>
      <c r="H1842" s="1" t="s">
        <v>672</v>
      </c>
      <c r="I1842" s="1" t="s">
        <v>411</v>
      </c>
      <c r="J1842" s="1"/>
      <c r="K1842" s="1" t="s">
        <v>50</v>
      </c>
      <c r="L1842" s="1" t="s">
        <v>14567</v>
      </c>
      <c r="M1842" s="2"/>
      <c r="N1842" s="2" t="s">
        <v>207</v>
      </c>
      <c r="O1842" s="1"/>
      <c r="P1842" s="1" t="s">
        <v>1125</v>
      </c>
      <c r="Q1842" s="1" t="s">
        <v>50</v>
      </c>
      <c r="R1842" s="1" t="s">
        <v>50</v>
      </c>
      <c r="S1842" s="1" t="s">
        <v>50</v>
      </c>
      <c r="T1842" s="1" t="s">
        <v>50</v>
      </c>
      <c r="U1842" s="1" t="s">
        <v>50</v>
      </c>
      <c r="V1842" s="2" t="s">
        <v>50</v>
      </c>
      <c r="W1842" s="2" t="s">
        <v>50</v>
      </c>
      <c r="X1842" s="1" t="s">
        <v>50</v>
      </c>
      <c r="Y1842" s="1" t="s">
        <v>50</v>
      </c>
      <c r="Z1842" s="1" t="s">
        <v>83</v>
      </c>
      <c r="AA1842" s="1" t="s">
        <v>8679</v>
      </c>
      <c r="AB1842" s="1"/>
      <c r="AC1842" s="1"/>
      <c r="AD1842" s="2" t="s">
        <v>14569</v>
      </c>
      <c r="AE1842" s="2"/>
      <c r="AF1842" s="1" t="s">
        <v>14570</v>
      </c>
      <c r="AG1842" s="1"/>
      <c r="AH1842" s="1"/>
      <c r="AI1842" s="1"/>
      <c r="AJ1842" s="1" t="s">
        <v>2343</v>
      </c>
      <c r="AK1842" s="1" t="s">
        <v>14584</v>
      </c>
      <c r="AM1842" t="str">
        <f t="shared" si="28"/>
        <v>Non-Oncology</v>
      </c>
    </row>
    <row r="1843" spans="1:39" hidden="1" x14ac:dyDescent="0.25">
      <c r="A1843" s="1" t="s">
        <v>43</v>
      </c>
      <c r="B1843" s="1" t="s">
        <v>14585</v>
      </c>
      <c r="C1843" s="1" t="s">
        <v>14586</v>
      </c>
      <c r="D1843" s="1" t="s">
        <v>46</v>
      </c>
      <c r="E1843" s="1"/>
      <c r="F1843" s="1" t="s">
        <v>14587</v>
      </c>
      <c r="G1843" s="1" t="s">
        <v>5908</v>
      </c>
      <c r="H1843" s="1" t="s">
        <v>5908</v>
      </c>
      <c r="I1843" s="1" t="s">
        <v>5910</v>
      </c>
      <c r="J1843" s="1"/>
      <c r="K1843" s="1" t="s">
        <v>50</v>
      </c>
      <c r="L1843" s="1" t="s">
        <v>5911</v>
      </c>
      <c r="M1843" s="2"/>
      <c r="N1843" s="2" t="s">
        <v>5912</v>
      </c>
      <c r="O1843" s="1"/>
      <c r="P1843" s="1" t="s">
        <v>5913</v>
      </c>
      <c r="Q1843" s="1" t="s">
        <v>50</v>
      </c>
      <c r="R1843" s="1" t="s">
        <v>50</v>
      </c>
      <c r="S1843" s="1" t="s">
        <v>50</v>
      </c>
      <c r="T1843" s="1" t="s">
        <v>50</v>
      </c>
      <c r="U1843" s="1" t="s">
        <v>50</v>
      </c>
      <c r="V1843" s="2" t="s">
        <v>50</v>
      </c>
      <c r="W1843" s="2" t="s">
        <v>53</v>
      </c>
      <c r="X1843" s="1" t="s">
        <v>50</v>
      </c>
      <c r="Y1843" s="1" t="s">
        <v>50</v>
      </c>
      <c r="Z1843" s="1" t="s">
        <v>3339</v>
      </c>
      <c r="AA1843" s="1" t="s">
        <v>14588</v>
      </c>
      <c r="AB1843" s="1"/>
      <c r="AC1843" s="1"/>
      <c r="AD1843" s="2" t="s">
        <v>8240</v>
      </c>
      <c r="AE1843" s="2"/>
      <c r="AF1843" s="1" t="s">
        <v>14589</v>
      </c>
      <c r="AG1843" s="1" t="s">
        <v>8242</v>
      </c>
      <c r="AH1843" s="1"/>
      <c r="AI1843" s="1"/>
      <c r="AJ1843" s="1" t="s">
        <v>5017</v>
      </c>
      <c r="AK1843" s="1" t="s">
        <v>14591</v>
      </c>
      <c r="AM1843" t="str">
        <f t="shared" si="28"/>
        <v>Non-Oncology</v>
      </c>
    </row>
    <row r="1844" spans="1:39" hidden="1" x14ac:dyDescent="0.25">
      <c r="A1844" s="1" t="s">
        <v>43</v>
      </c>
      <c r="B1844" s="1" t="s">
        <v>14592</v>
      </c>
      <c r="C1844" s="1" t="s">
        <v>14593</v>
      </c>
      <c r="D1844" s="1" t="s">
        <v>46</v>
      </c>
      <c r="E1844" s="1"/>
      <c r="F1844" s="1" t="s">
        <v>1254</v>
      </c>
      <c r="G1844" s="1" t="s">
        <v>14594</v>
      </c>
      <c r="H1844" s="1" t="s">
        <v>14595</v>
      </c>
      <c r="I1844" s="1" t="s">
        <v>8548</v>
      </c>
      <c r="J1844" s="1"/>
      <c r="K1844" s="1" t="s">
        <v>50</v>
      </c>
      <c r="L1844" s="1" t="s">
        <v>4389</v>
      </c>
      <c r="M1844" s="2"/>
      <c r="N1844" s="2" t="s">
        <v>148</v>
      </c>
      <c r="O1844" s="1"/>
      <c r="P1844" s="1" t="s">
        <v>14596</v>
      </c>
      <c r="Q1844" s="1" t="s">
        <v>53</v>
      </c>
      <c r="R1844" s="1" t="s">
        <v>50</v>
      </c>
      <c r="S1844" s="1" t="s">
        <v>50</v>
      </c>
      <c r="T1844" s="1" t="s">
        <v>50</v>
      </c>
      <c r="U1844" s="1" t="s">
        <v>50</v>
      </c>
      <c r="V1844" s="2" t="s">
        <v>50</v>
      </c>
      <c r="W1844" s="2" t="s">
        <v>50</v>
      </c>
      <c r="X1844" s="1" t="s">
        <v>53</v>
      </c>
      <c r="Y1844" s="1" t="s">
        <v>50</v>
      </c>
      <c r="Z1844" s="1" t="s">
        <v>9896</v>
      </c>
      <c r="AA1844" s="1" t="s">
        <v>14597</v>
      </c>
      <c r="AB1844" s="1"/>
      <c r="AC1844" s="1"/>
      <c r="AD1844" s="2" t="s">
        <v>350</v>
      </c>
      <c r="AE1844" s="2"/>
      <c r="AF1844" s="1" t="s">
        <v>1351</v>
      </c>
      <c r="AG1844" s="1"/>
      <c r="AH1844" s="1"/>
      <c r="AI1844" s="1"/>
      <c r="AJ1844" s="1" t="s">
        <v>1351</v>
      </c>
      <c r="AK1844" s="1" t="s">
        <v>14598</v>
      </c>
      <c r="AM1844" t="str">
        <f t="shared" si="28"/>
        <v>Non-Oncology</v>
      </c>
    </row>
    <row r="1845" spans="1:39" hidden="1" x14ac:dyDescent="0.25">
      <c r="A1845" s="1" t="s">
        <v>43</v>
      </c>
      <c r="B1845" s="1" t="s">
        <v>14599</v>
      </c>
      <c r="C1845" s="1" t="s">
        <v>14600</v>
      </c>
      <c r="D1845" s="1" t="s">
        <v>46</v>
      </c>
      <c r="E1845" s="1"/>
      <c r="F1845" s="1" t="s">
        <v>7247</v>
      </c>
      <c r="G1845" s="1" t="s">
        <v>10596</v>
      </c>
      <c r="H1845" s="1" t="s">
        <v>10596</v>
      </c>
      <c r="I1845" s="1" t="s">
        <v>10597</v>
      </c>
      <c r="J1845" s="1"/>
      <c r="K1845" s="1" t="s">
        <v>50</v>
      </c>
      <c r="L1845" s="1" t="s">
        <v>10598</v>
      </c>
      <c r="M1845" s="2"/>
      <c r="N1845" s="2" t="s">
        <v>473</v>
      </c>
      <c r="O1845" s="1"/>
      <c r="P1845" s="1" t="s">
        <v>14601</v>
      </c>
      <c r="Q1845" s="1" t="s">
        <v>50</v>
      </c>
      <c r="R1845" s="1" t="s">
        <v>50</v>
      </c>
      <c r="S1845" s="1" t="s">
        <v>50</v>
      </c>
      <c r="T1845" s="1" t="s">
        <v>53</v>
      </c>
      <c r="U1845" s="1" t="s">
        <v>50</v>
      </c>
      <c r="V1845" s="2" t="s">
        <v>50</v>
      </c>
      <c r="W1845" s="2" t="s">
        <v>50</v>
      </c>
      <c r="X1845" s="1" t="s">
        <v>50</v>
      </c>
      <c r="Y1845" s="1" t="s">
        <v>50</v>
      </c>
      <c r="Z1845" s="1" t="s">
        <v>483</v>
      </c>
      <c r="AA1845" s="1" t="s">
        <v>14602</v>
      </c>
      <c r="AB1845" s="1"/>
      <c r="AC1845" s="1"/>
      <c r="AD1845" s="2" t="s">
        <v>4297</v>
      </c>
      <c r="AE1845" s="2"/>
      <c r="AF1845" s="1" t="s">
        <v>14603</v>
      </c>
      <c r="AG1845" s="1"/>
      <c r="AH1845" s="1"/>
      <c r="AI1845" s="1"/>
      <c r="AJ1845" s="1" t="s">
        <v>8329</v>
      </c>
      <c r="AK1845" s="1" t="s">
        <v>14604</v>
      </c>
      <c r="AM1845" t="str">
        <f t="shared" si="28"/>
        <v>Non-Oncology</v>
      </c>
    </row>
    <row r="1846" spans="1:39" hidden="1" x14ac:dyDescent="0.25">
      <c r="A1846" s="1" t="s">
        <v>43</v>
      </c>
      <c r="B1846" s="1" t="s">
        <v>14605</v>
      </c>
      <c r="C1846" s="1" t="s">
        <v>14606</v>
      </c>
      <c r="D1846" s="1" t="s">
        <v>46</v>
      </c>
      <c r="E1846" s="1"/>
      <c r="F1846" s="1" t="s">
        <v>14607</v>
      </c>
      <c r="G1846" s="1" t="s">
        <v>14608</v>
      </c>
      <c r="H1846" s="1" t="s">
        <v>14608</v>
      </c>
      <c r="I1846" s="1" t="s">
        <v>6831</v>
      </c>
      <c r="J1846" s="1"/>
      <c r="K1846" s="1" t="s">
        <v>50</v>
      </c>
      <c r="L1846" s="1" t="s">
        <v>14609</v>
      </c>
      <c r="M1846" s="2"/>
      <c r="N1846" s="2" t="s">
        <v>14610</v>
      </c>
      <c r="O1846" s="1"/>
      <c r="P1846" s="1" t="s">
        <v>14611</v>
      </c>
      <c r="Q1846" s="1" t="s">
        <v>50</v>
      </c>
      <c r="R1846" s="1" t="s">
        <v>50</v>
      </c>
      <c r="S1846" s="1" t="s">
        <v>50</v>
      </c>
      <c r="T1846" s="1" t="s">
        <v>50</v>
      </c>
      <c r="U1846" s="1" t="s">
        <v>50</v>
      </c>
      <c r="V1846" s="2" t="s">
        <v>50</v>
      </c>
      <c r="W1846" s="2" t="s">
        <v>50</v>
      </c>
      <c r="X1846" s="1" t="s">
        <v>50</v>
      </c>
      <c r="Y1846" s="1" t="s">
        <v>50</v>
      </c>
      <c r="Z1846" s="1" t="s">
        <v>14612</v>
      </c>
      <c r="AA1846" s="1" t="s">
        <v>254</v>
      </c>
      <c r="AB1846" s="1"/>
      <c r="AC1846" s="1"/>
      <c r="AD1846" s="2" t="s">
        <v>3264</v>
      </c>
      <c r="AE1846" s="2"/>
      <c r="AF1846" s="1" t="s">
        <v>5017</v>
      </c>
      <c r="AG1846" s="1"/>
      <c r="AH1846" s="1"/>
      <c r="AI1846" s="1"/>
      <c r="AJ1846" s="1" t="s">
        <v>5017</v>
      </c>
      <c r="AK1846" s="1" t="s">
        <v>14614</v>
      </c>
      <c r="AM1846" t="str">
        <f t="shared" si="28"/>
        <v>Non-Oncology</v>
      </c>
    </row>
    <row r="1847" spans="1:39" hidden="1" x14ac:dyDescent="0.25">
      <c r="A1847" s="1" t="s">
        <v>43</v>
      </c>
      <c r="B1847" s="1" t="s">
        <v>14615</v>
      </c>
      <c r="C1847" s="1" t="s">
        <v>14616</v>
      </c>
      <c r="D1847" s="1" t="s">
        <v>46</v>
      </c>
      <c r="E1847" s="1"/>
      <c r="F1847" s="1" t="s">
        <v>14617</v>
      </c>
      <c r="G1847" s="1" t="s">
        <v>2392</v>
      </c>
      <c r="H1847" s="1" t="s">
        <v>2392</v>
      </c>
      <c r="I1847" s="1" t="s">
        <v>14618</v>
      </c>
      <c r="J1847" s="1"/>
      <c r="K1847" s="1" t="s">
        <v>50</v>
      </c>
      <c r="L1847" s="1" t="s">
        <v>10589</v>
      </c>
      <c r="M1847" s="2"/>
      <c r="N1847" s="2" t="s">
        <v>780</v>
      </c>
      <c r="O1847" s="1"/>
      <c r="P1847" s="1" t="s">
        <v>14619</v>
      </c>
      <c r="Q1847" s="1" t="s">
        <v>50</v>
      </c>
      <c r="R1847" s="1" t="s">
        <v>50</v>
      </c>
      <c r="S1847" s="1" t="s">
        <v>50</v>
      </c>
      <c r="T1847" s="1" t="s">
        <v>50</v>
      </c>
      <c r="U1847" s="1" t="s">
        <v>50</v>
      </c>
      <c r="V1847" s="2" t="s">
        <v>50</v>
      </c>
      <c r="W1847" s="2" t="s">
        <v>50</v>
      </c>
      <c r="X1847" s="1" t="s">
        <v>50</v>
      </c>
      <c r="Y1847" s="1" t="s">
        <v>50</v>
      </c>
      <c r="Z1847" s="1" t="s">
        <v>12613</v>
      </c>
      <c r="AA1847" s="1" t="s">
        <v>3171</v>
      </c>
      <c r="AB1847" s="1"/>
      <c r="AC1847" s="1"/>
      <c r="AD1847" s="2"/>
      <c r="AE1847" s="2"/>
      <c r="AF1847" s="1" t="s">
        <v>14620</v>
      </c>
      <c r="AG1847" s="1"/>
      <c r="AH1847" s="1"/>
      <c r="AI1847" s="1"/>
      <c r="AJ1847" s="1" t="s">
        <v>8757</v>
      </c>
      <c r="AK1847" s="1" t="s">
        <v>14622</v>
      </c>
      <c r="AM1847" t="str">
        <f t="shared" si="28"/>
        <v>Non-Oncology</v>
      </c>
    </row>
    <row r="1848" spans="1:39" x14ac:dyDescent="0.25">
      <c r="A1848" s="1" t="s">
        <v>43</v>
      </c>
      <c r="B1848" s="1" t="s">
        <v>14623</v>
      </c>
      <c r="C1848" s="1" t="s">
        <v>14624</v>
      </c>
      <c r="D1848" s="1" t="s">
        <v>46</v>
      </c>
      <c r="E1848" s="1"/>
      <c r="F1848" s="1" t="s">
        <v>14382</v>
      </c>
      <c r="G1848" s="1" t="s">
        <v>4362</v>
      </c>
      <c r="H1848" s="1" t="s">
        <v>4362</v>
      </c>
      <c r="I1848" s="1" t="s">
        <v>4950</v>
      </c>
      <c r="J1848" s="1"/>
      <c r="K1848" s="1" t="s">
        <v>50</v>
      </c>
      <c r="L1848" s="1" t="s">
        <v>4363</v>
      </c>
      <c r="M1848" s="2"/>
      <c r="N1848" s="2" t="s">
        <v>122</v>
      </c>
      <c r="O1848" s="1"/>
      <c r="P1848" s="1" t="s">
        <v>14625</v>
      </c>
      <c r="Q1848" s="1" t="s">
        <v>50</v>
      </c>
      <c r="R1848" s="1" t="s">
        <v>50</v>
      </c>
      <c r="S1848" s="1" t="s">
        <v>50</v>
      </c>
      <c r="T1848" s="1" t="s">
        <v>50</v>
      </c>
      <c r="U1848" s="1" t="s">
        <v>50</v>
      </c>
      <c r="V1848" s="2" t="s">
        <v>50</v>
      </c>
      <c r="W1848" s="2" t="s">
        <v>53</v>
      </c>
      <c r="X1848" s="1" t="s">
        <v>50</v>
      </c>
      <c r="Y1848" s="1" t="s">
        <v>50</v>
      </c>
      <c r="Z1848" s="1" t="s">
        <v>14626</v>
      </c>
      <c r="AA1848" s="1" t="s">
        <v>14602</v>
      </c>
      <c r="AB1848" s="1"/>
      <c r="AC1848" s="1"/>
      <c r="AD1848" s="2" t="s">
        <v>1063</v>
      </c>
      <c r="AE1848" s="2"/>
      <c r="AF1848" s="1" t="s">
        <v>3602</v>
      </c>
      <c r="AG1848" s="1"/>
      <c r="AH1848" s="1"/>
      <c r="AI1848" s="1"/>
      <c r="AJ1848" s="1" t="s">
        <v>14385</v>
      </c>
      <c r="AK1848" s="1" t="s">
        <v>14628</v>
      </c>
      <c r="AM1848" t="str">
        <f t="shared" si="28"/>
        <v>Oncology</v>
      </c>
    </row>
    <row r="1849" spans="1:39" hidden="1" x14ac:dyDescent="0.25">
      <c r="A1849" s="1" t="s">
        <v>43</v>
      </c>
      <c r="B1849" s="1" t="s">
        <v>14629</v>
      </c>
      <c r="C1849" s="1" t="s">
        <v>14630</v>
      </c>
      <c r="D1849" s="1" t="s">
        <v>12272</v>
      </c>
      <c r="E1849" s="1"/>
      <c r="F1849" s="1"/>
      <c r="G1849" s="1" t="s">
        <v>9228</v>
      </c>
      <c r="H1849" s="1" t="s">
        <v>9228</v>
      </c>
      <c r="I1849" s="1" t="s">
        <v>589</v>
      </c>
      <c r="J1849" s="1"/>
      <c r="K1849" s="1" t="s">
        <v>50</v>
      </c>
      <c r="L1849" s="1" t="s">
        <v>6839</v>
      </c>
      <c r="M1849" s="2"/>
      <c r="N1849" s="2" t="s">
        <v>298</v>
      </c>
      <c r="O1849" s="1"/>
      <c r="P1849" s="1" t="s">
        <v>14631</v>
      </c>
      <c r="Q1849" s="1" t="s">
        <v>50</v>
      </c>
      <c r="R1849" s="1" t="s">
        <v>50</v>
      </c>
      <c r="S1849" s="1" t="s">
        <v>50</v>
      </c>
      <c r="T1849" s="1" t="s">
        <v>50</v>
      </c>
      <c r="U1849" s="1" t="s">
        <v>50</v>
      </c>
      <c r="V1849" s="2" t="s">
        <v>50</v>
      </c>
      <c r="W1849" s="2" t="s">
        <v>53</v>
      </c>
      <c r="X1849" s="1" t="s">
        <v>50</v>
      </c>
      <c r="Y1849" s="1" t="s">
        <v>50</v>
      </c>
      <c r="Z1849" s="1" t="s">
        <v>3057</v>
      </c>
      <c r="AA1849" s="1" t="s">
        <v>12248</v>
      </c>
      <c r="AB1849" s="1"/>
      <c r="AC1849" s="1"/>
      <c r="AD1849" s="2" t="s">
        <v>1984</v>
      </c>
      <c r="AE1849" s="2"/>
      <c r="AF1849" s="1" t="s">
        <v>14256</v>
      </c>
      <c r="AG1849" s="1"/>
      <c r="AH1849" s="1" t="s">
        <v>14632</v>
      </c>
      <c r="AI1849" s="1"/>
      <c r="AJ1849" s="1" t="s">
        <v>2694</v>
      </c>
      <c r="AK1849" s="1" t="s">
        <v>14633</v>
      </c>
      <c r="AM1849" t="str">
        <f t="shared" si="28"/>
        <v>Non-Oncology</v>
      </c>
    </row>
    <row r="1850" spans="1:39" hidden="1" x14ac:dyDescent="0.25">
      <c r="A1850" s="1" t="s">
        <v>43</v>
      </c>
      <c r="B1850" s="1" t="s">
        <v>11983</v>
      </c>
      <c r="C1850" s="1" t="s">
        <v>14634</v>
      </c>
      <c r="D1850" s="1" t="s">
        <v>12272</v>
      </c>
      <c r="E1850" s="1"/>
      <c r="F1850" s="1" t="s">
        <v>14634</v>
      </c>
      <c r="G1850" s="1" t="s">
        <v>9228</v>
      </c>
      <c r="H1850" s="1" t="s">
        <v>9228</v>
      </c>
      <c r="I1850" s="1" t="s">
        <v>446</v>
      </c>
      <c r="J1850" s="1"/>
      <c r="K1850" s="1" t="s">
        <v>50</v>
      </c>
      <c r="L1850" s="1" t="s">
        <v>6839</v>
      </c>
      <c r="M1850" s="2"/>
      <c r="N1850" s="2" t="s">
        <v>298</v>
      </c>
      <c r="O1850" s="1"/>
      <c r="P1850" s="1" t="s">
        <v>14635</v>
      </c>
      <c r="Q1850" s="1" t="s">
        <v>50</v>
      </c>
      <c r="R1850" s="1" t="s">
        <v>50</v>
      </c>
      <c r="S1850" s="1" t="s">
        <v>50</v>
      </c>
      <c r="T1850" s="1" t="s">
        <v>50</v>
      </c>
      <c r="U1850" s="1" t="s">
        <v>50</v>
      </c>
      <c r="V1850" s="2" t="s">
        <v>50</v>
      </c>
      <c r="W1850" s="2" t="s">
        <v>53</v>
      </c>
      <c r="X1850" s="1" t="s">
        <v>50</v>
      </c>
      <c r="Y1850" s="1" t="s">
        <v>50</v>
      </c>
      <c r="Z1850" s="1" t="s">
        <v>14636</v>
      </c>
      <c r="AA1850" s="1" t="s">
        <v>14632</v>
      </c>
      <c r="AB1850" s="1"/>
      <c r="AC1850" s="1"/>
      <c r="AD1850" s="2" t="s">
        <v>315</v>
      </c>
      <c r="AE1850" s="2"/>
      <c r="AF1850" s="1" t="s">
        <v>14637</v>
      </c>
      <c r="AG1850" s="1"/>
      <c r="AH1850" s="1" t="s">
        <v>14632</v>
      </c>
      <c r="AI1850" s="1"/>
      <c r="AJ1850" s="1" t="s">
        <v>1362</v>
      </c>
      <c r="AK1850" s="1" t="s">
        <v>14638</v>
      </c>
      <c r="AM1850" t="str">
        <f t="shared" si="28"/>
        <v>Non-Oncology</v>
      </c>
    </row>
    <row r="1851" spans="1:39" hidden="1" x14ac:dyDescent="0.25">
      <c r="A1851" s="1" t="s">
        <v>43</v>
      </c>
      <c r="B1851" s="1" t="s">
        <v>9225</v>
      </c>
      <c r="C1851" s="1" t="s">
        <v>14639</v>
      </c>
      <c r="D1851" s="1" t="s">
        <v>12272</v>
      </c>
      <c r="E1851" s="1"/>
      <c r="F1851" s="1"/>
      <c r="G1851" s="1" t="s">
        <v>9228</v>
      </c>
      <c r="H1851" s="1" t="s">
        <v>9228</v>
      </c>
      <c r="I1851" s="1" t="s">
        <v>589</v>
      </c>
      <c r="J1851" s="1"/>
      <c r="K1851" s="1" t="s">
        <v>50</v>
      </c>
      <c r="L1851" s="1" t="s">
        <v>6839</v>
      </c>
      <c r="M1851" s="2"/>
      <c r="N1851" s="2" t="s">
        <v>298</v>
      </c>
      <c r="O1851" s="1"/>
      <c r="P1851" s="1" t="s">
        <v>9229</v>
      </c>
      <c r="Q1851" s="1" t="s">
        <v>50</v>
      </c>
      <c r="R1851" s="1" t="s">
        <v>50</v>
      </c>
      <c r="S1851" s="1" t="s">
        <v>50</v>
      </c>
      <c r="T1851" s="1" t="s">
        <v>50</v>
      </c>
      <c r="U1851" s="1" t="s">
        <v>50</v>
      </c>
      <c r="V1851" s="2" t="s">
        <v>50</v>
      </c>
      <c r="W1851" s="2" t="s">
        <v>53</v>
      </c>
      <c r="X1851" s="1" t="s">
        <v>50</v>
      </c>
      <c r="Y1851" s="1" t="s">
        <v>50</v>
      </c>
      <c r="Z1851" s="1" t="s">
        <v>124</v>
      </c>
      <c r="AA1851" s="1" t="s">
        <v>14632</v>
      </c>
      <c r="AB1851" s="1"/>
      <c r="AC1851" s="1"/>
      <c r="AD1851" s="2" t="s">
        <v>1984</v>
      </c>
      <c r="AE1851" s="2"/>
      <c r="AF1851" s="1" t="s">
        <v>13640</v>
      </c>
      <c r="AG1851" s="1"/>
      <c r="AH1851" s="1" t="s">
        <v>14632</v>
      </c>
      <c r="AI1851" s="1"/>
      <c r="AJ1851" s="1" t="s">
        <v>9303</v>
      </c>
      <c r="AK1851" s="1" t="s">
        <v>14640</v>
      </c>
      <c r="AM1851" t="str">
        <f t="shared" si="28"/>
        <v>Non-Oncology</v>
      </c>
    </row>
    <row r="1852" spans="1:39" hidden="1" x14ac:dyDescent="0.25">
      <c r="A1852" s="1" t="s">
        <v>43</v>
      </c>
      <c r="B1852" s="1" t="s">
        <v>14641</v>
      </c>
      <c r="C1852" s="1" t="s">
        <v>14642</v>
      </c>
      <c r="D1852" s="1" t="s">
        <v>12272</v>
      </c>
      <c r="E1852" s="1"/>
      <c r="F1852" s="1"/>
      <c r="G1852" s="1" t="s">
        <v>9228</v>
      </c>
      <c r="H1852" s="1" t="s">
        <v>9228</v>
      </c>
      <c r="I1852" s="1" t="s">
        <v>446</v>
      </c>
      <c r="J1852" s="1"/>
      <c r="K1852" s="1" t="s">
        <v>50</v>
      </c>
      <c r="L1852" s="1" t="s">
        <v>6839</v>
      </c>
      <c r="M1852" s="2"/>
      <c r="N1852" s="2" t="s">
        <v>298</v>
      </c>
      <c r="O1852" s="1"/>
      <c r="P1852" s="1" t="s">
        <v>14643</v>
      </c>
      <c r="Q1852" s="1" t="s">
        <v>50</v>
      </c>
      <c r="R1852" s="1" t="s">
        <v>50</v>
      </c>
      <c r="S1852" s="1" t="s">
        <v>50</v>
      </c>
      <c r="T1852" s="1" t="s">
        <v>50</v>
      </c>
      <c r="U1852" s="1" t="s">
        <v>50</v>
      </c>
      <c r="V1852" s="2" t="s">
        <v>50</v>
      </c>
      <c r="W1852" s="2" t="s">
        <v>53</v>
      </c>
      <c r="X1852" s="1" t="s">
        <v>50</v>
      </c>
      <c r="Y1852" s="1" t="s">
        <v>50</v>
      </c>
      <c r="Z1852" s="1" t="s">
        <v>6257</v>
      </c>
      <c r="AA1852" s="1" t="s">
        <v>14632</v>
      </c>
      <c r="AB1852" s="1"/>
      <c r="AC1852" s="1"/>
      <c r="AD1852" s="2" t="s">
        <v>315</v>
      </c>
      <c r="AE1852" s="2"/>
      <c r="AF1852" s="1" t="s">
        <v>14637</v>
      </c>
      <c r="AG1852" s="1"/>
      <c r="AH1852" s="1" t="s">
        <v>14632</v>
      </c>
      <c r="AI1852" s="1"/>
      <c r="AJ1852" s="1" t="s">
        <v>1362</v>
      </c>
      <c r="AK1852" s="1" t="s">
        <v>14644</v>
      </c>
      <c r="AM1852" t="str">
        <f t="shared" si="28"/>
        <v>Non-Oncology</v>
      </c>
    </row>
    <row r="1853" spans="1:39" hidden="1" x14ac:dyDescent="0.25">
      <c r="A1853" s="1" t="s">
        <v>43</v>
      </c>
      <c r="B1853" s="1" t="s">
        <v>10784</v>
      </c>
      <c r="C1853" s="1" t="s">
        <v>14645</v>
      </c>
      <c r="D1853" s="1" t="s">
        <v>12272</v>
      </c>
      <c r="E1853" s="1"/>
      <c r="F1853" s="1"/>
      <c r="G1853" s="1" t="s">
        <v>9228</v>
      </c>
      <c r="H1853" s="1" t="s">
        <v>9228</v>
      </c>
      <c r="I1853" s="1" t="s">
        <v>446</v>
      </c>
      <c r="J1853" s="1"/>
      <c r="K1853" s="1" t="s">
        <v>50</v>
      </c>
      <c r="L1853" s="1" t="s">
        <v>6839</v>
      </c>
      <c r="M1853" s="2"/>
      <c r="N1853" s="2" t="s">
        <v>298</v>
      </c>
      <c r="O1853" s="1"/>
      <c r="P1853" s="1" t="s">
        <v>14646</v>
      </c>
      <c r="Q1853" s="1" t="s">
        <v>50</v>
      </c>
      <c r="R1853" s="1" t="s">
        <v>50</v>
      </c>
      <c r="S1853" s="1" t="s">
        <v>50</v>
      </c>
      <c r="T1853" s="1" t="s">
        <v>50</v>
      </c>
      <c r="U1853" s="1" t="s">
        <v>50</v>
      </c>
      <c r="V1853" s="2" t="s">
        <v>50</v>
      </c>
      <c r="W1853" s="2" t="s">
        <v>53</v>
      </c>
      <c r="X1853" s="1" t="s">
        <v>50</v>
      </c>
      <c r="Y1853" s="1" t="s">
        <v>50</v>
      </c>
      <c r="Z1853" s="1" t="s">
        <v>6841</v>
      </c>
      <c r="AA1853" s="1" t="s">
        <v>14632</v>
      </c>
      <c r="AB1853" s="1"/>
      <c r="AC1853" s="1"/>
      <c r="AD1853" s="2" t="s">
        <v>315</v>
      </c>
      <c r="AE1853" s="2"/>
      <c r="AF1853" s="1" t="s">
        <v>14637</v>
      </c>
      <c r="AG1853" s="1"/>
      <c r="AH1853" s="1" t="s">
        <v>14632</v>
      </c>
      <c r="AI1853" s="1"/>
      <c r="AJ1853" s="1" t="s">
        <v>1362</v>
      </c>
      <c r="AK1853" s="1" t="s">
        <v>14647</v>
      </c>
      <c r="AM1853" t="str">
        <f t="shared" si="28"/>
        <v>Non-Oncology</v>
      </c>
    </row>
    <row r="1854" spans="1:39" hidden="1" x14ac:dyDescent="0.25">
      <c r="A1854" s="1" t="s">
        <v>43</v>
      </c>
      <c r="B1854" s="1" t="s">
        <v>14648</v>
      </c>
      <c r="C1854" s="1" t="s">
        <v>14649</v>
      </c>
      <c r="D1854" s="1" t="s">
        <v>46</v>
      </c>
      <c r="E1854" s="1"/>
      <c r="F1854" s="1" t="s">
        <v>10271</v>
      </c>
      <c r="G1854" s="1" t="s">
        <v>14650</v>
      </c>
      <c r="H1854" s="1" t="s">
        <v>14650</v>
      </c>
      <c r="I1854" s="1" t="s">
        <v>14651</v>
      </c>
      <c r="J1854" s="1"/>
      <c r="K1854" s="1" t="s">
        <v>50</v>
      </c>
      <c r="L1854" s="1" t="s">
        <v>14652</v>
      </c>
      <c r="M1854" s="2"/>
      <c r="N1854" s="2" t="s">
        <v>68</v>
      </c>
      <c r="O1854" s="1"/>
      <c r="P1854" s="1" t="s">
        <v>14653</v>
      </c>
      <c r="Q1854" s="1" t="s">
        <v>50</v>
      </c>
      <c r="R1854" s="1" t="s">
        <v>53</v>
      </c>
      <c r="S1854" s="1" t="s">
        <v>50</v>
      </c>
      <c r="T1854" s="1" t="s">
        <v>50</v>
      </c>
      <c r="U1854" s="1" t="s">
        <v>50</v>
      </c>
      <c r="V1854" s="2" t="s">
        <v>53</v>
      </c>
      <c r="W1854" s="2" t="s">
        <v>50</v>
      </c>
      <c r="X1854" s="1" t="s">
        <v>50</v>
      </c>
      <c r="Y1854" s="1" t="s">
        <v>50</v>
      </c>
      <c r="Z1854" s="1" t="s">
        <v>14654</v>
      </c>
      <c r="AA1854" s="1" t="s">
        <v>14655</v>
      </c>
      <c r="AB1854" s="1"/>
      <c r="AC1854" s="1"/>
      <c r="AD1854" s="2" t="s">
        <v>9645</v>
      </c>
      <c r="AE1854" s="2"/>
      <c r="AF1854" s="1" t="s">
        <v>8344</v>
      </c>
      <c r="AG1854" s="1"/>
      <c r="AH1854" s="1"/>
      <c r="AI1854" s="1"/>
      <c r="AJ1854" s="1" t="s">
        <v>403</v>
      </c>
      <c r="AK1854" s="1" t="s">
        <v>14656</v>
      </c>
      <c r="AM1854" t="str">
        <f t="shared" si="28"/>
        <v>Non-Oncology</v>
      </c>
    </row>
    <row r="1855" spans="1:39" hidden="1" x14ac:dyDescent="0.25">
      <c r="A1855" s="1" t="s">
        <v>43</v>
      </c>
      <c r="B1855" s="1" t="s">
        <v>14657</v>
      </c>
      <c r="C1855" s="1" t="s">
        <v>14658</v>
      </c>
      <c r="D1855" s="1" t="s">
        <v>46</v>
      </c>
      <c r="E1855" s="1"/>
      <c r="F1855" s="1" t="s">
        <v>14659</v>
      </c>
      <c r="G1855" s="1" t="s">
        <v>2615</v>
      </c>
      <c r="H1855" s="1" t="s">
        <v>14660</v>
      </c>
      <c r="I1855" s="1" t="s">
        <v>14661</v>
      </c>
      <c r="J1855" s="1"/>
      <c r="K1855" s="1" t="s">
        <v>50</v>
      </c>
      <c r="L1855" s="1" t="s">
        <v>2617</v>
      </c>
      <c r="M1855" s="2"/>
      <c r="N1855" s="2" t="s">
        <v>68</v>
      </c>
      <c r="O1855" s="1"/>
      <c r="P1855" s="1" t="s">
        <v>14662</v>
      </c>
      <c r="Q1855" s="1" t="s">
        <v>50</v>
      </c>
      <c r="R1855" s="1" t="s">
        <v>50</v>
      </c>
      <c r="S1855" s="1" t="s">
        <v>50</v>
      </c>
      <c r="T1855" s="1" t="s">
        <v>50</v>
      </c>
      <c r="U1855" s="1" t="s">
        <v>50</v>
      </c>
      <c r="V1855" s="2" t="s">
        <v>50</v>
      </c>
      <c r="W1855" s="2" t="s">
        <v>53</v>
      </c>
      <c r="X1855" s="1" t="s">
        <v>50</v>
      </c>
      <c r="Y1855" s="1" t="s">
        <v>50</v>
      </c>
      <c r="Z1855" s="1" t="s">
        <v>14663</v>
      </c>
      <c r="AA1855" s="1" t="s">
        <v>14664</v>
      </c>
      <c r="AB1855" s="1"/>
      <c r="AC1855" s="1"/>
      <c r="AD1855" s="2" t="s">
        <v>3293</v>
      </c>
      <c r="AE1855" s="2"/>
      <c r="AF1855" s="1" t="s">
        <v>556</v>
      </c>
      <c r="AG1855" s="1"/>
      <c r="AH1855" s="1"/>
      <c r="AI1855" s="1"/>
      <c r="AJ1855" s="1" t="s">
        <v>3759</v>
      </c>
      <c r="AK1855" s="1" t="s">
        <v>14665</v>
      </c>
      <c r="AM1855" t="str">
        <f t="shared" si="28"/>
        <v>Non-Oncology</v>
      </c>
    </row>
    <row r="1856" spans="1:39" hidden="1" x14ac:dyDescent="0.25">
      <c r="A1856" s="1" t="s">
        <v>43</v>
      </c>
      <c r="B1856" s="1" t="s">
        <v>14666</v>
      </c>
      <c r="C1856" s="1" t="s">
        <v>14667</v>
      </c>
      <c r="D1856" s="1" t="s">
        <v>46</v>
      </c>
      <c r="E1856" s="1"/>
      <c r="F1856" s="1" t="s">
        <v>14668</v>
      </c>
      <c r="G1856" s="1" t="s">
        <v>14669</v>
      </c>
      <c r="H1856" s="1" t="s">
        <v>14669</v>
      </c>
      <c r="I1856" s="1" t="s">
        <v>14670</v>
      </c>
      <c r="J1856" s="1"/>
      <c r="K1856" s="1" t="s">
        <v>50</v>
      </c>
      <c r="L1856" s="1" t="s">
        <v>14671</v>
      </c>
      <c r="M1856" s="2"/>
      <c r="N1856" s="2" t="s">
        <v>8165</v>
      </c>
      <c r="O1856" s="1"/>
      <c r="P1856" s="1" t="s">
        <v>14672</v>
      </c>
      <c r="Q1856" s="1" t="s">
        <v>50</v>
      </c>
      <c r="R1856" s="1" t="s">
        <v>50</v>
      </c>
      <c r="S1856" s="1" t="s">
        <v>50</v>
      </c>
      <c r="T1856" s="1" t="s">
        <v>50</v>
      </c>
      <c r="U1856" s="1" t="s">
        <v>50</v>
      </c>
      <c r="V1856" s="2" t="s">
        <v>50</v>
      </c>
      <c r="W1856" s="2" t="s">
        <v>50</v>
      </c>
      <c r="X1856" s="1" t="s">
        <v>50</v>
      </c>
      <c r="Y1856" s="1" t="s">
        <v>50</v>
      </c>
      <c r="Z1856" s="1" t="s">
        <v>9636</v>
      </c>
      <c r="AA1856" s="1" t="s">
        <v>153</v>
      </c>
      <c r="AB1856" s="1"/>
      <c r="AC1856" s="1"/>
      <c r="AD1856" s="2" t="s">
        <v>2106</v>
      </c>
      <c r="AE1856" s="2"/>
      <c r="AF1856" s="1" t="s">
        <v>5296</v>
      </c>
      <c r="AG1856" s="1"/>
      <c r="AH1856" s="1"/>
      <c r="AI1856" s="1"/>
      <c r="AJ1856" s="1" t="s">
        <v>943</v>
      </c>
      <c r="AK1856" s="1" t="s">
        <v>14673</v>
      </c>
      <c r="AM1856" t="str">
        <f t="shared" si="28"/>
        <v>Non-Oncology</v>
      </c>
    </row>
    <row r="1857" spans="1:39" hidden="1" x14ac:dyDescent="0.25">
      <c r="A1857" s="1" t="s">
        <v>43</v>
      </c>
      <c r="B1857" s="1" t="s">
        <v>9413</v>
      </c>
      <c r="C1857" s="1" t="s">
        <v>14674</v>
      </c>
      <c r="D1857" s="1" t="s">
        <v>1200</v>
      </c>
      <c r="E1857" s="1"/>
      <c r="F1857" s="1"/>
      <c r="G1857" s="1" t="s">
        <v>1529</v>
      </c>
      <c r="H1857" s="1" t="s">
        <v>1529</v>
      </c>
      <c r="I1857" s="1"/>
      <c r="J1857" s="1"/>
      <c r="K1857" s="1" t="s">
        <v>50</v>
      </c>
      <c r="L1857" s="1" t="s">
        <v>1531</v>
      </c>
      <c r="M1857" s="2"/>
      <c r="N1857" s="2" t="s">
        <v>1529</v>
      </c>
      <c r="O1857" s="1"/>
      <c r="P1857" s="1" t="s">
        <v>14675</v>
      </c>
      <c r="Q1857" s="1" t="s">
        <v>50</v>
      </c>
      <c r="R1857" s="1" t="s">
        <v>50</v>
      </c>
      <c r="S1857" s="1" t="s">
        <v>50</v>
      </c>
      <c r="T1857" s="1" t="s">
        <v>53</v>
      </c>
      <c r="U1857" s="1" t="s">
        <v>50</v>
      </c>
      <c r="V1857" s="2" t="s">
        <v>50</v>
      </c>
      <c r="W1857" s="2" t="s">
        <v>50</v>
      </c>
      <c r="X1857" s="1" t="s">
        <v>50</v>
      </c>
      <c r="Y1857" s="1" t="s">
        <v>50</v>
      </c>
      <c r="Z1857" s="1" t="s">
        <v>8264</v>
      </c>
      <c r="AA1857" s="1"/>
      <c r="AB1857" s="1"/>
      <c r="AC1857" s="1"/>
      <c r="AD1857" s="2"/>
      <c r="AE1857" s="2" t="s">
        <v>10051</v>
      </c>
      <c r="AF1857" s="1"/>
      <c r="AG1857" s="1"/>
      <c r="AH1857" s="1"/>
      <c r="AI1857" s="1"/>
      <c r="AJ1857" s="1" t="s">
        <v>9576</v>
      </c>
      <c r="AK1857" s="1" t="s">
        <v>14676</v>
      </c>
      <c r="AM1857" t="str">
        <f t="shared" si="28"/>
        <v>Non-Oncology</v>
      </c>
    </row>
    <row r="1858" spans="1:39" hidden="1" x14ac:dyDescent="0.25">
      <c r="A1858" s="1" t="s">
        <v>43</v>
      </c>
      <c r="B1858" s="1" t="s">
        <v>14677</v>
      </c>
      <c r="C1858" s="1" t="s">
        <v>14678</v>
      </c>
      <c r="D1858" s="1" t="s">
        <v>46</v>
      </c>
      <c r="E1858" s="1"/>
      <c r="F1858" s="1" t="s">
        <v>14679</v>
      </c>
      <c r="G1858" s="1" t="s">
        <v>5250</v>
      </c>
      <c r="H1858" s="1" t="s">
        <v>5250</v>
      </c>
      <c r="I1858" s="1" t="s">
        <v>14680</v>
      </c>
      <c r="J1858" s="1"/>
      <c r="K1858" s="1" t="s">
        <v>50</v>
      </c>
      <c r="L1858" s="1" t="s">
        <v>5251</v>
      </c>
      <c r="M1858" s="2"/>
      <c r="N1858" s="2" t="s">
        <v>553</v>
      </c>
      <c r="O1858" s="1"/>
      <c r="P1858" s="1" t="s">
        <v>14681</v>
      </c>
      <c r="Q1858" s="1" t="s">
        <v>50</v>
      </c>
      <c r="R1858" s="1" t="s">
        <v>50</v>
      </c>
      <c r="S1858" s="1" t="s">
        <v>50</v>
      </c>
      <c r="T1858" s="1" t="s">
        <v>50</v>
      </c>
      <c r="U1858" s="1" t="s">
        <v>50</v>
      </c>
      <c r="V1858" s="2" t="s">
        <v>50</v>
      </c>
      <c r="W1858" s="2" t="s">
        <v>50</v>
      </c>
      <c r="X1858" s="1" t="s">
        <v>50</v>
      </c>
      <c r="Y1858" s="1" t="s">
        <v>50</v>
      </c>
      <c r="Z1858" s="1" t="s">
        <v>14682</v>
      </c>
      <c r="AA1858" s="1" t="s">
        <v>14683</v>
      </c>
      <c r="AB1858" s="1"/>
      <c r="AC1858" s="1"/>
      <c r="AD1858" s="2"/>
      <c r="AE1858" s="2"/>
      <c r="AF1858" s="1" t="s">
        <v>5327</v>
      </c>
      <c r="AG1858" s="1"/>
      <c r="AH1858" s="1"/>
      <c r="AI1858" s="1"/>
      <c r="AJ1858" s="1" t="s">
        <v>7363</v>
      </c>
      <c r="AK1858" s="1" t="s">
        <v>14684</v>
      </c>
      <c r="AM1858" t="str">
        <f t="shared" si="28"/>
        <v>Non-Oncology</v>
      </c>
    </row>
    <row r="1859" spans="1:39" hidden="1" x14ac:dyDescent="0.25">
      <c r="A1859" s="1" t="s">
        <v>43</v>
      </c>
      <c r="B1859" s="1" t="s">
        <v>14685</v>
      </c>
      <c r="C1859" s="1" t="s">
        <v>14686</v>
      </c>
      <c r="D1859" s="1" t="s">
        <v>1200</v>
      </c>
      <c r="E1859" s="1"/>
      <c r="F1859" s="1"/>
      <c r="G1859" s="1" t="s">
        <v>14687</v>
      </c>
      <c r="H1859" s="1" t="s">
        <v>14687</v>
      </c>
      <c r="I1859" s="1" t="s">
        <v>11461</v>
      </c>
      <c r="J1859" s="1"/>
      <c r="K1859" s="1" t="s">
        <v>50</v>
      </c>
      <c r="L1859" s="1" t="s">
        <v>14688</v>
      </c>
      <c r="M1859" s="2"/>
      <c r="N1859" s="2" t="s">
        <v>871</v>
      </c>
      <c r="O1859" s="1"/>
      <c r="P1859" s="1" t="s">
        <v>14689</v>
      </c>
      <c r="Q1859" s="1" t="s">
        <v>50</v>
      </c>
      <c r="R1859" s="1" t="s">
        <v>50</v>
      </c>
      <c r="S1859" s="1" t="s">
        <v>50</v>
      </c>
      <c r="T1859" s="1" t="s">
        <v>50</v>
      </c>
      <c r="U1859" s="1" t="s">
        <v>50</v>
      </c>
      <c r="V1859" s="2" t="s">
        <v>50</v>
      </c>
      <c r="W1859" s="2" t="s">
        <v>50</v>
      </c>
      <c r="X1859" s="1" t="s">
        <v>50</v>
      </c>
      <c r="Y1859" s="1" t="s">
        <v>50</v>
      </c>
      <c r="Z1859" s="1" t="s">
        <v>338</v>
      </c>
      <c r="AA1859" s="1"/>
      <c r="AB1859" s="1"/>
      <c r="AC1859" s="1"/>
      <c r="AD1859" s="2"/>
      <c r="AE1859" s="2" t="s">
        <v>14690</v>
      </c>
      <c r="AF1859" s="1"/>
      <c r="AG1859" s="1"/>
      <c r="AH1859" s="1"/>
      <c r="AI1859" s="1"/>
      <c r="AJ1859" s="1" t="s">
        <v>11669</v>
      </c>
      <c r="AK1859" s="1" t="s">
        <v>14691</v>
      </c>
      <c r="AM1859" t="str">
        <f t="shared" ref="AM1859:AM1922" si="29">IF(OR(
ISNUMBER(SEARCH("cancer",I1859)),
ISNUMBER(SEARCH("carcinoma",I1859)),
ISNUMBER(SEARCH("tumor",I1859)),
ISNUMBER(SEARCH("leukemia",I1859)),
ISNUMBER(SEARCH("lymphoma",I1859)),
ISNUMBER(SEARCH("myeloma",I1859)),
ISNUMBER(SEARCH("melanoma",I1859)),
ISNUMBER(SEARCH("neoplasms",I1859)),
ISNUMBER(SEARCH("leukemia",I1859)),
ISNUMBER(SEARCH("Mesothelioma",I1859)),
ISNUMBER(SEARCH("Sarcoma",I1859)),
ISNUMBER(SEARCH("Glioma",I1859)),
ISNUMBER(SEARCH("Leiomyoma",I1859)),
ISNUMBER(SEARCH("Blastoma",I1859)),
),"Oncology","Non-Oncology")</f>
        <v>Non-Oncology</v>
      </c>
    </row>
    <row r="1860" spans="1:39" hidden="1" x14ac:dyDescent="0.25">
      <c r="A1860" s="1" t="s">
        <v>43</v>
      </c>
      <c r="B1860" s="1" t="s">
        <v>14692</v>
      </c>
      <c r="C1860" s="1" t="s">
        <v>14693</v>
      </c>
      <c r="D1860" s="1" t="s">
        <v>46</v>
      </c>
      <c r="E1860" s="1"/>
      <c r="F1860" s="1" t="s">
        <v>14694</v>
      </c>
      <c r="G1860" s="1" t="s">
        <v>14695</v>
      </c>
      <c r="H1860" s="1" t="s">
        <v>14695</v>
      </c>
      <c r="I1860" s="1" t="s">
        <v>4786</v>
      </c>
      <c r="J1860" s="1"/>
      <c r="K1860" s="1" t="s">
        <v>50</v>
      </c>
      <c r="L1860" s="1" t="s">
        <v>14696</v>
      </c>
      <c r="M1860" s="2"/>
      <c r="N1860" s="2" t="s">
        <v>298</v>
      </c>
      <c r="O1860" s="1"/>
      <c r="P1860" s="1" t="s">
        <v>14697</v>
      </c>
      <c r="Q1860" s="1" t="s">
        <v>50</v>
      </c>
      <c r="R1860" s="1" t="s">
        <v>50</v>
      </c>
      <c r="S1860" s="1" t="s">
        <v>50</v>
      </c>
      <c r="T1860" s="1" t="s">
        <v>50</v>
      </c>
      <c r="U1860" s="1" t="s">
        <v>50</v>
      </c>
      <c r="V1860" s="2" t="s">
        <v>50</v>
      </c>
      <c r="W1860" s="2" t="s">
        <v>50</v>
      </c>
      <c r="X1860" s="1" t="s">
        <v>50</v>
      </c>
      <c r="Y1860" s="1" t="s">
        <v>50</v>
      </c>
      <c r="Z1860" s="1" t="s">
        <v>567</v>
      </c>
      <c r="AA1860" s="1" t="s">
        <v>13004</v>
      </c>
      <c r="AB1860" s="1"/>
      <c r="AC1860" s="1"/>
      <c r="AD1860" s="2" t="s">
        <v>6165</v>
      </c>
      <c r="AE1860" s="2"/>
      <c r="AF1860" s="1" t="s">
        <v>12740</v>
      </c>
      <c r="AG1860" s="1"/>
      <c r="AH1860" s="1"/>
      <c r="AI1860" s="1"/>
      <c r="AJ1860" s="1" t="s">
        <v>7820</v>
      </c>
      <c r="AK1860" s="1" t="s">
        <v>14698</v>
      </c>
      <c r="AM1860" t="str">
        <f t="shared" si="29"/>
        <v>Non-Oncology</v>
      </c>
    </row>
    <row r="1861" spans="1:39" hidden="1" x14ac:dyDescent="0.25">
      <c r="A1861" s="1" t="s">
        <v>43</v>
      </c>
      <c r="B1861" s="1" t="s">
        <v>14699</v>
      </c>
      <c r="C1861" s="1" t="s">
        <v>14700</v>
      </c>
      <c r="D1861" s="1" t="s">
        <v>46</v>
      </c>
      <c r="E1861" s="1"/>
      <c r="F1861" s="1" t="s">
        <v>14701</v>
      </c>
      <c r="G1861" s="1" t="s">
        <v>14702</v>
      </c>
      <c r="H1861" s="1" t="s">
        <v>14702</v>
      </c>
      <c r="I1861" s="1" t="s">
        <v>14703</v>
      </c>
      <c r="J1861" s="1"/>
      <c r="K1861" s="1" t="s">
        <v>50</v>
      </c>
      <c r="L1861" s="1" t="s">
        <v>12517</v>
      </c>
      <c r="M1861" s="2"/>
      <c r="N1861" s="2" t="s">
        <v>492</v>
      </c>
      <c r="O1861" s="1"/>
      <c r="P1861" s="1" t="s">
        <v>14704</v>
      </c>
      <c r="Q1861" s="1" t="s">
        <v>53</v>
      </c>
      <c r="R1861" s="1" t="s">
        <v>53</v>
      </c>
      <c r="S1861" s="1" t="s">
        <v>50</v>
      </c>
      <c r="T1861" s="1" t="s">
        <v>50</v>
      </c>
      <c r="U1861" s="1" t="s">
        <v>50</v>
      </c>
      <c r="V1861" s="2" t="s">
        <v>53</v>
      </c>
      <c r="W1861" s="2" t="s">
        <v>50</v>
      </c>
      <c r="X1861" s="1" t="s">
        <v>53</v>
      </c>
      <c r="Y1861" s="1" t="s">
        <v>50</v>
      </c>
      <c r="Z1861" s="1" t="s">
        <v>4165</v>
      </c>
      <c r="AA1861" s="1" t="s">
        <v>13004</v>
      </c>
      <c r="AB1861" s="1"/>
      <c r="AC1861" s="1"/>
      <c r="AD1861" s="2" t="s">
        <v>403</v>
      </c>
      <c r="AE1861" s="2"/>
      <c r="AF1861" s="1" t="s">
        <v>404</v>
      </c>
      <c r="AG1861" s="1"/>
      <c r="AH1861" s="1"/>
      <c r="AI1861" s="1"/>
      <c r="AJ1861" s="1" t="s">
        <v>2815</v>
      </c>
      <c r="AK1861" s="1" t="s">
        <v>14705</v>
      </c>
      <c r="AM1861" t="str">
        <f t="shared" si="29"/>
        <v>Non-Oncology</v>
      </c>
    </row>
    <row r="1862" spans="1:39" x14ac:dyDescent="0.25">
      <c r="A1862" s="1" t="s">
        <v>43</v>
      </c>
      <c r="B1862" s="1" t="s">
        <v>14706</v>
      </c>
      <c r="C1862" s="1" t="s">
        <v>14707</v>
      </c>
      <c r="D1862" s="1" t="s">
        <v>776</v>
      </c>
      <c r="E1862" s="1"/>
      <c r="F1862" s="1" t="s">
        <v>7956</v>
      </c>
      <c r="G1862" s="1" t="s">
        <v>13711</v>
      </c>
      <c r="H1862" s="1" t="s">
        <v>13711</v>
      </c>
      <c r="I1862" s="1" t="s">
        <v>1891</v>
      </c>
      <c r="J1862" s="1"/>
      <c r="K1862" s="1" t="s">
        <v>50</v>
      </c>
      <c r="L1862" s="1" t="s">
        <v>13712</v>
      </c>
      <c r="M1862" s="2"/>
      <c r="N1862" s="2" t="s">
        <v>122</v>
      </c>
      <c r="O1862" s="1"/>
      <c r="P1862" s="1" t="s">
        <v>13713</v>
      </c>
      <c r="Q1862" s="1" t="s">
        <v>50</v>
      </c>
      <c r="R1862" s="1" t="s">
        <v>50</v>
      </c>
      <c r="S1862" s="1" t="s">
        <v>50</v>
      </c>
      <c r="T1862" s="1" t="s">
        <v>50</v>
      </c>
      <c r="U1862" s="1" t="s">
        <v>50</v>
      </c>
      <c r="V1862" s="2" t="s">
        <v>50</v>
      </c>
      <c r="W1862" s="2" t="s">
        <v>53</v>
      </c>
      <c r="X1862" s="1" t="s">
        <v>50</v>
      </c>
      <c r="Y1862" s="1" t="s">
        <v>50</v>
      </c>
      <c r="Z1862" s="1" t="s">
        <v>1872</v>
      </c>
      <c r="AA1862" s="1" t="s">
        <v>14708</v>
      </c>
      <c r="AB1862" s="1"/>
      <c r="AC1862" s="1"/>
      <c r="AD1862" s="2" t="s">
        <v>125</v>
      </c>
      <c r="AE1862" s="2"/>
      <c r="AF1862" s="1" t="s">
        <v>126</v>
      </c>
      <c r="AG1862" s="1"/>
      <c r="AH1862" s="1" t="s">
        <v>14709</v>
      </c>
      <c r="AI1862" s="1"/>
      <c r="AJ1862" s="1" t="s">
        <v>14710</v>
      </c>
      <c r="AK1862" s="1" t="s">
        <v>14711</v>
      </c>
      <c r="AM1862" t="str">
        <f t="shared" si="29"/>
        <v>Oncology</v>
      </c>
    </row>
    <row r="1863" spans="1:39" hidden="1" x14ac:dyDescent="0.25">
      <c r="A1863" s="1" t="s">
        <v>43</v>
      </c>
      <c r="B1863" s="1" t="s">
        <v>14712</v>
      </c>
      <c r="C1863" s="1" t="s">
        <v>14713</v>
      </c>
      <c r="D1863" s="1" t="s">
        <v>46</v>
      </c>
      <c r="E1863" s="1"/>
      <c r="F1863" s="1" t="s">
        <v>14382</v>
      </c>
      <c r="G1863" s="1" t="s">
        <v>14714</v>
      </c>
      <c r="H1863" s="1" t="s">
        <v>14714</v>
      </c>
      <c r="I1863" s="1" t="s">
        <v>411</v>
      </c>
      <c r="J1863" s="1"/>
      <c r="K1863" s="1" t="s">
        <v>50</v>
      </c>
      <c r="L1863" s="1" t="s">
        <v>14715</v>
      </c>
      <c r="M1863" s="2"/>
      <c r="N1863" s="2" t="s">
        <v>207</v>
      </c>
      <c r="O1863" s="1"/>
      <c r="P1863" s="1" t="s">
        <v>14716</v>
      </c>
      <c r="Q1863" s="1" t="s">
        <v>50</v>
      </c>
      <c r="R1863" s="1" t="s">
        <v>50</v>
      </c>
      <c r="S1863" s="1" t="s">
        <v>50</v>
      </c>
      <c r="T1863" s="1" t="s">
        <v>50</v>
      </c>
      <c r="U1863" s="1" t="s">
        <v>50</v>
      </c>
      <c r="V1863" s="2" t="s">
        <v>50</v>
      </c>
      <c r="W1863" s="2" t="s">
        <v>50</v>
      </c>
      <c r="X1863" s="1" t="s">
        <v>53</v>
      </c>
      <c r="Y1863" s="1" t="s">
        <v>50</v>
      </c>
      <c r="Z1863" s="1" t="s">
        <v>14717</v>
      </c>
      <c r="AA1863" s="1" t="s">
        <v>3631</v>
      </c>
      <c r="AB1863" s="1"/>
      <c r="AC1863" s="1"/>
      <c r="AD1863" s="2" t="s">
        <v>519</v>
      </c>
      <c r="AE1863" s="2"/>
      <c r="AF1863" s="1" t="s">
        <v>557</v>
      </c>
      <c r="AG1863" s="1"/>
      <c r="AH1863" s="1"/>
      <c r="AI1863" s="1"/>
      <c r="AJ1863" s="1" t="s">
        <v>14718</v>
      </c>
      <c r="AK1863" s="1" t="s">
        <v>14720</v>
      </c>
      <c r="AM1863" t="str">
        <f t="shared" si="29"/>
        <v>Non-Oncology</v>
      </c>
    </row>
    <row r="1864" spans="1:39" hidden="1" x14ac:dyDescent="0.25">
      <c r="A1864" s="1" t="s">
        <v>43</v>
      </c>
      <c r="B1864" s="1" t="s">
        <v>14721</v>
      </c>
      <c r="C1864" s="1" t="s">
        <v>14722</v>
      </c>
      <c r="D1864" s="1" t="s">
        <v>46</v>
      </c>
      <c r="E1864" s="1"/>
      <c r="F1864" s="1" t="s">
        <v>12923</v>
      </c>
      <c r="G1864" s="1" t="s">
        <v>14723</v>
      </c>
      <c r="H1864" s="1" t="s">
        <v>14723</v>
      </c>
      <c r="I1864" s="1" t="s">
        <v>14724</v>
      </c>
      <c r="J1864" s="1"/>
      <c r="K1864" s="1" t="s">
        <v>50</v>
      </c>
      <c r="L1864" s="1" t="s">
        <v>14725</v>
      </c>
      <c r="M1864" s="2"/>
      <c r="N1864" s="2" t="s">
        <v>12077</v>
      </c>
      <c r="O1864" s="1"/>
      <c r="P1864" s="1" t="s">
        <v>14726</v>
      </c>
      <c r="Q1864" s="1" t="s">
        <v>50</v>
      </c>
      <c r="R1864" s="1" t="s">
        <v>50</v>
      </c>
      <c r="S1864" s="1" t="s">
        <v>50</v>
      </c>
      <c r="T1864" s="1" t="s">
        <v>50</v>
      </c>
      <c r="U1864" s="1" t="s">
        <v>50</v>
      </c>
      <c r="V1864" s="2" t="s">
        <v>50</v>
      </c>
      <c r="W1864" s="2" t="s">
        <v>50</v>
      </c>
      <c r="X1864" s="1" t="s">
        <v>50</v>
      </c>
      <c r="Y1864" s="1" t="s">
        <v>50</v>
      </c>
      <c r="Z1864" s="1" t="s">
        <v>11283</v>
      </c>
      <c r="AA1864" s="1" t="s">
        <v>6013</v>
      </c>
      <c r="AB1864" s="1"/>
      <c r="AC1864" s="1"/>
      <c r="AD1864" s="2" t="s">
        <v>12364</v>
      </c>
      <c r="AE1864" s="2"/>
      <c r="AF1864" s="1" t="s">
        <v>8292</v>
      </c>
      <c r="AG1864" s="1"/>
      <c r="AH1864" s="1"/>
      <c r="AI1864" s="1"/>
      <c r="AJ1864" s="1" t="s">
        <v>1779</v>
      </c>
      <c r="AK1864" s="1" t="s">
        <v>14728</v>
      </c>
      <c r="AM1864" t="str">
        <f t="shared" si="29"/>
        <v>Non-Oncology</v>
      </c>
    </row>
    <row r="1865" spans="1:39" hidden="1" x14ac:dyDescent="0.25">
      <c r="A1865" s="1" t="s">
        <v>43</v>
      </c>
      <c r="B1865" s="1" t="s">
        <v>14729</v>
      </c>
      <c r="C1865" s="1" t="s">
        <v>14730</v>
      </c>
      <c r="D1865" s="1" t="s">
        <v>46</v>
      </c>
      <c r="E1865" s="1"/>
      <c r="F1865" s="1" t="s">
        <v>14731</v>
      </c>
      <c r="G1865" s="1" t="s">
        <v>1529</v>
      </c>
      <c r="H1865" s="1" t="s">
        <v>1529</v>
      </c>
      <c r="I1865" s="1"/>
      <c r="J1865" s="1"/>
      <c r="K1865" s="1" t="s">
        <v>50</v>
      </c>
      <c r="L1865" s="1" t="s">
        <v>1531</v>
      </c>
      <c r="M1865" s="2"/>
      <c r="N1865" s="2" t="s">
        <v>172</v>
      </c>
      <c r="O1865" s="1"/>
      <c r="P1865" s="1" t="s">
        <v>1532</v>
      </c>
      <c r="Q1865" s="1" t="s">
        <v>50</v>
      </c>
      <c r="R1865" s="1" t="s">
        <v>50</v>
      </c>
      <c r="S1865" s="1" t="s">
        <v>50</v>
      </c>
      <c r="T1865" s="1" t="s">
        <v>53</v>
      </c>
      <c r="U1865" s="1" t="s">
        <v>50</v>
      </c>
      <c r="V1865" s="2" t="s">
        <v>50</v>
      </c>
      <c r="W1865" s="2" t="s">
        <v>50</v>
      </c>
      <c r="X1865" s="1" t="s">
        <v>50</v>
      </c>
      <c r="Y1865" s="1" t="s">
        <v>50</v>
      </c>
      <c r="Z1865" s="1" t="s">
        <v>592</v>
      </c>
      <c r="AA1865" s="1" t="s">
        <v>14597</v>
      </c>
      <c r="AB1865" s="1"/>
      <c r="AC1865" s="1"/>
      <c r="AD1865" s="2" t="s">
        <v>139</v>
      </c>
      <c r="AE1865" s="2"/>
      <c r="AF1865" s="1" t="s">
        <v>2143</v>
      </c>
      <c r="AG1865" s="1"/>
      <c r="AH1865" s="1"/>
      <c r="AI1865" s="1"/>
      <c r="AJ1865" s="1" t="s">
        <v>1828</v>
      </c>
      <c r="AK1865" s="1" t="s">
        <v>14732</v>
      </c>
      <c r="AM1865" t="str">
        <f t="shared" si="29"/>
        <v>Non-Oncology</v>
      </c>
    </row>
    <row r="1866" spans="1:39" hidden="1" x14ac:dyDescent="0.25">
      <c r="A1866" s="1" t="s">
        <v>43</v>
      </c>
      <c r="B1866" s="1" t="s">
        <v>14733</v>
      </c>
      <c r="C1866" s="1" t="s">
        <v>14734</v>
      </c>
      <c r="D1866" s="1" t="s">
        <v>46</v>
      </c>
      <c r="E1866" s="1"/>
      <c r="F1866" s="1" t="s">
        <v>14735</v>
      </c>
      <c r="G1866" s="1" t="s">
        <v>2496</v>
      </c>
      <c r="H1866" s="1" t="s">
        <v>2497</v>
      </c>
      <c r="I1866" s="1" t="s">
        <v>2498</v>
      </c>
      <c r="J1866" s="1"/>
      <c r="K1866" s="1" t="s">
        <v>50</v>
      </c>
      <c r="L1866" s="1" t="s">
        <v>2499</v>
      </c>
      <c r="M1866" s="2"/>
      <c r="N1866" s="2" t="s">
        <v>2500</v>
      </c>
      <c r="O1866" s="1"/>
      <c r="P1866" s="1" t="s">
        <v>14736</v>
      </c>
      <c r="Q1866" s="1" t="s">
        <v>50</v>
      </c>
      <c r="R1866" s="1" t="s">
        <v>50</v>
      </c>
      <c r="S1866" s="1" t="s">
        <v>50</v>
      </c>
      <c r="T1866" s="1" t="s">
        <v>50</v>
      </c>
      <c r="U1866" s="1" t="s">
        <v>50</v>
      </c>
      <c r="V1866" s="2" t="s">
        <v>50</v>
      </c>
      <c r="W1866" s="2" t="s">
        <v>50</v>
      </c>
      <c r="X1866" s="1" t="s">
        <v>50</v>
      </c>
      <c r="Y1866" s="1" t="s">
        <v>50</v>
      </c>
      <c r="Z1866" s="1" t="s">
        <v>14737</v>
      </c>
      <c r="AA1866" s="1" t="s">
        <v>920</v>
      </c>
      <c r="AB1866" s="1"/>
      <c r="AC1866" s="1"/>
      <c r="AD1866" s="2"/>
      <c r="AE1866" s="2"/>
      <c r="AF1866" s="1" t="s">
        <v>14738</v>
      </c>
      <c r="AG1866" s="1"/>
      <c r="AH1866" s="1"/>
      <c r="AI1866" s="1"/>
      <c r="AJ1866" s="1" t="s">
        <v>12544</v>
      </c>
      <c r="AK1866" s="1" t="s">
        <v>14739</v>
      </c>
      <c r="AM1866" t="str">
        <f t="shared" si="29"/>
        <v>Non-Oncology</v>
      </c>
    </row>
    <row r="1867" spans="1:39" hidden="1" x14ac:dyDescent="0.25">
      <c r="A1867" s="1" t="s">
        <v>43</v>
      </c>
      <c r="B1867" s="1" t="s">
        <v>14740</v>
      </c>
      <c r="C1867" s="1" t="s">
        <v>14741</v>
      </c>
      <c r="D1867" s="1" t="s">
        <v>776</v>
      </c>
      <c r="E1867" s="1"/>
      <c r="F1867" s="1" t="s">
        <v>14742</v>
      </c>
      <c r="G1867" s="1" t="s">
        <v>14743</v>
      </c>
      <c r="H1867" s="1" t="s">
        <v>14743</v>
      </c>
      <c r="I1867" s="1" t="s">
        <v>719</v>
      </c>
      <c r="J1867" s="1"/>
      <c r="K1867" s="1" t="s">
        <v>50</v>
      </c>
      <c r="L1867" s="1" t="s">
        <v>12202</v>
      </c>
      <c r="M1867" s="2"/>
      <c r="N1867" s="2" t="s">
        <v>660</v>
      </c>
      <c r="O1867" s="1"/>
      <c r="P1867" s="1" t="s">
        <v>14744</v>
      </c>
      <c r="Q1867" s="1" t="s">
        <v>50</v>
      </c>
      <c r="R1867" s="1" t="s">
        <v>53</v>
      </c>
      <c r="S1867" s="1" t="s">
        <v>50</v>
      </c>
      <c r="T1867" s="1" t="s">
        <v>50</v>
      </c>
      <c r="U1867" s="1" t="s">
        <v>50</v>
      </c>
      <c r="V1867" s="2" t="s">
        <v>50</v>
      </c>
      <c r="W1867" s="2" t="s">
        <v>50</v>
      </c>
      <c r="X1867" s="1" t="s">
        <v>50</v>
      </c>
      <c r="Y1867" s="1" t="s">
        <v>50</v>
      </c>
      <c r="Z1867" s="1" t="s">
        <v>8424</v>
      </c>
      <c r="AA1867" s="1" t="s">
        <v>253</v>
      </c>
      <c r="AB1867" s="1"/>
      <c r="AC1867" s="1"/>
      <c r="AD1867" s="2" t="s">
        <v>1307</v>
      </c>
      <c r="AE1867" s="2"/>
      <c r="AF1867" s="1" t="s">
        <v>3486</v>
      </c>
      <c r="AG1867" s="1"/>
      <c r="AH1867" s="1" t="s">
        <v>253</v>
      </c>
      <c r="AI1867" s="1"/>
      <c r="AJ1867" s="1" t="s">
        <v>14745</v>
      </c>
      <c r="AK1867" s="1" t="s">
        <v>14746</v>
      </c>
      <c r="AM1867" t="str">
        <f t="shared" si="29"/>
        <v>Non-Oncology</v>
      </c>
    </row>
    <row r="1868" spans="1:39" hidden="1" x14ac:dyDescent="0.25">
      <c r="A1868" s="1" t="s">
        <v>43</v>
      </c>
      <c r="B1868" s="1" t="s">
        <v>14747</v>
      </c>
      <c r="C1868" s="1" t="s">
        <v>14748</v>
      </c>
      <c r="D1868" s="1" t="s">
        <v>46</v>
      </c>
      <c r="E1868" s="1"/>
      <c r="F1868" s="1" t="s">
        <v>14749</v>
      </c>
      <c r="G1868" s="1" t="s">
        <v>11084</v>
      </c>
      <c r="H1868" s="1" t="s">
        <v>11084</v>
      </c>
      <c r="I1868" s="1" t="s">
        <v>2405</v>
      </c>
      <c r="J1868" s="1"/>
      <c r="K1868" s="1" t="s">
        <v>50</v>
      </c>
      <c r="L1868" s="1" t="s">
        <v>11085</v>
      </c>
      <c r="M1868" s="2"/>
      <c r="N1868" s="2" t="s">
        <v>172</v>
      </c>
      <c r="O1868" s="1"/>
      <c r="P1868" s="1" t="s">
        <v>14750</v>
      </c>
      <c r="Q1868" s="1" t="s">
        <v>50</v>
      </c>
      <c r="R1868" s="1" t="s">
        <v>50</v>
      </c>
      <c r="S1868" s="1" t="s">
        <v>50</v>
      </c>
      <c r="T1868" s="1" t="s">
        <v>50</v>
      </c>
      <c r="U1868" s="1" t="s">
        <v>50</v>
      </c>
      <c r="V1868" s="2" t="s">
        <v>50</v>
      </c>
      <c r="W1868" s="2" t="s">
        <v>50</v>
      </c>
      <c r="X1868" s="1" t="s">
        <v>50</v>
      </c>
      <c r="Y1868" s="1" t="s">
        <v>50</v>
      </c>
      <c r="Z1868" s="1" t="s">
        <v>6901</v>
      </c>
      <c r="AA1868" s="1" t="s">
        <v>14751</v>
      </c>
      <c r="AB1868" s="1"/>
      <c r="AC1868" s="1"/>
      <c r="AD1868" s="2" t="s">
        <v>13617</v>
      </c>
      <c r="AE1868" s="2"/>
      <c r="AF1868" s="1" t="s">
        <v>14752</v>
      </c>
      <c r="AG1868" s="1"/>
      <c r="AH1868" s="1"/>
      <c r="AI1868" s="1"/>
      <c r="AJ1868" s="1" t="s">
        <v>14753</v>
      </c>
      <c r="AK1868" s="1" t="s">
        <v>14754</v>
      </c>
      <c r="AM1868" t="str">
        <f t="shared" si="29"/>
        <v>Non-Oncology</v>
      </c>
    </row>
    <row r="1869" spans="1:39" hidden="1" x14ac:dyDescent="0.25">
      <c r="A1869" s="1" t="s">
        <v>43</v>
      </c>
      <c r="B1869" s="1" t="s">
        <v>14755</v>
      </c>
      <c r="C1869" s="1" t="s">
        <v>14756</v>
      </c>
      <c r="D1869" s="1" t="s">
        <v>1200</v>
      </c>
      <c r="E1869" s="1"/>
      <c r="F1869" s="1"/>
      <c r="G1869" s="1"/>
      <c r="H1869" s="1" t="s">
        <v>14757</v>
      </c>
      <c r="I1869" s="1"/>
      <c r="J1869" s="1"/>
      <c r="K1869" s="1" t="s">
        <v>50</v>
      </c>
      <c r="L1869" s="1"/>
      <c r="M1869" s="2"/>
      <c r="N1869" s="2" t="s">
        <v>122</v>
      </c>
      <c r="O1869" s="1"/>
      <c r="P1869" s="1" t="s">
        <v>14758</v>
      </c>
      <c r="Q1869" s="1" t="s">
        <v>50</v>
      </c>
      <c r="R1869" s="1" t="s">
        <v>50</v>
      </c>
      <c r="S1869" s="1" t="s">
        <v>50</v>
      </c>
      <c r="T1869" s="1" t="s">
        <v>50</v>
      </c>
      <c r="U1869" s="1" t="s">
        <v>50</v>
      </c>
      <c r="V1869" s="2" t="s">
        <v>50</v>
      </c>
      <c r="W1869" s="2" t="s">
        <v>50</v>
      </c>
      <c r="X1869" s="1" t="s">
        <v>50</v>
      </c>
      <c r="Y1869" s="1" t="s">
        <v>50</v>
      </c>
      <c r="Z1869" s="1" t="s">
        <v>2062</v>
      </c>
      <c r="AA1869" s="1"/>
      <c r="AB1869" s="1"/>
      <c r="AC1869" s="1"/>
      <c r="AD1869" s="2"/>
      <c r="AE1869" s="2" t="s">
        <v>14759</v>
      </c>
      <c r="AF1869" s="1"/>
      <c r="AG1869" s="1"/>
      <c r="AH1869" s="1"/>
      <c r="AI1869" s="1"/>
      <c r="AJ1869" s="1" t="s">
        <v>255</v>
      </c>
      <c r="AK1869" s="1" t="s">
        <v>14760</v>
      </c>
      <c r="AM1869" t="str">
        <f t="shared" si="29"/>
        <v>Non-Oncology</v>
      </c>
    </row>
    <row r="1870" spans="1:39" hidden="1" x14ac:dyDescent="0.25">
      <c r="A1870" s="1" t="s">
        <v>43</v>
      </c>
      <c r="B1870" s="1" t="s">
        <v>14761</v>
      </c>
      <c r="C1870" s="1" t="s">
        <v>14762</v>
      </c>
      <c r="D1870" s="1" t="s">
        <v>776</v>
      </c>
      <c r="E1870" s="1"/>
      <c r="F1870" s="1" t="s">
        <v>14763</v>
      </c>
      <c r="G1870" s="1" t="s">
        <v>14764</v>
      </c>
      <c r="H1870" s="1" t="s">
        <v>14764</v>
      </c>
      <c r="I1870" s="1" t="s">
        <v>11720</v>
      </c>
      <c r="J1870" s="1"/>
      <c r="K1870" s="1" t="s">
        <v>50</v>
      </c>
      <c r="L1870" s="1" t="s">
        <v>14765</v>
      </c>
      <c r="M1870" s="2"/>
      <c r="N1870" s="2" t="s">
        <v>12077</v>
      </c>
      <c r="O1870" s="1"/>
      <c r="P1870" s="1" t="s">
        <v>14766</v>
      </c>
      <c r="Q1870" s="1" t="s">
        <v>50</v>
      </c>
      <c r="R1870" s="1" t="s">
        <v>50</v>
      </c>
      <c r="S1870" s="1" t="s">
        <v>50</v>
      </c>
      <c r="T1870" s="1" t="s">
        <v>50</v>
      </c>
      <c r="U1870" s="1" t="s">
        <v>50</v>
      </c>
      <c r="V1870" s="2" t="s">
        <v>50</v>
      </c>
      <c r="W1870" s="2" t="s">
        <v>50</v>
      </c>
      <c r="X1870" s="1" t="s">
        <v>50</v>
      </c>
      <c r="Y1870" s="1" t="s">
        <v>50</v>
      </c>
      <c r="Z1870" s="1" t="s">
        <v>14767</v>
      </c>
      <c r="AA1870" s="1" t="s">
        <v>14768</v>
      </c>
      <c r="AB1870" s="1"/>
      <c r="AC1870" s="1"/>
      <c r="AD1870" s="2" t="s">
        <v>1584</v>
      </c>
      <c r="AE1870" s="2"/>
      <c r="AF1870" s="1" t="s">
        <v>4381</v>
      </c>
      <c r="AG1870" s="1"/>
      <c r="AH1870" s="1" t="s">
        <v>14768</v>
      </c>
      <c r="AI1870" s="1"/>
      <c r="AJ1870" s="1" t="s">
        <v>14769</v>
      </c>
      <c r="AK1870" s="1" t="s">
        <v>14771</v>
      </c>
      <c r="AM1870" t="str">
        <f t="shared" si="29"/>
        <v>Non-Oncology</v>
      </c>
    </row>
    <row r="1871" spans="1:39" x14ac:dyDescent="0.25">
      <c r="A1871" s="1" t="s">
        <v>43</v>
      </c>
      <c r="B1871" s="1" t="s">
        <v>14772</v>
      </c>
      <c r="C1871" s="1" t="s">
        <v>14773</v>
      </c>
      <c r="D1871" s="1" t="s">
        <v>46</v>
      </c>
      <c r="E1871" s="1"/>
      <c r="F1871" s="1" t="s">
        <v>14774</v>
      </c>
      <c r="G1871" s="1" t="s">
        <v>14775</v>
      </c>
      <c r="H1871" s="1" t="s">
        <v>14775</v>
      </c>
      <c r="I1871" s="1" t="s">
        <v>1891</v>
      </c>
      <c r="J1871" s="1"/>
      <c r="K1871" s="1" t="s">
        <v>50</v>
      </c>
      <c r="L1871" s="1" t="s">
        <v>1892</v>
      </c>
      <c r="M1871" s="2"/>
      <c r="N1871" s="2" t="s">
        <v>122</v>
      </c>
      <c r="O1871" s="1"/>
      <c r="P1871" s="1" t="s">
        <v>14776</v>
      </c>
      <c r="Q1871" s="1" t="s">
        <v>50</v>
      </c>
      <c r="R1871" s="1" t="s">
        <v>50</v>
      </c>
      <c r="S1871" s="1" t="s">
        <v>50</v>
      </c>
      <c r="T1871" s="1" t="s">
        <v>50</v>
      </c>
      <c r="U1871" s="1" t="s">
        <v>50</v>
      </c>
      <c r="V1871" s="2" t="s">
        <v>50</v>
      </c>
      <c r="W1871" s="2" t="s">
        <v>50</v>
      </c>
      <c r="X1871" s="1" t="s">
        <v>50</v>
      </c>
      <c r="Y1871" s="1" t="s">
        <v>50</v>
      </c>
      <c r="Z1871" s="1" t="s">
        <v>14777</v>
      </c>
      <c r="AA1871" s="1" t="s">
        <v>7055</v>
      </c>
      <c r="AB1871" s="1"/>
      <c r="AC1871" s="1"/>
      <c r="AD1871" s="2"/>
      <c r="AE1871" s="2"/>
      <c r="AF1871" s="1" t="s">
        <v>8833</v>
      </c>
      <c r="AG1871" s="1"/>
      <c r="AH1871" s="1"/>
      <c r="AI1871" s="1"/>
      <c r="AJ1871" s="1" t="s">
        <v>4157</v>
      </c>
      <c r="AK1871" s="1" t="s">
        <v>14778</v>
      </c>
      <c r="AM1871" t="str">
        <f t="shared" si="29"/>
        <v>Oncology</v>
      </c>
    </row>
    <row r="1872" spans="1:39" hidden="1" x14ac:dyDescent="0.25">
      <c r="A1872" s="1" t="s">
        <v>43</v>
      </c>
      <c r="B1872" s="1" t="s">
        <v>14779</v>
      </c>
      <c r="C1872" s="1" t="s">
        <v>14780</v>
      </c>
      <c r="D1872" s="1" t="s">
        <v>46</v>
      </c>
      <c r="E1872" s="1"/>
      <c r="F1872" s="1" t="s">
        <v>14781</v>
      </c>
      <c r="G1872" s="1" t="s">
        <v>5749</v>
      </c>
      <c r="H1872" s="1" t="s">
        <v>5749</v>
      </c>
      <c r="I1872" s="1" t="s">
        <v>1446</v>
      </c>
      <c r="J1872" s="1"/>
      <c r="K1872" s="1" t="s">
        <v>50</v>
      </c>
      <c r="L1872" s="1" t="s">
        <v>5750</v>
      </c>
      <c r="M1872" s="2"/>
      <c r="N1872" s="2" t="s">
        <v>1448</v>
      </c>
      <c r="O1872" s="1"/>
      <c r="P1872" s="1" t="s">
        <v>14782</v>
      </c>
      <c r="Q1872" s="1" t="s">
        <v>50</v>
      </c>
      <c r="R1872" s="1" t="s">
        <v>50</v>
      </c>
      <c r="S1872" s="1" t="s">
        <v>50</v>
      </c>
      <c r="T1872" s="1" t="s">
        <v>50</v>
      </c>
      <c r="U1872" s="1" t="s">
        <v>50</v>
      </c>
      <c r="V1872" s="2" t="s">
        <v>50</v>
      </c>
      <c r="W1872" s="2" t="s">
        <v>53</v>
      </c>
      <c r="X1872" s="1" t="s">
        <v>50</v>
      </c>
      <c r="Y1872" s="1" t="s">
        <v>50</v>
      </c>
      <c r="Z1872" s="1" t="s">
        <v>3339</v>
      </c>
      <c r="AA1872" s="1" t="s">
        <v>2777</v>
      </c>
      <c r="AB1872" s="1"/>
      <c r="AC1872" s="1"/>
      <c r="AD1872" s="2" t="s">
        <v>2712</v>
      </c>
      <c r="AE1872" s="2"/>
      <c r="AF1872" s="1" t="s">
        <v>4075</v>
      </c>
      <c r="AG1872" s="1"/>
      <c r="AH1872" s="1"/>
      <c r="AI1872" s="1"/>
      <c r="AJ1872" s="1" t="s">
        <v>2108</v>
      </c>
      <c r="AK1872" s="1" t="s">
        <v>14784</v>
      </c>
      <c r="AM1872" t="str">
        <f t="shared" si="29"/>
        <v>Non-Oncology</v>
      </c>
    </row>
    <row r="1873" spans="1:39" hidden="1" x14ac:dyDescent="0.25">
      <c r="A1873" s="1" t="s">
        <v>43</v>
      </c>
      <c r="B1873" s="1" t="s">
        <v>14785</v>
      </c>
      <c r="C1873" s="1" t="s">
        <v>14786</v>
      </c>
      <c r="D1873" s="1" t="s">
        <v>1200</v>
      </c>
      <c r="E1873" s="1"/>
      <c r="F1873" s="1"/>
      <c r="G1873" s="1" t="s">
        <v>5497</v>
      </c>
      <c r="H1873" s="1" t="s">
        <v>5497</v>
      </c>
      <c r="I1873" s="1" t="s">
        <v>5498</v>
      </c>
      <c r="J1873" s="1"/>
      <c r="K1873" s="1" t="s">
        <v>50</v>
      </c>
      <c r="L1873" s="1" t="s">
        <v>5499</v>
      </c>
      <c r="M1873" s="2"/>
      <c r="N1873" s="2" t="s">
        <v>5497</v>
      </c>
      <c r="O1873" s="1"/>
      <c r="P1873" s="1" t="s">
        <v>14787</v>
      </c>
      <c r="Q1873" s="1" t="s">
        <v>50</v>
      </c>
      <c r="R1873" s="1" t="s">
        <v>50</v>
      </c>
      <c r="S1873" s="1" t="s">
        <v>50</v>
      </c>
      <c r="T1873" s="1" t="s">
        <v>50</v>
      </c>
      <c r="U1873" s="1" t="s">
        <v>50</v>
      </c>
      <c r="V1873" s="2" t="s">
        <v>50</v>
      </c>
      <c r="W1873" s="2" t="s">
        <v>50</v>
      </c>
      <c r="X1873" s="1" t="s">
        <v>50</v>
      </c>
      <c r="Y1873" s="1" t="s">
        <v>50</v>
      </c>
      <c r="Z1873" s="1" t="s">
        <v>3371</v>
      </c>
      <c r="AA1873" s="1"/>
      <c r="AB1873" s="1"/>
      <c r="AC1873" s="1"/>
      <c r="AD1873" s="2"/>
      <c r="AE1873" s="2" t="s">
        <v>14788</v>
      </c>
      <c r="AF1873" s="1"/>
      <c r="AG1873" s="1"/>
      <c r="AH1873" s="1"/>
      <c r="AI1873" s="1"/>
      <c r="AJ1873" s="1" t="s">
        <v>11669</v>
      </c>
      <c r="AK1873" s="1" t="s">
        <v>14790</v>
      </c>
      <c r="AM1873" t="str">
        <f t="shared" si="29"/>
        <v>Non-Oncology</v>
      </c>
    </row>
    <row r="1874" spans="1:39" x14ac:dyDescent="0.25">
      <c r="A1874" s="1" t="s">
        <v>43</v>
      </c>
      <c r="B1874" s="1" t="s">
        <v>14791</v>
      </c>
      <c r="C1874" s="1" t="s">
        <v>14792</v>
      </c>
      <c r="D1874" s="1" t="s">
        <v>46</v>
      </c>
      <c r="E1874" s="1"/>
      <c r="F1874" s="1"/>
      <c r="G1874" s="1" t="s">
        <v>14793</v>
      </c>
      <c r="H1874" s="1" t="s">
        <v>14794</v>
      </c>
      <c r="I1874" s="1" t="s">
        <v>914</v>
      </c>
      <c r="J1874" s="1"/>
      <c r="K1874" s="1" t="s">
        <v>50</v>
      </c>
      <c r="L1874" s="1" t="s">
        <v>14795</v>
      </c>
      <c r="M1874" s="2"/>
      <c r="N1874" s="2" t="s">
        <v>14796</v>
      </c>
      <c r="O1874" s="1"/>
      <c r="P1874" s="1" t="s">
        <v>14797</v>
      </c>
      <c r="Q1874" s="1" t="s">
        <v>50</v>
      </c>
      <c r="R1874" s="1" t="s">
        <v>50</v>
      </c>
      <c r="S1874" s="1" t="s">
        <v>50</v>
      </c>
      <c r="T1874" s="1" t="s">
        <v>50</v>
      </c>
      <c r="U1874" s="1" t="s">
        <v>50</v>
      </c>
      <c r="V1874" s="2" t="s">
        <v>50</v>
      </c>
      <c r="W1874" s="2" t="s">
        <v>53</v>
      </c>
      <c r="X1874" s="1" t="s">
        <v>50</v>
      </c>
      <c r="Y1874" s="1" t="s">
        <v>50</v>
      </c>
      <c r="Z1874" s="1" t="s">
        <v>124</v>
      </c>
      <c r="AA1874" s="1" t="s">
        <v>14798</v>
      </c>
      <c r="AB1874" s="1"/>
      <c r="AC1874" s="1"/>
      <c r="AD1874" s="2" t="s">
        <v>594</v>
      </c>
      <c r="AE1874" s="2"/>
      <c r="AF1874" s="1" t="s">
        <v>14798</v>
      </c>
      <c r="AG1874" s="1"/>
      <c r="AH1874" s="1"/>
      <c r="AI1874" s="1"/>
      <c r="AJ1874" s="1" t="s">
        <v>596</v>
      </c>
      <c r="AK1874" s="1" t="s">
        <v>14799</v>
      </c>
      <c r="AM1874" t="str">
        <f t="shared" si="29"/>
        <v>Oncology</v>
      </c>
    </row>
    <row r="1875" spans="1:39" hidden="1" x14ac:dyDescent="0.25">
      <c r="A1875" s="1" t="s">
        <v>43</v>
      </c>
      <c r="B1875" s="1" t="s">
        <v>14800</v>
      </c>
      <c r="C1875" s="1" t="s">
        <v>14801</v>
      </c>
      <c r="D1875" s="1" t="s">
        <v>1200</v>
      </c>
      <c r="E1875" s="1"/>
      <c r="F1875" s="1"/>
      <c r="G1875" s="1"/>
      <c r="H1875" s="1" t="s">
        <v>1529</v>
      </c>
      <c r="I1875" s="1"/>
      <c r="J1875" s="1"/>
      <c r="K1875" s="1" t="s">
        <v>50</v>
      </c>
      <c r="L1875" s="1" t="s">
        <v>1531</v>
      </c>
      <c r="M1875" s="2"/>
      <c r="N1875" s="2" t="s">
        <v>172</v>
      </c>
      <c r="O1875" s="1"/>
      <c r="P1875" s="1" t="s">
        <v>14802</v>
      </c>
      <c r="Q1875" s="1" t="s">
        <v>50</v>
      </c>
      <c r="R1875" s="1" t="s">
        <v>50</v>
      </c>
      <c r="S1875" s="1" t="s">
        <v>50</v>
      </c>
      <c r="T1875" s="1" t="s">
        <v>53</v>
      </c>
      <c r="U1875" s="1" t="s">
        <v>50</v>
      </c>
      <c r="V1875" s="2" t="s">
        <v>50</v>
      </c>
      <c r="W1875" s="2" t="s">
        <v>50</v>
      </c>
      <c r="X1875" s="1" t="s">
        <v>50</v>
      </c>
      <c r="Y1875" s="1" t="s">
        <v>50</v>
      </c>
      <c r="Z1875" s="1" t="s">
        <v>13138</v>
      </c>
      <c r="AA1875" s="1"/>
      <c r="AB1875" s="1"/>
      <c r="AC1875" s="1"/>
      <c r="AD1875" s="2"/>
      <c r="AE1875" s="2" t="s">
        <v>14803</v>
      </c>
      <c r="AF1875" s="1"/>
      <c r="AG1875" s="1"/>
      <c r="AH1875" s="1"/>
      <c r="AI1875" s="1"/>
      <c r="AJ1875" s="1" t="s">
        <v>14804</v>
      </c>
      <c r="AK1875" s="1" t="s">
        <v>14806</v>
      </c>
      <c r="AM1875" t="str">
        <f t="shared" si="29"/>
        <v>Non-Oncology</v>
      </c>
    </row>
    <row r="1876" spans="1:39" hidden="1" x14ac:dyDescent="0.25">
      <c r="A1876" s="1" t="s">
        <v>43</v>
      </c>
      <c r="B1876" s="1" t="s">
        <v>14807</v>
      </c>
      <c r="C1876" s="1" t="s">
        <v>14808</v>
      </c>
      <c r="D1876" s="1" t="s">
        <v>776</v>
      </c>
      <c r="E1876" s="1"/>
      <c r="F1876" s="1" t="s">
        <v>14809</v>
      </c>
      <c r="G1876" s="1" t="s">
        <v>14810</v>
      </c>
      <c r="H1876" s="1" t="s">
        <v>14810</v>
      </c>
      <c r="I1876" s="1" t="s">
        <v>4405</v>
      </c>
      <c r="J1876" s="1"/>
      <c r="K1876" s="1" t="s">
        <v>50</v>
      </c>
      <c r="L1876" s="1" t="s">
        <v>14811</v>
      </c>
      <c r="M1876" s="2"/>
      <c r="N1876" s="2" t="s">
        <v>14812</v>
      </c>
      <c r="O1876" s="1"/>
      <c r="P1876" s="1" t="s">
        <v>14813</v>
      </c>
      <c r="Q1876" s="1" t="s">
        <v>50</v>
      </c>
      <c r="R1876" s="1" t="s">
        <v>50</v>
      </c>
      <c r="S1876" s="1" t="s">
        <v>50</v>
      </c>
      <c r="T1876" s="1" t="s">
        <v>50</v>
      </c>
      <c r="U1876" s="1" t="s">
        <v>50</v>
      </c>
      <c r="V1876" s="2" t="s">
        <v>50</v>
      </c>
      <c r="W1876" s="2" t="s">
        <v>50</v>
      </c>
      <c r="X1876" s="1" t="s">
        <v>50</v>
      </c>
      <c r="Y1876" s="1" t="s">
        <v>50</v>
      </c>
      <c r="Z1876" s="1" t="s">
        <v>5836</v>
      </c>
      <c r="AA1876" s="1" t="s">
        <v>14814</v>
      </c>
      <c r="AB1876" s="1"/>
      <c r="AC1876" s="1"/>
      <c r="AD1876" s="2" t="s">
        <v>139</v>
      </c>
      <c r="AE1876" s="2"/>
      <c r="AF1876" s="1" t="s">
        <v>14815</v>
      </c>
      <c r="AG1876" s="1"/>
      <c r="AH1876" s="1" t="s">
        <v>14709</v>
      </c>
      <c r="AI1876" s="1"/>
      <c r="AJ1876" s="1" t="s">
        <v>14816</v>
      </c>
      <c r="AK1876" s="1" t="s">
        <v>14817</v>
      </c>
      <c r="AM1876" t="str">
        <f t="shared" si="29"/>
        <v>Non-Oncology</v>
      </c>
    </row>
    <row r="1877" spans="1:39" hidden="1" x14ac:dyDescent="0.25">
      <c r="A1877" s="1" t="s">
        <v>43</v>
      </c>
      <c r="B1877" s="1" t="s">
        <v>14818</v>
      </c>
      <c r="C1877" s="1" t="s">
        <v>14819</v>
      </c>
      <c r="D1877" s="1" t="s">
        <v>46</v>
      </c>
      <c r="E1877" s="1"/>
      <c r="F1877" s="1" t="s">
        <v>14820</v>
      </c>
      <c r="G1877" s="1" t="s">
        <v>14821</v>
      </c>
      <c r="H1877" s="1" t="s">
        <v>14821</v>
      </c>
      <c r="I1877" s="1" t="s">
        <v>8500</v>
      </c>
      <c r="J1877" s="1"/>
      <c r="K1877" s="1" t="s">
        <v>50</v>
      </c>
      <c r="L1877" s="1" t="s">
        <v>14822</v>
      </c>
      <c r="M1877" s="2"/>
      <c r="N1877" s="2" t="s">
        <v>14823</v>
      </c>
      <c r="O1877" s="1"/>
      <c r="P1877" s="1" t="s">
        <v>14824</v>
      </c>
      <c r="Q1877" s="1" t="s">
        <v>50</v>
      </c>
      <c r="R1877" s="1" t="s">
        <v>50</v>
      </c>
      <c r="S1877" s="1" t="s">
        <v>50</v>
      </c>
      <c r="T1877" s="1" t="s">
        <v>50</v>
      </c>
      <c r="U1877" s="1" t="s">
        <v>50</v>
      </c>
      <c r="V1877" s="2" t="s">
        <v>50</v>
      </c>
      <c r="W1877" s="2" t="s">
        <v>50</v>
      </c>
      <c r="X1877" s="1" t="s">
        <v>50</v>
      </c>
      <c r="Y1877" s="1" t="s">
        <v>50</v>
      </c>
      <c r="Z1877" s="1" t="s">
        <v>2738</v>
      </c>
      <c r="AA1877" s="1" t="s">
        <v>14825</v>
      </c>
      <c r="AB1877" s="1"/>
      <c r="AC1877" s="1"/>
      <c r="AD1877" s="2" t="s">
        <v>9518</v>
      </c>
      <c r="AE1877" s="2"/>
      <c r="AF1877" s="1" t="s">
        <v>9519</v>
      </c>
      <c r="AG1877" s="1"/>
      <c r="AH1877" s="1"/>
      <c r="AI1877" s="1"/>
      <c r="AJ1877" s="1" t="s">
        <v>1418</v>
      </c>
      <c r="AK1877" s="1" t="s">
        <v>14827</v>
      </c>
      <c r="AM1877" t="str">
        <f t="shared" si="29"/>
        <v>Non-Oncology</v>
      </c>
    </row>
    <row r="1878" spans="1:39" hidden="1" x14ac:dyDescent="0.25">
      <c r="A1878" s="1" t="s">
        <v>178</v>
      </c>
      <c r="B1878" s="1" t="s">
        <v>14828</v>
      </c>
      <c r="C1878" s="1" t="s">
        <v>14829</v>
      </c>
      <c r="D1878" s="1" t="s">
        <v>776</v>
      </c>
      <c r="E1878" s="1"/>
      <c r="F1878" s="1" t="s">
        <v>14830</v>
      </c>
      <c r="G1878" s="1" t="s">
        <v>14831</v>
      </c>
      <c r="H1878" s="1" t="s">
        <v>14831</v>
      </c>
      <c r="I1878" s="1"/>
      <c r="J1878" s="1" t="s">
        <v>2188</v>
      </c>
      <c r="K1878" s="1" t="s">
        <v>50</v>
      </c>
      <c r="L1878" s="1"/>
      <c r="M1878" s="2" t="s">
        <v>14832</v>
      </c>
      <c r="N1878" s="2"/>
      <c r="O1878" s="1" t="s">
        <v>7566</v>
      </c>
      <c r="P1878" s="1" t="s">
        <v>14833</v>
      </c>
      <c r="Q1878" s="1" t="s">
        <v>50</v>
      </c>
      <c r="R1878" s="1" t="s">
        <v>50</v>
      </c>
      <c r="S1878" s="1" t="s">
        <v>50</v>
      </c>
      <c r="T1878" s="1" t="s">
        <v>50</v>
      </c>
      <c r="U1878" s="1" t="s">
        <v>50</v>
      </c>
      <c r="V1878" s="2" t="s">
        <v>50</v>
      </c>
      <c r="W1878" s="2" t="s">
        <v>50</v>
      </c>
      <c r="X1878" s="1" t="s">
        <v>50</v>
      </c>
      <c r="Y1878" s="1" t="s">
        <v>50</v>
      </c>
      <c r="Z1878" s="1" t="s">
        <v>14834</v>
      </c>
      <c r="AA1878" s="1" t="s">
        <v>7868</v>
      </c>
      <c r="AB1878" s="1"/>
      <c r="AC1878" s="1"/>
      <c r="AD1878" s="2"/>
      <c r="AE1878" s="2"/>
      <c r="AF1878" s="1" t="s">
        <v>7041</v>
      </c>
      <c r="AG1878" s="1"/>
      <c r="AH1878" s="1"/>
      <c r="AI1878" s="1"/>
      <c r="AJ1878" s="1" t="s">
        <v>7868</v>
      </c>
      <c r="AK1878" s="1" t="s">
        <v>14836</v>
      </c>
      <c r="AM1878" t="str">
        <f t="shared" si="29"/>
        <v>Non-Oncology</v>
      </c>
    </row>
    <row r="1879" spans="1:39" hidden="1" x14ac:dyDescent="0.25">
      <c r="A1879" s="1" t="s">
        <v>43</v>
      </c>
      <c r="B1879" s="1" t="s">
        <v>14837</v>
      </c>
      <c r="C1879" s="1" t="s">
        <v>14838</v>
      </c>
      <c r="D1879" s="1" t="s">
        <v>1200</v>
      </c>
      <c r="E1879" s="1"/>
      <c r="F1879" s="1"/>
      <c r="G1879" s="1" t="s">
        <v>14839</v>
      </c>
      <c r="H1879" s="1" t="s">
        <v>14839</v>
      </c>
      <c r="I1879" s="1" t="s">
        <v>7795</v>
      </c>
      <c r="J1879" s="1"/>
      <c r="K1879" s="1" t="s">
        <v>50</v>
      </c>
      <c r="L1879" s="1" t="s">
        <v>14840</v>
      </c>
      <c r="M1879" s="2"/>
      <c r="N1879" s="2" t="s">
        <v>1736</v>
      </c>
      <c r="O1879" s="1"/>
      <c r="P1879" s="1"/>
      <c r="Q1879" s="1" t="s">
        <v>50</v>
      </c>
      <c r="R1879" s="1" t="s">
        <v>50</v>
      </c>
      <c r="S1879" s="1" t="s">
        <v>50</v>
      </c>
      <c r="T1879" s="1" t="s">
        <v>50</v>
      </c>
      <c r="U1879" s="1" t="s">
        <v>50</v>
      </c>
      <c r="V1879" s="2" t="s">
        <v>50</v>
      </c>
      <c r="W1879" s="2" t="s">
        <v>50</v>
      </c>
      <c r="X1879" s="1" t="s">
        <v>50</v>
      </c>
      <c r="Y1879" s="1" t="s">
        <v>50</v>
      </c>
      <c r="Z1879" s="1" t="s">
        <v>483</v>
      </c>
      <c r="AA1879" s="1"/>
      <c r="AB1879" s="1"/>
      <c r="AC1879" s="1"/>
      <c r="AD1879" s="2"/>
      <c r="AE1879" s="2" t="s">
        <v>14841</v>
      </c>
      <c r="AF1879" s="1"/>
      <c r="AG1879" s="1"/>
      <c r="AH1879" s="1"/>
      <c r="AI1879" s="1"/>
      <c r="AJ1879" s="1" t="s">
        <v>1370</v>
      </c>
      <c r="AK1879" s="1" t="s">
        <v>14843</v>
      </c>
      <c r="AM1879" t="str">
        <f t="shared" si="29"/>
        <v>Non-Oncology</v>
      </c>
    </row>
    <row r="1880" spans="1:39" x14ac:dyDescent="0.25">
      <c r="A1880" s="1" t="s">
        <v>43</v>
      </c>
      <c r="B1880" s="1" t="s">
        <v>14844</v>
      </c>
      <c r="C1880" s="1" t="s">
        <v>14845</v>
      </c>
      <c r="D1880" s="1" t="s">
        <v>46</v>
      </c>
      <c r="E1880" s="1"/>
      <c r="F1880" s="1" t="s">
        <v>14846</v>
      </c>
      <c r="G1880" s="1" t="s">
        <v>1642</v>
      </c>
      <c r="H1880" s="1" t="s">
        <v>1642</v>
      </c>
      <c r="I1880" s="1" t="s">
        <v>14847</v>
      </c>
      <c r="J1880" s="1"/>
      <c r="K1880" s="1" t="s">
        <v>50</v>
      </c>
      <c r="L1880" s="1" t="s">
        <v>1644</v>
      </c>
      <c r="M1880" s="2"/>
      <c r="N1880" s="2" t="s">
        <v>122</v>
      </c>
      <c r="O1880" s="1"/>
      <c r="P1880" s="1" t="s">
        <v>14848</v>
      </c>
      <c r="Q1880" s="1" t="s">
        <v>50</v>
      </c>
      <c r="R1880" s="1" t="s">
        <v>50</v>
      </c>
      <c r="S1880" s="1" t="s">
        <v>50</v>
      </c>
      <c r="T1880" s="1" t="s">
        <v>50</v>
      </c>
      <c r="U1880" s="1" t="s">
        <v>50</v>
      </c>
      <c r="V1880" s="2" t="s">
        <v>50</v>
      </c>
      <c r="W1880" s="2" t="s">
        <v>53</v>
      </c>
      <c r="X1880" s="1" t="s">
        <v>50</v>
      </c>
      <c r="Y1880" s="1" t="s">
        <v>50</v>
      </c>
      <c r="Z1880" s="1" t="s">
        <v>5191</v>
      </c>
      <c r="AA1880" s="1" t="s">
        <v>14709</v>
      </c>
      <c r="AB1880" s="1"/>
      <c r="AC1880" s="1"/>
      <c r="AD1880" s="2" t="s">
        <v>112</v>
      </c>
      <c r="AE1880" s="2"/>
      <c r="AF1880" s="1" t="s">
        <v>113</v>
      </c>
      <c r="AG1880" s="1"/>
      <c r="AH1880" s="1"/>
      <c r="AI1880" s="1"/>
      <c r="AJ1880" s="1" t="s">
        <v>1924</v>
      </c>
      <c r="AK1880" s="1" t="s">
        <v>14849</v>
      </c>
      <c r="AM1880" t="str">
        <f t="shared" si="29"/>
        <v>Oncology</v>
      </c>
    </row>
    <row r="1881" spans="1:39" x14ac:dyDescent="0.25">
      <c r="A1881" s="1" t="s">
        <v>43</v>
      </c>
      <c r="B1881" s="1" t="s">
        <v>14850</v>
      </c>
      <c r="C1881" s="1" t="s">
        <v>14851</v>
      </c>
      <c r="D1881" s="1" t="s">
        <v>776</v>
      </c>
      <c r="E1881" s="1"/>
      <c r="F1881" s="1"/>
      <c r="G1881" s="1" t="s">
        <v>681</v>
      </c>
      <c r="H1881" s="1" t="s">
        <v>14852</v>
      </c>
      <c r="I1881" s="1" t="s">
        <v>14853</v>
      </c>
      <c r="J1881" s="1"/>
      <c r="K1881" s="1" t="s">
        <v>50</v>
      </c>
      <c r="L1881" s="1" t="s">
        <v>683</v>
      </c>
      <c r="M1881" s="2"/>
      <c r="N1881" s="2" t="s">
        <v>122</v>
      </c>
      <c r="O1881" s="1"/>
      <c r="P1881" s="1" t="s">
        <v>14854</v>
      </c>
      <c r="Q1881" s="1" t="s">
        <v>50</v>
      </c>
      <c r="R1881" s="1" t="s">
        <v>50</v>
      </c>
      <c r="S1881" s="1" t="s">
        <v>50</v>
      </c>
      <c r="T1881" s="1" t="s">
        <v>50</v>
      </c>
      <c r="U1881" s="1" t="s">
        <v>50</v>
      </c>
      <c r="V1881" s="2" t="s">
        <v>50</v>
      </c>
      <c r="W1881" s="2" t="s">
        <v>53</v>
      </c>
      <c r="X1881" s="1" t="s">
        <v>50</v>
      </c>
      <c r="Y1881" s="1" t="s">
        <v>50</v>
      </c>
      <c r="Z1881" s="1" t="s">
        <v>5045</v>
      </c>
      <c r="AA1881" s="1" t="s">
        <v>14855</v>
      </c>
      <c r="AB1881" s="1"/>
      <c r="AC1881" s="1"/>
      <c r="AD1881" s="2" t="s">
        <v>6098</v>
      </c>
      <c r="AE1881" s="2"/>
      <c r="AF1881" s="1" t="s">
        <v>14855</v>
      </c>
      <c r="AG1881" s="1"/>
      <c r="AH1881" s="1" t="s">
        <v>10976</v>
      </c>
      <c r="AI1881" s="1"/>
      <c r="AJ1881" s="1" t="s">
        <v>14856</v>
      </c>
      <c r="AK1881" s="1" t="s">
        <v>14857</v>
      </c>
      <c r="AM1881" t="str">
        <f t="shared" si="29"/>
        <v>Oncology</v>
      </c>
    </row>
    <row r="1882" spans="1:39" hidden="1" x14ac:dyDescent="0.25">
      <c r="A1882" s="1" t="s">
        <v>43</v>
      </c>
      <c r="B1882" s="1" t="s">
        <v>14858</v>
      </c>
      <c r="C1882" s="1" t="s">
        <v>14859</v>
      </c>
      <c r="D1882" s="1" t="s">
        <v>46</v>
      </c>
      <c r="E1882" s="1"/>
      <c r="F1882" s="1" t="s">
        <v>14860</v>
      </c>
      <c r="G1882" s="1" t="s">
        <v>513</v>
      </c>
      <c r="H1882" s="1" t="s">
        <v>513</v>
      </c>
      <c r="I1882" s="1" t="s">
        <v>514</v>
      </c>
      <c r="J1882" s="1"/>
      <c r="K1882" s="1" t="s">
        <v>50</v>
      </c>
      <c r="L1882" s="1" t="s">
        <v>515</v>
      </c>
      <c r="M1882" s="2"/>
      <c r="N1882" s="2" t="s">
        <v>516</v>
      </c>
      <c r="O1882" s="1"/>
      <c r="P1882" s="1" t="s">
        <v>14861</v>
      </c>
      <c r="Q1882" s="1" t="s">
        <v>50</v>
      </c>
      <c r="R1882" s="1" t="s">
        <v>50</v>
      </c>
      <c r="S1882" s="1" t="s">
        <v>50</v>
      </c>
      <c r="T1882" s="1" t="s">
        <v>50</v>
      </c>
      <c r="U1882" s="1" t="s">
        <v>50</v>
      </c>
      <c r="V1882" s="2" t="s">
        <v>50</v>
      </c>
      <c r="W1882" s="2" t="s">
        <v>50</v>
      </c>
      <c r="X1882" s="1" t="s">
        <v>50</v>
      </c>
      <c r="Y1882" s="1" t="s">
        <v>50</v>
      </c>
      <c r="Z1882" s="1" t="s">
        <v>2929</v>
      </c>
      <c r="AA1882" s="1" t="s">
        <v>14539</v>
      </c>
      <c r="AB1882" s="1"/>
      <c r="AC1882" s="1"/>
      <c r="AD1882" s="2"/>
      <c r="AE1882" s="2"/>
      <c r="AF1882" s="1" t="s">
        <v>14862</v>
      </c>
      <c r="AG1882" s="1"/>
      <c r="AH1882" s="1"/>
      <c r="AI1882" s="1"/>
      <c r="AJ1882" s="1" t="s">
        <v>8329</v>
      </c>
      <c r="AK1882" s="1" t="s">
        <v>14863</v>
      </c>
      <c r="AM1882" t="str">
        <f t="shared" si="29"/>
        <v>Non-Oncology</v>
      </c>
    </row>
    <row r="1883" spans="1:39" hidden="1" x14ac:dyDescent="0.25">
      <c r="A1883" s="1" t="s">
        <v>43</v>
      </c>
      <c r="B1883" s="1" t="s">
        <v>14864</v>
      </c>
      <c r="C1883" s="1" t="s">
        <v>14865</v>
      </c>
      <c r="D1883" s="1" t="s">
        <v>776</v>
      </c>
      <c r="E1883" s="1"/>
      <c r="F1883" s="1" t="s">
        <v>14866</v>
      </c>
      <c r="G1883" s="1" t="s">
        <v>2113</v>
      </c>
      <c r="H1883" s="1" t="s">
        <v>2113</v>
      </c>
      <c r="I1883" s="1" t="s">
        <v>2114</v>
      </c>
      <c r="J1883" s="1"/>
      <c r="K1883" s="1" t="s">
        <v>50</v>
      </c>
      <c r="L1883" s="1" t="s">
        <v>9208</v>
      </c>
      <c r="M1883" s="2"/>
      <c r="N1883" s="2" t="s">
        <v>387</v>
      </c>
      <c r="O1883" s="1"/>
      <c r="P1883" s="1" t="s">
        <v>14867</v>
      </c>
      <c r="Q1883" s="1" t="s">
        <v>50</v>
      </c>
      <c r="R1883" s="1" t="s">
        <v>50</v>
      </c>
      <c r="S1883" s="1" t="s">
        <v>50</v>
      </c>
      <c r="T1883" s="1" t="s">
        <v>50</v>
      </c>
      <c r="U1883" s="1" t="s">
        <v>50</v>
      </c>
      <c r="V1883" s="2" t="s">
        <v>50</v>
      </c>
      <c r="W1883" s="2" t="s">
        <v>53</v>
      </c>
      <c r="X1883" s="1" t="s">
        <v>50</v>
      </c>
      <c r="Y1883" s="1" t="s">
        <v>50</v>
      </c>
      <c r="Z1883" s="1" t="s">
        <v>592</v>
      </c>
      <c r="AA1883" s="1" t="s">
        <v>14868</v>
      </c>
      <c r="AB1883" s="1"/>
      <c r="AC1883" s="1"/>
      <c r="AD1883" s="2" t="s">
        <v>605</v>
      </c>
      <c r="AE1883" s="2"/>
      <c r="AF1883" s="1" t="s">
        <v>606</v>
      </c>
      <c r="AG1883" s="1"/>
      <c r="AH1883" s="1" t="s">
        <v>14869</v>
      </c>
      <c r="AI1883" s="1"/>
      <c r="AJ1883" s="1" t="s">
        <v>12157</v>
      </c>
      <c r="AK1883" s="1" t="s">
        <v>14870</v>
      </c>
      <c r="AM1883" t="str">
        <f t="shared" si="29"/>
        <v>Non-Oncology</v>
      </c>
    </row>
    <row r="1884" spans="1:39" hidden="1" x14ac:dyDescent="0.25">
      <c r="A1884" s="1" t="s">
        <v>43</v>
      </c>
      <c r="B1884" s="1" t="s">
        <v>14871</v>
      </c>
      <c r="C1884" s="1" t="s">
        <v>14872</v>
      </c>
      <c r="D1884" s="1" t="s">
        <v>46</v>
      </c>
      <c r="E1884" s="1"/>
      <c r="F1884" s="1" t="s">
        <v>14873</v>
      </c>
      <c r="G1884" s="1" t="s">
        <v>14874</v>
      </c>
      <c r="H1884" s="1" t="s">
        <v>14874</v>
      </c>
      <c r="I1884" s="1" t="s">
        <v>10597</v>
      </c>
      <c r="J1884" s="1"/>
      <c r="K1884" s="1" t="s">
        <v>50</v>
      </c>
      <c r="L1884" s="1" t="s">
        <v>14875</v>
      </c>
      <c r="M1884" s="2"/>
      <c r="N1884" s="2" t="s">
        <v>473</v>
      </c>
      <c r="O1884" s="1"/>
      <c r="P1884" s="1" t="s">
        <v>14876</v>
      </c>
      <c r="Q1884" s="1" t="s">
        <v>50</v>
      </c>
      <c r="R1884" s="1" t="s">
        <v>50</v>
      </c>
      <c r="S1884" s="1" t="s">
        <v>50</v>
      </c>
      <c r="T1884" s="1" t="s">
        <v>50</v>
      </c>
      <c r="U1884" s="1" t="s">
        <v>50</v>
      </c>
      <c r="V1884" s="2" t="s">
        <v>50</v>
      </c>
      <c r="W1884" s="2" t="s">
        <v>50</v>
      </c>
      <c r="X1884" s="1" t="s">
        <v>50</v>
      </c>
      <c r="Y1884" s="1" t="s">
        <v>50</v>
      </c>
      <c r="Z1884" s="1" t="s">
        <v>14877</v>
      </c>
      <c r="AA1884" s="1" t="s">
        <v>594</v>
      </c>
      <c r="AB1884" s="1"/>
      <c r="AC1884" s="1"/>
      <c r="AD1884" s="2"/>
      <c r="AE1884" s="2"/>
      <c r="AF1884" s="1" t="s">
        <v>11303</v>
      </c>
      <c r="AG1884" s="1"/>
      <c r="AH1884" s="1"/>
      <c r="AI1884" s="1"/>
      <c r="AJ1884" s="1" t="s">
        <v>4084</v>
      </c>
      <c r="AK1884" s="1" t="s">
        <v>14878</v>
      </c>
      <c r="AM1884" t="str">
        <f t="shared" si="29"/>
        <v>Non-Oncology</v>
      </c>
    </row>
    <row r="1885" spans="1:39" hidden="1" x14ac:dyDescent="0.25">
      <c r="A1885" s="1" t="s">
        <v>43</v>
      </c>
      <c r="B1885" s="1" t="s">
        <v>14879</v>
      </c>
      <c r="C1885" s="1" t="s">
        <v>14880</v>
      </c>
      <c r="D1885" s="1" t="s">
        <v>12272</v>
      </c>
      <c r="E1885" s="1"/>
      <c r="F1885" s="1" t="s">
        <v>14881</v>
      </c>
      <c r="G1885" s="1" t="s">
        <v>14882</v>
      </c>
      <c r="H1885" s="1" t="s">
        <v>14883</v>
      </c>
      <c r="I1885" s="1" t="s">
        <v>2319</v>
      </c>
      <c r="J1885" s="1"/>
      <c r="K1885" s="1" t="s">
        <v>50</v>
      </c>
      <c r="L1885" s="1" t="s">
        <v>14884</v>
      </c>
      <c r="M1885" s="2"/>
      <c r="N1885" s="2" t="s">
        <v>628</v>
      </c>
      <c r="O1885" s="1"/>
      <c r="P1885" s="1" t="s">
        <v>14885</v>
      </c>
      <c r="Q1885" s="1" t="s">
        <v>50</v>
      </c>
      <c r="R1885" s="1" t="s">
        <v>53</v>
      </c>
      <c r="S1885" s="1" t="s">
        <v>50</v>
      </c>
      <c r="T1885" s="1" t="s">
        <v>50</v>
      </c>
      <c r="U1885" s="1" t="s">
        <v>53</v>
      </c>
      <c r="V1885" s="2" t="s">
        <v>50</v>
      </c>
      <c r="W1885" s="2" t="s">
        <v>50</v>
      </c>
      <c r="X1885" s="1" t="s">
        <v>50</v>
      </c>
      <c r="Y1885" s="1" t="s">
        <v>50</v>
      </c>
      <c r="Z1885" s="1" t="s">
        <v>755</v>
      </c>
      <c r="AA1885" s="1" t="s">
        <v>14886</v>
      </c>
      <c r="AB1885" s="1"/>
      <c r="AC1885" s="1"/>
      <c r="AD1885" s="2" t="s">
        <v>1584</v>
      </c>
      <c r="AE1885" s="2"/>
      <c r="AF1885" s="1" t="s">
        <v>4477</v>
      </c>
      <c r="AG1885" s="1"/>
      <c r="AH1885" s="1" t="s">
        <v>14886</v>
      </c>
      <c r="AI1885" s="1"/>
      <c r="AJ1885" s="1" t="s">
        <v>9128</v>
      </c>
      <c r="AK1885" s="1" t="s">
        <v>14887</v>
      </c>
      <c r="AM1885" t="str">
        <f t="shared" si="29"/>
        <v>Non-Oncology</v>
      </c>
    </row>
    <row r="1886" spans="1:39" x14ac:dyDescent="0.25">
      <c r="A1886" s="1" t="s">
        <v>43</v>
      </c>
      <c r="B1886" s="1" t="s">
        <v>14888</v>
      </c>
      <c r="C1886" s="1" t="s">
        <v>14889</v>
      </c>
      <c r="D1886" s="1" t="s">
        <v>46</v>
      </c>
      <c r="E1886" s="1"/>
      <c r="F1886" s="1" t="s">
        <v>14890</v>
      </c>
      <c r="G1886" s="1" t="s">
        <v>14891</v>
      </c>
      <c r="H1886" s="1" t="s">
        <v>14891</v>
      </c>
      <c r="I1886" s="1" t="s">
        <v>14892</v>
      </c>
      <c r="J1886" s="1"/>
      <c r="K1886" s="1" t="s">
        <v>50</v>
      </c>
      <c r="L1886" s="1" t="s">
        <v>870</v>
      </c>
      <c r="M1886" s="2"/>
      <c r="N1886" s="2" t="s">
        <v>871</v>
      </c>
      <c r="O1886" s="1"/>
      <c r="P1886" s="1" t="s">
        <v>14893</v>
      </c>
      <c r="Q1886" s="1" t="s">
        <v>50</v>
      </c>
      <c r="R1886" s="1" t="s">
        <v>50</v>
      </c>
      <c r="S1886" s="1" t="s">
        <v>50</v>
      </c>
      <c r="T1886" s="1" t="s">
        <v>50</v>
      </c>
      <c r="U1886" s="1" t="s">
        <v>50</v>
      </c>
      <c r="V1886" s="2" t="s">
        <v>50</v>
      </c>
      <c r="W1886" s="2" t="s">
        <v>50</v>
      </c>
      <c r="X1886" s="1" t="s">
        <v>50</v>
      </c>
      <c r="Y1886" s="1" t="s">
        <v>50</v>
      </c>
      <c r="Z1886" s="1" t="s">
        <v>4922</v>
      </c>
      <c r="AA1886" s="1" t="s">
        <v>14894</v>
      </c>
      <c r="AB1886" s="1"/>
      <c r="AC1886" s="1"/>
      <c r="AD1886" s="2"/>
      <c r="AE1886" s="2"/>
      <c r="AF1886" s="1" t="s">
        <v>14895</v>
      </c>
      <c r="AG1886" s="1"/>
      <c r="AH1886" s="1"/>
      <c r="AI1886" s="1"/>
      <c r="AJ1886" s="1" t="s">
        <v>883</v>
      </c>
      <c r="AK1886" s="1" t="s">
        <v>14896</v>
      </c>
      <c r="AM1886" t="str">
        <f t="shared" si="29"/>
        <v>Oncology</v>
      </c>
    </row>
    <row r="1887" spans="1:39" x14ac:dyDescent="0.25">
      <c r="A1887" s="1" t="s">
        <v>43</v>
      </c>
      <c r="B1887" s="1" t="s">
        <v>14897</v>
      </c>
      <c r="C1887" s="1" t="s">
        <v>14898</v>
      </c>
      <c r="D1887" s="1" t="s">
        <v>46</v>
      </c>
      <c r="E1887" s="1"/>
      <c r="F1887" s="1" t="s">
        <v>10297</v>
      </c>
      <c r="G1887" s="1" t="s">
        <v>14891</v>
      </c>
      <c r="H1887" s="1" t="s">
        <v>14891</v>
      </c>
      <c r="I1887" s="1" t="s">
        <v>14892</v>
      </c>
      <c r="J1887" s="1"/>
      <c r="K1887" s="1" t="s">
        <v>50</v>
      </c>
      <c r="L1887" s="1" t="s">
        <v>870</v>
      </c>
      <c r="M1887" s="2"/>
      <c r="N1887" s="2" t="s">
        <v>871</v>
      </c>
      <c r="O1887" s="1"/>
      <c r="P1887" s="1" t="s">
        <v>14893</v>
      </c>
      <c r="Q1887" s="1" t="s">
        <v>50</v>
      </c>
      <c r="R1887" s="1" t="s">
        <v>50</v>
      </c>
      <c r="S1887" s="1" t="s">
        <v>50</v>
      </c>
      <c r="T1887" s="1" t="s">
        <v>50</v>
      </c>
      <c r="U1887" s="1" t="s">
        <v>50</v>
      </c>
      <c r="V1887" s="2" t="s">
        <v>50</v>
      </c>
      <c r="W1887" s="2" t="s">
        <v>50</v>
      </c>
      <c r="X1887" s="1" t="s">
        <v>50</v>
      </c>
      <c r="Y1887" s="1" t="s">
        <v>50</v>
      </c>
      <c r="Z1887" s="1" t="s">
        <v>3057</v>
      </c>
      <c r="AA1887" s="1" t="s">
        <v>14894</v>
      </c>
      <c r="AB1887" s="1"/>
      <c r="AC1887" s="1"/>
      <c r="AD1887" s="2"/>
      <c r="AE1887" s="2"/>
      <c r="AF1887" s="1" t="s">
        <v>7777</v>
      </c>
      <c r="AG1887" s="1"/>
      <c r="AH1887" s="1"/>
      <c r="AI1887" s="1"/>
      <c r="AJ1887" s="1" t="s">
        <v>883</v>
      </c>
      <c r="AK1887" s="1" t="s">
        <v>14899</v>
      </c>
      <c r="AM1887" t="str">
        <f t="shared" si="29"/>
        <v>Oncology</v>
      </c>
    </row>
    <row r="1888" spans="1:39" hidden="1" x14ac:dyDescent="0.25">
      <c r="A1888" s="1" t="s">
        <v>43</v>
      </c>
      <c r="B1888" s="1" t="s">
        <v>14900</v>
      </c>
      <c r="C1888" s="1" t="s">
        <v>14901</v>
      </c>
      <c r="D1888" s="1" t="s">
        <v>46</v>
      </c>
      <c r="E1888" s="1"/>
      <c r="F1888" s="1" t="s">
        <v>14902</v>
      </c>
      <c r="G1888" s="1" t="s">
        <v>14903</v>
      </c>
      <c r="H1888" s="1" t="s">
        <v>14903</v>
      </c>
      <c r="I1888" s="1" t="s">
        <v>4405</v>
      </c>
      <c r="J1888" s="1"/>
      <c r="K1888" s="1" t="s">
        <v>50</v>
      </c>
      <c r="L1888" s="1" t="s">
        <v>1472</v>
      </c>
      <c r="M1888" s="2"/>
      <c r="N1888" s="2" t="s">
        <v>1271</v>
      </c>
      <c r="O1888" s="1"/>
      <c r="P1888" s="1" t="s">
        <v>14904</v>
      </c>
      <c r="Q1888" s="1" t="s">
        <v>50</v>
      </c>
      <c r="R1888" s="1" t="s">
        <v>50</v>
      </c>
      <c r="S1888" s="1" t="s">
        <v>50</v>
      </c>
      <c r="T1888" s="1" t="s">
        <v>50</v>
      </c>
      <c r="U1888" s="1" t="s">
        <v>50</v>
      </c>
      <c r="V1888" s="2" t="s">
        <v>50</v>
      </c>
      <c r="W1888" s="2" t="s">
        <v>50</v>
      </c>
      <c r="X1888" s="1" t="s">
        <v>50</v>
      </c>
      <c r="Y1888" s="1" t="s">
        <v>50</v>
      </c>
      <c r="Z1888" s="1" t="s">
        <v>555</v>
      </c>
      <c r="AA1888" s="1" t="s">
        <v>8132</v>
      </c>
      <c r="AB1888" s="1"/>
      <c r="AC1888" s="1"/>
      <c r="AD1888" s="2" t="s">
        <v>3431</v>
      </c>
      <c r="AE1888" s="2"/>
      <c r="AF1888" s="1" t="s">
        <v>6297</v>
      </c>
      <c r="AG1888" s="1"/>
      <c r="AH1888" s="1"/>
      <c r="AI1888" s="1"/>
      <c r="AJ1888" s="1" t="s">
        <v>6236</v>
      </c>
      <c r="AK1888" s="1" t="s">
        <v>14905</v>
      </c>
      <c r="AM1888" t="str">
        <f t="shared" si="29"/>
        <v>Non-Oncology</v>
      </c>
    </row>
    <row r="1889" spans="1:39" hidden="1" x14ac:dyDescent="0.25">
      <c r="A1889" s="1" t="s">
        <v>43</v>
      </c>
      <c r="B1889" s="1" t="s">
        <v>14906</v>
      </c>
      <c r="C1889" s="1" t="s">
        <v>14907</v>
      </c>
      <c r="D1889" s="1" t="s">
        <v>46</v>
      </c>
      <c r="E1889" s="1"/>
      <c r="F1889" s="1" t="s">
        <v>14908</v>
      </c>
      <c r="G1889" s="1" t="s">
        <v>14909</v>
      </c>
      <c r="H1889" s="1" t="s">
        <v>14909</v>
      </c>
      <c r="I1889" s="1" t="s">
        <v>4405</v>
      </c>
      <c r="J1889" s="1"/>
      <c r="K1889" s="1" t="s">
        <v>50</v>
      </c>
      <c r="L1889" s="1" t="s">
        <v>1472</v>
      </c>
      <c r="M1889" s="2"/>
      <c r="N1889" s="2" t="s">
        <v>1271</v>
      </c>
      <c r="O1889" s="1"/>
      <c r="P1889" s="1" t="s">
        <v>14910</v>
      </c>
      <c r="Q1889" s="1" t="s">
        <v>53</v>
      </c>
      <c r="R1889" s="1" t="s">
        <v>50</v>
      </c>
      <c r="S1889" s="1" t="s">
        <v>50</v>
      </c>
      <c r="T1889" s="1" t="s">
        <v>50</v>
      </c>
      <c r="U1889" s="1" t="s">
        <v>50</v>
      </c>
      <c r="V1889" s="2" t="s">
        <v>50</v>
      </c>
      <c r="W1889" s="2" t="s">
        <v>50</v>
      </c>
      <c r="X1889" s="1" t="s">
        <v>50</v>
      </c>
      <c r="Y1889" s="1" t="s">
        <v>50</v>
      </c>
      <c r="Z1889" s="1" t="s">
        <v>555</v>
      </c>
      <c r="AA1889" s="1" t="s">
        <v>8132</v>
      </c>
      <c r="AB1889" s="1"/>
      <c r="AC1889" s="1"/>
      <c r="AD1889" s="2" t="s">
        <v>1760</v>
      </c>
      <c r="AE1889" s="2"/>
      <c r="AF1889" s="1" t="s">
        <v>11501</v>
      </c>
      <c r="AG1889" s="1"/>
      <c r="AH1889" s="1"/>
      <c r="AI1889" s="1"/>
      <c r="AJ1889" s="1" t="s">
        <v>6236</v>
      </c>
      <c r="AK1889" s="1" t="s">
        <v>14911</v>
      </c>
      <c r="AM1889" t="str">
        <f t="shared" si="29"/>
        <v>Non-Oncology</v>
      </c>
    </row>
    <row r="1890" spans="1:39" hidden="1" x14ac:dyDescent="0.25">
      <c r="A1890" s="1" t="s">
        <v>43</v>
      </c>
      <c r="B1890" s="1" t="s">
        <v>14912</v>
      </c>
      <c r="C1890" s="1" t="s">
        <v>14913</v>
      </c>
      <c r="D1890" s="1" t="s">
        <v>776</v>
      </c>
      <c r="E1890" s="1"/>
      <c r="F1890" s="1" t="s">
        <v>14914</v>
      </c>
      <c r="G1890" s="1" t="s">
        <v>14915</v>
      </c>
      <c r="H1890" s="1" t="s">
        <v>14915</v>
      </c>
      <c r="I1890" s="1" t="s">
        <v>1304</v>
      </c>
      <c r="J1890" s="1"/>
      <c r="K1890" s="1" t="s">
        <v>50</v>
      </c>
      <c r="L1890" s="1" t="s">
        <v>14916</v>
      </c>
      <c r="M1890" s="2"/>
      <c r="N1890" s="2" t="s">
        <v>1271</v>
      </c>
      <c r="O1890" s="1"/>
      <c r="P1890" s="1" t="s">
        <v>14917</v>
      </c>
      <c r="Q1890" s="1" t="s">
        <v>50</v>
      </c>
      <c r="R1890" s="1" t="s">
        <v>50</v>
      </c>
      <c r="S1890" s="1" t="s">
        <v>50</v>
      </c>
      <c r="T1890" s="1" t="s">
        <v>50</v>
      </c>
      <c r="U1890" s="1" t="s">
        <v>50</v>
      </c>
      <c r="V1890" s="2" t="s">
        <v>50</v>
      </c>
      <c r="W1890" s="2" t="s">
        <v>50</v>
      </c>
      <c r="X1890" s="1" t="s">
        <v>50</v>
      </c>
      <c r="Y1890" s="1" t="s">
        <v>50</v>
      </c>
      <c r="Z1890" s="1" t="s">
        <v>929</v>
      </c>
      <c r="AA1890" s="1" t="s">
        <v>14918</v>
      </c>
      <c r="AB1890" s="1"/>
      <c r="AC1890" s="1"/>
      <c r="AD1890" s="2" t="s">
        <v>2208</v>
      </c>
      <c r="AE1890" s="2"/>
      <c r="AF1890" s="1" t="s">
        <v>14919</v>
      </c>
      <c r="AG1890" s="1"/>
      <c r="AH1890" s="1" t="s">
        <v>10697</v>
      </c>
      <c r="AI1890" s="1"/>
      <c r="AJ1890" s="1" t="s">
        <v>3556</v>
      </c>
      <c r="AK1890" s="1" t="s">
        <v>14921</v>
      </c>
      <c r="AM1890" t="str">
        <f t="shared" si="29"/>
        <v>Non-Oncology</v>
      </c>
    </row>
    <row r="1891" spans="1:39" hidden="1" x14ac:dyDescent="0.25">
      <c r="A1891" s="1" t="s">
        <v>43</v>
      </c>
      <c r="B1891" s="1" t="s">
        <v>14922</v>
      </c>
      <c r="C1891" s="1" t="s">
        <v>14923</v>
      </c>
      <c r="D1891" s="1" t="s">
        <v>46</v>
      </c>
      <c r="E1891" s="1"/>
      <c r="F1891" s="1" t="s">
        <v>14924</v>
      </c>
      <c r="G1891" s="1" t="s">
        <v>6691</v>
      </c>
      <c r="H1891" s="1" t="s">
        <v>6691</v>
      </c>
      <c r="I1891" s="1" t="s">
        <v>310</v>
      </c>
      <c r="J1891" s="1"/>
      <c r="K1891" s="1" t="s">
        <v>50</v>
      </c>
      <c r="L1891" s="1" t="s">
        <v>6693</v>
      </c>
      <c r="M1891" s="2"/>
      <c r="N1891" s="2" t="s">
        <v>312</v>
      </c>
      <c r="O1891" s="1"/>
      <c r="P1891" s="1" t="s">
        <v>14925</v>
      </c>
      <c r="Q1891" s="1" t="s">
        <v>50</v>
      </c>
      <c r="R1891" s="1" t="s">
        <v>50</v>
      </c>
      <c r="S1891" s="1" t="s">
        <v>50</v>
      </c>
      <c r="T1891" s="1" t="s">
        <v>50</v>
      </c>
      <c r="U1891" s="1" t="s">
        <v>50</v>
      </c>
      <c r="V1891" s="2" t="s">
        <v>50</v>
      </c>
      <c r="W1891" s="2" t="s">
        <v>50</v>
      </c>
      <c r="X1891" s="1" t="s">
        <v>50</v>
      </c>
      <c r="Y1891" s="1" t="s">
        <v>50</v>
      </c>
      <c r="Z1891" s="1" t="s">
        <v>6695</v>
      </c>
      <c r="AA1891" s="1" t="s">
        <v>2634</v>
      </c>
      <c r="AB1891" s="1"/>
      <c r="AC1891" s="1"/>
      <c r="AD1891" s="2" t="s">
        <v>1261</v>
      </c>
      <c r="AE1891" s="2"/>
      <c r="AF1891" s="1" t="s">
        <v>14926</v>
      </c>
      <c r="AG1891" s="1"/>
      <c r="AH1891" s="1"/>
      <c r="AI1891" s="1"/>
      <c r="AJ1891" s="1" t="s">
        <v>1594</v>
      </c>
      <c r="AK1891" s="1" t="s">
        <v>14927</v>
      </c>
      <c r="AM1891" t="str">
        <f t="shared" si="29"/>
        <v>Non-Oncology</v>
      </c>
    </row>
    <row r="1892" spans="1:39" hidden="1" x14ac:dyDescent="0.25">
      <c r="A1892" s="1" t="s">
        <v>43</v>
      </c>
      <c r="B1892" s="1" t="s">
        <v>14928</v>
      </c>
      <c r="C1892" s="1" t="s">
        <v>14929</v>
      </c>
      <c r="D1892" s="1" t="s">
        <v>776</v>
      </c>
      <c r="E1892" s="1"/>
      <c r="F1892" s="1" t="s">
        <v>14930</v>
      </c>
      <c r="G1892" s="1" t="s">
        <v>14931</v>
      </c>
      <c r="H1892" s="1" t="s">
        <v>14932</v>
      </c>
      <c r="I1892" s="1" t="s">
        <v>3745</v>
      </c>
      <c r="J1892" s="1"/>
      <c r="K1892" s="1" t="s">
        <v>50</v>
      </c>
      <c r="L1892" s="1" t="s">
        <v>14933</v>
      </c>
      <c r="M1892" s="2"/>
      <c r="N1892" s="2" t="s">
        <v>660</v>
      </c>
      <c r="O1892" s="1"/>
      <c r="P1892" s="1" t="s">
        <v>5024</v>
      </c>
      <c r="Q1892" s="1" t="s">
        <v>50</v>
      </c>
      <c r="R1892" s="1" t="s">
        <v>50</v>
      </c>
      <c r="S1892" s="1" t="s">
        <v>50</v>
      </c>
      <c r="T1892" s="1" t="s">
        <v>50</v>
      </c>
      <c r="U1892" s="1" t="s">
        <v>50</v>
      </c>
      <c r="V1892" s="2" t="s">
        <v>53</v>
      </c>
      <c r="W1892" s="2" t="s">
        <v>50</v>
      </c>
      <c r="X1892" s="1" t="s">
        <v>50</v>
      </c>
      <c r="Y1892" s="1" t="s">
        <v>50</v>
      </c>
      <c r="Z1892" s="1" t="s">
        <v>14934</v>
      </c>
      <c r="AA1892" s="1" t="s">
        <v>14935</v>
      </c>
      <c r="AB1892" s="1"/>
      <c r="AC1892" s="1"/>
      <c r="AD1892" s="2" t="s">
        <v>14936</v>
      </c>
      <c r="AE1892" s="2"/>
      <c r="AF1892" s="1" t="s">
        <v>2209</v>
      </c>
      <c r="AG1892" s="1"/>
      <c r="AH1892" s="1" t="s">
        <v>14422</v>
      </c>
      <c r="AI1892" s="1"/>
      <c r="AJ1892" s="1" t="s">
        <v>14937</v>
      </c>
      <c r="AK1892" s="1" t="s">
        <v>14939</v>
      </c>
      <c r="AM1892" t="str">
        <f t="shared" si="29"/>
        <v>Non-Oncology</v>
      </c>
    </row>
    <row r="1893" spans="1:39" hidden="1" x14ac:dyDescent="0.25">
      <c r="A1893" s="1" t="s">
        <v>43</v>
      </c>
      <c r="B1893" s="1" t="s">
        <v>14940</v>
      </c>
      <c r="C1893" s="1" t="s">
        <v>14941</v>
      </c>
      <c r="D1893" s="1" t="s">
        <v>46</v>
      </c>
      <c r="E1893" s="1"/>
      <c r="F1893" s="1" t="s">
        <v>14942</v>
      </c>
      <c r="G1893" s="1" t="s">
        <v>14943</v>
      </c>
      <c r="H1893" s="1" t="s">
        <v>14943</v>
      </c>
      <c r="I1893" s="1" t="s">
        <v>205</v>
      </c>
      <c r="J1893" s="1"/>
      <c r="K1893" s="1" t="s">
        <v>50</v>
      </c>
      <c r="L1893" s="1" t="s">
        <v>14944</v>
      </c>
      <c r="M1893" s="2"/>
      <c r="N1893" s="2" t="s">
        <v>207</v>
      </c>
      <c r="O1893" s="1"/>
      <c r="P1893" s="1" t="s">
        <v>14945</v>
      </c>
      <c r="Q1893" s="1" t="s">
        <v>50</v>
      </c>
      <c r="R1893" s="1" t="s">
        <v>50</v>
      </c>
      <c r="S1893" s="1" t="s">
        <v>50</v>
      </c>
      <c r="T1893" s="1" t="s">
        <v>50</v>
      </c>
      <c r="U1893" s="1" t="s">
        <v>50</v>
      </c>
      <c r="V1893" s="2" t="s">
        <v>50</v>
      </c>
      <c r="W1893" s="2" t="s">
        <v>50</v>
      </c>
      <c r="X1893" s="1" t="s">
        <v>50</v>
      </c>
      <c r="Y1893" s="1" t="s">
        <v>50</v>
      </c>
      <c r="Z1893" s="1" t="s">
        <v>10511</v>
      </c>
      <c r="AA1893" s="1" t="s">
        <v>6325</v>
      </c>
      <c r="AB1893" s="1"/>
      <c r="AC1893" s="1"/>
      <c r="AD1893" s="2"/>
      <c r="AE1893" s="2"/>
      <c r="AF1893" s="1" t="s">
        <v>11186</v>
      </c>
      <c r="AG1893" s="1"/>
      <c r="AH1893" s="1"/>
      <c r="AI1893" s="1"/>
      <c r="AJ1893" s="1" t="s">
        <v>14946</v>
      </c>
      <c r="AK1893" s="1" t="s">
        <v>14947</v>
      </c>
      <c r="AM1893" t="str">
        <f t="shared" si="29"/>
        <v>Non-Oncology</v>
      </c>
    </row>
    <row r="1894" spans="1:39" x14ac:dyDescent="0.25">
      <c r="A1894" s="1" t="s">
        <v>43</v>
      </c>
      <c r="B1894" s="1" t="s">
        <v>14948</v>
      </c>
      <c r="C1894" s="1" t="s">
        <v>14949</v>
      </c>
      <c r="D1894" s="1" t="s">
        <v>46</v>
      </c>
      <c r="E1894" s="1"/>
      <c r="F1894" s="1" t="s">
        <v>14950</v>
      </c>
      <c r="G1894" s="1" t="s">
        <v>14951</v>
      </c>
      <c r="H1894" s="1" t="s">
        <v>14951</v>
      </c>
      <c r="I1894" s="1" t="s">
        <v>7094</v>
      </c>
      <c r="J1894" s="1"/>
      <c r="K1894" s="1" t="s">
        <v>50</v>
      </c>
      <c r="L1894" s="1" t="s">
        <v>14952</v>
      </c>
      <c r="M1894" s="2"/>
      <c r="N1894" s="2" t="s">
        <v>122</v>
      </c>
      <c r="O1894" s="1"/>
      <c r="P1894" s="1" t="s">
        <v>14953</v>
      </c>
      <c r="Q1894" s="1" t="s">
        <v>50</v>
      </c>
      <c r="R1894" s="1" t="s">
        <v>53</v>
      </c>
      <c r="S1894" s="1" t="s">
        <v>50</v>
      </c>
      <c r="T1894" s="1" t="s">
        <v>50</v>
      </c>
      <c r="U1894" s="1" t="s">
        <v>53</v>
      </c>
      <c r="V1894" s="2" t="s">
        <v>50</v>
      </c>
      <c r="W1894" s="2" t="s">
        <v>50</v>
      </c>
      <c r="X1894" s="1" t="s">
        <v>53</v>
      </c>
      <c r="Y1894" s="1" t="s">
        <v>50</v>
      </c>
      <c r="Z1894" s="1" t="s">
        <v>3242</v>
      </c>
      <c r="AA1894" s="1" t="s">
        <v>997</v>
      </c>
      <c r="AB1894" s="1"/>
      <c r="AC1894" s="1"/>
      <c r="AD1894" s="2" t="s">
        <v>112</v>
      </c>
      <c r="AE1894" s="2"/>
      <c r="AF1894" s="1" t="s">
        <v>113</v>
      </c>
      <c r="AG1894" s="1"/>
      <c r="AH1894" s="1"/>
      <c r="AI1894" s="1"/>
      <c r="AJ1894" s="1" t="s">
        <v>2808</v>
      </c>
      <c r="AK1894" s="1" t="s">
        <v>14954</v>
      </c>
      <c r="AM1894" t="str">
        <f t="shared" si="29"/>
        <v>Oncology</v>
      </c>
    </row>
    <row r="1895" spans="1:39" hidden="1" x14ac:dyDescent="0.25">
      <c r="A1895" s="1" t="s">
        <v>178</v>
      </c>
      <c r="B1895" s="1" t="s">
        <v>14955</v>
      </c>
      <c r="C1895" s="1" t="s">
        <v>14956</v>
      </c>
      <c r="D1895" s="1" t="s">
        <v>776</v>
      </c>
      <c r="E1895" s="1"/>
      <c r="F1895" s="1" t="s">
        <v>12994</v>
      </c>
      <c r="G1895" s="1" t="s">
        <v>14957</v>
      </c>
      <c r="H1895" s="1" t="s">
        <v>14957</v>
      </c>
      <c r="I1895" s="1"/>
      <c r="J1895" s="1" t="s">
        <v>14958</v>
      </c>
      <c r="K1895" s="1" t="s">
        <v>50</v>
      </c>
      <c r="L1895" s="1"/>
      <c r="M1895" s="2" t="s">
        <v>14959</v>
      </c>
      <c r="N1895" s="2"/>
      <c r="O1895" s="1" t="s">
        <v>7566</v>
      </c>
      <c r="P1895" s="1" t="s">
        <v>14960</v>
      </c>
      <c r="Q1895" s="1" t="s">
        <v>50</v>
      </c>
      <c r="R1895" s="1" t="s">
        <v>50</v>
      </c>
      <c r="S1895" s="1" t="s">
        <v>50</v>
      </c>
      <c r="T1895" s="1" t="s">
        <v>50</v>
      </c>
      <c r="U1895" s="1" t="s">
        <v>50</v>
      </c>
      <c r="V1895" s="2" t="s">
        <v>50</v>
      </c>
      <c r="W1895" s="2" t="s">
        <v>50</v>
      </c>
      <c r="X1895" s="1" t="s">
        <v>50</v>
      </c>
      <c r="Y1895" s="1" t="s">
        <v>50</v>
      </c>
      <c r="Z1895" s="1" t="s">
        <v>8367</v>
      </c>
      <c r="AA1895" s="1" t="s">
        <v>12997</v>
      </c>
      <c r="AB1895" s="1"/>
      <c r="AC1895" s="1"/>
      <c r="AD1895" s="2" t="s">
        <v>14961</v>
      </c>
      <c r="AE1895" s="2"/>
      <c r="AF1895" s="1" t="s">
        <v>14962</v>
      </c>
      <c r="AG1895" s="1"/>
      <c r="AH1895" s="1"/>
      <c r="AI1895" s="1"/>
      <c r="AJ1895" s="1" t="s">
        <v>14963</v>
      </c>
      <c r="AK1895" s="1" t="s">
        <v>14964</v>
      </c>
      <c r="AM1895" t="str">
        <f t="shared" si="29"/>
        <v>Non-Oncology</v>
      </c>
    </row>
    <row r="1896" spans="1:39" hidden="1" x14ac:dyDescent="0.25">
      <c r="A1896" s="1" t="s">
        <v>43</v>
      </c>
      <c r="B1896" s="1" t="s">
        <v>8259</v>
      </c>
      <c r="C1896" s="1" t="s">
        <v>14965</v>
      </c>
      <c r="D1896" s="1" t="s">
        <v>1200</v>
      </c>
      <c r="E1896" s="1"/>
      <c r="F1896" s="1"/>
      <c r="G1896" s="1" t="s">
        <v>857</v>
      </c>
      <c r="H1896" s="1" t="s">
        <v>857</v>
      </c>
      <c r="I1896" s="1"/>
      <c r="J1896" s="1"/>
      <c r="K1896" s="1" t="s">
        <v>50</v>
      </c>
      <c r="L1896" s="1" t="s">
        <v>859</v>
      </c>
      <c r="M1896" s="2"/>
      <c r="N1896" s="2" t="s">
        <v>857</v>
      </c>
      <c r="O1896" s="1"/>
      <c r="P1896" s="1" t="s">
        <v>14966</v>
      </c>
      <c r="Q1896" s="1" t="s">
        <v>50</v>
      </c>
      <c r="R1896" s="1" t="s">
        <v>50</v>
      </c>
      <c r="S1896" s="1" t="s">
        <v>50</v>
      </c>
      <c r="T1896" s="1" t="s">
        <v>50</v>
      </c>
      <c r="U1896" s="1" t="s">
        <v>50</v>
      </c>
      <c r="V1896" s="2" t="s">
        <v>50</v>
      </c>
      <c r="W1896" s="2" t="s">
        <v>50</v>
      </c>
      <c r="X1896" s="1" t="s">
        <v>50</v>
      </c>
      <c r="Y1896" s="1" t="s">
        <v>50</v>
      </c>
      <c r="Z1896" s="1" t="s">
        <v>8264</v>
      </c>
      <c r="AA1896" s="1"/>
      <c r="AB1896" s="1"/>
      <c r="AC1896" s="1"/>
      <c r="AD1896" s="2"/>
      <c r="AE1896" s="2" t="s">
        <v>10051</v>
      </c>
      <c r="AF1896" s="1"/>
      <c r="AG1896" s="1"/>
      <c r="AH1896" s="1"/>
      <c r="AI1896" s="1"/>
      <c r="AJ1896" s="1" t="s">
        <v>9576</v>
      </c>
      <c r="AK1896" s="1" t="s">
        <v>14967</v>
      </c>
      <c r="AM1896" t="str">
        <f t="shared" si="29"/>
        <v>Non-Oncology</v>
      </c>
    </row>
    <row r="1897" spans="1:39" hidden="1" x14ac:dyDescent="0.25">
      <c r="A1897" s="1" t="s">
        <v>43</v>
      </c>
      <c r="B1897" s="1" t="s">
        <v>14968</v>
      </c>
      <c r="C1897" s="1" t="s">
        <v>14969</v>
      </c>
      <c r="D1897" s="1" t="s">
        <v>46</v>
      </c>
      <c r="E1897" s="1"/>
      <c r="F1897" s="1" t="s">
        <v>14970</v>
      </c>
      <c r="G1897" s="1" t="s">
        <v>410</v>
      </c>
      <c r="H1897" s="1" t="s">
        <v>410</v>
      </c>
      <c r="I1897" s="1" t="s">
        <v>411</v>
      </c>
      <c r="J1897" s="1"/>
      <c r="K1897" s="1" t="s">
        <v>50</v>
      </c>
      <c r="L1897" s="1" t="s">
        <v>14971</v>
      </c>
      <c r="M1897" s="2"/>
      <c r="N1897" s="2" t="s">
        <v>207</v>
      </c>
      <c r="O1897" s="1"/>
      <c r="P1897" s="1" t="s">
        <v>1125</v>
      </c>
      <c r="Q1897" s="1" t="s">
        <v>50</v>
      </c>
      <c r="R1897" s="1" t="s">
        <v>50</v>
      </c>
      <c r="S1897" s="1" t="s">
        <v>50</v>
      </c>
      <c r="T1897" s="1" t="s">
        <v>50</v>
      </c>
      <c r="U1897" s="1" t="s">
        <v>50</v>
      </c>
      <c r="V1897" s="2" t="s">
        <v>50</v>
      </c>
      <c r="W1897" s="2" t="s">
        <v>50</v>
      </c>
      <c r="X1897" s="1" t="s">
        <v>50</v>
      </c>
      <c r="Y1897" s="1" t="s">
        <v>50</v>
      </c>
      <c r="Z1897" s="1" t="s">
        <v>83</v>
      </c>
      <c r="AA1897" s="1" t="s">
        <v>14179</v>
      </c>
      <c r="AB1897" s="1"/>
      <c r="AC1897" s="1"/>
      <c r="AD1897" s="2" t="s">
        <v>14972</v>
      </c>
      <c r="AE1897" s="2"/>
      <c r="AF1897" s="1" t="s">
        <v>14973</v>
      </c>
      <c r="AG1897" s="1"/>
      <c r="AH1897" s="1"/>
      <c r="AI1897" s="1"/>
      <c r="AJ1897" s="1" t="s">
        <v>5000</v>
      </c>
      <c r="AK1897" s="1" t="s">
        <v>14975</v>
      </c>
      <c r="AM1897" t="str">
        <f t="shared" si="29"/>
        <v>Non-Oncology</v>
      </c>
    </row>
    <row r="1898" spans="1:39" hidden="1" x14ac:dyDescent="0.25">
      <c r="A1898" s="1" t="s">
        <v>43</v>
      </c>
      <c r="B1898" s="1" t="s">
        <v>14976</v>
      </c>
      <c r="C1898" s="1" t="s">
        <v>14977</v>
      </c>
      <c r="D1898" s="1" t="s">
        <v>46</v>
      </c>
      <c r="E1898" s="1"/>
      <c r="F1898" s="1" t="s">
        <v>14978</v>
      </c>
      <c r="G1898" s="1" t="s">
        <v>13486</v>
      </c>
      <c r="H1898" s="1" t="s">
        <v>13487</v>
      </c>
      <c r="I1898" s="1" t="s">
        <v>205</v>
      </c>
      <c r="J1898" s="1"/>
      <c r="K1898" s="1" t="s">
        <v>50</v>
      </c>
      <c r="L1898" s="1" t="s">
        <v>13488</v>
      </c>
      <c r="M1898" s="2"/>
      <c r="N1898" s="2" t="s">
        <v>207</v>
      </c>
      <c r="O1898" s="1"/>
      <c r="P1898" s="1" t="s">
        <v>14979</v>
      </c>
      <c r="Q1898" s="1" t="s">
        <v>50</v>
      </c>
      <c r="R1898" s="1" t="s">
        <v>50</v>
      </c>
      <c r="S1898" s="1" t="s">
        <v>50</v>
      </c>
      <c r="T1898" s="1" t="s">
        <v>50</v>
      </c>
      <c r="U1898" s="1" t="s">
        <v>50</v>
      </c>
      <c r="V1898" s="2" t="s">
        <v>50</v>
      </c>
      <c r="W1898" s="2" t="s">
        <v>50</v>
      </c>
      <c r="X1898" s="1" t="s">
        <v>50</v>
      </c>
      <c r="Y1898" s="1" t="s">
        <v>50</v>
      </c>
      <c r="Z1898" s="1" t="s">
        <v>10511</v>
      </c>
      <c r="AA1898" s="1" t="s">
        <v>10313</v>
      </c>
      <c r="AB1898" s="1"/>
      <c r="AC1898" s="1"/>
      <c r="AD1898" s="2"/>
      <c r="AE1898" s="2"/>
      <c r="AF1898" s="1" t="s">
        <v>14980</v>
      </c>
      <c r="AG1898" s="1"/>
      <c r="AH1898" s="1"/>
      <c r="AI1898" s="1"/>
      <c r="AJ1898" s="1" t="s">
        <v>1760</v>
      </c>
      <c r="AK1898" s="1" t="s">
        <v>14982</v>
      </c>
      <c r="AM1898" t="str">
        <f t="shared" si="29"/>
        <v>Non-Oncology</v>
      </c>
    </row>
    <row r="1899" spans="1:39" hidden="1" x14ac:dyDescent="0.25">
      <c r="A1899" s="1" t="s">
        <v>43</v>
      </c>
      <c r="B1899" s="1" t="s">
        <v>14983</v>
      </c>
      <c r="C1899" s="1" t="s">
        <v>14984</v>
      </c>
      <c r="D1899" s="1" t="s">
        <v>46</v>
      </c>
      <c r="E1899" s="1"/>
      <c r="F1899" s="1" t="s">
        <v>14985</v>
      </c>
      <c r="G1899" s="1" t="s">
        <v>14986</v>
      </c>
      <c r="H1899" s="1" t="s">
        <v>14986</v>
      </c>
      <c r="I1899" s="1" t="s">
        <v>14987</v>
      </c>
      <c r="J1899" s="1"/>
      <c r="K1899" s="1" t="s">
        <v>50</v>
      </c>
      <c r="L1899" s="1" t="s">
        <v>3482</v>
      </c>
      <c r="M1899" s="2"/>
      <c r="N1899" s="2" t="s">
        <v>492</v>
      </c>
      <c r="O1899" s="1"/>
      <c r="P1899" s="1" t="s">
        <v>14988</v>
      </c>
      <c r="Q1899" s="1" t="s">
        <v>53</v>
      </c>
      <c r="R1899" s="1" t="s">
        <v>53</v>
      </c>
      <c r="S1899" s="1" t="s">
        <v>50</v>
      </c>
      <c r="T1899" s="1" t="s">
        <v>50</v>
      </c>
      <c r="U1899" s="1" t="s">
        <v>50</v>
      </c>
      <c r="V1899" s="2" t="s">
        <v>50</v>
      </c>
      <c r="W1899" s="2" t="s">
        <v>50</v>
      </c>
      <c r="X1899" s="1" t="s">
        <v>53</v>
      </c>
      <c r="Y1899" s="1" t="s">
        <v>50</v>
      </c>
      <c r="Z1899" s="1" t="s">
        <v>1903</v>
      </c>
      <c r="AA1899" s="1" t="s">
        <v>10312</v>
      </c>
      <c r="AB1899" s="1"/>
      <c r="AC1899" s="1"/>
      <c r="AD1899" s="2" t="s">
        <v>3717</v>
      </c>
      <c r="AE1899" s="2"/>
      <c r="AF1899" s="1" t="s">
        <v>8157</v>
      </c>
      <c r="AG1899" s="1"/>
      <c r="AH1899" s="1"/>
      <c r="AI1899" s="1"/>
      <c r="AJ1899" s="1" t="s">
        <v>289</v>
      </c>
      <c r="AK1899" s="1" t="s">
        <v>14989</v>
      </c>
      <c r="AM1899" t="str">
        <f t="shared" si="29"/>
        <v>Non-Oncology</v>
      </c>
    </row>
    <row r="1900" spans="1:39" x14ac:dyDescent="0.25">
      <c r="A1900" s="1" t="s">
        <v>43</v>
      </c>
      <c r="B1900" s="1" t="s">
        <v>14990</v>
      </c>
      <c r="C1900" s="1" t="s">
        <v>14991</v>
      </c>
      <c r="D1900" s="1" t="s">
        <v>46</v>
      </c>
      <c r="E1900" s="1"/>
      <c r="F1900" s="1" t="s">
        <v>14992</v>
      </c>
      <c r="G1900" s="1" t="s">
        <v>14993</v>
      </c>
      <c r="H1900" s="1" t="s">
        <v>14993</v>
      </c>
      <c r="I1900" s="1" t="s">
        <v>49</v>
      </c>
      <c r="J1900" s="1"/>
      <c r="K1900" s="1" t="s">
        <v>50</v>
      </c>
      <c r="L1900" s="1" t="s">
        <v>14994</v>
      </c>
      <c r="M1900" s="2"/>
      <c r="N1900" s="2" t="s">
        <v>122</v>
      </c>
      <c r="O1900" s="1"/>
      <c r="P1900" s="1" t="s">
        <v>14995</v>
      </c>
      <c r="Q1900" s="1" t="s">
        <v>50</v>
      </c>
      <c r="R1900" s="1" t="s">
        <v>53</v>
      </c>
      <c r="S1900" s="1" t="s">
        <v>50</v>
      </c>
      <c r="T1900" s="1" t="s">
        <v>50</v>
      </c>
      <c r="U1900" s="1" t="s">
        <v>50</v>
      </c>
      <c r="V1900" s="2" t="s">
        <v>50</v>
      </c>
      <c r="W1900" s="2" t="s">
        <v>50</v>
      </c>
      <c r="X1900" s="1" t="s">
        <v>50</v>
      </c>
      <c r="Y1900" s="1" t="s">
        <v>50</v>
      </c>
      <c r="Z1900" s="1" t="s">
        <v>7181</v>
      </c>
      <c r="AA1900" s="1" t="s">
        <v>11331</v>
      </c>
      <c r="AB1900" s="1"/>
      <c r="AC1900" s="1"/>
      <c r="AD1900" s="2" t="s">
        <v>112</v>
      </c>
      <c r="AE1900" s="2"/>
      <c r="AF1900" s="1" t="s">
        <v>113</v>
      </c>
      <c r="AG1900" s="1"/>
      <c r="AH1900" s="1"/>
      <c r="AI1900" s="1"/>
      <c r="AJ1900" s="1" t="s">
        <v>1676</v>
      </c>
      <c r="AK1900" s="1" t="s">
        <v>14997</v>
      </c>
      <c r="AM1900" t="str">
        <f t="shared" si="29"/>
        <v>Oncology</v>
      </c>
    </row>
    <row r="1901" spans="1:39" hidden="1" x14ac:dyDescent="0.25">
      <c r="A1901" s="1" t="s">
        <v>43</v>
      </c>
      <c r="B1901" s="1" t="s">
        <v>14998</v>
      </c>
      <c r="C1901" s="1" t="s">
        <v>14999</v>
      </c>
      <c r="D1901" s="1" t="s">
        <v>1200</v>
      </c>
      <c r="E1901" s="1"/>
      <c r="F1901" s="1"/>
      <c r="G1901" s="1" t="s">
        <v>15000</v>
      </c>
      <c r="H1901" s="1" t="s">
        <v>15000</v>
      </c>
      <c r="I1901" s="1" t="s">
        <v>719</v>
      </c>
      <c r="J1901" s="1"/>
      <c r="K1901" s="1" t="s">
        <v>50</v>
      </c>
      <c r="L1901" s="1" t="s">
        <v>1472</v>
      </c>
      <c r="M1901" s="2"/>
      <c r="N1901" s="2" t="s">
        <v>1271</v>
      </c>
      <c r="O1901" s="1"/>
      <c r="P1901" s="1" t="s">
        <v>15001</v>
      </c>
      <c r="Q1901" s="1" t="s">
        <v>50</v>
      </c>
      <c r="R1901" s="1" t="s">
        <v>50</v>
      </c>
      <c r="S1901" s="1" t="s">
        <v>50</v>
      </c>
      <c r="T1901" s="1" t="s">
        <v>50</v>
      </c>
      <c r="U1901" s="1" t="s">
        <v>50</v>
      </c>
      <c r="V1901" s="2" t="s">
        <v>50</v>
      </c>
      <c r="W1901" s="2" t="s">
        <v>50</v>
      </c>
      <c r="X1901" s="1" t="s">
        <v>50</v>
      </c>
      <c r="Y1901" s="1" t="s">
        <v>50</v>
      </c>
      <c r="Z1901" s="1" t="s">
        <v>3371</v>
      </c>
      <c r="AA1901" s="1"/>
      <c r="AB1901" s="1"/>
      <c r="AC1901" s="1"/>
      <c r="AD1901" s="2"/>
      <c r="AE1901" s="2" t="s">
        <v>15002</v>
      </c>
      <c r="AF1901" s="1"/>
      <c r="AG1901" s="1"/>
      <c r="AH1901" s="1"/>
      <c r="AI1901" s="1"/>
      <c r="AJ1901" s="1" t="s">
        <v>15003</v>
      </c>
      <c r="AK1901" s="1" t="s">
        <v>15005</v>
      </c>
      <c r="AM1901" t="str">
        <f t="shared" si="29"/>
        <v>Non-Oncology</v>
      </c>
    </row>
    <row r="1902" spans="1:39" hidden="1" x14ac:dyDescent="0.25">
      <c r="A1902" s="1" t="s">
        <v>43</v>
      </c>
      <c r="B1902" s="1" t="s">
        <v>15006</v>
      </c>
      <c r="C1902" s="1" t="s">
        <v>15007</v>
      </c>
      <c r="D1902" s="1" t="s">
        <v>1200</v>
      </c>
      <c r="E1902" s="1"/>
      <c r="F1902" s="1"/>
      <c r="G1902" s="1" t="s">
        <v>15008</v>
      </c>
      <c r="H1902" s="1" t="s">
        <v>15008</v>
      </c>
      <c r="I1902" s="1" t="s">
        <v>9290</v>
      </c>
      <c r="J1902" s="1"/>
      <c r="K1902" s="1" t="s">
        <v>50</v>
      </c>
      <c r="L1902" s="1" t="s">
        <v>3230</v>
      </c>
      <c r="M1902" s="2"/>
      <c r="N1902" s="2" t="s">
        <v>708</v>
      </c>
      <c r="O1902" s="1"/>
      <c r="P1902" s="1" t="s">
        <v>15009</v>
      </c>
      <c r="Q1902" s="1" t="s">
        <v>50</v>
      </c>
      <c r="R1902" s="1" t="s">
        <v>50</v>
      </c>
      <c r="S1902" s="1" t="s">
        <v>50</v>
      </c>
      <c r="T1902" s="1" t="s">
        <v>50</v>
      </c>
      <c r="U1902" s="1" t="s">
        <v>50</v>
      </c>
      <c r="V1902" s="2" t="s">
        <v>50</v>
      </c>
      <c r="W1902" s="2" t="s">
        <v>50</v>
      </c>
      <c r="X1902" s="1" t="s">
        <v>53</v>
      </c>
      <c r="Y1902" s="1" t="s">
        <v>50</v>
      </c>
      <c r="Z1902" s="1" t="s">
        <v>15010</v>
      </c>
      <c r="AA1902" s="1"/>
      <c r="AB1902" s="1"/>
      <c r="AC1902" s="1"/>
      <c r="AD1902" s="2"/>
      <c r="AE1902" s="2" t="s">
        <v>15011</v>
      </c>
      <c r="AF1902" s="1"/>
      <c r="AG1902" s="1"/>
      <c r="AH1902" s="1"/>
      <c r="AI1902" s="1"/>
      <c r="AJ1902" s="1" t="s">
        <v>2040</v>
      </c>
      <c r="AK1902" s="1" t="s">
        <v>15013</v>
      </c>
      <c r="AM1902" t="str">
        <f t="shared" si="29"/>
        <v>Non-Oncology</v>
      </c>
    </row>
    <row r="1903" spans="1:39" hidden="1" x14ac:dyDescent="0.25">
      <c r="A1903" s="1" t="s">
        <v>43</v>
      </c>
      <c r="B1903" s="1" t="s">
        <v>15014</v>
      </c>
      <c r="C1903" s="1" t="s">
        <v>15015</v>
      </c>
      <c r="D1903" s="1" t="s">
        <v>776</v>
      </c>
      <c r="E1903" s="1"/>
      <c r="F1903" s="1" t="s">
        <v>15016</v>
      </c>
      <c r="G1903" s="1" t="s">
        <v>10110</v>
      </c>
      <c r="H1903" s="1" t="s">
        <v>10110</v>
      </c>
      <c r="I1903" s="1" t="s">
        <v>1643</v>
      </c>
      <c r="J1903" s="1"/>
      <c r="K1903" s="1" t="s">
        <v>50</v>
      </c>
      <c r="L1903" s="1" t="s">
        <v>10111</v>
      </c>
      <c r="M1903" s="2"/>
      <c r="N1903" s="2" t="s">
        <v>122</v>
      </c>
      <c r="O1903" s="1"/>
      <c r="P1903" s="1" t="s">
        <v>15017</v>
      </c>
      <c r="Q1903" s="1" t="s">
        <v>50</v>
      </c>
      <c r="R1903" s="1" t="s">
        <v>50</v>
      </c>
      <c r="S1903" s="1" t="s">
        <v>50</v>
      </c>
      <c r="T1903" s="1" t="s">
        <v>50</v>
      </c>
      <c r="U1903" s="1" t="s">
        <v>50</v>
      </c>
      <c r="V1903" s="2" t="s">
        <v>50</v>
      </c>
      <c r="W1903" s="2" t="s">
        <v>50</v>
      </c>
      <c r="X1903" s="1" t="s">
        <v>50</v>
      </c>
      <c r="Y1903" s="1" t="s">
        <v>50</v>
      </c>
      <c r="Z1903" s="1" t="s">
        <v>6178</v>
      </c>
      <c r="AA1903" s="1" t="s">
        <v>15018</v>
      </c>
      <c r="AB1903" s="1"/>
      <c r="AC1903" s="1"/>
      <c r="AD1903" s="2" t="s">
        <v>3198</v>
      </c>
      <c r="AE1903" s="2"/>
      <c r="AF1903" s="1" t="s">
        <v>15019</v>
      </c>
      <c r="AG1903" s="1"/>
      <c r="AH1903" s="1"/>
      <c r="AI1903" s="1"/>
      <c r="AJ1903" s="1" t="s">
        <v>4999</v>
      </c>
      <c r="AK1903" s="1" t="s">
        <v>15021</v>
      </c>
      <c r="AM1903" t="str">
        <f t="shared" si="29"/>
        <v>Non-Oncology</v>
      </c>
    </row>
    <row r="1904" spans="1:39" hidden="1" x14ac:dyDescent="0.25">
      <c r="A1904" s="1" t="s">
        <v>43</v>
      </c>
      <c r="B1904" s="1" t="s">
        <v>15022</v>
      </c>
      <c r="C1904" s="1" t="s">
        <v>15023</v>
      </c>
      <c r="D1904" s="1" t="s">
        <v>5880</v>
      </c>
      <c r="E1904" s="1"/>
      <c r="F1904" s="1"/>
      <c r="G1904" s="1" t="s">
        <v>15024</v>
      </c>
      <c r="H1904" s="1" t="s">
        <v>15024</v>
      </c>
      <c r="I1904" s="1" t="s">
        <v>15025</v>
      </c>
      <c r="J1904" s="1"/>
      <c r="K1904" s="1" t="s">
        <v>50</v>
      </c>
      <c r="L1904" s="1" t="s">
        <v>15026</v>
      </c>
      <c r="M1904" s="2"/>
      <c r="N1904" s="2" t="s">
        <v>2805</v>
      </c>
      <c r="O1904" s="1"/>
      <c r="P1904" s="1" t="s">
        <v>15027</v>
      </c>
      <c r="Q1904" s="1" t="s">
        <v>50</v>
      </c>
      <c r="R1904" s="1" t="s">
        <v>50</v>
      </c>
      <c r="S1904" s="1" t="s">
        <v>50</v>
      </c>
      <c r="T1904" s="1" t="s">
        <v>50</v>
      </c>
      <c r="U1904" s="1" t="s">
        <v>50</v>
      </c>
      <c r="V1904" s="2" t="s">
        <v>50</v>
      </c>
      <c r="W1904" s="2" t="s">
        <v>50</v>
      </c>
      <c r="X1904" s="1" t="s">
        <v>53</v>
      </c>
      <c r="Y1904" s="1" t="s">
        <v>50</v>
      </c>
      <c r="Z1904" s="1" t="s">
        <v>1092</v>
      </c>
      <c r="AA1904" s="1"/>
      <c r="AB1904" s="1"/>
      <c r="AC1904" s="1"/>
      <c r="AD1904" s="2" t="s">
        <v>918</v>
      </c>
      <c r="AE1904" s="2"/>
      <c r="AF1904" s="1"/>
      <c r="AG1904" s="1" t="s">
        <v>596</v>
      </c>
      <c r="AH1904" s="1"/>
      <c r="AI1904" s="1"/>
      <c r="AJ1904" s="1" t="s">
        <v>15028</v>
      </c>
      <c r="AK1904" s="1" t="s">
        <v>15029</v>
      </c>
      <c r="AM1904" t="str">
        <f t="shared" si="29"/>
        <v>Non-Oncology</v>
      </c>
    </row>
    <row r="1905" spans="1:39" hidden="1" x14ac:dyDescent="0.25">
      <c r="A1905" s="1" t="s">
        <v>43</v>
      </c>
      <c r="B1905" s="1" t="s">
        <v>15030</v>
      </c>
      <c r="C1905" s="1" t="s">
        <v>15031</v>
      </c>
      <c r="D1905" s="1" t="s">
        <v>46</v>
      </c>
      <c r="E1905" s="1"/>
      <c r="F1905" s="1" t="s">
        <v>5523</v>
      </c>
      <c r="G1905" s="1" t="s">
        <v>15032</v>
      </c>
      <c r="H1905" s="1" t="s">
        <v>15033</v>
      </c>
      <c r="I1905" s="1" t="s">
        <v>205</v>
      </c>
      <c r="J1905" s="1"/>
      <c r="K1905" s="1" t="s">
        <v>50</v>
      </c>
      <c r="L1905" s="1" t="s">
        <v>15034</v>
      </c>
      <c r="M1905" s="2"/>
      <c r="N1905" s="2" t="s">
        <v>15035</v>
      </c>
      <c r="O1905" s="1"/>
      <c r="P1905" s="1" t="s">
        <v>15036</v>
      </c>
      <c r="Q1905" s="1" t="s">
        <v>50</v>
      </c>
      <c r="R1905" s="1" t="s">
        <v>50</v>
      </c>
      <c r="S1905" s="1" t="s">
        <v>50</v>
      </c>
      <c r="T1905" s="1" t="s">
        <v>50</v>
      </c>
      <c r="U1905" s="1" t="s">
        <v>50</v>
      </c>
      <c r="V1905" s="2" t="s">
        <v>50</v>
      </c>
      <c r="W1905" s="2" t="s">
        <v>50</v>
      </c>
      <c r="X1905" s="1" t="s">
        <v>50</v>
      </c>
      <c r="Y1905" s="1" t="s">
        <v>50</v>
      </c>
      <c r="Z1905" s="1" t="s">
        <v>804</v>
      </c>
      <c r="AA1905" s="1" t="s">
        <v>918</v>
      </c>
      <c r="AB1905" s="1"/>
      <c r="AC1905" s="1"/>
      <c r="AD1905" s="2"/>
      <c r="AE1905" s="2"/>
      <c r="AF1905" s="1" t="s">
        <v>7131</v>
      </c>
      <c r="AG1905" s="1"/>
      <c r="AH1905" s="1"/>
      <c r="AI1905" s="1"/>
      <c r="AJ1905" s="1" t="s">
        <v>746</v>
      </c>
      <c r="AK1905" s="1" t="s">
        <v>15037</v>
      </c>
      <c r="AM1905" t="str">
        <f t="shared" si="29"/>
        <v>Non-Oncology</v>
      </c>
    </row>
    <row r="1906" spans="1:39" hidden="1" x14ac:dyDescent="0.25">
      <c r="A1906" s="1" t="s">
        <v>43</v>
      </c>
      <c r="B1906" s="1" t="s">
        <v>15038</v>
      </c>
      <c r="C1906" s="1" t="s">
        <v>15039</v>
      </c>
      <c r="D1906" s="1" t="s">
        <v>46</v>
      </c>
      <c r="E1906" s="1"/>
      <c r="F1906" s="1" t="s">
        <v>15040</v>
      </c>
      <c r="G1906" s="1" t="s">
        <v>9491</v>
      </c>
      <c r="H1906" s="1" t="s">
        <v>9491</v>
      </c>
      <c r="I1906" s="1" t="s">
        <v>15041</v>
      </c>
      <c r="J1906" s="1"/>
      <c r="K1906" s="1" t="s">
        <v>50</v>
      </c>
      <c r="L1906" s="1" t="s">
        <v>9493</v>
      </c>
      <c r="M1906" s="2"/>
      <c r="N1906" s="2" t="s">
        <v>1162</v>
      </c>
      <c r="O1906" s="1"/>
      <c r="P1906" s="1" t="s">
        <v>15042</v>
      </c>
      <c r="Q1906" s="1" t="s">
        <v>50</v>
      </c>
      <c r="R1906" s="1" t="s">
        <v>50</v>
      </c>
      <c r="S1906" s="1" t="s">
        <v>50</v>
      </c>
      <c r="T1906" s="1" t="s">
        <v>50</v>
      </c>
      <c r="U1906" s="1" t="s">
        <v>50</v>
      </c>
      <c r="V1906" s="2" t="s">
        <v>50</v>
      </c>
      <c r="W1906" s="2" t="s">
        <v>50</v>
      </c>
      <c r="X1906" s="1" t="s">
        <v>50</v>
      </c>
      <c r="Y1906" s="1" t="s">
        <v>50</v>
      </c>
      <c r="Z1906" s="1" t="s">
        <v>1092</v>
      </c>
      <c r="AA1906" s="1" t="s">
        <v>594</v>
      </c>
      <c r="AB1906" s="1"/>
      <c r="AC1906" s="1"/>
      <c r="AD1906" s="2"/>
      <c r="AE1906" s="2"/>
      <c r="AF1906" s="1" t="s">
        <v>15043</v>
      </c>
      <c r="AG1906" s="1"/>
      <c r="AH1906" s="1"/>
      <c r="AI1906" s="1"/>
      <c r="AJ1906" s="1" t="s">
        <v>5261</v>
      </c>
      <c r="AK1906" s="1" t="s">
        <v>15044</v>
      </c>
      <c r="AM1906" t="str">
        <f t="shared" si="29"/>
        <v>Non-Oncology</v>
      </c>
    </row>
    <row r="1907" spans="1:39" hidden="1" x14ac:dyDescent="0.25">
      <c r="A1907" s="1" t="s">
        <v>43</v>
      </c>
      <c r="B1907" s="1" t="s">
        <v>15045</v>
      </c>
      <c r="C1907" s="1" t="s">
        <v>15046</v>
      </c>
      <c r="D1907" s="1" t="s">
        <v>1200</v>
      </c>
      <c r="E1907" s="1"/>
      <c r="F1907" s="1"/>
      <c r="G1907" s="1" t="s">
        <v>1457</v>
      </c>
      <c r="H1907" s="1" t="s">
        <v>1457</v>
      </c>
      <c r="I1907" s="1" t="s">
        <v>2444</v>
      </c>
      <c r="J1907" s="1"/>
      <c r="K1907" s="1" t="s">
        <v>50</v>
      </c>
      <c r="L1907" s="1" t="s">
        <v>1459</v>
      </c>
      <c r="M1907" s="2"/>
      <c r="N1907" s="2" t="s">
        <v>1457</v>
      </c>
      <c r="O1907" s="1"/>
      <c r="P1907" s="1" t="s">
        <v>15047</v>
      </c>
      <c r="Q1907" s="1" t="s">
        <v>50</v>
      </c>
      <c r="R1907" s="1" t="s">
        <v>50</v>
      </c>
      <c r="S1907" s="1" t="s">
        <v>50</v>
      </c>
      <c r="T1907" s="1" t="s">
        <v>50</v>
      </c>
      <c r="U1907" s="1" t="s">
        <v>50</v>
      </c>
      <c r="V1907" s="2" t="s">
        <v>50</v>
      </c>
      <c r="W1907" s="2" t="s">
        <v>50</v>
      </c>
      <c r="X1907" s="1" t="s">
        <v>50</v>
      </c>
      <c r="Y1907" s="1" t="s">
        <v>50</v>
      </c>
      <c r="Z1907" s="1" t="s">
        <v>929</v>
      </c>
      <c r="AA1907" s="1"/>
      <c r="AB1907" s="1"/>
      <c r="AC1907" s="1"/>
      <c r="AD1907" s="2"/>
      <c r="AE1907" s="2" t="s">
        <v>15048</v>
      </c>
      <c r="AF1907" s="1"/>
      <c r="AG1907" s="1"/>
      <c r="AH1907" s="1"/>
      <c r="AI1907" s="1"/>
      <c r="AJ1907" s="1" t="s">
        <v>1499</v>
      </c>
      <c r="AK1907" s="1" t="s">
        <v>15049</v>
      </c>
      <c r="AM1907" t="str">
        <f t="shared" si="29"/>
        <v>Non-Oncology</v>
      </c>
    </row>
    <row r="1908" spans="1:39" hidden="1" x14ac:dyDescent="0.25">
      <c r="A1908" s="1" t="s">
        <v>43</v>
      </c>
      <c r="B1908" s="1" t="s">
        <v>15050</v>
      </c>
      <c r="C1908" s="1" t="s">
        <v>15051</v>
      </c>
      <c r="D1908" s="1" t="s">
        <v>46</v>
      </c>
      <c r="E1908" s="1"/>
      <c r="F1908" s="1" t="s">
        <v>15052</v>
      </c>
      <c r="G1908" s="1" t="s">
        <v>15053</v>
      </c>
      <c r="H1908" s="1" t="s">
        <v>15053</v>
      </c>
      <c r="I1908" s="1" t="s">
        <v>15054</v>
      </c>
      <c r="J1908" s="1"/>
      <c r="K1908" s="1" t="s">
        <v>50</v>
      </c>
      <c r="L1908" s="1" t="s">
        <v>15055</v>
      </c>
      <c r="M1908" s="2"/>
      <c r="N1908" s="2" t="s">
        <v>68</v>
      </c>
      <c r="O1908" s="1"/>
      <c r="P1908" s="1" t="s">
        <v>15056</v>
      </c>
      <c r="Q1908" s="1" t="s">
        <v>50</v>
      </c>
      <c r="R1908" s="1" t="s">
        <v>50</v>
      </c>
      <c r="S1908" s="1" t="s">
        <v>50</v>
      </c>
      <c r="T1908" s="1" t="s">
        <v>50</v>
      </c>
      <c r="U1908" s="1" t="s">
        <v>50</v>
      </c>
      <c r="V1908" s="2" t="s">
        <v>50</v>
      </c>
      <c r="W1908" s="2" t="s">
        <v>50</v>
      </c>
      <c r="X1908" s="1" t="s">
        <v>50</v>
      </c>
      <c r="Y1908" s="1" t="s">
        <v>50</v>
      </c>
      <c r="Z1908" s="1" t="s">
        <v>1882</v>
      </c>
      <c r="AA1908" s="1" t="s">
        <v>15057</v>
      </c>
      <c r="AB1908" s="1"/>
      <c r="AC1908" s="1"/>
      <c r="AD1908" s="2"/>
      <c r="AE1908" s="2"/>
      <c r="AF1908" s="1" t="s">
        <v>15058</v>
      </c>
      <c r="AG1908" s="1"/>
      <c r="AH1908" s="1"/>
      <c r="AI1908" s="1"/>
      <c r="AJ1908" s="1" t="s">
        <v>13878</v>
      </c>
      <c r="AK1908" s="1" t="s">
        <v>15059</v>
      </c>
      <c r="AM1908" t="str">
        <f t="shared" si="29"/>
        <v>Non-Oncology</v>
      </c>
    </row>
    <row r="1909" spans="1:39" x14ac:dyDescent="0.25">
      <c r="A1909" s="1" t="s">
        <v>43</v>
      </c>
      <c r="B1909" s="1" t="s">
        <v>15060</v>
      </c>
      <c r="C1909" s="1" t="s">
        <v>15061</v>
      </c>
      <c r="D1909" s="1" t="s">
        <v>46</v>
      </c>
      <c r="E1909" s="1"/>
      <c r="F1909" s="1" t="s">
        <v>15062</v>
      </c>
      <c r="G1909" s="1" t="s">
        <v>15063</v>
      </c>
      <c r="H1909" s="1" t="s">
        <v>15064</v>
      </c>
      <c r="I1909" s="1" t="s">
        <v>2829</v>
      </c>
      <c r="J1909" s="1"/>
      <c r="K1909" s="1" t="s">
        <v>50</v>
      </c>
      <c r="L1909" s="1" t="s">
        <v>15065</v>
      </c>
      <c r="M1909" s="2"/>
      <c r="N1909" s="2" t="s">
        <v>122</v>
      </c>
      <c r="O1909" s="1"/>
      <c r="P1909" s="1" t="s">
        <v>15066</v>
      </c>
      <c r="Q1909" s="1" t="s">
        <v>50</v>
      </c>
      <c r="R1909" s="1" t="s">
        <v>53</v>
      </c>
      <c r="S1909" s="1" t="s">
        <v>50</v>
      </c>
      <c r="T1909" s="1" t="s">
        <v>50</v>
      </c>
      <c r="U1909" s="1" t="s">
        <v>50</v>
      </c>
      <c r="V1909" s="2" t="s">
        <v>50</v>
      </c>
      <c r="W1909" s="2" t="s">
        <v>50</v>
      </c>
      <c r="X1909" s="1" t="s">
        <v>50</v>
      </c>
      <c r="Y1909" s="1" t="s">
        <v>50</v>
      </c>
      <c r="Z1909" s="1" t="s">
        <v>5992</v>
      </c>
      <c r="AA1909" s="1" t="s">
        <v>596</v>
      </c>
      <c r="AB1909" s="1"/>
      <c r="AC1909" s="1"/>
      <c r="AD1909" s="2" t="s">
        <v>3431</v>
      </c>
      <c r="AE1909" s="2"/>
      <c r="AF1909" s="1" t="s">
        <v>1779</v>
      </c>
      <c r="AG1909" s="1"/>
      <c r="AH1909" s="1"/>
      <c r="AI1909" s="1"/>
      <c r="AJ1909" s="1" t="s">
        <v>1406</v>
      </c>
      <c r="AK1909" s="1" t="s">
        <v>15067</v>
      </c>
      <c r="AM1909" t="str">
        <f t="shared" si="29"/>
        <v>Oncology</v>
      </c>
    </row>
    <row r="1910" spans="1:39" x14ac:dyDescent="0.25">
      <c r="A1910" s="1" t="s">
        <v>43</v>
      </c>
      <c r="B1910" s="1" t="s">
        <v>15068</v>
      </c>
      <c r="C1910" s="1" t="s">
        <v>15069</v>
      </c>
      <c r="D1910" s="1" t="s">
        <v>46</v>
      </c>
      <c r="E1910" s="1"/>
      <c r="F1910" s="1" t="s">
        <v>15070</v>
      </c>
      <c r="G1910" s="1" t="s">
        <v>13100</v>
      </c>
      <c r="H1910" s="1" t="s">
        <v>13100</v>
      </c>
      <c r="I1910" s="1" t="s">
        <v>1032</v>
      </c>
      <c r="J1910" s="1"/>
      <c r="K1910" s="1" t="s">
        <v>50</v>
      </c>
      <c r="L1910" s="1" t="s">
        <v>13101</v>
      </c>
      <c r="M1910" s="2"/>
      <c r="N1910" s="2" t="s">
        <v>122</v>
      </c>
      <c r="O1910" s="1"/>
      <c r="P1910" s="1" t="s">
        <v>15071</v>
      </c>
      <c r="Q1910" s="1" t="s">
        <v>50</v>
      </c>
      <c r="R1910" s="1" t="s">
        <v>50</v>
      </c>
      <c r="S1910" s="1" t="s">
        <v>50</v>
      </c>
      <c r="T1910" s="1" t="s">
        <v>50</v>
      </c>
      <c r="U1910" s="1" t="s">
        <v>50</v>
      </c>
      <c r="V1910" s="2" t="s">
        <v>50</v>
      </c>
      <c r="W1910" s="2" t="s">
        <v>50</v>
      </c>
      <c r="X1910" s="1" t="s">
        <v>50</v>
      </c>
      <c r="Y1910" s="1" t="s">
        <v>50</v>
      </c>
      <c r="Z1910" s="1" t="s">
        <v>209</v>
      </c>
      <c r="AA1910" s="1" t="s">
        <v>14788</v>
      </c>
      <c r="AB1910" s="1"/>
      <c r="AC1910" s="1"/>
      <c r="AD1910" s="2"/>
      <c r="AE1910" s="2"/>
      <c r="AF1910" s="1" t="s">
        <v>15072</v>
      </c>
      <c r="AG1910" s="1"/>
      <c r="AH1910" s="1"/>
      <c r="AI1910" s="1"/>
      <c r="AJ1910" s="1" t="s">
        <v>1418</v>
      </c>
      <c r="AK1910" s="1" t="s">
        <v>15073</v>
      </c>
      <c r="AM1910" t="str">
        <f t="shared" si="29"/>
        <v>Oncology</v>
      </c>
    </row>
    <row r="1911" spans="1:39" hidden="1" x14ac:dyDescent="0.25">
      <c r="A1911" s="1" t="s">
        <v>43</v>
      </c>
      <c r="B1911" s="1" t="s">
        <v>15074</v>
      </c>
      <c r="C1911" s="1" t="s">
        <v>15075</v>
      </c>
      <c r="D1911" s="1" t="s">
        <v>1200</v>
      </c>
      <c r="E1911" s="1"/>
      <c r="F1911" s="1"/>
      <c r="G1911" s="1" t="s">
        <v>15076</v>
      </c>
      <c r="H1911" s="1" t="s">
        <v>15077</v>
      </c>
      <c r="I1911" s="1" t="s">
        <v>14670</v>
      </c>
      <c r="J1911" s="1"/>
      <c r="K1911" s="1" t="s">
        <v>50</v>
      </c>
      <c r="L1911" s="1" t="s">
        <v>15078</v>
      </c>
      <c r="M1911" s="2"/>
      <c r="N1911" s="2" t="s">
        <v>8165</v>
      </c>
      <c r="O1911" s="1"/>
      <c r="P1911" s="1" t="s">
        <v>15079</v>
      </c>
      <c r="Q1911" s="1" t="s">
        <v>50</v>
      </c>
      <c r="R1911" s="1" t="s">
        <v>50</v>
      </c>
      <c r="S1911" s="1" t="s">
        <v>50</v>
      </c>
      <c r="T1911" s="1" t="s">
        <v>50</v>
      </c>
      <c r="U1911" s="1" t="s">
        <v>50</v>
      </c>
      <c r="V1911" s="2" t="s">
        <v>50</v>
      </c>
      <c r="W1911" s="2" t="s">
        <v>50</v>
      </c>
      <c r="X1911" s="1" t="s">
        <v>50</v>
      </c>
      <c r="Y1911" s="1" t="s">
        <v>50</v>
      </c>
      <c r="Z1911" s="1" t="s">
        <v>9593</v>
      </c>
      <c r="AA1911" s="1"/>
      <c r="AB1911" s="1"/>
      <c r="AC1911" s="1"/>
      <c r="AD1911" s="2"/>
      <c r="AE1911" s="2" t="s">
        <v>7055</v>
      </c>
      <c r="AF1911" s="1"/>
      <c r="AG1911" s="1"/>
      <c r="AH1911" s="1"/>
      <c r="AI1911" s="1"/>
      <c r="AJ1911" s="1" t="s">
        <v>4101</v>
      </c>
      <c r="AK1911" s="1" t="s">
        <v>15081</v>
      </c>
      <c r="AM1911" t="str">
        <f t="shared" si="29"/>
        <v>Non-Oncology</v>
      </c>
    </row>
    <row r="1912" spans="1:39" x14ac:dyDescent="0.25">
      <c r="A1912" s="1" t="s">
        <v>43</v>
      </c>
      <c r="B1912" s="1" t="s">
        <v>15082</v>
      </c>
      <c r="C1912" s="1" t="s">
        <v>15083</v>
      </c>
      <c r="D1912" s="1" t="s">
        <v>776</v>
      </c>
      <c r="E1912" s="1"/>
      <c r="F1912" s="1" t="s">
        <v>8594</v>
      </c>
      <c r="G1912" s="1" t="s">
        <v>294</v>
      </c>
      <c r="H1912" s="1" t="s">
        <v>15084</v>
      </c>
      <c r="I1912" s="1" t="s">
        <v>15085</v>
      </c>
      <c r="J1912" s="1"/>
      <c r="K1912" s="1" t="s">
        <v>50</v>
      </c>
      <c r="L1912" s="1" t="s">
        <v>297</v>
      </c>
      <c r="M1912" s="2"/>
      <c r="N1912" s="2" t="s">
        <v>298</v>
      </c>
      <c r="O1912" s="1"/>
      <c r="P1912" s="1" t="s">
        <v>15086</v>
      </c>
      <c r="Q1912" s="1" t="s">
        <v>50</v>
      </c>
      <c r="R1912" s="1" t="s">
        <v>50</v>
      </c>
      <c r="S1912" s="1" t="s">
        <v>50</v>
      </c>
      <c r="T1912" s="1" t="s">
        <v>50</v>
      </c>
      <c r="U1912" s="1" t="s">
        <v>50</v>
      </c>
      <c r="V1912" s="2" t="s">
        <v>50</v>
      </c>
      <c r="W1912" s="2" t="s">
        <v>53</v>
      </c>
      <c r="X1912" s="1" t="s">
        <v>50</v>
      </c>
      <c r="Y1912" s="1" t="s">
        <v>50</v>
      </c>
      <c r="Z1912" s="1" t="s">
        <v>300</v>
      </c>
      <c r="AA1912" s="1" t="s">
        <v>3386</v>
      </c>
      <c r="AB1912" s="1"/>
      <c r="AC1912" s="1"/>
      <c r="AD1912" s="2" t="s">
        <v>301</v>
      </c>
      <c r="AE1912" s="2"/>
      <c r="AF1912" s="1" t="s">
        <v>302</v>
      </c>
      <c r="AG1912" s="1"/>
      <c r="AH1912" s="1"/>
      <c r="AI1912" s="1"/>
      <c r="AJ1912" s="1" t="s">
        <v>303</v>
      </c>
      <c r="AK1912" s="1" t="s">
        <v>15088</v>
      </c>
      <c r="AM1912" t="str">
        <f t="shared" si="29"/>
        <v>Oncology</v>
      </c>
    </row>
    <row r="1913" spans="1:39" hidden="1" x14ac:dyDescent="0.25">
      <c r="A1913" s="1" t="s">
        <v>43</v>
      </c>
      <c r="B1913" s="1" t="s">
        <v>15089</v>
      </c>
      <c r="C1913" s="1" t="s">
        <v>15090</v>
      </c>
      <c r="D1913" s="1" t="s">
        <v>1200</v>
      </c>
      <c r="E1913" s="1"/>
      <c r="F1913" s="1"/>
      <c r="G1913" s="1" t="s">
        <v>3535</v>
      </c>
      <c r="H1913" s="1" t="s">
        <v>15091</v>
      </c>
      <c r="I1913" s="1" t="s">
        <v>345</v>
      </c>
      <c r="J1913" s="1"/>
      <c r="K1913" s="1" t="s">
        <v>50</v>
      </c>
      <c r="L1913" s="1" t="s">
        <v>3536</v>
      </c>
      <c r="M1913" s="2"/>
      <c r="N1913" s="2" t="s">
        <v>3535</v>
      </c>
      <c r="O1913" s="1"/>
      <c r="P1913" s="1" t="s">
        <v>15092</v>
      </c>
      <c r="Q1913" s="1" t="s">
        <v>50</v>
      </c>
      <c r="R1913" s="1" t="s">
        <v>50</v>
      </c>
      <c r="S1913" s="1" t="s">
        <v>50</v>
      </c>
      <c r="T1913" s="1" t="s">
        <v>50</v>
      </c>
      <c r="U1913" s="1" t="s">
        <v>50</v>
      </c>
      <c r="V1913" s="2" t="s">
        <v>50</v>
      </c>
      <c r="W1913" s="2" t="s">
        <v>50</v>
      </c>
      <c r="X1913" s="1" t="s">
        <v>50</v>
      </c>
      <c r="Y1913" s="1" t="s">
        <v>50</v>
      </c>
      <c r="Z1913" s="1" t="s">
        <v>348</v>
      </c>
      <c r="AA1913" s="1"/>
      <c r="AB1913" s="1"/>
      <c r="AC1913" s="1"/>
      <c r="AD1913" s="2"/>
      <c r="AE1913" s="2" t="s">
        <v>15048</v>
      </c>
      <c r="AF1913" s="1"/>
      <c r="AG1913" s="1"/>
      <c r="AH1913" s="1"/>
      <c r="AI1913" s="1"/>
      <c r="AJ1913" s="1" t="s">
        <v>1499</v>
      </c>
      <c r="AK1913" s="1" t="s">
        <v>15093</v>
      </c>
      <c r="AM1913" t="str">
        <f t="shared" si="29"/>
        <v>Non-Oncology</v>
      </c>
    </row>
    <row r="1914" spans="1:39" hidden="1" x14ac:dyDescent="0.25">
      <c r="A1914" s="1" t="s">
        <v>43</v>
      </c>
      <c r="B1914" s="1" t="s">
        <v>15094</v>
      </c>
      <c r="C1914" s="1" t="s">
        <v>15095</v>
      </c>
      <c r="D1914" s="1" t="s">
        <v>46</v>
      </c>
      <c r="E1914" s="1"/>
      <c r="F1914" s="1" t="s">
        <v>15096</v>
      </c>
      <c r="G1914" s="1" t="s">
        <v>410</v>
      </c>
      <c r="H1914" s="1" t="s">
        <v>410</v>
      </c>
      <c r="I1914" s="1" t="s">
        <v>411</v>
      </c>
      <c r="J1914" s="1"/>
      <c r="K1914" s="1" t="s">
        <v>50</v>
      </c>
      <c r="L1914" s="1" t="s">
        <v>14971</v>
      </c>
      <c r="M1914" s="2"/>
      <c r="N1914" s="2" t="s">
        <v>207</v>
      </c>
      <c r="O1914" s="1"/>
      <c r="P1914" s="1" t="s">
        <v>15097</v>
      </c>
      <c r="Q1914" s="1" t="s">
        <v>50</v>
      </c>
      <c r="R1914" s="1" t="s">
        <v>53</v>
      </c>
      <c r="S1914" s="1" t="s">
        <v>50</v>
      </c>
      <c r="T1914" s="1" t="s">
        <v>53</v>
      </c>
      <c r="U1914" s="1" t="s">
        <v>50</v>
      </c>
      <c r="V1914" s="2" t="s">
        <v>50</v>
      </c>
      <c r="W1914" s="2" t="s">
        <v>50</v>
      </c>
      <c r="X1914" s="1" t="s">
        <v>50</v>
      </c>
      <c r="Y1914" s="1" t="s">
        <v>50</v>
      </c>
      <c r="Z1914" s="1" t="s">
        <v>1702</v>
      </c>
      <c r="AA1914" s="1" t="s">
        <v>15098</v>
      </c>
      <c r="AB1914" s="1"/>
      <c r="AC1914" s="1"/>
      <c r="AD1914" s="2" t="s">
        <v>315</v>
      </c>
      <c r="AE1914" s="2"/>
      <c r="AF1914" s="1" t="s">
        <v>1361</v>
      </c>
      <c r="AG1914" s="1"/>
      <c r="AH1914" s="1"/>
      <c r="AI1914" s="1"/>
      <c r="AJ1914" s="1" t="s">
        <v>15099</v>
      </c>
      <c r="AK1914" s="1" t="s">
        <v>15100</v>
      </c>
      <c r="AM1914" t="str">
        <f t="shared" si="29"/>
        <v>Non-Oncology</v>
      </c>
    </row>
    <row r="1915" spans="1:39" hidden="1" x14ac:dyDescent="0.25">
      <c r="A1915" s="1" t="s">
        <v>178</v>
      </c>
      <c r="B1915" s="1" t="s">
        <v>15101</v>
      </c>
      <c r="C1915" s="1" t="s">
        <v>15102</v>
      </c>
      <c r="D1915" s="1" t="s">
        <v>776</v>
      </c>
      <c r="E1915" s="1"/>
      <c r="F1915" s="1" t="s">
        <v>15103</v>
      </c>
      <c r="G1915" s="1" t="s">
        <v>15104</v>
      </c>
      <c r="H1915" s="1" t="s">
        <v>15105</v>
      </c>
      <c r="I1915" s="1"/>
      <c r="J1915" s="1" t="s">
        <v>15106</v>
      </c>
      <c r="K1915" s="1" t="s">
        <v>50</v>
      </c>
      <c r="L1915" s="1"/>
      <c r="M1915" s="2" t="s">
        <v>15107</v>
      </c>
      <c r="N1915" s="2"/>
      <c r="O1915" s="1" t="s">
        <v>7566</v>
      </c>
      <c r="P1915" s="1" t="s">
        <v>15108</v>
      </c>
      <c r="Q1915" s="1" t="s">
        <v>50</v>
      </c>
      <c r="R1915" s="1" t="s">
        <v>50</v>
      </c>
      <c r="S1915" s="1" t="s">
        <v>50</v>
      </c>
      <c r="T1915" s="1" t="s">
        <v>50</v>
      </c>
      <c r="U1915" s="1" t="s">
        <v>50</v>
      </c>
      <c r="V1915" s="2" t="s">
        <v>50</v>
      </c>
      <c r="W1915" s="2" t="s">
        <v>50</v>
      </c>
      <c r="X1915" s="1" t="s">
        <v>50</v>
      </c>
      <c r="Y1915" s="1" t="s">
        <v>50</v>
      </c>
      <c r="Z1915" s="1" t="s">
        <v>15109</v>
      </c>
      <c r="AA1915" s="1" t="s">
        <v>15110</v>
      </c>
      <c r="AB1915" s="1"/>
      <c r="AC1915" s="1"/>
      <c r="AD1915" s="2"/>
      <c r="AE1915" s="2"/>
      <c r="AF1915" s="1" t="s">
        <v>15111</v>
      </c>
      <c r="AG1915" s="1" t="s">
        <v>2399</v>
      </c>
      <c r="AH1915" s="1"/>
      <c r="AI1915" s="1"/>
      <c r="AJ1915" s="1" t="s">
        <v>6236</v>
      </c>
      <c r="AK1915" s="1" t="s">
        <v>15112</v>
      </c>
      <c r="AM1915" t="str">
        <f t="shared" si="29"/>
        <v>Non-Oncology</v>
      </c>
    </row>
    <row r="1916" spans="1:39" hidden="1" x14ac:dyDescent="0.25">
      <c r="A1916" s="1" t="s">
        <v>43</v>
      </c>
      <c r="B1916" s="1" t="s">
        <v>15113</v>
      </c>
      <c r="C1916" s="1" t="s">
        <v>15114</v>
      </c>
      <c r="D1916" s="1" t="s">
        <v>46</v>
      </c>
      <c r="E1916" s="1"/>
      <c r="F1916" s="1" t="s">
        <v>15115</v>
      </c>
      <c r="G1916" s="1" t="s">
        <v>15116</v>
      </c>
      <c r="H1916" s="1" t="s">
        <v>15116</v>
      </c>
      <c r="I1916" s="1" t="s">
        <v>15117</v>
      </c>
      <c r="J1916" s="1"/>
      <c r="K1916" s="1" t="s">
        <v>50</v>
      </c>
      <c r="L1916" s="1" t="s">
        <v>15118</v>
      </c>
      <c r="M1916" s="2"/>
      <c r="N1916" s="2" t="s">
        <v>6134</v>
      </c>
      <c r="O1916" s="1"/>
      <c r="P1916" s="1" t="s">
        <v>15119</v>
      </c>
      <c r="Q1916" s="1" t="s">
        <v>50</v>
      </c>
      <c r="R1916" s="1" t="s">
        <v>50</v>
      </c>
      <c r="S1916" s="1" t="s">
        <v>50</v>
      </c>
      <c r="T1916" s="1" t="s">
        <v>50</v>
      </c>
      <c r="U1916" s="1" t="s">
        <v>50</v>
      </c>
      <c r="V1916" s="2" t="s">
        <v>50</v>
      </c>
      <c r="W1916" s="2" t="s">
        <v>50</v>
      </c>
      <c r="X1916" s="1" t="s">
        <v>50</v>
      </c>
      <c r="Y1916" s="1" t="s">
        <v>50</v>
      </c>
      <c r="Z1916" s="1" t="s">
        <v>15120</v>
      </c>
      <c r="AA1916" s="1" t="s">
        <v>15121</v>
      </c>
      <c r="AB1916" s="1"/>
      <c r="AC1916" s="1"/>
      <c r="AD1916" s="2" t="s">
        <v>7373</v>
      </c>
      <c r="AE1916" s="2"/>
      <c r="AF1916" s="1" t="s">
        <v>7374</v>
      </c>
      <c r="AG1916" s="1"/>
      <c r="AH1916" s="1"/>
      <c r="AI1916" s="1"/>
      <c r="AJ1916" s="1" t="s">
        <v>907</v>
      </c>
      <c r="AK1916" s="1" t="s">
        <v>15123</v>
      </c>
      <c r="AM1916" t="str">
        <f t="shared" si="29"/>
        <v>Non-Oncology</v>
      </c>
    </row>
    <row r="1917" spans="1:39" hidden="1" x14ac:dyDescent="0.25">
      <c r="A1917" s="1" t="s">
        <v>178</v>
      </c>
      <c r="B1917" s="1" t="s">
        <v>15124</v>
      </c>
      <c r="C1917" s="1" t="s">
        <v>15125</v>
      </c>
      <c r="D1917" s="1" t="s">
        <v>776</v>
      </c>
      <c r="E1917" s="1"/>
      <c r="F1917" s="1" t="s">
        <v>15126</v>
      </c>
      <c r="G1917" s="1" t="s">
        <v>15127</v>
      </c>
      <c r="H1917" s="1" t="s">
        <v>15127</v>
      </c>
      <c r="I1917" s="1"/>
      <c r="J1917" s="1" t="s">
        <v>15128</v>
      </c>
      <c r="K1917" s="1" t="s">
        <v>50</v>
      </c>
      <c r="L1917" s="1"/>
      <c r="M1917" s="2" t="s">
        <v>15129</v>
      </c>
      <c r="N1917" s="2"/>
      <c r="O1917" s="1" t="s">
        <v>15130</v>
      </c>
      <c r="P1917" s="1" t="s">
        <v>15131</v>
      </c>
      <c r="Q1917" s="1" t="s">
        <v>50</v>
      </c>
      <c r="R1917" s="1" t="s">
        <v>50</v>
      </c>
      <c r="S1917" s="1" t="s">
        <v>50</v>
      </c>
      <c r="T1917" s="1" t="s">
        <v>50</v>
      </c>
      <c r="U1917" s="1" t="s">
        <v>50</v>
      </c>
      <c r="V1917" s="2" t="s">
        <v>50</v>
      </c>
      <c r="W1917" s="2" t="s">
        <v>50</v>
      </c>
      <c r="X1917" s="1" t="s">
        <v>50</v>
      </c>
      <c r="Y1917" s="1" t="s">
        <v>50</v>
      </c>
      <c r="Z1917" s="1" t="s">
        <v>15132</v>
      </c>
      <c r="AA1917" s="1" t="s">
        <v>8780</v>
      </c>
      <c r="AB1917" s="1"/>
      <c r="AC1917" s="1"/>
      <c r="AD1917" s="2" t="s">
        <v>15133</v>
      </c>
      <c r="AE1917" s="2"/>
      <c r="AF1917" s="1" t="s">
        <v>15134</v>
      </c>
      <c r="AG1917" s="1"/>
      <c r="AH1917" s="1"/>
      <c r="AI1917" s="1"/>
      <c r="AJ1917" s="1" t="s">
        <v>7868</v>
      </c>
      <c r="AK1917" s="1" t="s">
        <v>15135</v>
      </c>
      <c r="AM1917" t="str">
        <f t="shared" si="29"/>
        <v>Non-Oncology</v>
      </c>
    </row>
    <row r="1918" spans="1:39" x14ac:dyDescent="0.25">
      <c r="A1918" s="1" t="s">
        <v>43</v>
      </c>
      <c r="B1918" s="1" t="s">
        <v>15136</v>
      </c>
      <c r="C1918" s="1" t="s">
        <v>15137</v>
      </c>
      <c r="D1918" s="1" t="s">
        <v>1200</v>
      </c>
      <c r="E1918" s="1"/>
      <c r="F1918" s="1"/>
      <c r="G1918" s="1" t="s">
        <v>1480</v>
      </c>
      <c r="H1918" s="1" t="s">
        <v>1481</v>
      </c>
      <c r="I1918" s="1" t="s">
        <v>3991</v>
      </c>
      <c r="J1918" s="1"/>
      <c r="K1918" s="1" t="s">
        <v>50</v>
      </c>
      <c r="L1918" s="1" t="s">
        <v>15138</v>
      </c>
      <c r="M1918" s="2"/>
      <c r="N1918" s="2" t="s">
        <v>122</v>
      </c>
      <c r="O1918" s="1"/>
      <c r="P1918" s="1" t="s">
        <v>15139</v>
      </c>
      <c r="Q1918" s="1" t="s">
        <v>50</v>
      </c>
      <c r="R1918" s="1" t="s">
        <v>50</v>
      </c>
      <c r="S1918" s="1" t="s">
        <v>50</v>
      </c>
      <c r="T1918" s="1" t="s">
        <v>50</v>
      </c>
      <c r="U1918" s="1" t="s">
        <v>50</v>
      </c>
      <c r="V1918" s="2" t="s">
        <v>50</v>
      </c>
      <c r="W1918" s="2" t="s">
        <v>50</v>
      </c>
      <c r="X1918" s="1" t="s">
        <v>53</v>
      </c>
      <c r="Y1918" s="1" t="s">
        <v>50</v>
      </c>
      <c r="Z1918" s="1" t="s">
        <v>1485</v>
      </c>
      <c r="AA1918" s="1"/>
      <c r="AB1918" s="1"/>
      <c r="AC1918" s="1"/>
      <c r="AD1918" s="2"/>
      <c r="AE1918" s="2" t="s">
        <v>1993</v>
      </c>
      <c r="AF1918" s="1"/>
      <c r="AG1918" s="1"/>
      <c r="AH1918" s="1"/>
      <c r="AI1918" s="1"/>
      <c r="AJ1918" s="1" t="s">
        <v>8026</v>
      </c>
      <c r="AK1918" s="1" t="s">
        <v>15140</v>
      </c>
      <c r="AM1918" t="str">
        <f t="shared" si="29"/>
        <v>Oncology</v>
      </c>
    </row>
    <row r="1919" spans="1:39" hidden="1" x14ac:dyDescent="0.25">
      <c r="A1919" s="1" t="s">
        <v>43</v>
      </c>
      <c r="B1919" s="1" t="s">
        <v>15141</v>
      </c>
      <c r="C1919" s="1" t="s">
        <v>15142</v>
      </c>
      <c r="D1919" s="1" t="s">
        <v>776</v>
      </c>
      <c r="E1919" s="1"/>
      <c r="F1919" s="1" t="s">
        <v>15143</v>
      </c>
      <c r="G1919" s="1" t="s">
        <v>10063</v>
      </c>
      <c r="H1919" s="1" t="s">
        <v>10063</v>
      </c>
      <c r="I1919" s="1" t="s">
        <v>10064</v>
      </c>
      <c r="J1919" s="1"/>
      <c r="K1919" s="1" t="s">
        <v>50</v>
      </c>
      <c r="L1919" s="1" t="s">
        <v>10065</v>
      </c>
      <c r="M1919" s="2"/>
      <c r="N1919" s="2" t="s">
        <v>492</v>
      </c>
      <c r="O1919" s="1"/>
      <c r="P1919" s="1" t="s">
        <v>15144</v>
      </c>
      <c r="Q1919" s="1" t="s">
        <v>50</v>
      </c>
      <c r="R1919" s="1" t="s">
        <v>50</v>
      </c>
      <c r="S1919" s="1" t="s">
        <v>50</v>
      </c>
      <c r="T1919" s="1" t="s">
        <v>50</v>
      </c>
      <c r="U1919" s="1" t="s">
        <v>50</v>
      </c>
      <c r="V1919" s="2" t="s">
        <v>50</v>
      </c>
      <c r="W1919" s="2" t="s">
        <v>53</v>
      </c>
      <c r="X1919" s="1" t="s">
        <v>50</v>
      </c>
      <c r="Y1919" s="1" t="s">
        <v>50</v>
      </c>
      <c r="Z1919" s="1" t="s">
        <v>15145</v>
      </c>
      <c r="AA1919" s="1" t="s">
        <v>9904</v>
      </c>
      <c r="AB1919" s="1"/>
      <c r="AC1919" s="1"/>
      <c r="AD1919" s="2" t="s">
        <v>3431</v>
      </c>
      <c r="AE1919" s="2"/>
      <c r="AF1919" s="1" t="s">
        <v>1779</v>
      </c>
      <c r="AG1919" s="1"/>
      <c r="AH1919" s="1"/>
      <c r="AI1919" s="1"/>
      <c r="AJ1919" s="1" t="s">
        <v>15146</v>
      </c>
      <c r="AK1919" s="1" t="s">
        <v>15148</v>
      </c>
      <c r="AM1919" t="str">
        <f t="shared" si="29"/>
        <v>Non-Oncology</v>
      </c>
    </row>
    <row r="1920" spans="1:39" x14ac:dyDescent="0.25">
      <c r="A1920" s="1" t="s">
        <v>43</v>
      </c>
      <c r="B1920" s="1" t="s">
        <v>15149</v>
      </c>
      <c r="C1920" s="1" t="s">
        <v>15150</v>
      </c>
      <c r="D1920" s="1" t="s">
        <v>5880</v>
      </c>
      <c r="E1920" s="1"/>
      <c r="F1920" s="1"/>
      <c r="G1920" s="1" t="s">
        <v>15151</v>
      </c>
      <c r="H1920" s="1" t="s">
        <v>15151</v>
      </c>
      <c r="I1920" s="1" t="s">
        <v>5990</v>
      </c>
      <c r="J1920" s="1"/>
      <c r="K1920" s="1" t="s">
        <v>50</v>
      </c>
      <c r="L1920" s="1" t="s">
        <v>15152</v>
      </c>
      <c r="M1920" s="2"/>
      <c r="N1920" s="2" t="s">
        <v>1982</v>
      </c>
      <c r="O1920" s="1"/>
      <c r="P1920" s="1" t="s">
        <v>6548</v>
      </c>
      <c r="Q1920" s="1" t="s">
        <v>50</v>
      </c>
      <c r="R1920" s="1" t="s">
        <v>50</v>
      </c>
      <c r="S1920" s="1" t="s">
        <v>50</v>
      </c>
      <c r="T1920" s="1" t="s">
        <v>50</v>
      </c>
      <c r="U1920" s="1" t="s">
        <v>50</v>
      </c>
      <c r="V1920" s="2" t="s">
        <v>50</v>
      </c>
      <c r="W1920" s="2" t="s">
        <v>50</v>
      </c>
      <c r="X1920" s="1" t="s">
        <v>53</v>
      </c>
      <c r="Y1920" s="1" t="s">
        <v>50</v>
      </c>
      <c r="Z1920" s="1" t="s">
        <v>15153</v>
      </c>
      <c r="AA1920" s="1"/>
      <c r="AB1920" s="1"/>
      <c r="AC1920" s="1"/>
      <c r="AD1920" s="2" t="s">
        <v>770</v>
      </c>
      <c r="AE1920" s="2"/>
      <c r="AF1920" s="1"/>
      <c r="AG1920" s="1" t="s">
        <v>1488</v>
      </c>
      <c r="AH1920" s="1"/>
      <c r="AI1920" s="1"/>
      <c r="AJ1920" s="1" t="s">
        <v>2728</v>
      </c>
      <c r="AK1920" s="1" t="s">
        <v>15154</v>
      </c>
      <c r="AM1920" t="str">
        <f t="shared" si="29"/>
        <v>Oncology</v>
      </c>
    </row>
    <row r="1921" spans="1:39" hidden="1" x14ac:dyDescent="0.25">
      <c r="A1921" s="1" t="s">
        <v>43</v>
      </c>
      <c r="B1921" s="1" t="s">
        <v>15155</v>
      </c>
      <c r="C1921" s="1" t="s">
        <v>15156</v>
      </c>
      <c r="D1921" s="1" t="s">
        <v>46</v>
      </c>
      <c r="E1921" s="1"/>
      <c r="F1921" s="1" t="s">
        <v>5285</v>
      </c>
      <c r="G1921" s="1" t="s">
        <v>10063</v>
      </c>
      <c r="H1921" s="1" t="s">
        <v>10063</v>
      </c>
      <c r="I1921" s="1" t="s">
        <v>10064</v>
      </c>
      <c r="J1921" s="1"/>
      <c r="K1921" s="1" t="s">
        <v>50</v>
      </c>
      <c r="L1921" s="1" t="s">
        <v>10065</v>
      </c>
      <c r="M1921" s="2"/>
      <c r="N1921" s="2" t="s">
        <v>492</v>
      </c>
      <c r="O1921" s="1"/>
      <c r="P1921" s="1" t="s">
        <v>15157</v>
      </c>
      <c r="Q1921" s="1" t="s">
        <v>50</v>
      </c>
      <c r="R1921" s="1" t="s">
        <v>50</v>
      </c>
      <c r="S1921" s="1" t="s">
        <v>50</v>
      </c>
      <c r="T1921" s="1" t="s">
        <v>50</v>
      </c>
      <c r="U1921" s="1" t="s">
        <v>50</v>
      </c>
      <c r="V1921" s="2" t="s">
        <v>50</v>
      </c>
      <c r="W1921" s="2" t="s">
        <v>53</v>
      </c>
      <c r="X1921" s="1" t="s">
        <v>50</v>
      </c>
      <c r="Y1921" s="1" t="s">
        <v>50</v>
      </c>
      <c r="Z1921" s="1" t="s">
        <v>15158</v>
      </c>
      <c r="AA1921" s="1" t="s">
        <v>1487</v>
      </c>
      <c r="AB1921" s="1"/>
      <c r="AC1921" s="1"/>
      <c r="AD1921" s="2" t="s">
        <v>1289</v>
      </c>
      <c r="AE1921" s="2"/>
      <c r="AF1921" s="1" t="s">
        <v>351</v>
      </c>
      <c r="AG1921" s="1"/>
      <c r="AH1921" s="1"/>
      <c r="AI1921" s="1"/>
      <c r="AJ1921" s="1" t="s">
        <v>351</v>
      </c>
      <c r="AK1921" s="1" t="s">
        <v>15160</v>
      </c>
      <c r="AM1921" t="str">
        <f t="shared" si="29"/>
        <v>Non-Oncology</v>
      </c>
    </row>
    <row r="1922" spans="1:39" hidden="1" x14ac:dyDescent="0.25">
      <c r="A1922" s="1" t="s">
        <v>43</v>
      </c>
      <c r="B1922" s="1" t="s">
        <v>15161</v>
      </c>
      <c r="C1922" s="1" t="s">
        <v>15162</v>
      </c>
      <c r="D1922" s="1" t="s">
        <v>46</v>
      </c>
      <c r="E1922" s="1"/>
      <c r="F1922" s="1" t="s">
        <v>15163</v>
      </c>
      <c r="G1922" s="1" t="s">
        <v>1570</v>
      </c>
      <c r="H1922" s="1" t="s">
        <v>1571</v>
      </c>
      <c r="I1922" s="1" t="s">
        <v>6799</v>
      </c>
      <c r="J1922" s="1"/>
      <c r="K1922" s="1" t="s">
        <v>50</v>
      </c>
      <c r="L1922" s="1" t="s">
        <v>1573</v>
      </c>
      <c r="M1922" s="2"/>
      <c r="N1922" s="2" t="s">
        <v>730</v>
      </c>
      <c r="O1922" s="1"/>
      <c r="P1922" s="1" t="s">
        <v>15164</v>
      </c>
      <c r="Q1922" s="1" t="s">
        <v>50</v>
      </c>
      <c r="R1922" s="1" t="s">
        <v>50</v>
      </c>
      <c r="S1922" s="1" t="s">
        <v>50</v>
      </c>
      <c r="T1922" s="1" t="s">
        <v>50</v>
      </c>
      <c r="U1922" s="1" t="s">
        <v>50</v>
      </c>
      <c r="V1922" s="2" t="s">
        <v>50</v>
      </c>
      <c r="W1922" s="2" t="s">
        <v>53</v>
      </c>
      <c r="X1922" s="1" t="s">
        <v>50</v>
      </c>
      <c r="Y1922" s="1" t="s">
        <v>50</v>
      </c>
      <c r="Z1922" s="1" t="s">
        <v>3339</v>
      </c>
      <c r="AA1922" s="1" t="s">
        <v>3596</v>
      </c>
      <c r="AB1922" s="1"/>
      <c r="AC1922" s="1"/>
      <c r="AD1922" s="2" t="s">
        <v>5448</v>
      </c>
      <c r="AE1922" s="2"/>
      <c r="AF1922" s="1" t="s">
        <v>9963</v>
      </c>
      <c r="AG1922" s="1"/>
      <c r="AH1922" s="1"/>
      <c r="AI1922" s="1"/>
      <c r="AJ1922" s="1" t="s">
        <v>15165</v>
      </c>
      <c r="AK1922" s="1" t="s">
        <v>15166</v>
      </c>
      <c r="AM1922" t="str">
        <f t="shared" si="29"/>
        <v>Non-Oncology</v>
      </c>
    </row>
    <row r="1923" spans="1:39" hidden="1" x14ac:dyDescent="0.25">
      <c r="A1923" s="1" t="s">
        <v>43</v>
      </c>
      <c r="B1923" s="1" t="s">
        <v>15167</v>
      </c>
      <c r="C1923" s="1" t="s">
        <v>15168</v>
      </c>
      <c r="D1923" s="1" t="s">
        <v>46</v>
      </c>
      <c r="E1923" s="1"/>
      <c r="F1923" s="1" t="s">
        <v>15169</v>
      </c>
      <c r="G1923" s="1" t="s">
        <v>935</v>
      </c>
      <c r="H1923" s="1" t="s">
        <v>935</v>
      </c>
      <c r="I1923" s="1" t="s">
        <v>936</v>
      </c>
      <c r="J1923" s="1"/>
      <c r="K1923" s="1" t="s">
        <v>50</v>
      </c>
      <c r="L1923" s="1" t="s">
        <v>937</v>
      </c>
      <c r="M1923" s="2"/>
      <c r="N1923" s="2" t="s">
        <v>938</v>
      </c>
      <c r="O1923" s="1"/>
      <c r="P1923" s="1" t="s">
        <v>15170</v>
      </c>
      <c r="Q1923" s="1" t="s">
        <v>50</v>
      </c>
      <c r="R1923" s="1" t="s">
        <v>50</v>
      </c>
      <c r="S1923" s="1" t="s">
        <v>50</v>
      </c>
      <c r="T1923" s="1" t="s">
        <v>50</v>
      </c>
      <c r="U1923" s="1" t="s">
        <v>50</v>
      </c>
      <c r="V1923" s="2" t="s">
        <v>50</v>
      </c>
      <c r="W1923" s="2" t="s">
        <v>53</v>
      </c>
      <c r="X1923" s="1" t="s">
        <v>50</v>
      </c>
      <c r="Y1923" s="1" t="s">
        <v>50</v>
      </c>
      <c r="Z1923" s="1" t="s">
        <v>3339</v>
      </c>
      <c r="AA1923" s="1" t="s">
        <v>3596</v>
      </c>
      <c r="AB1923" s="1"/>
      <c r="AC1923" s="1"/>
      <c r="AD1923" s="2"/>
      <c r="AE1923" s="2"/>
      <c r="AF1923" s="1" t="s">
        <v>15171</v>
      </c>
      <c r="AG1923" s="1"/>
      <c r="AH1923" s="1"/>
      <c r="AI1923" s="1"/>
      <c r="AJ1923" s="1" t="s">
        <v>2342</v>
      </c>
      <c r="AK1923" s="1" t="s">
        <v>15172</v>
      </c>
      <c r="AM1923" t="str">
        <f t="shared" ref="AM1923:AM1986" si="30">IF(OR(
ISNUMBER(SEARCH("cancer",I1923)),
ISNUMBER(SEARCH("carcinoma",I1923)),
ISNUMBER(SEARCH("tumor",I1923)),
ISNUMBER(SEARCH("leukemia",I1923)),
ISNUMBER(SEARCH("lymphoma",I1923)),
ISNUMBER(SEARCH("myeloma",I1923)),
ISNUMBER(SEARCH("melanoma",I1923)),
ISNUMBER(SEARCH("neoplasms",I1923)),
ISNUMBER(SEARCH("leukemia",I1923)),
ISNUMBER(SEARCH("Mesothelioma",I1923)),
ISNUMBER(SEARCH("Sarcoma",I1923)),
ISNUMBER(SEARCH("Glioma",I1923)),
ISNUMBER(SEARCH("Leiomyoma",I1923)),
ISNUMBER(SEARCH("Blastoma",I1923)),
),"Oncology","Non-Oncology")</f>
        <v>Non-Oncology</v>
      </c>
    </row>
    <row r="1924" spans="1:39" hidden="1" x14ac:dyDescent="0.25">
      <c r="A1924" s="1" t="s">
        <v>43</v>
      </c>
      <c r="B1924" s="1" t="s">
        <v>15173</v>
      </c>
      <c r="C1924" s="1" t="s">
        <v>15174</v>
      </c>
      <c r="D1924" s="1" t="s">
        <v>46</v>
      </c>
      <c r="E1924" s="1"/>
      <c r="F1924" s="1" t="s">
        <v>15169</v>
      </c>
      <c r="G1924" s="1" t="s">
        <v>13486</v>
      </c>
      <c r="H1924" s="1" t="s">
        <v>13487</v>
      </c>
      <c r="I1924" s="1" t="s">
        <v>205</v>
      </c>
      <c r="J1924" s="1"/>
      <c r="K1924" s="1" t="s">
        <v>50</v>
      </c>
      <c r="L1924" s="1" t="s">
        <v>13488</v>
      </c>
      <c r="M1924" s="2"/>
      <c r="N1924" s="2" t="s">
        <v>207</v>
      </c>
      <c r="O1924" s="1"/>
      <c r="P1924" s="1" t="s">
        <v>15175</v>
      </c>
      <c r="Q1924" s="1" t="s">
        <v>50</v>
      </c>
      <c r="R1924" s="1" t="s">
        <v>50</v>
      </c>
      <c r="S1924" s="1" t="s">
        <v>50</v>
      </c>
      <c r="T1924" s="1" t="s">
        <v>50</v>
      </c>
      <c r="U1924" s="1" t="s">
        <v>50</v>
      </c>
      <c r="V1924" s="2" t="s">
        <v>50</v>
      </c>
      <c r="W1924" s="2" t="s">
        <v>53</v>
      </c>
      <c r="X1924" s="1" t="s">
        <v>50</v>
      </c>
      <c r="Y1924" s="1" t="s">
        <v>50</v>
      </c>
      <c r="Z1924" s="1" t="s">
        <v>3339</v>
      </c>
      <c r="AA1924" s="1" t="s">
        <v>3596</v>
      </c>
      <c r="AB1924" s="1"/>
      <c r="AC1924" s="1"/>
      <c r="AD1924" s="2" t="s">
        <v>13491</v>
      </c>
      <c r="AE1924" s="2"/>
      <c r="AF1924" s="1" t="s">
        <v>8358</v>
      </c>
      <c r="AG1924" s="1"/>
      <c r="AH1924" s="1"/>
      <c r="AI1924" s="1"/>
      <c r="AJ1924" s="1" t="s">
        <v>3353</v>
      </c>
      <c r="AK1924" s="1" t="s">
        <v>15176</v>
      </c>
      <c r="AM1924" t="str">
        <f t="shared" si="30"/>
        <v>Non-Oncology</v>
      </c>
    </row>
    <row r="1925" spans="1:39" hidden="1" x14ac:dyDescent="0.25">
      <c r="A1925" s="1" t="s">
        <v>43</v>
      </c>
      <c r="B1925" s="1" t="s">
        <v>15177</v>
      </c>
      <c r="C1925" s="1" t="s">
        <v>15178</v>
      </c>
      <c r="D1925" s="1" t="s">
        <v>46</v>
      </c>
      <c r="E1925" s="1"/>
      <c r="F1925" s="1" t="s">
        <v>15179</v>
      </c>
      <c r="G1925" s="1" t="s">
        <v>7452</v>
      </c>
      <c r="H1925" s="1" t="s">
        <v>7452</v>
      </c>
      <c r="I1925" s="1" t="s">
        <v>2405</v>
      </c>
      <c r="J1925" s="1"/>
      <c r="K1925" s="1" t="s">
        <v>50</v>
      </c>
      <c r="L1925" s="1" t="s">
        <v>7453</v>
      </c>
      <c r="M1925" s="2"/>
      <c r="N1925" s="2" t="s">
        <v>172</v>
      </c>
      <c r="O1925" s="1"/>
      <c r="P1925" s="1" t="s">
        <v>15180</v>
      </c>
      <c r="Q1925" s="1" t="s">
        <v>50</v>
      </c>
      <c r="R1925" s="1" t="s">
        <v>50</v>
      </c>
      <c r="S1925" s="1" t="s">
        <v>50</v>
      </c>
      <c r="T1925" s="1" t="s">
        <v>50</v>
      </c>
      <c r="U1925" s="1" t="s">
        <v>50</v>
      </c>
      <c r="V1925" s="2" t="s">
        <v>50</v>
      </c>
      <c r="W1925" s="2" t="s">
        <v>50</v>
      </c>
      <c r="X1925" s="1" t="s">
        <v>50</v>
      </c>
      <c r="Y1925" s="1" t="s">
        <v>50</v>
      </c>
      <c r="Z1925" s="1" t="s">
        <v>3026</v>
      </c>
      <c r="AA1925" s="1" t="s">
        <v>8026</v>
      </c>
      <c r="AB1925" s="1"/>
      <c r="AC1925" s="1"/>
      <c r="AD1925" s="2"/>
      <c r="AE1925" s="2"/>
      <c r="AF1925" s="1" t="s">
        <v>15181</v>
      </c>
      <c r="AG1925" s="1"/>
      <c r="AH1925" s="1"/>
      <c r="AI1925" s="1"/>
      <c r="AJ1925" s="1" t="s">
        <v>6005</v>
      </c>
      <c r="AK1925" s="1" t="s">
        <v>15182</v>
      </c>
      <c r="AM1925" t="str">
        <f t="shared" si="30"/>
        <v>Non-Oncology</v>
      </c>
    </row>
    <row r="1926" spans="1:39" hidden="1" x14ac:dyDescent="0.25">
      <c r="A1926" s="1" t="s">
        <v>43</v>
      </c>
      <c r="B1926" s="1" t="s">
        <v>15183</v>
      </c>
      <c r="C1926" s="1" t="s">
        <v>15184</v>
      </c>
      <c r="D1926" s="1" t="s">
        <v>46</v>
      </c>
      <c r="E1926" s="1"/>
      <c r="F1926" s="1" t="s">
        <v>15163</v>
      </c>
      <c r="G1926" s="1" t="s">
        <v>15185</v>
      </c>
      <c r="H1926" s="1" t="s">
        <v>15185</v>
      </c>
      <c r="I1926" s="1" t="s">
        <v>5955</v>
      </c>
      <c r="J1926" s="1"/>
      <c r="K1926" s="1" t="s">
        <v>50</v>
      </c>
      <c r="L1926" s="1" t="s">
        <v>15186</v>
      </c>
      <c r="M1926" s="2"/>
      <c r="N1926" s="2" t="s">
        <v>68</v>
      </c>
      <c r="O1926" s="1"/>
      <c r="P1926" s="1" t="s">
        <v>15187</v>
      </c>
      <c r="Q1926" s="1" t="s">
        <v>50</v>
      </c>
      <c r="R1926" s="1" t="s">
        <v>50</v>
      </c>
      <c r="S1926" s="1" t="s">
        <v>50</v>
      </c>
      <c r="T1926" s="1" t="s">
        <v>50</v>
      </c>
      <c r="U1926" s="1" t="s">
        <v>50</v>
      </c>
      <c r="V1926" s="2" t="s">
        <v>50</v>
      </c>
      <c r="W1926" s="2" t="s">
        <v>50</v>
      </c>
      <c r="X1926" s="1" t="s">
        <v>50</v>
      </c>
      <c r="Y1926" s="1" t="s">
        <v>50</v>
      </c>
      <c r="Z1926" s="1" t="s">
        <v>3339</v>
      </c>
      <c r="AA1926" s="1" t="s">
        <v>3596</v>
      </c>
      <c r="AB1926" s="1"/>
      <c r="AC1926" s="1"/>
      <c r="AD1926" s="2"/>
      <c r="AE1926" s="2"/>
      <c r="AF1926" s="1" t="s">
        <v>15188</v>
      </c>
      <c r="AG1926" s="1"/>
      <c r="AH1926" s="1"/>
      <c r="AI1926" s="1"/>
      <c r="AJ1926" s="1" t="s">
        <v>11599</v>
      </c>
      <c r="AK1926" s="1" t="s">
        <v>15189</v>
      </c>
      <c r="AM1926" t="str">
        <f t="shared" si="30"/>
        <v>Non-Oncology</v>
      </c>
    </row>
    <row r="1927" spans="1:39" hidden="1" x14ac:dyDescent="0.25">
      <c r="A1927" s="1" t="s">
        <v>43</v>
      </c>
      <c r="B1927" s="1" t="s">
        <v>15190</v>
      </c>
      <c r="C1927" s="1" t="s">
        <v>15191</v>
      </c>
      <c r="D1927" s="1" t="s">
        <v>46</v>
      </c>
      <c r="E1927" s="1"/>
      <c r="F1927" s="1" t="s">
        <v>15192</v>
      </c>
      <c r="G1927" s="1" t="s">
        <v>15193</v>
      </c>
      <c r="H1927" s="1" t="s">
        <v>15194</v>
      </c>
      <c r="I1927" s="1" t="s">
        <v>15195</v>
      </c>
      <c r="J1927" s="1"/>
      <c r="K1927" s="1" t="s">
        <v>50</v>
      </c>
      <c r="L1927" s="1" t="s">
        <v>15196</v>
      </c>
      <c r="M1927" s="2"/>
      <c r="N1927" s="2" t="s">
        <v>660</v>
      </c>
      <c r="O1927" s="1"/>
      <c r="P1927" s="1" t="s">
        <v>15197</v>
      </c>
      <c r="Q1927" s="1" t="s">
        <v>50</v>
      </c>
      <c r="R1927" s="1" t="s">
        <v>50</v>
      </c>
      <c r="S1927" s="1" t="s">
        <v>50</v>
      </c>
      <c r="T1927" s="1" t="s">
        <v>50</v>
      </c>
      <c r="U1927" s="1" t="s">
        <v>50</v>
      </c>
      <c r="V1927" s="2" t="s">
        <v>50</v>
      </c>
      <c r="W1927" s="2" t="s">
        <v>50</v>
      </c>
      <c r="X1927" s="1" t="s">
        <v>50</v>
      </c>
      <c r="Y1927" s="1" t="s">
        <v>50</v>
      </c>
      <c r="Z1927" s="1" t="s">
        <v>8424</v>
      </c>
      <c r="AA1927" s="1" t="s">
        <v>15198</v>
      </c>
      <c r="AB1927" s="1"/>
      <c r="AC1927" s="1"/>
      <c r="AD1927" s="2"/>
      <c r="AE1927" s="2"/>
      <c r="AF1927" s="1" t="s">
        <v>15199</v>
      </c>
      <c r="AG1927" s="1"/>
      <c r="AH1927" s="1"/>
      <c r="AI1927" s="1"/>
      <c r="AJ1927" s="1" t="s">
        <v>5017</v>
      </c>
      <c r="AK1927" s="1" t="s">
        <v>15200</v>
      </c>
      <c r="AM1927" t="str">
        <f t="shared" si="30"/>
        <v>Non-Oncology</v>
      </c>
    </row>
    <row r="1928" spans="1:39" hidden="1" x14ac:dyDescent="0.25">
      <c r="A1928" s="1" t="s">
        <v>43</v>
      </c>
      <c r="B1928" s="1" t="s">
        <v>15201</v>
      </c>
      <c r="C1928" s="1" t="s">
        <v>15202</v>
      </c>
      <c r="D1928" s="1" t="s">
        <v>46</v>
      </c>
      <c r="E1928" s="1"/>
      <c r="F1928" s="1" t="s">
        <v>15203</v>
      </c>
      <c r="G1928" s="1" t="s">
        <v>15204</v>
      </c>
      <c r="H1928" s="1" t="s">
        <v>15204</v>
      </c>
      <c r="I1928" s="1" t="s">
        <v>971</v>
      </c>
      <c r="J1928" s="1"/>
      <c r="K1928" s="1" t="s">
        <v>50</v>
      </c>
      <c r="L1928" s="1" t="s">
        <v>15205</v>
      </c>
      <c r="M1928" s="2"/>
      <c r="N1928" s="2" t="s">
        <v>973</v>
      </c>
      <c r="O1928" s="1"/>
      <c r="P1928" s="1" t="s">
        <v>15206</v>
      </c>
      <c r="Q1928" s="1" t="s">
        <v>50</v>
      </c>
      <c r="R1928" s="1" t="s">
        <v>50</v>
      </c>
      <c r="S1928" s="1" t="s">
        <v>50</v>
      </c>
      <c r="T1928" s="1" t="s">
        <v>50</v>
      </c>
      <c r="U1928" s="1" t="s">
        <v>50</v>
      </c>
      <c r="V1928" s="2" t="s">
        <v>50</v>
      </c>
      <c r="W1928" s="2" t="s">
        <v>50</v>
      </c>
      <c r="X1928" s="1" t="s">
        <v>50</v>
      </c>
      <c r="Y1928" s="1" t="s">
        <v>50</v>
      </c>
      <c r="Z1928" s="1" t="s">
        <v>15207</v>
      </c>
      <c r="AA1928" s="1" t="s">
        <v>2040</v>
      </c>
      <c r="AB1928" s="1"/>
      <c r="AC1928" s="1"/>
      <c r="AD1928" s="2" t="s">
        <v>9478</v>
      </c>
      <c r="AE1928" s="2"/>
      <c r="AF1928" s="1" t="s">
        <v>15208</v>
      </c>
      <c r="AG1928" s="1"/>
      <c r="AH1928" s="1"/>
      <c r="AI1928" s="1"/>
      <c r="AJ1928" s="1" t="s">
        <v>15209</v>
      </c>
      <c r="AK1928" s="1" t="s">
        <v>15210</v>
      </c>
      <c r="AM1928" t="str">
        <f t="shared" si="30"/>
        <v>Non-Oncology</v>
      </c>
    </row>
    <row r="1929" spans="1:39" hidden="1" x14ac:dyDescent="0.25">
      <c r="A1929" s="1" t="s">
        <v>43</v>
      </c>
      <c r="B1929" s="1" t="s">
        <v>15211</v>
      </c>
      <c r="C1929" s="1" t="s">
        <v>15212</v>
      </c>
      <c r="D1929" s="1" t="s">
        <v>46</v>
      </c>
      <c r="E1929" s="1"/>
      <c r="F1929" s="1" t="s">
        <v>15213</v>
      </c>
      <c r="G1929" s="1" t="s">
        <v>15204</v>
      </c>
      <c r="H1929" s="1" t="s">
        <v>15204</v>
      </c>
      <c r="I1929" s="1" t="s">
        <v>971</v>
      </c>
      <c r="J1929" s="1"/>
      <c r="K1929" s="1" t="s">
        <v>50</v>
      </c>
      <c r="L1929" s="1" t="s">
        <v>15205</v>
      </c>
      <c r="M1929" s="2"/>
      <c r="N1929" s="2" t="s">
        <v>973</v>
      </c>
      <c r="O1929" s="1"/>
      <c r="P1929" s="1" t="s">
        <v>15206</v>
      </c>
      <c r="Q1929" s="1" t="s">
        <v>50</v>
      </c>
      <c r="R1929" s="1" t="s">
        <v>50</v>
      </c>
      <c r="S1929" s="1" t="s">
        <v>50</v>
      </c>
      <c r="T1929" s="1" t="s">
        <v>50</v>
      </c>
      <c r="U1929" s="1" t="s">
        <v>50</v>
      </c>
      <c r="V1929" s="2" t="s">
        <v>50</v>
      </c>
      <c r="W1929" s="2" t="s">
        <v>50</v>
      </c>
      <c r="X1929" s="1" t="s">
        <v>50</v>
      </c>
      <c r="Y1929" s="1" t="s">
        <v>50</v>
      </c>
      <c r="Z1929" s="1" t="s">
        <v>15207</v>
      </c>
      <c r="AA1929" s="1" t="s">
        <v>2040</v>
      </c>
      <c r="AB1929" s="1"/>
      <c r="AC1929" s="1"/>
      <c r="AD1929" s="2"/>
      <c r="AE1929" s="2"/>
      <c r="AF1929" s="1" t="s">
        <v>15208</v>
      </c>
      <c r="AG1929" s="1"/>
      <c r="AH1929" s="1"/>
      <c r="AI1929" s="1"/>
      <c r="AJ1929" s="1" t="s">
        <v>700</v>
      </c>
      <c r="AK1929" s="1" t="s">
        <v>15214</v>
      </c>
      <c r="AM1929" t="str">
        <f t="shared" si="30"/>
        <v>Non-Oncology</v>
      </c>
    </row>
    <row r="1930" spans="1:39" hidden="1" x14ac:dyDescent="0.25">
      <c r="A1930" s="1" t="s">
        <v>43</v>
      </c>
      <c r="B1930" s="1" t="s">
        <v>15215</v>
      </c>
      <c r="C1930" s="1" t="s">
        <v>15216</v>
      </c>
      <c r="D1930" s="1" t="s">
        <v>46</v>
      </c>
      <c r="E1930" s="1"/>
      <c r="F1930" s="1" t="s">
        <v>15203</v>
      </c>
      <c r="G1930" s="1" t="s">
        <v>15204</v>
      </c>
      <c r="H1930" s="1" t="s">
        <v>15204</v>
      </c>
      <c r="I1930" s="1" t="s">
        <v>971</v>
      </c>
      <c r="J1930" s="1"/>
      <c r="K1930" s="1" t="s">
        <v>50</v>
      </c>
      <c r="L1930" s="1" t="s">
        <v>15205</v>
      </c>
      <c r="M1930" s="2"/>
      <c r="N1930" s="2" t="s">
        <v>973</v>
      </c>
      <c r="O1930" s="1"/>
      <c r="P1930" s="1" t="s">
        <v>15206</v>
      </c>
      <c r="Q1930" s="1" t="s">
        <v>50</v>
      </c>
      <c r="R1930" s="1" t="s">
        <v>50</v>
      </c>
      <c r="S1930" s="1" t="s">
        <v>50</v>
      </c>
      <c r="T1930" s="1" t="s">
        <v>50</v>
      </c>
      <c r="U1930" s="1" t="s">
        <v>50</v>
      </c>
      <c r="V1930" s="2" t="s">
        <v>50</v>
      </c>
      <c r="W1930" s="2" t="s">
        <v>50</v>
      </c>
      <c r="X1930" s="1" t="s">
        <v>50</v>
      </c>
      <c r="Y1930" s="1" t="s">
        <v>50</v>
      </c>
      <c r="Z1930" s="1" t="s">
        <v>15207</v>
      </c>
      <c r="AA1930" s="1" t="s">
        <v>2040</v>
      </c>
      <c r="AB1930" s="1"/>
      <c r="AC1930" s="1"/>
      <c r="AD1930" s="2" t="s">
        <v>9478</v>
      </c>
      <c r="AE1930" s="2"/>
      <c r="AF1930" s="1" t="s">
        <v>15217</v>
      </c>
      <c r="AG1930" s="1"/>
      <c r="AH1930" s="1"/>
      <c r="AI1930" s="1"/>
      <c r="AJ1930" s="1" t="s">
        <v>700</v>
      </c>
      <c r="AK1930" s="1" t="s">
        <v>15219</v>
      </c>
      <c r="AM1930" t="str">
        <f t="shared" si="30"/>
        <v>Non-Oncology</v>
      </c>
    </row>
    <row r="1931" spans="1:39" hidden="1" x14ac:dyDescent="0.25">
      <c r="A1931" s="1" t="s">
        <v>43</v>
      </c>
      <c r="B1931" s="1" t="s">
        <v>15220</v>
      </c>
      <c r="C1931" s="1" t="s">
        <v>15221</v>
      </c>
      <c r="D1931" s="1" t="s">
        <v>46</v>
      </c>
      <c r="E1931" s="1"/>
      <c r="F1931" s="1" t="s">
        <v>12704</v>
      </c>
      <c r="G1931" s="1" t="s">
        <v>4625</v>
      </c>
      <c r="H1931" s="1" t="s">
        <v>15222</v>
      </c>
      <c r="I1931" s="1" t="s">
        <v>2709</v>
      </c>
      <c r="J1931" s="1"/>
      <c r="K1931" s="1" t="s">
        <v>50</v>
      </c>
      <c r="L1931" s="1" t="s">
        <v>15223</v>
      </c>
      <c r="M1931" s="2"/>
      <c r="N1931" s="2" t="s">
        <v>660</v>
      </c>
      <c r="O1931" s="1"/>
      <c r="P1931" s="1" t="s">
        <v>15224</v>
      </c>
      <c r="Q1931" s="1" t="s">
        <v>50</v>
      </c>
      <c r="R1931" s="1" t="s">
        <v>50</v>
      </c>
      <c r="S1931" s="1" t="s">
        <v>50</v>
      </c>
      <c r="T1931" s="1" t="s">
        <v>50</v>
      </c>
      <c r="U1931" s="1" t="s">
        <v>50</v>
      </c>
      <c r="V1931" s="2" t="s">
        <v>50</v>
      </c>
      <c r="W1931" s="2" t="s">
        <v>50</v>
      </c>
      <c r="X1931" s="1" t="s">
        <v>50</v>
      </c>
      <c r="Y1931" s="1" t="s">
        <v>50</v>
      </c>
      <c r="Z1931" s="1" t="s">
        <v>2039</v>
      </c>
      <c r="AA1931" s="1" t="s">
        <v>2040</v>
      </c>
      <c r="AB1931" s="1"/>
      <c r="AC1931" s="1"/>
      <c r="AD1931" s="2"/>
      <c r="AE1931" s="2"/>
      <c r="AF1931" s="1" t="s">
        <v>15225</v>
      </c>
      <c r="AG1931" s="1"/>
      <c r="AH1931" s="1"/>
      <c r="AI1931" s="1"/>
      <c r="AJ1931" s="1" t="s">
        <v>289</v>
      </c>
      <c r="AK1931" s="1" t="s">
        <v>15226</v>
      </c>
      <c r="AM1931" t="str">
        <f t="shared" si="30"/>
        <v>Non-Oncology</v>
      </c>
    </row>
    <row r="1932" spans="1:39" hidden="1" x14ac:dyDescent="0.25">
      <c r="A1932" s="1" t="s">
        <v>43</v>
      </c>
      <c r="B1932" s="1" t="s">
        <v>15227</v>
      </c>
      <c r="C1932" s="1" t="s">
        <v>15228</v>
      </c>
      <c r="D1932" s="1" t="s">
        <v>46</v>
      </c>
      <c r="E1932" s="1"/>
      <c r="F1932" s="1" t="s">
        <v>12704</v>
      </c>
      <c r="G1932" s="1" t="s">
        <v>15229</v>
      </c>
      <c r="H1932" s="1" t="s">
        <v>3004</v>
      </c>
      <c r="I1932" s="1" t="s">
        <v>6762</v>
      </c>
      <c r="J1932" s="1"/>
      <c r="K1932" s="1" t="s">
        <v>50</v>
      </c>
      <c r="L1932" s="1" t="s">
        <v>3006</v>
      </c>
      <c r="M1932" s="2"/>
      <c r="N1932" s="2" t="s">
        <v>660</v>
      </c>
      <c r="O1932" s="1"/>
      <c r="P1932" s="1" t="s">
        <v>15230</v>
      </c>
      <c r="Q1932" s="1" t="s">
        <v>50</v>
      </c>
      <c r="R1932" s="1" t="s">
        <v>50</v>
      </c>
      <c r="S1932" s="1" t="s">
        <v>50</v>
      </c>
      <c r="T1932" s="1" t="s">
        <v>50</v>
      </c>
      <c r="U1932" s="1" t="s">
        <v>50</v>
      </c>
      <c r="V1932" s="2" t="s">
        <v>50</v>
      </c>
      <c r="W1932" s="2" t="s">
        <v>50</v>
      </c>
      <c r="X1932" s="1" t="s">
        <v>50</v>
      </c>
      <c r="Y1932" s="1" t="s">
        <v>50</v>
      </c>
      <c r="Z1932" s="1" t="s">
        <v>2039</v>
      </c>
      <c r="AA1932" s="1" t="s">
        <v>2040</v>
      </c>
      <c r="AB1932" s="1"/>
      <c r="AC1932" s="1"/>
      <c r="AD1932" s="2"/>
      <c r="AE1932" s="2"/>
      <c r="AF1932" s="1" t="s">
        <v>15231</v>
      </c>
      <c r="AG1932" s="1"/>
      <c r="AH1932" s="1"/>
      <c r="AI1932" s="1"/>
      <c r="AJ1932" s="1" t="s">
        <v>8894</v>
      </c>
      <c r="AK1932" s="1" t="s">
        <v>15232</v>
      </c>
      <c r="AM1932" t="str">
        <f t="shared" si="30"/>
        <v>Non-Oncology</v>
      </c>
    </row>
    <row r="1933" spans="1:39" hidden="1" x14ac:dyDescent="0.25">
      <c r="A1933" s="1" t="s">
        <v>43</v>
      </c>
      <c r="B1933" s="1" t="s">
        <v>15233</v>
      </c>
      <c r="C1933" s="1" t="s">
        <v>15234</v>
      </c>
      <c r="D1933" s="1" t="s">
        <v>46</v>
      </c>
      <c r="E1933" s="1"/>
      <c r="F1933" s="1" t="s">
        <v>15235</v>
      </c>
      <c r="G1933" s="1" t="s">
        <v>12571</v>
      </c>
      <c r="H1933" s="1" t="s">
        <v>12571</v>
      </c>
      <c r="I1933" s="1" t="s">
        <v>3250</v>
      </c>
      <c r="J1933" s="1"/>
      <c r="K1933" s="1" t="s">
        <v>50</v>
      </c>
      <c r="L1933" s="1" t="s">
        <v>12572</v>
      </c>
      <c r="M1933" s="2"/>
      <c r="N1933" s="2" t="s">
        <v>81</v>
      </c>
      <c r="O1933" s="1"/>
      <c r="P1933" s="1" t="s">
        <v>15236</v>
      </c>
      <c r="Q1933" s="1" t="s">
        <v>50</v>
      </c>
      <c r="R1933" s="1" t="s">
        <v>50</v>
      </c>
      <c r="S1933" s="1" t="s">
        <v>50</v>
      </c>
      <c r="T1933" s="1" t="s">
        <v>50</v>
      </c>
      <c r="U1933" s="1" t="s">
        <v>50</v>
      </c>
      <c r="V1933" s="2" t="s">
        <v>50</v>
      </c>
      <c r="W1933" s="2" t="s">
        <v>50</v>
      </c>
      <c r="X1933" s="1" t="s">
        <v>50</v>
      </c>
      <c r="Y1933" s="1" t="s">
        <v>50</v>
      </c>
      <c r="Z1933" s="1" t="s">
        <v>10511</v>
      </c>
      <c r="AA1933" s="1" t="s">
        <v>15237</v>
      </c>
      <c r="AB1933" s="1"/>
      <c r="AC1933" s="1"/>
      <c r="AD1933" s="2"/>
      <c r="AE1933" s="2"/>
      <c r="AF1933" s="1" t="s">
        <v>15238</v>
      </c>
      <c r="AG1933" s="1"/>
      <c r="AH1933" s="1"/>
      <c r="AI1933" s="1"/>
      <c r="AJ1933" s="1" t="s">
        <v>15239</v>
      </c>
      <c r="AK1933" s="1" t="s">
        <v>15240</v>
      </c>
      <c r="AM1933" t="str">
        <f t="shared" si="30"/>
        <v>Non-Oncology</v>
      </c>
    </row>
    <row r="1934" spans="1:39" hidden="1" x14ac:dyDescent="0.25">
      <c r="A1934" s="1" t="s">
        <v>43</v>
      </c>
      <c r="B1934" s="1" t="s">
        <v>15241</v>
      </c>
      <c r="C1934" s="1" t="s">
        <v>15242</v>
      </c>
      <c r="D1934" s="1" t="s">
        <v>776</v>
      </c>
      <c r="E1934" s="1"/>
      <c r="F1934" s="1" t="s">
        <v>15243</v>
      </c>
      <c r="G1934" s="1" t="s">
        <v>13486</v>
      </c>
      <c r="H1934" s="1" t="s">
        <v>13487</v>
      </c>
      <c r="I1934" s="1" t="s">
        <v>205</v>
      </c>
      <c r="J1934" s="1"/>
      <c r="K1934" s="1" t="s">
        <v>50</v>
      </c>
      <c r="L1934" s="1" t="s">
        <v>13488</v>
      </c>
      <c r="M1934" s="2"/>
      <c r="N1934" s="2" t="s">
        <v>13877</v>
      </c>
      <c r="O1934" s="1"/>
      <c r="P1934" s="1" t="s">
        <v>15244</v>
      </c>
      <c r="Q1934" s="1" t="s">
        <v>50</v>
      </c>
      <c r="R1934" s="1" t="s">
        <v>50</v>
      </c>
      <c r="S1934" s="1" t="s">
        <v>50</v>
      </c>
      <c r="T1934" s="1" t="s">
        <v>50</v>
      </c>
      <c r="U1934" s="1" t="s">
        <v>50</v>
      </c>
      <c r="V1934" s="2" t="s">
        <v>50</v>
      </c>
      <c r="W1934" s="2" t="s">
        <v>53</v>
      </c>
      <c r="X1934" s="1" t="s">
        <v>50</v>
      </c>
      <c r="Y1934" s="1" t="s">
        <v>50</v>
      </c>
      <c r="Z1934" s="1" t="s">
        <v>686</v>
      </c>
      <c r="AA1934" s="1" t="s">
        <v>15245</v>
      </c>
      <c r="AB1934" s="1"/>
      <c r="AC1934" s="1"/>
      <c r="AD1934" s="2" t="s">
        <v>13491</v>
      </c>
      <c r="AE1934" s="2"/>
      <c r="AF1934" s="1" t="s">
        <v>15246</v>
      </c>
      <c r="AG1934" s="1"/>
      <c r="AH1934" s="1"/>
      <c r="AI1934" s="1"/>
      <c r="AJ1934" s="1" t="s">
        <v>15247</v>
      </c>
      <c r="AK1934" s="1" t="s">
        <v>15248</v>
      </c>
      <c r="AM1934" t="str">
        <f t="shared" si="30"/>
        <v>Non-Oncology</v>
      </c>
    </row>
    <row r="1935" spans="1:39" hidden="1" x14ac:dyDescent="0.25">
      <c r="A1935" s="1" t="s">
        <v>43</v>
      </c>
      <c r="B1935" s="1" t="s">
        <v>15249</v>
      </c>
      <c r="C1935" s="1" t="s">
        <v>15250</v>
      </c>
      <c r="D1935" s="1" t="s">
        <v>776</v>
      </c>
      <c r="E1935" s="1"/>
      <c r="F1935" s="1" t="s">
        <v>15251</v>
      </c>
      <c r="G1935" s="1" t="s">
        <v>15252</v>
      </c>
      <c r="H1935" s="1" t="s">
        <v>15252</v>
      </c>
      <c r="I1935" s="1" t="s">
        <v>15253</v>
      </c>
      <c r="J1935" s="1"/>
      <c r="K1935" s="1" t="s">
        <v>50</v>
      </c>
      <c r="L1935" s="1" t="s">
        <v>14136</v>
      </c>
      <c r="M1935" s="2"/>
      <c r="N1935" s="2" t="s">
        <v>15254</v>
      </c>
      <c r="O1935" s="1"/>
      <c r="P1935" s="1" t="s">
        <v>15255</v>
      </c>
      <c r="Q1935" s="1" t="s">
        <v>50</v>
      </c>
      <c r="R1935" s="1" t="s">
        <v>50</v>
      </c>
      <c r="S1935" s="1" t="s">
        <v>50</v>
      </c>
      <c r="T1935" s="1" t="s">
        <v>50</v>
      </c>
      <c r="U1935" s="1" t="s">
        <v>50</v>
      </c>
      <c r="V1935" s="2" t="s">
        <v>50</v>
      </c>
      <c r="W1935" s="2" t="s">
        <v>50</v>
      </c>
      <c r="X1935" s="1" t="s">
        <v>50</v>
      </c>
      <c r="Y1935" s="1" t="s">
        <v>50</v>
      </c>
      <c r="Z1935" s="1" t="s">
        <v>15256</v>
      </c>
      <c r="AA1935" s="1" t="s">
        <v>15257</v>
      </c>
      <c r="AB1935" s="1"/>
      <c r="AC1935" s="1"/>
      <c r="AD1935" s="2" t="s">
        <v>10635</v>
      </c>
      <c r="AE1935" s="2"/>
      <c r="AF1935" s="1" t="s">
        <v>15258</v>
      </c>
      <c r="AG1935" s="1"/>
      <c r="AH1935" s="1"/>
      <c r="AI1935" s="1"/>
      <c r="AJ1935" s="1" t="s">
        <v>1418</v>
      </c>
      <c r="AK1935" s="1" t="s">
        <v>15259</v>
      </c>
      <c r="AM1935" t="str">
        <f t="shared" si="30"/>
        <v>Non-Oncology</v>
      </c>
    </row>
    <row r="1936" spans="1:39" hidden="1" x14ac:dyDescent="0.25">
      <c r="A1936" s="1" t="s">
        <v>43</v>
      </c>
      <c r="B1936" s="1" t="s">
        <v>15260</v>
      </c>
      <c r="C1936" s="1" t="s">
        <v>15261</v>
      </c>
      <c r="D1936" s="1" t="s">
        <v>46</v>
      </c>
      <c r="E1936" s="1"/>
      <c r="F1936" s="1" t="s">
        <v>15262</v>
      </c>
      <c r="G1936" s="1" t="s">
        <v>14372</v>
      </c>
      <c r="H1936" s="1" t="s">
        <v>14372</v>
      </c>
      <c r="I1936" s="1" t="s">
        <v>1304</v>
      </c>
      <c r="J1936" s="1"/>
      <c r="K1936" s="1" t="s">
        <v>50</v>
      </c>
      <c r="L1936" s="1" t="s">
        <v>14373</v>
      </c>
      <c r="M1936" s="2"/>
      <c r="N1936" s="2" t="s">
        <v>1271</v>
      </c>
      <c r="O1936" s="1"/>
      <c r="P1936" s="1" t="s">
        <v>15263</v>
      </c>
      <c r="Q1936" s="1" t="s">
        <v>50</v>
      </c>
      <c r="R1936" s="1" t="s">
        <v>50</v>
      </c>
      <c r="S1936" s="1" t="s">
        <v>50</v>
      </c>
      <c r="T1936" s="1" t="s">
        <v>50</v>
      </c>
      <c r="U1936" s="1" t="s">
        <v>50</v>
      </c>
      <c r="V1936" s="2" t="s">
        <v>50</v>
      </c>
      <c r="W1936" s="2" t="s">
        <v>50</v>
      </c>
      <c r="X1936" s="1" t="s">
        <v>50</v>
      </c>
      <c r="Y1936" s="1" t="s">
        <v>50</v>
      </c>
      <c r="Z1936" s="1" t="s">
        <v>362</v>
      </c>
      <c r="AA1936" s="1" t="s">
        <v>15264</v>
      </c>
      <c r="AB1936" s="1"/>
      <c r="AC1936" s="1"/>
      <c r="AD1936" s="2" t="s">
        <v>14376</v>
      </c>
      <c r="AE1936" s="2"/>
      <c r="AF1936" s="1" t="s">
        <v>14377</v>
      </c>
      <c r="AG1936" s="1"/>
      <c r="AH1936" s="1"/>
      <c r="AI1936" s="1"/>
      <c r="AJ1936" s="1" t="s">
        <v>607</v>
      </c>
      <c r="AK1936" s="1" t="s">
        <v>15266</v>
      </c>
      <c r="AM1936" t="str">
        <f t="shared" si="30"/>
        <v>Non-Oncology</v>
      </c>
    </row>
    <row r="1937" spans="1:39" hidden="1" x14ac:dyDescent="0.25">
      <c r="A1937" s="1" t="s">
        <v>43</v>
      </c>
      <c r="B1937" s="1" t="s">
        <v>15267</v>
      </c>
      <c r="C1937" s="1" t="s">
        <v>15268</v>
      </c>
      <c r="D1937" s="1" t="s">
        <v>1200</v>
      </c>
      <c r="E1937" s="1"/>
      <c r="F1937" s="1"/>
      <c r="G1937" s="1" t="s">
        <v>15269</v>
      </c>
      <c r="H1937" s="1" t="s">
        <v>15269</v>
      </c>
      <c r="I1937" s="1" t="s">
        <v>1304</v>
      </c>
      <c r="J1937" s="1"/>
      <c r="K1937" s="1" t="s">
        <v>50</v>
      </c>
      <c r="L1937" s="1" t="s">
        <v>6480</v>
      </c>
      <c r="M1937" s="2"/>
      <c r="N1937" s="2" t="s">
        <v>1271</v>
      </c>
      <c r="O1937" s="1"/>
      <c r="P1937" s="1" t="s">
        <v>15270</v>
      </c>
      <c r="Q1937" s="1" t="s">
        <v>50</v>
      </c>
      <c r="R1937" s="1" t="s">
        <v>50</v>
      </c>
      <c r="S1937" s="1" t="s">
        <v>50</v>
      </c>
      <c r="T1937" s="1" t="s">
        <v>50</v>
      </c>
      <c r="U1937" s="1" t="s">
        <v>50</v>
      </c>
      <c r="V1937" s="2" t="s">
        <v>50</v>
      </c>
      <c r="W1937" s="2" t="s">
        <v>53</v>
      </c>
      <c r="X1937" s="1" t="s">
        <v>50</v>
      </c>
      <c r="Y1937" s="1" t="s">
        <v>50</v>
      </c>
      <c r="Z1937" s="1" t="s">
        <v>505</v>
      </c>
      <c r="AA1937" s="1"/>
      <c r="AB1937" s="1"/>
      <c r="AC1937" s="1"/>
      <c r="AD1937" s="2"/>
      <c r="AE1937" s="2" t="s">
        <v>9303</v>
      </c>
      <c r="AF1937" s="1"/>
      <c r="AG1937" s="1"/>
      <c r="AH1937" s="1"/>
      <c r="AI1937" s="1"/>
      <c r="AJ1937" s="1" t="s">
        <v>4101</v>
      </c>
      <c r="AK1937" s="1" t="s">
        <v>15272</v>
      </c>
      <c r="AM1937" t="str">
        <f t="shared" si="30"/>
        <v>Non-Oncology</v>
      </c>
    </row>
    <row r="1938" spans="1:39" hidden="1" x14ac:dyDescent="0.25">
      <c r="A1938" s="1" t="s">
        <v>43</v>
      </c>
      <c r="B1938" s="1" t="s">
        <v>15273</v>
      </c>
      <c r="C1938" s="1" t="s">
        <v>15274</v>
      </c>
      <c r="D1938" s="1" t="s">
        <v>46</v>
      </c>
      <c r="E1938" s="1"/>
      <c r="F1938" s="1" t="s">
        <v>12931</v>
      </c>
      <c r="G1938" s="1" t="s">
        <v>10498</v>
      </c>
      <c r="H1938" s="1" t="s">
        <v>10498</v>
      </c>
      <c r="I1938" s="1" t="s">
        <v>1304</v>
      </c>
      <c r="J1938" s="1"/>
      <c r="K1938" s="1" t="s">
        <v>50</v>
      </c>
      <c r="L1938" s="1" t="s">
        <v>10499</v>
      </c>
      <c r="M1938" s="2"/>
      <c r="N1938" s="2" t="s">
        <v>1271</v>
      </c>
      <c r="O1938" s="1"/>
      <c r="P1938" s="1" t="s">
        <v>15275</v>
      </c>
      <c r="Q1938" s="1" t="s">
        <v>50</v>
      </c>
      <c r="R1938" s="1" t="s">
        <v>50</v>
      </c>
      <c r="S1938" s="1" t="s">
        <v>50</v>
      </c>
      <c r="T1938" s="1" t="s">
        <v>50</v>
      </c>
      <c r="U1938" s="1" t="s">
        <v>50</v>
      </c>
      <c r="V1938" s="2" t="s">
        <v>50</v>
      </c>
      <c r="W1938" s="2" t="s">
        <v>53</v>
      </c>
      <c r="X1938" s="1" t="s">
        <v>50</v>
      </c>
      <c r="Y1938" s="1" t="s">
        <v>50</v>
      </c>
      <c r="Z1938" s="1" t="s">
        <v>4056</v>
      </c>
      <c r="AA1938" s="1" t="s">
        <v>15271</v>
      </c>
      <c r="AB1938" s="1"/>
      <c r="AC1938" s="1"/>
      <c r="AD1938" s="2"/>
      <c r="AE1938" s="2"/>
      <c r="AF1938" s="1" t="s">
        <v>4075</v>
      </c>
      <c r="AG1938" s="1"/>
      <c r="AH1938" s="1"/>
      <c r="AI1938" s="1"/>
      <c r="AJ1938" s="1" t="s">
        <v>2846</v>
      </c>
      <c r="AK1938" s="1" t="s">
        <v>15276</v>
      </c>
      <c r="AM1938" t="str">
        <f t="shared" si="30"/>
        <v>Non-Oncology</v>
      </c>
    </row>
    <row r="1939" spans="1:39" hidden="1" x14ac:dyDescent="0.25">
      <c r="A1939" s="1" t="s">
        <v>43</v>
      </c>
      <c r="B1939" s="1" t="s">
        <v>15277</v>
      </c>
      <c r="C1939" s="1" t="s">
        <v>15278</v>
      </c>
      <c r="D1939" s="1" t="s">
        <v>776</v>
      </c>
      <c r="E1939" s="1"/>
      <c r="F1939" s="1"/>
      <c r="G1939" s="1" t="s">
        <v>14566</v>
      </c>
      <c r="H1939" s="1" t="s">
        <v>14566</v>
      </c>
      <c r="I1939" s="1" t="s">
        <v>411</v>
      </c>
      <c r="J1939" s="1"/>
      <c r="K1939" s="1" t="s">
        <v>50</v>
      </c>
      <c r="L1939" s="1" t="s">
        <v>7305</v>
      </c>
      <c r="M1939" s="2"/>
      <c r="N1939" s="2" t="s">
        <v>207</v>
      </c>
      <c r="O1939" s="1"/>
      <c r="P1939" s="1" t="s">
        <v>15279</v>
      </c>
      <c r="Q1939" s="1" t="s">
        <v>50</v>
      </c>
      <c r="R1939" s="1" t="s">
        <v>53</v>
      </c>
      <c r="S1939" s="1" t="s">
        <v>50</v>
      </c>
      <c r="T1939" s="1" t="s">
        <v>53</v>
      </c>
      <c r="U1939" s="1" t="s">
        <v>50</v>
      </c>
      <c r="V1939" s="2" t="s">
        <v>50</v>
      </c>
      <c r="W1939" s="2" t="s">
        <v>50</v>
      </c>
      <c r="X1939" s="1" t="s">
        <v>50</v>
      </c>
      <c r="Y1939" s="1" t="s">
        <v>50</v>
      </c>
      <c r="Z1939" s="1" t="s">
        <v>1604</v>
      </c>
      <c r="AA1939" s="1" t="s">
        <v>15280</v>
      </c>
      <c r="AB1939" s="1"/>
      <c r="AC1939" s="1"/>
      <c r="AD1939" s="2" t="s">
        <v>315</v>
      </c>
      <c r="AE1939" s="2"/>
      <c r="AF1939" s="1" t="s">
        <v>1361</v>
      </c>
      <c r="AG1939" s="1"/>
      <c r="AH1939" s="1"/>
      <c r="AI1939" s="1"/>
      <c r="AJ1939" s="1" t="s">
        <v>15099</v>
      </c>
      <c r="AK1939" s="1" t="s">
        <v>15281</v>
      </c>
      <c r="AM1939" t="str">
        <f t="shared" si="30"/>
        <v>Non-Oncology</v>
      </c>
    </row>
    <row r="1940" spans="1:39" x14ac:dyDescent="0.25">
      <c r="A1940" s="1" t="s">
        <v>43</v>
      </c>
      <c r="B1940" s="1" t="s">
        <v>15282</v>
      </c>
      <c r="C1940" s="1" t="s">
        <v>15283</v>
      </c>
      <c r="D1940" s="1" t="s">
        <v>46</v>
      </c>
      <c r="E1940" s="1"/>
      <c r="F1940" s="1" t="s">
        <v>15284</v>
      </c>
      <c r="G1940" s="1" t="s">
        <v>15285</v>
      </c>
      <c r="H1940" s="1" t="s">
        <v>15285</v>
      </c>
      <c r="I1940" s="1" t="s">
        <v>3991</v>
      </c>
      <c r="J1940" s="1"/>
      <c r="K1940" s="1" t="s">
        <v>50</v>
      </c>
      <c r="L1940" s="1" t="s">
        <v>15286</v>
      </c>
      <c r="M1940" s="2"/>
      <c r="N1940" s="2" t="s">
        <v>172</v>
      </c>
      <c r="O1940" s="1"/>
      <c r="P1940" s="1" t="s">
        <v>15287</v>
      </c>
      <c r="Q1940" s="1" t="s">
        <v>50</v>
      </c>
      <c r="R1940" s="1" t="s">
        <v>53</v>
      </c>
      <c r="S1940" s="1" t="s">
        <v>50</v>
      </c>
      <c r="T1940" s="1" t="s">
        <v>50</v>
      </c>
      <c r="U1940" s="1" t="s">
        <v>50</v>
      </c>
      <c r="V1940" s="2" t="s">
        <v>53</v>
      </c>
      <c r="W1940" s="2" t="s">
        <v>50</v>
      </c>
      <c r="X1940" s="1" t="s">
        <v>50</v>
      </c>
      <c r="Y1940" s="1" t="s">
        <v>50</v>
      </c>
      <c r="Z1940" s="1" t="s">
        <v>15288</v>
      </c>
      <c r="AA1940" s="1" t="s">
        <v>15289</v>
      </c>
      <c r="AB1940" s="1"/>
      <c r="AC1940" s="1"/>
      <c r="AD1940" s="2"/>
      <c r="AE1940" s="2"/>
      <c r="AF1940" s="1" t="s">
        <v>15290</v>
      </c>
      <c r="AG1940" s="1"/>
      <c r="AH1940" s="1"/>
      <c r="AI1940" s="1"/>
      <c r="AJ1940" s="1" t="s">
        <v>351</v>
      </c>
      <c r="AK1940" s="1" t="s">
        <v>15291</v>
      </c>
      <c r="AM1940" t="str">
        <f t="shared" si="30"/>
        <v>Oncology</v>
      </c>
    </row>
    <row r="1941" spans="1:39" hidden="1" x14ac:dyDescent="0.25">
      <c r="A1941" s="1" t="s">
        <v>43</v>
      </c>
      <c r="B1941" s="1" t="s">
        <v>15292</v>
      </c>
      <c r="C1941" s="1" t="s">
        <v>15293</v>
      </c>
      <c r="D1941" s="1" t="s">
        <v>46</v>
      </c>
      <c r="E1941" s="1"/>
      <c r="F1941" s="1" t="s">
        <v>15294</v>
      </c>
      <c r="G1941" s="1" t="s">
        <v>15295</v>
      </c>
      <c r="H1941" s="1" t="s">
        <v>15295</v>
      </c>
      <c r="I1941" s="1" t="s">
        <v>1304</v>
      </c>
      <c r="J1941" s="1"/>
      <c r="K1941" s="1" t="s">
        <v>50</v>
      </c>
      <c r="L1941" s="1" t="s">
        <v>15296</v>
      </c>
      <c r="M1941" s="2"/>
      <c r="N1941" s="2" t="s">
        <v>1271</v>
      </c>
      <c r="O1941" s="1"/>
      <c r="P1941" s="1" t="s">
        <v>15297</v>
      </c>
      <c r="Q1941" s="1" t="s">
        <v>50</v>
      </c>
      <c r="R1941" s="1" t="s">
        <v>50</v>
      </c>
      <c r="S1941" s="1" t="s">
        <v>50</v>
      </c>
      <c r="T1941" s="1" t="s">
        <v>50</v>
      </c>
      <c r="U1941" s="1" t="s">
        <v>50</v>
      </c>
      <c r="V1941" s="2" t="s">
        <v>50</v>
      </c>
      <c r="W1941" s="2" t="s">
        <v>50</v>
      </c>
      <c r="X1941" s="1" t="s">
        <v>50</v>
      </c>
      <c r="Y1941" s="1" t="s">
        <v>50</v>
      </c>
      <c r="Z1941" s="1" t="s">
        <v>555</v>
      </c>
      <c r="AA1941" s="1" t="s">
        <v>15298</v>
      </c>
      <c r="AB1941" s="1"/>
      <c r="AC1941" s="1"/>
      <c r="AD1941" s="2"/>
      <c r="AE1941" s="2"/>
      <c r="AF1941" s="1" t="s">
        <v>15299</v>
      </c>
      <c r="AG1941" s="1"/>
      <c r="AH1941" s="1"/>
      <c r="AI1941" s="1"/>
      <c r="AJ1941" s="1" t="s">
        <v>1791</v>
      </c>
      <c r="AK1941" s="1" t="s">
        <v>15300</v>
      </c>
      <c r="AM1941" t="str">
        <f t="shared" si="30"/>
        <v>Non-Oncology</v>
      </c>
    </row>
    <row r="1942" spans="1:39" hidden="1" x14ac:dyDescent="0.25">
      <c r="A1942" s="1" t="s">
        <v>43</v>
      </c>
      <c r="B1942" s="1" t="s">
        <v>15301</v>
      </c>
      <c r="C1942" s="1" t="s">
        <v>15302</v>
      </c>
      <c r="D1942" s="1" t="s">
        <v>46</v>
      </c>
      <c r="E1942" s="1"/>
      <c r="F1942" s="1" t="s">
        <v>12317</v>
      </c>
      <c r="G1942" s="1" t="s">
        <v>5749</v>
      </c>
      <c r="H1942" s="1" t="s">
        <v>15303</v>
      </c>
      <c r="I1942" s="1" t="s">
        <v>358</v>
      </c>
      <c r="J1942" s="1"/>
      <c r="K1942" s="1" t="s">
        <v>50</v>
      </c>
      <c r="L1942" s="1" t="s">
        <v>5750</v>
      </c>
      <c r="M1942" s="2"/>
      <c r="N1942" s="2" t="s">
        <v>1448</v>
      </c>
      <c r="O1942" s="1"/>
      <c r="P1942" s="1" t="s">
        <v>15304</v>
      </c>
      <c r="Q1942" s="1" t="s">
        <v>50</v>
      </c>
      <c r="R1942" s="1" t="s">
        <v>50</v>
      </c>
      <c r="S1942" s="1" t="s">
        <v>50</v>
      </c>
      <c r="T1942" s="1" t="s">
        <v>50</v>
      </c>
      <c r="U1942" s="1" t="s">
        <v>50</v>
      </c>
      <c r="V1942" s="2" t="s">
        <v>50</v>
      </c>
      <c r="W1942" s="2" t="s">
        <v>53</v>
      </c>
      <c r="X1942" s="1" t="s">
        <v>50</v>
      </c>
      <c r="Y1942" s="1" t="s">
        <v>50</v>
      </c>
      <c r="Z1942" s="1" t="s">
        <v>124</v>
      </c>
      <c r="AA1942" s="1" t="s">
        <v>1992</v>
      </c>
      <c r="AB1942" s="1"/>
      <c r="AC1942" s="1"/>
      <c r="AD1942" s="2" t="s">
        <v>619</v>
      </c>
      <c r="AE1942" s="2"/>
      <c r="AF1942" s="1" t="s">
        <v>9927</v>
      </c>
      <c r="AG1942" s="1"/>
      <c r="AH1942" s="1"/>
      <c r="AI1942" s="1"/>
      <c r="AJ1942" s="1" t="s">
        <v>10921</v>
      </c>
      <c r="AK1942" s="1" t="s">
        <v>15306</v>
      </c>
      <c r="AM1942" t="str">
        <f t="shared" si="30"/>
        <v>Non-Oncology</v>
      </c>
    </row>
    <row r="1943" spans="1:39" x14ac:dyDescent="0.25">
      <c r="A1943" s="1" t="s">
        <v>43</v>
      </c>
      <c r="B1943" s="1" t="s">
        <v>15307</v>
      </c>
      <c r="C1943" s="1" t="s">
        <v>15308</v>
      </c>
      <c r="D1943" s="1" t="s">
        <v>776</v>
      </c>
      <c r="E1943" s="1"/>
      <c r="F1943" s="1" t="s">
        <v>12696</v>
      </c>
      <c r="G1943" s="1" t="s">
        <v>15309</v>
      </c>
      <c r="H1943" s="1" t="s">
        <v>15309</v>
      </c>
      <c r="I1943" s="1" t="s">
        <v>15310</v>
      </c>
      <c r="J1943" s="1"/>
      <c r="K1943" s="1" t="s">
        <v>50</v>
      </c>
      <c r="L1943" s="1" t="s">
        <v>15311</v>
      </c>
      <c r="M1943" s="2"/>
      <c r="N1943" s="2" t="s">
        <v>122</v>
      </c>
      <c r="O1943" s="1"/>
      <c r="P1943" s="1" t="s">
        <v>15312</v>
      </c>
      <c r="Q1943" s="1" t="s">
        <v>50</v>
      </c>
      <c r="R1943" s="1" t="s">
        <v>50</v>
      </c>
      <c r="S1943" s="1" t="s">
        <v>50</v>
      </c>
      <c r="T1943" s="1" t="s">
        <v>50</v>
      </c>
      <c r="U1943" s="1" t="s">
        <v>50</v>
      </c>
      <c r="V1943" s="2" t="s">
        <v>50</v>
      </c>
      <c r="W1943" s="2" t="s">
        <v>50</v>
      </c>
      <c r="X1943" s="1" t="s">
        <v>50</v>
      </c>
      <c r="Y1943" s="1" t="s">
        <v>50</v>
      </c>
      <c r="Z1943" s="1" t="s">
        <v>15313</v>
      </c>
      <c r="AA1943" s="1" t="s">
        <v>10668</v>
      </c>
      <c r="AB1943" s="1"/>
      <c r="AC1943" s="1"/>
      <c r="AD1943" s="2" t="s">
        <v>10165</v>
      </c>
      <c r="AE1943" s="2"/>
      <c r="AF1943" s="1" t="s">
        <v>15314</v>
      </c>
      <c r="AG1943" s="1"/>
      <c r="AH1943" s="1"/>
      <c r="AI1943" s="1"/>
      <c r="AJ1943" s="1" t="s">
        <v>10668</v>
      </c>
      <c r="AK1943" s="1" t="s">
        <v>15316</v>
      </c>
      <c r="AM1943" t="str">
        <f t="shared" si="30"/>
        <v>Oncology</v>
      </c>
    </row>
    <row r="1944" spans="1:39" x14ac:dyDescent="0.25">
      <c r="A1944" s="1" t="s">
        <v>43</v>
      </c>
      <c r="B1944" s="1" t="s">
        <v>15317</v>
      </c>
      <c r="C1944" s="1" t="s">
        <v>15318</v>
      </c>
      <c r="D1944" s="1" t="s">
        <v>776</v>
      </c>
      <c r="E1944" s="1"/>
      <c r="F1944" s="1" t="s">
        <v>12787</v>
      </c>
      <c r="G1944" s="1" t="s">
        <v>562</v>
      </c>
      <c r="H1944" s="1" t="s">
        <v>563</v>
      </c>
      <c r="I1944" s="1" t="s">
        <v>564</v>
      </c>
      <c r="J1944" s="1"/>
      <c r="K1944" s="1" t="s">
        <v>50</v>
      </c>
      <c r="L1944" s="1" t="s">
        <v>565</v>
      </c>
      <c r="M1944" s="2"/>
      <c r="N1944" s="2" t="s">
        <v>122</v>
      </c>
      <c r="O1944" s="1"/>
      <c r="P1944" s="1" t="s">
        <v>15319</v>
      </c>
      <c r="Q1944" s="1" t="s">
        <v>50</v>
      </c>
      <c r="R1944" s="1" t="s">
        <v>50</v>
      </c>
      <c r="S1944" s="1" t="s">
        <v>50</v>
      </c>
      <c r="T1944" s="1" t="s">
        <v>50</v>
      </c>
      <c r="U1944" s="1" t="s">
        <v>50</v>
      </c>
      <c r="V1944" s="2" t="s">
        <v>50</v>
      </c>
      <c r="W1944" s="2" t="s">
        <v>53</v>
      </c>
      <c r="X1944" s="1" t="s">
        <v>50</v>
      </c>
      <c r="Y1944" s="1" t="s">
        <v>50</v>
      </c>
      <c r="Z1944" s="1" t="s">
        <v>124</v>
      </c>
      <c r="AA1944" s="1" t="s">
        <v>15320</v>
      </c>
      <c r="AB1944" s="1"/>
      <c r="AC1944" s="1"/>
      <c r="AD1944" s="2" t="s">
        <v>4960</v>
      </c>
      <c r="AE1944" s="2"/>
      <c r="AF1944" s="1" t="s">
        <v>56</v>
      </c>
      <c r="AG1944" s="1"/>
      <c r="AH1944" s="1"/>
      <c r="AI1944" s="1"/>
      <c r="AJ1944" s="1" t="s">
        <v>4962</v>
      </c>
      <c r="AK1944" s="1" t="s">
        <v>15321</v>
      </c>
      <c r="AM1944" t="str">
        <f t="shared" si="30"/>
        <v>Oncology</v>
      </c>
    </row>
    <row r="1945" spans="1:39" x14ac:dyDescent="0.25">
      <c r="A1945" s="1" t="s">
        <v>43</v>
      </c>
      <c r="B1945" s="1" t="s">
        <v>15322</v>
      </c>
      <c r="C1945" s="1" t="s">
        <v>15323</v>
      </c>
      <c r="D1945" s="1" t="s">
        <v>776</v>
      </c>
      <c r="E1945" s="1"/>
      <c r="F1945" s="1" t="s">
        <v>12787</v>
      </c>
      <c r="G1945" s="1" t="s">
        <v>562</v>
      </c>
      <c r="H1945" s="1" t="s">
        <v>563</v>
      </c>
      <c r="I1945" s="1" t="s">
        <v>564</v>
      </c>
      <c r="J1945" s="1"/>
      <c r="K1945" s="1" t="s">
        <v>50</v>
      </c>
      <c r="L1945" s="1" t="s">
        <v>565</v>
      </c>
      <c r="M1945" s="2"/>
      <c r="N1945" s="2" t="s">
        <v>122</v>
      </c>
      <c r="O1945" s="1"/>
      <c r="P1945" s="1" t="s">
        <v>15324</v>
      </c>
      <c r="Q1945" s="1" t="s">
        <v>50</v>
      </c>
      <c r="R1945" s="1" t="s">
        <v>50</v>
      </c>
      <c r="S1945" s="1" t="s">
        <v>50</v>
      </c>
      <c r="T1945" s="1" t="s">
        <v>50</v>
      </c>
      <c r="U1945" s="1" t="s">
        <v>50</v>
      </c>
      <c r="V1945" s="2" t="s">
        <v>50</v>
      </c>
      <c r="W1945" s="2" t="s">
        <v>53</v>
      </c>
      <c r="X1945" s="1" t="s">
        <v>50</v>
      </c>
      <c r="Y1945" s="1" t="s">
        <v>50</v>
      </c>
      <c r="Z1945" s="1" t="s">
        <v>124</v>
      </c>
      <c r="AA1945" s="1" t="s">
        <v>1309</v>
      </c>
      <c r="AB1945" s="1"/>
      <c r="AC1945" s="1"/>
      <c r="AD1945" s="2" t="s">
        <v>4960</v>
      </c>
      <c r="AE1945" s="2"/>
      <c r="AF1945" s="1" t="s">
        <v>56</v>
      </c>
      <c r="AG1945" s="1"/>
      <c r="AH1945" s="1"/>
      <c r="AI1945" s="1"/>
      <c r="AJ1945" s="1" t="s">
        <v>4962</v>
      </c>
      <c r="AK1945" s="1" t="s">
        <v>15325</v>
      </c>
      <c r="AM1945" t="str">
        <f t="shared" si="30"/>
        <v>Oncology</v>
      </c>
    </row>
    <row r="1946" spans="1:39" hidden="1" x14ac:dyDescent="0.25">
      <c r="A1946" s="1" t="s">
        <v>178</v>
      </c>
      <c r="B1946" s="1" t="s">
        <v>15326</v>
      </c>
      <c r="C1946" s="1" t="s">
        <v>15327</v>
      </c>
      <c r="D1946" s="1" t="s">
        <v>46</v>
      </c>
      <c r="E1946" s="1"/>
      <c r="F1946" s="1"/>
      <c r="G1946" s="1" t="s">
        <v>15328</v>
      </c>
      <c r="H1946" s="1" t="s">
        <v>15328</v>
      </c>
      <c r="I1946" s="1"/>
      <c r="J1946" s="1"/>
      <c r="K1946" s="1" t="s">
        <v>50</v>
      </c>
      <c r="L1946" s="1"/>
      <c r="M1946" s="2"/>
      <c r="N1946" s="2"/>
      <c r="O1946" s="1" t="s">
        <v>15329</v>
      </c>
      <c r="P1946" s="1"/>
      <c r="Q1946" s="1" t="s">
        <v>50</v>
      </c>
      <c r="R1946" s="1" t="s">
        <v>50</v>
      </c>
      <c r="S1946" s="1" t="s">
        <v>50</v>
      </c>
      <c r="T1946" s="1" t="s">
        <v>50</v>
      </c>
      <c r="U1946" s="1" t="s">
        <v>50</v>
      </c>
      <c r="V1946" s="2" t="s">
        <v>50</v>
      </c>
      <c r="W1946" s="2" t="s">
        <v>50</v>
      </c>
      <c r="X1946" s="1" t="s">
        <v>50</v>
      </c>
      <c r="Y1946" s="1" t="s">
        <v>50</v>
      </c>
      <c r="Z1946" s="1"/>
      <c r="AA1946" s="1"/>
      <c r="AB1946" s="1"/>
      <c r="AC1946" s="1"/>
      <c r="AD1946" s="2"/>
      <c r="AE1946" s="2"/>
      <c r="AF1946" s="1"/>
      <c r="AG1946" s="1"/>
      <c r="AH1946" s="1"/>
      <c r="AI1946" s="1"/>
      <c r="AJ1946" s="1" t="s">
        <v>3458</v>
      </c>
      <c r="AK1946" s="1" t="s">
        <v>15330</v>
      </c>
      <c r="AM1946" t="str">
        <f t="shared" si="30"/>
        <v>Non-Oncology</v>
      </c>
    </row>
    <row r="1947" spans="1:39" hidden="1" x14ac:dyDescent="0.25">
      <c r="A1947" s="1" t="s">
        <v>43</v>
      </c>
      <c r="B1947" s="1" t="s">
        <v>15331</v>
      </c>
      <c r="C1947" s="1" t="s">
        <v>15332</v>
      </c>
      <c r="D1947" s="1" t="s">
        <v>776</v>
      </c>
      <c r="E1947" s="1"/>
      <c r="F1947" s="1" t="s">
        <v>15333</v>
      </c>
      <c r="G1947" s="1" t="s">
        <v>15334</v>
      </c>
      <c r="H1947" s="1" t="s">
        <v>15334</v>
      </c>
      <c r="I1947" s="1" t="s">
        <v>1304</v>
      </c>
      <c r="J1947" s="1"/>
      <c r="K1947" s="1" t="s">
        <v>50</v>
      </c>
      <c r="L1947" s="1" t="s">
        <v>15335</v>
      </c>
      <c r="M1947" s="2"/>
      <c r="N1947" s="2" t="s">
        <v>1271</v>
      </c>
      <c r="O1947" s="1"/>
      <c r="P1947" s="1" t="s">
        <v>15336</v>
      </c>
      <c r="Q1947" s="1" t="s">
        <v>50</v>
      </c>
      <c r="R1947" s="1" t="s">
        <v>50</v>
      </c>
      <c r="S1947" s="1" t="s">
        <v>50</v>
      </c>
      <c r="T1947" s="1" t="s">
        <v>50</v>
      </c>
      <c r="U1947" s="1" t="s">
        <v>50</v>
      </c>
      <c r="V1947" s="2" t="s">
        <v>50</v>
      </c>
      <c r="W1947" s="2" t="s">
        <v>53</v>
      </c>
      <c r="X1947" s="1" t="s">
        <v>50</v>
      </c>
      <c r="Y1947" s="1" t="s">
        <v>50</v>
      </c>
      <c r="Z1947" s="1" t="s">
        <v>11953</v>
      </c>
      <c r="AA1947" s="1" t="s">
        <v>15337</v>
      </c>
      <c r="AB1947" s="1"/>
      <c r="AC1947" s="1"/>
      <c r="AD1947" s="2" t="s">
        <v>15338</v>
      </c>
      <c r="AE1947" s="2"/>
      <c r="AF1947" s="1" t="s">
        <v>15339</v>
      </c>
      <c r="AG1947" s="1"/>
      <c r="AH1947" s="1"/>
      <c r="AI1947" s="1"/>
      <c r="AJ1947" s="1" t="s">
        <v>2846</v>
      </c>
      <c r="AK1947" s="1" t="s">
        <v>15341</v>
      </c>
      <c r="AM1947" t="str">
        <f t="shared" si="30"/>
        <v>Non-Oncology</v>
      </c>
    </row>
    <row r="1948" spans="1:39" hidden="1" x14ac:dyDescent="0.25">
      <c r="A1948" s="1" t="s">
        <v>43</v>
      </c>
      <c r="B1948" s="1" t="s">
        <v>15342</v>
      </c>
      <c r="C1948" s="1" t="s">
        <v>15343</v>
      </c>
      <c r="D1948" s="1" t="s">
        <v>46</v>
      </c>
      <c r="E1948" s="1"/>
      <c r="F1948" s="1" t="s">
        <v>15344</v>
      </c>
      <c r="G1948" s="1" t="s">
        <v>15345</v>
      </c>
      <c r="H1948" s="1" t="s">
        <v>15345</v>
      </c>
      <c r="I1948" s="1" t="s">
        <v>4827</v>
      </c>
      <c r="J1948" s="1"/>
      <c r="K1948" s="1" t="s">
        <v>50</v>
      </c>
      <c r="L1948" s="1" t="s">
        <v>4828</v>
      </c>
      <c r="M1948" s="2"/>
      <c r="N1948" s="2" t="s">
        <v>1436</v>
      </c>
      <c r="O1948" s="1"/>
      <c r="P1948" s="1" t="s">
        <v>15346</v>
      </c>
      <c r="Q1948" s="1" t="s">
        <v>50</v>
      </c>
      <c r="R1948" s="1" t="s">
        <v>53</v>
      </c>
      <c r="S1948" s="1" t="s">
        <v>50</v>
      </c>
      <c r="T1948" s="1" t="s">
        <v>50</v>
      </c>
      <c r="U1948" s="1" t="s">
        <v>50</v>
      </c>
      <c r="V1948" s="2" t="s">
        <v>50</v>
      </c>
      <c r="W1948" s="2" t="s">
        <v>50</v>
      </c>
      <c r="X1948" s="1" t="s">
        <v>50</v>
      </c>
      <c r="Y1948" s="1" t="s">
        <v>50</v>
      </c>
      <c r="Z1948" s="1" t="s">
        <v>15347</v>
      </c>
      <c r="AA1948" s="1" t="s">
        <v>1984</v>
      </c>
      <c r="AB1948" s="1"/>
      <c r="AC1948" s="1"/>
      <c r="AD1948" s="2" t="s">
        <v>1081</v>
      </c>
      <c r="AE1948" s="2"/>
      <c r="AF1948" s="1" t="s">
        <v>4732</v>
      </c>
      <c r="AG1948" s="1"/>
      <c r="AH1948" s="1"/>
      <c r="AI1948" s="1"/>
      <c r="AJ1948" s="1" t="s">
        <v>4732</v>
      </c>
      <c r="AK1948" s="1" t="s">
        <v>15348</v>
      </c>
      <c r="AM1948" t="str">
        <f t="shared" si="30"/>
        <v>Non-Oncology</v>
      </c>
    </row>
    <row r="1949" spans="1:39" hidden="1" x14ac:dyDescent="0.25">
      <c r="A1949" s="1" t="s">
        <v>43</v>
      </c>
      <c r="B1949" s="1" t="s">
        <v>15349</v>
      </c>
      <c r="C1949" s="1" t="s">
        <v>15350</v>
      </c>
      <c r="D1949" s="1" t="s">
        <v>46</v>
      </c>
      <c r="E1949" s="1"/>
      <c r="F1949" s="1" t="s">
        <v>15344</v>
      </c>
      <c r="G1949" s="1" t="s">
        <v>15345</v>
      </c>
      <c r="H1949" s="1" t="s">
        <v>15345</v>
      </c>
      <c r="I1949" s="1" t="s">
        <v>4827</v>
      </c>
      <c r="J1949" s="1"/>
      <c r="K1949" s="1" t="s">
        <v>50</v>
      </c>
      <c r="L1949" s="1" t="s">
        <v>4828</v>
      </c>
      <c r="M1949" s="2"/>
      <c r="N1949" s="2" t="s">
        <v>766</v>
      </c>
      <c r="O1949" s="1"/>
      <c r="P1949" s="1" t="s">
        <v>15351</v>
      </c>
      <c r="Q1949" s="1" t="s">
        <v>50</v>
      </c>
      <c r="R1949" s="1" t="s">
        <v>50</v>
      </c>
      <c r="S1949" s="1" t="s">
        <v>50</v>
      </c>
      <c r="T1949" s="1" t="s">
        <v>50</v>
      </c>
      <c r="U1949" s="1" t="s">
        <v>50</v>
      </c>
      <c r="V1949" s="2" t="s">
        <v>50</v>
      </c>
      <c r="W1949" s="2" t="s">
        <v>50</v>
      </c>
      <c r="X1949" s="1" t="s">
        <v>50</v>
      </c>
      <c r="Y1949" s="1" t="s">
        <v>50</v>
      </c>
      <c r="Z1949" s="1" t="s">
        <v>15347</v>
      </c>
      <c r="AA1949" s="1" t="s">
        <v>1984</v>
      </c>
      <c r="AB1949" s="1"/>
      <c r="AC1949" s="1"/>
      <c r="AD1949" s="2" t="s">
        <v>806</v>
      </c>
      <c r="AE1949" s="2"/>
      <c r="AF1949" s="1" t="s">
        <v>4531</v>
      </c>
      <c r="AG1949" s="1"/>
      <c r="AH1949" s="1"/>
      <c r="AI1949" s="1"/>
      <c r="AJ1949" s="1" t="s">
        <v>883</v>
      </c>
      <c r="AK1949" s="1" t="s">
        <v>15352</v>
      </c>
      <c r="AM1949" t="str">
        <f t="shared" si="30"/>
        <v>Non-Oncology</v>
      </c>
    </row>
    <row r="1950" spans="1:39" hidden="1" x14ac:dyDescent="0.25">
      <c r="A1950" s="1" t="s">
        <v>43</v>
      </c>
      <c r="B1950" s="1" t="s">
        <v>15353</v>
      </c>
      <c r="C1950" s="1" t="s">
        <v>15354</v>
      </c>
      <c r="D1950" s="1" t="s">
        <v>776</v>
      </c>
      <c r="E1950" s="1"/>
      <c r="F1950" s="1" t="s">
        <v>13213</v>
      </c>
      <c r="G1950" s="1" t="s">
        <v>11782</v>
      </c>
      <c r="H1950" s="1" t="s">
        <v>11782</v>
      </c>
      <c r="I1950" s="1" t="s">
        <v>1304</v>
      </c>
      <c r="J1950" s="1"/>
      <c r="K1950" s="1" t="s">
        <v>50</v>
      </c>
      <c r="L1950" s="1" t="s">
        <v>11783</v>
      </c>
      <c r="M1950" s="2"/>
      <c r="N1950" s="2" t="s">
        <v>1271</v>
      </c>
      <c r="O1950" s="1"/>
      <c r="P1950" s="1" t="s">
        <v>15355</v>
      </c>
      <c r="Q1950" s="1" t="s">
        <v>50</v>
      </c>
      <c r="R1950" s="1" t="s">
        <v>50</v>
      </c>
      <c r="S1950" s="1" t="s">
        <v>50</v>
      </c>
      <c r="T1950" s="1" t="s">
        <v>50</v>
      </c>
      <c r="U1950" s="1" t="s">
        <v>50</v>
      </c>
      <c r="V1950" s="2" t="s">
        <v>50</v>
      </c>
      <c r="W1950" s="2" t="s">
        <v>53</v>
      </c>
      <c r="X1950" s="1" t="s">
        <v>50</v>
      </c>
      <c r="Y1950" s="1" t="s">
        <v>50</v>
      </c>
      <c r="Z1950" s="1" t="s">
        <v>4056</v>
      </c>
      <c r="AA1950" s="1" t="s">
        <v>15356</v>
      </c>
      <c r="AB1950" s="1"/>
      <c r="AC1950" s="1"/>
      <c r="AD1950" s="2" t="s">
        <v>2712</v>
      </c>
      <c r="AE1950" s="2"/>
      <c r="AF1950" s="1" t="s">
        <v>6388</v>
      </c>
      <c r="AG1950" s="1"/>
      <c r="AH1950" s="1"/>
      <c r="AI1950" s="1"/>
      <c r="AJ1950" s="1" t="s">
        <v>15357</v>
      </c>
      <c r="AK1950" s="1" t="s">
        <v>15358</v>
      </c>
      <c r="AM1950" t="str">
        <f t="shared" si="30"/>
        <v>Non-Oncology</v>
      </c>
    </row>
    <row r="1951" spans="1:39" hidden="1" x14ac:dyDescent="0.25">
      <c r="A1951" s="1" t="s">
        <v>43</v>
      </c>
      <c r="B1951" s="1" t="s">
        <v>15359</v>
      </c>
      <c r="C1951" s="1" t="s">
        <v>15360</v>
      </c>
      <c r="D1951" s="1" t="s">
        <v>776</v>
      </c>
      <c r="E1951" s="1"/>
      <c r="F1951" s="1" t="s">
        <v>15361</v>
      </c>
      <c r="G1951" s="1" t="s">
        <v>2113</v>
      </c>
      <c r="H1951" s="1" t="s">
        <v>2113</v>
      </c>
      <c r="I1951" s="1" t="s">
        <v>5736</v>
      </c>
      <c r="J1951" s="1"/>
      <c r="K1951" s="1" t="s">
        <v>50</v>
      </c>
      <c r="L1951" s="1" t="s">
        <v>9208</v>
      </c>
      <c r="M1951" s="2"/>
      <c r="N1951" s="2" t="s">
        <v>387</v>
      </c>
      <c r="O1951" s="1"/>
      <c r="P1951" s="1" t="s">
        <v>15362</v>
      </c>
      <c r="Q1951" s="1" t="s">
        <v>50</v>
      </c>
      <c r="R1951" s="1" t="s">
        <v>50</v>
      </c>
      <c r="S1951" s="1" t="s">
        <v>50</v>
      </c>
      <c r="T1951" s="1" t="s">
        <v>50</v>
      </c>
      <c r="U1951" s="1" t="s">
        <v>50</v>
      </c>
      <c r="V1951" s="2" t="s">
        <v>50</v>
      </c>
      <c r="W1951" s="2" t="s">
        <v>53</v>
      </c>
      <c r="X1951" s="1" t="s">
        <v>50</v>
      </c>
      <c r="Y1951" s="1" t="s">
        <v>50</v>
      </c>
      <c r="Z1951" s="1" t="s">
        <v>2619</v>
      </c>
      <c r="AA1951" s="1" t="s">
        <v>1486</v>
      </c>
      <c r="AB1951" s="1"/>
      <c r="AC1951" s="1"/>
      <c r="AD1951" s="2" t="s">
        <v>1081</v>
      </c>
      <c r="AE1951" s="2"/>
      <c r="AF1951" s="1" t="s">
        <v>15363</v>
      </c>
      <c r="AG1951" s="1"/>
      <c r="AH1951" s="1"/>
      <c r="AI1951" s="1"/>
      <c r="AJ1951" s="1" t="s">
        <v>2120</v>
      </c>
      <c r="AK1951" s="1" t="s">
        <v>15364</v>
      </c>
      <c r="AM1951" t="str">
        <f t="shared" si="30"/>
        <v>Non-Oncology</v>
      </c>
    </row>
    <row r="1952" spans="1:39" x14ac:dyDescent="0.25">
      <c r="A1952" s="1" t="s">
        <v>43</v>
      </c>
      <c r="B1952" s="1" t="s">
        <v>15365</v>
      </c>
      <c r="C1952" s="1" t="s">
        <v>15366</v>
      </c>
      <c r="D1952" s="1" t="s">
        <v>776</v>
      </c>
      <c r="E1952" s="1"/>
      <c r="F1952" s="1" t="s">
        <v>15367</v>
      </c>
      <c r="G1952" s="1" t="s">
        <v>6546</v>
      </c>
      <c r="H1952" s="1" t="s">
        <v>6546</v>
      </c>
      <c r="I1952" s="1" t="s">
        <v>1143</v>
      </c>
      <c r="J1952" s="1"/>
      <c r="K1952" s="1" t="s">
        <v>50</v>
      </c>
      <c r="L1952" s="1" t="s">
        <v>6547</v>
      </c>
      <c r="M1952" s="2"/>
      <c r="N1952" s="2" t="s">
        <v>122</v>
      </c>
      <c r="O1952" s="1"/>
      <c r="P1952" s="1" t="s">
        <v>10553</v>
      </c>
      <c r="Q1952" s="1" t="s">
        <v>50</v>
      </c>
      <c r="R1952" s="1" t="s">
        <v>50</v>
      </c>
      <c r="S1952" s="1" t="s">
        <v>50</v>
      </c>
      <c r="T1952" s="1" t="s">
        <v>50</v>
      </c>
      <c r="U1952" s="1" t="s">
        <v>50</v>
      </c>
      <c r="V1952" s="2" t="s">
        <v>50</v>
      </c>
      <c r="W1952" s="2" t="s">
        <v>53</v>
      </c>
      <c r="X1952" s="1" t="s">
        <v>50</v>
      </c>
      <c r="Y1952" s="1" t="s">
        <v>50</v>
      </c>
      <c r="Z1952" s="1" t="s">
        <v>592</v>
      </c>
      <c r="AA1952" s="1" t="s">
        <v>1261</v>
      </c>
      <c r="AB1952" s="1"/>
      <c r="AC1952" s="1"/>
      <c r="AD1952" s="2" t="s">
        <v>15368</v>
      </c>
      <c r="AE1952" s="2"/>
      <c r="AF1952" s="1" t="s">
        <v>1647</v>
      </c>
      <c r="AG1952" s="1"/>
      <c r="AH1952" s="1" t="s">
        <v>1261</v>
      </c>
      <c r="AI1952" s="1"/>
      <c r="AJ1952" s="1" t="s">
        <v>1351</v>
      </c>
      <c r="AK1952" s="1" t="s">
        <v>15369</v>
      </c>
      <c r="AM1952" t="str">
        <f t="shared" si="30"/>
        <v>Oncology</v>
      </c>
    </row>
    <row r="1953" spans="1:39" hidden="1" x14ac:dyDescent="0.25">
      <c r="A1953" s="1" t="s">
        <v>43</v>
      </c>
      <c r="B1953" s="1" t="s">
        <v>15370</v>
      </c>
      <c r="C1953" s="1" t="s">
        <v>15371</v>
      </c>
      <c r="D1953" s="1" t="s">
        <v>776</v>
      </c>
      <c r="E1953" s="1"/>
      <c r="F1953" s="1" t="s">
        <v>15372</v>
      </c>
      <c r="G1953" s="1" t="s">
        <v>15373</v>
      </c>
      <c r="H1953" s="1" t="s">
        <v>15373</v>
      </c>
      <c r="I1953" s="1" t="s">
        <v>5639</v>
      </c>
      <c r="J1953" s="1"/>
      <c r="K1953" s="1" t="s">
        <v>50</v>
      </c>
      <c r="L1953" s="1" t="s">
        <v>15374</v>
      </c>
      <c r="M1953" s="2"/>
      <c r="N1953" s="2" t="s">
        <v>15375</v>
      </c>
      <c r="O1953" s="1"/>
      <c r="P1953" s="1" t="s">
        <v>15376</v>
      </c>
      <c r="Q1953" s="1" t="s">
        <v>50</v>
      </c>
      <c r="R1953" s="1" t="s">
        <v>50</v>
      </c>
      <c r="S1953" s="1" t="s">
        <v>50</v>
      </c>
      <c r="T1953" s="1" t="s">
        <v>50</v>
      </c>
      <c r="U1953" s="1" t="s">
        <v>50</v>
      </c>
      <c r="V1953" s="2" t="s">
        <v>50</v>
      </c>
      <c r="W1953" s="2" t="s">
        <v>50</v>
      </c>
      <c r="X1953" s="1" t="s">
        <v>50</v>
      </c>
      <c r="Y1953" s="1" t="s">
        <v>50</v>
      </c>
      <c r="Z1953" s="1" t="s">
        <v>555</v>
      </c>
      <c r="AA1953" s="1" t="s">
        <v>1842</v>
      </c>
      <c r="AB1953" s="1"/>
      <c r="AC1953" s="1"/>
      <c r="AD1953" s="2" t="s">
        <v>15377</v>
      </c>
      <c r="AE1953" s="2"/>
      <c r="AF1953" s="1" t="s">
        <v>12268</v>
      </c>
      <c r="AG1953" s="1"/>
      <c r="AH1953" s="1" t="s">
        <v>15378</v>
      </c>
      <c r="AI1953" s="1"/>
      <c r="AJ1953" s="1" t="s">
        <v>1791</v>
      </c>
      <c r="AK1953" s="1" t="s">
        <v>15379</v>
      </c>
      <c r="AM1953" t="str">
        <f t="shared" si="30"/>
        <v>Non-Oncology</v>
      </c>
    </row>
    <row r="1954" spans="1:39" hidden="1" x14ac:dyDescent="0.25">
      <c r="A1954" s="1" t="s">
        <v>43</v>
      </c>
      <c r="B1954" s="1" t="s">
        <v>15380</v>
      </c>
      <c r="C1954" s="1" t="s">
        <v>15381</v>
      </c>
      <c r="D1954" s="1" t="s">
        <v>46</v>
      </c>
      <c r="E1954" s="1"/>
      <c r="F1954" s="1" t="s">
        <v>15382</v>
      </c>
      <c r="G1954" s="1" t="s">
        <v>14372</v>
      </c>
      <c r="H1954" s="1" t="s">
        <v>14372</v>
      </c>
      <c r="I1954" s="1" t="s">
        <v>1304</v>
      </c>
      <c r="J1954" s="1"/>
      <c r="K1954" s="1" t="s">
        <v>50</v>
      </c>
      <c r="L1954" s="1" t="s">
        <v>14373</v>
      </c>
      <c r="M1954" s="2"/>
      <c r="N1954" s="2" t="s">
        <v>1271</v>
      </c>
      <c r="O1954" s="1"/>
      <c r="P1954" s="1" t="s">
        <v>15383</v>
      </c>
      <c r="Q1954" s="1" t="s">
        <v>50</v>
      </c>
      <c r="R1954" s="1" t="s">
        <v>50</v>
      </c>
      <c r="S1954" s="1" t="s">
        <v>50</v>
      </c>
      <c r="T1954" s="1" t="s">
        <v>50</v>
      </c>
      <c r="U1954" s="1" t="s">
        <v>50</v>
      </c>
      <c r="V1954" s="2" t="s">
        <v>50</v>
      </c>
      <c r="W1954" s="2" t="s">
        <v>53</v>
      </c>
      <c r="X1954" s="1" t="s">
        <v>50</v>
      </c>
      <c r="Y1954" s="1" t="s">
        <v>50</v>
      </c>
      <c r="Z1954" s="1" t="s">
        <v>686</v>
      </c>
      <c r="AA1954" s="1" t="s">
        <v>4108</v>
      </c>
      <c r="AB1954" s="1"/>
      <c r="AC1954" s="1"/>
      <c r="AD1954" s="2"/>
      <c r="AE1954" s="2"/>
      <c r="AF1954" s="1" t="s">
        <v>15384</v>
      </c>
      <c r="AG1954" s="1"/>
      <c r="AH1954" s="1"/>
      <c r="AI1954" s="1"/>
      <c r="AJ1954" s="1" t="s">
        <v>1103</v>
      </c>
      <c r="AK1954" s="1" t="s">
        <v>15386</v>
      </c>
      <c r="AM1954" t="str">
        <f t="shared" si="30"/>
        <v>Non-Oncology</v>
      </c>
    </row>
    <row r="1955" spans="1:39" hidden="1" x14ac:dyDescent="0.25">
      <c r="A1955" s="1" t="s">
        <v>43</v>
      </c>
      <c r="B1955" s="1" t="s">
        <v>15387</v>
      </c>
      <c r="C1955" s="1" t="s">
        <v>15388</v>
      </c>
      <c r="D1955" s="1" t="s">
        <v>5978</v>
      </c>
      <c r="E1955" s="1"/>
      <c r="F1955" s="1" t="s">
        <v>15389</v>
      </c>
      <c r="G1955" s="1" t="s">
        <v>5293</v>
      </c>
      <c r="H1955" s="1" t="s">
        <v>5293</v>
      </c>
      <c r="I1955" s="1" t="s">
        <v>4827</v>
      </c>
      <c r="J1955" s="1"/>
      <c r="K1955" s="1" t="s">
        <v>50</v>
      </c>
      <c r="L1955" s="1" t="s">
        <v>4828</v>
      </c>
      <c r="M1955" s="2"/>
      <c r="N1955" s="2" t="s">
        <v>1436</v>
      </c>
      <c r="O1955" s="1"/>
      <c r="P1955" s="1" t="s">
        <v>15390</v>
      </c>
      <c r="Q1955" s="1" t="s">
        <v>50</v>
      </c>
      <c r="R1955" s="1" t="s">
        <v>50</v>
      </c>
      <c r="S1955" s="1" t="s">
        <v>50</v>
      </c>
      <c r="T1955" s="1" t="s">
        <v>50</v>
      </c>
      <c r="U1955" s="1" t="s">
        <v>50</v>
      </c>
      <c r="V1955" s="2" t="s">
        <v>50</v>
      </c>
      <c r="W1955" s="2" t="s">
        <v>50</v>
      </c>
      <c r="X1955" s="1" t="s">
        <v>50</v>
      </c>
      <c r="Y1955" s="1" t="s">
        <v>50</v>
      </c>
      <c r="Z1955" s="1" t="s">
        <v>6901</v>
      </c>
      <c r="AA1955" s="1" t="s">
        <v>6004</v>
      </c>
      <c r="AB1955" s="1"/>
      <c r="AC1955" s="1"/>
      <c r="AD1955" s="2"/>
      <c r="AE1955" s="2"/>
      <c r="AF1955" s="1" t="s">
        <v>15391</v>
      </c>
      <c r="AG1955" s="1"/>
      <c r="AH1955" s="1" t="s">
        <v>15378</v>
      </c>
      <c r="AI1955" s="1"/>
      <c r="AJ1955" s="1" t="s">
        <v>6004</v>
      </c>
      <c r="AK1955" s="1" t="s">
        <v>15392</v>
      </c>
      <c r="AM1955" t="str">
        <f t="shared" si="30"/>
        <v>Non-Oncology</v>
      </c>
    </row>
    <row r="1956" spans="1:39" hidden="1" x14ac:dyDescent="0.25">
      <c r="A1956" s="1" t="s">
        <v>43</v>
      </c>
      <c r="B1956" s="1" t="s">
        <v>15393</v>
      </c>
      <c r="C1956" s="1" t="s">
        <v>15394</v>
      </c>
      <c r="D1956" s="1" t="s">
        <v>1200</v>
      </c>
      <c r="E1956" s="1"/>
      <c r="F1956" s="1"/>
      <c r="G1956" s="1" t="s">
        <v>10693</v>
      </c>
      <c r="H1956" s="1" t="s">
        <v>10693</v>
      </c>
      <c r="I1956" s="1" t="s">
        <v>8927</v>
      </c>
      <c r="J1956" s="1"/>
      <c r="K1956" s="1" t="s">
        <v>50</v>
      </c>
      <c r="L1956" s="1" t="s">
        <v>10694</v>
      </c>
      <c r="M1956" s="2"/>
      <c r="N1956" s="2" t="s">
        <v>7996</v>
      </c>
      <c r="O1956" s="1"/>
      <c r="P1956" s="1" t="s">
        <v>15395</v>
      </c>
      <c r="Q1956" s="1" t="s">
        <v>50</v>
      </c>
      <c r="R1956" s="1" t="s">
        <v>50</v>
      </c>
      <c r="S1956" s="1" t="s">
        <v>50</v>
      </c>
      <c r="T1956" s="1" t="s">
        <v>50</v>
      </c>
      <c r="U1956" s="1" t="s">
        <v>50</v>
      </c>
      <c r="V1956" s="2" t="s">
        <v>50</v>
      </c>
      <c r="W1956" s="2" t="s">
        <v>50</v>
      </c>
      <c r="X1956" s="1" t="s">
        <v>53</v>
      </c>
      <c r="Y1956" s="1" t="s">
        <v>50</v>
      </c>
      <c r="Z1956" s="1" t="s">
        <v>15396</v>
      </c>
      <c r="AA1956" s="1"/>
      <c r="AB1956" s="1"/>
      <c r="AC1956" s="1"/>
      <c r="AD1956" s="2"/>
      <c r="AE1956" s="2" t="s">
        <v>11087</v>
      </c>
      <c r="AF1956" s="1"/>
      <c r="AG1956" s="1"/>
      <c r="AH1956" s="1"/>
      <c r="AI1956" s="1"/>
      <c r="AJ1956" s="1" t="s">
        <v>15397</v>
      </c>
      <c r="AK1956" s="1" t="s">
        <v>15398</v>
      </c>
      <c r="AM1956" t="str">
        <f t="shared" si="30"/>
        <v>Non-Oncology</v>
      </c>
    </row>
    <row r="1957" spans="1:39" x14ac:dyDescent="0.25">
      <c r="A1957" s="1" t="s">
        <v>43</v>
      </c>
      <c r="B1957" s="1" t="s">
        <v>15399</v>
      </c>
      <c r="C1957" s="1" t="s">
        <v>15400</v>
      </c>
      <c r="D1957" s="1" t="s">
        <v>776</v>
      </c>
      <c r="E1957" s="1"/>
      <c r="F1957" s="1" t="s">
        <v>15401</v>
      </c>
      <c r="G1957" s="1" t="s">
        <v>6546</v>
      </c>
      <c r="H1957" s="1" t="s">
        <v>6546</v>
      </c>
      <c r="I1957" s="1" t="s">
        <v>1143</v>
      </c>
      <c r="J1957" s="1"/>
      <c r="K1957" s="1" t="s">
        <v>50</v>
      </c>
      <c r="L1957" s="1" t="s">
        <v>6547</v>
      </c>
      <c r="M1957" s="2"/>
      <c r="N1957" s="2" t="s">
        <v>122</v>
      </c>
      <c r="O1957" s="1"/>
      <c r="P1957" s="1" t="s">
        <v>10553</v>
      </c>
      <c r="Q1957" s="1" t="s">
        <v>50</v>
      </c>
      <c r="R1957" s="1" t="s">
        <v>50</v>
      </c>
      <c r="S1957" s="1" t="s">
        <v>50</v>
      </c>
      <c r="T1957" s="1" t="s">
        <v>50</v>
      </c>
      <c r="U1957" s="1" t="s">
        <v>50</v>
      </c>
      <c r="V1957" s="2" t="s">
        <v>50</v>
      </c>
      <c r="W1957" s="2" t="s">
        <v>53</v>
      </c>
      <c r="X1957" s="1" t="s">
        <v>50</v>
      </c>
      <c r="Y1957" s="1" t="s">
        <v>50</v>
      </c>
      <c r="Z1957" s="1" t="s">
        <v>9913</v>
      </c>
      <c r="AA1957" s="1" t="s">
        <v>1261</v>
      </c>
      <c r="AB1957" s="1"/>
      <c r="AC1957" s="1"/>
      <c r="AD1957" s="2"/>
      <c r="AE1957" s="2"/>
      <c r="AF1957" s="1" t="s">
        <v>1647</v>
      </c>
      <c r="AG1957" s="1"/>
      <c r="AH1957" s="1"/>
      <c r="AI1957" s="1"/>
      <c r="AJ1957" s="1" t="s">
        <v>10852</v>
      </c>
      <c r="AK1957" s="1" t="s">
        <v>15402</v>
      </c>
      <c r="AM1957" t="str">
        <f t="shared" si="30"/>
        <v>Oncology</v>
      </c>
    </row>
    <row r="1958" spans="1:39" hidden="1" x14ac:dyDescent="0.25">
      <c r="A1958" s="1" t="s">
        <v>43</v>
      </c>
      <c r="B1958" s="1" t="s">
        <v>15403</v>
      </c>
      <c r="C1958" s="1" t="s">
        <v>15404</v>
      </c>
      <c r="D1958" s="1" t="s">
        <v>46</v>
      </c>
      <c r="E1958" s="1"/>
      <c r="F1958" s="1" t="s">
        <v>15405</v>
      </c>
      <c r="G1958" s="1" t="s">
        <v>15406</v>
      </c>
      <c r="H1958" s="1" t="s">
        <v>15406</v>
      </c>
      <c r="I1958" s="1" t="s">
        <v>15407</v>
      </c>
      <c r="J1958" s="1"/>
      <c r="K1958" s="1" t="s">
        <v>50</v>
      </c>
      <c r="L1958" s="1" t="s">
        <v>15408</v>
      </c>
      <c r="M1958" s="2"/>
      <c r="N1958" s="2" t="s">
        <v>1436</v>
      </c>
      <c r="O1958" s="1"/>
      <c r="P1958" s="1" t="s">
        <v>15409</v>
      </c>
      <c r="Q1958" s="1" t="s">
        <v>50</v>
      </c>
      <c r="R1958" s="1" t="s">
        <v>50</v>
      </c>
      <c r="S1958" s="1" t="s">
        <v>50</v>
      </c>
      <c r="T1958" s="1" t="s">
        <v>50</v>
      </c>
      <c r="U1958" s="1" t="s">
        <v>50</v>
      </c>
      <c r="V1958" s="2" t="s">
        <v>50</v>
      </c>
      <c r="W1958" s="2" t="s">
        <v>50</v>
      </c>
      <c r="X1958" s="1" t="s">
        <v>50</v>
      </c>
      <c r="Y1958" s="1" t="s">
        <v>50</v>
      </c>
      <c r="Z1958" s="1" t="s">
        <v>83</v>
      </c>
      <c r="AA1958" s="1" t="s">
        <v>1486</v>
      </c>
      <c r="AB1958" s="1"/>
      <c r="AC1958" s="1"/>
      <c r="AD1958" s="2"/>
      <c r="AE1958" s="2"/>
      <c r="AF1958" s="1" t="s">
        <v>15410</v>
      </c>
      <c r="AG1958" s="1"/>
      <c r="AH1958" s="1"/>
      <c r="AI1958" s="1"/>
      <c r="AJ1958" s="1" t="s">
        <v>8737</v>
      </c>
      <c r="AK1958" s="1" t="s">
        <v>15411</v>
      </c>
      <c r="AM1958" t="str">
        <f t="shared" si="30"/>
        <v>Non-Oncology</v>
      </c>
    </row>
    <row r="1959" spans="1:39" x14ac:dyDescent="0.25">
      <c r="A1959" s="1" t="s">
        <v>43</v>
      </c>
      <c r="B1959" s="1" t="s">
        <v>15412</v>
      </c>
      <c r="C1959" s="1" t="s">
        <v>15413</v>
      </c>
      <c r="D1959" s="1" t="s">
        <v>46</v>
      </c>
      <c r="E1959" s="1"/>
      <c r="F1959" s="1" t="s">
        <v>15414</v>
      </c>
      <c r="G1959" s="1" t="s">
        <v>1754</v>
      </c>
      <c r="H1959" s="1" t="s">
        <v>15415</v>
      </c>
      <c r="I1959" s="1" t="s">
        <v>6932</v>
      </c>
      <c r="J1959" s="1"/>
      <c r="K1959" s="1" t="s">
        <v>50</v>
      </c>
      <c r="L1959" s="1" t="s">
        <v>1756</v>
      </c>
      <c r="M1959" s="2"/>
      <c r="N1959" s="2" t="s">
        <v>12629</v>
      </c>
      <c r="O1959" s="1"/>
      <c r="P1959" s="1" t="s">
        <v>15416</v>
      </c>
      <c r="Q1959" s="1" t="s">
        <v>50</v>
      </c>
      <c r="R1959" s="1" t="s">
        <v>50</v>
      </c>
      <c r="S1959" s="1" t="s">
        <v>50</v>
      </c>
      <c r="T1959" s="1" t="s">
        <v>50</v>
      </c>
      <c r="U1959" s="1" t="s">
        <v>50</v>
      </c>
      <c r="V1959" s="2" t="s">
        <v>50</v>
      </c>
      <c r="W1959" s="2" t="s">
        <v>50</v>
      </c>
      <c r="X1959" s="1" t="s">
        <v>50</v>
      </c>
      <c r="Y1959" s="1" t="s">
        <v>50</v>
      </c>
      <c r="Z1959" s="1" t="s">
        <v>12543</v>
      </c>
      <c r="AA1959" s="1" t="s">
        <v>2343</v>
      </c>
      <c r="AB1959" s="1"/>
      <c r="AC1959" s="1"/>
      <c r="AD1959" s="2"/>
      <c r="AE1959" s="2"/>
      <c r="AF1959" s="1" t="s">
        <v>15417</v>
      </c>
      <c r="AG1959" s="1"/>
      <c r="AH1959" s="1"/>
      <c r="AI1959" s="1"/>
      <c r="AJ1959" s="1" t="s">
        <v>2343</v>
      </c>
      <c r="AK1959" s="1" t="s">
        <v>15419</v>
      </c>
      <c r="AM1959" t="str">
        <f t="shared" si="30"/>
        <v>Oncology</v>
      </c>
    </row>
    <row r="1960" spans="1:39" hidden="1" x14ac:dyDescent="0.25">
      <c r="A1960" s="1" t="s">
        <v>43</v>
      </c>
      <c r="B1960" s="1" t="s">
        <v>15420</v>
      </c>
      <c r="C1960" s="1" t="s">
        <v>15421</v>
      </c>
      <c r="D1960" s="1" t="s">
        <v>46</v>
      </c>
      <c r="E1960" s="1"/>
      <c r="F1960" s="1" t="s">
        <v>15422</v>
      </c>
      <c r="G1960" s="1" t="s">
        <v>5749</v>
      </c>
      <c r="H1960" s="1" t="s">
        <v>5749</v>
      </c>
      <c r="I1960" s="1" t="s">
        <v>1446</v>
      </c>
      <c r="J1960" s="1"/>
      <c r="K1960" s="1" t="s">
        <v>50</v>
      </c>
      <c r="L1960" s="1" t="s">
        <v>5750</v>
      </c>
      <c r="M1960" s="2"/>
      <c r="N1960" s="2" t="s">
        <v>1448</v>
      </c>
      <c r="O1960" s="1"/>
      <c r="P1960" s="1" t="s">
        <v>15423</v>
      </c>
      <c r="Q1960" s="1" t="s">
        <v>50</v>
      </c>
      <c r="R1960" s="1" t="s">
        <v>50</v>
      </c>
      <c r="S1960" s="1" t="s">
        <v>50</v>
      </c>
      <c r="T1960" s="1" t="s">
        <v>50</v>
      </c>
      <c r="U1960" s="1" t="s">
        <v>50</v>
      </c>
      <c r="V1960" s="2" t="s">
        <v>50</v>
      </c>
      <c r="W1960" s="2" t="s">
        <v>53</v>
      </c>
      <c r="X1960" s="1" t="s">
        <v>50</v>
      </c>
      <c r="Y1960" s="1" t="s">
        <v>50</v>
      </c>
      <c r="Z1960" s="1" t="s">
        <v>4034</v>
      </c>
      <c r="AA1960" s="1" t="s">
        <v>9303</v>
      </c>
      <c r="AB1960" s="1"/>
      <c r="AC1960" s="1"/>
      <c r="AD1960" s="2" t="s">
        <v>3293</v>
      </c>
      <c r="AE1960" s="2"/>
      <c r="AF1960" s="1" t="s">
        <v>556</v>
      </c>
      <c r="AG1960" s="1"/>
      <c r="AH1960" s="1"/>
      <c r="AI1960" s="1"/>
      <c r="AJ1960" s="1" t="s">
        <v>15424</v>
      </c>
      <c r="AK1960" s="1" t="s">
        <v>15425</v>
      </c>
      <c r="AM1960" t="str">
        <f t="shared" si="30"/>
        <v>Non-Oncology</v>
      </c>
    </row>
    <row r="1961" spans="1:39" hidden="1" x14ac:dyDescent="0.25">
      <c r="A1961" s="1" t="s">
        <v>43</v>
      </c>
      <c r="B1961" s="1" t="s">
        <v>15426</v>
      </c>
      <c r="C1961" s="1" t="s">
        <v>15427</v>
      </c>
      <c r="D1961" s="1" t="s">
        <v>46</v>
      </c>
      <c r="E1961" s="1"/>
      <c r="F1961" s="1" t="s">
        <v>6363</v>
      </c>
      <c r="G1961" s="1" t="s">
        <v>2195</v>
      </c>
      <c r="H1961" s="1" t="s">
        <v>15428</v>
      </c>
      <c r="I1961" s="1" t="s">
        <v>1304</v>
      </c>
      <c r="J1961" s="1"/>
      <c r="K1961" s="1" t="s">
        <v>50</v>
      </c>
      <c r="L1961" s="1" t="s">
        <v>2197</v>
      </c>
      <c r="M1961" s="2"/>
      <c r="N1961" s="2" t="s">
        <v>1271</v>
      </c>
      <c r="O1961" s="1"/>
      <c r="P1961" s="1" t="s">
        <v>15429</v>
      </c>
      <c r="Q1961" s="1" t="s">
        <v>50</v>
      </c>
      <c r="R1961" s="1" t="s">
        <v>50</v>
      </c>
      <c r="S1961" s="1" t="s">
        <v>50</v>
      </c>
      <c r="T1961" s="1" t="s">
        <v>50</v>
      </c>
      <c r="U1961" s="1" t="s">
        <v>50</v>
      </c>
      <c r="V1961" s="2" t="s">
        <v>50</v>
      </c>
      <c r="W1961" s="2" t="s">
        <v>50</v>
      </c>
      <c r="X1961" s="1" t="s">
        <v>50</v>
      </c>
      <c r="Y1961" s="1" t="s">
        <v>50</v>
      </c>
      <c r="Z1961" s="1" t="s">
        <v>555</v>
      </c>
      <c r="AA1961" s="1" t="s">
        <v>6367</v>
      </c>
      <c r="AB1961" s="1"/>
      <c r="AC1961" s="1"/>
      <c r="AD1961" s="2" t="s">
        <v>6602</v>
      </c>
      <c r="AE1961" s="2"/>
      <c r="AF1961" s="1" t="s">
        <v>8878</v>
      </c>
      <c r="AG1961" s="1"/>
      <c r="AH1961" s="1"/>
      <c r="AI1961" s="1"/>
      <c r="AJ1961" s="1" t="s">
        <v>6584</v>
      </c>
      <c r="AK1961" s="1" t="s">
        <v>15430</v>
      </c>
      <c r="AM1961" t="str">
        <f t="shared" si="30"/>
        <v>Non-Oncology</v>
      </c>
    </row>
    <row r="1962" spans="1:39" hidden="1" x14ac:dyDescent="0.25">
      <c r="A1962" s="1" t="s">
        <v>43</v>
      </c>
      <c r="B1962" s="1" t="s">
        <v>15431</v>
      </c>
      <c r="C1962" s="1" t="s">
        <v>15432</v>
      </c>
      <c r="D1962" s="1" t="s">
        <v>46</v>
      </c>
      <c r="E1962" s="1"/>
      <c r="F1962" s="1" t="s">
        <v>15433</v>
      </c>
      <c r="G1962" s="1" t="s">
        <v>6517</v>
      </c>
      <c r="H1962" s="1" t="s">
        <v>6517</v>
      </c>
      <c r="I1962" s="1" t="s">
        <v>6519</v>
      </c>
      <c r="J1962" s="1"/>
      <c r="K1962" s="1" t="s">
        <v>50</v>
      </c>
      <c r="L1962" s="1" t="s">
        <v>6520</v>
      </c>
      <c r="M1962" s="2"/>
      <c r="N1962" s="2" t="s">
        <v>122</v>
      </c>
      <c r="O1962" s="1"/>
      <c r="P1962" s="1" t="s">
        <v>15434</v>
      </c>
      <c r="Q1962" s="1" t="s">
        <v>50</v>
      </c>
      <c r="R1962" s="1" t="s">
        <v>50</v>
      </c>
      <c r="S1962" s="1" t="s">
        <v>50</v>
      </c>
      <c r="T1962" s="1" t="s">
        <v>50</v>
      </c>
      <c r="U1962" s="1" t="s">
        <v>50</v>
      </c>
      <c r="V1962" s="2" t="s">
        <v>50</v>
      </c>
      <c r="W1962" s="2" t="s">
        <v>50</v>
      </c>
      <c r="X1962" s="1" t="s">
        <v>50</v>
      </c>
      <c r="Y1962" s="1" t="s">
        <v>50</v>
      </c>
      <c r="Z1962" s="1" t="s">
        <v>3965</v>
      </c>
      <c r="AA1962" s="1" t="s">
        <v>6367</v>
      </c>
      <c r="AB1962" s="1"/>
      <c r="AC1962" s="1"/>
      <c r="AD1962" s="2"/>
      <c r="AE1962" s="2"/>
      <c r="AF1962" s="1" t="s">
        <v>15435</v>
      </c>
      <c r="AG1962" s="1"/>
      <c r="AH1962" s="1"/>
      <c r="AI1962" s="1"/>
      <c r="AJ1962" s="1" t="s">
        <v>3320</v>
      </c>
      <c r="AK1962" s="1" t="s">
        <v>15436</v>
      </c>
      <c r="AM1962" t="str">
        <f t="shared" si="30"/>
        <v>Non-Oncology</v>
      </c>
    </row>
    <row r="1963" spans="1:39" hidden="1" x14ac:dyDescent="0.25">
      <c r="A1963" s="1" t="s">
        <v>43</v>
      </c>
      <c r="B1963" s="1" t="s">
        <v>15437</v>
      </c>
      <c r="C1963" s="1" t="s">
        <v>15438</v>
      </c>
      <c r="D1963" s="1" t="s">
        <v>46</v>
      </c>
      <c r="E1963" s="1"/>
      <c r="F1963" s="1" t="s">
        <v>15439</v>
      </c>
      <c r="G1963" s="1" t="s">
        <v>15440</v>
      </c>
      <c r="H1963" s="1" t="s">
        <v>15440</v>
      </c>
      <c r="I1963" s="1" t="s">
        <v>1304</v>
      </c>
      <c r="J1963" s="1"/>
      <c r="K1963" s="1" t="s">
        <v>50</v>
      </c>
      <c r="L1963" s="1" t="s">
        <v>15441</v>
      </c>
      <c r="M1963" s="2"/>
      <c r="N1963" s="2" t="s">
        <v>1271</v>
      </c>
      <c r="O1963" s="1"/>
      <c r="P1963" s="1" t="s">
        <v>15442</v>
      </c>
      <c r="Q1963" s="1" t="s">
        <v>50</v>
      </c>
      <c r="R1963" s="1" t="s">
        <v>50</v>
      </c>
      <c r="S1963" s="1" t="s">
        <v>50</v>
      </c>
      <c r="T1963" s="1" t="s">
        <v>50</v>
      </c>
      <c r="U1963" s="1" t="s">
        <v>50</v>
      </c>
      <c r="V1963" s="2" t="s">
        <v>50</v>
      </c>
      <c r="W1963" s="2" t="s">
        <v>50</v>
      </c>
      <c r="X1963" s="1" t="s">
        <v>50</v>
      </c>
      <c r="Y1963" s="1" t="s">
        <v>50</v>
      </c>
      <c r="Z1963" s="1" t="s">
        <v>555</v>
      </c>
      <c r="AA1963" s="1" t="s">
        <v>15443</v>
      </c>
      <c r="AB1963" s="1"/>
      <c r="AC1963" s="1"/>
      <c r="AD1963" s="2"/>
      <c r="AE1963" s="2"/>
      <c r="AF1963" s="1" t="s">
        <v>4978</v>
      </c>
      <c r="AG1963" s="1"/>
      <c r="AH1963" s="1"/>
      <c r="AI1963" s="1"/>
      <c r="AJ1963" s="1" t="s">
        <v>351</v>
      </c>
      <c r="AK1963" s="1" t="s">
        <v>15445</v>
      </c>
      <c r="AM1963" t="str">
        <f t="shared" si="30"/>
        <v>Non-Oncology</v>
      </c>
    </row>
    <row r="1964" spans="1:39" x14ac:dyDescent="0.25">
      <c r="A1964" s="1" t="s">
        <v>43</v>
      </c>
      <c r="B1964" s="1" t="s">
        <v>15446</v>
      </c>
      <c r="C1964" s="1" t="s">
        <v>15447</v>
      </c>
      <c r="D1964" s="1" t="s">
        <v>1200</v>
      </c>
      <c r="E1964" s="1"/>
      <c r="F1964" s="1"/>
      <c r="G1964" s="1" t="s">
        <v>15448</v>
      </c>
      <c r="H1964" s="1" t="s">
        <v>15449</v>
      </c>
      <c r="I1964" s="1" t="s">
        <v>15450</v>
      </c>
      <c r="J1964" s="1"/>
      <c r="K1964" s="1" t="s">
        <v>50</v>
      </c>
      <c r="L1964" s="1"/>
      <c r="M1964" s="2"/>
      <c r="N1964" s="2" t="s">
        <v>122</v>
      </c>
      <c r="O1964" s="1"/>
      <c r="P1964" s="1" t="s">
        <v>15451</v>
      </c>
      <c r="Q1964" s="1" t="s">
        <v>50</v>
      </c>
      <c r="R1964" s="1" t="s">
        <v>50</v>
      </c>
      <c r="S1964" s="1" t="s">
        <v>50</v>
      </c>
      <c r="T1964" s="1" t="s">
        <v>50</v>
      </c>
      <c r="U1964" s="1" t="s">
        <v>50</v>
      </c>
      <c r="V1964" s="2" t="s">
        <v>50</v>
      </c>
      <c r="W1964" s="2" t="s">
        <v>50</v>
      </c>
      <c r="X1964" s="1" t="s">
        <v>53</v>
      </c>
      <c r="Y1964" s="1" t="s">
        <v>50</v>
      </c>
      <c r="Z1964" s="1" t="s">
        <v>377</v>
      </c>
      <c r="AA1964" s="1"/>
      <c r="AB1964" s="1"/>
      <c r="AC1964" s="1"/>
      <c r="AD1964" s="2"/>
      <c r="AE1964" s="2" t="s">
        <v>1853</v>
      </c>
      <c r="AF1964" s="1"/>
      <c r="AG1964" s="1"/>
      <c r="AH1964" s="1"/>
      <c r="AI1964" s="1"/>
      <c r="AJ1964" s="1" t="s">
        <v>5579</v>
      </c>
      <c r="AK1964" s="1" t="s">
        <v>15453</v>
      </c>
      <c r="AM1964" t="str">
        <f t="shared" si="30"/>
        <v>Oncology</v>
      </c>
    </row>
    <row r="1965" spans="1:39" hidden="1" x14ac:dyDescent="0.25">
      <c r="A1965" s="1" t="s">
        <v>43</v>
      </c>
      <c r="B1965" s="1" t="s">
        <v>15454</v>
      </c>
      <c r="C1965" s="1" t="s">
        <v>15455</v>
      </c>
      <c r="D1965" s="1" t="s">
        <v>46</v>
      </c>
      <c r="E1965" s="1"/>
      <c r="F1965" s="1" t="s">
        <v>15456</v>
      </c>
      <c r="G1965" s="1" t="s">
        <v>15457</v>
      </c>
      <c r="H1965" s="1" t="s">
        <v>15458</v>
      </c>
      <c r="I1965" s="1" t="s">
        <v>15459</v>
      </c>
      <c r="J1965" s="1"/>
      <c r="K1965" s="1" t="s">
        <v>50</v>
      </c>
      <c r="L1965" s="1" t="s">
        <v>15460</v>
      </c>
      <c r="M1965" s="2"/>
      <c r="N1965" s="2" t="s">
        <v>15461</v>
      </c>
      <c r="O1965" s="1"/>
      <c r="P1965" s="1" t="s">
        <v>15462</v>
      </c>
      <c r="Q1965" s="1" t="s">
        <v>50</v>
      </c>
      <c r="R1965" s="1" t="s">
        <v>50</v>
      </c>
      <c r="S1965" s="1" t="s">
        <v>50</v>
      </c>
      <c r="T1965" s="1" t="s">
        <v>50</v>
      </c>
      <c r="U1965" s="1" t="s">
        <v>50</v>
      </c>
      <c r="V1965" s="2" t="s">
        <v>50</v>
      </c>
      <c r="W1965" s="2" t="s">
        <v>50</v>
      </c>
      <c r="X1965" s="1" t="s">
        <v>50</v>
      </c>
      <c r="Y1965" s="1" t="s">
        <v>50</v>
      </c>
      <c r="Z1965" s="1" t="s">
        <v>6178</v>
      </c>
      <c r="AA1965" s="1" t="s">
        <v>2727</v>
      </c>
      <c r="AB1965" s="1"/>
      <c r="AC1965" s="1"/>
      <c r="AD1965" s="2" t="s">
        <v>6246</v>
      </c>
      <c r="AE1965" s="2"/>
      <c r="AF1965" s="1" t="s">
        <v>9671</v>
      </c>
      <c r="AG1965" s="1"/>
      <c r="AH1965" s="1"/>
      <c r="AI1965" s="1"/>
      <c r="AJ1965" s="1" t="s">
        <v>15463</v>
      </c>
      <c r="AK1965" s="1" t="s">
        <v>15465</v>
      </c>
      <c r="AM1965" t="str">
        <f t="shared" si="30"/>
        <v>Non-Oncology</v>
      </c>
    </row>
    <row r="1966" spans="1:39" hidden="1" x14ac:dyDescent="0.25">
      <c r="A1966" s="1" t="s">
        <v>43</v>
      </c>
      <c r="B1966" s="1" t="s">
        <v>15466</v>
      </c>
      <c r="C1966" s="1" t="s">
        <v>15467</v>
      </c>
      <c r="D1966" s="1" t="s">
        <v>1200</v>
      </c>
      <c r="E1966" s="1"/>
      <c r="F1966" s="1"/>
      <c r="G1966" s="1" t="s">
        <v>15468</v>
      </c>
      <c r="H1966" s="1" t="s">
        <v>15469</v>
      </c>
      <c r="I1966" s="1" t="s">
        <v>841</v>
      </c>
      <c r="J1966" s="1"/>
      <c r="K1966" s="1" t="s">
        <v>50</v>
      </c>
      <c r="L1966" s="1" t="s">
        <v>4389</v>
      </c>
      <c r="M1966" s="2"/>
      <c r="N1966" s="2" t="s">
        <v>148</v>
      </c>
      <c r="O1966" s="1"/>
      <c r="P1966" s="1" t="s">
        <v>15470</v>
      </c>
      <c r="Q1966" s="1" t="s">
        <v>50</v>
      </c>
      <c r="R1966" s="1" t="s">
        <v>50</v>
      </c>
      <c r="S1966" s="1" t="s">
        <v>50</v>
      </c>
      <c r="T1966" s="1" t="s">
        <v>50</v>
      </c>
      <c r="U1966" s="1" t="s">
        <v>50</v>
      </c>
      <c r="V1966" s="2" t="s">
        <v>50</v>
      </c>
      <c r="W1966" s="2" t="s">
        <v>50</v>
      </c>
      <c r="X1966" s="1" t="s">
        <v>53</v>
      </c>
      <c r="Y1966" s="1" t="s">
        <v>50</v>
      </c>
      <c r="Z1966" s="1" t="s">
        <v>15471</v>
      </c>
      <c r="AA1966" s="1"/>
      <c r="AB1966" s="1"/>
      <c r="AC1966" s="1"/>
      <c r="AD1966" s="2"/>
      <c r="AE1966" s="2" t="s">
        <v>15472</v>
      </c>
      <c r="AF1966" s="1"/>
      <c r="AG1966" s="1"/>
      <c r="AH1966" s="1"/>
      <c r="AI1966" s="1"/>
      <c r="AJ1966" s="1" t="s">
        <v>2093</v>
      </c>
      <c r="AK1966" s="1" t="s">
        <v>15474</v>
      </c>
      <c r="AM1966" t="str">
        <f t="shared" si="30"/>
        <v>Non-Oncology</v>
      </c>
    </row>
    <row r="1967" spans="1:39" hidden="1" x14ac:dyDescent="0.25">
      <c r="A1967" s="1" t="s">
        <v>43</v>
      </c>
      <c r="B1967" s="1" t="s">
        <v>15475</v>
      </c>
      <c r="C1967" s="1" t="s">
        <v>15476</v>
      </c>
      <c r="D1967" s="1" t="s">
        <v>1200</v>
      </c>
      <c r="E1967" s="1"/>
      <c r="F1967" s="1"/>
      <c r="G1967" s="1" t="s">
        <v>15477</v>
      </c>
      <c r="H1967" s="1" t="s">
        <v>15478</v>
      </c>
      <c r="I1967" s="1"/>
      <c r="J1967" s="1"/>
      <c r="K1967" s="1" t="s">
        <v>50</v>
      </c>
      <c r="L1967" s="1"/>
      <c r="M1967" s="2"/>
      <c r="N1967" s="2" t="s">
        <v>298</v>
      </c>
      <c r="O1967" s="1"/>
      <c r="P1967" s="1" t="s">
        <v>15479</v>
      </c>
      <c r="Q1967" s="1" t="s">
        <v>50</v>
      </c>
      <c r="R1967" s="1" t="s">
        <v>50</v>
      </c>
      <c r="S1967" s="1" t="s">
        <v>50</v>
      </c>
      <c r="T1967" s="1" t="s">
        <v>50</v>
      </c>
      <c r="U1967" s="1" t="s">
        <v>50</v>
      </c>
      <c r="V1967" s="2" t="s">
        <v>50</v>
      </c>
      <c r="W1967" s="2" t="s">
        <v>50</v>
      </c>
      <c r="X1967" s="1" t="s">
        <v>53</v>
      </c>
      <c r="Y1967" s="1" t="s">
        <v>50</v>
      </c>
      <c r="Z1967" s="1" t="s">
        <v>15480</v>
      </c>
      <c r="AA1967" s="1"/>
      <c r="AB1967" s="1"/>
      <c r="AC1967" s="1"/>
      <c r="AD1967" s="2"/>
      <c r="AE1967" s="2" t="s">
        <v>1593</v>
      </c>
      <c r="AF1967" s="1"/>
      <c r="AG1967" s="1"/>
      <c r="AH1967" s="1"/>
      <c r="AI1967" s="1"/>
      <c r="AJ1967" s="1" t="s">
        <v>6179</v>
      </c>
      <c r="AK1967" s="1" t="s">
        <v>15482</v>
      </c>
      <c r="AM1967" t="str">
        <f t="shared" si="30"/>
        <v>Non-Oncology</v>
      </c>
    </row>
    <row r="1968" spans="1:39" hidden="1" x14ac:dyDescent="0.25">
      <c r="A1968" s="1" t="s">
        <v>43</v>
      </c>
      <c r="B1968" s="1" t="s">
        <v>15483</v>
      </c>
      <c r="C1968" s="1" t="s">
        <v>15484</v>
      </c>
      <c r="D1968" s="1" t="s">
        <v>11940</v>
      </c>
      <c r="E1968" s="1"/>
      <c r="F1968" s="1" t="s">
        <v>13824</v>
      </c>
      <c r="G1968" s="1" t="s">
        <v>5241</v>
      </c>
      <c r="H1968" s="1" t="s">
        <v>5241</v>
      </c>
      <c r="I1968" s="1" t="s">
        <v>1304</v>
      </c>
      <c r="J1968" s="1"/>
      <c r="K1968" s="1" t="s">
        <v>50</v>
      </c>
      <c r="L1968" s="1" t="s">
        <v>5242</v>
      </c>
      <c r="M1968" s="2"/>
      <c r="N1968" s="2" t="s">
        <v>1271</v>
      </c>
      <c r="O1968" s="1"/>
      <c r="P1968" s="1" t="s">
        <v>15485</v>
      </c>
      <c r="Q1968" s="1" t="s">
        <v>50</v>
      </c>
      <c r="R1968" s="1" t="s">
        <v>50</v>
      </c>
      <c r="S1968" s="1" t="s">
        <v>50</v>
      </c>
      <c r="T1968" s="1" t="s">
        <v>50</v>
      </c>
      <c r="U1968" s="1" t="s">
        <v>50</v>
      </c>
      <c r="V1968" s="2" t="s">
        <v>50</v>
      </c>
      <c r="W1968" s="2" t="s">
        <v>53</v>
      </c>
      <c r="X1968" s="1" t="s">
        <v>50</v>
      </c>
      <c r="Y1968" s="1" t="s">
        <v>50</v>
      </c>
      <c r="Z1968" s="1" t="s">
        <v>12052</v>
      </c>
      <c r="AA1968" s="1" t="s">
        <v>15486</v>
      </c>
      <c r="AB1968" s="1"/>
      <c r="AC1968" s="1"/>
      <c r="AD1968" s="2"/>
      <c r="AE1968" s="2"/>
      <c r="AF1968" s="1" t="s">
        <v>7875</v>
      </c>
      <c r="AG1968" s="1"/>
      <c r="AH1968" s="1" t="s">
        <v>15486</v>
      </c>
      <c r="AI1968" s="1"/>
      <c r="AJ1968" s="1" t="s">
        <v>12158</v>
      </c>
      <c r="AK1968" s="1" t="s">
        <v>15488</v>
      </c>
      <c r="AM1968" t="str">
        <f t="shared" si="30"/>
        <v>Non-Oncology</v>
      </c>
    </row>
    <row r="1969" spans="1:39" x14ac:dyDescent="0.25">
      <c r="A1969" s="1" t="s">
        <v>43</v>
      </c>
      <c r="B1969" s="1" t="s">
        <v>15489</v>
      </c>
      <c r="C1969" s="1" t="s">
        <v>15490</v>
      </c>
      <c r="D1969" s="1" t="s">
        <v>1200</v>
      </c>
      <c r="E1969" s="1"/>
      <c r="F1969" s="1"/>
      <c r="G1969" s="1" t="s">
        <v>15491</v>
      </c>
      <c r="H1969" s="1" t="s">
        <v>15492</v>
      </c>
      <c r="I1969" s="1" t="s">
        <v>7094</v>
      </c>
      <c r="J1969" s="1"/>
      <c r="K1969" s="1" t="s">
        <v>50</v>
      </c>
      <c r="L1969" s="1" t="s">
        <v>15493</v>
      </c>
      <c r="M1969" s="2"/>
      <c r="N1969" s="2" t="s">
        <v>122</v>
      </c>
      <c r="O1969" s="1"/>
      <c r="P1969" s="1" t="s">
        <v>15494</v>
      </c>
      <c r="Q1969" s="1" t="s">
        <v>50</v>
      </c>
      <c r="R1969" s="1" t="s">
        <v>50</v>
      </c>
      <c r="S1969" s="1" t="s">
        <v>50</v>
      </c>
      <c r="T1969" s="1" t="s">
        <v>50</v>
      </c>
      <c r="U1969" s="1" t="s">
        <v>50</v>
      </c>
      <c r="V1969" s="2" t="s">
        <v>50</v>
      </c>
      <c r="W1969" s="2" t="s">
        <v>50</v>
      </c>
      <c r="X1969" s="1" t="s">
        <v>53</v>
      </c>
      <c r="Y1969" s="1" t="s">
        <v>50</v>
      </c>
      <c r="Z1969" s="1" t="s">
        <v>5846</v>
      </c>
      <c r="AA1969" s="1"/>
      <c r="AB1969" s="1"/>
      <c r="AC1969" s="1"/>
      <c r="AD1969" s="2"/>
      <c r="AE1969" s="2" t="s">
        <v>15495</v>
      </c>
      <c r="AF1969" s="1"/>
      <c r="AG1969" s="1"/>
      <c r="AH1969" s="1"/>
      <c r="AI1969" s="1"/>
      <c r="AJ1969" s="1" t="s">
        <v>13628</v>
      </c>
      <c r="AK1969" s="1" t="s">
        <v>15497</v>
      </c>
      <c r="AM1969" t="str">
        <f t="shared" si="30"/>
        <v>Oncology</v>
      </c>
    </row>
    <row r="1970" spans="1:39" hidden="1" x14ac:dyDescent="0.25">
      <c r="A1970" s="1" t="s">
        <v>178</v>
      </c>
      <c r="B1970" s="1" t="s">
        <v>15498</v>
      </c>
      <c r="C1970" s="1" t="s">
        <v>15499</v>
      </c>
      <c r="D1970" s="1" t="s">
        <v>1200</v>
      </c>
      <c r="E1970" s="1"/>
      <c r="F1970" s="1"/>
      <c r="G1970" s="1" t="s">
        <v>15500</v>
      </c>
      <c r="H1970" s="1" t="s">
        <v>15500</v>
      </c>
      <c r="I1970" s="1"/>
      <c r="J1970" s="1" t="s">
        <v>15501</v>
      </c>
      <c r="K1970" s="1" t="s">
        <v>50</v>
      </c>
      <c r="L1970" s="1" t="s">
        <v>15502</v>
      </c>
      <c r="M1970" s="2" t="s">
        <v>15502</v>
      </c>
      <c r="N1970" s="2"/>
      <c r="O1970" s="1" t="s">
        <v>15503</v>
      </c>
      <c r="P1970" s="1" t="s">
        <v>15504</v>
      </c>
      <c r="Q1970" s="1" t="s">
        <v>50</v>
      </c>
      <c r="R1970" s="1" t="s">
        <v>50</v>
      </c>
      <c r="S1970" s="1" t="s">
        <v>50</v>
      </c>
      <c r="T1970" s="1" t="s">
        <v>50</v>
      </c>
      <c r="U1970" s="1" t="s">
        <v>50</v>
      </c>
      <c r="V1970" s="2" t="s">
        <v>50</v>
      </c>
      <c r="W1970" s="2" t="s">
        <v>50</v>
      </c>
      <c r="X1970" s="1" t="s">
        <v>50</v>
      </c>
      <c r="Y1970" s="1" t="s">
        <v>50</v>
      </c>
      <c r="Z1970" s="1" t="s">
        <v>15505</v>
      </c>
      <c r="AA1970" s="1"/>
      <c r="AB1970" s="1"/>
      <c r="AC1970" s="1"/>
      <c r="AD1970" s="2"/>
      <c r="AE1970" s="2" t="s">
        <v>1261</v>
      </c>
      <c r="AF1970" s="1"/>
      <c r="AG1970" s="1"/>
      <c r="AH1970" s="1"/>
      <c r="AI1970" s="1"/>
      <c r="AJ1970" s="1" t="s">
        <v>8973</v>
      </c>
      <c r="AK1970" s="1" t="s">
        <v>15506</v>
      </c>
      <c r="AM1970" t="str">
        <f t="shared" si="30"/>
        <v>Non-Oncology</v>
      </c>
    </row>
    <row r="1971" spans="1:39" x14ac:dyDescent="0.25">
      <c r="A1971" s="1" t="s">
        <v>43</v>
      </c>
      <c r="B1971" s="1" t="s">
        <v>15507</v>
      </c>
      <c r="C1971" s="1" t="s">
        <v>15508</v>
      </c>
      <c r="D1971" s="1" t="s">
        <v>46</v>
      </c>
      <c r="E1971" s="1"/>
      <c r="F1971" s="1"/>
      <c r="G1971" s="1" t="s">
        <v>2838</v>
      </c>
      <c r="H1971" s="1" t="s">
        <v>15509</v>
      </c>
      <c r="I1971" s="1" t="s">
        <v>2840</v>
      </c>
      <c r="J1971" s="1"/>
      <c r="K1971" s="1" t="s">
        <v>50</v>
      </c>
      <c r="L1971" s="1" t="s">
        <v>2841</v>
      </c>
      <c r="M1971" s="2"/>
      <c r="N1971" s="2" t="s">
        <v>122</v>
      </c>
      <c r="O1971" s="1"/>
      <c r="P1971" s="1" t="s">
        <v>15510</v>
      </c>
      <c r="Q1971" s="1" t="s">
        <v>50</v>
      </c>
      <c r="R1971" s="1" t="s">
        <v>50</v>
      </c>
      <c r="S1971" s="1" t="s">
        <v>50</v>
      </c>
      <c r="T1971" s="1" t="s">
        <v>50</v>
      </c>
      <c r="U1971" s="1" t="s">
        <v>50</v>
      </c>
      <c r="V1971" s="2" t="s">
        <v>50</v>
      </c>
      <c r="W1971" s="2" t="s">
        <v>53</v>
      </c>
      <c r="X1971" s="1" t="s">
        <v>50</v>
      </c>
      <c r="Y1971" s="1" t="s">
        <v>50</v>
      </c>
      <c r="Z1971" s="1" t="s">
        <v>1604</v>
      </c>
      <c r="AA1971" s="1" t="s">
        <v>772</v>
      </c>
      <c r="AB1971" s="1"/>
      <c r="AC1971" s="1"/>
      <c r="AD1971" s="2" t="s">
        <v>1984</v>
      </c>
      <c r="AE1971" s="2"/>
      <c r="AF1971" s="1" t="s">
        <v>772</v>
      </c>
      <c r="AG1971" s="1"/>
      <c r="AH1971" s="1"/>
      <c r="AI1971" s="1"/>
      <c r="AJ1971" s="1" t="s">
        <v>2694</v>
      </c>
      <c r="AK1971" s="1" t="s">
        <v>15512</v>
      </c>
      <c r="AM1971" t="str">
        <f t="shared" si="30"/>
        <v>Oncology</v>
      </c>
    </row>
    <row r="1972" spans="1:39" hidden="1" x14ac:dyDescent="0.25">
      <c r="A1972" s="1" t="s">
        <v>43</v>
      </c>
      <c r="B1972" s="1" t="s">
        <v>15513</v>
      </c>
      <c r="C1972" s="1" t="s">
        <v>15514</v>
      </c>
      <c r="D1972" s="1" t="s">
        <v>776</v>
      </c>
      <c r="E1972" s="1"/>
      <c r="F1972" s="1" t="s">
        <v>15515</v>
      </c>
      <c r="G1972" s="1" t="s">
        <v>15516</v>
      </c>
      <c r="H1972" s="1" t="s">
        <v>15517</v>
      </c>
      <c r="I1972" s="1" t="s">
        <v>1304</v>
      </c>
      <c r="J1972" s="1"/>
      <c r="K1972" s="1" t="s">
        <v>50</v>
      </c>
      <c r="L1972" s="1" t="s">
        <v>1305</v>
      </c>
      <c r="M1972" s="2"/>
      <c r="N1972" s="2" t="s">
        <v>1271</v>
      </c>
      <c r="O1972" s="1"/>
      <c r="P1972" s="1" t="s">
        <v>15518</v>
      </c>
      <c r="Q1972" s="1" t="s">
        <v>50</v>
      </c>
      <c r="R1972" s="1" t="s">
        <v>53</v>
      </c>
      <c r="S1972" s="1" t="s">
        <v>50</v>
      </c>
      <c r="T1972" s="1" t="s">
        <v>50</v>
      </c>
      <c r="U1972" s="1" t="s">
        <v>50</v>
      </c>
      <c r="V1972" s="2" t="s">
        <v>50</v>
      </c>
      <c r="W1972" s="2" t="s">
        <v>50</v>
      </c>
      <c r="X1972" s="1" t="s">
        <v>50</v>
      </c>
      <c r="Y1972" s="1" t="s">
        <v>50</v>
      </c>
      <c r="Z1972" s="1" t="s">
        <v>15519</v>
      </c>
      <c r="AA1972" s="1" t="s">
        <v>2694</v>
      </c>
      <c r="AB1972" s="1"/>
      <c r="AC1972" s="1"/>
      <c r="AD1972" s="2" t="s">
        <v>378</v>
      </c>
      <c r="AE1972" s="2"/>
      <c r="AF1972" s="1" t="s">
        <v>8256</v>
      </c>
      <c r="AG1972" s="1"/>
      <c r="AH1972" s="1" t="s">
        <v>15520</v>
      </c>
      <c r="AI1972" s="1"/>
      <c r="AJ1972" s="1" t="s">
        <v>8257</v>
      </c>
      <c r="AK1972" s="1" t="s">
        <v>15522</v>
      </c>
      <c r="AM1972" t="str">
        <f t="shared" si="30"/>
        <v>Non-Oncology</v>
      </c>
    </row>
    <row r="1973" spans="1:39" hidden="1" x14ac:dyDescent="0.25">
      <c r="A1973" s="1" t="s">
        <v>43</v>
      </c>
      <c r="B1973" s="1" t="s">
        <v>15523</v>
      </c>
      <c r="C1973" s="1" t="s">
        <v>15524</v>
      </c>
      <c r="D1973" s="1" t="s">
        <v>46</v>
      </c>
      <c r="E1973" s="1"/>
      <c r="F1973" s="1" t="s">
        <v>15525</v>
      </c>
      <c r="G1973" s="1" t="s">
        <v>1021</v>
      </c>
      <c r="H1973" s="1" t="s">
        <v>1021</v>
      </c>
      <c r="I1973" s="1" t="s">
        <v>435</v>
      </c>
      <c r="J1973" s="1"/>
      <c r="K1973" s="1" t="s">
        <v>50</v>
      </c>
      <c r="L1973" s="1" t="s">
        <v>1022</v>
      </c>
      <c r="M1973" s="2"/>
      <c r="N1973" s="2" t="s">
        <v>312</v>
      </c>
      <c r="O1973" s="1"/>
      <c r="P1973" s="1" t="s">
        <v>4493</v>
      </c>
      <c r="Q1973" s="1" t="s">
        <v>50</v>
      </c>
      <c r="R1973" s="1" t="s">
        <v>50</v>
      </c>
      <c r="S1973" s="1" t="s">
        <v>50</v>
      </c>
      <c r="T1973" s="1" t="s">
        <v>50</v>
      </c>
      <c r="U1973" s="1" t="s">
        <v>50</v>
      </c>
      <c r="V1973" s="2" t="s">
        <v>50</v>
      </c>
      <c r="W1973" s="2" t="s">
        <v>53</v>
      </c>
      <c r="X1973" s="1" t="s">
        <v>50</v>
      </c>
      <c r="Y1973" s="1" t="s">
        <v>50</v>
      </c>
      <c r="Z1973" s="1" t="s">
        <v>15526</v>
      </c>
      <c r="AA1973" s="1" t="s">
        <v>6079</v>
      </c>
      <c r="AB1973" s="1"/>
      <c r="AC1973" s="1"/>
      <c r="AD1973" s="2"/>
      <c r="AE1973" s="2"/>
      <c r="AF1973" s="1" t="s">
        <v>15527</v>
      </c>
      <c r="AG1973" s="1"/>
      <c r="AH1973" s="1"/>
      <c r="AI1973" s="1"/>
      <c r="AJ1973" s="1" t="s">
        <v>3610</v>
      </c>
      <c r="AK1973" s="1" t="s">
        <v>15528</v>
      </c>
      <c r="AM1973" t="str">
        <f t="shared" si="30"/>
        <v>Non-Oncology</v>
      </c>
    </row>
    <row r="1974" spans="1:39" hidden="1" x14ac:dyDescent="0.25">
      <c r="A1974" s="1" t="s">
        <v>43</v>
      </c>
      <c r="B1974" s="1" t="s">
        <v>15529</v>
      </c>
      <c r="C1974" s="1" t="s">
        <v>15530</v>
      </c>
      <c r="D1974" s="1" t="s">
        <v>46</v>
      </c>
      <c r="E1974" s="1"/>
      <c r="F1974" s="1" t="s">
        <v>15525</v>
      </c>
      <c r="G1974" s="1" t="s">
        <v>1021</v>
      </c>
      <c r="H1974" s="1" t="s">
        <v>1021</v>
      </c>
      <c r="I1974" s="1" t="s">
        <v>435</v>
      </c>
      <c r="J1974" s="1"/>
      <c r="K1974" s="1" t="s">
        <v>50</v>
      </c>
      <c r="L1974" s="1" t="s">
        <v>1022</v>
      </c>
      <c r="M1974" s="2"/>
      <c r="N1974" s="2" t="s">
        <v>312</v>
      </c>
      <c r="O1974" s="1"/>
      <c r="P1974" s="1" t="s">
        <v>4493</v>
      </c>
      <c r="Q1974" s="1" t="s">
        <v>50</v>
      </c>
      <c r="R1974" s="1" t="s">
        <v>50</v>
      </c>
      <c r="S1974" s="1" t="s">
        <v>50</v>
      </c>
      <c r="T1974" s="1" t="s">
        <v>50</v>
      </c>
      <c r="U1974" s="1" t="s">
        <v>50</v>
      </c>
      <c r="V1974" s="2" t="s">
        <v>50</v>
      </c>
      <c r="W1974" s="2" t="s">
        <v>53</v>
      </c>
      <c r="X1974" s="1" t="s">
        <v>50</v>
      </c>
      <c r="Y1974" s="1" t="s">
        <v>50</v>
      </c>
      <c r="Z1974" s="1" t="s">
        <v>15526</v>
      </c>
      <c r="AA1974" s="1" t="s">
        <v>6079</v>
      </c>
      <c r="AB1974" s="1"/>
      <c r="AC1974" s="1"/>
      <c r="AD1974" s="2"/>
      <c r="AE1974" s="2"/>
      <c r="AF1974" s="1" t="s">
        <v>15527</v>
      </c>
      <c r="AG1974" s="1"/>
      <c r="AH1974" s="1"/>
      <c r="AI1974" s="1"/>
      <c r="AJ1974" s="1" t="s">
        <v>1026</v>
      </c>
      <c r="AK1974" s="1" t="s">
        <v>15531</v>
      </c>
      <c r="AM1974" t="str">
        <f t="shared" si="30"/>
        <v>Non-Oncology</v>
      </c>
    </row>
    <row r="1975" spans="1:39" hidden="1" x14ac:dyDescent="0.25">
      <c r="A1975" s="1" t="s">
        <v>43</v>
      </c>
      <c r="B1975" s="1" t="s">
        <v>15532</v>
      </c>
      <c r="C1975" s="1" t="s">
        <v>15533</v>
      </c>
      <c r="D1975" s="1" t="s">
        <v>46</v>
      </c>
      <c r="E1975" s="1"/>
      <c r="F1975" s="1" t="s">
        <v>15534</v>
      </c>
      <c r="G1975" s="1" t="s">
        <v>12309</v>
      </c>
      <c r="H1975" s="1" t="s">
        <v>12309</v>
      </c>
      <c r="I1975" s="1" t="s">
        <v>15535</v>
      </c>
      <c r="J1975" s="1"/>
      <c r="K1975" s="1" t="s">
        <v>50</v>
      </c>
      <c r="L1975" s="1" t="s">
        <v>12311</v>
      </c>
      <c r="M1975" s="2"/>
      <c r="N1975" s="2" t="s">
        <v>492</v>
      </c>
      <c r="O1975" s="1"/>
      <c r="P1975" s="1" t="s">
        <v>15536</v>
      </c>
      <c r="Q1975" s="1" t="s">
        <v>50</v>
      </c>
      <c r="R1975" s="1" t="s">
        <v>50</v>
      </c>
      <c r="S1975" s="1" t="s">
        <v>50</v>
      </c>
      <c r="T1975" s="1" t="s">
        <v>50</v>
      </c>
      <c r="U1975" s="1" t="s">
        <v>50</v>
      </c>
      <c r="V1975" s="2" t="s">
        <v>50</v>
      </c>
      <c r="W1975" s="2" t="s">
        <v>50</v>
      </c>
      <c r="X1975" s="1" t="s">
        <v>50</v>
      </c>
      <c r="Y1975" s="1" t="s">
        <v>50</v>
      </c>
      <c r="Z1975" s="1" t="s">
        <v>5365</v>
      </c>
      <c r="AA1975" s="1" t="s">
        <v>14256</v>
      </c>
      <c r="AB1975" s="1"/>
      <c r="AC1975" s="1"/>
      <c r="AD1975" s="2"/>
      <c r="AE1975" s="2"/>
      <c r="AF1975" s="1" t="s">
        <v>15537</v>
      </c>
      <c r="AG1975" s="1"/>
      <c r="AH1975" s="1"/>
      <c r="AI1975" s="1"/>
      <c r="AJ1975" s="1" t="s">
        <v>8571</v>
      </c>
      <c r="AK1975" s="1" t="s">
        <v>15538</v>
      </c>
      <c r="AM1975" t="str">
        <f t="shared" si="30"/>
        <v>Non-Oncology</v>
      </c>
    </row>
    <row r="1976" spans="1:39" x14ac:dyDescent="0.25">
      <c r="A1976" s="1" t="s">
        <v>43</v>
      </c>
      <c r="B1976" s="1" t="s">
        <v>15539</v>
      </c>
      <c r="C1976" s="1" t="s">
        <v>15540</v>
      </c>
      <c r="D1976" s="1" t="s">
        <v>776</v>
      </c>
      <c r="E1976" s="1"/>
      <c r="F1976" s="1" t="s">
        <v>15541</v>
      </c>
      <c r="G1976" s="1" t="s">
        <v>15542</v>
      </c>
      <c r="H1976" s="1" t="s">
        <v>15542</v>
      </c>
      <c r="I1976" s="1" t="s">
        <v>15543</v>
      </c>
      <c r="J1976" s="1"/>
      <c r="K1976" s="1" t="s">
        <v>50</v>
      </c>
      <c r="L1976" s="1" t="s">
        <v>15544</v>
      </c>
      <c r="M1976" s="2"/>
      <c r="N1976" s="2" t="s">
        <v>172</v>
      </c>
      <c r="O1976" s="1"/>
      <c r="P1976" s="1" t="s">
        <v>15545</v>
      </c>
      <c r="Q1976" s="1" t="s">
        <v>50</v>
      </c>
      <c r="R1976" s="1" t="s">
        <v>50</v>
      </c>
      <c r="S1976" s="1" t="s">
        <v>50</v>
      </c>
      <c r="T1976" s="1" t="s">
        <v>50</v>
      </c>
      <c r="U1976" s="1" t="s">
        <v>50</v>
      </c>
      <c r="V1976" s="2" t="s">
        <v>50</v>
      </c>
      <c r="W1976" s="2" t="s">
        <v>50</v>
      </c>
      <c r="X1976" s="1" t="s">
        <v>50</v>
      </c>
      <c r="Y1976" s="1" t="s">
        <v>50</v>
      </c>
      <c r="Z1976" s="1" t="s">
        <v>362</v>
      </c>
      <c r="AA1976" s="1" t="s">
        <v>13788</v>
      </c>
      <c r="AB1976" s="1"/>
      <c r="AC1976" s="1"/>
      <c r="AD1976" s="2"/>
      <c r="AE1976" s="2"/>
      <c r="AF1976" s="1" t="s">
        <v>2465</v>
      </c>
      <c r="AG1976" s="1"/>
      <c r="AH1976" s="1"/>
      <c r="AI1976" s="1"/>
      <c r="AJ1976" s="1" t="s">
        <v>9399</v>
      </c>
      <c r="AK1976" s="1" t="s">
        <v>15546</v>
      </c>
      <c r="AM1976" t="str">
        <f t="shared" si="30"/>
        <v>Oncology</v>
      </c>
    </row>
    <row r="1977" spans="1:39" x14ac:dyDescent="0.25">
      <c r="A1977" s="1" t="s">
        <v>43</v>
      </c>
      <c r="B1977" s="1" t="s">
        <v>15547</v>
      </c>
      <c r="C1977" s="1" t="s">
        <v>15548</v>
      </c>
      <c r="D1977" s="1" t="s">
        <v>1200</v>
      </c>
      <c r="E1977" s="1"/>
      <c r="F1977" s="1"/>
      <c r="G1977" s="1" t="s">
        <v>925</v>
      </c>
      <c r="H1977" s="1" t="s">
        <v>925</v>
      </c>
      <c r="I1977" s="1" t="s">
        <v>926</v>
      </c>
      <c r="J1977" s="1"/>
      <c r="K1977" s="1" t="s">
        <v>50</v>
      </c>
      <c r="L1977" s="1" t="s">
        <v>7380</v>
      </c>
      <c r="M1977" s="2"/>
      <c r="N1977" s="2" t="s">
        <v>122</v>
      </c>
      <c r="O1977" s="1"/>
      <c r="P1977" s="1" t="s">
        <v>15549</v>
      </c>
      <c r="Q1977" s="1" t="s">
        <v>50</v>
      </c>
      <c r="R1977" s="1" t="s">
        <v>50</v>
      </c>
      <c r="S1977" s="1" t="s">
        <v>50</v>
      </c>
      <c r="T1977" s="1" t="s">
        <v>53</v>
      </c>
      <c r="U1977" s="1" t="s">
        <v>50</v>
      </c>
      <c r="V1977" s="2" t="s">
        <v>50</v>
      </c>
      <c r="W1977" s="2" t="s">
        <v>50</v>
      </c>
      <c r="X1977" s="1" t="s">
        <v>50</v>
      </c>
      <c r="Y1977" s="1" t="s">
        <v>50</v>
      </c>
      <c r="Z1977" s="1" t="s">
        <v>2511</v>
      </c>
      <c r="AA1977" s="1"/>
      <c r="AB1977" s="1"/>
      <c r="AC1977" s="1"/>
      <c r="AD1977" s="2"/>
      <c r="AE1977" s="2" t="s">
        <v>1594</v>
      </c>
      <c r="AF1977" s="1"/>
      <c r="AG1977" s="1"/>
      <c r="AH1977" s="1"/>
      <c r="AI1977" s="1"/>
      <c r="AJ1977" s="1" t="s">
        <v>15550</v>
      </c>
      <c r="AK1977" s="1" t="s">
        <v>15552</v>
      </c>
      <c r="AM1977" t="str">
        <f t="shared" si="30"/>
        <v>Oncology</v>
      </c>
    </row>
    <row r="1978" spans="1:39" x14ac:dyDescent="0.25">
      <c r="A1978" s="1" t="s">
        <v>43</v>
      </c>
      <c r="B1978" s="1" t="s">
        <v>2507</v>
      </c>
      <c r="C1978" s="1" t="s">
        <v>15553</v>
      </c>
      <c r="D1978" s="1" t="s">
        <v>1200</v>
      </c>
      <c r="E1978" s="1"/>
      <c r="F1978" s="1"/>
      <c r="G1978" s="1" t="s">
        <v>925</v>
      </c>
      <c r="H1978" s="1" t="s">
        <v>925</v>
      </c>
      <c r="I1978" s="1" t="s">
        <v>926</v>
      </c>
      <c r="J1978" s="1"/>
      <c r="K1978" s="1" t="s">
        <v>50</v>
      </c>
      <c r="L1978" s="1" t="s">
        <v>7380</v>
      </c>
      <c r="M1978" s="2"/>
      <c r="N1978" s="2" t="s">
        <v>122</v>
      </c>
      <c r="O1978" s="1"/>
      <c r="P1978" s="1" t="s">
        <v>15549</v>
      </c>
      <c r="Q1978" s="1" t="s">
        <v>50</v>
      </c>
      <c r="R1978" s="1" t="s">
        <v>50</v>
      </c>
      <c r="S1978" s="1" t="s">
        <v>50</v>
      </c>
      <c r="T1978" s="1" t="s">
        <v>53</v>
      </c>
      <c r="U1978" s="1" t="s">
        <v>50</v>
      </c>
      <c r="V1978" s="2" t="s">
        <v>50</v>
      </c>
      <c r="W1978" s="2" t="s">
        <v>50</v>
      </c>
      <c r="X1978" s="1" t="s">
        <v>50</v>
      </c>
      <c r="Y1978" s="1" t="s">
        <v>50</v>
      </c>
      <c r="Z1978" s="1" t="s">
        <v>2511</v>
      </c>
      <c r="AA1978" s="1"/>
      <c r="AB1978" s="1"/>
      <c r="AC1978" s="1"/>
      <c r="AD1978" s="2"/>
      <c r="AE1978" s="2" t="s">
        <v>1594</v>
      </c>
      <c r="AF1978" s="1"/>
      <c r="AG1978" s="1"/>
      <c r="AH1978" s="1"/>
      <c r="AI1978" s="1"/>
      <c r="AJ1978" s="1" t="s">
        <v>15550</v>
      </c>
      <c r="AK1978" s="1" t="s">
        <v>15554</v>
      </c>
      <c r="AM1978" t="str">
        <f t="shared" si="30"/>
        <v>Oncology</v>
      </c>
    </row>
    <row r="1979" spans="1:39" hidden="1" x14ac:dyDescent="0.25">
      <c r="A1979" s="1" t="s">
        <v>43</v>
      </c>
      <c r="B1979" s="1" t="s">
        <v>15555</v>
      </c>
      <c r="C1979" s="1" t="s">
        <v>15556</v>
      </c>
      <c r="D1979" s="1" t="s">
        <v>46</v>
      </c>
      <c r="E1979" s="1"/>
      <c r="F1979" s="1" t="s">
        <v>15557</v>
      </c>
      <c r="G1979" s="1" t="s">
        <v>15558</v>
      </c>
      <c r="H1979" s="1" t="s">
        <v>15558</v>
      </c>
      <c r="I1979" s="1" t="s">
        <v>12362</v>
      </c>
      <c r="J1979" s="1"/>
      <c r="K1979" s="1" t="s">
        <v>50</v>
      </c>
      <c r="L1979" s="1" t="s">
        <v>15559</v>
      </c>
      <c r="M1979" s="2"/>
      <c r="N1979" s="2" t="s">
        <v>14042</v>
      </c>
      <c r="O1979" s="1"/>
      <c r="P1979" s="1" t="s">
        <v>15560</v>
      </c>
      <c r="Q1979" s="1" t="s">
        <v>50</v>
      </c>
      <c r="R1979" s="1" t="s">
        <v>50</v>
      </c>
      <c r="S1979" s="1" t="s">
        <v>50</v>
      </c>
      <c r="T1979" s="1" t="s">
        <v>50</v>
      </c>
      <c r="U1979" s="1" t="s">
        <v>50</v>
      </c>
      <c r="V1979" s="2" t="s">
        <v>50</v>
      </c>
      <c r="W1979" s="2" t="s">
        <v>50</v>
      </c>
      <c r="X1979" s="1" t="s">
        <v>50</v>
      </c>
      <c r="Y1979" s="1" t="s">
        <v>50</v>
      </c>
      <c r="Z1979" s="1" t="s">
        <v>2312</v>
      </c>
      <c r="AA1979" s="1" t="s">
        <v>4541</v>
      </c>
      <c r="AB1979" s="1"/>
      <c r="AC1979" s="1"/>
      <c r="AD1979" s="2" t="s">
        <v>164</v>
      </c>
      <c r="AE1979" s="2"/>
      <c r="AF1979" s="1" t="s">
        <v>15561</v>
      </c>
      <c r="AG1979" s="1"/>
      <c r="AH1979" s="1"/>
      <c r="AI1979" s="1"/>
      <c r="AJ1979" s="1" t="s">
        <v>13987</v>
      </c>
      <c r="AK1979" s="1" t="s">
        <v>15562</v>
      </c>
      <c r="AM1979" t="str">
        <f t="shared" si="30"/>
        <v>Non-Oncology</v>
      </c>
    </row>
    <row r="1980" spans="1:39" x14ac:dyDescent="0.25">
      <c r="A1980" s="1" t="s">
        <v>43</v>
      </c>
      <c r="B1980" s="1" t="s">
        <v>15563</v>
      </c>
      <c r="C1980" s="1" t="s">
        <v>15564</v>
      </c>
      <c r="D1980" s="1" t="s">
        <v>46</v>
      </c>
      <c r="E1980" s="1"/>
      <c r="F1980" s="1" t="s">
        <v>15515</v>
      </c>
      <c r="G1980" s="1" t="s">
        <v>15565</v>
      </c>
      <c r="H1980" s="1" t="s">
        <v>15566</v>
      </c>
      <c r="I1980" s="1" t="s">
        <v>914</v>
      </c>
      <c r="J1980" s="1"/>
      <c r="K1980" s="1" t="s">
        <v>50</v>
      </c>
      <c r="L1980" s="1" t="s">
        <v>15567</v>
      </c>
      <c r="M1980" s="2"/>
      <c r="N1980" s="2" t="s">
        <v>122</v>
      </c>
      <c r="O1980" s="1"/>
      <c r="P1980" s="1" t="s">
        <v>15568</v>
      </c>
      <c r="Q1980" s="1" t="s">
        <v>50</v>
      </c>
      <c r="R1980" s="1" t="s">
        <v>53</v>
      </c>
      <c r="S1980" s="1" t="s">
        <v>50</v>
      </c>
      <c r="T1980" s="1" t="s">
        <v>50</v>
      </c>
      <c r="U1980" s="1" t="s">
        <v>50</v>
      </c>
      <c r="V1980" s="2" t="s">
        <v>50</v>
      </c>
      <c r="W1980" s="2" t="s">
        <v>50</v>
      </c>
      <c r="X1980" s="1" t="s">
        <v>50</v>
      </c>
      <c r="Y1980" s="1" t="s">
        <v>50</v>
      </c>
      <c r="Z1980" s="1" t="s">
        <v>15569</v>
      </c>
      <c r="AA1980" s="1" t="s">
        <v>15570</v>
      </c>
      <c r="AB1980" s="1"/>
      <c r="AC1980" s="1"/>
      <c r="AD1980" s="2" t="s">
        <v>3554</v>
      </c>
      <c r="AE1980" s="2"/>
      <c r="AF1980" s="1" t="s">
        <v>2942</v>
      </c>
      <c r="AG1980" s="1"/>
      <c r="AH1980" s="1"/>
      <c r="AI1980" s="1"/>
      <c r="AJ1980" s="1" t="s">
        <v>13331</v>
      </c>
      <c r="AK1980" s="1" t="s">
        <v>15571</v>
      </c>
      <c r="AM1980" t="str">
        <f t="shared" si="30"/>
        <v>Oncology</v>
      </c>
    </row>
    <row r="1981" spans="1:39" hidden="1" x14ac:dyDescent="0.25">
      <c r="A1981" s="1" t="s">
        <v>43</v>
      </c>
      <c r="B1981" s="1" t="s">
        <v>15572</v>
      </c>
      <c r="C1981" s="1" t="s">
        <v>15573</v>
      </c>
      <c r="D1981" s="1" t="s">
        <v>46</v>
      </c>
      <c r="E1981" s="1"/>
      <c r="F1981" s="1" t="s">
        <v>9342</v>
      </c>
      <c r="G1981" s="1" t="s">
        <v>12020</v>
      </c>
      <c r="H1981" s="1" t="s">
        <v>15574</v>
      </c>
      <c r="I1981" s="1" t="s">
        <v>15575</v>
      </c>
      <c r="J1981" s="1"/>
      <c r="K1981" s="1" t="s">
        <v>50</v>
      </c>
      <c r="L1981" s="1" t="s">
        <v>12022</v>
      </c>
      <c r="M1981" s="2"/>
      <c r="N1981" s="2" t="s">
        <v>12023</v>
      </c>
      <c r="O1981" s="1"/>
      <c r="P1981" s="1" t="s">
        <v>15576</v>
      </c>
      <c r="Q1981" s="1" t="s">
        <v>53</v>
      </c>
      <c r="R1981" s="1" t="s">
        <v>50</v>
      </c>
      <c r="S1981" s="1" t="s">
        <v>50</v>
      </c>
      <c r="T1981" s="1" t="s">
        <v>50</v>
      </c>
      <c r="U1981" s="1" t="s">
        <v>50</v>
      </c>
      <c r="V1981" s="2" t="s">
        <v>50</v>
      </c>
      <c r="W1981" s="2" t="s">
        <v>50</v>
      </c>
      <c r="X1981" s="1" t="s">
        <v>53</v>
      </c>
      <c r="Y1981" s="1" t="s">
        <v>50</v>
      </c>
      <c r="Z1981" s="1" t="s">
        <v>15577</v>
      </c>
      <c r="AA1981" s="1" t="s">
        <v>2726</v>
      </c>
      <c r="AB1981" s="1"/>
      <c r="AC1981" s="1"/>
      <c r="AD1981" s="2" t="s">
        <v>3264</v>
      </c>
      <c r="AE1981" s="2"/>
      <c r="AF1981" s="1" t="s">
        <v>5017</v>
      </c>
      <c r="AG1981" s="1"/>
      <c r="AH1981" s="1"/>
      <c r="AI1981" s="1"/>
      <c r="AJ1981" s="1" t="s">
        <v>5017</v>
      </c>
      <c r="AK1981" s="1" t="s">
        <v>15579</v>
      </c>
      <c r="AM1981" t="str">
        <f t="shared" si="30"/>
        <v>Non-Oncology</v>
      </c>
    </row>
    <row r="1982" spans="1:39" hidden="1" x14ac:dyDescent="0.25">
      <c r="A1982" s="1" t="s">
        <v>43</v>
      </c>
      <c r="B1982" s="1" t="s">
        <v>15580</v>
      </c>
      <c r="C1982" s="1" t="s">
        <v>15581</v>
      </c>
      <c r="D1982" s="1" t="s">
        <v>46</v>
      </c>
      <c r="E1982" s="1"/>
      <c r="F1982" s="1"/>
      <c r="G1982" s="1" t="s">
        <v>15582</v>
      </c>
      <c r="H1982" s="1" t="s">
        <v>15583</v>
      </c>
      <c r="I1982" s="1" t="s">
        <v>15584</v>
      </c>
      <c r="J1982" s="1"/>
      <c r="K1982" s="1" t="s">
        <v>50</v>
      </c>
      <c r="L1982" s="1" t="s">
        <v>15585</v>
      </c>
      <c r="M1982" s="2"/>
      <c r="N1982" s="2" t="s">
        <v>628</v>
      </c>
      <c r="O1982" s="1"/>
      <c r="P1982" s="1" t="s">
        <v>15586</v>
      </c>
      <c r="Q1982" s="1" t="s">
        <v>50</v>
      </c>
      <c r="R1982" s="1" t="s">
        <v>53</v>
      </c>
      <c r="S1982" s="1" t="s">
        <v>50</v>
      </c>
      <c r="T1982" s="1" t="s">
        <v>50</v>
      </c>
      <c r="U1982" s="1" t="s">
        <v>50</v>
      </c>
      <c r="V1982" s="2" t="s">
        <v>50</v>
      </c>
      <c r="W1982" s="2" t="s">
        <v>50</v>
      </c>
      <c r="X1982" s="1" t="s">
        <v>53</v>
      </c>
      <c r="Y1982" s="1" t="s">
        <v>50</v>
      </c>
      <c r="Z1982" s="1" t="s">
        <v>15587</v>
      </c>
      <c r="AA1982" s="1" t="s">
        <v>1593</v>
      </c>
      <c r="AB1982" s="1"/>
      <c r="AC1982" s="1"/>
      <c r="AD1982" s="2" t="s">
        <v>1261</v>
      </c>
      <c r="AE1982" s="2"/>
      <c r="AF1982" s="1" t="s">
        <v>1593</v>
      </c>
      <c r="AG1982" s="1"/>
      <c r="AH1982" s="1"/>
      <c r="AI1982" s="1"/>
      <c r="AJ1982" s="1" t="s">
        <v>1594</v>
      </c>
      <c r="AK1982" s="1" t="s">
        <v>15588</v>
      </c>
      <c r="AM1982" t="str">
        <f t="shared" si="30"/>
        <v>Non-Oncology</v>
      </c>
    </row>
    <row r="1983" spans="1:39" hidden="1" x14ac:dyDescent="0.25">
      <c r="A1983" s="1" t="s">
        <v>43</v>
      </c>
      <c r="B1983" s="1" t="s">
        <v>15589</v>
      </c>
      <c r="C1983" s="1" t="s">
        <v>15590</v>
      </c>
      <c r="D1983" s="1" t="s">
        <v>776</v>
      </c>
      <c r="E1983" s="1"/>
      <c r="F1983" s="1" t="s">
        <v>14437</v>
      </c>
      <c r="G1983" s="1" t="s">
        <v>15591</v>
      </c>
      <c r="H1983" s="1" t="s">
        <v>15591</v>
      </c>
      <c r="I1983" s="1" t="s">
        <v>2444</v>
      </c>
      <c r="J1983" s="1"/>
      <c r="K1983" s="1" t="s">
        <v>50</v>
      </c>
      <c r="L1983" s="1" t="s">
        <v>15592</v>
      </c>
      <c r="M1983" s="2"/>
      <c r="N1983" s="2" t="s">
        <v>708</v>
      </c>
      <c r="O1983" s="1"/>
      <c r="P1983" s="1" t="s">
        <v>15593</v>
      </c>
      <c r="Q1983" s="1" t="s">
        <v>50</v>
      </c>
      <c r="R1983" s="1" t="s">
        <v>50</v>
      </c>
      <c r="S1983" s="1" t="s">
        <v>50</v>
      </c>
      <c r="T1983" s="1" t="s">
        <v>50</v>
      </c>
      <c r="U1983" s="1" t="s">
        <v>50</v>
      </c>
      <c r="V1983" s="2" t="s">
        <v>50</v>
      </c>
      <c r="W1983" s="2" t="s">
        <v>50</v>
      </c>
      <c r="X1983" s="1" t="s">
        <v>50</v>
      </c>
      <c r="Y1983" s="1" t="s">
        <v>50</v>
      </c>
      <c r="Z1983" s="1" t="s">
        <v>15594</v>
      </c>
      <c r="AA1983" s="1" t="s">
        <v>15595</v>
      </c>
      <c r="AB1983" s="1"/>
      <c r="AC1983" s="1"/>
      <c r="AD1983" s="2"/>
      <c r="AE1983" s="2"/>
      <c r="AF1983" s="1" t="s">
        <v>15596</v>
      </c>
      <c r="AG1983" s="1"/>
      <c r="AH1983" s="1"/>
      <c r="AI1983" s="1"/>
      <c r="AJ1983" s="1" t="s">
        <v>15595</v>
      </c>
      <c r="AK1983" s="1" t="s">
        <v>15597</v>
      </c>
      <c r="AM1983" t="str">
        <f t="shared" si="30"/>
        <v>Non-Oncology</v>
      </c>
    </row>
    <row r="1984" spans="1:39" hidden="1" x14ac:dyDescent="0.25">
      <c r="A1984" s="1" t="s">
        <v>43</v>
      </c>
      <c r="B1984" s="1" t="s">
        <v>15598</v>
      </c>
      <c r="C1984" s="1" t="s">
        <v>15599</v>
      </c>
      <c r="D1984" s="1" t="s">
        <v>776</v>
      </c>
      <c r="E1984" s="1"/>
      <c r="F1984" s="1" t="s">
        <v>15600</v>
      </c>
      <c r="G1984" s="1" t="s">
        <v>15601</v>
      </c>
      <c r="H1984" s="1" t="s">
        <v>15602</v>
      </c>
      <c r="I1984" s="1" t="s">
        <v>15603</v>
      </c>
      <c r="J1984" s="1"/>
      <c r="K1984" s="1" t="s">
        <v>50</v>
      </c>
      <c r="L1984" s="1" t="s">
        <v>15604</v>
      </c>
      <c r="M1984" s="2"/>
      <c r="N1984" s="2" t="s">
        <v>628</v>
      </c>
      <c r="O1984" s="1"/>
      <c r="P1984" s="1" t="s">
        <v>15605</v>
      </c>
      <c r="Q1984" s="1" t="s">
        <v>53</v>
      </c>
      <c r="R1984" s="1" t="s">
        <v>53</v>
      </c>
      <c r="S1984" s="1" t="s">
        <v>53</v>
      </c>
      <c r="T1984" s="1" t="s">
        <v>50</v>
      </c>
      <c r="U1984" s="1" t="s">
        <v>53</v>
      </c>
      <c r="V1984" s="2" t="s">
        <v>50</v>
      </c>
      <c r="W1984" s="2" t="s">
        <v>50</v>
      </c>
      <c r="X1984" s="1" t="s">
        <v>50</v>
      </c>
      <c r="Y1984" s="1" t="s">
        <v>53</v>
      </c>
      <c r="Z1984" s="1" t="s">
        <v>15606</v>
      </c>
      <c r="AA1984" s="1" t="s">
        <v>2523</v>
      </c>
      <c r="AB1984" s="1"/>
      <c r="AC1984" s="1"/>
      <c r="AD1984" s="2" t="s">
        <v>11339</v>
      </c>
      <c r="AE1984" s="2"/>
      <c r="AF1984" s="1" t="s">
        <v>9468</v>
      </c>
      <c r="AG1984" s="1"/>
      <c r="AH1984" s="1" t="s">
        <v>56</v>
      </c>
      <c r="AI1984" s="1"/>
      <c r="AJ1984" s="1" t="s">
        <v>15607</v>
      </c>
      <c r="AK1984" s="1" t="s">
        <v>15609</v>
      </c>
      <c r="AM1984" t="str">
        <f t="shared" si="30"/>
        <v>Non-Oncology</v>
      </c>
    </row>
    <row r="1985" spans="1:39" hidden="1" x14ac:dyDescent="0.25">
      <c r="A1985" s="1" t="s">
        <v>43</v>
      </c>
      <c r="B1985" s="1" t="s">
        <v>15610</v>
      </c>
      <c r="C1985" s="1" t="s">
        <v>15611</v>
      </c>
      <c r="D1985" s="1" t="s">
        <v>46</v>
      </c>
      <c r="E1985" s="1"/>
      <c r="F1985" s="1"/>
      <c r="G1985" s="1" t="s">
        <v>15612</v>
      </c>
      <c r="H1985" s="1" t="s">
        <v>15613</v>
      </c>
      <c r="I1985" s="1" t="s">
        <v>6025</v>
      </c>
      <c r="J1985" s="1"/>
      <c r="K1985" s="1" t="s">
        <v>50</v>
      </c>
      <c r="L1985" s="1" t="s">
        <v>15408</v>
      </c>
      <c r="M1985" s="2"/>
      <c r="N1985" s="2" t="s">
        <v>1436</v>
      </c>
      <c r="O1985" s="1"/>
      <c r="P1985" s="1" t="s">
        <v>15614</v>
      </c>
      <c r="Q1985" s="1" t="s">
        <v>50</v>
      </c>
      <c r="R1985" s="1" t="s">
        <v>53</v>
      </c>
      <c r="S1985" s="1" t="s">
        <v>50</v>
      </c>
      <c r="T1985" s="1" t="s">
        <v>50</v>
      </c>
      <c r="U1985" s="1" t="s">
        <v>50</v>
      </c>
      <c r="V1985" s="2" t="s">
        <v>50</v>
      </c>
      <c r="W1985" s="2" t="s">
        <v>50</v>
      </c>
      <c r="X1985" s="1" t="s">
        <v>50</v>
      </c>
      <c r="Y1985" s="1" t="s">
        <v>50</v>
      </c>
      <c r="Z1985" s="1" t="s">
        <v>15615</v>
      </c>
      <c r="AA1985" s="1" t="s">
        <v>3779</v>
      </c>
      <c r="AB1985" s="1"/>
      <c r="AC1985" s="1"/>
      <c r="AD1985" s="2" t="s">
        <v>3779</v>
      </c>
      <c r="AE1985" s="2"/>
      <c r="AF1985" s="1" t="s">
        <v>9904</v>
      </c>
      <c r="AG1985" s="1"/>
      <c r="AH1985" s="1"/>
      <c r="AI1985" s="1"/>
      <c r="AJ1985" s="1" t="s">
        <v>9905</v>
      </c>
      <c r="AK1985" s="1" t="s">
        <v>15617</v>
      </c>
      <c r="AM1985" t="str">
        <f t="shared" si="30"/>
        <v>Non-Oncology</v>
      </c>
    </row>
    <row r="1986" spans="1:39" hidden="1" x14ac:dyDescent="0.25">
      <c r="A1986" s="1" t="s">
        <v>43</v>
      </c>
      <c r="B1986" s="1" t="s">
        <v>15618</v>
      </c>
      <c r="C1986" s="1" t="s">
        <v>15619</v>
      </c>
      <c r="D1986" s="1" t="s">
        <v>5978</v>
      </c>
      <c r="E1986" s="1"/>
      <c r="F1986" s="1" t="s">
        <v>15620</v>
      </c>
      <c r="G1986" s="1" t="s">
        <v>10972</v>
      </c>
      <c r="H1986" s="1" t="s">
        <v>10973</v>
      </c>
      <c r="I1986" s="1" t="s">
        <v>1412</v>
      </c>
      <c r="J1986" s="1"/>
      <c r="K1986" s="1" t="s">
        <v>50</v>
      </c>
      <c r="L1986" s="1" t="s">
        <v>10974</v>
      </c>
      <c r="M1986" s="2"/>
      <c r="N1986" s="2" t="s">
        <v>336</v>
      </c>
      <c r="O1986" s="1"/>
      <c r="P1986" s="1" t="s">
        <v>15621</v>
      </c>
      <c r="Q1986" s="1" t="s">
        <v>50</v>
      </c>
      <c r="R1986" s="1" t="s">
        <v>53</v>
      </c>
      <c r="S1986" s="1" t="s">
        <v>50</v>
      </c>
      <c r="T1986" s="1" t="s">
        <v>50</v>
      </c>
      <c r="U1986" s="1" t="s">
        <v>50</v>
      </c>
      <c r="V1986" s="2" t="s">
        <v>50</v>
      </c>
      <c r="W1986" s="2" t="s">
        <v>50</v>
      </c>
      <c r="X1986" s="1" t="s">
        <v>50</v>
      </c>
      <c r="Y1986" s="1" t="s">
        <v>50</v>
      </c>
      <c r="Z1986" s="1" t="s">
        <v>338</v>
      </c>
      <c r="AA1986" s="1" t="s">
        <v>15622</v>
      </c>
      <c r="AB1986" s="1"/>
      <c r="AC1986" s="1"/>
      <c r="AD1986" s="2"/>
      <c r="AE1986" s="2"/>
      <c r="AF1986" s="1" t="s">
        <v>8955</v>
      </c>
      <c r="AG1986" s="1"/>
      <c r="AH1986" s="1" t="s">
        <v>6266</v>
      </c>
      <c r="AI1986" s="1"/>
      <c r="AJ1986" s="1" t="s">
        <v>15623</v>
      </c>
      <c r="AK1986" s="1" t="s">
        <v>15624</v>
      </c>
      <c r="AM1986" t="str">
        <f t="shared" si="30"/>
        <v>Non-Oncology</v>
      </c>
    </row>
    <row r="1987" spans="1:39" x14ac:dyDescent="0.25">
      <c r="A1987" s="1" t="s">
        <v>43</v>
      </c>
      <c r="B1987" s="1" t="s">
        <v>15625</v>
      </c>
      <c r="C1987" s="1" t="s">
        <v>15626</v>
      </c>
      <c r="D1987" s="1" t="s">
        <v>1200</v>
      </c>
      <c r="E1987" s="1"/>
      <c r="F1987" s="1"/>
      <c r="G1987" s="1" t="s">
        <v>15627</v>
      </c>
      <c r="H1987" s="1" t="s">
        <v>15627</v>
      </c>
      <c r="I1987" s="1" t="s">
        <v>1032</v>
      </c>
      <c r="J1987" s="1"/>
      <c r="K1987" s="1" t="s">
        <v>50</v>
      </c>
      <c r="L1987" s="1" t="s">
        <v>1033</v>
      </c>
      <c r="M1987" s="2"/>
      <c r="N1987" s="2" t="s">
        <v>122</v>
      </c>
      <c r="O1987" s="1"/>
      <c r="P1987" s="1" t="s">
        <v>15628</v>
      </c>
      <c r="Q1987" s="1" t="s">
        <v>50</v>
      </c>
      <c r="R1987" s="1" t="s">
        <v>50</v>
      </c>
      <c r="S1987" s="1" t="s">
        <v>50</v>
      </c>
      <c r="T1987" s="1" t="s">
        <v>50</v>
      </c>
      <c r="U1987" s="1" t="s">
        <v>50</v>
      </c>
      <c r="V1987" s="2" t="s">
        <v>50</v>
      </c>
      <c r="W1987" s="2" t="s">
        <v>50</v>
      </c>
      <c r="X1987" s="1" t="s">
        <v>50</v>
      </c>
      <c r="Y1987" s="1" t="s">
        <v>50</v>
      </c>
      <c r="Z1987" s="1" t="s">
        <v>804</v>
      </c>
      <c r="AA1987" s="1"/>
      <c r="AB1987" s="1"/>
      <c r="AC1987" s="1"/>
      <c r="AD1987" s="2"/>
      <c r="AE1987" s="2" t="s">
        <v>15629</v>
      </c>
      <c r="AF1987" s="1"/>
      <c r="AG1987" s="1"/>
      <c r="AH1987" s="1"/>
      <c r="AI1987" s="1"/>
      <c r="AJ1987" s="1" t="s">
        <v>4667</v>
      </c>
      <c r="AK1987" s="1" t="s">
        <v>15630</v>
      </c>
      <c r="AM1987" t="str">
        <f t="shared" ref="AM1987:AM2050" si="31">IF(OR(
ISNUMBER(SEARCH("cancer",I1987)),
ISNUMBER(SEARCH("carcinoma",I1987)),
ISNUMBER(SEARCH("tumor",I1987)),
ISNUMBER(SEARCH("leukemia",I1987)),
ISNUMBER(SEARCH("lymphoma",I1987)),
ISNUMBER(SEARCH("myeloma",I1987)),
ISNUMBER(SEARCH("melanoma",I1987)),
ISNUMBER(SEARCH("neoplasms",I1987)),
ISNUMBER(SEARCH("leukemia",I1987)),
ISNUMBER(SEARCH("Mesothelioma",I1987)),
ISNUMBER(SEARCH("Sarcoma",I1987)),
ISNUMBER(SEARCH("Glioma",I1987)),
ISNUMBER(SEARCH("Leiomyoma",I1987)),
ISNUMBER(SEARCH("Blastoma",I1987)),
),"Oncology","Non-Oncology")</f>
        <v>Oncology</v>
      </c>
    </row>
    <row r="1988" spans="1:39" hidden="1" x14ac:dyDescent="0.25">
      <c r="A1988" s="1" t="s">
        <v>43</v>
      </c>
      <c r="B1988" s="1" t="s">
        <v>15631</v>
      </c>
      <c r="C1988" s="1" t="s">
        <v>15632</v>
      </c>
      <c r="D1988" s="1" t="s">
        <v>1200</v>
      </c>
      <c r="E1988" s="1"/>
      <c r="F1988" s="1"/>
      <c r="G1988" s="1" t="s">
        <v>15633</v>
      </c>
      <c r="H1988" s="1" t="s">
        <v>15633</v>
      </c>
      <c r="I1988" s="1" t="s">
        <v>2216</v>
      </c>
      <c r="J1988" s="1"/>
      <c r="K1988" s="1" t="s">
        <v>50</v>
      </c>
      <c r="L1988" s="1" t="s">
        <v>15634</v>
      </c>
      <c r="M1988" s="2"/>
      <c r="N1988" s="2" t="s">
        <v>2218</v>
      </c>
      <c r="O1988" s="1"/>
      <c r="P1988" s="1" t="s">
        <v>15635</v>
      </c>
      <c r="Q1988" s="1" t="s">
        <v>50</v>
      </c>
      <c r="R1988" s="1" t="s">
        <v>50</v>
      </c>
      <c r="S1988" s="1" t="s">
        <v>50</v>
      </c>
      <c r="T1988" s="1" t="s">
        <v>50</v>
      </c>
      <c r="U1988" s="1" t="s">
        <v>50</v>
      </c>
      <c r="V1988" s="2" t="s">
        <v>50</v>
      </c>
      <c r="W1988" s="2" t="s">
        <v>50</v>
      </c>
      <c r="X1988" s="1" t="s">
        <v>50</v>
      </c>
      <c r="Y1988" s="1" t="s">
        <v>50</v>
      </c>
      <c r="Z1988" s="1" t="s">
        <v>15636</v>
      </c>
      <c r="AA1988" s="1"/>
      <c r="AB1988" s="1"/>
      <c r="AC1988" s="1"/>
      <c r="AD1988" s="2"/>
      <c r="AE1988" s="2" t="s">
        <v>785</v>
      </c>
      <c r="AF1988" s="1"/>
      <c r="AG1988" s="1"/>
      <c r="AH1988" s="1"/>
      <c r="AI1988" s="1"/>
      <c r="AJ1988" s="1" t="s">
        <v>5579</v>
      </c>
      <c r="AK1988" s="1" t="s">
        <v>15638</v>
      </c>
      <c r="AM1988" t="str">
        <f t="shared" si="31"/>
        <v>Non-Oncology</v>
      </c>
    </row>
    <row r="1989" spans="1:39" x14ac:dyDescent="0.25">
      <c r="A1989" s="1" t="s">
        <v>43</v>
      </c>
      <c r="B1989" s="1" t="s">
        <v>15639</v>
      </c>
      <c r="C1989" s="1" t="s">
        <v>15640</v>
      </c>
      <c r="D1989" s="1" t="s">
        <v>1200</v>
      </c>
      <c r="E1989" s="1"/>
      <c r="F1989" s="1"/>
      <c r="G1989" s="1" t="s">
        <v>15641</v>
      </c>
      <c r="H1989" s="1" t="s">
        <v>15641</v>
      </c>
      <c r="I1989" s="1" t="s">
        <v>3585</v>
      </c>
      <c r="J1989" s="1"/>
      <c r="K1989" s="1" t="s">
        <v>50</v>
      </c>
      <c r="L1989" s="1" t="s">
        <v>5623</v>
      </c>
      <c r="M1989" s="2"/>
      <c r="N1989" s="2" t="s">
        <v>122</v>
      </c>
      <c r="O1989" s="1"/>
      <c r="P1989" s="1" t="s">
        <v>15642</v>
      </c>
      <c r="Q1989" s="1" t="s">
        <v>50</v>
      </c>
      <c r="R1989" s="1" t="s">
        <v>50</v>
      </c>
      <c r="S1989" s="1" t="s">
        <v>50</v>
      </c>
      <c r="T1989" s="1" t="s">
        <v>50</v>
      </c>
      <c r="U1989" s="1" t="s">
        <v>50</v>
      </c>
      <c r="V1989" s="2" t="s">
        <v>50</v>
      </c>
      <c r="W1989" s="2" t="s">
        <v>50</v>
      </c>
      <c r="X1989" s="1" t="s">
        <v>50</v>
      </c>
      <c r="Y1989" s="1" t="s">
        <v>50</v>
      </c>
      <c r="Z1989" s="1" t="s">
        <v>15643</v>
      </c>
      <c r="AA1989" s="1"/>
      <c r="AB1989" s="1"/>
      <c r="AC1989" s="1"/>
      <c r="AD1989" s="2"/>
      <c r="AE1989" s="2" t="s">
        <v>12402</v>
      </c>
      <c r="AF1989" s="1"/>
      <c r="AG1989" s="1"/>
      <c r="AH1989" s="1"/>
      <c r="AI1989" s="1"/>
      <c r="AJ1989" s="1" t="s">
        <v>4667</v>
      </c>
      <c r="AK1989" s="1" t="s">
        <v>15645</v>
      </c>
      <c r="AM1989" t="str">
        <f t="shared" si="31"/>
        <v>Oncology</v>
      </c>
    </row>
    <row r="1990" spans="1:39" hidden="1" x14ac:dyDescent="0.25">
      <c r="A1990" s="1" t="s">
        <v>178</v>
      </c>
      <c r="B1990" s="1" t="s">
        <v>15646</v>
      </c>
      <c r="C1990" s="1" t="s">
        <v>15647</v>
      </c>
      <c r="D1990" s="1" t="s">
        <v>46</v>
      </c>
      <c r="E1990" s="1"/>
      <c r="F1990" s="1"/>
      <c r="G1990" s="1" t="s">
        <v>15648</v>
      </c>
      <c r="H1990" s="1" t="s">
        <v>15648</v>
      </c>
      <c r="I1990" s="1"/>
      <c r="J1990" s="1"/>
      <c r="K1990" s="1" t="s">
        <v>50</v>
      </c>
      <c r="L1990" s="1"/>
      <c r="M1990" s="2"/>
      <c r="N1990" s="2"/>
      <c r="O1990" s="1" t="s">
        <v>15649</v>
      </c>
      <c r="P1990" s="1"/>
      <c r="Q1990" s="1" t="s">
        <v>50</v>
      </c>
      <c r="R1990" s="1" t="s">
        <v>50</v>
      </c>
      <c r="S1990" s="1" t="s">
        <v>50</v>
      </c>
      <c r="T1990" s="1" t="s">
        <v>50</v>
      </c>
      <c r="U1990" s="1" t="s">
        <v>50</v>
      </c>
      <c r="V1990" s="2" t="s">
        <v>50</v>
      </c>
      <c r="W1990" s="2" t="s">
        <v>50</v>
      </c>
      <c r="X1990" s="1" t="s">
        <v>50</v>
      </c>
      <c r="Y1990" s="1" t="s">
        <v>50</v>
      </c>
      <c r="Z1990" s="1"/>
      <c r="AA1990" s="1"/>
      <c r="AB1990" s="1"/>
      <c r="AC1990" s="1"/>
      <c r="AD1990" s="2"/>
      <c r="AE1990" s="2"/>
      <c r="AF1990" s="1"/>
      <c r="AG1990" s="1"/>
      <c r="AH1990" s="1"/>
      <c r="AI1990" s="1"/>
      <c r="AJ1990" s="1" t="s">
        <v>13628</v>
      </c>
      <c r="AK1990" s="1" t="s">
        <v>15650</v>
      </c>
      <c r="AM1990" t="str">
        <f t="shared" si="31"/>
        <v>Non-Oncology</v>
      </c>
    </row>
    <row r="1991" spans="1:39" hidden="1" x14ac:dyDescent="0.25">
      <c r="A1991" s="1" t="s">
        <v>43</v>
      </c>
      <c r="B1991" s="1" t="s">
        <v>15651</v>
      </c>
      <c r="C1991" s="1" t="s">
        <v>15652</v>
      </c>
      <c r="D1991" s="1" t="s">
        <v>1200</v>
      </c>
      <c r="E1991" s="1"/>
      <c r="F1991" s="1"/>
      <c r="G1991" s="1" t="s">
        <v>15653</v>
      </c>
      <c r="H1991" s="1" t="s">
        <v>15653</v>
      </c>
      <c r="I1991" s="1" t="s">
        <v>358</v>
      </c>
      <c r="J1991" s="1"/>
      <c r="K1991" s="1" t="s">
        <v>50</v>
      </c>
      <c r="L1991" s="1" t="s">
        <v>9561</v>
      </c>
      <c r="M1991" s="2"/>
      <c r="N1991" s="2" t="s">
        <v>68</v>
      </c>
      <c r="O1991" s="1"/>
      <c r="P1991" s="1" t="s">
        <v>15654</v>
      </c>
      <c r="Q1991" s="1" t="s">
        <v>50</v>
      </c>
      <c r="R1991" s="1" t="s">
        <v>50</v>
      </c>
      <c r="S1991" s="1" t="s">
        <v>50</v>
      </c>
      <c r="T1991" s="1" t="s">
        <v>50</v>
      </c>
      <c r="U1991" s="1" t="s">
        <v>50</v>
      </c>
      <c r="V1991" s="2" t="s">
        <v>50</v>
      </c>
      <c r="W1991" s="2" t="s">
        <v>50</v>
      </c>
      <c r="X1991" s="1" t="s">
        <v>53</v>
      </c>
      <c r="Y1991" s="1" t="s">
        <v>50</v>
      </c>
      <c r="Z1991" s="1" t="s">
        <v>7942</v>
      </c>
      <c r="AA1991" s="1"/>
      <c r="AB1991" s="1"/>
      <c r="AC1991" s="1"/>
      <c r="AD1991" s="2"/>
      <c r="AE1991" s="2" t="s">
        <v>15495</v>
      </c>
      <c r="AF1991" s="1"/>
      <c r="AG1991" s="1"/>
      <c r="AH1991" s="1"/>
      <c r="AI1991" s="1"/>
      <c r="AJ1991" s="1" t="s">
        <v>13628</v>
      </c>
      <c r="AK1991" s="1" t="s">
        <v>15655</v>
      </c>
      <c r="AM1991" t="str">
        <f t="shared" si="31"/>
        <v>Non-Oncology</v>
      </c>
    </row>
    <row r="1992" spans="1:39" hidden="1" x14ac:dyDescent="0.25">
      <c r="A1992" s="1" t="s">
        <v>43</v>
      </c>
      <c r="B1992" s="1" t="s">
        <v>15656</v>
      </c>
      <c r="C1992" s="1" t="s">
        <v>15657</v>
      </c>
      <c r="D1992" s="1" t="s">
        <v>1200</v>
      </c>
      <c r="E1992" s="1"/>
      <c r="F1992" s="1"/>
      <c r="G1992" s="1" t="s">
        <v>15658</v>
      </c>
      <c r="H1992" s="1" t="s">
        <v>15659</v>
      </c>
      <c r="I1992" s="1"/>
      <c r="J1992" s="1"/>
      <c r="K1992" s="1" t="s">
        <v>50</v>
      </c>
      <c r="L1992" s="1" t="s">
        <v>11384</v>
      </c>
      <c r="M1992" s="2"/>
      <c r="N1992" s="2" t="s">
        <v>122</v>
      </c>
      <c r="O1992" s="1"/>
      <c r="P1992" s="1" t="s">
        <v>15660</v>
      </c>
      <c r="Q1992" s="1" t="s">
        <v>50</v>
      </c>
      <c r="R1992" s="1" t="s">
        <v>50</v>
      </c>
      <c r="S1992" s="1" t="s">
        <v>50</v>
      </c>
      <c r="T1992" s="1" t="s">
        <v>50</v>
      </c>
      <c r="U1992" s="1" t="s">
        <v>50</v>
      </c>
      <c r="V1992" s="2" t="s">
        <v>50</v>
      </c>
      <c r="W1992" s="2" t="s">
        <v>50</v>
      </c>
      <c r="X1992" s="1" t="s">
        <v>50</v>
      </c>
      <c r="Y1992" s="1" t="s">
        <v>50</v>
      </c>
      <c r="Z1992" s="1" t="s">
        <v>3242</v>
      </c>
      <c r="AA1992" s="1"/>
      <c r="AB1992" s="1"/>
      <c r="AC1992" s="1"/>
      <c r="AD1992" s="2"/>
      <c r="AE1992" s="2" t="s">
        <v>14745</v>
      </c>
      <c r="AF1992" s="1"/>
      <c r="AG1992" s="1"/>
      <c r="AH1992" s="1"/>
      <c r="AI1992" s="1"/>
      <c r="AJ1992" s="1" t="s">
        <v>6623</v>
      </c>
      <c r="AK1992" s="1" t="s">
        <v>15662</v>
      </c>
      <c r="AM1992" t="str">
        <f t="shared" si="31"/>
        <v>Non-Oncology</v>
      </c>
    </row>
    <row r="1993" spans="1:39" hidden="1" x14ac:dyDescent="0.25">
      <c r="A1993" s="1" t="s">
        <v>43</v>
      </c>
      <c r="B1993" s="1" t="s">
        <v>15663</v>
      </c>
      <c r="C1993" s="1" t="s">
        <v>15664</v>
      </c>
      <c r="D1993" s="1" t="s">
        <v>1200</v>
      </c>
      <c r="E1993" s="1"/>
      <c r="F1993" s="1"/>
      <c r="G1993" s="1" t="s">
        <v>9228</v>
      </c>
      <c r="H1993" s="1" t="s">
        <v>9228</v>
      </c>
      <c r="I1993" s="1" t="s">
        <v>446</v>
      </c>
      <c r="J1993" s="1"/>
      <c r="K1993" s="1" t="s">
        <v>50</v>
      </c>
      <c r="L1993" s="1"/>
      <c r="M1993" s="2"/>
      <c r="N1993" s="2" t="s">
        <v>298</v>
      </c>
      <c r="O1993" s="1"/>
      <c r="P1993" s="1" t="s">
        <v>15665</v>
      </c>
      <c r="Q1993" s="1" t="s">
        <v>50</v>
      </c>
      <c r="R1993" s="1" t="s">
        <v>50</v>
      </c>
      <c r="S1993" s="1" t="s">
        <v>50</v>
      </c>
      <c r="T1993" s="1" t="s">
        <v>50</v>
      </c>
      <c r="U1993" s="1" t="s">
        <v>50</v>
      </c>
      <c r="V1993" s="2" t="s">
        <v>50</v>
      </c>
      <c r="W1993" s="2" t="s">
        <v>53</v>
      </c>
      <c r="X1993" s="1" t="s">
        <v>50</v>
      </c>
      <c r="Y1993" s="1" t="s">
        <v>50</v>
      </c>
      <c r="Z1993" s="1" t="s">
        <v>592</v>
      </c>
      <c r="AA1993" s="1" t="s">
        <v>56</v>
      </c>
      <c r="AB1993" s="1"/>
      <c r="AC1993" s="1"/>
      <c r="AD1993" s="2"/>
      <c r="AE1993" s="2" t="s">
        <v>1362</v>
      </c>
      <c r="AF1993" s="1"/>
      <c r="AG1993" s="1"/>
      <c r="AH1993" s="1"/>
      <c r="AI1993" s="1"/>
      <c r="AJ1993" s="1" t="s">
        <v>58</v>
      </c>
      <c r="AK1993" s="1" t="s">
        <v>15667</v>
      </c>
      <c r="AM1993" t="str">
        <f t="shared" si="31"/>
        <v>Non-Oncology</v>
      </c>
    </row>
    <row r="1994" spans="1:39" hidden="1" x14ac:dyDescent="0.25">
      <c r="A1994" s="1" t="s">
        <v>43</v>
      </c>
      <c r="B1994" s="1" t="s">
        <v>15668</v>
      </c>
      <c r="C1994" s="1" t="s">
        <v>15669</v>
      </c>
      <c r="D1994" s="1" t="s">
        <v>776</v>
      </c>
      <c r="E1994" s="1"/>
      <c r="F1994" s="1" t="s">
        <v>15670</v>
      </c>
      <c r="G1994" s="1" t="s">
        <v>11297</v>
      </c>
      <c r="H1994" s="1" t="s">
        <v>15671</v>
      </c>
      <c r="I1994" s="1" t="s">
        <v>205</v>
      </c>
      <c r="J1994" s="1"/>
      <c r="K1994" s="1" t="s">
        <v>50</v>
      </c>
      <c r="L1994" s="1" t="s">
        <v>11299</v>
      </c>
      <c r="M1994" s="2"/>
      <c r="N1994" s="2" t="s">
        <v>207</v>
      </c>
      <c r="O1994" s="1"/>
      <c r="P1994" s="1" t="s">
        <v>15672</v>
      </c>
      <c r="Q1994" s="1" t="s">
        <v>50</v>
      </c>
      <c r="R1994" s="1" t="s">
        <v>50</v>
      </c>
      <c r="S1994" s="1" t="s">
        <v>50</v>
      </c>
      <c r="T1994" s="1" t="s">
        <v>50</v>
      </c>
      <c r="U1994" s="1" t="s">
        <v>50</v>
      </c>
      <c r="V1994" s="2" t="s">
        <v>50</v>
      </c>
      <c r="W1994" s="2" t="s">
        <v>50</v>
      </c>
      <c r="X1994" s="1" t="s">
        <v>50</v>
      </c>
      <c r="Y1994" s="1" t="s">
        <v>50</v>
      </c>
      <c r="Z1994" s="1" t="s">
        <v>804</v>
      </c>
      <c r="AA1994" s="1" t="s">
        <v>8667</v>
      </c>
      <c r="AB1994" s="1"/>
      <c r="AC1994" s="1"/>
      <c r="AD1994" s="2"/>
      <c r="AE1994" s="2"/>
      <c r="AF1994" s="1" t="s">
        <v>3512</v>
      </c>
      <c r="AG1994" s="1"/>
      <c r="AH1994" s="1"/>
      <c r="AI1994" s="1"/>
      <c r="AJ1994" s="1" t="s">
        <v>2942</v>
      </c>
      <c r="AK1994" s="1" t="s">
        <v>15674</v>
      </c>
      <c r="AM1994" t="str">
        <f t="shared" si="31"/>
        <v>Non-Oncology</v>
      </c>
    </row>
    <row r="1995" spans="1:39" hidden="1" x14ac:dyDescent="0.25">
      <c r="A1995" s="1" t="s">
        <v>43</v>
      </c>
      <c r="B1995" s="1" t="s">
        <v>15675</v>
      </c>
      <c r="C1995" s="1" t="s">
        <v>15676</v>
      </c>
      <c r="D1995" s="1" t="s">
        <v>776</v>
      </c>
      <c r="E1995" s="1"/>
      <c r="F1995" s="1" t="s">
        <v>15677</v>
      </c>
      <c r="G1995" s="1" t="s">
        <v>13486</v>
      </c>
      <c r="H1995" s="1" t="s">
        <v>13487</v>
      </c>
      <c r="I1995" s="1" t="s">
        <v>205</v>
      </c>
      <c r="J1995" s="1"/>
      <c r="K1995" s="1" t="s">
        <v>50</v>
      </c>
      <c r="L1995" s="1" t="s">
        <v>13488</v>
      </c>
      <c r="M1995" s="2"/>
      <c r="N1995" s="2" t="s">
        <v>207</v>
      </c>
      <c r="O1995" s="1"/>
      <c r="P1995" s="1" t="s">
        <v>15678</v>
      </c>
      <c r="Q1995" s="1" t="s">
        <v>50</v>
      </c>
      <c r="R1995" s="1" t="s">
        <v>50</v>
      </c>
      <c r="S1995" s="1" t="s">
        <v>50</v>
      </c>
      <c r="T1995" s="1" t="s">
        <v>50</v>
      </c>
      <c r="U1995" s="1" t="s">
        <v>50</v>
      </c>
      <c r="V1995" s="2" t="s">
        <v>50</v>
      </c>
      <c r="W1995" s="2" t="s">
        <v>53</v>
      </c>
      <c r="X1995" s="1" t="s">
        <v>50</v>
      </c>
      <c r="Y1995" s="1" t="s">
        <v>50</v>
      </c>
      <c r="Z1995" s="1" t="s">
        <v>3339</v>
      </c>
      <c r="AA1995" s="1" t="s">
        <v>15679</v>
      </c>
      <c r="AB1995" s="1"/>
      <c r="AC1995" s="1"/>
      <c r="AD1995" s="2"/>
      <c r="AE1995" s="2"/>
      <c r="AF1995" s="1" t="s">
        <v>8358</v>
      </c>
      <c r="AG1995" s="1"/>
      <c r="AH1995" s="1"/>
      <c r="AI1995" s="1"/>
      <c r="AJ1995" s="1" t="s">
        <v>14753</v>
      </c>
      <c r="AK1995" s="1" t="s">
        <v>15681</v>
      </c>
      <c r="AM1995" t="str">
        <f t="shared" si="31"/>
        <v>Non-Oncology</v>
      </c>
    </row>
    <row r="1996" spans="1:39" hidden="1" x14ac:dyDescent="0.25">
      <c r="A1996" s="1" t="s">
        <v>43</v>
      </c>
      <c r="B1996" s="1" t="s">
        <v>15682</v>
      </c>
      <c r="C1996" s="1" t="s">
        <v>15683</v>
      </c>
      <c r="D1996" s="1" t="s">
        <v>776</v>
      </c>
      <c r="E1996" s="1"/>
      <c r="F1996" s="1" t="s">
        <v>15670</v>
      </c>
      <c r="G1996" s="1" t="s">
        <v>13486</v>
      </c>
      <c r="H1996" s="1" t="s">
        <v>13487</v>
      </c>
      <c r="I1996" s="1" t="s">
        <v>205</v>
      </c>
      <c r="J1996" s="1"/>
      <c r="K1996" s="1" t="s">
        <v>50</v>
      </c>
      <c r="L1996" s="1" t="s">
        <v>13488</v>
      </c>
      <c r="M1996" s="2"/>
      <c r="N1996" s="2" t="s">
        <v>207</v>
      </c>
      <c r="O1996" s="1"/>
      <c r="P1996" s="1" t="s">
        <v>15684</v>
      </c>
      <c r="Q1996" s="1" t="s">
        <v>50</v>
      </c>
      <c r="R1996" s="1" t="s">
        <v>50</v>
      </c>
      <c r="S1996" s="1" t="s">
        <v>50</v>
      </c>
      <c r="T1996" s="1" t="s">
        <v>50</v>
      </c>
      <c r="U1996" s="1" t="s">
        <v>50</v>
      </c>
      <c r="V1996" s="2" t="s">
        <v>50</v>
      </c>
      <c r="W1996" s="2" t="s">
        <v>50</v>
      </c>
      <c r="X1996" s="1" t="s">
        <v>50</v>
      </c>
      <c r="Y1996" s="1" t="s">
        <v>50</v>
      </c>
      <c r="Z1996" s="1" t="s">
        <v>804</v>
      </c>
      <c r="AA1996" s="1" t="s">
        <v>8667</v>
      </c>
      <c r="AB1996" s="1"/>
      <c r="AC1996" s="1"/>
      <c r="AD1996" s="2"/>
      <c r="AE1996" s="2"/>
      <c r="AF1996" s="1" t="s">
        <v>15685</v>
      </c>
      <c r="AG1996" s="1"/>
      <c r="AH1996" s="1"/>
      <c r="AI1996" s="1"/>
      <c r="AJ1996" s="1" t="s">
        <v>1760</v>
      </c>
      <c r="AK1996" s="1" t="s">
        <v>15686</v>
      </c>
      <c r="AM1996" t="str">
        <f t="shared" si="31"/>
        <v>Non-Oncology</v>
      </c>
    </row>
    <row r="1997" spans="1:39" hidden="1" x14ac:dyDescent="0.25">
      <c r="A1997" s="1" t="s">
        <v>178</v>
      </c>
      <c r="B1997" s="1" t="s">
        <v>15687</v>
      </c>
      <c r="C1997" s="1" t="s">
        <v>15688</v>
      </c>
      <c r="D1997" s="1" t="s">
        <v>776</v>
      </c>
      <c r="E1997" s="1"/>
      <c r="F1997" s="1" t="s">
        <v>11148</v>
      </c>
      <c r="G1997" s="1" t="s">
        <v>15689</v>
      </c>
      <c r="H1997" s="1" t="s">
        <v>15689</v>
      </c>
      <c r="I1997" s="1"/>
      <c r="J1997" s="1" t="s">
        <v>2188</v>
      </c>
      <c r="K1997" s="1" t="s">
        <v>50</v>
      </c>
      <c r="L1997" s="1"/>
      <c r="M1997" s="2" t="s">
        <v>15690</v>
      </c>
      <c r="N1997" s="2"/>
      <c r="O1997" s="1" t="s">
        <v>15691</v>
      </c>
      <c r="P1997" s="1" t="s">
        <v>15692</v>
      </c>
      <c r="Q1997" s="1" t="s">
        <v>50</v>
      </c>
      <c r="R1997" s="1" t="s">
        <v>50</v>
      </c>
      <c r="S1997" s="1" t="s">
        <v>50</v>
      </c>
      <c r="T1997" s="1" t="s">
        <v>50</v>
      </c>
      <c r="U1997" s="1" t="s">
        <v>50</v>
      </c>
      <c r="V1997" s="2" t="s">
        <v>50</v>
      </c>
      <c r="W1997" s="2" t="s">
        <v>50</v>
      </c>
      <c r="X1997" s="1" t="s">
        <v>50</v>
      </c>
      <c r="Y1997" s="1" t="s">
        <v>50</v>
      </c>
      <c r="Z1997" s="1" t="s">
        <v>8367</v>
      </c>
      <c r="AA1997" s="1" t="s">
        <v>15693</v>
      </c>
      <c r="AB1997" s="1"/>
      <c r="AC1997" s="1"/>
      <c r="AD1997" s="2" t="s">
        <v>15694</v>
      </c>
      <c r="AE1997" s="2"/>
      <c r="AF1997" s="1" t="s">
        <v>15384</v>
      </c>
      <c r="AG1997" s="1"/>
      <c r="AH1997" s="1"/>
      <c r="AI1997" s="1"/>
      <c r="AJ1997" s="1" t="s">
        <v>3579</v>
      </c>
      <c r="AK1997" s="1" t="s">
        <v>15696</v>
      </c>
      <c r="AM1997" t="str">
        <f t="shared" si="31"/>
        <v>Non-Oncology</v>
      </c>
    </row>
    <row r="1998" spans="1:39" x14ac:dyDescent="0.25">
      <c r="A1998" s="1" t="s">
        <v>43</v>
      </c>
      <c r="B1998" s="1" t="s">
        <v>15697</v>
      </c>
      <c r="C1998" s="1" t="s">
        <v>15698</v>
      </c>
      <c r="D1998" s="1" t="s">
        <v>46</v>
      </c>
      <c r="E1998" s="1"/>
      <c r="F1998" s="1" t="s">
        <v>15699</v>
      </c>
      <c r="G1998" s="1" t="s">
        <v>14793</v>
      </c>
      <c r="H1998" s="1" t="s">
        <v>14793</v>
      </c>
      <c r="I1998" s="1" t="s">
        <v>914</v>
      </c>
      <c r="J1998" s="1"/>
      <c r="K1998" s="1" t="s">
        <v>50</v>
      </c>
      <c r="L1998" s="1" t="s">
        <v>14795</v>
      </c>
      <c r="M1998" s="2"/>
      <c r="N1998" s="2" t="s">
        <v>1542</v>
      </c>
      <c r="O1998" s="1"/>
      <c r="P1998" s="1" t="s">
        <v>15700</v>
      </c>
      <c r="Q1998" s="1" t="s">
        <v>50</v>
      </c>
      <c r="R1998" s="1" t="s">
        <v>50</v>
      </c>
      <c r="S1998" s="1" t="s">
        <v>50</v>
      </c>
      <c r="T1998" s="1" t="s">
        <v>50</v>
      </c>
      <c r="U1998" s="1" t="s">
        <v>50</v>
      </c>
      <c r="V1998" s="2" t="s">
        <v>50</v>
      </c>
      <c r="W1998" s="2" t="s">
        <v>50</v>
      </c>
      <c r="X1998" s="1" t="s">
        <v>50</v>
      </c>
      <c r="Y1998" s="1" t="s">
        <v>50</v>
      </c>
      <c r="Z1998" s="1" t="s">
        <v>14877</v>
      </c>
      <c r="AA1998" s="1" t="s">
        <v>7749</v>
      </c>
      <c r="AB1998" s="1"/>
      <c r="AC1998" s="1"/>
      <c r="AD1998" s="2"/>
      <c r="AE1998" s="2"/>
      <c r="AF1998" s="1" t="s">
        <v>15701</v>
      </c>
      <c r="AG1998" s="1"/>
      <c r="AH1998" s="1"/>
      <c r="AI1998" s="1"/>
      <c r="AJ1998" s="1" t="s">
        <v>1508</v>
      </c>
      <c r="AK1998" s="1" t="s">
        <v>15702</v>
      </c>
      <c r="AM1998" t="str">
        <f t="shared" si="31"/>
        <v>Oncology</v>
      </c>
    </row>
    <row r="1999" spans="1:39" hidden="1" x14ac:dyDescent="0.25">
      <c r="A1999" s="1" t="s">
        <v>178</v>
      </c>
      <c r="B1999" s="1" t="s">
        <v>15703</v>
      </c>
      <c r="C1999" s="1" t="s">
        <v>15704</v>
      </c>
      <c r="D1999" s="1" t="s">
        <v>776</v>
      </c>
      <c r="E1999" s="1"/>
      <c r="F1999" s="1" t="s">
        <v>10358</v>
      </c>
      <c r="G1999" s="1" t="s">
        <v>15705</v>
      </c>
      <c r="H1999" s="1" t="s">
        <v>15706</v>
      </c>
      <c r="I1999" s="1"/>
      <c r="J1999" s="1" t="s">
        <v>185</v>
      </c>
      <c r="K1999" s="1" t="s">
        <v>50</v>
      </c>
      <c r="L1999" s="1"/>
      <c r="M1999" s="2" t="s">
        <v>15707</v>
      </c>
      <c r="N1999" s="2"/>
      <c r="O1999" s="1" t="s">
        <v>187</v>
      </c>
      <c r="P1999" s="1" t="s">
        <v>15708</v>
      </c>
      <c r="Q1999" s="1" t="s">
        <v>50</v>
      </c>
      <c r="R1999" s="1" t="s">
        <v>50</v>
      </c>
      <c r="S1999" s="1" t="s">
        <v>50</v>
      </c>
      <c r="T1999" s="1" t="s">
        <v>50</v>
      </c>
      <c r="U1999" s="1" t="s">
        <v>50</v>
      </c>
      <c r="V1999" s="2" t="s">
        <v>50</v>
      </c>
      <c r="W1999" s="2" t="s">
        <v>50</v>
      </c>
      <c r="X1999" s="1" t="s">
        <v>50</v>
      </c>
      <c r="Y1999" s="1" t="s">
        <v>50</v>
      </c>
      <c r="Z1999" s="1" t="s">
        <v>8367</v>
      </c>
      <c r="AA1999" s="1" t="s">
        <v>15709</v>
      </c>
      <c r="AB1999" s="1"/>
      <c r="AC1999" s="1"/>
      <c r="AD1999" s="2"/>
      <c r="AE1999" s="2"/>
      <c r="AF1999" s="1" t="s">
        <v>5345</v>
      </c>
      <c r="AG1999" s="1"/>
      <c r="AH1999" s="1"/>
      <c r="AI1999" s="1"/>
      <c r="AJ1999" s="1" t="s">
        <v>5853</v>
      </c>
      <c r="AK1999" s="1" t="s">
        <v>15710</v>
      </c>
      <c r="AM1999" t="str">
        <f t="shared" si="31"/>
        <v>Non-Oncology</v>
      </c>
    </row>
    <row r="2000" spans="1:39" hidden="1" x14ac:dyDescent="0.25">
      <c r="A2000" s="1" t="s">
        <v>43</v>
      </c>
      <c r="B2000" s="1" t="s">
        <v>15711</v>
      </c>
      <c r="C2000" s="1" t="s">
        <v>15712</v>
      </c>
      <c r="D2000" s="1" t="s">
        <v>1200</v>
      </c>
      <c r="E2000" s="1"/>
      <c r="F2000" s="1"/>
      <c r="G2000" s="1" t="s">
        <v>15406</v>
      </c>
      <c r="H2000" s="1" t="s">
        <v>15406</v>
      </c>
      <c r="I2000" s="1" t="s">
        <v>15713</v>
      </c>
      <c r="J2000" s="1"/>
      <c r="K2000" s="1" t="s">
        <v>50</v>
      </c>
      <c r="L2000" s="1" t="s">
        <v>15408</v>
      </c>
      <c r="M2000" s="2"/>
      <c r="N2000" s="2" t="s">
        <v>1436</v>
      </c>
      <c r="O2000" s="1"/>
      <c r="P2000" s="1" t="s">
        <v>15714</v>
      </c>
      <c r="Q2000" s="1" t="s">
        <v>50</v>
      </c>
      <c r="R2000" s="1" t="s">
        <v>50</v>
      </c>
      <c r="S2000" s="1" t="s">
        <v>50</v>
      </c>
      <c r="T2000" s="1" t="s">
        <v>50</v>
      </c>
      <c r="U2000" s="1" t="s">
        <v>50</v>
      </c>
      <c r="V2000" s="2" t="s">
        <v>50</v>
      </c>
      <c r="W2000" s="2" t="s">
        <v>50</v>
      </c>
      <c r="X2000" s="1" t="s">
        <v>50</v>
      </c>
      <c r="Y2000" s="1" t="s">
        <v>50</v>
      </c>
      <c r="Z2000" s="1" t="s">
        <v>15715</v>
      </c>
      <c r="AA2000" s="1" t="s">
        <v>3779</v>
      </c>
      <c r="AB2000" s="1"/>
      <c r="AC2000" s="1"/>
      <c r="AD2000" s="2"/>
      <c r="AE2000" s="2" t="s">
        <v>15716</v>
      </c>
      <c r="AF2000" s="1"/>
      <c r="AG2000" s="1"/>
      <c r="AH2000" s="1"/>
      <c r="AI2000" s="1"/>
      <c r="AJ2000" s="1" t="s">
        <v>3780</v>
      </c>
      <c r="AK2000" s="1" t="s">
        <v>15718</v>
      </c>
      <c r="AM2000" t="str">
        <f t="shared" si="31"/>
        <v>Non-Oncology</v>
      </c>
    </row>
    <row r="2001" spans="1:39" hidden="1" x14ac:dyDescent="0.25">
      <c r="A2001" s="1" t="s">
        <v>43</v>
      </c>
      <c r="B2001" s="1" t="s">
        <v>15719</v>
      </c>
      <c r="C2001" s="1" t="s">
        <v>15720</v>
      </c>
      <c r="D2001" s="1" t="s">
        <v>776</v>
      </c>
      <c r="E2001" s="1"/>
      <c r="F2001" s="1" t="s">
        <v>15721</v>
      </c>
      <c r="G2001" s="1" t="s">
        <v>13364</v>
      </c>
      <c r="H2001" s="1" t="s">
        <v>13364</v>
      </c>
      <c r="I2001" s="1" t="s">
        <v>11720</v>
      </c>
      <c r="J2001" s="1"/>
      <c r="K2001" s="1" t="s">
        <v>50</v>
      </c>
      <c r="L2001" s="1" t="s">
        <v>13367</v>
      </c>
      <c r="M2001" s="2"/>
      <c r="N2001" s="2" t="s">
        <v>12077</v>
      </c>
      <c r="O2001" s="1"/>
      <c r="P2001" s="1" t="s">
        <v>15722</v>
      </c>
      <c r="Q2001" s="1" t="s">
        <v>50</v>
      </c>
      <c r="R2001" s="1" t="s">
        <v>50</v>
      </c>
      <c r="S2001" s="1" t="s">
        <v>50</v>
      </c>
      <c r="T2001" s="1" t="s">
        <v>50</v>
      </c>
      <c r="U2001" s="1" t="s">
        <v>50</v>
      </c>
      <c r="V2001" s="2" t="s">
        <v>50</v>
      </c>
      <c r="W2001" s="2" t="s">
        <v>50</v>
      </c>
      <c r="X2001" s="1" t="s">
        <v>50</v>
      </c>
      <c r="Y2001" s="1" t="s">
        <v>50</v>
      </c>
      <c r="Z2001" s="1" t="s">
        <v>2682</v>
      </c>
      <c r="AA2001" s="1" t="s">
        <v>15723</v>
      </c>
      <c r="AB2001" s="1"/>
      <c r="AC2001" s="1"/>
      <c r="AD2001" s="2" t="s">
        <v>4372</v>
      </c>
      <c r="AE2001" s="2"/>
      <c r="AF2001" s="1" t="s">
        <v>10413</v>
      </c>
      <c r="AG2001" s="1"/>
      <c r="AH2001" s="1"/>
      <c r="AI2001" s="1"/>
      <c r="AJ2001" s="1" t="s">
        <v>12653</v>
      </c>
      <c r="AK2001" s="1" t="s">
        <v>15724</v>
      </c>
      <c r="AM2001" t="str">
        <f t="shared" si="31"/>
        <v>Non-Oncology</v>
      </c>
    </row>
    <row r="2002" spans="1:39" hidden="1" x14ac:dyDescent="0.25">
      <c r="A2002" s="1" t="s">
        <v>43</v>
      </c>
      <c r="B2002" s="1" t="s">
        <v>15725</v>
      </c>
      <c r="C2002" s="1" t="s">
        <v>15726</v>
      </c>
      <c r="D2002" s="1" t="s">
        <v>46</v>
      </c>
      <c r="E2002" s="1"/>
      <c r="F2002" s="1" t="s">
        <v>4673</v>
      </c>
      <c r="G2002" s="1" t="s">
        <v>15727</v>
      </c>
      <c r="H2002" s="1" t="s">
        <v>15727</v>
      </c>
      <c r="I2002" s="1" t="s">
        <v>205</v>
      </c>
      <c r="J2002" s="1"/>
      <c r="K2002" s="1" t="s">
        <v>50</v>
      </c>
      <c r="L2002" s="1" t="s">
        <v>15728</v>
      </c>
      <c r="M2002" s="2"/>
      <c r="N2002" s="2" t="s">
        <v>237</v>
      </c>
      <c r="O2002" s="1"/>
      <c r="P2002" s="1" t="s">
        <v>15729</v>
      </c>
      <c r="Q2002" s="1" t="s">
        <v>50</v>
      </c>
      <c r="R2002" s="1" t="s">
        <v>50</v>
      </c>
      <c r="S2002" s="1" t="s">
        <v>50</v>
      </c>
      <c r="T2002" s="1" t="s">
        <v>50</v>
      </c>
      <c r="U2002" s="1" t="s">
        <v>50</v>
      </c>
      <c r="V2002" s="2" t="s">
        <v>50</v>
      </c>
      <c r="W2002" s="2" t="s">
        <v>50</v>
      </c>
      <c r="X2002" s="1" t="s">
        <v>50</v>
      </c>
      <c r="Y2002" s="1" t="s">
        <v>50</v>
      </c>
      <c r="Z2002" s="1" t="s">
        <v>804</v>
      </c>
      <c r="AA2002" s="1" t="s">
        <v>15730</v>
      </c>
      <c r="AB2002" s="1"/>
      <c r="AC2002" s="1"/>
      <c r="AD2002" s="2" t="s">
        <v>9645</v>
      </c>
      <c r="AE2002" s="2"/>
      <c r="AF2002" s="1" t="s">
        <v>4978</v>
      </c>
      <c r="AG2002" s="1"/>
      <c r="AH2002" s="1"/>
      <c r="AI2002" s="1"/>
      <c r="AJ2002" s="1" t="s">
        <v>6069</v>
      </c>
      <c r="AK2002" s="1" t="s">
        <v>15731</v>
      </c>
      <c r="AM2002" t="str">
        <f t="shared" si="31"/>
        <v>Non-Oncology</v>
      </c>
    </row>
    <row r="2003" spans="1:39" hidden="1" x14ac:dyDescent="0.25">
      <c r="A2003" s="1" t="s">
        <v>43</v>
      </c>
      <c r="B2003" s="1" t="s">
        <v>15732</v>
      </c>
      <c r="C2003" s="1" t="s">
        <v>15733</v>
      </c>
      <c r="D2003" s="1" t="s">
        <v>776</v>
      </c>
      <c r="E2003" s="1"/>
      <c r="F2003" s="1" t="s">
        <v>15734</v>
      </c>
      <c r="G2003" s="1" t="s">
        <v>13486</v>
      </c>
      <c r="H2003" s="1" t="s">
        <v>13487</v>
      </c>
      <c r="I2003" s="1" t="s">
        <v>205</v>
      </c>
      <c r="J2003" s="1"/>
      <c r="K2003" s="1" t="s">
        <v>50</v>
      </c>
      <c r="L2003" s="1" t="s">
        <v>13488</v>
      </c>
      <c r="M2003" s="2"/>
      <c r="N2003" s="2" t="s">
        <v>207</v>
      </c>
      <c r="O2003" s="1"/>
      <c r="P2003" s="1" t="s">
        <v>15735</v>
      </c>
      <c r="Q2003" s="1" t="s">
        <v>50</v>
      </c>
      <c r="R2003" s="1" t="s">
        <v>50</v>
      </c>
      <c r="S2003" s="1" t="s">
        <v>50</v>
      </c>
      <c r="T2003" s="1" t="s">
        <v>50</v>
      </c>
      <c r="U2003" s="1" t="s">
        <v>50</v>
      </c>
      <c r="V2003" s="2" t="s">
        <v>50</v>
      </c>
      <c r="W2003" s="2" t="s">
        <v>53</v>
      </c>
      <c r="X2003" s="1" t="s">
        <v>50</v>
      </c>
      <c r="Y2003" s="1" t="s">
        <v>50</v>
      </c>
      <c r="Z2003" s="1" t="s">
        <v>7286</v>
      </c>
      <c r="AA2003" s="1" t="s">
        <v>8471</v>
      </c>
      <c r="AB2003" s="1"/>
      <c r="AC2003" s="1"/>
      <c r="AD2003" s="2" t="s">
        <v>13491</v>
      </c>
      <c r="AE2003" s="2"/>
      <c r="AF2003" s="1" t="s">
        <v>15246</v>
      </c>
      <c r="AG2003" s="1"/>
      <c r="AH2003" s="1" t="s">
        <v>15736</v>
      </c>
      <c r="AI2003" s="1"/>
      <c r="AJ2003" s="1" t="s">
        <v>7387</v>
      </c>
      <c r="AK2003" s="1" t="s">
        <v>15738</v>
      </c>
      <c r="AM2003" t="str">
        <f t="shared" si="31"/>
        <v>Non-Oncology</v>
      </c>
    </row>
    <row r="2004" spans="1:39" hidden="1" x14ac:dyDescent="0.25">
      <c r="A2004" s="1" t="s">
        <v>43</v>
      </c>
      <c r="B2004" s="1" t="s">
        <v>15739</v>
      </c>
      <c r="C2004" s="1" t="s">
        <v>15740</v>
      </c>
      <c r="D2004" s="1" t="s">
        <v>46</v>
      </c>
      <c r="E2004" s="1"/>
      <c r="F2004" s="1" t="s">
        <v>15741</v>
      </c>
      <c r="G2004" s="1" t="s">
        <v>10498</v>
      </c>
      <c r="H2004" s="1" t="s">
        <v>10498</v>
      </c>
      <c r="I2004" s="1" t="s">
        <v>1304</v>
      </c>
      <c r="J2004" s="1"/>
      <c r="K2004" s="1" t="s">
        <v>50</v>
      </c>
      <c r="L2004" s="1" t="s">
        <v>10499</v>
      </c>
      <c r="M2004" s="2"/>
      <c r="N2004" s="2" t="s">
        <v>1271</v>
      </c>
      <c r="O2004" s="1"/>
      <c r="P2004" s="1" t="s">
        <v>15742</v>
      </c>
      <c r="Q2004" s="1" t="s">
        <v>50</v>
      </c>
      <c r="R2004" s="1" t="s">
        <v>50</v>
      </c>
      <c r="S2004" s="1" t="s">
        <v>50</v>
      </c>
      <c r="T2004" s="1" t="s">
        <v>50</v>
      </c>
      <c r="U2004" s="1" t="s">
        <v>50</v>
      </c>
      <c r="V2004" s="2" t="s">
        <v>50</v>
      </c>
      <c r="W2004" s="2" t="s">
        <v>50</v>
      </c>
      <c r="X2004" s="1" t="s">
        <v>50</v>
      </c>
      <c r="Y2004" s="1" t="s">
        <v>50</v>
      </c>
      <c r="Z2004" s="1" t="s">
        <v>3880</v>
      </c>
      <c r="AA2004" s="1" t="s">
        <v>15743</v>
      </c>
      <c r="AB2004" s="1"/>
      <c r="AC2004" s="1"/>
      <c r="AD2004" s="2"/>
      <c r="AE2004" s="2"/>
      <c r="AF2004" s="1" t="s">
        <v>15744</v>
      </c>
      <c r="AG2004" s="1"/>
      <c r="AH2004" s="1"/>
      <c r="AI2004" s="1"/>
      <c r="AJ2004" s="1" t="s">
        <v>5994</v>
      </c>
      <c r="AK2004" s="1" t="s">
        <v>15745</v>
      </c>
      <c r="AM2004" t="str">
        <f t="shared" si="31"/>
        <v>Non-Oncology</v>
      </c>
    </row>
    <row r="2005" spans="1:39" hidden="1" x14ac:dyDescent="0.25">
      <c r="A2005" s="1" t="s">
        <v>43</v>
      </c>
      <c r="B2005" s="1" t="s">
        <v>15746</v>
      </c>
      <c r="C2005" s="1" t="s">
        <v>15747</v>
      </c>
      <c r="D2005" s="1" t="s">
        <v>46</v>
      </c>
      <c r="E2005" s="1"/>
      <c r="F2005" s="1" t="s">
        <v>15741</v>
      </c>
      <c r="G2005" s="1" t="s">
        <v>15334</v>
      </c>
      <c r="H2005" s="1" t="s">
        <v>15334</v>
      </c>
      <c r="I2005" s="1" t="s">
        <v>1304</v>
      </c>
      <c r="J2005" s="1"/>
      <c r="K2005" s="1" t="s">
        <v>50</v>
      </c>
      <c r="L2005" s="1" t="s">
        <v>15335</v>
      </c>
      <c r="M2005" s="2"/>
      <c r="N2005" s="2" t="s">
        <v>1271</v>
      </c>
      <c r="O2005" s="1"/>
      <c r="P2005" s="1" t="s">
        <v>15748</v>
      </c>
      <c r="Q2005" s="1" t="s">
        <v>50</v>
      </c>
      <c r="R2005" s="1" t="s">
        <v>50</v>
      </c>
      <c r="S2005" s="1" t="s">
        <v>50</v>
      </c>
      <c r="T2005" s="1" t="s">
        <v>50</v>
      </c>
      <c r="U2005" s="1" t="s">
        <v>50</v>
      </c>
      <c r="V2005" s="2" t="s">
        <v>50</v>
      </c>
      <c r="W2005" s="2" t="s">
        <v>50</v>
      </c>
      <c r="X2005" s="1" t="s">
        <v>50</v>
      </c>
      <c r="Y2005" s="1" t="s">
        <v>50</v>
      </c>
      <c r="Z2005" s="1" t="s">
        <v>3880</v>
      </c>
      <c r="AA2005" s="1" t="s">
        <v>15743</v>
      </c>
      <c r="AB2005" s="1"/>
      <c r="AC2005" s="1"/>
      <c r="AD2005" s="2" t="s">
        <v>15749</v>
      </c>
      <c r="AE2005" s="2"/>
      <c r="AF2005" s="1" t="s">
        <v>15750</v>
      </c>
      <c r="AG2005" s="1"/>
      <c r="AH2005" s="1"/>
      <c r="AI2005" s="1"/>
      <c r="AJ2005" s="1" t="s">
        <v>1555</v>
      </c>
      <c r="AK2005" s="1" t="s">
        <v>15751</v>
      </c>
      <c r="AM2005" t="str">
        <f t="shared" si="31"/>
        <v>Non-Oncology</v>
      </c>
    </row>
    <row r="2006" spans="1:39" hidden="1" x14ac:dyDescent="0.25">
      <c r="A2006" s="1" t="s">
        <v>43</v>
      </c>
      <c r="B2006" s="1" t="s">
        <v>15752</v>
      </c>
      <c r="C2006" s="1" t="s">
        <v>15753</v>
      </c>
      <c r="D2006" s="1" t="s">
        <v>46</v>
      </c>
      <c r="E2006" s="1"/>
      <c r="F2006" s="1" t="s">
        <v>15754</v>
      </c>
      <c r="G2006" s="1" t="s">
        <v>15755</v>
      </c>
      <c r="H2006" s="1" t="s">
        <v>15755</v>
      </c>
      <c r="I2006" s="1" t="s">
        <v>1304</v>
      </c>
      <c r="J2006" s="1"/>
      <c r="K2006" s="1" t="s">
        <v>50</v>
      </c>
      <c r="L2006" s="1" t="s">
        <v>15756</v>
      </c>
      <c r="M2006" s="2"/>
      <c r="N2006" s="2" t="s">
        <v>1271</v>
      </c>
      <c r="O2006" s="1"/>
      <c r="P2006" s="1" t="s">
        <v>15757</v>
      </c>
      <c r="Q2006" s="1" t="s">
        <v>50</v>
      </c>
      <c r="R2006" s="1" t="s">
        <v>50</v>
      </c>
      <c r="S2006" s="1" t="s">
        <v>50</v>
      </c>
      <c r="T2006" s="1" t="s">
        <v>50</v>
      </c>
      <c r="U2006" s="1" t="s">
        <v>50</v>
      </c>
      <c r="V2006" s="2" t="s">
        <v>50</v>
      </c>
      <c r="W2006" s="2" t="s">
        <v>50</v>
      </c>
      <c r="X2006" s="1" t="s">
        <v>50</v>
      </c>
      <c r="Y2006" s="1" t="s">
        <v>50</v>
      </c>
      <c r="Z2006" s="1" t="s">
        <v>70</v>
      </c>
      <c r="AA2006" s="1" t="s">
        <v>15758</v>
      </c>
      <c r="AB2006" s="1"/>
      <c r="AC2006" s="1"/>
      <c r="AD2006" s="2" t="s">
        <v>8537</v>
      </c>
      <c r="AE2006" s="2"/>
      <c r="AF2006" s="1" t="s">
        <v>6500</v>
      </c>
      <c r="AG2006" s="1"/>
      <c r="AH2006" s="1"/>
      <c r="AI2006" s="1"/>
      <c r="AJ2006" s="1" t="s">
        <v>2942</v>
      </c>
      <c r="AK2006" s="1" t="s">
        <v>15759</v>
      </c>
      <c r="AM2006" t="str">
        <f t="shared" si="31"/>
        <v>Non-Oncology</v>
      </c>
    </row>
    <row r="2007" spans="1:39" hidden="1" x14ac:dyDescent="0.25">
      <c r="A2007" s="1" t="s">
        <v>43</v>
      </c>
      <c r="B2007" s="1" t="s">
        <v>15760</v>
      </c>
      <c r="C2007" s="1" t="s">
        <v>15761</v>
      </c>
      <c r="D2007" s="1" t="s">
        <v>776</v>
      </c>
      <c r="E2007" s="1"/>
      <c r="F2007" s="1" t="s">
        <v>15762</v>
      </c>
      <c r="G2007" s="1" t="s">
        <v>15763</v>
      </c>
      <c r="H2007" s="1" t="s">
        <v>15763</v>
      </c>
      <c r="I2007" s="1" t="s">
        <v>1726</v>
      </c>
      <c r="J2007" s="1"/>
      <c r="K2007" s="1" t="s">
        <v>50</v>
      </c>
      <c r="L2007" s="1" t="s">
        <v>15764</v>
      </c>
      <c r="M2007" s="2"/>
      <c r="N2007" s="2" t="s">
        <v>207</v>
      </c>
      <c r="O2007" s="1"/>
      <c r="P2007" s="1" t="s">
        <v>15765</v>
      </c>
      <c r="Q2007" s="1" t="s">
        <v>50</v>
      </c>
      <c r="R2007" s="1" t="s">
        <v>53</v>
      </c>
      <c r="S2007" s="1" t="s">
        <v>50</v>
      </c>
      <c r="T2007" s="1" t="s">
        <v>50</v>
      </c>
      <c r="U2007" s="1" t="s">
        <v>50</v>
      </c>
      <c r="V2007" s="2" t="s">
        <v>50</v>
      </c>
      <c r="W2007" s="2" t="s">
        <v>50</v>
      </c>
      <c r="X2007" s="1" t="s">
        <v>50</v>
      </c>
      <c r="Y2007" s="1" t="s">
        <v>50</v>
      </c>
      <c r="Z2007" s="1" t="s">
        <v>15766</v>
      </c>
      <c r="AA2007" s="1" t="s">
        <v>15472</v>
      </c>
      <c r="AB2007" s="1"/>
      <c r="AC2007" s="1"/>
      <c r="AD2007" s="2" t="s">
        <v>15767</v>
      </c>
      <c r="AE2007" s="2"/>
      <c r="AF2007" s="1" t="s">
        <v>2131</v>
      </c>
      <c r="AG2007" s="1"/>
      <c r="AH2007" s="1" t="s">
        <v>15472</v>
      </c>
      <c r="AI2007" s="1"/>
      <c r="AJ2007" s="1" t="s">
        <v>15767</v>
      </c>
      <c r="AK2007" s="1" t="s">
        <v>15769</v>
      </c>
      <c r="AM2007" t="str">
        <f t="shared" si="31"/>
        <v>Non-Oncology</v>
      </c>
    </row>
    <row r="2008" spans="1:39" hidden="1" x14ac:dyDescent="0.25">
      <c r="A2008" s="1" t="s">
        <v>43</v>
      </c>
      <c r="B2008" s="1" t="s">
        <v>15770</v>
      </c>
      <c r="C2008" s="1" t="s">
        <v>15771</v>
      </c>
      <c r="D2008" s="1" t="s">
        <v>776</v>
      </c>
      <c r="E2008" s="1"/>
      <c r="F2008" s="1" t="s">
        <v>12273</v>
      </c>
      <c r="G2008" s="1" t="s">
        <v>11204</v>
      </c>
      <c r="H2008" s="1" t="s">
        <v>11204</v>
      </c>
      <c r="I2008" s="1" t="s">
        <v>3796</v>
      </c>
      <c r="J2008" s="1"/>
      <c r="K2008" s="1" t="s">
        <v>50</v>
      </c>
      <c r="L2008" s="1" t="s">
        <v>11205</v>
      </c>
      <c r="M2008" s="2"/>
      <c r="N2008" s="2" t="s">
        <v>1551</v>
      </c>
      <c r="O2008" s="1"/>
      <c r="P2008" s="1" t="s">
        <v>3798</v>
      </c>
      <c r="Q2008" s="1" t="s">
        <v>50</v>
      </c>
      <c r="R2008" s="1" t="s">
        <v>50</v>
      </c>
      <c r="S2008" s="1" t="s">
        <v>50</v>
      </c>
      <c r="T2008" s="1" t="s">
        <v>50</v>
      </c>
      <c r="U2008" s="1" t="s">
        <v>50</v>
      </c>
      <c r="V2008" s="2" t="s">
        <v>50</v>
      </c>
      <c r="W2008" s="2" t="s">
        <v>50</v>
      </c>
      <c r="X2008" s="1" t="s">
        <v>50</v>
      </c>
      <c r="Y2008" s="1" t="s">
        <v>50</v>
      </c>
      <c r="Z2008" s="1" t="s">
        <v>15772</v>
      </c>
      <c r="AA2008" s="1" t="s">
        <v>15773</v>
      </c>
      <c r="AB2008" s="1"/>
      <c r="AC2008" s="1"/>
      <c r="AD2008" s="2" t="s">
        <v>7373</v>
      </c>
      <c r="AE2008" s="2"/>
      <c r="AF2008" s="1" t="s">
        <v>9478</v>
      </c>
      <c r="AG2008" s="1" t="s">
        <v>15774</v>
      </c>
      <c r="AH2008" s="1" t="s">
        <v>15773</v>
      </c>
      <c r="AI2008" s="1"/>
      <c r="AJ2008" s="1" t="s">
        <v>6801</v>
      </c>
      <c r="AK2008" s="1" t="s">
        <v>15776</v>
      </c>
      <c r="AM2008" t="str">
        <f t="shared" si="31"/>
        <v>Non-Oncology</v>
      </c>
    </row>
    <row r="2009" spans="1:39" hidden="1" x14ac:dyDescent="0.25">
      <c r="A2009" s="1" t="s">
        <v>43</v>
      </c>
      <c r="B2009" s="1" t="s">
        <v>15777</v>
      </c>
      <c r="C2009" s="1" t="s">
        <v>15778</v>
      </c>
      <c r="D2009" s="1" t="s">
        <v>1200</v>
      </c>
      <c r="E2009" s="1"/>
      <c r="F2009" s="1"/>
      <c r="G2009" s="1" t="s">
        <v>15779</v>
      </c>
      <c r="H2009" s="1" t="s">
        <v>15779</v>
      </c>
      <c r="I2009" s="1" t="s">
        <v>5910</v>
      </c>
      <c r="J2009" s="1"/>
      <c r="K2009" s="1" t="s">
        <v>50</v>
      </c>
      <c r="L2009" s="1" t="s">
        <v>4389</v>
      </c>
      <c r="M2009" s="2"/>
      <c r="N2009" s="2" t="s">
        <v>148</v>
      </c>
      <c r="O2009" s="1"/>
      <c r="P2009" s="1"/>
      <c r="Q2009" s="1" t="s">
        <v>50</v>
      </c>
      <c r="R2009" s="1" t="s">
        <v>50</v>
      </c>
      <c r="S2009" s="1" t="s">
        <v>50</v>
      </c>
      <c r="T2009" s="1" t="s">
        <v>50</v>
      </c>
      <c r="U2009" s="1" t="s">
        <v>50</v>
      </c>
      <c r="V2009" s="2" t="s">
        <v>50</v>
      </c>
      <c r="W2009" s="2" t="s">
        <v>50</v>
      </c>
      <c r="X2009" s="1" t="s">
        <v>50</v>
      </c>
      <c r="Y2009" s="1" t="s">
        <v>50</v>
      </c>
      <c r="Z2009" s="1" t="s">
        <v>150</v>
      </c>
      <c r="AA2009" s="1"/>
      <c r="AB2009" s="1"/>
      <c r="AC2009" s="1"/>
      <c r="AD2009" s="2"/>
      <c r="AE2009" s="2" t="s">
        <v>15780</v>
      </c>
      <c r="AF2009" s="1"/>
      <c r="AG2009" s="1"/>
      <c r="AH2009" s="1"/>
      <c r="AI2009" s="1"/>
      <c r="AJ2009" s="1" t="s">
        <v>2093</v>
      </c>
      <c r="AK2009" s="1" t="s">
        <v>15781</v>
      </c>
      <c r="AM2009" t="str">
        <f t="shared" si="31"/>
        <v>Non-Oncology</v>
      </c>
    </row>
    <row r="2010" spans="1:39" hidden="1" x14ac:dyDescent="0.25">
      <c r="A2010" s="1" t="s">
        <v>178</v>
      </c>
      <c r="B2010" s="1" t="s">
        <v>15782</v>
      </c>
      <c r="C2010" s="1" t="s">
        <v>15783</v>
      </c>
      <c r="D2010" s="1" t="s">
        <v>776</v>
      </c>
      <c r="E2010" s="1"/>
      <c r="F2010" s="1" t="s">
        <v>10385</v>
      </c>
      <c r="G2010" s="1" t="s">
        <v>15784</v>
      </c>
      <c r="H2010" s="1" t="s">
        <v>13981</v>
      </c>
      <c r="I2010" s="1"/>
      <c r="J2010" s="1" t="s">
        <v>15785</v>
      </c>
      <c r="K2010" s="1" t="s">
        <v>50</v>
      </c>
      <c r="L2010" s="1"/>
      <c r="M2010" s="2" t="s">
        <v>15786</v>
      </c>
      <c r="N2010" s="2"/>
      <c r="O2010" s="1" t="s">
        <v>7554</v>
      </c>
      <c r="P2010" s="1" t="s">
        <v>15787</v>
      </c>
      <c r="Q2010" s="1" t="s">
        <v>50</v>
      </c>
      <c r="R2010" s="1" t="s">
        <v>50</v>
      </c>
      <c r="S2010" s="1" t="s">
        <v>50</v>
      </c>
      <c r="T2010" s="1" t="s">
        <v>50</v>
      </c>
      <c r="U2010" s="1" t="s">
        <v>50</v>
      </c>
      <c r="V2010" s="2" t="s">
        <v>50</v>
      </c>
      <c r="W2010" s="2" t="s">
        <v>50</v>
      </c>
      <c r="X2010" s="1" t="s">
        <v>50</v>
      </c>
      <c r="Y2010" s="1" t="s">
        <v>50</v>
      </c>
      <c r="Z2010" s="1" t="s">
        <v>8367</v>
      </c>
      <c r="AA2010" s="1" t="s">
        <v>15788</v>
      </c>
      <c r="AB2010" s="1"/>
      <c r="AC2010" s="1"/>
      <c r="AD2010" s="2"/>
      <c r="AE2010" s="2"/>
      <c r="AF2010" s="1" t="s">
        <v>5037</v>
      </c>
      <c r="AG2010" s="1"/>
      <c r="AH2010" s="1"/>
      <c r="AI2010" s="1"/>
      <c r="AJ2010" s="1" t="s">
        <v>15788</v>
      </c>
      <c r="AK2010" s="1" t="s">
        <v>15790</v>
      </c>
      <c r="AM2010" t="str">
        <f t="shared" si="31"/>
        <v>Non-Oncology</v>
      </c>
    </row>
    <row r="2011" spans="1:39" hidden="1" x14ac:dyDescent="0.25">
      <c r="A2011" s="1" t="s">
        <v>43</v>
      </c>
      <c r="B2011" s="1" t="s">
        <v>15791</v>
      </c>
      <c r="C2011" s="1" t="s">
        <v>15792</v>
      </c>
      <c r="D2011" s="1" t="s">
        <v>46</v>
      </c>
      <c r="E2011" s="1"/>
      <c r="F2011" s="1"/>
      <c r="G2011" s="1" t="s">
        <v>4880</v>
      </c>
      <c r="H2011" s="1" t="s">
        <v>15793</v>
      </c>
      <c r="I2011" s="1" t="s">
        <v>4881</v>
      </c>
      <c r="J2011" s="1"/>
      <c r="K2011" s="1" t="s">
        <v>50</v>
      </c>
      <c r="L2011" s="1" t="s">
        <v>4882</v>
      </c>
      <c r="M2011" s="2"/>
      <c r="N2011" s="2" t="s">
        <v>1162</v>
      </c>
      <c r="O2011" s="1"/>
      <c r="P2011" s="1" t="s">
        <v>15794</v>
      </c>
      <c r="Q2011" s="1" t="s">
        <v>50</v>
      </c>
      <c r="R2011" s="1" t="s">
        <v>50</v>
      </c>
      <c r="S2011" s="1" t="s">
        <v>50</v>
      </c>
      <c r="T2011" s="1" t="s">
        <v>50</v>
      </c>
      <c r="U2011" s="1" t="s">
        <v>50</v>
      </c>
      <c r="V2011" s="2" t="s">
        <v>50</v>
      </c>
      <c r="W2011" s="2" t="s">
        <v>53</v>
      </c>
      <c r="X2011" s="1" t="s">
        <v>50</v>
      </c>
      <c r="Y2011" s="1" t="s">
        <v>50</v>
      </c>
      <c r="Z2011" s="1" t="s">
        <v>1179</v>
      </c>
      <c r="AA2011" s="1" t="s">
        <v>9904</v>
      </c>
      <c r="AB2011" s="1"/>
      <c r="AC2011" s="1"/>
      <c r="AD2011" s="2" t="s">
        <v>3779</v>
      </c>
      <c r="AE2011" s="2"/>
      <c r="AF2011" s="1" t="s">
        <v>9904</v>
      </c>
      <c r="AG2011" s="1"/>
      <c r="AH2011" s="1"/>
      <c r="AI2011" s="1"/>
      <c r="AJ2011" s="1" t="s">
        <v>9905</v>
      </c>
      <c r="AK2011" s="1" t="s">
        <v>15795</v>
      </c>
      <c r="AM2011" t="str">
        <f t="shared" si="31"/>
        <v>Non-Oncology</v>
      </c>
    </row>
    <row r="2012" spans="1:39" hidden="1" x14ac:dyDescent="0.25">
      <c r="A2012" s="1" t="s">
        <v>43</v>
      </c>
      <c r="B2012" s="1" t="s">
        <v>15796</v>
      </c>
      <c r="C2012" s="1" t="s">
        <v>15797</v>
      </c>
      <c r="D2012" s="1" t="s">
        <v>776</v>
      </c>
      <c r="E2012" s="1"/>
      <c r="F2012" s="1"/>
      <c r="G2012" s="1" t="s">
        <v>9949</v>
      </c>
      <c r="H2012" s="1" t="s">
        <v>15798</v>
      </c>
      <c r="I2012" s="1" t="s">
        <v>15799</v>
      </c>
      <c r="J2012" s="1"/>
      <c r="K2012" s="1" t="s">
        <v>50</v>
      </c>
      <c r="L2012" s="1" t="s">
        <v>9952</v>
      </c>
      <c r="M2012" s="2"/>
      <c r="N2012" s="2" t="s">
        <v>5664</v>
      </c>
      <c r="O2012" s="1"/>
      <c r="P2012" s="1" t="s">
        <v>15800</v>
      </c>
      <c r="Q2012" s="1" t="s">
        <v>50</v>
      </c>
      <c r="R2012" s="1" t="s">
        <v>50</v>
      </c>
      <c r="S2012" s="1" t="s">
        <v>50</v>
      </c>
      <c r="T2012" s="1" t="s">
        <v>50</v>
      </c>
      <c r="U2012" s="1" t="s">
        <v>50</v>
      </c>
      <c r="V2012" s="2" t="s">
        <v>50</v>
      </c>
      <c r="W2012" s="2" t="s">
        <v>50</v>
      </c>
      <c r="X2012" s="1" t="s">
        <v>50</v>
      </c>
      <c r="Y2012" s="1" t="s">
        <v>50</v>
      </c>
      <c r="Z2012" s="1" t="s">
        <v>15801</v>
      </c>
      <c r="AA2012" s="1" t="s">
        <v>15802</v>
      </c>
      <c r="AB2012" s="1"/>
      <c r="AC2012" s="1"/>
      <c r="AD2012" s="2" t="s">
        <v>2844</v>
      </c>
      <c r="AE2012" s="2"/>
      <c r="AF2012" s="1" t="s">
        <v>8833</v>
      </c>
      <c r="AG2012" s="1"/>
      <c r="AH2012" s="1" t="s">
        <v>15802</v>
      </c>
      <c r="AI2012" s="1"/>
      <c r="AJ2012" s="1" t="s">
        <v>350</v>
      </c>
      <c r="AK2012" s="1" t="s">
        <v>15803</v>
      </c>
      <c r="AM2012" t="str">
        <f t="shared" si="31"/>
        <v>Non-Oncology</v>
      </c>
    </row>
    <row r="2013" spans="1:39" hidden="1" x14ac:dyDescent="0.25">
      <c r="A2013" s="1" t="s">
        <v>43</v>
      </c>
      <c r="B2013" s="1" t="s">
        <v>15804</v>
      </c>
      <c r="C2013" s="1" t="s">
        <v>15805</v>
      </c>
      <c r="D2013" s="1" t="s">
        <v>46</v>
      </c>
      <c r="E2013" s="1"/>
      <c r="F2013" s="1" t="s">
        <v>15806</v>
      </c>
      <c r="G2013" s="1" t="s">
        <v>15807</v>
      </c>
      <c r="H2013" s="1" t="s">
        <v>15807</v>
      </c>
      <c r="I2013" s="1" t="s">
        <v>15808</v>
      </c>
      <c r="J2013" s="1"/>
      <c r="K2013" s="1" t="s">
        <v>50</v>
      </c>
      <c r="L2013" s="1" t="s">
        <v>15809</v>
      </c>
      <c r="M2013" s="2"/>
      <c r="N2013" s="2" t="s">
        <v>1448</v>
      </c>
      <c r="O2013" s="1"/>
      <c r="P2013" s="1" t="s">
        <v>15810</v>
      </c>
      <c r="Q2013" s="1" t="s">
        <v>50</v>
      </c>
      <c r="R2013" s="1" t="s">
        <v>50</v>
      </c>
      <c r="S2013" s="1" t="s">
        <v>50</v>
      </c>
      <c r="T2013" s="1" t="s">
        <v>50</v>
      </c>
      <c r="U2013" s="1" t="s">
        <v>50</v>
      </c>
      <c r="V2013" s="2" t="s">
        <v>50</v>
      </c>
      <c r="W2013" s="2" t="s">
        <v>50</v>
      </c>
      <c r="X2013" s="1" t="s">
        <v>50</v>
      </c>
      <c r="Y2013" s="1" t="s">
        <v>50</v>
      </c>
      <c r="Z2013" s="1" t="s">
        <v>15811</v>
      </c>
      <c r="AA2013" s="1" t="s">
        <v>9904</v>
      </c>
      <c r="AB2013" s="1"/>
      <c r="AC2013" s="1"/>
      <c r="AD2013" s="2"/>
      <c r="AE2013" s="2"/>
      <c r="AF2013" s="1" t="s">
        <v>3028</v>
      </c>
      <c r="AG2013" s="1"/>
      <c r="AH2013" s="1"/>
      <c r="AI2013" s="1"/>
      <c r="AJ2013" s="1" t="s">
        <v>10293</v>
      </c>
      <c r="AK2013" s="1" t="s">
        <v>15812</v>
      </c>
      <c r="AM2013" t="str">
        <f t="shared" si="31"/>
        <v>Non-Oncology</v>
      </c>
    </row>
    <row r="2014" spans="1:39" hidden="1" x14ac:dyDescent="0.25">
      <c r="A2014" s="1" t="s">
        <v>43</v>
      </c>
      <c r="B2014" s="1" t="s">
        <v>15813</v>
      </c>
      <c r="C2014" s="1" t="s">
        <v>15814</v>
      </c>
      <c r="D2014" s="1" t="s">
        <v>46</v>
      </c>
      <c r="E2014" s="1"/>
      <c r="F2014" s="1" t="s">
        <v>13691</v>
      </c>
      <c r="G2014" s="1" t="s">
        <v>9383</v>
      </c>
      <c r="H2014" s="1" t="s">
        <v>9384</v>
      </c>
      <c r="I2014" s="1" t="s">
        <v>8180</v>
      </c>
      <c r="J2014" s="1"/>
      <c r="K2014" s="1" t="s">
        <v>50</v>
      </c>
      <c r="L2014" s="1" t="s">
        <v>9385</v>
      </c>
      <c r="M2014" s="2"/>
      <c r="N2014" s="2" t="s">
        <v>2310</v>
      </c>
      <c r="O2014" s="1"/>
      <c r="P2014" s="1" t="s">
        <v>15815</v>
      </c>
      <c r="Q2014" s="1" t="s">
        <v>50</v>
      </c>
      <c r="R2014" s="1" t="s">
        <v>50</v>
      </c>
      <c r="S2014" s="1" t="s">
        <v>50</v>
      </c>
      <c r="T2014" s="1" t="s">
        <v>50</v>
      </c>
      <c r="U2014" s="1" t="s">
        <v>50</v>
      </c>
      <c r="V2014" s="2" t="s">
        <v>50</v>
      </c>
      <c r="W2014" s="2" t="s">
        <v>53</v>
      </c>
      <c r="X2014" s="1" t="s">
        <v>50</v>
      </c>
      <c r="Y2014" s="1" t="s">
        <v>50</v>
      </c>
      <c r="Z2014" s="1" t="s">
        <v>1498</v>
      </c>
      <c r="AA2014" s="1" t="s">
        <v>7264</v>
      </c>
      <c r="AB2014" s="1"/>
      <c r="AC2014" s="1"/>
      <c r="AD2014" s="2" t="s">
        <v>351</v>
      </c>
      <c r="AE2014" s="2"/>
      <c r="AF2014" s="1" t="s">
        <v>1911</v>
      </c>
      <c r="AG2014" s="1"/>
      <c r="AH2014" s="1"/>
      <c r="AI2014" s="1"/>
      <c r="AJ2014" s="1" t="s">
        <v>140</v>
      </c>
      <c r="AK2014" s="1" t="s">
        <v>15817</v>
      </c>
      <c r="AM2014" t="str">
        <f t="shared" si="31"/>
        <v>Non-Oncology</v>
      </c>
    </row>
    <row r="2015" spans="1:39" hidden="1" x14ac:dyDescent="0.25">
      <c r="A2015" s="1" t="s">
        <v>43</v>
      </c>
      <c r="B2015" s="1" t="s">
        <v>15818</v>
      </c>
      <c r="C2015" s="1" t="s">
        <v>15819</v>
      </c>
      <c r="D2015" s="1" t="s">
        <v>776</v>
      </c>
      <c r="E2015" s="1"/>
      <c r="F2015" s="1" t="s">
        <v>15820</v>
      </c>
      <c r="G2015" s="1" t="s">
        <v>15821</v>
      </c>
      <c r="H2015" s="1" t="s">
        <v>15822</v>
      </c>
      <c r="I2015" s="1" t="s">
        <v>1304</v>
      </c>
      <c r="J2015" s="1"/>
      <c r="K2015" s="1" t="s">
        <v>50</v>
      </c>
      <c r="L2015" s="1" t="s">
        <v>15823</v>
      </c>
      <c r="M2015" s="2"/>
      <c r="N2015" s="2" t="s">
        <v>1271</v>
      </c>
      <c r="O2015" s="1"/>
      <c r="P2015" s="1" t="s">
        <v>15824</v>
      </c>
      <c r="Q2015" s="1" t="s">
        <v>50</v>
      </c>
      <c r="R2015" s="1" t="s">
        <v>50</v>
      </c>
      <c r="S2015" s="1" t="s">
        <v>50</v>
      </c>
      <c r="T2015" s="1" t="s">
        <v>50</v>
      </c>
      <c r="U2015" s="1" t="s">
        <v>50</v>
      </c>
      <c r="V2015" s="2" t="s">
        <v>50</v>
      </c>
      <c r="W2015" s="2" t="s">
        <v>50</v>
      </c>
      <c r="X2015" s="1" t="s">
        <v>50</v>
      </c>
      <c r="Y2015" s="1" t="s">
        <v>50</v>
      </c>
      <c r="Z2015" s="1" t="s">
        <v>362</v>
      </c>
      <c r="AA2015" s="1" t="s">
        <v>329</v>
      </c>
      <c r="AB2015" s="1"/>
      <c r="AC2015" s="1"/>
      <c r="AD2015" s="2"/>
      <c r="AE2015" s="2"/>
      <c r="AF2015" s="1" t="s">
        <v>15825</v>
      </c>
      <c r="AG2015" s="1"/>
      <c r="AH2015" s="1"/>
      <c r="AI2015" s="1"/>
      <c r="AJ2015" s="1" t="s">
        <v>10852</v>
      </c>
      <c r="AK2015" s="1" t="s">
        <v>15827</v>
      </c>
      <c r="AM2015" t="str">
        <f t="shared" si="31"/>
        <v>Non-Oncology</v>
      </c>
    </row>
    <row r="2016" spans="1:39" x14ac:dyDescent="0.25">
      <c r="A2016" s="1" t="s">
        <v>43</v>
      </c>
      <c r="B2016" s="1" t="s">
        <v>15828</v>
      </c>
      <c r="C2016" s="1" t="s">
        <v>15829</v>
      </c>
      <c r="D2016" s="1" t="s">
        <v>46</v>
      </c>
      <c r="E2016" s="1"/>
      <c r="F2016" s="1" t="s">
        <v>12591</v>
      </c>
      <c r="G2016" s="1" t="s">
        <v>8310</v>
      </c>
      <c r="H2016" s="1" t="s">
        <v>8310</v>
      </c>
      <c r="I2016" s="1" t="s">
        <v>15830</v>
      </c>
      <c r="J2016" s="1"/>
      <c r="K2016" s="1" t="s">
        <v>50</v>
      </c>
      <c r="L2016" s="1" t="s">
        <v>8312</v>
      </c>
      <c r="M2016" s="2"/>
      <c r="N2016" s="2" t="s">
        <v>15831</v>
      </c>
      <c r="O2016" s="1"/>
      <c r="P2016" s="1" t="s">
        <v>15832</v>
      </c>
      <c r="Q2016" s="1" t="s">
        <v>50</v>
      </c>
      <c r="R2016" s="1" t="s">
        <v>50</v>
      </c>
      <c r="S2016" s="1" t="s">
        <v>50</v>
      </c>
      <c r="T2016" s="1" t="s">
        <v>50</v>
      </c>
      <c r="U2016" s="1" t="s">
        <v>50</v>
      </c>
      <c r="V2016" s="2" t="s">
        <v>50</v>
      </c>
      <c r="W2016" s="2" t="s">
        <v>53</v>
      </c>
      <c r="X2016" s="1" t="s">
        <v>50</v>
      </c>
      <c r="Y2016" s="1" t="s">
        <v>50</v>
      </c>
      <c r="Z2016" s="1" t="s">
        <v>592</v>
      </c>
      <c r="AA2016" s="1" t="s">
        <v>15833</v>
      </c>
      <c r="AB2016" s="1"/>
      <c r="AC2016" s="1"/>
      <c r="AD2016" s="2" t="s">
        <v>6164</v>
      </c>
      <c r="AE2016" s="2"/>
      <c r="AF2016" s="1" t="s">
        <v>11903</v>
      </c>
      <c r="AG2016" s="1"/>
      <c r="AH2016" s="1"/>
      <c r="AI2016" s="1"/>
      <c r="AJ2016" s="1" t="s">
        <v>618</v>
      </c>
      <c r="AK2016" s="1" t="s">
        <v>15834</v>
      </c>
      <c r="AM2016" t="str">
        <f t="shared" si="31"/>
        <v>Oncology</v>
      </c>
    </row>
    <row r="2017" spans="1:39" hidden="1" x14ac:dyDescent="0.25">
      <c r="A2017" s="1" t="s">
        <v>43</v>
      </c>
      <c r="B2017" s="1" t="s">
        <v>15835</v>
      </c>
      <c r="C2017" s="1" t="s">
        <v>15836</v>
      </c>
      <c r="D2017" s="1" t="s">
        <v>776</v>
      </c>
      <c r="E2017" s="1"/>
      <c r="F2017" s="1"/>
      <c r="G2017" s="1" t="s">
        <v>12074</v>
      </c>
      <c r="H2017" s="1" t="s">
        <v>12074</v>
      </c>
      <c r="I2017" s="1" t="s">
        <v>15837</v>
      </c>
      <c r="J2017" s="1"/>
      <c r="K2017" s="1" t="s">
        <v>50</v>
      </c>
      <c r="L2017" s="1" t="s">
        <v>12076</v>
      </c>
      <c r="M2017" s="2"/>
      <c r="N2017" s="2" t="s">
        <v>12077</v>
      </c>
      <c r="O2017" s="1"/>
      <c r="P2017" s="1" t="s">
        <v>15838</v>
      </c>
      <c r="Q2017" s="1" t="s">
        <v>50</v>
      </c>
      <c r="R2017" s="1" t="s">
        <v>50</v>
      </c>
      <c r="S2017" s="1" t="s">
        <v>50</v>
      </c>
      <c r="T2017" s="1" t="s">
        <v>50</v>
      </c>
      <c r="U2017" s="1" t="s">
        <v>50</v>
      </c>
      <c r="V2017" s="2" t="s">
        <v>50</v>
      </c>
      <c r="W2017" s="2" t="s">
        <v>50</v>
      </c>
      <c r="X2017" s="1" t="s">
        <v>50</v>
      </c>
      <c r="Y2017" s="1" t="s">
        <v>50</v>
      </c>
      <c r="Z2017" s="1" t="s">
        <v>15839</v>
      </c>
      <c r="AA2017" s="1" t="s">
        <v>126</v>
      </c>
      <c r="AB2017" s="1"/>
      <c r="AC2017" s="1"/>
      <c r="AD2017" s="2" t="s">
        <v>125</v>
      </c>
      <c r="AE2017" s="2"/>
      <c r="AF2017" s="1" t="s">
        <v>126</v>
      </c>
      <c r="AG2017" s="1"/>
      <c r="AH2017" s="1"/>
      <c r="AI2017" s="1"/>
      <c r="AJ2017" s="1" t="s">
        <v>15840</v>
      </c>
      <c r="AK2017" s="1" t="s">
        <v>15842</v>
      </c>
      <c r="AM2017" t="str">
        <f t="shared" si="31"/>
        <v>Non-Oncology</v>
      </c>
    </row>
    <row r="2018" spans="1:39" x14ac:dyDescent="0.25">
      <c r="A2018" s="1" t="s">
        <v>43</v>
      </c>
      <c r="B2018" s="1" t="s">
        <v>15843</v>
      </c>
      <c r="C2018" s="1" t="s">
        <v>15844</v>
      </c>
      <c r="D2018" s="1" t="s">
        <v>776</v>
      </c>
      <c r="E2018" s="1"/>
      <c r="F2018" s="1" t="s">
        <v>15845</v>
      </c>
      <c r="G2018" s="1" t="s">
        <v>681</v>
      </c>
      <c r="H2018" s="1" t="s">
        <v>681</v>
      </c>
      <c r="I2018" s="1" t="s">
        <v>682</v>
      </c>
      <c r="J2018" s="1"/>
      <c r="K2018" s="1" t="s">
        <v>50</v>
      </c>
      <c r="L2018" s="1" t="s">
        <v>683</v>
      </c>
      <c r="M2018" s="2"/>
      <c r="N2018" s="2" t="s">
        <v>15846</v>
      </c>
      <c r="O2018" s="1"/>
      <c r="P2018" s="1" t="s">
        <v>15847</v>
      </c>
      <c r="Q2018" s="1" t="s">
        <v>50</v>
      </c>
      <c r="R2018" s="1" t="s">
        <v>50</v>
      </c>
      <c r="S2018" s="1" t="s">
        <v>50</v>
      </c>
      <c r="T2018" s="1" t="s">
        <v>50</v>
      </c>
      <c r="U2018" s="1" t="s">
        <v>50</v>
      </c>
      <c r="V2018" s="2" t="s">
        <v>50</v>
      </c>
      <c r="W2018" s="2" t="s">
        <v>53</v>
      </c>
      <c r="X2018" s="1" t="s">
        <v>50</v>
      </c>
      <c r="Y2018" s="1" t="s">
        <v>50</v>
      </c>
      <c r="Z2018" s="1" t="s">
        <v>3339</v>
      </c>
      <c r="AA2018" s="1" t="s">
        <v>783</v>
      </c>
      <c r="AB2018" s="1"/>
      <c r="AC2018" s="1"/>
      <c r="AD2018" s="2" t="s">
        <v>8240</v>
      </c>
      <c r="AE2018" s="2"/>
      <c r="AF2018" s="1" t="s">
        <v>8241</v>
      </c>
      <c r="AG2018" s="1"/>
      <c r="AH2018" s="1"/>
      <c r="AI2018" s="1"/>
      <c r="AJ2018" s="1" t="s">
        <v>5017</v>
      </c>
      <c r="AK2018" s="1" t="s">
        <v>15848</v>
      </c>
      <c r="AM2018" t="str">
        <f t="shared" si="31"/>
        <v>Oncology</v>
      </c>
    </row>
    <row r="2019" spans="1:39" hidden="1" x14ac:dyDescent="0.25">
      <c r="A2019" s="1" t="s">
        <v>43</v>
      </c>
      <c r="B2019" s="1" t="s">
        <v>15849</v>
      </c>
      <c r="C2019" s="1" t="s">
        <v>15850</v>
      </c>
      <c r="D2019" s="1" t="s">
        <v>46</v>
      </c>
      <c r="E2019" s="1"/>
      <c r="F2019" s="1" t="s">
        <v>12308</v>
      </c>
      <c r="G2019" s="1" t="s">
        <v>5749</v>
      </c>
      <c r="H2019" s="1" t="s">
        <v>5749</v>
      </c>
      <c r="I2019" s="1" t="s">
        <v>1446</v>
      </c>
      <c r="J2019" s="1"/>
      <c r="K2019" s="1" t="s">
        <v>50</v>
      </c>
      <c r="L2019" s="1" t="s">
        <v>5750</v>
      </c>
      <c r="M2019" s="2"/>
      <c r="N2019" s="2" t="s">
        <v>4599</v>
      </c>
      <c r="O2019" s="1"/>
      <c r="P2019" s="1" t="s">
        <v>15851</v>
      </c>
      <c r="Q2019" s="1" t="s">
        <v>50</v>
      </c>
      <c r="R2019" s="1" t="s">
        <v>50</v>
      </c>
      <c r="S2019" s="1" t="s">
        <v>50</v>
      </c>
      <c r="T2019" s="1" t="s">
        <v>50</v>
      </c>
      <c r="U2019" s="1" t="s">
        <v>50</v>
      </c>
      <c r="V2019" s="2" t="s">
        <v>50</v>
      </c>
      <c r="W2019" s="2" t="s">
        <v>53</v>
      </c>
      <c r="X2019" s="1" t="s">
        <v>50</v>
      </c>
      <c r="Y2019" s="1" t="s">
        <v>50</v>
      </c>
      <c r="Z2019" s="1" t="s">
        <v>4056</v>
      </c>
      <c r="AA2019" s="1" t="s">
        <v>13693</v>
      </c>
      <c r="AB2019" s="1"/>
      <c r="AC2019" s="1"/>
      <c r="AD2019" s="2" t="s">
        <v>2712</v>
      </c>
      <c r="AE2019" s="2"/>
      <c r="AF2019" s="1" t="s">
        <v>6388</v>
      </c>
      <c r="AG2019" s="1"/>
      <c r="AH2019" s="1"/>
      <c r="AI2019" s="1"/>
      <c r="AJ2019" s="1" t="s">
        <v>428</v>
      </c>
      <c r="AK2019" s="1" t="s">
        <v>15853</v>
      </c>
      <c r="AM2019" t="str">
        <f t="shared" si="31"/>
        <v>Non-Oncology</v>
      </c>
    </row>
    <row r="2020" spans="1:39" hidden="1" x14ac:dyDescent="0.25">
      <c r="A2020" s="1" t="s">
        <v>43</v>
      </c>
      <c r="B2020" s="1" t="s">
        <v>15854</v>
      </c>
      <c r="C2020" s="1" t="s">
        <v>15855</v>
      </c>
      <c r="D2020" s="1" t="s">
        <v>46</v>
      </c>
      <c r="E2020" s="1"/>
      <c r="F2020" s="1" t="s">
        <v>10805</v>
      </c>
      <c r="G2020" s="1" t="s">
        <v>15856</v>
      </c>
      <c r="H2020" s="1" t="s">
        <v>15856</v>
      </c>
      <c r="I2020" s="1" t="s">
        <v>2380</v>
      </c>
      <c r="J2020" s="1"/>
      <c r="K2020" s="1" t="s">
        <v>50</v>
      </c>
      <c r="L2020" s="1" t="s">
        <v>1185</v>
      </c>
      <c r="M2020" s="2"/>
      <c r="N2020" s="2" t="s">
        <v>15857</v>
      </c>
      <c r="O2020" s="1"/>
      <c r="P2020" s="1" t="s">
        <v>15858</v>
      </c>
      <c r="Q2020" s="1" t="s">
        <v>50</v>
      </c>
      <c r="R2020" s="1" t="s">
        <v>50</v>
      </c>
      <c r="S2020" s="1" t="s">
        <v>50</v>
      </c>
      <c r="T2020" s="1" t="s">
        <v>50</v>
      </c>
      <c r="U2020" s="1" t="s">
        <v>50</v>
      </c>
      <c r="V2020" s="2" t="s">
        <v>50</v>
      </c>
      <c r="W2020" s="2" t="s">
        <v>50</v>
      </c>
      <c r="X2020" s="1" t="s">
        <v>50</v>
      </c>
      <c r="Y2020" s="1" t="s">
        <v>50</v>
      </c>
      <c r="Z2020" s="1" t="s">
        <v>15859</v>
      </c>
      <c r="AA2020" s="1" t="s">
        <v>13693</v>
      </c>
      <c r="AB2020" s="1"/>
      <c r="AC2020" s="1"/>
      <c r="AD2020" s="2"/>
      <c r="AE2020" s="2"/>
      <c r="AF2020" s="1" t="s">
        <v>6707</v>
      </c>
      <c r="AG2020" s="1"/>
      <c r="AH2020" s="1"/>
      <c r="AI2020" s="1"/>
      <c r="AJ2020" s="1" t="s">
        <v>2623</v>
      </c>
      <c r="AK2020" s="1" t="s">
        <v>15860</v>
      </c>
      <c r="AM2020" t="str">
        <f t="shared" si="31"/>
        <v>Non-Oncology</v>
      </c>
    </row>
    <row r="2021" spans="1:39" hidden="1" x14ac:dyDescent="0.25">
      <c r="A2021" s="1" t="s">
        <v>43</v>
      </c>
      <c r="B2021" s="1" t="s">
        <v>15861</v>
      </c>
      <c r="C2021" s="1" t="s">
        <v>15862</v>
      </c>
      <c r="D2021" s="1" t="s">
        <v>46</v>
      </c>
      <c r="E2021" s="1"/>
      <c r="F2021" s="1" t="s">
        <v>13287</v>
      </c>
      <c r="G2021" s="1" t="s">
        <v>5908</v>
      </c>
      <c r="H2021" s="1" t="s">
        <v>5909</v>
      </c>
      <c r="I2021" s="1" t="s">
        <v>5910</v>
      </c>
      <c r="J2021" s="1"/>
      <c r="K2021" s="1" t="s">
        <v>50</v>
      </c>
      <c r="L2021" s="1" t="s">
        <v>5911</v>
      </c>
      <c r="M2021" s="2"/>
      <c r="N2021" s="2" t="s">
        <v>1551</v>
      </c>
      <c r="O2021" s="1"/>
      <c r="P2021" s="1" t="s">
        <v>15863</v>
      </c>
      <c r="Q2021" s="1" t="s">
        <v>50</v>
      </c>
      <c r="R2021" s="1" t="s">
        <v>50</v>
      </c>
      <c r="S2021" s="1" t="s">
        <v>50</v>
      </c>
      <c r="T2021" s="1" t="s">
        <v>50</v>
      </c>
      <c r="U2021" s="1" t="s">
        <v>50</v>
      </c>
      <c r="V2021" s="2" t="s">
        <v>50</v>
      </c>
      <c r="W2021" s="2" t="s">
        <v>53</v>
      </c>
      <c r="X2021" s="1" t="s">
        <v>50</v>
      </c>
      <c r="Y2021" s="1" t="s">
        <v>50</v>
      </c>
      <c r="Z2021" s="1" t="s">
        <v>4922</v>
      </c>
      <c r="AA2021" s="1" t="s">
        <v>2094</v>
      </c>
      <c r="AB2021" s="1"/>
      <c r="AC2021" s="1"/>
      <c r="AD2021" s="2"/>
      <c r="AE2021" s="2"/>
      <c r="AF2021" s="1" t="s">
        <v>15864</v>
      </c>
      <c r="AG2021" s="1"/>
      <c r="AH2021" s="1"/>
      <c r="AI2021" s="1"/>
      <c r="AJ2021" s="1" t="s">
        <v>1791</v>
      </c>
      <c r="AK2021" s="1" t="s">
        <v>15865</v>
      </c>
      <c r="AM2021" t="str">
        <f t="shared" si="31"/>
        <v>Non-Oncology</v>
      </c>
    </row>
    <row r="2022" spans="1:39" hidden="1" x14ac:dyDescent="0.25">
      <c r="A2022" s="1" t="s">
        <v>43</v>
      </c>
      <c r="B2022" s="1" t="s">
        <v>15866</v>
      </c>
      <c r="C2022" s="1" t="s">
        <v>15867</v>
      </c>
      <c r="D2022" s="1" t="s">
        <v>776</v>
      </c>
      <c r="E2022" s="1"/>
      <c r="F2022" s="1" t="s">
        <v>15868</v>
      </c>
      <c r="G2022" s="1" t="s">
        <v>15869</v>
      </c>
      <c r="H2022" s="1" t="s">
        <v>15869</v>
      </c>
      <c r="I2022" s="1" t="s">
        <v>205</v>
      </c>
      <c r="J2022" s="1"/>
      <c r="K2022" s="1" t="s">
        <v>50</v>
      </c>
      <c r="L2022" s="1" t="s">
        <v>15870</v>
      </c>
      <c r="M2022" s="2"/>
      <c r="N2022" s="2" t="s">
        <v>207</v>
      </c>
      <c r="O2022" s="1"/>
      <c r="P2022" s="1" t="s">
        <v>15871</v>
      </c>
      <c r="Q2022" s="1" t="s">
        <v>50</v>
      </c>
      <c r="R2022" s="1" t="s">
        <v>50</v>
      </c>
      <c r="S2022" s="1" t="s">
        <v>50</v>
      </c>
      <c r="T2022" s="1" t="s">
        <v>50</v>
      </c>
      <c r="U2022" s="1" t="s">
        <v>50</v>
      </c>
      <c r="V2022" s="2" t="s">
        <v>50</v>
      </c>
      <c r="W2022" s="2" t="s">
        <v>50</v>
      </c>
      <c r="X2022" s="1" t="s">
        <v>50</v>
      </c>
      <c r="Y2022" s="1" t="s">
        <v>50</v>
      </c>
      <c r="Z2022" s="1" t="s">
        <v>755</v>
      </c>
      <c r="AA2022" s="1" t="s">
        <v>15872</v>
      </c>
      <c r="AB2022" s="1"/>
      <c r="AC2022" s="1"/>
      <c r="AD2022" s="2"/>
      <c r="AE2022" s="2"/>
      <c r="AF2022" s="1" t="s">
        <v>15873</v>
      </c>
      <c r="AG2022" s="1"/>
      <c r="AH2022" s="1"/>
      <c r="AI2022" s="1"/>
      <c r="AJ2022" s="1" t="s">
        <v>1104</v>
      </c>
      <c r="AK2022" s="1" t="s">
        <v>15874</v>
      </c>
      <c r="AM2022" t="str">
        <f t="shared" si="31"/>
        <v>Non-Oncology</v>
      </c>
    </row>
    <row r="2023" spans="1:39" hidden="1" x14ac:dyDescent="0.25">
      <c r="A2023" s="1" t="s">
        <v>43</v>
      </c>
      <c r="B2023" s="1" t="s">
        <v>15875</v>
      </c>
      <c r="C2023" s="1" t="s">
        <v>15876</v>
      </c>
      <c r="D2023" s="1" t="s">
        <v>46</v>
      </c>
      <c r="E2023" s="1"/>
      <c r="F2023" s="1" t="s">
        <v>5090</v>
      </c>
      <c r="G2023" s="1" t="s">
        <v>15116</v>
      </c>
      <c r="H2023" s="1" t="s">
        <v>15116</v>
      </c>
      <c r="I2023" s="1" t="s">
        <v>15117</v>
      </c>
      <c r="J2023" s="1"/>
      <c r="K2023" s="1" t="s">
        <v>50</v>
      </c>
      <c r="L2023" s="1" t="s">
        <v>15877</v>
      </c>
      <c r="M2023" s="2"/>
      <c r="N2023" s="2" t="s">
        <v>6134</v>
      </c>
      <c r="O2023" s="1"/>
      <c r="P2023" s="1" t="s">
        <v>15878</v>
      </c>
      <c r="Q2023" s="1" t="s">
        <v>50</v>
      </c>
      <c r="R2023" s="1" t="s">
        <v>50</v>
      </c>
      <c r="S2023" s="1" t="s">
        <v>50</v>
      </c>
      <c r="T2023" s="1" t="s">
        <v>50</v>
      </c>
      <c r="U2023" s="1" t="s">
        <v>50</v>
      </c>
      <c r="V2023" s="2" t="s">
        <v>50</v>
      </c>
      <c r="W2023" s="2" t="s">
        <v>50</v>
      </c>
      <c r="X2023" s="1" t="s">
        <v>50</v>
      </c>
      <c r="Y2023" s="1" t="s">
        <v>50</v>
      </c>
      <c r="Z2023" s="1" t="s">
        <v>163</v>
      </c>
      <c r="AA2023" s="1" t="s">
        <v>3779</v>
      </c>
      <c r="AB2023" s="1"/>
      <c r="AC2023" s="1"/>
      <c r="AD2023" s="2"/>
      <c r="AE2023" s="2"/>
      <c r="AF2023" s="1" t="s">
        <v>15879</v>
      </c>
      <c r="AG2023" s="1"/>
      <c r="AH2023" s="1"/>
      <c r="AI2023" s="1"/>
      <c r="AJ2023" s="1" t="s">
        <v>9168</v>
      </c>
      <c r="AK2023" s="1" t="s">
        <v>15880</v>
      </c>
      <c r="AM2023" t="str">
        <f t="shared" si="31"/>
        <v>Non-Oncology</v>
      </c>
    </row>
    <row r="2024" spans="1:39" hidden="1" x14ac:dyDescent="0.25">
      <c r="A2024" s="1" t="s">
        <v>43</v>
      </c>
      <c r="B2024" s="1" t="s">
        <v>15881</v>
      </c>
      <c r="C2024" s="1" t="s">
        <v>15882</v>
      </c>
      <c r="D2024" s="1" t="s">
        <v>46</v>
      </c>
      <c r="E2024" s="1"/>
      <c r="F2024" s="1" t="s">
        <v>15883</v>
      </c>
      <c r="G2024" s="1" t="s">
        <v>2392</v>
      </c>
      <c r="H2024" s="1" t="s">
        <v>10587</v>
      </c>
      <c r="I2024" s="1" t="s">
        <v>10588</v>
      </c>
      <c r="J2024" s="1"/>
      <c r="K2024" s="1" t="s">
        <v>50</v>
      </c>
      <c r="L2024" s="1" t="s">
        <v>10589</v>
      </c>
      <c r="M2024" s="2"/>
      <c r="N2024" s="2" t="s">
        <v>780</v>
      </c>
      <c r="O2024" s="1"/>
      <c r="P2024" s="1" t="s">
        <v>15884</v>
      </c>
      <c r="Q2024" s="1" t="s">
        <v>50</v>
      </c>
      <c r="R2024" s="1" t="s">
        <v>50</v>
      </c>
      <c r="S2024" s="1" t="s">
        <v>50</v>
      </c>
      <c r="T2024" s="1" t="s">
        <v>50</v>
      </c>
      <c r="U2024" s="1" t="s">
        <v>50</v>
      </c>
      <c r="V2024" s="2" t="s">
        <v>50</v>
      </c>
      <c r="W2024" s="2" t="s">
        <v>50</v>
      </c>
      <c r="X2024" s="1" t="s">
        <v>50</v>
      </c>
      <c r="Y2024" s="1" t="s">
        <v>50</v>
      </c>
      <c r="Z2024" s="1" t="s">
        <v>1882</v>
      </c>
      <c r="AA2024" s="1" t="s">
        <v>3486</v>
      </c>
      <c r="AB2024" s="1"/>
      <c r="AC2024" s="1"/>
      <c r="AD2024" s="2"/>
      <c r="AE2024" s="2"/>
      <c r="AF2024" s="1" t="s">
        <v>6785</v>
      </c>
      <c r="AG2024" s="1"/>
      <c r="AH2024" s="1"/>
      <c r="AI2024" s="1"/>
      <c r="AJ2024" s="1" t="s">
        <v>15885</v>
      </c>
      <c r="AK2024" s="1" t="s">
        <v>15886</v>
      </c>
      <c r="AM2024" t="str">
        <f t="shared" si="31"/>
        <v>Non-Oncology</v>
      </c>
    </row>
    <row r="2025" spans="1:39" hidden="1" x14ac:dyDescent="0.25">
      <c r="A2025" s="1" t="s">
        <v>43</v>
      </c>
      <c r="B2025" s="1" t="s">
        <v>15887</v>
      </c>
      <c r="C2025" s="1" t="s">
        <v>15888</v>
      </c>
      <c r="D2025" s="1" t="s">
        <v>46</v>
      </c>
      <c r="E2025" s="1"/>
      <c r="F2025" s="1" t="s">
        <v>15600</v>
      </c>
      <c r="G2025" s="1" t="s">
        <v>935</v>
      </c>
      <c r="H2025" s="1" t="s">
        <v>935</v>
      </c>
      <c r="I2025" s="1" t="s">
        <v>936</v>
      </c>
      <c r="J2025" s="1"/>
      <c r="K2025" s="1" t="s">
        <v>50</v>
      </c>
      <c r="L2025" s="1" t="s">
        <v>937</v>
      </c>
      <c r="M2025" s="2"/>
      <c r="N2025" s="2" t="s">
        <v>938</v>
      </c>
      <c r="O2025" s="1"/>
      <c r="P2025" s="1" t="s">
        <v>15889</v>
      </c>
      <c r="Q2025" s="1" t="s">
        <v>50</v>
      </c>
      <c r="R2025" s="1" t="s">
        <v>50</v>
      </c>
      <c r="S2025" s="1" t="s">
        <v>50</v>
      </c>
      <c r="T2025" s="1" t="s">
        <v>50</v>
      </c>
      <c r="U2025" s="1" t="s">
        <v>50</v>
      </c>
      <c r="V2025" s="2" t="s">
        <v>50</v>
      </c>
      <c r="W2025" s="2" t="s">
        <v>53</v>
      </c>
      <c r="X2025" s="1" t="s">
        <v>50</v>
      </c>
      <c r="Y2025" s="1" t="s">
        <v>50</v>
      </c>
      <c r="Z2025" s="1" t="s">
        <v>4922</v>
      </c>
      <c r="AA2025" s="1" t="s">
        <v>1309</v>
      </c>
      <c r="AB2025" s="1"/>
      <c r="AC2025" s="1"/>
      <c r="AD2025" s="2" t="s">
        <v>5447</v>
      </c>
      <c r="AE2025" s="2"/>
      <c r="AF2025" s="1" t="s">
        <v>15171</v>
      </c>
      <c r="AG2025" s="1"/>
      <c r="AH2025" s="1"/>
      <c r="AI2025" s="1"/>
      <c r="AJ2025" s="1" t="s">
        <v>1648</v>
      </c>
      <c r="AK2025" s="1" t="s">
        <v>15890</v>
      </c>
      <c r="AM2025" t="str">
        <f t="shared" si="31"/>
        <v>Non-Oncology</v>
      </c>
    </row>
    <row r="2026" spans="1:39" hidden="1" x14ac:dyDescent="0.25">
      <c r="A2026" s="1" t="s">
        <v>43</v>
      </c>
      <c r="B2026" s="1" t="s">
        <v>15891</v>
      </c>
      <c r="C2026" s="1" t="s">
        <v>15892</v>
      </c>
      <c r="D2026" s="1" t="s">
        <v>46</v>
      </c>
      <c r="E2026" s="1"/>
      <c r="F2026" s="1" t="s">
        <v>15893</v>
      </c>
      <c r="G2026" s="1" t="s">
        <v>5749</v>
      </c>
      <c r="H2026" s="1" t="s">
        <v>5749</v>
      </c>
      <c r="I2026" s="1" t="s">
        <v>1446</v>
      </c>
      <c r="J2026" s="1"/>
      <c r="K2026" s="1" t="s">
        <v>50</v>
      </c>
      <c r="L2026" s="1" t="s">
        <v>5750</v>
      </c>
      <c r="M2026" s="2"/>
      <c r="N2026" s="2" t="s">
        <v>1448</v>
      </c>
      <c r="O2026" s="1"/>
      <c r="P2026" s="1" t="s">
        <v>15894</v>
      </c>
      <c r="Q2026" s="1" t="s">
        <v>50</v>
      </c>
      <c r="R2026" s="1" t="s">
        <v>50</v>
      </c>
      <c r="S2026" s="1" t="s">
        <v>50</v>
      </c>
      <c r="T2026" s="1" t="s">
        <v>50</v>
      </c>
      <c r="U2026" s="1" t="s">
        <v>50</v>
      </c>
      <c r="V2026" s="2" t="s">
        <v>50</v>
      </c>
      <c r="W2026" s="2" t="s">
        <v>53</v>
      </c>
      <c r="X2026" s="1" t="s">
        <v>50</v>
      </c>
      <c r="Y2026" s="1" t="s">
        <v>50</v>
      </c>
      <c r="Z2026" s="1" t="s">
        <v>4922</v>
      </c>
      <c r="AA2026" s="1" t="s">
        <v>9954</v>
      </c>
      <c r="AB2026" s="1"/>
      <c r="AC2026" s="1"/>
      <c r="AD2026" s="2"/>
      <c r="AE2026" s="2"/>
      <c r="AF2026" s="1" t="s">
        <v>12477</v>
      </c>
      <c r="AG2026" s="1"/>
      <c r="AH2026" s="1"/>
      <c r="AI2026" s="1"/>
      <c r="AJ2026" s="1" t="s">
        <v>3353</v>
      </c>
      <c r="AK2026" s="1" t="s">
        <v>15895</v>
      </c>
      <c r="AM2026" t="str">
        <f t="shared" si="31"/>
        <v>Non-Oncology</v>
      </c>
    </row>
    <row r="2027" spans="1:39" x14ac:dyDescent="0.25">
      <c r="A2027" s="1" t="s">
        <v>43</v>
      </c>
      <c r="B2027" s="1" t="s">
        <v>15896</v>
      </c>
      <c r="C2027" s="1" t="s">
        <v>15897</v>
      </c>
      <c r="D2027" s="1" t="s">
        <v>1200</v>
      </c>
      <c r="E2027" s="1"/>
      <c r="F2027" s="1"/>
      <c r="G2027" s="1" t="s">
        <v>15898</v>
      </c>
      <c r="H2027" s="1" t="s">
        <v>15899</v>
      </c>
      <c r="I2027" s="1" t="s">
        <v>15900</v>
      </c>
      <c r="J2027" s="1"/>
      <c r="K2027" s="1" t="s">
        <v>50</v>
      </c>
      <c r="L2027" s="1" t="s">
        <v>5972</v>
      </c>
      <c r="M2027" s="2"/>
      <c r="N2027" s="2" t="s">
        <v>122</v>
      </c>
      <c r="O2027" s="1"/>
      <c r="P2027" s="1" t="s">
        <v>15901</v>
      </c>
      <c r="Q2027" s="1" t="s">
        <v>50</v>
      </c>
      <c r="R2027" s="1" t="s">
        <v>50</v>
      </c>
      <c r="S2027" s="1" t="s">
        <v>50</v>
      </c>
      <c r="T2027" s="1" t="s">
        <v>50</v>
      </c>
      <c r="U2027" s="1" t="s">
        <v>50</v>
      </c>
      <c r="V2027" s="2" t="s">
        <v>50</v>
      </c>
      <c r="W2027" s="2" t="s">
        <v>50</v>
      </c>
      <c r="X2027" s="1" t="s">
        <v>50</v>
      </c>
      <c r="Y2027" s="1" t="s">
        <v>50</v>
      </c>
      <c r="Z2027" s="1" t="s">
        <v>15902</v>
      </c>
      <c r="AA2027" s="1"/>
      <c r="AB2027" s="1"/>
      <c r="AC2027" s="1"/>
      <c r="AD2027" s="2"/>
      <c r="AE2027" s="2" t="s">
        <v>15903</v>
      </c>
      <c r="AF2027" s="1"/>
      <c r="AG2027" s="1"/>
      <c r="AH2027" s="1"/>
      <c r="AI2027" s="1"/>
      <c r="AJ2027" s="1" t="s">
        <v>3780</v>
      </c>
      <c r="AK2027" s="1" t="s">
        <v>15905</v>
      </c>
      <c r="AM2027" t="str">
        <f t="shared" si="31"/>
        <v>Oncology</v>
      </c>
    </row>
    <row r="2028" spans="1:39" hidden="1" x14ac:dyDescent="0.25">
      <c r="A2028" s="1" t="s">
        <v>43</v>
      </c>
      <c r="B2028" s="1" t="s">
        <v>15906</v>
      </c>
      <c r="C2028" s="1" t="s">
        <v>15907</v>
      </c>
      <c r="D2028" s="1" t="s">
        <v>46</v>
      </c>
      <c r="E2028" s="1"/>
      <c r="F2028" s="1" t="s">
        <v>15908</v>
      </c>
      <c r="G2028" s="1" t="s">
        <v>935</v>
      </c>
      <c r="H2028" s="1" t="s">
        <v>935</v>
      </c>
      <c r="I2028" s="1" t="s">
        <v>15909</v>
      </c>
      <c r="J2028" s="1"/>
      <c r="K2028" s="1" t="s">
        <v>50</v>
      </c>
      <c r="L2028" s="1" t="s">
        <v>937</v>
      </c>
      <c r="M2028" s="2"/>
      <c r="N2028" s="2" t="s">
        <v>938</v>
      </c>
      <c r="O2028" s="1"/>
      <c r="P2028" s="1" t="s">
        <v>15910</v>
      </c>
      <c r="Q2028" s="1" t="s">
        <v>50</v>
      </c>
      <c r="R2028" s="1" t="s">
        <v>50</v>
      </c>
      <c r="S2028" s="1" t="s">
        <v>50</v>
      </c>
      <c r="T2028" s="1" t="s">
        <v>50</v>
      </c>
      <c r="U2028" s="1" t="s">
        <v>50</v>
      </c>
      <c r="V2028" s="2" t="s">
        <v>50</v>
      </c>
      <c r="W2028" s="2" t="s">
        <v>53</v>
      </c>
      <c r="X2028" s="1" t="s">
        <v>50</v>
      </c>
      <c r="Y2028" s="1" t="s">
        <v>50</v>
      </c>
      <c r="Z2028" s="1" t="s">
        <v>15911</v>
      </c>
      <c r="AA2028" s="1" t="s">
        <v>15912</v>
      </c>
      <c r="AB2028" s="1"/>
      <c r="AC2028" s="1"/>
      <c r="AD2028" s="2" t="s">
        <v>12131</v>
      </c>
      <c r="AE2028" s="2"/>
      <c r="AF2028" s="1" t="s">
        <v>10667</v>
      </c>
      <c r="AG2028" s="1"/>
      <c r="AH2028" s="1"/>
      <c r="AI2028" s="1"/>
      <c r="AJ2028" s="1" t="s">
        <v>7760</v>
      </c>
      <c r="AK2028" s="1" t="s">
        <v>15914</v>
      </c>
      <c r="AM2028" t="str">
        <f t="shared" si="31"/>
        <v>Non-Oncology</v>
      </c>
    </row>
    <row r="2029" spans="1:39" hidden="1" x14ac:dyDescent="0.25">
      <c r="A2029" s="1" t="s">
        <v>43</v>
      </c>
      <c r="B2029" s="1" t="s">
        <v>15915</v>
      </c>
      <c r="C2029" s="1" t="s">
        <v>15916</v>
      </c>
      <c r="D2029" s="1" t="s">
        <v>46</v>
      </c>
      <c r="E2029" s="1"/>
      <c r="F2029" s="1" t="s">
        <v>15908</v>
      </c>
      <c r="G2029" s="1" t="s">
        <v>935</v>
      </c>
      <c r="H2029" s="1" t="s">
        <v>935</v>
      </c>
      <c r="I2029" s="1" t="s">
        <v>15917</v>
      </c>
      <c r="J2029" s="1"/>
      <c r="K2029" s="1" t="s">
        <v>50</v>
      </c>
      <c r="L2029" s="1" t="s">
        <v>937</v>
      </c>
      <c r="M2029" s="2"/>
      <c r="N2029" s="2" t="s">
        <v>938</v>
      </c>
      <c r="O2029" s="1"/>
      <c r="P2029" s="1" t="s">
        <v>15918</v>
      </c>
      <c r="Q2029" s="1" t="s">
        <v>50</v>
      </c>
      <c r="R2029" s="1" t="s">
        <v>50</v>
      </c>
      <c r="S2029" s="1" t="s">
        <v>50</v>
      </c>
      <c r="T2029" s="1" t="s">
        <v>50</v>
      </c>
      <c r="U2029" s="1" t="s">
        <v>50</v>
      </c>
      <c r="V2029" s="2" t="s">
        <v>50</v>
      </c>
      <c r="W2029" s="2" t="s">
        <v>53</v>
      </c>
      <c r="X2029" s="1" t="s">
        <v>50</v>
      </c>
      <c r="Y2029" s="1" t="s">
        <v>50</v>
      </c>
      <c r="Z2029" s="1" t="s">
        <v>4034</v>
      </c>
      <c r="AA2029" s="1" t="s">
        <v>15912</v>
      </c>
      <c r="AB2029" s="1"/>
      <c r="AC2029" s="1"/>
      <c r="AD2029" s="2"/>
      <c r="AE2029" s="2"/>
      <c r="AF2029" s="1" t="s">
        <v>11263</v>
      </c>
      <c r="AG2029" s="1"/>
      <c r="AH2029" s="1"/>
      <c r="AI2029" s="1"/>
      <c r="AJ2029" s="1" t="s">
        <v>4298</v>
      </c>
      <c r="AK2029" s="1" t="s">
        <v>15919</v>
      </c>
      <c r="AM2029" t="str">
        <f t="shared" si="31"/>
        <v>Non-Oncology</v>
      </c>
    </row>
    <row r="2030" spans="1:39" x14ac:dyDescent="0.25">
      <c r="A2030" s="1" t="s">
        <v>43</v>
      </c>
      <c r="B2030" s="1" t="s">
        <v>15920</v>
      </c>
      <c r="C2030" s="1" t="s">
        <v>15921</v>
      </c>
      <c r="D2030" s="1" t="s">
        <v>46</v>
      </c>
      <c r="E2030" s="1"/>
      <c r="F2030" s="1"/>
      <c r="G2030" s="1" t="s">
        <v>12472</v>
      </c>
      <c r="H2030" s="1" t="s">
        <v>15922</v>
      </c>
      <c r="I2030" s="1" t="s">
        <v>15923</v>
      </c>
      <c r="J2030" s="1"/>
      <c r="K2030" s="1" t="s">
        <v>50</v>
      </c>
      <c r="L2030" s="1" t="s">
        <v>12474</v>
      </c>
      <c r="M2030" s="2"/>
      <c r="N2030" s="2" t="s">
        <v>148</v>
      </c>
      <c r="O2030" s="1"/>
      <c r="P2030" s="1" t="s">
        <v>12475</v>
      </c>
      <c r="Q2030" s="1" t="s">
        <v>50</v>
      </c>
      <c r="R2030" s="1" t="s">
        <v>50</v>
      </c>
      <c r="S2030" s="1" t="s">
        <v>50</v>
      </c>
      <c r="T2030" s="1" t="s">
        <v>50</v>
      </c>
      <c r="U2030" s="1" t="s">
        <v>50</v>
      </c>
      <c r="V2030" s="2" t="s">
        <v>50</v>
      </c>
      <c r="W2030" s="2" t="s">
        <v>53</v>
      </c>
      <c r="X2030" s="1" t="s">
        <v>50</v>
      </c>
      <c r="Y2030" s="1" t="s">
        <v>50</v>
      </c>
      <c r="Z2030" s="1" t="s">
        <v>494</v>
      </c>
      <c r="AA2030" s="1" t="s">
        <v>3779</v>
      </c>
      <c r="AB2030" s="1"/>
      <c r="AC2030" s="1"/>
      <c r="AD2030" s="2" t="s">
        <v>56</v>
      </c>
      <c r="AE2030" s="2"/>
      <c r="AF2030" s="1" t="s">
        <v>3779</v>
      </c>
      <c r="AG2030" s="1"/>
      <c r="AH2030" s="1"/>
      <c r="AI2030" s="1"/>
      <c r="AJ2030" s="1" t="s">
        <v>15472</v>
      </c>
      <c r="AK2030" s="1" t="s">
        <v>15924</v>
      </c>
      <c r="AM2030" t="str">
        <f t="shared" si="31"/>
        <v>Oncology</v>
      </c>
    </row>
    <row r="2031" spans="1:39" hidden="1" x14ac:dyDescent="0.25">
      <c r="A2031" s="1" t="s">
        <v>43</v>
      </c>
      <c r="B2031" s="1" t="s">
        <v>15925</v>
      </c>
      <c r="C2031" s="1" t="s">
        <v>15926</v>
      </c>
      <c r="D2031" s="1" t="s">
        <v>5880</v>
      </c>
      <c r="E2031" s="1"/>
      <c r="F2031" s="1"/>
      <c r="G2031" s="1" t="s">
        <v>2443</v>
      </c>
      <c r="H2031" s="1" t="s">
        <v>2443</v>
      </c>
      <c r="I2031" s="1" t="s">
        <v>2444</v>
      </c>
      <c r="J2031" s="1"/>
      <c r="K2031" s="1" t="s">
        <v>50</v>
      </c>
      <c r="L2031" s="1" t="s">
        <v>1459</v>
      </c>
      <c r="M2031" s="2"/>
      <c r="N2031" s="2" t="s">
        <v>708</v>
      </c>
      <c r="O2031" s="1"/>
      <c r="P2031" s="1" t="s">
        <v>15927</v>
      </c>
      <c r="Q2031" s="1" t="s">
        <v>50</v>
      </c>
      <c r="R2031" s="1" t="s">
        <v>50</v>
      </c>
      <c r="S2031" s="1" t="s">
        <v>50</v>
      </c>
      <c r="T2031" s="1" t="s">
        <v>50</v>
      </c>
      <c r="U2031" s="1" t="s">
        <v>50</v>
      </c>
      <c r="V2031" s="2" t="s">
        <v>50</v>
      </c>
      <c r="W2031" s="2" t="s">
        <v>50</v>
      </c>
      <c r="X2031" s="1" t="s">
        <v>50</v>
      </c>
      <c r="Y2031" s="1" t="s">
        <v>50</v>
      </c>
      <c r="Z2031" s="1" t="s">
        <v>15928</v>
      </c>
      <c r="AA2031" s="1"/>
      <c r="AB2031" s="1"/>
      <c r="AC2031" s="1"/>
      <c r="AD2031" s="2" t="s">
        <v>783</v>
      </c>
      <c r="AE2031" s="2"/>
      <c r="AF2031" s="1"/>
      <c r="AG2031" s="1" t="s">
        <v>316</v>
      </c>
      <c r="AH2031" s="1"/>
      <c r="AI2031" s="1"/>
      <c r="AJ2031" s="1" t="s">
        <v>85</v>
      </c>
      <c r="AK2031" s="1" t="s">
        <v>15929</v>
      </c>
      <c r="AM2031" t="str">
        <f t="shared" si="31"/>
        <v>Non-Oncology</v>
      </c>
    </row>
    <row r="2032" spans="1:39" hidden="1" x14ac:dyDescent="0.25">
      <c r="A2032" s="1" t="s">
        <v>43</v>
      </c>
      <c r="B2032" s="1" t="s">
        <v>15930</v>
      </c>
      <c r="C2032" s="1" t="s">
        <v>15931</v>
      </c>
      <c r="D2032" s="1" t="s">
        <v>1200</v>
      </c>
      <c r="E2032" s="1"/>
      <c r="F2032" s="1"/>
      <c r="G2032" s="1" t="s">
        <v>11468</v>
      </c>
      <c r="H2032" s="1" t="s">
        <v>11468</v>
      </c>
      <c r="I2032" s="1" t="s">
        <v>15932</v>
      </c>
      <c r="J2032" s="1"/>
      <c r="K2032" s="1" t="s">
        <v>50</v>
      </c>
      <c r="L2032" s="1" t="s">
        <v>11470</v>
      </c>
      <c r="M2032" s="2"/>
      <c r="N2032" s="2" t="s">
        <v>2950</v>
      </c>
      <c r="O2032" s="1"/>
      <c r="P2032" s="1" t="s">
        <v>15933</v>
      </c>
      <c r="Q2032" s="1" t="s">
        <v>50</v>
      </c>
      <c r="R2032" s="1" t="s">
        <v>50</v>
      </c>
      <c r="S2032" s="1" t="s">
        <v>50</v>
      </c>
      <c r="T2032" s="1" t="s">
        <v>50</v>
      </c>
      <c r="U2032" s="1" t="s">
        <v>50</v>
      </c>
      <c r="V2032" s="2" t="s">
        <v>50</v>
      </c>
      <c r="W2032" s="2" t="s">
        <v>50</v>
      </c>
      <c r="X2032" s="1" t="s">
        <v>50</v>
      </c>
      <c r="Y2032" s="1" t="s">
        <v>50</v>
      </c>
      <c r="Z2032" s="1" t="s">
        <v>15934</v>
      </c>
      <c r="AA2032" s="1"/>
      <c r="AB2032" s="1"/>
      <c r="AC2032" s="1"/>
      <c r="AD2032" s="2"/>
      <c r="AE2032" s="2" t="s">
        <v>4961</v>
      </c>
      <c r="AF2032" s="1"/>
      <c r="AG2032" s="1"/>
      <c r="AH2032" s="1"/>
      <c r="AI2032" s="1"/>
      <c r="AJ2032" s="1" t="s">
        <v>2093</v>
      </c>
      <c r="AK2032" s="1" t="s">
        <v>15935</v>
      </c>
      <c r="AM2032" t="str">
        <f t="shared" si="31"/>
        <v>Non-Oncology</v>
      </c>
    </row>
    <row r="2033" spans="1:39" hidden="1" x14ac:dyDescent="0.25">
      <c r="A2033" s="1" t="s">
        <v>43</v>
      </c>
      <c r="B2033" s="1" t="s">
        <v>15936</v>
      </c>
      <c r="C2033" s="1" t="s">
        <v>15937</v>
      </c>
      <c r="D2033" s="1" t="s">
        <v>776</v>
      </c>
      <c r="E2033" s="1"/>
      <c r="F2033" s="1"/>
      <c r="G2033" s="1" t="s">
        <v>15938</v>
      </c>
      <c r="H2033" s="1" t="s">
        <v>15938</v>
      </c>
      <c r="I2033" s="1" t="s">
        <v>577</v>
      </c>
      <c r="J2033" s="1"/>
      <c r="K2033" s="1" t="s">
        <v>50</v>
      </c>
      <c r="L2033" s="1" t="s">
        <v>15939</v>
      </c>
      <c r="M2033" s="2"/>
      <c r="N2033" s="2" t="s">
        <v>579</v>
      </c>
      <c r="O2033" s="1"/>
      <c r="P2033" s="1" t="s">
        <v>15940</v>
      </c>
      <c r="Q2033" s="1" t="s">
        <v>50</v>
      </c>
      <c r="R2033" s="1" t="s">
        <v>50</v>
      </c>
      <c r="S2033" s="1" t="s">
        <v>50</v>
      </c>
      <c r="T2033" s="1" t="s">
        <v>50</v>
      </c>
      <c r="U2033" s="1" t="s">
        <v>50</v>
      </c>
      <c r="V2033" s="2" t="s">
        <v>50</v>
      </c>
      <c r="W2033" s="2" t="s">
        <v>50</v>
      </c>
      <c r="X2033" s="1" t="s">
        <v>50</v>
      </c>
      <c r="Y2033" s="1" t="s">
        <v>50</v>
      </c>
      <c r="Z2033" s="1" t="s">
        <v>15941</v>
      </c>
      <c r="AA2033" s="1" t="s">
        <v>1853</v>
      </c>
      <c r="AB2033" s="1"/>
      <c r="AC2033" s="1"/>
      <c r="AD2033" s="2"/>
      <c r="AE2033" s="2"/>
      <c r="AF2033" s="1" t="s">
        <v>10961</v>
      </c>
      <c r="AG2033" s="1"/>
      <c r="AH2033" s="1"/>
      <c r="AI2033" s="1"/>
      <c r="AJ2033" s="1" t="s">
        <v>1095</v>
      </c>
      <c r="AK2033" s="1" t="s">
        <v>15942</v>
      </c>
      <c r="AM2033" t="str">
        <f t="shared" si="31"/>
        <v>Non-Oncology</v>
      </c>
    </row>
    <row r="2034" spans="1:39" x14ac:dyDescent="0.25">
      <c r="A2034" s="1" t="s">
        <v>43</v>
      </c>
      <c r="B2034" s="1" t="s">
        <v>15943</v>
      </c>
      <c r="C2034" s="1" t="s">
        <v>15944</v>
      </c>
      <c r="D2034" s="1" t="s">
        <v>776</v>
      </c>
      <c r="E2034" s="1"/>
      <c r="F2034" s="1"/>
      <c r="G2034" s="1" t="s">
        <v>9506</v>
      </c>
      <c r="H2034" s="1" t="s">
        <v>9506</v>
      </c>
      <c r="I2034" s="1" t="s">
        <v>13615</v>
      </c>
      <c r="J2034" s="1"/>
      <c r="K2034" s="1" t="s">
        <v>50</v>
      </c>
      <c r="L2034" s="1" t="s">
        <v>9508</v>
      </c>
      <c r="M2034" s="2"/>
      <c r="N2034" s="2" t="s">
        <v>122</v>
      </c>
      <c r="O2034" s="1"/>
      <c r="P2034" s="1" t="s">
        <v>15945</v>
      </c>
      <c r="Q2034" s="1" t="s">
        <v>50</v>
      </c>
      <c r="R2034" s="1" t="s">
        <v>50</v>
      </c>
      <c r="S2034" s="1" t="s">
        <v>50</v>
      </c>
      <c r="T2034" s="1" t="s">
        <v>50</v>
      </c>
      <c r="U2034" s="1" t="s">
        <v>50</v>
      </c>
      <c r="V2034" s="2" t="s">
        <v>50</v>
      </c>
      <c r="W2034" s="2" t="s">
        <v>50</v>
      </c>
      <c r="X2034" s="1" t="s">
        <v>50</v>
      </c>
      <c r="Y2034" s="1" t="s">
        <v>50</v>
      </c>
      <c r="Z2034" s="1" t="s">
        <v>2619</v>
      </c>
      <c r="AA2034" s="1" t="s">
        <v>1361</v>
      </c>
      <c r="AB2034" s="1"/>
      <c r="AC2034" s="1"/>
      <c r="AD2034" s="2"/>
      <c r="AE2034" s="2"/>
      <c r="AF2034" s="1" t="s">
        <v>11767</v>
      </c>
      <c r="AG2034" s="1"/>
      <c r="AH2034" s="1"/>
      <c r="AI2034" s="1"/>
      <c r="AJ2034" s="1" t="s">
        <v>3616</v>
      </c>
      <c r="AK2034" s="1" t="s">
        <v>15946</v>
      </c>
      <c r="AM2034" t="str">
        <f t="shared" si="31"/>
        <v>Oncology</v>
      </c>
    </row>
    <row r="2035" spans="1:39" hidden="1" x14ac:dyDescent="0.25">
      <c r="A2035" s="1" t="s">
        <v>43</v>
      </c>
      <c r="B2035" s="1" t="s">
        <v>15947</v>
      </c>
      <c r="C2035" s="1" t="s">
        <v>15948</v>
      </c>
      <c r="D2035" s="1" t="s">
        <v>776</v>
      </c>
      <c r="E2035" s="1"/>
      <c r="F2035" s="1" t="s">
        <v>15949</v>
      </c>
      <c r="G2035" s="1" t="s">
        <v>2113</v>
      </c>
      <c r="H2035" s="1" t="s">
        <v>2113</v>
      </c>
      <c r="I2035" s="1" t="s">
        <v>5736</v>
      </c>
      <c r="J2035" s="1"/>
      <c r="K2035" s="1" t="s">
        <v>50</v>
      </c>
      <c r="L2035" s="1" t="s">
        <v>9208</v>
      </c>
      <c r="M2035" s="2"/>
      <c r="N2035" s="2" t="s">
        <v>387</v>
      </c>
      <c r="O2035" s="1"/>
      <c r="P2035" s="1" t="s">
        <v>15950</v>
      </c>
      <c r="Q2035" s="1" t="s">
        <v>50</v>
      </c>
      <c r="R2035" s="1" t="s">
        <v>50</v>
      </c>
      <c r="S2035" s="1" t="s">
        <v>50</v>
      </c>
      <c r="T2035" s="1" t="s">
        <v>50</v>
      </c>
      <c r="U2035" s="1" t="s">
        <v>50</v>
      </c>
      <c r="V2035" s="2" t="s">
        <v>50</v>
      </c>
      <c r="W2035" s="2" t="s">
        <v>53</v>
      </c>
      <c r="X2035" s="1" t="s">
        <v>50</v>
      </c>
      <c r="Y2035" s="1" t="s">
        <v>50</v>
      </c>
      <c r="Z2035" s="1" t="s">
        <v>15951</v>
      </c>
      <c r="AA2035" s="1" t="s">
        <v>15952</v>
      </c>
      <c r="AB2035" s="1"/>
      <c r="AC2035" s="1"/>
      <c r="AD2035" s="2" t="s">
        <v>605</v>
      </c>
      <c r="AE2035" s="2"/>
      <c r="AF2035" s="1" t="s">
        <v>3717</v>
      </c>
      <c r="AG2035" s="1"/>
      <c r="AH2035" s="1"/>
      <c r="AI2035" s="1"/>
      <c r="AJ2035" s="1" t="s">
        <v>7755</v>
      </c>
      <c r="AK2035" s="1" t="s">
        <v>15954</v>
      </c>
      <c r="AM2035" t="str">
        <f t="shared" si="31"/>
        <v>Non-Oncology</v>
      </c>
    </row>
    <row r="2036" spans="1:39" x14ac:dyDescent="0.25">
      <c r="A2036" s="1" t="s">
        <v>43</v>
      </c>
      <c r="B2036" s="1" t="s">
        <v>15955</v>
      </c>
      <c r="C2036" s="1" t="s">
        <v>15956</v>
      </c>
      <c r="D2036" s="1" t="s">
        <v>46</v>
      </c>
      <c r="E2036" s="1"/>
      <c r="F2036" s="1" t="s">
        <v>8594</v>
      </c>
      <c r="G2036" s="1" t="s">
        <v>119</v>
      </c>
      <c r="H2036" s="1" t="s">
        <v>119</v>
      </c>
      <c r="I2036" s="1" t="s">
        <v>120</v>
      </c>
      <c r="J2036" s="1"/>
      <c r="K2036" s="1" t="s">
        <v>50</v>
      </c>
      <c r="L2036" s="1" t="s">
        <v>121</v>
      </c>
      <c r="M2036" s="2"/>
      <c r="N2036" s="2" t="s">
        <v>122</v>
      </c>
      <c r="O2036" s="1"/>
      <c r="P2036" s="1" t="s">
        <v>15957</v>
      </c>
      <c r="Q2036" s="1" t="s">
        <v>50</v>
      </c>
      <c r="R2036" s="1" t="s">
        <v>50</v>
      </c>
      <c r="S2036" s="1" t="s">
        <v>50</v>
      </c>
      <c r="T2036" s="1" t="s">
        <v>50</v>
      </c>
      <c r="U2036" s="1" t="s">
        <v>50</v>
      </c>
      <c r="V2036" s="2" t="s">
        <v>50</v>
      </c>
      <c r="W2036" s="2" t="s">
        <v>53</v>
      </c>
      <c r="X2036" s="1" t="s">
        <v>50</v>
      </c>
      <c r="Y2036" s="1" t="s">
        <v>50</v>
      </c>
      <c r="Z2036" s="1" t="s">
        <v>2062</v>
      </c>
      <c r="AA2036" s="1" t="s">
        <v>2093</v>
      </c>
      <c r="AB2036" s="1"/>
      <c r="AC2036" s="1"/>
      <c r="AD2036" s="2" t="s">
        <v>1584</v>
      </c>
      <c r="AE2036" s="2"/>
      <c r="AF2036" s="1" t="s">
        <v>2384</v>
      </c>
      <c r="AG2036" s="1"/>
      <c r="AH2036" s="1"/>
      <c r="AI2036" s="1"/>
      <c r="AJ2036" s="1" t="s">
        <v>15958</v>
      </c>
      <c r="AK2036" s="1" t="s">
        <v>15959</v>
      </c>
      <c r="AM2036" t="str">
        <f t="shared" si="31"/>
        <v>Oncology</v>
      </c>
    </row>
    <row r="2037" spans="1:39" hidden="1" x14ac:dyDescent="0.25">
      <c r="A2037" s="1" t="s">
        <v>43</v>
      </c>
      <c r="B2037" s="1" t="s">
        <v>15960</v>
      </c>
      <c r="C2037" s="1" t="s">
        <v>15961</v>
      </c>
      <c r="D2037" s="1" t="s">
        <v>1200</v>
      </c>
      <c r="E2037" s="1"/>
      <c r="F2037" s="1"/>
      <c r="G2037" s="1" t="s">
        <v>12274</v>
      </c>
      <c r="H2037" s="1" t="s">
        <v>12274</v>
      </c>
      <c r="I2037" s="1" t="s">
        <v>15962</v>
      </c>
      <c r="J2037" s="1"/>
      <c r="K2037" s="1" t="s">
        <v>50</v>
      </c>
      <c r="L2037" s="1" t="s">
        <v>12275</v>
      </c>
      <c r="M2037" s="2"/>
      <c r="N2037" s="2" t="s">
        <v>1768</v>
      </c>
      <c r="O2037" s="1"/>
      <c r="P2037" s="1" t="s">
        <v>15963</v>
      </c>
      <c r="Q2037" s="1" t="s">
        <v>50</v>
      </c>
      <c r="R2037" s="1" t="s">
        <v>50</v>
      </c>
      <c r="S2037" s="1" t="s">
        <v>50</v>
      </c>
      <c r="T2037" s="1" t="s">
        <v>50</v>
      </c>
      <c r="U2037" s="1" t="s">
        <v>50</v>
      </c>
      <c r="V2037" s="2" t="s">
        <v>50</v>
      </c>
      <c r="W2037" s="2" t="s">
        <v>50</v>
      </c>
      <c r="X2037" s="1" t="s">
        <v>50</v>
      </c>
      <c r="Y2037" s="1" t="s">
        <v>50</v>
      </c>
      <c r="Z2037" s="1" t="s">
        <v>6332</v>
      </c>
      <c r="AA2037" s="1"/>
      <c r="AB2037" s="1"/>
      <c r="AC2037" s="1"/>
      <c r="AD2037" s="2"/>
      <c r="AE2037" s="2" t="s">
        <v>2523</v>
      </c>
      <c r="AF2037" s="1"/>
      <c r="AG2037" s="1"/>
      <c r="AH2037" s="1"/>
      <c r="AI2037" s="1"/>
      <c r="AJ2037" s="1" t="s">
        <v>785</v>
      </c>
      <c r="AK2037" s="1" t="s">
        <v>15965</v>
      </c>
      <c r="AM2037" t="str">
        <f t="shared" si="31"/>
        <v>Non-Oncology</v>
      </c>
    </row>
    <row r="2038" spans="1:39" x14ac:dyDescent="0.25">
      <c r="A2038" s="1" t="s">
        <v>43</v>
      </c>
      <c r="B2038" s="1" t="s">
        <v>15966</v>
      </c>
      <c r="C2038" s="1" t="s">
        <v>15967</v>
      </c>
      <c r="D2038" s="1" t="s">
        <v>776</v>
      </c>
      <c r="E2038" s="1"/>
      <c r="F2038" s="1" t="s">
        <v>15968</v>
      </c>
      <c r="G2038" s="1" t="s">
        <v>1754</v>
      </c>
      <c r="H2038" s="1" t="s">
        <v>15415</v>
      </c>
      <c r="I2038" s="1" t="s">
        <v>15969</v>
      </c>
      <c r="J2038" s="1"/>
      <c r="K2038" s="1" t="s">
        <v>50</v>
      </c>
      <c r="L2038" s="1" t="s">
        <v>1756</v>
      </c>
      <c r="M2038" s="2"/>
      <c r="N2038" s="2" t="s">
        <v>1757</v>
      </c>
      <c r="O2038" s="1"/>
      <c r="P2038" s="1" t="s">
        <v>15970</v>
      </c>
      <c r="Q2038" s="1" t="s">
        <v>50</v>
      </c>
      <c r="R2038" s="1" t="s">
        <v>50</v>
      </c>
      <c r="S2038" s="1" t="s">
        <v>50</v>
      </c>
      <c r="T2038" s="1" t="s">
        <v>50</v>
      </c>
      <c r="U2038" s="1" t="s">
        <v>50</v>
      </c>
      <c r="V2038" s="2" t="s">
        <v>50</v>
      </c>
      <c r="W2038" s="2" t="s">
        <v>53</v>
      </c>
      <c r="X2038" s="1" t="s">
        <v>50</v>
      </c>
      <c r="Y2038" s="1" t="s">
        <v>50</v>
      </c>
      <c r="Z2038" s="1" t="s">
        <v>861</v>
      </c>
      <c r="AA2038" s="1" t="s">
        <v>1225</v>
      </c>
      <c r="AB2038" s="1"/>
      <c r="AC2038" s="1"/>
      <c r="AD2038" s="2"/>
      <c r="AE2038" s="2"/>
      <c r="AF2038" s="1" t="s">
        <v>15971</v>
      </c>
      <c r="AG2038" s="1"/>
      <c r="AH2038" s="1"/>
      <c r="AI2038" s="1"/>
      <c r="AJ2038" s="1" t="s">
        <v>3616</v>
      </c>
      <c r="AK2038" s="1" t="s">
        <v>15972</v>
      </c>
      <c r="AM2038" t="str">
        <f t="shared" si="31"/>
        <v>Oncology</v>
      </c>
    </row>
    <row r="2039" spans="1:39" hidden="1" x14ac:dyDescent="0.25">
      <c r="A2039" s="1" t="s">
        <v>43</v>
      </c>
      <c r="B2039" s="1" t="s">
        <v>15973</v>
      </c>
      <c r="C2039" s="1" t="s">
        <v>15974</v>
      </c>
      <c r="D2039" s="1" t="s">
        <v>46</v>
      </c>
      <c r="E2039" s="1"/>
      <c r="F2039" s="1" t="s">
        <v>15975</v>
      </c>
      <c r="G2039" s="1" t="s">
        <v>15976</v>
      </c>
      <c r="H2039" s="1" t="s">
        <v>15977</v>
      </c>
      <c r="I2039" s="1" t="s">
        <v>15978</v>
      </c>
      <c r="J2039" s="1"/>
      <c r="K2039" s="1" t="s">
        <v>50</v>
      </c>
      <c r="L2039" s="1" t="s">
        <v>15979</v>
      </c>
      <c r="M2039" s="2"/>
      <c r="N2039" s="2" t="s">
        <v>660</v>
      </c>
      <c r="O2039" s="1"/>
      <c r="P2039" s="1" t="s">
        <v>15980</v>
      </c>
      <c r="Q2039" s="1" t="s">
        <v>50</v>
      </c>
      <c r="R2039" s="1" t="s">
        <v>50</v>
      </c>
      <c r="S2039" s="1" t="s">
        <v>50</v>
      </c>
      <c r="T2039" s="1" t="s">
        <v>50</v>
      </c>
      <c r="U2039" s="1" t="s">
        <v>50</v>
      </c>
      <c r="V2039" s="2" t="s">
        <v>50</v>
      </c>
      <c r="W2039" s="2" t="s">
        <v>50</v>
      </c>
      <c r="X2039" s="1" t="s">
        <v>50</v>
      </c>
      <c r="Y2039" s="1" t="s">
        <v>50</v>
      </c>
      <c r="Z2039" s="1" t="s">
        <v>15981</v>
      </c>
      <c r="AA2039" s="1" t="s">
        <v>4136</v>
      </c>
      <c r="AB2039" s="1"/>
      <c r="AC2039" s="1"/>
      <c r="AD2039" s="2"/>
      <c r="AE2039" s="2"/>
      <c r="AF2039" s="1" t="s">
        <v>427</v>
      </c>
      <c r="AG2039" s="1"/>
      <c r="AH2039" s="1"/>
      <c r="AI2039" s="1"/>
      <c r="AJ2039" s="1" t="s">
        <v>15982</v>
      </c>
      <c r="AK2039" s="1" t="s">
        <v>15984</v>
      </c>
      <c r="AM2039" t="str">
        <f t="shared" si="31"/>
        <v>Non-Oncology</v>
      </c>
    </row>
    <row r="2040" spans="1:39" hidden="1" x14ac:dyDescent="0.25">
      <c r="A2040" s="1" t="s">
        <v>43</v>
      </c>
      <c r="B2040" s="1" t="s">
        <v>15985</v>
      </c>
      <c r="C2040" s="1" t="s">
        <v>15986</v>
      </c>
      <c r="D2040" s="1" t="s">
        <v>776</v>
      </c>
      <c r="E2040" s="1"/>
      <c r="F2040" s="1"/>
      <c r="G2040" s="1" t="s">
        <v>15987</v>
      </c>
      <c r="H2040" s="1" t="s">
        <v>15987</v>
      </c>
      <c r="I2040" s="1" t="s">
        <v>12767</v>
      </c>
      <c r="J2040" s="1"/>
      <c r="K2040" s="1" t="s">
        <v>50</v>
      </c>
      <c r="L2040" s="1" t="s">
        <v>4389</v>
      </c>
      <c r="M2040" s="2"/>
      <c r="N2040" s="2" t="s">
        <v>148</v>
      </c>
      <c r="O2040" s="1"/>
      <c r="P2040" s="1" t="s">
        <v>15988</v>
      </c>
      <c r="Q2040" s="1" t="s">
        <v>50</v>
      </c>
      <c r="R2040" s="1" t="s">
        <v>53</v>
      </c>
      <c r="S2040" s="1" t="s">
        <v>53</v>
      </c>
      <c r="T2040" s="1" t="s">
        <v>50</v>
      </c>
      <c r="U2040" s="1" t="s">
        <v>50</v>
      </c>
      <c r="V2040" s="2" t="s">
        <v>50</v>
      </c>
      <c r="W2040" s="2" t="s">
        <v>50</v>
      </c>
      <c r="X2040" s="1" t="s">
        <v>50</v>
      </c>
      <c r="Y2040" s="1" t="s">
        <v>53</v>
      </c>
      <c r="Z2040" s="1" t="s">
        <v>15606</v>
      </c>
      <c r="AA2040" s="1" t="s">
        <v>2373</v>
      </c>
      <c r="AB2040" s="1"/>
      <c r="AC2040" s="1"/>
      <c r="AD2040" s="2" t="s">
        <v>1840</v>
      </c>
      <c r="AE2040" s="2"/>
      <c r="AF2040" s="1" t="s">
        <v>1841</v>
      </c>
      <c r="AG2040" s="1"/>
      <c r="AH2040" s="1"/>
      <c r="AI2040" s="1"/>
      <c r="AJ2040" s="1" t="s">
        <v>451</v>
      </c>
      <c r="AK2040" s="1" t="s">
        <v>15989</v>
      </c>
      <c r="AM2040" t="str">
        <f t="shared" si="31"/>
        <v>Non-Oncology</v>
      </c>
    </row>
    <row r="2041" spans="1:39" hidden="1" x14ac:dyDescent="0.25">
      <c r="A2041" s="1" t="s">
        <v>43</v>
      </c>
      <c r="B2041" s="1" t="s">
        <v>15990</v>
      </c>
      <c r="C2041" s="1" t="s">
        <v>15991</v>
      </c>
      <c r="D2041" s="1" t="s">
        <v>46</v>
      </c>
      <c r="E2041" s="1"/>
      <c r="F2041" s="1"/>
      <c r="G2041" s="1" t="s">
        <v>1529</v>
      </c>
      <c r="H2041" s="1" t="s">
        <v>1529</v>
      </c>
      <c r="I2041" s="1"/>
      <c r="J2041" s="1"/>
      <c r="K2041" s="1" t="s">
        <v>50</v>
      </c>
      <c r="L2041" s="1" t="s">
        <v>1531</v>
      </c>
      <c r="M2041" s="2"/>
      <c r="N2041" s="2" t="s">
        <v>14462</v>
      </c>
      <c r="O2041" s="1"/>
      <c r="P2041" s="1" t="s">
        <v>1532</v>
      </c>
      <c r="Q2041" s="1" t="s">
        <v>50</v>
      </c>
      <c r="R2041" s="1" t="s">
        <v>53</v>
      </c>
      <c r="S2041" s="1" t="s">
        <v>50</v>
      </c>
      <c r="T2041" s="1" t="s">
        <v>53</v>
      </c>
      <c r="U2041" s="1" t="s">
        <v>50</v>
      </c>
      <c r="V2041" s="2" t="s">
        <v>50</v>
      </c>
      <c r="W2041" s="2" t="s">
        <v>50</v>
      </c>
      <c r="X2041" s="1" t="s">
        <v>50</v>
      </c>
      <c r="Y2041" s="1" t="s">
        <v>50</v>
      </c>
      <c r="Z2041" s="1" t="s">
        <v>1325</v>
      </c>
      <c r="AA2041" s="1" t="s">
        <v>15992</v>
      </c>
      <c r="AB2041" s="1"/>
      <c r="AC2041" s="1"/>
      <c r="AD2041" s="2" t="s">
        <v>4960</v>
      </c>
      <c r="AE2041" s="2"/>
      <c r="AF2041" s="1" t="s">
        <v>15992</v>
      </c>
      <c r="AG2041" s="1"/>
      <c r="AH2041" s="1"/>
      <c r="AI2041" s="1"/>
      <c r="AJ2041" s="1" t="s">
        <v>4962</v>
      </c>
      <c r="AK2041" s="1" t="s">
        <v>15993</v>
      </c>
      <c r="AM2041" t="str">
        <f t="shared" si="31"/>
        <v>Non-Oncology</v>
      </c>
    </row>
    <row r="2042" spans="1:39" hidden="1" x14ac:dyDescent="0.25">
      <c r="A2042" s="1" t="s">
        <v>43</v>
      </c>
      <c r="B2042" s="1" t="s">
        <v>15994</v>
      </c>
      <c r="C2042" s="1" t="s">
        <v>15995</v>
      </c>
      <c r="D2042" s="1" t="s">
        <v>46</v>
      </c>
      <c r="E2042" s="1"/>
      <c r="F2042" s="1" t="s">
        <v>15996</v>
      </c>
      <c r="G2042" s="1" t="s">
        <v>13933</v>
      </c>
      <c r="H2042" s="1" t="s">
        <v>13934</v>
      </c>
      <c r="I2042" s="1" t="s">
        <v>13935</v>
      </c>
      <c r="J2042" s="1"/>
      <c r="K2042" s="1" t="s">
        <v>50</v>
      </c>
      <c r="L2042" s="1" t="s">
        <v>13936</v>
      </c>
      <c r="M2042" s="2"/>
      <c r="N2042" s="2" t="s">
        <v>529</v>
      </c>
      <c r="O2042" s="1"/>
      <c r="P2042" s="1" t="s">
        <v>15997</v>
      </c>
      <c r="Q2042" s="1" t="s">
        <v>50</v>
      </c>
      <c r="R2042" s="1" t="s">
        <v>50</v>
      </c>
      <c r="S2042" s="1" t="s">
        <v>50</v>
      </c>
      <c r="T2042" s="1" t="s">
        <v>50</v>
      </c>
      <c r="U2042" s="1" t="s">
        <v>50</v>
      </c>
      <c r="V2042" s="2" t="s">
        <v>50</v>
      </c>
      <c r="W2042" s="2" t="s">
        <v>50</v>
      </c>
      <c r="X2042" s="1" t="s">
        <v>50</v>
      </c>
      <c r="Y2042" s="1" t="s">
        <v>50</v>
      </c>
      <c r="Z2042" s="1" t="s">
        <v>14877</v>
      </c>
      <c r="AA2042" s="1" t="s">
        <v>7749</v>
      </c>
      <c r="AB2042" s="1"/>
      <c r="AC2042" s="1"/>
      <c r="AD2042" s="2"/>
      <c r="AE2042" s="2"/>
      <c r="AF2042" s="1" t="s">
        <v>15998</v>
      </c>
      <c r="AG2042" s="1"/>
      <c r="AH2042" s="1"/>
      <c r="AI2042" s="1"/>
      <c r="AJ2042" s="1" t="s">
        <v>6603</v>
      </c>
      <c r="AK2042" s="1" t="s">
        <v>15999</v>
      </c>
      <c r="AM2042" t="str">
        <f t="shared" si="31"/>
        <v>Non-Oncology</v>
      </c>
    </row>
    <row r="2043" spans="1:39" x14ac:dyDescent="0.25">
      <c r="A2043" s="1" t="s">
        <v>43</v>
      </c>
      <c r="B2043" s="1" t="s">
        <v>16000</v>
      </c>
      <c r="C2043" s="1" t="s">
        <v>16001</v>
      </c>
      <c r="D2043" s="1" t="s">
        <v>46</v>
      </c>
      <c r="E2043" s="1"/>
      <c r="F2043" s="1" t="s">
        <v>15367</v>
      </c>
      <c r="G2043" s="1" t="s">
        <v>6546</v>
      </c>
      <c r="H2043" s="1" t="s">
        <v>6546</v>
      </c>
      <c r="I2043" s="1" t="s">
        <v>1143</v>
      </c>
      <c r="J2043" s="1"/>
      <c r="K2043" s="1" t="s">
        <v>50</v>
      </c>
      <c r="L2043" s="1" t="s">
        <v>6547</v>
      </c>
      <c r="M2043" s="2"/>
      <c r="N2043" s="2" t="s">
        <v>122</v>
      </c>
      <c r="O2043" s="1"/>
      <c r="P2043" s="1" t="s">
        <v>16002</v>
      </c>
      <c r="Q2043" s="1" t="s">
        <v>50</v>
      </c>
      <c r="R2043" s="1" t="s">
        <v>50</v>
      </c>
      <c r="S2043" s="1" t="s">
        <v>50</v>
      </c>
      <c r="T2043" s="1" t="s">
        <v>50</v>
      </c>
      <c r="U2043" s="1" t="s">
        <v>50</v>
      </c>
      <c r="V2043" s="2" t="s">
        <v>50</v>
      </c>
      <c r="W2043" s="2" t="s">
        <v>53</v>
      </c>
      <c r="X2043" s="1" t="s">
        <v>50</v>
      </c>
      <c r="Y2043" s="1" t="s">
        <v>50</v>
      </c>
      <c r="Z2043" s="1" t="s">
        <v>2062</v>
      </c>
      <c r="AA2043" s="1" t="s">
        <v>58</v>
      </c>
      <c r="AB2043" s="1"/>
      <c r="AC2043" s="1"/>
      <c r="AD2043" s="2" t="s">
        <v>7031</v>
      </c>
      <c r="AE2043" s="2"/>
      <c r="AF2043" s="1" t="s">
        <v>7032</v>
      </c>
      <c r="AG2043" s="1"/>
      <c r="AH2043" s="1"/>
      <c r="AI2043" s="1"/>
      <c r="AJ2043" s="1" t="s">
        <v>544</v>
      </c>
      <c r="AK2043" s="1" t="s">
        <v>16003</v>
      </c>
      <c r="AM2043" t="str">
        <f t="shared" si="31"/>
        <v>Oncology</v>
      </c>
    </row>
    <row r="2044" spans="1:39" hidden="1" x14ac:dyDescent="0.25">
      <c r="A2044" s="1" t="s">
        <v>43</v>
      </c>
      <c r="B2044" s="1" t="s">
        <v>16004</v>
      </c>
      <c r="C2044" s="1" t="s">
        <v>16005</v>
      </c>
      <c r="D2044" s="1" t="s">
        <v>46</v>
      </c>
      <c r="E2044" s="1"/>
      <c r="F2044" s="1" t="s">
        <v>8846</v>
      </c>
      <c r="G2044" s="1" t="s">
        <v>16006</v>
      </c>
      <c r="H2044" s="1" t="s">
        <v>16006</v>
      </c>
      <c r="I2044" s="1" t="s">
        <v>16007</v>
      </c>
      <c r="J2044" s="1"/>
      <c r="K2044" s="1" t="s">
        <v>50</v>
      </c>
      <c r="L2044" s="1" t="s">
        <v>16008</v>
      </c>
      <c r="M2044" s="2"/>
      <c r="N2044" s="2" t="s">
        <v>1436</v>
      </c>
      <c r="O2044" s="1"/>
      <c r="P2044" s="1" t="s">
        <v>16009</v>
      </c>
      <c r="Q2044" s="1" t="s">
        <v>50</v>
      </c>
      <c r="R2044" s="1" t="s">
        <v>50</v>
      </c>
      <c r="S2044" s="1" t="s">
        <v>50</v>
      </c>
      <c r="T2044" s="1" t="s">
        <v>50</v>
      </c>
      <c r="U2044" s="1" t="s">
        <v>50</v>
      </c>
      <c r="V2044" s="2" t="s">
        <v>50</v>
      </c>
      <c r="W2044" s="2" t="s">
        <v>50</v>
      </c>
      <c r="X2044" s="1" t="s">
        <v>50</v>
      </c>
      <c r="Y2044" s="1" t="s">
        <v>50</v>
      </c>
      <c r="Z2044" s="1" t="s">
        <v>83</v>
      </c>
      <c r="AA2044" s="1" t="s">
        <v>5288</v>
      </c>
      <c r="AB2044" s="1"/>
      <c r="AC2044" s="1"/>
      <c r="AD2044" s="2" t="s">
        <v>9518</v>
      </c>
      <c r="AE2044" s="2"/>
      <c r="AF2044" s="1" t="s">
        <v>12218</v>
      </c>
      <c r="AG2044" s="1"/>
      <c r="AH2044" s="1"/>
      <c r="AI2044" s="1"/>
      <c r="AJ2044" s="1" t="s">
        <v>4999</v>
      </c>
      <c r="AK2044" s="1" t="s">
        <v>16010</v>
      </c>
      <c r="AM2044" t="str">
        <f t="shared" si="31"/>
        <v>Non-Oncology</v>
      </c>
    </row>
    <row r="2045" spans="1:39" hidden="1" x14ac:dyDescent="0.25">
      <c r="A2045" s="1" t="s">
        <v>43</v>
      </c>
      <c r="B2045" s="1" t="s">
        <v>16011</v>
      </c>
      <c r="C2045" s="1" t="s">
        <v>16012</v>
      </c>
      <c r="D2045" s="1" t="s">
        <v>46</v>
      </c>
      <c r="E2045" s="1"/>
      <c r="F2045" s="1" t="s">
        <v>16013</v>
      </c>
      <c r="G2045" s="1" t="s">
        <v>11065</v>
      </c>
      <c r="H2045" s="1" t="s">
        <v>11065</v>
      </c>
      <c r="I2045" s="1" t="s">
        <v>16014</v>
      </c>
      <c r="J2045" s="1"/>
      <c r="K2045" s="1" t="s">
        <v>50</v>
      </c>
      <c r="L2045" s="1" t="s">
        <v>11066</v>
      </c>
      <c r="M2045" s="2"/>
      <c r="N2045" s="2" t="s">
        <v>68</v>
      </c>
      <c r="O2045" s="1"/>
      <c r="P2045" s="1" t="s">
        <v>16015</v>
      </c>
      <c r="Q2045" s="1" t="s">
        <v>50</v>
      </c>
      <c r="R2045" s="1" t="s">
        <v>50</v>
      </c>
      <c r="S2045" s="1" t="s">
        <v>50</v>
      </c>
      <c r="T2045" s="1" t="s">
        <v>50</v>
      </c>
      <c r="U2045" s="1" t="s">
        <v>50</v>
      </c>
      <c r="V2045" s="2" t="s">
        <v>50</v>
      </c>
      <c r="W2045" s="2" t="s">
        <v>50</v>
      </c>
      <c r="X2045" s="1" t="s">
        <v>50</v>
      </c>
      <c r="Y2045" s="1" t="s">
        <v>50</v>
      </c>
      <c r="Z2045" s="1" t="s">
        <v>338</v>
      </c>
      <c r="AA2045" s="1" t="s">
        <v>16016</v>
      </c>
      <c r="AB2045" s="1"/>
      <c r="AC2045" s="1"/>
      <c r="AD2045" s="2" t="s">
        <v>16017</v>
      </c>
      <c r="AE2045" s="2"/>
      <c r="AF2045" s="1" t="s">
        <v>16018</v>
      </c>
      <c r="AG2045" s="1"/>
      <c r="AH2045" s="1"/>
      <c r="AI2045" s="1"/>
      <c r="AJ2045" s="1" t="s">
        <v>16019</v>
      </c>
      <c r="AK2045" s="1" t="s">
        <v>16021</v>
      </c>
      <c r="AM2045" t="str">
        <f t="shared" si="31"/>
        <v>Non-Oncology</v>
      </c>
    </row>
    <row r="2046" spans="1:39" hidden="1" x14ac:dyDescent="0.25">
      <c r="A2046" s="1" t="s">
        <v>43</v>
      </c>
      <c r="B2046" s="1" t="s">
        <v>16022</v>
      </c>
      <c r="C2046" s="1" t="s">
        <v>16023</v>
      </c>
      <c r="D2046" s="1" t="s">
        <v>776</v>
      </c>
      <c r="E2046" s="1"/>
      <c r="F2046" s="1" t="s">
        <v>13322</v>
      </c>
      <c r="G2046" s="1" t="s">
        <v>12265</v>
      </c>
      <c r="H2046" s="1" t="s">
        <v>12265</v>
      </c>
      <c r="I2046" s="1" t="s">
        <v>1446</v>
      </c>
      <c r="J2046" s="1"/>
      <c r="K2046" s="1" t="s">
        <v>50</v>
      </c>
      <c r="L2046" s="1" t="s">
        <v>12266</v>
      </c>
      <c r="M2046" s="2"/>
      <c r="N2046" s="2" t="s">
        <v>1448</v>
      </c>
      <c r="O2046" s="1"/>
      <c r="P2046" s="1" t="s">
        <v>16024</v>
      </c>
      <c r="Q2046" s="1" t="s">
        <v>50</v>
      </c>
      <c r="R2046" s="1" t="s">
        <v>50</v>
      </c>
      <c r="S2046" s="1" t="s">
        <v>50</v>
      </c>
      <c r="T2046" s="1" t="s">
        <v>50</v>
      </c>
      <c r="U2046" s="1" t="s">
        <v>50</v>
      </c>
      <c r="V2046" s="2" t="s">
        <v>50</v>
      </c>
      <c r="W2046" s="2" t="s">
        <v>50</v>
      </c>
      <c r="X2046" s="1" t="s">
        <v>50</v>
      </c>
      <c r="Y2046" s="1" t="s">
        <v>50</v>
      </c>
      <c r="Z2046" s="1" t="s">
        <v>6901</v>
      </c>
      <c r="AA2046" s="1" t="s">
        <v>16025</v>
      </c>
      <c r="AB2046" s="1"/>
      <c r="AC2046" s="1"/>
      <c r="AD2046" s="2"/>
      <c r="AE2046" s="2"/>
      <c r="AF2046" s="1" t="s">
        <v>16026</v>
      </c>
      <c r="AG2046" s="1"/>
      <c r="AH2046" s="1"/>
      <c r="AI2046" s="1"/>
      <c r="AJ2046" s="1" t="s">
        <v>3567</v>
      </c>
      <c r="AK2046" s="1" t="s">
        <v>16028</v>
      </c>
      <c r="AM2046" t="str">
        <f t="shared" si="31"/>
        <v>Non-Oncology</v>
      </c>
    </row>
    <row r="2047" spans="1:39" hidden="1" x14ac:dyDescent="0.25">
      <c r="A2047" s="1" t="s">
        <v>178</v>
      </c>
      <c r="B2047" s="1" t="s">
        <v>16029</v>
      </c>
      <c r="C2047" s="1" t="s">
        <v>16030</v>
      </c>
      <c r="D2047" s="1" t="s">
        <v>46</v>
      </c>
      <c r="E2047" s="1"/>
      <c r="F2047" s="1"/>
      <c r="G2047" s="1" t="s">
        <v>16031</v>
      </c>
      <c r="H2047" s="1" t="s">
        <v>16031</v>
      </c>
      <c r="I2047" s="1"/>
      <c r="J2047" s="1"/>
      <c r="K2047" s="1" t="s">
        <v>50</v>
      </c>
      <c r="L2047" s="1"/>
      <c r="M2047" s="2"/>
      <c r="N2047" s="2"/>
      <c r="O2047" s="1" t="s">
        <v>16032</v>
      </c>
      <c r="P2047" s="1"/>
      <c r="Q2047" s="1" t="s">
        <v>50</v>
      </c>
      <c r="R2047" s="1" t="s">
        <v>50</v>
      </c>
      <c r="S2047" s="1" t="s">
        <v>50</v>
      </c>
      <c r="T2047" s="1" t="s">
        <v>50</v>
      </c>
      <c r="U2047" s="1" t="s">
        <v>50</v>
      </c>
      <c r="V2047" s="2" t="s">
        <v>50</v>
      </c>
      <c r="W2047" s="2" t="s">
        <v>50</v>
      </c>
      <c r="X2047" s="1" t="s">
        <v>50</v>
      </c>
      <c r="Y2047" s="1" t="s">
        <v>50</v>
      </c>
      <c r="Z2047" s="1"/>
      <c r="AA2047" s="1"/>
      <c r="AB2047" s="1"/>
      <c r="AC2047" s="1"/>
      <c r="AD2047" s="2"/>
      <c r="AE2047" s="2"/>
      <c r="AF2047" s="1"/>
      <c r="AG2047" s="1"/>
      <c r="AH2047" s="1"/>
      <c r="AI2047" s="1"/>
      <c r="AJ2047" s="1" t="s">
        <v>496</v>
      </c>
      <c r="AK2047" s="1" t="s">
        <v>16033</v>
      </c>
      <c r="AM2047" t="str">
        <f t="shared" si="31"/>
        <v>Non-Oncology</v>
      </c>
    </row>
    <row r="2048" spans="1:39" hidden="1" x14ac:dyDescent="0.25">
      <c r="A2048" s="1" t="s">
        <v>43</v>
      </c>
      <c r="B2048" s="1" t="s">
        <v>16034</v>
      </c>
      <c r="C2048" s="1" t="s">
        <v>16035</v>
      </c>
      <c r="D2048" s="1" t="s">
        <v>776</v>
      </c>
      <c r="E2048" s="1"/>
      <c r="F2048" s="1" t="s">
        <v>16036</v>
      </c>
      <c r="G2048" s="1" t="s">
        <v>10886</v>
      </c>
      <c r="H2048" s="1" t="s">
        <v>10886</v>
      </c>
      <c r="I2048" s="1" t="s">
        <v>10887</v>
      </c>
      <c r="J2048" s="1"/>
      <c r="K2048" s="1" t="s">
        <v>50</v>
      </c>
      <c r="L2048" s="1" t="s">
        <v>10888</v>
      </c>
      <c r="M2048" s="2"/>
      <c r="N2048" s="2" t="s">
        <v>1152</v>
      </c>
      <c r="O2048" s="1"/>
      <c r="P2048" s="1" t="s">
        <v>16037</v>
      </c>
      <c r="Q2048" s="1" t="s">
        <v>50</v>
      </c>
      <c r="R2048" s="1" t="s">
        <v>50</v>
      </c>
      <c r="S2048" s="1" t="s">
        <v>50</v>
      </c>
      <c r="T2048" s="1" t="s">
        <v>50</v>
      </c>
      <c r="U2048" s="1" t="s">
        <v>50</v>
      </c>
      <c r="V2048" s="2" t="s">
        <v>50</v>
      </c>
      <c r="W2048" s="2" t="s">
        <v>50</v>
      </c>
      <c r="X2048" s="1" t="s">
        <v>50</v>
      </c>
      <c r="Y2048" s="1" t="s">
        <v>50</v>
      </c>
      <c r="Z2048" s="1" t="s">
        <v>1658</v>
      </c>
      <c r="AA2048" s="1" t="s">
        <v>2761</v>
      </c>
      <c r="AB2048" s="1"/>
      <c r="AC2048" s="1"/>
      <c r="AD2048" s="2" t="s">
        <v>6165</v>
      </c>
      <c r="AE2048" s="2"/>
      <c r="AF2048" s="1" t="s">
        <v>10396</v>
      </c>
      <c r="AG2048" s="1"/>
      <c r="AH2048" s="1"/>
      <c r="AI2048" s="1"/>
      <c r="AJ2048" s="1" t="s">
        <v>4091</v>
      </c>
      <c r="AK2048" s="1" t="s">
        <v>16039</v>
      </c>
      <c r="AM2048" t="str">
        <f t="shared" si="31"/>
        <v>Non-Oncology</v>
      </c>
    </row>
    <row r="2049" spans="1:39" hidden="1" x14ac:dyDescent="0.25">
      <c r="A2049" s="1" t="s">
        <v>43</v>
      </c>
      <c r="B2049" s="1" t="s">
        <v>16040</v>
      </c>
      <c r="C2049" s="1" t="s">
        <v>16041</v>
      </c>
      <c r="D2049" s="1" t="s">
        <v>5880</v>
      </c>
      <c r="E2049" s="1"/>
      <c r="F2049" s="1"/>
      <c r="G2049" s="1" t="s">
        <v>16042</v>
      </c>
      <c r="H2049" s="1" t="s">
        <v>16042</v>
      </c>
      <c r="I2049" s="1" t="s">
        <v>16043</v>
      </c>
      <c r="J2049" s="1"/>
      <c r="K2049" s="1" t="s">
        <v>50</v>
      </c>
      <c r="L2049" s="1" t="s">
        <v>3205</v>
      </c>
      <c r="M2049" s="2"/>
      <c r="N2049" s="2" t="s">
        <v>2560</v>
      </c>
      <c r="O2049" s="1"/>
      <c r="P2049" s="1" t="s">
        <v>16044</v>
      </c>
      <c r="Q2049" s="1" t="s">
        <v>50</v>
      </c>
      <c r="R2049" s="1" t="s">
        <v>50</v>
      </c>
      <c r="S2049" s="1" t="s">
        <v>50</v>
      </c>
      <c r="T2049" s="1" t="s">
        <v>50</v>
      </c>
      <c r="U2049" s="1" t="s">
        <v>50</v>
      </c>
      <c r="V2049" s="2" t="s">
        <v>50</v>
      </c>
      <c r="W2049" s="2" t="s">
        <v>50</v>
      </c>
      <c r="X2049" s="1" t="s">
        <v>50</v>
      </c>
      <c r="Y2049" s="1" t="s">
        <v>50</v>
      </c>
      <c r="Z2049" s="1" t="s">
        <v>861</v>
      </c>
      <c r="AA2049" s="1"/>
      <c r="AB2049" s="1"/>
      <c r="AC2049" s="1"/>
      <c r="AD2049" s="2" t="s">
        <v>2372</v>
      </c>
      <c r="AE2049" s="2"/>
      <c r="AF2049" s="1"/>
      <c r="AG2049" s="1" t="s">
        <v>3064</v>
      </c>
      <c r="AH2049" s="1"/>
      <c r="AI2049" s="1"/>
      <c r="AJ2049" s="1" t="s">
        <v>2562</v>
      </c>
      <c r="AK2049" s="1" t="s">
        <v>16046</v>
      </c>
      <c r="AM2049" t="str">
        <f t="shared" si="31"/>
        <v>Non-Oncology</v>
      </c>
    </row>
    <row r="2050" spans="1:39" hidden="1" x14ac:dyDescent="0.25">
      <c r="A2050" s="1" t="s">
        <v>43</v>
      </c>
      <c r="B2050" s="1" t="s">
        <v>16047</v>
      </c>
      <c r="C2050" s="1" t="s">
        <v>16048</v>
      </c>
      <c r="D2050" s="1" t="s">
        <v>776</v>
      </c>
      <c r="E2050" s="1"/>
      <c r="F2050" s="1" t="s">
        <v>13719</v>
      </c>
      <c r="G2050" s="1" t="s">
        <v>16049</v>
      </c>
      <c r="H2050" s="1" t="s">
        <v>16050</v>
      </c>
      <c r="I2050" s="1" t="s">
        <v>2518</v>
      </c>
      <c r="J2050" s="1"/>
      <c r="K2050" s="1" t="s">
        <v>50</v>
      </c>
      <c r="L2050" s="1" t="s">
        <v>16051</v>
      </c>
      <c r="M2050" s="2"/>
      <c r="N2050" s="2" t="s">
        <v>951</v>
      </c>
      <c r="O2050" s="1"/>
      <c r="P2050" s="1" t="s">
        <v>16052</v>
      </c>
      <c r="Q2050" s="1" t="s">
        <v>50</v>
      </c>
      <c r="R2050" s="1" t="s">
        <v>53</v>
      </c>
      <c r="S2050" s="1" t="s">
        <v>50</v>
      </c>
      <c r="T2050" s="1" t="s">
        <v>50</v>
      </c>
      <c r="U2050" s="1" t="s">
        <v>50</v>
      </c>
      <c r="V2050" s="2" t="s">
        <v>50</v>
      </c>
      <c r="W2050" s="2" t="s">
        <v>50</v>
      </c>
      <c r="X2050" s="1" t="s">
        <v>50</v>
      </c>
      <c r="Y2050" s="1" t="s">
        <v>50</v>
      </c>
      <c r="Z2050" s="1" t="s">
        <v>861</v>
      </c>
      <c r="AA2050" s="1" t="s">
        <v>14856</v>
      </c>
      <c r="AB2050" s="1"/>
      <c r="AC2050" s="1"/>
      <c r="AD2050" s="2" t="s">
        <v>1063</v>
      </c>
      <c r="AE2050" s="2"/>
      <c r="AF2050" s="1" t="s">
        <v>1064</v>
      </c>
      <c r="AG2050" s="1"/>
      <c r="AH2050" s="1"/>
      <c r="AI2050" s="1"/>
      <c r="AJ2050" s="1" t="s">
        <v>16053</v>
      </c>
      <c r="AK2050" s="1" t="s">
        <v>16055</v>
      </c>
      <c r="AM2050" t="str">
        <f t="shared" si="31"/>
        <v>Non-Oncology</v>
      </c>
    </row>
    <row r="2051" spans="1:39" hidden="1" x14ac:dyDescent="0.25">
      <c r="A2051" s="1" t="s">
        <v>178</v>
      </c>
      <c r="B2051" s="1" t="s">
        <v>16056</v>
      </c>
      <c r="C2051" s="1" t="s">
        <v>16057</v>
      </c>
      <c r="D2051" s="1" t="s">
        <v>46</v>
      </c>
      <c r="E2051" s="1"/>
      <c r="F2051" s="1"/>
      <c r="G2051" s="1" t="s">
        <v>13986</v>
      </c>
      <c r="H2051" s="1" t="s">
        <v>13986</v>
      </c>
      <c r="I2051" s="1"/>
      <c r="J2051" s="1"/>
      <c r="K2051" s="1" t="s">
        <v>50</v>
      </c>
      <c r="L2051" s="1"/>
      <c r="M2051" s="2"/>
      <c r="N2051" s="2"/>
      <c r="O2051" s="1" t="s">
        <v>16058</v>
      </c>
      <c r="P2051" s="1"/>
      <c r="Q2051" s="1" t="s">
        <v>50</v>
      </c>
      <c r="R2051" s="1" t="s">
        <v>50</v>
      </c>
      <c r="S2051" s="1" t="s">
        <v>50</v>
      </c>
      <c r="T2051" s="1" t="s">
        <v>50</v>
      </c>
      <c r="U2051" s="1" t="s">
        <v>50</v>
      </c>
      <c r="V2051" s="2" t="s">
        <v>50</v>
      </c>
      <c r="W2051" s="2" t="s">
        <v>53</v>
      </c>
      <c r="X2051" s="1" t="s">
        <v>50</v>
      </c>
      <c r="Y2051" s="1" t="s">
        <v>50</v>
      </c>
      <c r="Z2051" s="1"/>
      <c r="AA2051" s="1"/>
      <c r="AB2051" s="1"/>
      <c r="AC2051" s="1"/>
      <c r="AD2051" s="2"/>
      <c r="AE2051" s="2"/>
      <c r="AF2051" s="1"/>
      <c r="AG2051" s="1"/>
      <c r="AH2051" s="1"/>
      <c r="AI2051" s="1"/>
      <c r="AJ2051" s="1" t="s">
        <v>7491</v>
      </c>
      <c r="AK2051" s="1" t="s">
        <v>16059</v>
      </c>
      <c r="AM2051" t="str">
        <f t="shared" ref="AM2051:AM2114" si="32">IF(OR(
ISNUMBER(SEARCH("cancer",I2051)),
ISNUMBER(SEARCH("carcinoma",I2051)),
ISNUMBER(SEARCH("tumor",I2051)),
ISNUMBER(SEARCH("leukemia",I2051)),
ISNUMBER(SEARCH("lymphoma",I2051)),
ISNUMBER(SEARCH("myeloma",I2051)),
ISNUMBER(SEARCH("melanoma",I2051)),
ISNUMBER(SEARCH("neoplasms",I2051)),
ISNUMBER(SEARCH("leukemia",I2051)),
ISNUMBER(SEARCH("Mesothelioma",I2051)),
ISNUMBER(SEARCH("Sarcoma",I2051)),
ISNUMBER(SEARCH("Glioma",I2051)),
ISNUMBER(SEARCH("Leiomyoma",I2051)),
ISNUMBER(SEARCH("Blastoma",I2051)),
),"Oncology","Non-Oncology")</f>
        <v>Non-Oncology</v>
      </c>
    </row>
    <row r="2052" spans="1:39" hidden="1" x14ac:dyDescent="0.25">
      <c r="A2052" s="1" t="s">
        <v>43</v>
      </c>
      <c r="B2052" s="1" t="s">
        <v>16060</v>
      </c>
      <c r="C2052" s="1" t="s">
        <v>16061</v>
      </c>
      <c r="D2052" s="1" t="s">
        <v>776</v>
      </c>
      <c r="E2052" s="1"/>
      <c r="F2052" s="1" t="s">
        <v>16062</v>
      </c>
      <c r="G2052" s="1" t="s">
        <v>6402</v>
      </c>
      <c r="H2052" s="1" t="s">
        <v>16063</v>
      </c>
      <c r="I2052" s="1" t="s">
        <v>1304</v>
      </c>
      <c r="J2052" s="1"/>
      <c r="K2052" s="1" t="s">
        <v>50</v>
      </c>
      <c r="L2052" s="1" t="s">
        <v>6404</v>
      </c>
      <c r="M2052" s="2"/>
      <c r="N2052" s="2" t="s">
        <v>1271</v>
      </c>
      <c r="O2052" s="1"/>
      <c r="P2052" s="1" t="s">
        <v>16064</v>
      </c>
      <c r="Q2052" s="1" t="s">
        <v>50</v>
      </c>
      <c r="R2052" s="1" t="s">
        <v>50</v>
      </c>
      <c r="S2052" s="1" t="s">
        <v>50</v>
      </c>
      <c r="T2052" s="1" t="s">
        <v>50</v>
      </c>
      <c r="U2052" s="1" t="s">
        <v>50</v>
      </c>
      <c r="V2052" s="2" t="s">
        <v>50</v>
      </c>
      <c r="W2052" s="2" t="s">
        <v>50</v>
      </c>
      <c r="X2052" s="1" t="s">
        <v>50</v>
      </c>
      <c r="Y2052" s="1" t="s">
        <v>50</v>
      </c>
      <c r="Z2052" s="1" t="s">
        <v>555</v>
      </c>
      <c r="AA2052" s="1" t="s">
        <v>16065</v>
      </c>
      <c r="AB2052" s="1"/>
      <c r="AC2052" s="1"/>
      <c r="AD2052" s="2"/>
      <c r="AE2052" s="2"/>
      <c r="AF2052" s="1" t="s">
        <v>7288</v>
      </c>
      <c r="AG2052" s="1"/>
      <c r="AH2052" s="1"/>
      <c r="AI2052" s="1"/>
      <c r="AJ2052" s="1" t="s">
        <v>1508</v>
      </c>
      <c r="AK2052" s="1" t="s">
        <v>16067</v>
      </c>
      <c r="AM2052" t="str">
        <f t="shared" si="32"/>
        <v>Non-Oncology</v>
      </c>
    </row>
    <row r="2053" spans="1:39" hidden="1" x14ac:dyDescent="0.25">
      <c r="A2053" s="1" t="s">
        <v>43</v>
      </c>
      <c r="B2053" s="1" t="s">
        <v>16068</v>
      </c>
      <c r="C2053" s="1" t="s">
        <v>16069</v>
      </c>
      <c r="D2053" s="1" t="s">
        <v>5880</v>
      </c>
      <c r="E2053" s="1"/>
      <c r="F2053" s="1"/>
      <c r="G2053" s="1" t="s">
        <v>16070</v>
      </c>
      <c r="H2053" s="1" t="s">
        <v>16071</v>
      </c>
      <c r="I2053" s="1" t="s">
        <v>1150</v>
      </c>
      <c r="J2053" s="1"/>
      <c r="K2053" s="1" t="s">
        <v>50</v>
      </c>
      <c r="L2053" s="1" t="s">
        <v>10917</v>
      </c>
      <c r="M2053" s="2"/>
      <c r="N2053" s="2" t="s">
        <v>1152</v>
      </c>
      <c r="O2053" s="1"/>
      <c r="P2053" s="1" t="s">
        <v>16072</v>
      </c>
      <c r="Q2053" s="1" t="s">
        <v>50</v>
      </c>
      <c r="R2053" s="1" t="s">
        <v>50</v>
      </c>
      <c r="S2053" s="1" t="s">
        <v>50</v>
      </c>
      <c r="T2053" s="1" t="s">
        <v>50</v>
      </c>
      <c r="U2053" s="1" t="s">
        <v>50</v>
      </c>
      <c r="V2053" s="2" t="s">
        <v>50</v>
      </c>
      <c r="W2053" s="2" t="s">
        <v>50</v>
      </c>
      <c r="X2053" s="1" t="s">
        <v>50</v>
      </c>
      <c r="Y2053" s="1" t="s">
        <v>50</v>
      </c>
      <c r="Z2053" s="1" t="s">
        <v>3727</v>
      </c>
      <c r="AA2053" s="1"/>
      <c r="AB2053" s="1"/>
      <c r="AC2053" s="1"/>
      <c r="AD2053" s="2" t="s">
        <v>6098</v>
      </c>
      <c r="AE2053" s="2"/>
      <c r="AF2053" s="1"/>
      <c r="AG2053" s="1" t="s">
        <v>86</v>
      </c>
      <c r="AH2053" s="1"/>
      <c r="AI2053" s="1"/>
      <c r="AJ2053" s="1" t="s">
        <v>16073</v>
      </c>
      <c r="AK2053" s="1" t="s">
        <v>16075</v>
      </c>
      <c r="AM2053" t="str">
        <f t="shared" si="32"/>
        <v>Non-Oncology</v>
      </c>
    </row>
    <row r="2054" spans="1:39" hidden="1" x14ac:dyDescent="0.25">
      <c r="A2054" s="1" t="s">
        <v>43</v>
      </c>
      <c r="B2054" s="1" t="s">
        <v>16076</v>
      </c>
      <c r="C2054" s="1" t="s">
        <v>16077</v>
      </c>
      <c r="D2054" s="1" t="s">
        <v>776</v>
      </c>
      <c r="E2054" s="1"/>
      <c r="F2054" s="1" t="s">
        <v>16078</v>
      </c>
      <c r="G2054" s="1" t="s">
        <v>16079</v>
      </c>
      <c r="H2054" s="1" t="s">
        <v>16080</v>
      </c>
      <c r="I2054" s="1" t="s">
        <v>2380</v>
      </c>
      <c r="J2054" s="1"/>
      <c r="K2054" s="1" t="s">
        <v>50</v>
      </c>
      <c r="L2054" s="1" t="s">
        <v>915</v>
      </c>
      <c r="M2054" s="2"/>
      <c r="N2054" s="2" t="s">
        <v>161</v>
      </c>
      <c r="O2054" s="1"/>
      <c r="P2054" s="1" t="s">
        <v>16081</v>
      </c>
      <c r="Q2054" s="1" t="s">
        <v>50</v>
      </c>
      <c r="R2054" s="1" t="s">
        <v>50</v>
      </c>
      <c r="S2054" s="1" t="s">
        <v>50</v>
      </c>
      <c r="T2054" s="1" t="s">
        <v>50</v>
      </c>
      <c r="U2054" s="1" t="s">
        <v>50</v>
      </c>
      <c r="V2054" s="2" t="s">
        <v>50</v>
      </c>
      <c r="W2054" s="2" t="s">
        <v>50</v>
      </c>
      <c r="X2054" s="1" t="s">
        <v>50</v>
      </c>
      <c r="Y2054" s="1" t="s">
        <v>50</v>
      </c>
      <c r="Z2054" s="1" t="s">
        <v>6823</v>
      </c>
      <c r="AA2054" s="1" t="s">
        <v>16082</v>
      </c>
      <c r="AB2054" s="1"/>
      <c r="AC2054" s="1"/>
      <c r="AD2054" s="2"/>
      <c r="AE2054" s="2"/>
      <c r="AF2054" s="1" t="s">
        <v>16083</v>
      </c>
      <c r="AG2054" s="1"/>
      <c r="AH2054" s="1"/>
      <c r="AI2054" s="1"/>
      <c r="AJ2054" s="1" t="s">
        <v>16082</v>
      </c>
      <c r="AK2054" s="1" t="s">
        <v>16084</v>
      </c>
      <c r="AM2054" t="str">
        <f t="shared" si="32"/>
        <v>Non-Oncology</v>
      </c>
    </row>
    <row r="2055" spans="1:39" hidden="1" x14ac:dyDescent="0.25">
      <c r="A2055" s="1" t="s">
        <v>43</v>
      </c>
      <c r="B2055" s="1" t="s">
        <v>16085</v>
      </c>
      <c r="C2055" s="1" t="s">
        <v>16086</v>
      </c>
      <c r="D2055" s="1" t="s">
        <v>776</v>
      </c>
      <c r="E2055" s="1"/>
      <c r="F2055" s="1" t="s">
        <v>16087</v>
      </c>
      <c r="G2055" s="1" t="s">
        <v>15204</v>
      </c>
      <c r="H2055" s="1" t="s">
        <v>15204</v>
      </c>
      <c r="I2055" s="1" t="s">
        <v>971</v>
      </c>
      <c r="J2055" s="1"/>
      <c r="K2055" s="1" t="s">
        <v>50</v>
      </c>
      <c r="L2055" s="1" t="s">
        <v>15205</v>
      </c>
      <c r="M2055" s="2"/>
      <c r="N2055" s="2" t="s">
        <v>973</v>
      </c>
      <c r="O2055" s="1"/>
      <c r="P2055" s="1" t="s">
        <v>15206</v>
      </c>
      <c r="Q2055" s="1" t="s">
        <v>50</v>
      </c>
      <c r="R2055" s="1" t="s">
        <v>50</v>
      </c>
      <c r="S2055" s="1" t="s">
        <v>50</v>
      </c>
      <c r="T2055" s="1" t="s">
        <v>50</v>
      </c>
      <c r="U2055" s="1" t="s">
        <v>50</v>
      </c>
      <c r="V2055" s="2" t="s">
        <v>50</v>
      </c>
      <c r="W2055" s="2" t="s">
        <v>50</v>
      </c>
      <c r="X2055" s="1" t="s">
        <v>50</v>
      </c>
      <c r="Y2055" s="1" t="s">
        <v>50</v>
      </c>
      <c r="Z2055" s="1" t="s">
        <v>15207</v>
      </c>
      <c r="AA2055" s="1" t="s">
        <v>15952</v>
      </c>
      <c r="AB2055" s="1"/>
      <c r="AC2055" s="1"/>
      <c r="AD2055" s="2" t="s">
        <v>9478</v>
      </c>
      <c r="AE2055" s="2"/>
      <c r="AF2055" s="1" t="s">
        <v>15208</v>
      </c>
      <c r="AG2055" s="1"/>
      <c r="AH2055" s="1"/>
      <c r="AI2055" s="1"/>
      <c r="AJ2055" s="1" t="s">
        <v>2546</v>
      </c>
      <c r="AK2055" s="1" t="s">
        <v>16089</v>
      </c>
      <c r="AM2055" t="str">
        <f t="shared" si="32"/>
        <v>Non-Oncology</v>
      </c>
    </row>
    <row r="2056" spans="1:39" x14ac:dyDescent="0.25">
      <c r="A2056" s="1" t="s">
        <v>43</v>
      </c>
      <c r="B2056" s="1" t="s">
        <v>16090</v>
      </c>
      <c r="C2056" s="1" t="s">
        <v>16091</v>
      </c>
      <c r="D2056" s="1" t="s">
        <v>46</v>
      </c>
      <c r="E2056" s="1"/>
      <c r="F2056" s="1" t="s">
        <v>13443</v>
      </c>
      <c r="G2056" s="1" t="s">
        <v>16092</v>
      </c>
      <c r="H2056" s="1" t="s">
        <v>16092</v>
      </c>
      <c r="I2056" s="1" t="s">
        <v>16093</v>
      </c>
      <c r="J2056" s="1"/>
      <c r="K2056" s="1" t="s">
        <v>50</v>
      </c>
      <c r="L2056" s="1" t="s">
        <v>16094</v>
      </c>
      <c r="M2056" s="2"/>
      <c r="N2056" s="2" t="s">
        <v>172</v>
      </c>
      <c r="O2056" s="1"/>
      <c r="P2056" s="1" t="s">
        <v>16095</v>
      </c>
      <c r="Q2056" s="1" t="s">
        <v>50</v>
      </c>
      <c r="R2056" s="1" t="s">
        <v>50</v>
      </c>
      <c r="S2056" s="1" t="s">
        <v>50</v>
      </c>
      <c r="T2056" s="1" t="s">
        <v>50</v>
      </c>
      <c r="U2056" s="1" t="s">
        <v>50</v>
      </c>
      <c r="V2056" s="2" t="s">
        <v>50</v>
      </c>
      <c r="W2056" s="2" t="s">
        <v>50</v>
      </c>
      <c r="X2056" s="1" t="s">
        <v>50</v>
      </c>
      <c r="Y2056" s="1" t="s">
        <v>50</v>
      </c>
      <c r="Z2056" s="1" t="s">
        <v>16096</v>
      </c>
      <c r="AA2056" s="1" t="s">
        <v>2523</v>
      </c>
      <c r="AB2056" s="1"/>
      <c r="AC2056" s="1"/>
      <c r="AD2056" s="2"/>
      <c r="AE2056" s="2"/>
      <c r="AF2056" s="1" t="s">
        <v>3275</v>
      </c>
      <c r="AG2056" s="1"/>
      <c r="AH2056" s="1"/>
      <c r="AI2056" s="1"/>
      <c r="AJ2056" s="1" t="s">
        <v>16097</v>
      </c>
      <c r="AK2056" s="1" t="s">
        <v>16098</v>
      </c>
      <c r="AM2056" t="str">
        <f t="shared" si="32"/>
        <v>Oncology</v>
      </c>
    </row>
    <row r="2057" spans="1:39" hidden="1" x14ac:dyDescent="0.25">
      <c r="A2057" s="1" t="s">
        <v>43</v>
      </c>
      <c r="B2057" s="1" t="s">
        <v>16099</v>
      </c>
      <c r="C2057" s="1" t="s">
        <v>16100</v>
      </c>
      <c r="D2057" s="1" t="s">
        <v>46</v>
      </c>
      <c r="E2057" s="1"/>
      <c r="F2057" s="1" t="s">
        <v>16101</v>
      </c>
      <c r="G2057" s="1" t="s">
        <v>5908</v>
      </c>
      <c r="H2057" s="1" t="s">
        <v>5909</v>
      </c>
      <c r="I2057" s="1" t="s">
        <v>5910</v>
      </c>
      <c r="J2057" s="1"/>
      <c r="K2057" s="1" t="s">
        <v>50</v>
      </c>
      <c r="L2057" s="1" t="s">
        <v>5911</v>
      </c>
      <c r="M2057" s="2"/>
      <c r="N2057" s="2" t="s">
        <v>7949</v>
      </c>
      <c r="O2057" s="1"/>
      <c r="P2057" s="1" t="s">
        <v>10264</v>
      </c>
      <c r="Q2057" s="1" t="s">
        <v>50</v>
      </c>
      <c r="R2057" s="1" t="s">
        <v>50</v>
      </c>
      <c r="S2057" s="1" t="s">
        <v>50</v>
      </c>
      <c r="T2057" s="1" t="s">
        <v>50</v>
      </c>
      <c r="U2057" s="1" t="s">
        <v>50</v>
      </c>
      <c r="V2057" s="2" t="s">
        <v>50</v>
      </c>
      <c r="W2057" s="2" t="s">
        <v>50</v>
      </c>
      <c r="X2057" s="1" t="s">
        <v>50</v>
      </c>
      <c r="Y2057" s="1" t="s">
        <v>50</v>
      </c>
      <c r="Z2057" s="1" t="s">
        <v>3799</v>
      </c>
      <c r="AA2057" s="1" t="s">
        <v>785</v>
      </c>
      <c r="AB2057" s="1"/>
      <c r="AC2057" s="1"/>
      <c r="AD2057" s="2"/>
      <c r="AE2057" s="2"/>
      <c r="AF2057" s="1" t="s">
        <v>16102</v>
      </c>
      <c r="AG2057" s="1"/>
      <c r="AH2057" s="1"/>
      <c r="AI2057" s="1"/>
      <c r="AJ2057" s="1" t="s">
        <v>12652</v>
      </c>
      <c r="AK2057" s="1" t="s">
        <v>16104</v>
      </c>
      <c r="AM2057" t="str">
        <f t="shared" si="32"/>
        <v>Non-Oncology</v>
      </c>
    </row>
    <row r="2058" spans="1:39" hidden="1" x14ac:dyDescent="0.25">
      <c r="A2058" s="1" t="s">
        <v>178</v>
      </c>
      <c r="B2058" s="1" t="s">
        <v>16105</v>
      </c>
      <c r="C2058" s="1" t="s">
        <v>16106</v>
      </c>
      <c r="D2058" s="1" t="s">
        <v>46</v>
      </c>
      <c r="E2058" s="1"/>
      <c r="F2058" s="1"/>
      <c r="G2058" s="1" t="s">
        <v>8898</v>
      </c>
      <c r="H2058" s="1" t="s">
        <v>8898</v>
      </c>
      <c r="I2058" s="1"/>
      <c r="J2058" s="1"/>
      <c r="K2058" s="1" t="s">
        <v>50</v>
      </c>
      <c r="L2058" s="1"/>
      <c r="M2058" s="2"/>
      <c r="N2058" s="2"/>
      <c r="O2058" s="1" t="s">
        <v>8899</v>
      </c>
      <c r="P2058" s="1"/>
      <c r="Q2058" s="1" t="s">
        <v>50</v>
      </c>
      <c r="R2058" s="1" t="s">
        <v>50</v>
      </c>
      <c r="S2058" s="1" t="s">
        <v>50</v>
      </c>
      <c r="T2058" s="1" t="s">
        <v>50</v>
      </c>
      <c r="U2058" s="1" t="s">
        <v>50</v>
      </c>
      <c r="V2058" s="2" t="s">
        <v>50</v>
      </c>
      <c r="W2058" s="2" t="s">
        <v>50</v>
      </c>
      <c r="X2058" s="1" t="s">
        <v>50</v>
      </c>
      <c r="Y2058" s="1" t="s">
        <v>50</v>
      </c>
      <c r="Z2058" s="1"/>
      <c r="AA2058" s="1"/>
      <c r="AB2058" s="1"/>
      <c r="AC2058" s="1"/>
      <c r="AD2058" s="2"/>
      <c r="AE2058" s="2"/>
      <c r="AF2058" s="1"/>
      <c r="AG2058" s="1"/>
      <c r="AH2058" s="1"/>
      <c r="AI2058" s="1"/>
      <c r="AJ2058" s="1" t="s">
        <v>620</v>
      </c>
      <c r="AK2058" s="1" t="s">
        <v>16107</v>
      </c>
      <c r="AM2058" t="str">
        <f t="shared" si="32"/>
        <v>Non-Oncology</v>
      </c>
    </row>
    <row r="2059" spans="1:39" hidden="1" x14ac:dyDescent="0.25">
      <c r="A2059" s="1" t="s">
        <v>43</v>
      </c>
      <c r="B2059" s="1" t="s">
        <v>8608</v>
      </c>
      <c r="C2059" s="1" t="s">
        <v>16108</v>
      </c>
      <c r="D2059" s="1" t="s">
        <v>1200</v>
      </c>
      <c r="E2059" s="1"/>
      <c r="F2059" s="1"/>
      <c r="G2059" s="1" t="s">
        <v>16109</v>
      </c>
      <c r="H2059" s="1" t="s">
        <v>8612</v>
      </c>
      <c r="I2059" s="1" t="s">
        <v>9942</v>
      </c>
      <c r="J2059" s="1"/>
      <c r="K2059" s="1" t="s">
        <v>50</v>
      </c>
      <c r="L2059" s="1" t="s">
        <v>9943</v>
      </c>
      <c r="M2059" s="2"/>
      <c r="N2059" s="2" t="s">
        <v>1768</v>
      </c>
      <c r="O2059" s="1"/>
      <c r="P2059" s="1" t="s">
        <v>16110</v>
      </c>
      <c r="Q2059" s="1" t="s">
        <v>50</v>
      </c>
      <c r="R2059" s="1" t="s">
        <v>50</v>
      </c>
      <c r="S2059" s="1" t="s">
        <v>50</v>
      </c>
      <c r="T2059" s="1" t="s">
        <v>50</v>
      </c>
      <c r="U2059" s="1" t="s">
        <v>50</v>
      </c>
      <c r="V2059" s="2" t="s">
        <v>50</v>
      </c>
      <c r="W2059" s="2" t="s">
        <v>50</v>
      </c>
      <c r="X2059" s="1" t="s">
        <v>53</v>
      </c>
      <c r="Y2059" s="1" t="s">
        <v>50</v>
      </c>
      <c r="Z2059" s="1" t="s">
        <v>2682</v>
      </c>
      <c r="AA2059" s="1"/>
      <c r="AB2059" s="1"/>
      <c r="AC2059" s="1"/>
      <c r="AD2059" s="2"/>
      <c r="AE2059" s="2" t="s">
        <v>12914</v>
      </c>
      <c r="AF2059" s="1"/>
      <c r="AG2059" s="1"/>
      <c r="AH2059" s="1"/>
      <c r="AI2059" s="1"/>
      <c r="AJ2059" s="1" t="s">
        <v>16111</v>
      </c>
      <c r="AK2059" s="1" t="s">
        <v>16112</v>
      </c>
      <c r="AM2059" t="str">
        <f t="shared" si="32"/>
        <v>Non-Oncology</v>
      </c>
    </row>
    <row r="2060" spans="1:39" x14ac:dyDescent="0.25">
      <c r="A2060" s="1" t="s">
        <v>43</v>
      </c>
      <c r="B2060" s="1" t="s">
        <v>16113</v>
      </c>
      <c r="C2060" s="1" t="s">
        <v>16114</v>
      </c>
      <c r="D2060" s="1" t="s">
        <v>46</v>
      </c>
      <c r="E2060" s="1"/>
      <c r="F2060" s="1" t="s">
        <v>16115</v>
      </c>
      <c r="G2060" s="1" t="s">
        <v>294</v>
      </c>
      <c r="H2060" s="1" t="s">
        <v>295</v>
      </c>
      <c r="I2060" s="1" t="s">
        <v>16116</v>
      </c>
      <c r="J2060" s="1"/>
      <c r="K2060" s="1" t="s">
        <v>50</v>
      </c>
      <c r="L2060" s="1" t="s">
        <v>297</v>
      </c>
      <c r="M2060" s="2"/>
      <c r="N2060" s="2" t="s">
        <v>298</v>
      </c>
      <c r="O2060" s="1"/>
      <c r="P2060" s="1" t="s">
        <v>16117</v>
      </c>
      <c r="Q2060" s="1" t="s">
        <v>50</v>
      </c>
      <c r="R2060" s="1" t="s">
        <v>50</v>
      </c>
      <c r="S2060" s="1" t="s">
        <v>50</v>
      </c>
      <c r="T2060" s="1" t="s">
        <v>50</v>
      </c>
      <c r="U2060" s="1" t="s">
        <v>50</v>
      </c>
      <c r="V2060" s="2" t="s">
        <v>50</v>
      </c>
      <c r="W2060" s="2" t="s">
        <v>53</v>
      </c>
      <c r="X2060" s="1" t="s">
        <v>50</v>
      </c>
      <c r="Y2060" s="1" t="s">
        <v>50</v>
      </c>
      <c r="Z2060" s="1" t="s">
        <v>300</v>
      </c>
      <c r="AA2060" s="1" t="s">
        <v>3386</v>
      </c>
      <c r="AB2060" s="1"/>
      <c r="AC2060" s="1"/>
      <c r="AD2060" s="2" t="s">
        <v>301</v>
      </c>
      <c r="AE2060" s="2"/>
      <c r="AF2060" s="1" t="s">
        <v>302</v>
      </c>
      <c r="AG2060" s="1"/>
      <c r="AH2060" s="1"/>
      <c r="AI2060" s="1"/>
      <c r="AJ2060" s="1" t="s">
        <v>303</v>
      </c>
      <c r="AK2060" s="1" t="s">
        <v>16118</v>
      </c>
      <c r="AM2060" t="str">
        <f t="shared" si="32"/>
        <v>Oncology</v>
      </c>
    </row>
    <row r="2061" spans="1:39" x14ac:dyDescent="0.25">
      <c r="A2061" s="1" t="s">
        <v>43</v>
      </c>
      <c r="B2061" s="1" t="s">
        <v>16119</v>
      </c>
      <c r="C2061" s="1" t="s">
        <v>16120</v>
      </c>
      <c r="D2061" s="1" t="s">
        <v>776</v>
      </c>
      <c r="E2061" s="1"/>
      <c r="F2061" s="1" t="s">
        <v>11730</v>
      </c>
      <c r="G2061" s="1" t="s">
        <v>9506</v>
      </c>
      <c r="H2061" s="1" t="s">
        <v>9506</v>
      </c>
      <c r="I2061" s="1" t="s">
        <v>13615</v>
      </c>
      <c r="J2061" s="1"/>
      <c r="K2061" s="1" t="s">
        <v>50</v>
      </c>
      <c r="L2061" s="1" t="s">
        <v>9508</v>
      </c>
      <c r="M2061" s="2"/>
      <c r="N2061" s="2" t="s">
        <v>122</v>
      </c>
      <c r="O2061" s="1"/>
      <c r="P2061" s="1" t="s">
        <v>16121</v>
      </c>
      <c r="Q2061" s="1" t="s">
        <v>50</v>
      </c>
      <c r="R2061" s="1" t="s">
        <v>50</v>
      </c>
      <c r="S2061" s="1" t="s">
        <v>50</v>
      </c>
      <c r="T2061" s="1" t="s">
        <v>50</v>
      </c>
      <c r="U2061" s="1" t="s">
        <v>50</v>
      </c>
      <c r="V2061" s="2" t="s">
        <v>50</v>
      </c>
      <c r="W2061" s="2" t="s">
        <v>53</v>
      </c>
      <c r="X2061" s="1" t="s">
        <v>50</v>
      </c>
      <c r="Y2061" s="1" t="s">
        <v>50</v>
      </c>
      <c r="Z2061" s="1" t="s">
        <v>4056</v>
      </c>
      <c r="AA2061" s="1" t="s">
        <v>16122</v>
      </c>
      <c r="AB2061" s="1"/>
      <c r="AC2061" s="1"/>
      <c r="AD2061" s="2" t="s">
        <v>7031</v>
      </c>
      <c r="AE2061" s="2"/>
      <c r="AF2061" s="1" t="s">
        <v>16123</v>
      </c>
      <c r="AG2061" s="1"/>
      <c r="AH2061" s="1"/>
      <c r="AI2061" s="1"/>
      <c r="AJ2061" s="1" t="s">
        <v>2546</v>
      </c>
      <c r="AK2061" s="1" t="s">
        <v>16124</v>
      </c>
      <c r="AM2061" t="str">
        <f t="shared" si="32"/>
        <v>Oncology</v>
      </c>
    </row>
    <row r="2062" spans="1:39" hidden="1" x14ac:dyDescent="0.25">
      <c r="A2062" s="1" t="s">
        <v>43</v>
      </c>
      <c r="B2062" s="1" t="s">
        <v>16125</v>
      </c>
      <c r="C2062" s="1" t="s">
        <v>16126</v>
      </c>
      <c r="D2062" s="1" t="s">
        <v>46</v>
      </c>
      <c r="E2062" s="1"/>
      <c r="F2062" s="1" t="s">
        <v>16127</v>
      </c>
      <c r="G2062" s="1" t="s">
        <v>5908</v>
      </c>
      <c r="H2062" s="1" t="s">
        <v>5909</v>
      </c>
      <c r="I2062" s="1" t="s">
        <v>5910</v>
      </c>
      <c r="J2062" s="1"/>
      <c r="K2062" s="1" t="s">
        <v>50</v>
      </c>
      <c r="L2062" s="1" t="s">
        <v>5911</v>
      </c>
      <c r="M2062" s="2"/>
      <c r="N2062" s="2" t="s">
        <v>7949</v>
      </c>
      <c r="O2062" s="1"/>
      <c r="P2062" s="1" t="s">
        <v>5913</v>
      </c>
      <c r="Q2062" s="1" t="s">
        <v>50</v>
      </c>
      <c r="R2062" s="1" t="s">
        <v>50</v>
      </c>
      <c r="S2062" s="1" t="s">
        <v>50</v>
      </c>
      <c r="T2062" s="1" t="s">
        <v>50</v>
      </c>
      <c r="U2062" s="1" t="s">
        <v>50</v>
      </c>
      <c r="V2062" s="2" t="s">
        <v>50</v>
      </c>
      <c r="W2062" s="2" t="s">
        <v>53</v>
      </c>
      <c r="X2062" s="1" t="s">
        <v>50</v>
      </c>
      <c r="Y2062" s="1" t="s">
        <v>50</v>
      </c>
      <c r="Z2062" s="1" t="s">
        <v>16128</v>
      </c>
      <c r="AA2062" s="1" t="s">
        <v>16129</v>
      </c>
      <c r="AB2062" s="1"/>
      <c r="AC2062" s="1"/>
      <c r="AD2062" s="2" t="s">
        <v>4314</v>
      </c>
      <c r="AE2062" s="2"/>
      <c r="AF2062" s="1" t="s">
        <v>16130</v>
      </c>
      <c r="AG2062" s="1"/>
      <c r="AH2062" s="1"/>
      <c r="AI2062" s="1"/>
      <c r="AJ2062" s="1" t="s">
        <v>2387</v>
      </c>
      <c r="AK2062" s="1" t="s">
        <v>16131</v>
      </c>
      <c r="AM2062" t="str">
        <f t="shared" si="32"/>
        <v>Non-Oncology</v>
      </c>
    </row>
    <row r="2063" spans="1:39" hidden="1" x14ac:dyDescent="0.25">
      <c r="A2063" s="1" t="s">
        <v>178</v>
      </c>
      <c r="B2063" s="1" t="s">
        <v>16132</v>
      </c>
      <c r="C2063" s="1" t="s">
        <v>16133</v>
      </c>
      <c r="D2063" s="1" t="s">
        <v>46</v>
      </c>
      <c r="E2063" s="1"/>
      <c r="F2063" s="1"/>
      <c r="G2063" s="1" t="s">
        <v>7652</v>
      </c>
      <c r="H2063" s="1" t="s">
        <v>7652</v>
      </c>
      <c r="I2063" s="1"/>
      <c r="J2063" s="1"/>
      <c r="K2063" s="1" t="s">
        <v>50</v>
      </c>
      <c r="L2063" s="1"/>
      <c r="M2063" s="2"/>
      <c r="N2063" s="2"/>
      <c r="O2063" s="1" t="s">
        <v>553</v>
      </c>
      <c r="P2063" s="1"/>
      <c r="Q2063" s="1" t="s">
        <v>50</v>
      </c>
      <c r="R2063" s="1" t="s">
        <v>50</v>
      </c>
      <c r="S2063" s="1" t="s">
        <v>50</v>
      </c>
      <c r="T2063" s="1" t="s">
        <v>50</v>
      </c>
      <c r="U2063" s="1" t="s">
        <v>50</v>
      </c>
      <c r="V2063" s="2" t="s">
        <v>50</v>
      </c>
      <c r="W2063" s="2" t="s">
        <v>53</v>
      </c>
      <c r="X2063" s="1" t="s">
        <v>50</v>
      </c>
      <c r="Y2063" s="1" t="s">
        <v>50</v>
      </c>
      <c r="Z2063" s="1"/>
      <c r="AA2063" s="1"/>
      <c r="AB2063" s="1"/>
      <c r="AC2063" s="1"/>
      <c r="AD2063" s="2"/>
      <c r="AE2063" s="2"/>
      <c r="AF2063" s="1"/>
      <c r="AG2063" s="1"/>
      <c r="AH2063" s="1"/>
      <c r="AI2063" s="1"/>
      <c r="AJ2063" s="1" t="s">
        <v>2221</v>
      </c>
      <c r="AK2063" s="1" t="s">
        <v>16134</v>
      </c>
      <c r="AM2063" t="str">
        <f t="shared" si="32"/>
        <v>Non-Oncology</v>
      </c>
    </row>
    <row r="2064" spans="1:39" hidden="1" x14ac:dyDescent="0.25">
      <c r="A2064" s="1" t="s">
        <v>43</v>
      </c>
      <c r="B2064" s="1" t="s">
        <v>16135</v>
      </c>
      <c r="C2064" s="1" t="s">
        <v>16136</v>
      </c>
      <c r="D2064" s="1" t="s">
        <v>1200</v>
      </c>
      <c r="E2064" s="1"/>
      <c r="F2064" s="1"/>
      <c r="G2064" s="1" t="s">
        <v>16137</v>
      </c>
      <c r="H2064" s="1" t="s">
        <v>16138</v>
      </c>
      <c r="I2064" s="1" t="s">
        <v>16139</v>
      </c>
      <c r="J2064" s="1"/>
      <c r="K2064" s="1" t="s">
        <v>50</v>
      </c>
      <c r="L2064" s="1" t="s">
        <v>2370</v>
      </c>
      <c r="M2064" s="2"/>
      <c r="N2064" s="2" t="s">
        <v>122</v>
      </c>
      <c r="O2064" s="1"/>
      <c r="P2064" s="1" t="s">
        <v>16140</v>
      </c>
      <c r="Q2064" s="1" t="s">
        <v>50</v>
      </c>
      <c r="R2064" s="1" t="s">
        <v>50</v>
      </c>
      <c r="S2064" s="1" t="s">
        <v>50</v>
      </c>
      <c r="T2064" s="1" t="s">
        <v>50</v>
      </c>
      <c r="U2064" s="1" t="s">
        <v>50</v>
      </c>
      <c r="V2064" s="2" t="s">
        <v>50</v>
      </c>
      <c r="W2064" s="2" t="s">
        <v>50</v>
      </c>
      <c r="X2064" s="1" t="s">
        <v>53</v>
      </c>
      <c r="Y2064" s="1" t="s">
        <v>50</v>
      </c>
      <c r="Z2064" s="1" t="s">
        <v>16141</v>
      </c>
      <c r="AA2064" s="1"/>
      <c r="AB2064" s="1"/>
      <c r="AC2064" s="1"/>
      <c r="AD2064" s="2"/>
      <c r="AE2064" s="2" t="s">
        <v>4630</v>
      </c>
      <c r="AF2064" s="1"/>
      <c r="AG2064" s="1"/>
      <c r="AH2064" s="1"/>
      <c r="AI2064" s="1"/>
      <c r="AJ2064" s="1" t="s">
        <v>3467</v>
      </c>
      <c r="AK2064" s="1" t="s">
        <v>16143</v>
      </c>
      <c r="AM2064" t="str">
        <f t="shared" si="32"/>
        <v>Non-Oncology</v>
      </c>
    </row>
    <row r="2065" spans="1:39" x14ac:dyDescent="0.25">
      <c r="A2065" s="1" t="s">
        <v>43</v>
      </c>
      <c r="B2065" s="1" t="s">
        <v>3407</v>
      </c>
      <c r="C2065" s="1" t="s">
        <v>16144</v>
      </c>
      <c r="D2065" s="1" t="s">
        <v>1200</v>
      </c>
      <c r="E2065" s="1"/>
      <c r="F2065" s="1"/>
      <c r="G2065" s="1" t="s">
        <v>3410</v>
      </c>
      <c r="H2065" s="1" t="s">
        <v>3410</v>
      </c>
      <c r="I2065" s="1" t="s">
        <v>16145</v>
      </c>
      <c r="J2065" s="1"/>
      <c r="K2065" s="1" t="s">
        <v>50</v>
      </c>
      <c r="L2065" s="1" t="s">
        <v>4018</v>
      </c>
      <c r="M2065" s="2"/>
      <c r="N2065" s="2" t="s">
        <v>122</v>
      </c>
      <c r="O2065" s="1"/>
      <c r="P2065" s="1" t="s">
        <v>16146</v>
      </c>
      <c r="Q2065" s="1" t="s">
        <v>50</v>
      </c>
      <c r="R2065" s="1" t="s">
        <v>50</v>
      </c>
      <c r="S2065" s="1" t="s">
        <v>50</v>
      </c>
      <c r="T2065" s="1" t="s">
        <v>50</v>
      </c>
      <c r="U2065" s="1" t="s">
        <v>50</v>
      </c>
      <c r="V2065" s="2" t="s">
        <v>50</v>
      </c>
      <c r="W2065" s="2" t="s">
        <v>50</v>
      </c>
      <c r="X2065" s="1" t="s">
        <v>50</v>
      </c>
      <c r="Y2065" s="1" t="s">
        <v>50</v>
      </c>
      <c r="Z2065" s="1" t="s">
        <v>3242</v>
      </c>
      <c r="AA2065" s="1"/>
      <c r="AB2065" s="1"/>
      <c r="AC2065" s="1"/>
      <c r="AD2065" s="2"/>
      <c r="AE2065" s="2" t="s">
        <v>2522</v>
      </c>
      <c r="AF2065" s="1"/>
      <c r="AG2065" s="1"/>
      <c r="AH2065" s="1"/>
      <c r="AI2065" s="1"/>
      <c r="AJ2065" s="1" t="s">
        <v>16147</v>
      </c>
      <c r="AK2065" s="1" t="s">
        <v>16149</v>
      </c>
      <c r="AM2065" t="str">
        <f t="shared" si="32"/>
        <v>Oncology</v>
      </c>
    </row>
    <row r="2066" spans="1:39" x14ac:dyDescent="0.25">
      <c r="A2066" s="1" t="s">
        <v>43</v>
      </c>
      <c r="B2066" s="1" t="s">
        <v>16150</v>
      </c>
      <c r="C2066" s="1" t="s">
        <v>16151</v>
      </c>
      <c r="D2066" s="1" t="s">
        <v>776</v>
      </c>
      <c r="E2066" s="1"/>
      <c r="F2066" s="1" t="s">
        <v>16152</v>
      </c>
      <c r="G2066" s="1" t="s">
        <v>2838</v>
      </c>
      <c r="H2066" s="1" t="s">
        <v>2838</v>
      </c>
      <c r="I2066" s="1" t="s">
        <v>2840</v>
      </c>
      <c r="J2066" s="1"/>
      <c r="K2066" s="1" t="s">
        <v>50</v>
      </c>
      <c r="L2066" s="1" t="s">
        <v>2841</v>
      </c>
      <c r="M2066" s="2"/>
      <c r="N2066" s="2" t="s">
        <v>122</v>
      </c>
      <c r="O2066" s="1"/>
      <c r="P2066" s="1" t="s">
        <v>16153</v>
      </c>
      <c r="Q2066" s="1" t="s">
        <v>50</v>
      </c>
      <c r="R2066" s="1" t="s">
        <v>50</v>
      </c>
      <c r="S2066" s="1" t="s">
        <v>50</v>
      </c>
      <c r="T2066" s="1" t="s">
        <v>50</v>
      </c>
      <c r="U2066" s="1" t="s">
        <v>50</v>
      </c>
      <c r="V2066" s="2" t="s">
        <v>50</v>
      </c>
      <c r="W2066" s="2" t="s">
        <v>53</v>
      </c>
      <c r="X2066" s="1" t="s">
        <v>50</v>
      </c>
      <c r="Y2066" s="1" t="s">
        <v>50</v>
      </c>
      <c r="Z2066" s="1" t="s">
        <v>16154</v>
      </c>
      <c r="AA2066" s="1" t="s">
        <v>8787</v>
      </c>
      <c r="AB2066" s="1"/>
      <c r="AC2066" s="1"/>
      <c r="AD2066" s="2"/>
      <c r="AE2066" s="2"/>
      <c r="AF2066" s="1" t="s">
        <v>16155</v>
      </c>
      <c r="AG2066" s="1"/>
      <c r="AH2066" s="1"/>
      <c r="AI2066" s="1"/>
      <c r="AJ2066" s="1" t="s">
        <v>9652</v>
      </c>
      <c r="AK2066" s="1" t="s">
        <v>16157</v>
      </c>
      <c r="AM2066" t="str">
        <f t="shared" si="32"/>
        <v>Oncology</v>
      </c>
    </row>
    <row r="2067" spans="1:39" x14ac:dyDescent="0.25">
      <c r="A2067" s="1" t="s">
        <v>43</v>
      </c>
      <c r="B2067" s="1" t="s">
        <v>16158</v>
      </c>
      <c r="C2067" s="1" t="s">
        <v>16159</v>
      </c>
      <c r="D2067" s="1" t="s">
        <v>776</v>
      </c>
      <c r="E2067" s="1"/>
      <c r="F2067" s="1" t="s">
        <v>16115</v>
      </c>
      <c r="G2067" s="1" t="s">
        <v>2443</v>
      </c>
      <c r="H2067" s="1" t="s">
        <v>2443</v>
      </c>
      <c r="I2067" s="1" t="s">
        <v>16160</v>
      </c>
      <c r="J2067" s="1"/>
      <c r="K2067" s="1" t="s">
        <v>50</v>
      </c>
      <c r="L2067" s="1" t="s">
        <v>2680</v>
      </c>
      <c r="M2067" s="2"/>
      <c r="N2067" s="2" t="s">
        <v>122</v>
      </c>
      <c r="O2067" s="1"/>
      <c r="P2067" s="1" t="s">
        <v>16161</v>
      </c>
      <c r="Q2067" s="1" t="s">
        <v>50</v>
      </c>
      <c r="R2067" s="1" t="s">
        <v>53</v>
      </c>
      <c r="S2067" s="1" t="s">
        <v>50</v>
      </c>
      <c r="T2067" s="1" t="s">
        <v>53</v>
      </c>
      <c r="U2067" s="1" t="s">
        <v>50</v>
      </c>
      <c r="V2067" s="2" t="s">
        <v>50</v>
      </c>
      <c r="W2067" s="2" t="s">
        <v>50</v>
      </c>
      <c r="X2067" s="1" t="s">
        <v>50</v>
      </c>
      <c r="Y2067" s="1" t="s">
        <v>50</v>
      </c>
      <c r="Z2067" s="1" t="s">
        <v>16162</v>
      </c>
      <c r="AA2067" s="1" t="s">
        <v>1676</v>
      </c>
      <c r="AB2067" s="1"/>
      <c r="AC2067" s="1"/>
      <c r="AD2067" s="2" t="s">
        <v>1584</v>
      </c>
      <c r="AE2067" s="2"/>
      <c r="AF2067" s="1" t="s">
        <v>4381</v>
      </c>
      <c r="AG2067" s="1"/>
      <c r="AH2067" s="1"/>
      <c r="AI2067" s="1"/>
      <c r="AJ2067" s="1" t="s">
        <v>16163</v>
      </c>
      <c r="AK2067" s="1" t="s">
        <v>16165</v>
      </c>
      <c r="AM2067" t="str">
        <f t="shared" si="32"/>
        <v>Oncology</v>
      </c>
    </row>
    <row r="2068" spans="1:39" hidden="1" x14ac:dyDescent="0.25">
      <c r="A2068" s="1" t="s">
        <v>178</v>
      </c>
      <c r="B2068" s="1" t="s">
        <v>16166</v>
      </c>
      <c r="C2068" s="1" t="s">
        <v>16167</v>
      </c>
      <c r="D2068" s="1" t="s">
        <v>776</v>
      </c>
      <c r="E2068" s="1"/>
      <c r="F2068" s="1" t="s">
        <v>10358</v>
      </c>
      <c r="G2068" s="1" t="s">
        <v>16168</v>
      </c>
      <c r="H2068" s="1" t="s">
        <v>16169</v>
      </c>
      <c r="I2068" s="1"/>
      <c r="J2068" s="1" t="s">
        <v>16170</v>
      </c>
      <c r="K2068" s="1" t="s">
        <v>50</v>
      </c>
      <c r="L2068" s="1"/>
      <c r="M2068" s="2" t="s">
        <v>16171</v>
      </c>
      <c r="N2068" s="2"/>
      <c r="O2068" s="1" t="s">
        <v>16172</v>
      </c>
      <c r="P2068" s="1" t="s">
        <v>16173</v>
      </c>
      <c r="Q2068" s="1" t="s">
        <v>50</v>
      </c>
      <c r="R2068" s="1" t="s">
        <v>50</v>
      </c>
      <c r="S2068" s="1" t="s">
        <v>50</v>
      </c>
      <c r="T2068" s="1" t="s">
        <v>50</v>
      </c>
      <c r="U2068" s="1" t="s">
        <v>50</v>
      </c>
      <c r="V2068" s="2" t="s">
        <v>50</v>
      </c>
      <c r="W2068" s="2" t="s">
        <v>50</v>
      </c>
      <c r="X2068" s="1" t="s">
        <v>50</v>
      </c>
      <c r="Y2068" s="1" t="s">
        <v>50</v>
      </c>
      <c r="Z2068" s="1" t="s">
        <v>16174</v>
      </c>
      <c r="AA2068" s="1" t="s">
        <v>16175</v>
      </c>
      <c r="AB2068" s="1"/>
      <c r="AC2068" s="1"/>
      <c r="AD2068" s="2"/>
      <c r="AE2068" s="2"/>
      <c r="AF2068" s="1" t="s">
        <v>15982</v>
      </c>
      <c r="AG2068" s="1"/>
      <c r="AH2068" s="1"/>
      <c r="AI2068" s="1"/>
      <c r="AJ2068" s="1" t="s">
        <v>16176</v>
      </c>
      <c r="AK2068" s="1" t="s">
        <v>16177</v>
      </c>
      <c r="AM2068" t="str">
        <f t="shared" si="32"/>
        <v>Non-Oncology</v>
      </c>
    </row>
    <row r="2069" spans="1:39" hidden="1" x14ac:dyDescent="0.25">
      <c r="A2069" s="1" t="s">
        <v>43</v>
      </c>
      <c r="B2069" s="1" t="s">
        <v>16178</v>
      </c>
      <c r="C2069" s="1" t="s">
        <v>16179</v>
      </c>
      <c r="D2069" s="1" t="s">
        <v>46</v>
      </c>
      <c r="E2069" s="1"/>
      <c r="F2069" s="1" t="s">
        <v>12690</v>
      </c>
      <c r="G2069" s="1" t="s">
        <v>1570</v>
      </c>
      <c r="H2069" s="1" t="s">
        <v>1571</v>
      </c>
      <c r="I2069" s="1" t="s">
        <v>16180</v>
      </c>
      <c r="J2069" s="1"/>
      <c r="K2069" s="1" t="s">
        <v>50</v>
      </c>
      <c r="L2069" s="1" t="s">
        <v>1573</v>
      </c>
      <c r="M2069" s="2"/>
      <c r="N2069" s="2" t="s">
        <v>730</v>
      </c>
      <c r="O2069" s="1"/>
      <c r="P2069" s="1" t="s">
        <v>16181</v>
      </c>
      <c r="Q2069" s="1" t="s">
        <v>50</v>
      </c>
      <c r="R2069" s="1" t="s">
        <v>50</v>
      </c>
      <c r="S2069" s="1" t="s">
        <v>50</v>
      </c>
      <c r="T2069" s="1" t="s">
        <v>50</v>
      </c>
      <c r="U2069" s="1" t="s">
        <v>50</v>
      </c>
      <c r="V2069" s="2" t="s">
        <v>50</v>
      </c>
      <c r="W2069" s="2" t="s">
        <v>53</v>
      </c>
      <c r="X2069" s="1" t="s">
        <v>50</v>
      </c>
      <c r="Y2069" s="1" t="s">
        <v>50</v>
      </c>
      <c r="Z2069" s="1" t="s">
        <v>861</v>
      </c>
      <c r="AA2069" s="1" t="s">
        <v>14856</v>
      </c>
      <c r="AB2069" s="1"/>
      <c r="AC2069" s="1"/>
      <c r="AD2069" s="2"/>
      <c r="AE2069" s="2"/>
      <c r="AF2069" s="1" t="s">
        <v>11055</v>
      </c>
      <c r="AG2069" s="1"/>
      <c r="AH2069" s="1"/>
      <c r="AI2069" s="1"/>
      <c r="AJ2069" s="1" t="s">
        <v>3309</v>
      </c>
      <c r="AK2069" s="1" t="s">
        <v>16182</v>
      </c>
      <c r="AM2069" t="str">
        <f t="shared" si="32"/>
        <v>Non-Oncology</v>
      </c>
    </row>
    <row r="2070" spans="1:39" hidden="1" x14ac:dyDescent="0.25">
      <c r="A2070" s="1" t="s">
        <v>43</v>
      </c>
      <c r="B2070" s="1" t="s">
        <v>16183</v>
      </c>
      <c r="C2070" s="1" t="s">
        <v>16184</v>
      </c>
      <c r="D2070" s="1" t="s">
        <v>46</v>
      </c>
      <c r="E2070" s="1"/>
      <c r="F2070" s="1" t="s">
        <v>16185</v>
      </c>
      <c r="G2070" s="1" t="s">
        <v>8171</v>
      </c>
      <c r="H2070" s="1" t="s">
        <v>8171</v>
      </c>
      <c r="I2070" s="1" t="s">
        <v>577</v>
      </c>
      <c r="J2070" s="1"/>
      <c r="K2070" s="1" t="s">
        <v>50</v>
      </c>
      <c r="L2070" s="1" t="s">
        <v>8172</v>
      </c>
      <c r="M2070" s="2"/>
      <c r="N2070" s="2" t="s">
        <v>579</v>
      </c>
      <c r="O2070" s="1"/>
      <c r="P2070" s="1" t="s">
        <v>16186</v>
      </c>
      <c r="Q2070" s="1" t="s">
        <v>50</v>
      </c>
      <c r="R2070" s="1" t="s">
        <v>50</v>
      </c>
      <c r="S2070" s="1" t="s">
        <v>50</v>
      </c>
      <c r="T2070" s="1" t="s">
        <v>50</v>
      </c>
      <c r="U2070" s="1" t="s">
        <v>50</v>
      </c>
      <c r="V2070" s="2" t="s">
        <v>50</v>
      </c>
      <c r="W2070" s="2" t="s">
        <v>53</v>
      </c>
      <c r="X2070" s="1" t="s">
        <v>50</v>
      </c>
      <c r="Y2070" s="1" t="s">
        <v>50</v>
      </c>
      <c r="Z2070" s="1" t="s">
        <v>686</v>
      </c>
      <c r="AA2070" s="1" t="s">
        <v>7491</v>
      </c>
      <c r="AB2070" s="1"/>
      <c r="AC2070" s="1"/>
      <c r="AD2070" s="2" t="s">
        <v>5408</v>
      </c>
      <c r="AE2070" s="2"/>
      <c r="AF2070" s="1" t="s">
        <v>3340</v>
      </c>
      <c r="AG2070" s="1"/>
      <c r="AH2070" s="1"/>
      <c r="AI2070" s="1"/>
      <c r="AJ2070" s="1" t="s">
        <v>16187</v>
      </c>
      <c r="AK2070" s="1" t="s">
        <v>16189</v>
      </c>
      <c r="AM2070" t="str">
        <f t="shared" si="32"/>
        <v>Non-Oncology</v>
      </c>
    </row>
    <row r="2071" spans="1:39" hidden="1" x14ac:dyDescent="0.25">
      <c r="A2071" s="1" t="s">
        <v>43</v>
      </c>
      <c r="B2071" s="1" t="s">
        <v>16190</v>
      </c>
      <c r="C2071" s="1" t="s">
        <v>16191</v>
      </c>
      <c r="D2071" s="1" t="s">
        <v>12532</v>
      </c>
      <c r="E2071" s="1"/>
      <c r="F2071" s="1"/>
      <c r="G2071" s="1" t="s">
        <v>717</v>
      </c>
      <c r="H2071" s="1" t="s">
        <v>1050</v>
      </c>
      <c r="I2071" s="1"/>
      <c r="J2071" s="1"/>
      <c r="K2071" s="1" t="s">
        <v>50</v>
      </c>
      <c r="L2071" s="1" t="s">
        <v>12202</v>
      </c>
      <c r="M2071" s="2"/>
      <c r="N2071" s="2" t="s">
        <v>660</v>
      </c>
      <c r="O2071" s="1"/>
      <c r="P2071" s="1" t="s">
        <v>16192</v>
      </c>
      <c r="Q2071" s="1" t="s">
        <v>50</v>
      </c>
      <c r="R2071" s="1" t="s">
        <v>50</v>
      </c>
      <c r="S2071" s="1" t="s">
        <v>50</v>
      </c>
      <c r="T2071" s="1" t="s">
        <v>50</v>
      </c>
      <c r="U2071" s="1" t="s">
        <v>50</v>
      </c>
      <c r="V2071" s="2" t="s">
        <v>50</v>
      </c>
      <c r="W2071" s="2" t="s">
        <v>50</v>
      </c>
      <c r="X2071" s="1" t="s">
        <v>50</v>
      </c>
      <c r="Y2071" s="1" t="s">
        <v>50</v>
      </c>
      <c r="Z2071" s="1" t="s">
        <v>16193</v>
      </c>
      <c r="AA2071" s="1"/>
      <c r="AB2071" s="1" t="s">
        <v>8668</v>
      </c>
      <c r="AC2071" s="1"/>
      <c r="AD2071" s="2"/>
      <c r="AE2071" s="2" t="s">
        <v>16194</v>
      </c>
      <c r="AF2071" s="1"/>
      <c r="AG2071" s="1"/>
      <c r="AH2071" s="1" t="s">
        <v>16194</v>
      </c>
      <c r="AI2071" s="1"/>
      <c r="AJ2071" s="1" t="s">
        <v>16195</v>
      </c>
      <c r="AK2071" s="1" t="s">
        <v>16196</v>
      </c>
      <c r="AM2071" t="str">
        <f t="shared" si="32"/>
        <v>Non-Oncology</v>
      </c>
    </row>
    <row r="2072" spans="1:39" x14ac:dyDescent="0.25">
      <c r="A2072" s="1" t="s">
        <v>43</v>
      </c>
      <c r="B2072" s="1" t="s">
        <v>16197</v>
      </c>
      <c r="C2072" s="1" t="s">
        <v>16198</v>
      </c>
      <c r="D2072" s="1" t="s">
        <v>1200</v>
      </c>
      <c r="E2072" s="1"/>
      <c r="F2072" s="1"/>
      <c r="G2072" s="1" t="s">
        <v>16199</v>
      </c>
      <c r="H2072" s="1" t="s">
        <v>16199</v>
      </c>
      <c r="I2072" s="1" t="s">
        <v>16200</v>
      </c>
      <c r="J2072" s="1"/>
      <c r="K2072" s="1" t="s">
        <v>50</v>
      </c>
      <c r="L2072" s="1" t="s">
        <v>4018</v>
      </c>
      <c r="M2072" s="2"/>
      <c r="N2072" s="2" t="s">
        <v>122</v>
      </c>
      <c r="O2072" s="1"/>
      <c r="P2072" s="1" t="s">
        <v>16201</v>
      </c>
      <c r="Q2072" s="1" t="s">
        <v>50</v>
      </c>
      <c r="R2072" s="1" t="s">
        <v>50</v>
      </c>
      <c r="S2072" s="1" t="s">
        <v>50</v>
      </c>
      <c r="T2072" s="1" t="s">
        <v>50</v>
      </c>
      <c r="U2072" s="1" t="s">
        <v>50</v>
      </c>
      <c r="V2072" s="2" t="s">
        <v>50</v>
      </c>
      <c r="W2072" s="2" t="s">
        <v>50</v>
      </c>
      <c r="X2072" s="1" t="s">
        <v>50</v>
      </c>
      <c r="Y2072" s="1" t="s">
        <v>50</v>
      </c>
      <c r="Z2072" s="1" t="s">
        <v>16202</v>
      </c>
      <c r="AA2072" s="1"/>
      <c r="AB2072" s="1"/>
      <c r="AC2072" s="1"/>
      <c r="AD2072" s="2"/>
      <c r="AE2072" s="2" t="s">
        <v>3529</v>
      </c>
      <c r="AF2072" s="1"/>
      <c r="AG2072" s="1"/>
      <c r="AH2072" s="1"/>
      <c r="AI2072" s="1"/>
      <c r="AJ2072" s="1" t="s">
        <v>16111</v>
      </c>
      <c r="AK2072" s="1" t="s">
        <v>16203</v>
      </c>
      <c r="AM2072" t="str">
        <f t="shared" si="32"/>
        <v>Oncology</v>
      </c>
    </row>
    <row r="2073" spans="1:39" hidden="1" x14ac:dyDescent="0.25">
      <c r="A2073" s="1" t="s">
        <v>43</v>
      </c>
      <c r="B2073" s="1" t="s">
        <v>16204</v>
      </c>
      <c r="C2073" s="1" t="s">
        <v>16205</v>
      </c>
      <c r="D2073" s="1" t="s">
        <v>46</v>
      </c>
      <c r="E2073" s="1"/>
      <c r="F2073" s="1" t="s">
        <v>16206</v>
      </c>
      <c r="G2073" s="1" t="s">
        <v>16207</v>
      </c>
      <c r="H2073" s="1" t="s">
        <v>16207</v>
      </c>
      <c r="I2073" s="1" t="s">
        <v>16208</v>
      </c>
      <c r="J2073" s="1"/>
      <c r="K2073" s="1" t="s">
        <v>50</v>
      </c>
      <c r="L2073" s="1" t="s">
        <v>16209</v>
      </c>
      <c r="M2073" s="2"/>
      <c r="N2073" s="2" t="s">
        <v>730</v>
      </c>
      <c r="O2073" s="1"/>
      <c r="P2073" s="1" t="s">
        <v>16210</v>
      </c>
      <c r="Q2073" s="1" t="s">
        <v>50</v>
      </c>
      <c r="R2073" s="1" t="s">
        <v>50</v>
      </c>
      <c r="S2073" s="1" t="s">
        <v>50</v>
      </c>
      <c r="T2073" s="1" t="s">
        <v>50</v>
      </c>
      <c r="U2073" s="1" t="s">
        <v>50</v>
      </c>
      <c r="V2073" s="2" t="s">
        <v>50</v>
      </c>
      <c r="W2073" s="2" t="s">
        <v>50</v>
      </c>
      <c r="X2073" s="1" t="s">
        <v>50</v>
      </c>
      <c r="Y2073" s="1" t="s">
        <v>50</v>
      </c>
      <c r="Z2073" s="1" t="s">
        <v>16211</v>
      </c>
      <c r="AA2073" s="1" t="s">
        <v>16212</v>
      </c>
      <c r="AB2073" s="1"/>
      <c r="AC2073" s="1"/>
      <c r="AD2073" s="2"/>
      <c r="AE2073" s="2"/>
      <c r="AF2073" s="1" t="s">
        <v>16213</v>
      </c>
      <c r="AG2073" s="1"/>
      <c r="AH2073" s="1"/>
      <c r="AI2073" s="1"/>
      <c r="AJ2073" s="1" t="s">
        <v>7573</v>
      </c>
      <c r="AK2073" s="1" t="s">
        <v>16215</v>
      </c>
      <c r="AM2073" t="str">
        <f t="shared" si="32"/>
        <v>Non-Oncology</v>
      </c>
    </row>
    <row r="2074" spans="1:39" hidden="1" x14ac:dyDescent="0.25">
      <c r="A2074" s="1" t="s">
        <v>43</v>
      </c>
      <c r="B2074" s="1" t="s">
        <v>16216</v>
      </c>
      <c r="C2074" s="1" t="s">
        <v>16217</v>
      </c>
      <c r="D2074" s="1" t="s">
        <v>1200</v>
      </c>
      <c r="E2074" s="1"/>
      <c r="F2074" s="1"/>
      <c r="G2074" s="1" t="s">
        <v>5749</v>
      </c>
      <c r="H2074" s="1" t="s">
        <v>15303</v>
      </c>
      <c r="I2074" s="1" t="s">
        <v>1446</v>
      </c>
      <c r="J2074" s="1"/>
      <c r="K2074" s="1" t="s">
        <v>50</v>
      </c>
      <c r="L2074" s="1" t="s">
        <v>5750</v>
      </c>
      <c r="M2074" s="2"/>
      <c r="N2074" s="2" t="s">
        <v>1448</v>
      </c>
      <c r="O2074" s="1"/>
      <c r="P2074" s="1" t="s">
        <v>16218</v>
      </c>
      <c r="Q2074" s="1" t="s">
        <v>50</v>
      </c>
      <c r="R2074" s="1" t="s">
        <v>50</v>
      </c>
      <c r="S2074" s="1" t="s">
        <v>50</v>
      </c>
      <c r="T2074" s="1" t="s">
        <v>50</v>
      </c>
      <c r="U2074" s="1" t="s">
        <v>50</v>
      </c>
      <c r="V2074" s="2" t="s">
        <v>50</v>
      </c>
      <c r="W2074" s="2" t="s">
        <v>50</v>
      </c>
      <c r="X2074" s="1" t="s">
        <v>50</v>
      </c>
      <c r="Y2074" s="1" t="s">
        <v>50</v>
      </c>
      <c r="Z2074" s="1" t="s">
        <v>2682</v>
      </c>
      <c r="AA2074" s="1"/>
      <c r="AB2074" s="1"/>
      <c r="AC2074" s="1"/>
      <c r="AD2074" s="2"/>
      <c r="AE2074" s="2" t="s">
        <v>16073</v>
      </c>
      <c r="AF2074" s="1"/>
      <c r="AG2074" s="1"/>
      <c r="AH2074" s="1"/>
      <c r="AI2074" s="1"/>
      <c r="AJ2074" s="1" t="s">
        <v>16111</v>
      </c>
      <c r="AK2074" s="1" t="s">
        <v>16220</v>
      </c>
      <c r="AM2074" t="str">
        <f t="shared" si="32"/>
        <v>Non-Oncology</v>
      </c>
    </row>
    <row r="2075" spans="1:39" hidden="1" x14ac:dyDescent="0.25">
      <c r="A2075" s="1" t="s">
        <v>43</v>
      </c>
      <c r="B2075" s="1" t="s">
        <v>16221</v>
      </c>
      <c r="C2075" s="1" t="s">
        <v>16222</v>
      </c>
      <c r="D2075" s="1" t="s">
        <v>46</v>
      </c>
      <c r="E2075" s="1"/>
      <c r="F2075" s="1" t="s">
        <v>3479</v>
      </c>
      <c r="G2075" s="1" t="s">
        <v>13288</v>
      </c>
      <c r="H2075" s="1" t="s">
        <v>13288</v>
      </c>
      <c r="I2075" s="1" t="s">
        <v>1150</v>
      </c>
      <c r="J2075" s="1"/>
      <c r="K2075" s="1" t="s">
        <v>50</v>
      </c>
      <c r="L2075" s="1" t="s">
        <v>13289</v>
      </c>
      <c r="M2075" s="2"/>
      <c r="N2075" s="2" t="s">
        <v>1152</v>
      </c>
      <c r="O2075" s="1"/>
      <c r="P2075" s="1" t="s">
        <v>13290</v>
      </c>
      <c r="Q2075" s="1" t="s">
        <v>50</v>
      </c>
      <c r="R2075" s="1" t="s">
        <v>50</v>
      </c>
      <c r="S2075" s="1" t="s">
        <v>50</v>
      </c>
      <c r="T2075" s="1" t="s">
        <v>50</v>
      </c>
      <c r="U2075" s="1" t="s">
        <v>50</v>
      </c>
      <c r="V2075" s="2" t="s">
        <v>50</v>
      </c>
      <c r="W2075" s="2" t="s">
        <v>53</v>
      </c>
      <c r="X2075" s="1" t="s">
        <v>50</v>
      </c>
      <c r="Y2075" s="1" t="s">
        <v>50</v>
      </c>
      <c r="Z2075" s="1" t="s">
        <v>7286</v>
      </c>
      <c r="AA2075" s="1" t="s">
        <v>8780</v>
      </c>
      <c r="AB2075" s="1"/>
      <c r="AC2075" s="1"/>
      <c r="AD2075" s="2" t="s">
        <v>15338</v>
      </c>
      <c r="AE2075" s="2"/>
      <c r="AF2075" s="1" t="s">
        <v>16223</v>
      </c>
      <c r="AG2075" s="1"/>
      <c r="AH2075" s="1"/>
      <c r="AI2075" s="1"/>
      <c r="AJ2075" s="1" t="s">
        <v>6740</v>
      </c>
      <c r="AK2075" s="1" t="s">
        <v>16225</v>
      </c>
      <c r="AM2075" t="str">
        <f t="shared" si="32"/>
        <v>Non-Oncology</v>
      </c>
    </row>
    <row r="2076" spans="1:39" hidden="1" x14ac:dyDescent="0.25">
      <c r="A2076" s="1" t="s">
        <v>43</v>
      </c>
      <c r="B2076" s="1" t="s">
        <v>16226</v>
      </c>
      <c r="C2076" s="1" t="s">
        <v>16227</v>
      </c>
      <c r="D2076" s="1" t="s">
        <v>46</v>
      </c>
      <c r="E2076" s="1"/>
      <c r="F2076" s="1" t="s">
        <v>16228</v>
      </c>
      <c r="G2076" s="1" t="s">
        <v>3213</v>
      </c>
      <c r="H2076" s="1" t="s">
        <v>3214</v>
      </c>
      <c r="I2076" s="1" t="s">
        <v>2205</v>
      </c>
      <c r="J2076" s="1"/>
      <c r="K2076" s="1" t="s">
        <v>50</v>
      </c>
      <c r="L2076" s="1" t="s">
        <v>3215</v>
      </c>
      <c r="M2076" s="2"/>
      <c r="N2076" s="2" t="s">
        <v>473</v>
      </c>
      <c r="O2076" s="1"/>
      <c r="P2076" s="1" t="s">
        <v>16229</v>
      </c>
      <c r="Q2076" s="1" t="s">
        <v>50</v>
      </c>
      <c r="R2076" s="1" t="s">
        <v>50</v>
      </c>
      <c r="S2076" s="1" t="s">
        <v>50</v>
      </c>
      <c r="T2076" s="1" t="s">
        <v>50</v>
      </c>
      <c r="U2076" s="1" t="s">
        <v>50</v>
      </c>
      <c r="V2076" s="2" t="s">
        <v>50</v>
      </c>
      <c r="W2076" s="2" t="s">
        <v>53</v>
      </c>
      <c r="X2076" s="1" t="s">
        <v>50</v>
      </c>
      <c r="Y2076" s="1" t="s">
        <v>50</v>
      </c>
      <c r="Z2076" s="1" t="s">
        <v>686</v>
      </c>
      <c r="AA2076" s="1" t="s">
        <v>16230</v>
      </c>
      <c r="AB2076" s="1"/>
      <c r="AC2076" s="1"/>
      <c r="AD2076" s="2" t="s">
        <v>16231</v>
      </c>
      <c r="AE2076" s="2"/>
      <c r="AF2076" s="1" t="s">
        <v>16232</v>
      </c>
      <c r="AG2076" s="1"/>
      <c r="AH2076" s="1"/>
      <c r="AI2076" s="1"/>
      <c r="AJ2076" s="1" t="s">
        <v>10559</v>
      </c>
      <c r="AK2076" s="1" t="s">
        <v>16234</v>
      </c>
      <c r="AM2076" t="str">
        <f t="shared" si="32"/>
        <v>Non-Oncology</v>
      </c>
    </row>
    <row r="2077" spans="1:39" hidden="1" x14ac:dyDescent="0.25">
      <c r="A2077" s="1" t="s">
        <v>43</v>
      </c>
      <c r="B2077" s="1" t="s">
        <v>16235</v>
      </c>
      <c r="C2077" s="1" t="s">
        <v>16236</v>
      </c>
      <c r="D2077" s="1" t="s">
        <v>46</v>
      </c>
      <c r="E2077" s="1"/>
      <c r="F2077" s="1" t="s">
        <v>16237</v>
      </c>
      <c r="G2077" s="1" t="s">
        <v>410</v>
      </c>
      <c r="H2077" s="1" t="s">
        <v>410</v>
      </c>
      <c r="I2077" s="1" t="s">
        <v>411</v>
      </c>
      <c r="J2077" s="1"/>
      <c r="K2077" s="1" t="s">
        <v>50</v>
      </c>
      <c r="L2077" s="1" t="s">
        <v>412</v>
      </c>
      <c r="M2077" s="2"/>
      <c r="N2077" s="2" t="s">
        <v>16238</v>
      </c>
      <c r="O2077" s="1"/>
      <c r="P2077" s="1" t="s">
        <v>16239</v>
      </c>
      <c r="Q2077" s="1" t="s">
        <v>50</v>
      </c>
      <c r="R2077" s="1" t="s">
        <v>50</v>
      </c>
      <c r="S2077" s="1" t="s">
        <v>50</v>
      </c>
      <c r="T2077" s="1" t="s">
        <v>50</v>
      </c>
      <c r="U2077" s="1" t="s">
        <v>50</v>
      </c>
      <c r="V2077" s="2" t="s">
        <v>50</v>
      </c>
      <c r="W2077" s="2" t="s">
        <v>50</v>
      </c>
      <c r="X2077" s="1" t="s">
        <v>50</v>
      </c>
      <c r="Y2077" s="1" t="s">
        <v>50</v>
      </c>
      <c r="Z2077" s="1" t="s">
        <v>83</v>
      </c>
      <c r="AA2077" s="1" t="s">
        <v>1463</v>
      </c>
      <c r="AB2077" s="1"/>
      <c r="AC2077" s="1"/>
      <c r="AD2077" s="2" t="s">
        <v>3125</v>
      </c>
      <c r="AE2077" s="2"/>
      <c r="AF2077" s="1" t="s">
        <v>3833</v>
      </c>
      <c r="AG2077" s="1"/>
      <c r="AH2077" s="1"/>
      <c r="AI2077" s="1"/>
      <c r="AJ2077" s="1" t="s">
        <v>464</v>
      </c>
      <c r="AK2077" s="1" t="s">
        <v>16241</v>
      </c>
      <c r="AM2077" t="str">
        <f t="shared" si="32"/>
        <v>Non-Oncology</v>
      </c>
    </row>
    <row r="2078" spans="1:39" hidden="1" x14ac:dyDescent="0.25">
      <c r="A2078" s="1" t="s">
        <v>43</v>
      </c>
      <c r="B2078" s="1" t="s">
        <v>16242</v>
      </c>
      <c r="C2078" s="1" t="s">
        <v>16243</v>
      </c>
      <c r="D2078" s="1" t="s">
        <v>776</v>
      </c>
      <c r="E2078" s="1"/>
      <c r="F2078" s="1" t="s">
        <v>16244</v>
      </c>
      <c r="G2078" s="1" t="s">
        <v>8171</v>
      </c>
      <c r="H2078" s="1" t="s">
        <v>8171</v>
      </c>
      <c r="I2078" s="1" t="s">
        <v>577</v>
      </c>
      <c r="J2078" s="1"/>
      <c r="K2078" s="1" t="s">
        <v>50</v>
      </c>
      <c r="L2078" s="1" t="s">
        <v>8172</v>
      </c>
      <c r="M2078" s="2"/>
      <c r="N2078" s="2" t="s">
        <v>579</v>
      </c>
      <c r="O2078" s="1"/>
      <c r="P2078" s="1" t="s">
        <v>16245</v>
      </c>
      <c r="Q2078" s="1" t="s">
        <v>50</v>
      </c>
      <c r="R2078" s="1" t="s">
        <v>50</v>
      </c>
      <c r="S2078" s="1" t="s">
        <v>50</v>
      </c>
      <c r="T2078" s="1" t="s">
        <v>50</v>
      </c>
      <c r="U2078" s="1" t="s">
        <v>50</v>
      </c>
      <c r="V2078" s="2" t="s">
        <v>50</v>
      </c>
      <c r="W2078" s="2" t="s">
        <v>53</v>
      </c>
      <c r="X2078" s="1" t="s">
        <v>50</v>
      </c>
      <c r="Y2078" s="1" t="s">
        <v>50</v>
      </c>
      <c r="Z2078" s="1" t="s">
        <v>686</v>
      </c>
      <c r="AA2078" s="1" t="s">
        <v>16246</v>
      </c>
      <c r="AB2078" s="1"/>
      <c r="AC2078" s="1"/>
      <c r="AD2078" s="2" t="s">
        <v>7031</v>
      </c>
      <c r="AE2078" s="2"/>
      <c r="AF2078" s="1" t="s">
        <v>7032</v>
      </c>
      <c r="AG2078" s="1"/>
      <c r="AH2078" s="1"/>
      <c r="AI2078" s="1"/>
      <c r="AJ2078" s="1" t="s">
        <v>1508</v>
      </c>
      <c r="AK2078" s="1" t="s">
        <v>16247</v>
      </c>
      <c r="AM2078" t="str">
        <f t="shared" si="32"/>
        <v>Non-Oncology</v>
      </c>
    </row>
    <row r="2079" spans="1:39" hidden="1" x14ac:dyDescent="0.25">
      <c r="A2079" s="1" t="s">
        <v>43</v>
      </c>
      <c r="B2079" s="1" t="s">
        <v>16248</v>
      </c>
      <c r="C2079" s="1" t="s">
        <v>16249</v>
      </c>
      <c r="D2079" s="1" t="s">
        <v>1200</v>
      </c>
      <c r="E2079" s="1"/>
      <c r="F2079" s="1"/>
      <c r="G2079" s="1" t="s">
        <v>1191</v>
      </c>
      <c r="H2079" s="1" t="s">
        <v>1191</v>
      </c>
      <c r="I2079" s="1" t="s">
        <v>1192</v>
      </c>
      <c r="J2079" s="1"/>
      <c r="K2079" s="1" t="s">
        <v>50</v>
      </c>
      <c r="L2079" s="1" t="s">
        <v>1193</v>
      </c>
      <c r="M2079" s="2"/>
      <c r="N2079" s="2" t="s">
        <v>1194</v>
      </c>
      <c r="O2079" s="1"/>
      <c r="P2079" s="1" t="s">
        <v>10672</v>
      </c>
      <c r="Q2079" s="1" t="s">
        <v>50</v>
      </c>
      <c r="R2079" s="1" t="s">
        <v>50</v>
      </c>
      <c r="S2079" s="1" t="s">
        <v>50</v>
      </c>
      <c r="T2079" s="1" t="s">
        <v>53</v>
      </c>
      <c r="U2079" s="1" t="s">
        <v>50</v>
      </c>
      <c r="V2079" s="2" t="s">
        <v>50</v>
      </c>
      <c r="W2079" s="2" t="s">
        <v>50</v>
      </c>
      <c r="X2079" s="1" t="s">
        <v>50</v>
      </c>
      <c r="Y2079" s="1" t="s">
        <v>50</v>
      </c>
      <c r="Z2079" s="1" t="s">
        <v>1196</v>
      </c>
      <c r="AA2079" s="1"/>
      <c r="AB2079" s="1"/>
      <c r="AC2079" s="1"/>
      <c r="AD2079" s="2"/>
      <c r="AE2079" s="2" t="s">
        <v>12874</v>
      </c>
      <c r="AF2079" s="1"/>
      <c r="AG2079" s="1"/>
      <c r="AH2079" s="1"/>
      <c r="AI2079" s="1"/>
      <c r="AJ2079" s="1" t="s">
        <v>16111</v>
      </c>
      <c r="AK2079" s="1" t="s">
        <v>16250</v>
      </c>
      <c r="AM2079" t="str">
        <f t="shared" si="32"/>
        <v>Non-Oncology</v>
      </c>
    </row>
    <row r="2080" spans="1:39" hidden="1" x14ac:dyDescent="0.25">
      <c r="A2080" s="1" t="s">
        <v>43</v>
      </c>
      <c r="B2080" s="1" t="s">
        <v>16251</v>
      </c>
      <c r="C2080" s="1" t="s">
        <v>16252</v>
      </c>
      <c r="D2080" s="1" t="s">
        <v>11940</v>
      </c>
      <c r="E2080" s="1"/>
      <c r="F2080" s="1" t="s">
        <v>13048</v>
      </c>
      <c r="G2080" s="1" t="s">
        <v>4453</v>
      </c>
      <c r="H2080" s="1" t="s">
        <v>16253</v>
      </c>
      <c r="I2080" s="1" t="s">
        <v>4455</v>
      </c>
      <c r="J2080" s="1"/>
      <c r="K2080" s="1" t="s">
        <v>50</v>
      </c>
      <c r="L2080" s="1" t="s">
        <v>4456</v>
      </c>
      <c r="M2080" s="2"/>
      <c r="N2080" s="2" t="s">
        <v>1736</v>
      </c>
      <c r="O2080" s="1"/>
      <c r="P2080" s="1" t="s">
        <v>16254</v>
      </c>
      <c r="Q2080" s="1" t="s">
        <v>50</v>
      </c>
      <c r="R2080" s="1" t="s">
        <v>50</v>
      </c>
      <c r="S2080" s="1" t="s">
        <v>50</v>
      </c>
      <c r="T2080" s="1" t="s">
        <v>50</v>
      </c>
      <c r="U2080" s="1" t="s">
        <v>50</v>
      </c>
      <c r="V2080" s="2" t="s">
        <v>50</v>
      </c>
      <c r="W2080" s="2" t="s">
        <v>53</v>
      </c>
      <c r="X2080" s="1" t="s">
        <v>50</v>
      </c>
      <c r="Y2080" s="1" t="s">
        <v>50</v>
      </c>
      <c r="Z2080" s="1" t="s">
        <v>124</v>
      </c>
      <c r="AA2080" s="1" t="s">
        <v>8579</v>
      </c>
      <c r="AB2080" s="1"/>
      <c r="AC2080" s="1"/>
      <c r="AD2080" s="2"/>
      <c r="AE2080" s="2"/>
      <c r="AF2080" s="1" t="s">
        <v>16255</v>
      </c>
      <c r="AG2080" s="1"/>
      <c r="AH2080" s="1"/>
      <c r="AI2080" s="1"/>
      <c r="AJ2080" s="1" t="s">
        <v>16256</v>
      </c>
      <c r="AK2080" s="1" t="s">
        <v>16257</v>
      </c>
      <c r="AM2080" t="str">
        <f t="shared" si="32"/>
        <v>Non-Oncology</v>
      </c>
    </row>
    <row r="2081" spans="1:39" hidden="1" x14ac:dyDescent="0.25">
      <c r="A2081" s="1" t="s">
        <v>178</v>
      </c>
      <c r="B2081" s="1" t="s">
        <v>16258</v>
      </c>
      <c r="C2081" s="1" t="s">
        <v>16259</v>
      </c>
      <c r="D2081" s="1" t="s">
        <v>776</v>
      </c>
      <c r="E2081" s="1"/>
      <c r="F2081" s="1" t="s">
        <v>13691</v>
      </c>
      <c r="G2081" s="1" t="s">
        <v>16260</v>
      </c>
      <c r="H2081" s="1" t="s">
        <v>16261</v>
      </c>
      <c r="I2081" s="1"/>
      <c r="J2081" s="1" t="s">
        <v>16170</v>
      </c>
      <c r="K2081" s="1" t="s">
        <v>50</v>
      </c>
      <c r="L2081" s="1"/>
      <c r="M2081" s="2" t="s">
        <v>16262</v>
      </c>
      <c r="N2081" s="2"/>
      <c r="O2081" s="1" t="s">
        <v>7732</v>
      </c>
      <c r="P2081" s="1" t="s">
        <v>16263</v>
      </c>
      <c r="Q2081" s="1" t="s">
        <v>50</v>
      </c>
      <c r="R2081" s="1" t="s">
        <v>50</v>
      </c>
      <c r="S2081" s="1" t="s">
        <v>50</v>
      </c>
      <c r="T2081" s="1" t="s">
        <v>50</v>
      </c>
      <c r="U2081" s="1" t="s">
        <v>50</v>
      </c>
      <c r="V2081" s="2" t="s">
        <v>50</v>
      </c>
      <c r="W2081" s="2" t="s">
        <v>50</v>
      </c>
      <c r="X2081" s="1" t="s">
        <v>50</v>
      </c>
      <c r="Y2081" s="1" t="s">
        <v>50</v>
      </c>
      <c r="Z2081" s="1" t="s">
        <v>8367</v>
      </c>
      <c r="AA2081" s="1" t="s">
        <v>16264</v>
      </c>
      <c r="AB2081" s="1"/>
      <c r="AC2081" s="1"/>
      <c r="AD2081" s="2"/>
      <c r="AE2081" s="2"/>
      <c r="AF2081" s="1" t="s">
        <v>667</v>
      </c>
      <c r="AG2081" s="1"/>
      <c r="AH2081" s="1"/>
      <c r="AI2081" s="1"/>
      <c r="AJ2081" s="1" t="s">
        <v>16264</v>
      </c>
      <c r="AK2081" s="1" t="s">
        <v>16266</v>
      </c>
      <c r="AM2081" t="str">
        <f t="shared" si="32"/>
        <v>Non-Oncology</v>
      </c>
    </row>
    <row r="2082" spans="1:39" x14ac:dyDescent="0.25">
      <c r="A2082" s="1" t="s">
        <v>43</v>
      </c>
      <c r="B2082" s="1" t="s">
        <v>16267</v>
      </c>
      <c r="C2082" s="1" t="s">
        <v>16268</v>
      </c>
      <c r="D2082" s="1" t="s">
        <v>776</v>
      </c>
      <c r="E2082" s="1"/>
      <c r="F2082" s="1" t="s">
        <v>16269</v>
      </c>
      <c r="G2082" s="1" t="s">
        <v>8104</v>
      </c>
      <c r="H2082" s="1" t="s">
        <v>8104</v>
      </c>
      <c r="I2082" s="1" t="s">
        <v>16270</v>
      </c>
      <c r="J2082" s="1"/>
      <c r="K2082" s="1" t="s">
        <v>50</v>
      </c>
      <c r="L2082" s="1" t="s">
        <v>9840</v>
      </c>
      <c r="M2082" s="2"/>
      <c r="N2082" s="2" t="s">
        <v>122</v>
      </c>
      <c r="O2082" s="1"/>
      <c r="P2082" s="1" t="s">
        <v>16271</v>
      </c>
      <c r="Q2082" s="1" t="s">
        <v>50</v>
      </c>
      <c r="R2082" s="1" t="s">
        <v>53</v>
      </c>
      <c r="S2082" s="1" t="s">
        <v>50</v>
      </c>
      <c r="T2082" s="1" t="s">
        <v>53</v>
      </c>
      <c r="U2082" s="1" t="s">
        <v>50</v>
      </c>
      <c r="V2082" s="2" t="s">
        <v>50</v>
      </c>
      <c r="W2082" s="2" t="s">
        <v>50</v>
      </c>
      <c r="X2082" s="1" t="s">
        <v>50</v>
      </c>
      <c r="Y2082" s="1" t="s">
        <v>50</v>
      </c>
      <c r="Z2082" s="1" t="s">
        <v>1298</v>
      </c>
      <c r="AA2082" s="1" t="s">
        <v>14146</v>
      </c>
      <c r="AB2082" s="1"/>
      <c r="AC2082" s="1"/>
      <c r="AD2082" s="2" t="s">
        <v>4084</v>
      </c>
      <c r="AE2082" s="2"/>
      <c r="AF2082" s="1" t="s">
        <v>3397</v>
      </c>
      <c r="AG2082" s="1"/>
      <c r="AH2082" s="1"/>
      <c r="AI2082" s="1"/>
      <c r="AJ2082" s="1" t="s">
        <v>7375</v>
      </c>
      <c r="AK2082" s="1" t="s">
        <v>16273</v>
      </c>
      <c r="AM2082" t="str">
        <f t="shared" si="32"/>
        <v>Oncology</v>
      </c>
    </row>
    <row r="2083" spans="1:39" x14ac:dyDescent="0.25">
      <c r="A2083" s="1" t="s">
        <v>43</v>
      </c>
      <c r="B2083" s="1" t="s">
        <v>16274</v>
      </c>
      <c r="C2083" s="1" t="s">
        <v>16275</v>
      </c>
      <c r="D2083" s="1" t="s">
        <v>776</v>
      </c>
      <c r="E2083" s="1"/>
      <c r="F2083" s="1"/>
      <c r="G2083" s="1" t="s">
        <v>16276</v>
      </c>
      <c r="H2083" s="1" t="s">
        <v>16276</v>
      </c>
      <c r="I2083" s="1" t="s">
        <v>11366</v>
      </c>
      <c r="J2083" s="1"/>
      <c r="K2083" s="1" t="s">
        <v>50</v>
      </c>
      <c r="L2083" s="1" t="s">
        <v>268</v>
      </c>
      <c r="M2083" s="2"/>
      <c r="N2083" s="2" t="s">
        <v>122</v>
      </c>
      <c r="O2083" s="1"/>
      <c r="P2083" s="1" t="s">
        <v>16277</v>
      </c>
      <c r="Q2083" s="1" t="s">
        <v>50</v>
      </c>
      <c r="R2083" s="1" t="s">
        <v>50</v>
      </c>
      <c r="S2083" s="1" t="s">
        <v>50</v>
      </c>
      <c r="T2083" s="1" t="s">
        <v>50</v>
      </c>
      <c r="U2083" s="1" t="s">
        <v>50</v>
      </c>
      <c r="V2083" s="2" t="s">
        <v>50</v>
      </c>
      <c r="W2083" s="2" t="s">
        <v>50</v>
      </c>
      <c r="X2083" s="1" t="s">
        <v>50</v>
      </c>
      <c r="Y2083" s="1" t="s">
        <v>50</v>
      </c>
      <c r="Z2083" s="1" t="s">
        <v>209</v>
      </c>
      <c r="AA2083" s="1" t="s">
        <v>16278</v>
      </c>
      <c r="AB2083" s="1"/>
      <c r="AC2083" s="1"/>
      <c r="AD2083" s="2" t="s">
        <v>301</v>
      </c>
      <c r="AE2083" s="2"/>
      <c r="AF2083" s="1" t="s">
        <v>4240</v>
      </c>
      <c r="AG2083" s="1"/>
      <c r="AH2083" s="1"/>
      <c r="AI2083" s="1"/>
      <c r="AJ2083" s="1" t="s">
        <v>16279</v>
      </c>
      <c r="AK2083" s="1" t="s">
        <v>16281</v>
      </c>
      <c r="AM2083" t="str">
        <f t="shared" si="32"/>
        <v>Oncology</v>
      </c>
    </row>
    <row r="2084" spans="1:39" x14ac:dyDescent="0.25">
      <c r="A2084" s="1" t="s">
        <v>43</v>
      </c>
      <c r="B2084" s="1" t="s">
        <v>16282</v>
      </c>
      <c r="C2084" s="1" t="s">
        <v>16283</v>
      </c>
      <c r="D2084" s="1" t="s">
        <v>776</v>
      </c>
      <c r="E2084" s="1"/>
      <c r="F2084" s="1" t="s">
        <v>16284</v>
      </c>
      <c r="G2084" s="1" t="s">
        <v>4362</v>
      </c>
      <c r="H2084" s="1" t="s">
        <v>4362</v>
      </c>
      <c r="I2084" s="1" t="s">
        <v>4950</v>
      </c>
      <c r="J2084" s="1"/>
      <c r="K2084" s="1" t="s">
        <v>50</v>
      </c>
      <c r="L2084" s="1" t="s">
        <v>4363</v>
      </c>
      <c r="M2084" s="2"/>
      <c r="N2084" s="2" t="s">
        <v>122</v>
      </c>
      <c r="O2084" s="1"/>
      <c r="P2084" s="1" t="s">
        <v>16285</v>
      </c>
      <c r="Q2084" s="1" t="s">
        <v>50</v>
      </c>
      <c r="R2084" s="1" t="s">
        <v>50</v>
      </c>
      <c r="S2084" s="1" t="s">
        <v>50</v>
      </c>
      <c r="T2084" s="1" t="s">
        <v>50</v>
      </c>
      <c r="U2084" s="1" t="s">
        <v>50</v>
      </c>
      <c r="V2084" s="2" t="s">
        <v>50</v>
      </c>
      <c r="W2084" s="2" t="s">
        <v>50</v>
      </c>
      <c r="X2084" s="1" t="s">
        <v>50</v>
      </c>
      <c r="Y2084" s="1" t="s">
        <v>50</v>
      </c>
      <c r="Z2084" s="1" t="s">
        <v>16286</v>
      </c>
      <c r="AA2084" s="1" t="s">
        <v>16287</v>
      </c>
      <c r="AB2084" s="1"/>
      <c r="AC2084" s="1"/>
      <c r="AD2084" s="2" t="s">
        <v>6530</v>
      </c>
      <c r="AE2084" s="2"/>
      <c r="AF2084" s="1" t="s">
        <v>13224</v>
      </c>
      <c r="AG2084" s="1"/>
      <c r="AH2084" s="1"/>
      <c r="AI2084" s="1"/>
      <c r="AJ2084" s="1" t="s">
        <v>16288</v>
      </c>
      <c r="AK2084" s="1" t="s">
        <v>16290</v>
      </c>
      <c r="AM2084" t="str">
        <f t="shared" si="32"/>
        <v>Oncology</v>
      </c>
    </row>
    <row r="2085" spans="1:39" x14ac:dyDescent="0.25">
      <c r="A2085" s="1" t="s">
        <v>43</v>
      </c>
      <c r="B2085" s="1" t="s">
        <v>16291</v>
      </c>
      <c r="C2085" s="1" t="s">
        <v>16292</v>
      </c>
      <c r="D2085" s="1" t="s">
        <v>776</v>
      </c>
      <c r="E2085" s="1"/>
      <c r="F2085" s="1"/>
      <c r="G2085" s="1" t="s">
        <v>2838</v>
      </c>
      <c r="H2085" s="1" t="s">
        <v>16293</v>
      </c>
      <c r="I2085" s="1" t="s">
        <v>2840</v>
      </c>
      <c r="J2085" s="1"/>
      <c r="K2085" s="1" t="s">
        <v>50</v>
      </c>
      <c r="L2085" s="1" t="s">
        <v>2841</v>
      </c>
      <c r="M2085" s="2"/>
      <c r="N2085" s="2" t="s">
        <v>16294</v>
      </c>
      <c r="O2085" s="1"/>
      <c r="P2085" s="1" t="s">
        <v>16295</v>
      </c>
      <c r="Q2085" s="1" t="s">
        <v>50</v>
      </c>
      <c r="R2085" s="1" t="s">
        <v>50</v>
      </c>
      <c r="S2085" s="1" t="s">
        <v>50</v>
      </c>
      <c r="T2085" s="1" t="s">
        <v>50</v>
      </c>
      <c r="U2085" s="1" t="s">
        <v>50</v>
      </c>
      <c r="V2085" s="2" t="s">
        <v>50</v>
      </c>
      <c r="W2085" s="2" t="s">
        <v>53</v>
      </c>
      <c r="X2085" s="1" t="s">
        <v>50</v>
      </c>
      <c r="Y2085" s="1" t="s">
        <v>50</v>
      </c>
      <c r="Z2085" s="1" t="s">
        <v>861</v>
      </c>
      <c r="AA2085" s="1" t="s">
        <v>16296</v>
      </c>
      <c r="AB2085" s="1"/>
      <c r="AC2085" s="1"/>
      <c r="AD2085" s="2" t="s">
        <v>1026</v>
      </c>
      <c r="AE2085" s="2"/>
      <c r="AF2085" s="1" t="s">
        <v>9822</v>
      </c>
      <c r="AG2085" s="1"/>
      <c r="AH2085" s="1"/>
      <c r="AI2085" s="1"/>
      <c r="AJ2085" s="1" t="s">
        <v>4091</v>
      </c>
      <c r="AK2085" s="1" t="s">
        <v>16298</v>
      </c>
      <c r="AM2085" t="str">
        <f t="shared" si="32"/>
        <v>Oncology</v>
      </c>
    </row>
    <row r="2086" spans="1:39" x14ac:dyDescent="0.25">
      <c r="A2086" s="1" t="s">
        <v>43</v>
      </c>
      <c r="B2086" s="1" t="s">
        <v>16299</v>
      </c>
      <c r="C2086" s="1" t="s">
        <v>16300</v>
      </c>
      <c r="D2086" s="1" t="s">
        <v>776</v>
      </c>
      <c r="E2086" s="1"/>
      <c r="F2086" s="1" t="s">
        <v>16284</v>
      </c>
      <c r="G2086" s="1" t="s">
        <v>16301</v>
      </c>
      <c r="H2086" s="1" t="s">
        <v>16301</v>
      </c>
      <c r="I2086" s="1" t="s">
        <v>1032</v>
      </c>
      <c r="J2086" s="1"/>
      <c r="K2086" s="1" t="s">
        <v>50</v>
      </c>
      <c r="L2086" s="1" t="s">
        <v>2370</v>
      </c>
      <c r="M2086" s="2"/>
      <c r="N2086" s="2" t="s">
        <v>122</v>
      </c>
      <c r="O2086" s="1"/>
      <c r="P2086" s="1" t="s">
        <v>16302</v>
      </c>
      <c r="Q2086" s="1" t="s">
        <v>50</v>
      </c>
      <c r="R2086" s="1" t="s">
        <v>53</v>
      </c>
      <c r="S2086" s="1" t="s">
        <v>50</v>
      </c>
      <c r="T2086" s="1" t="s">
        <v>50</v>
      </c>
      <c r="U2086" s="1" t="s">
        <v>50</v>
      </c>
      <c r="V2086" s="2" t="s">
        <v>50</v>
      </c>
      <c r="W2086" s="2" t="s">
        <v>50</v>
      </c>
      <c r="X2086" s="1" t="s">
        <v>50</v>
      </c>
      <c r="Y2086" s="1" t="s">
        <v>50</v>
      </c>
      <c r="Z2086" s="1" t="s">
        <v>1259</v>
      </c>
      <c r="AA2086" s="1" t="s">
        <v>303</v>
      </c>
      <c r="AB2086" s="1"/>
      <c r="AC2086" s="1"/>
      <c r="AD2086" s="2"/>
      <c r="AE2086" s="2"/>
      <c r="AF2086" s="1" t="s">
        <v>2107</v>
      </c>
      <c r="AG2086" s="1"/>
      <c r="AH2086" s="1"/>
      <c r="AI2086" s="1"/>
      <c r="AJ2086" s="1" t="s">
        <v>3125</v>
      </c>
      <c r="AK2086" s="1" t="s">
        <v>16304</v>
      </c>
      <c r="AM2086" t="str">
        <f t="shared" si="32"/>
        <v>Oncology</v>
      </c>
    </row>
    <row r="2087" spans="1:39" hidden="1" x14ac:dyDescent="0.25">
      <c r="A2087" s="1" t="s">
        <v>43</v>
      </c>
      <c r="B2087" s="1" t="s">
        <v>16305</v>
      </c>
      <c r="C2087" s="1" t="s">
        <v>16306</v>
      </c>
      <c r="D2087" s="1" t="s">
        <v>46</v>
      </c>
      <c r="E2087" s="1"/>
      <c r="F2087" s="1" t="s">
        <v>2391</v>
      </c>
      <c r="G2087" s="1" t="s">
        <v>16307</v>
      </c>
      <c r="H2087" s="1" t="s">
        <v>16308</v>
      </c>
      <c r="I2087" s="1" t="s">
        <v>411</v>
      </c>
      <c r="J2087" s="1"/>
      <c r="K2087" s="1" t="s">
        <v>50</v>
      </c>
      <c r="L2087" s="1" t="s">
        <v>16309</v>
      </c>
      <c r="M2087" s="2"/>
      <c r="N2087" s="2" t="s">
        <v>207</v>
      </c>
      <c r="O2087" s="1"/>
      <c r="P2087" s="1" t="s">
        <v>16239</v>
      </c>
      <c r="Q2087" s="1" t="s">
        <v>50</v>
      </c>
      <c r="R2087" s="1" t="s">
        <v>50</v>
      </c>
      <c r="S2087" s="1" t="s">
        <v>50</v>
      </c>
      <c r="T2087" s="1" t="s">
        <v>50</v>
      </c>
      <c r="U2087" s="1" t="s">
        <v>50</v>
      </c>
      <c r="V2087" s="2" t="s">
        <v>50</v>
      </c>
      <c r="W2087" s="2" t="s">
        <v>50</v>
      </c>
      <c r="X2087" s="1" t="s">
        <v>50</v>
      </c>
      <c r="Y2087" s="1" t="s">
        <v>50</v>
      </c>
      <c r="Z2087" s="1" t="s">
        <v>83</v>
      </c>
      <c r="AA2087" s="1" t="s">
        <v>7253</v>
      </c>
      <c r="AB2087" s="1"/>
      <c r="AC2087" s="1"/>
      <c r="AD2087" s="2" t="s">
        <v>4321</v>
      </c>
      <c r="AE2087" s="2"/>
      <c r="AF2087" s="1" t="s">
        <v>16310</v>
      </c>
      <c r="AG2087" s="1"/>
      <c r="AH2087" s="1"/>
      <c r="AI2087" s="1"/>
      <c r="AJ2087" s="1" t="s">
        <v>1863</v>
      </c>
      <c r="AK2087" s="1" t="s">
        <v>16312</v>
      </c>
      <c r="AM2087" t="str">
        <f t="shared" si="32"/>
        <v>Non-Oncology</v>
      </c>
    </row>
    <row r="2088" spans="1:39" x14ac:dyDescent="0.25">
      <c r="A2088" s="1" t="s">
        <v>43</v>
      </c>
      <c r="B2088" s="1" t="s">
        <v>16313</v>
      </c>
      <c r="C2088" s="1" t="s">
        <v>16314</v>
      </c>
      <c r="D2088" s="1" t="s">
        <v>776</v>
      </c>
      <c r="E2088" s="1"/>
      <c r="F2088" s="1"/>
      <c r="G2088" s="1" t="s">
        <v>8285</v>
      </c>
      <c r="H2088" s="1" t="s">
        <v>8285</v>
      </c>
      <c r="I2088" s="1" t="s">
        <v>6263</v>
      </c>
      <c r="J2088" s="1"/>
      <c r="K2088" s="1" t="s">
        <v>50</v>
      </c>
      <c r="L2088" s="1" t="s">
        <v>9277</v>
      </c>
      <c r="M2088" s="2"/>
      <c r="N2088" s="2" t="s">
        <v>473</v>
      </c>
      <c r="O2088" s="1"/>
      <c r="P2088" s="1" t="s">
        <v>16315</v>
      </c>
      <c r="Q2088" s="1" t="s">
        <v>50</v>
      </c>
      <c r="R2088" s="1" t="s">
        <v>50</v>
      </c>
      <c r="S2088" s="1" t="s">
        <v>50</v>
      </c>
      <c r="T2088" s="1" t="s">
        <v>50</v>
      </c>
      <c r="U2088" s="1" t="s">
        <v>50</v>
      </c>
      <c r="V2088" s="2" t="s">
        <v>50</v>
      </c>
      <c r="W2088" s="2" t="s">
        <v>50</v>
      </c>
      <c r="X2088" s="1" t="s">
        <v>50</v>
      </c>
      <c r="Y2088" s="1" t="s">
        <v>50</v>
      </c>
      <c r="Z2088" s="1" t="s">
        <v>483</v>
      </c>
      <c r="AA2088" s="1" t="s">
        <v>16316</v>
      </c>
      <c r="AB2088" s="1"/>
      <c r="AC2088" s="1"/>
      <c r="AD2088" s="2" t="s">
        <v>282</v>
      </c>
      <c r="AE2088" s="2"/>
      <c r="AF2088" s="1" t="s">
        <v>1095</v>
      </c>
      <c r="AG2088" s="1"/>
      <c r="AH2088" s="1"/>
      <c r="AI2088" s="1"/>
      <c r="AJ2088" s="1" t="s">
        <v>1095</v>
      </c>
      <c r="AK2088" s="1" t="s">
        <v>16318</v>
      </c>
      <c r="AM2088" t="str">
        <f t="shared" si="32"/>
        <v>Oncology</v>
      </c>
    </row>
    <row r="2089" spans="1:39" hidden="1" x14ac:dyDescent="0.25">
      <c r="A2089" s="1" t="s">
        <v>43</v>
      </c>
      <c r="B2089" s="1" t="s">
        <v>16319</v>
      </c>
      <c r="C2089" s="1" t="s">
        <v>16320</v>
      </c>
      <c r="D2089" s="1" t="s">
        <v>776</v>
      </c>
      <c r="E2089" s="1"/>
      <c r="F2089" s="1" t="s">
        <v>16321</v>
      </c>
      <c r="G2089" s="1" t="s">
        <v>14810</v>
      </c>
      <c r="H2089" s="1" t="s">
        <v>14810</v>
      </c>
      <c r="I2089" s="1" t="s">
        <v>4405</v>
      </c>
      <c r="J2089" s="1"/>
      <c r="K2089" s="1" t="s">
        <v>50</v>
      </c>
      <c r="L2089" s="1" t="s">
        <v>14811</v>
      </c>
      <c r="M2089" s="2"/>
      <c r="N2089" s="2" t="s">
        <v>1271</v>
      </c>
      <c r="O2089" s="1"/>
      <c r="P2089" s="1" t="s">
        <v>16322</v>
      </c>
      <c r="Q2089" s="1" t="s">
        <v>50</v>
      </c>
      <c r="R2089" s="1" t="s">
        <v>50</v>
      </c>
      <c r="S2089" s="1" t="s">
        <v>50</v>
      </c>
      <c r="T2089" s="1" t="s">
        <v>50</v>
      </c>
      <c r="U2089" s="1" t="s">
        <v>50</v>
      </c>
      <c r="V2089" s="2" t="s">
        <v>50</v>
      </c>
      <c r="W2089" s="2" t="s">
        <v>53</v>
      </c>
      <c r="X2089" s="1" t="s">
        <v>50</v>
      </c>
      <c r="Y2089" s="1" t="s">
        <v>50</v>
      </c>
      <c r="Z2089" s="1" t="s">
        <v>686</v>
      </c>
      <c r="AA2089" s="1" t="s">
        <v>15736</v>
      </c>
      <c r="AB2089" s="1"/>
      <c r="AC2089" s="1"/>
      <c r="AD2089" s="2" t="s">
        <v>4043</v>
      </c>
      <c r="AE2089" s="2"/>
      <c r="AF2089" s="1" t="s">
        <v>16323</v>
      </c>
      <c r="AG2089" s="1"/>
      <c r="AH2089" s="1" t="s">
        <v>15736</v>
      </c>
      <c r="AI2089" s="1"/>
      <c r="AJ2089" s="1" t="s">
        <v>16324</v>
      </c>
      <c r="AK2089" s="1" t="s">
        <v>16325</v>
      </c>
      <c r="AM2089" t="str">
        <f t="shared" si="32"/>
        <v>Non-Oncology</v>
      </c>
    </row>
    <row r="2090" spans="1:39" hidden="1" x14ac:dyDescent="0.25">
      <c r="A2090" s="1" t="s">
        <v>43</v>
      </c>
      <c r="B2090" s="1" t="s">
        <v>16326</v>
      </c>
      <c r="C2090" s="1" t="s">
        <v>16327</v>
      </c>
      <c r="D2090" s="1" t="s">
        <v>776</v>
      </c>
      <c r="E2090" s="1"/>
      <c r="F2090" s="1" t="s">
        <v>16321</v>
      </c>
      <c r="G2090" s="1" t="s">
        <v>14810</v>
      </c>
      <c r="H2090" s="1" t="s">
        <v>14810</v>
      </c>
      <c r="I2090" s="1" t="s">
        <v>4405</v>
      </c>
      <c r="J2090" s="1"/>
      <c r="K2090" s="1" t="s">
        <v>50</v>
      </c>
      <c r="L2090" s="1" t="s">
        <v>16328</v>
      </c>
      <c r="M2090" s="2"/>
      <c r="N2090" s="2" t="s">
        <v>1271</v>
      </c>
      <c r="O2090" s="1"/>
      <c r="P2090" s="1" t="s">
        <v>16329</v>
      </c>
      <c r="Q2090" s="1" t="s">
        <v>50</v>
      </c>
      <c r="R2090" s="1" t="s">
        <v>50</v>
      </c>
      <c r="S2090" s="1" t="s">
        <v>50</v>
      </c>
      <c r="T2090" s="1" t="s">
        <v>50</v>
      </c>
      <c r="U2090" s="1" t="s">
        <v>50</v>
      </c>
      <c r="V2090" s="2" t="s">
        <v>50</v>
      </c>
      <c r="W2090" s="2" t="s">
        <v>53</v>
      </c>
      <c r="X2090" s="1" t="s">
        <v>50</v>
      </c>
      <c r="Y2090" s="1" t="s">
        <v>50</v>
      </c>
      <c r="Z2090" s="1" t="s">
        <v>686</v>
      </c>
      <c r="AA2090" s="1" t="s">
        <v>15736</v>
      </c>
      <c r="AB2090" s="1"/>
      <c r="AC2090" s="1"/>
      <c r="AD2090" s="2"/>
      <c r="AE2090" s="2"/>
      <c r="AF2090" s="1" t="s">
        <v>15199</v>
      </c>
      <c r="AG2090" s="1"/>
      <c r="AH2090" s="1" t="s">
        <v>15736</v>
      </c>
      <c r="AI2090" s="1"/>
      <c r="AJ2090" s="1" t="s">
        <v>9927</v>
      </c>
      <c r="AK2090" s="1" t="s">
        <v>16330</v>
      </c>
      <c r="AM2090" t="str">
        <f t="shared" si="32"/>
        <v>Non-Oncology</v>
      </c>
    </row>
    <row r="2091" spans="1:39" hidden="1" x14ac:dyDescent="0.25">
      <c r="A2091" s="1" t="s">
        <v>178</v>
      </c>
      <c r="B2091" s="1" t="s">
        <v>16331</v>
      </c>
      <c r="C2091" s="1" t="s">
        <v>16332</v>
      </c>
      <c r="D2091" s="1" t="s">
        <v>13203</v>
      </c>
      <c r="E2091" s="1"/>
      <c r="F2091" s="1"/>
      <c r="G2091" s="1" t="s">
        <v>16333</v>
      </c>
      <c r="H2091" s="1" t="s">
        <v>16334</v>
      </c>
      <c r="I2091" s="1"/>
      <c r="J2091" s="1"/>
      <c r="K2091" s="1" t="s">
        <v>50</v>
      </c>
      <c r="L2091" s="1"/>
      <c r="M2091" s="2" t="s">
        <v>16335</v>
      </c>
      <c r="N2091" s="2"/>
      <c r="O2091" s="1" t="s">
        <v>16336</v>
      </c>
      <c r="P2091" s="1"/>
      <c r="Q2091" s="1" t="s">
        <v>50</v>
      </c>
      <c r="R2091" s="1" t="s">
        <v>50</v>
      </c>
      <c r="S2091" s="1" t="s">
        <v>50</v>
      </c>
      <c r="T2091" s="1" t="s">
        <v>50</v>
      </c>
      <c r="U2091" s="1" t="s">
        <v>50</v>
      </c>
      <c r="V2091" s="2" t="s">
        <v>50</v>
      </c>
      <c r="W2091" s="2" t="s">
        <v>50</v>
      </c>
      <c r="X2091" s="1" t="s">
        <v>50</v>
      </c>
      <c r="Y2091" s="1" t="s">
        <v>50</v>
      </c>
      <c r="Z2091" s="1"/>
      <c r="AA2091" s="1"/>
      <c r="AB2091" s="1"/>
      <c r="AC2091" s="1"/>
      <c r="AD2091" s="2"/>
      <c r="AE2091" s="2"/>
      <c r="AF2091" s="1"/>
      <c r="AG2091" s="1"/>
      <c r="AH2091" s="1"/>
      <c r="AI2091" s="1"/>
      <c r="AJ2091" s="1" t="s">
        <v>15424</v>
      </c>
      <c r="AK2091" s="1" t="s">
        <v>16338</v>
      </c>
      <c r="AM2091" t="str">
        <f t="shared" si="32"/>
        <v>Non-Oncology</v>
      </c>
    </row>
    <row r="2092" spans="1:39" hidden="1" x14ac:dyDescent="0.25">
      <c r="A2092" s="1" t="s">
        <v>43</v>
      </c>
      <c r="B2092" s="1" t="s">
        <v>16339</v>
      </c>
      <c r="C2092" s="1" t="s">
        <v>16340</v>
      </c>
      <c r="D2092" s="1" t="s">
        <v>776</v>
      </c>
      <c r="E2092" s="1"/>
      <c r="F2092" s="1" t="s">
        <v>16284</v>
      </c>
      <c r="G2092" s="1" t="s">
        <v>7471</v>
      </c>
      <c r="H2092" s="1" t="s">
        <v>7471</v>
      </c>
      <c r="I2092" s="1" t="s">
        <v>16341</v>
      </c>
      <c r="J2092" s="1"/>
      <c r="K2092" s="1" t="s">
        <v>50</v>
      </c>
      <c r="L2092" s="1" t="s">
        <v>7473</v>
      </c>
      <c r="M2092" s="2"/>
      <c r="N2092" s="2" t="s">
        <v>1551</v>
      </c>
      <c r="O2092" s="1"/>
      <c r="P2092" s="1" t="s">
        <v>16342</v>
      </c>
      <c r="Q2092" s="1" t="s">
        <v>50</v>
      </c>
      <c r="R2092" s="1" t="s">
        <v>50</v>
      </c>
      <c r="S2092" s="1" t="s">
        <v>50</v>
      </c>
      <c r="T2092" s="1" t="s">
        <v>50</v>
      </c>
      <c r="U2092" s="1" t="s">
        <v>50</v>
      </c>
      <c r="V2092" s="2" t="s">
        <v>50</v>
      </c>
      <c r="W2092" s="2" t="s">
        <v>50</v>
      </c>
      <c r="X2092" s="1" t="s">
        <v>50</v>
      </c>
      <c r="Y2092" s="1" t="s">
        <v>50</v>
      </c>
      <c r="Z2092" s="1" t="s">
        <v>425</v>
      </c>
      <c r="AA2092" s="1" t="s">
        <v>16343</v>
      </c>
      <c r="AB2092" s="1"/>
      <c r="AC2092" s="1"/>
      <c r="AD2092" s="2" t="s">
        <v>13811</v>
      </c>
      <c r="AE2092" s="2"/>
      <c r="AF2092" s="1" t="s">
        <v>13812</v>
      </c>
      <c r="AG2092" s="1"/>
      <c r="AH2092" s="1" t="s">
        <v>16343</v>
      </c>
      <c r="AI2092" s="1"/>
      <c r="AJ2092" s="1" t="s">
        <v>11037</v>
      </c>
      <c r="AK2092" s="1" t="s">
        <v>16344</v>
      </c>
      <c r="AM2092" t="str">
        <f t="shared" si="32"/>
        <v>Non-Oncology</v>
      </c>
    </row>
    <row r="2093" spans="1:39" hidden="1" x14ac:dyDescent="0.25">
      <c r="A2093" s="1" t="s">
        <v>43</v>
      </c>
      <c r="B2093" s="1" t="s">
        <v>16345</v>
      </c>
      <c r="C2093" s="1" t="s">
        <v>16346</v>
      </c>
      <c r="D2093" s="1" t="s">
        <v>776</v>
      </c>
      <c r="E2093" s="1"/>
      <c r="F2093" s="1" t="s">
        <v>16347</v>
      </c>
      <c r="G2093" s="1" t="s">
        <v>16348</v>
      </c>
      <c r="H2093" s="1" t="s">
        <v>16348</v>
      </c>
      <c r="I2093" s="1" t="s">
        <v>4405</v>
      </c>
      <c r="J2093" s="1"/>
      <c r="K2093" s="1" t="s">
        <v>50</v>
      </c>
      <c r="L2093" s="1" t="s">
        <v>16349</v>
      </c>
      <c r="M2093" s="2"/>
      <c r="N2093" s="2" t="s">
        <v>172</v>
      </c>
      <c r="O2093" s="1"/>
      <c r="P2093" s="1" t="s">
        <v>16350</v>
      </c>
      <c r="Q2093" s="1" t="s">
        <v>50</v>
      </c>
      <c r="R2093" s="1" t="s">
        <v>50</v>
      </c>
      <c r="S2093" s="1" t="s">
        <v>50</v>
      </c>
      <c r="T2093" s="1" t="s">
        <v>50</v>
      </c>
      <c r="U2093" s="1" t="s">
        <v>50</v>
      </c>
      <c r="V2093" s="2" t="s">
        <v>50</v>
      </c>
      <c r="W2093" s="2" t="s">
        <v>50</v>
      </c>
      <c r="X2093" s="1" t="s">
        <v>50</v>
      </c>
      <c r="Y2093" s="1" t="s">
        <v>50</v>
      </c>
      <c r="Z2093" s="1" t="s">
        <v>362</v>
      </c>
      <c r="AA2093" s="1" t="s">
        <v>1250</v>
      </c>
      <c r="AB2093" s="1"/>
      <c r="AC2093" s="1"/>
      <c r="AD2093" s="2"/>
      <c r="AE2093" s="2"/>
      <c r="AF2093" s="1" t="s">
        <v>16351</v>
      </c>
      <c r="AG2093" s="1"/>
      <c r="AH2093" s="1" t="s">
        <v>1250</v>
      </c>
      <c r="AI2093" s="1"/>
      <c r="AJ2093" s="1" t="s">
        <v>3431</v>
      </c>
      <c r="AK2093" s="1" t="s">
        <v>16353</v>
      </c>
      <c r="AM2093" t="str">
        <f t="shared" si="32"/>
        <v>Non-Oncology</v>
      </c>
    </row>
    <row r="2094" spans="1:39" hidden="1" x14ac:dyDescent="0.25">
      <c r="A2094" s="1" t="s">
        <v>43</v>
      </c>
      <c r="B2094" s="1" t="s">
        <v>16354</v>
      </c>
      <c r="C2094" s="1" t="s">
        <v>16355</v>
      </c>
      <c r="D2094" s="1" t="s">
        <v>46</v>
      </c>
      <c r="E2094" s="1"/>
      <c r="F2094" s="1" t="s">
        <v>5523</v>
      </c>
      <c r="G2094" s="1" t="s">
        <v>16356</v>
      </c>
      <c r="H2094" s="1" t="s">
        <v>16356</v>
      </c>
      <c r="I2094" s="1" t="s">
        <v>4827</v>
      </c>
      <c r="J2094" s="1"/>
      <c r="K2094" s="1" t="s">
        <v>50</v>
      </c>
      <c r="L2094" s="1" t="s">
        <v>4828</v>
      </c>
      <c r="M2094" s="2"/>
      <c r="N2094" s="2" t="s">
        <v>16357</v>
      </c>
      <c r="O2094" s="1"/>
      <c r="P2094" s="1" t="s">
        <v>16358</v>
      </c>
      <c r="Q2094" s="1" t="s">
        <v>50</v>
      </c>
      <c r="R2094" s="1" t="s">
        <v>50</v>
      </c>
      <c r="S2094" s="1" t="s">
        <v>50</v>
      </c>
      <c r="T2094" s="1" t="s">
        <v>50</v>
      </c>
      <c r="U2094" s="1" t="s">
        <v>50</v>
      </c>
      <c r="V2094" s="2" t="s">
        <v>50</v>
      </c>
      <c r="W2094" s="2" t="s">
        <v>50</v>
      </c>
      <c r="X2094" s="1" t="s">
        <v>50</v>
      </c>
      <c r="Y2094" s="1" t="s">
        <v>50</v>
      </c>
      <c r="Z2094" s="1" t="s">
        <v>83</v>
      </c>
      <c r="AA2094" s="1" t="s">
        <v>15958</v>
      </c>
      <c r="AB2094" s="1"/>
      <c r="AC2094" s="1"/>
      <c r="AD2094" s="2" t="s">
        <v>4978</v>
      </c>
      <c r="AE2094" s="2"/>
      <c r="AF2094" s="1" t="s">
        <v>9622</v>
      </c>
      <c r="AG2094" s="1"/>
      <c r="AH2094" s="1"/>
      <c r="AI2094" s="1"/>
      <c r="AJ2094" s="1" t="s">
        <v>607</v>
      </c>
      <c r="AK2094" s="1" t="s">
        <v>16359</v>
      </c>
      <c r="AM2094" t="str">
        <f t="shared" si="32"/>
        <v>Non-Oncology</v>
      </c>
    </row>
    <row r="2095" spans="1:39" hidden="1" x14ac:dyDescent="0.25">
      <c r="A2095" s="1" t="s">
        <v>178</v>
      </c>
      <c r="B2095" s="1" t="s">
        <v>16360</v>
      </c>
      <c r="C2095" s="1" t="s">
        <v>16361</v>
      </c>
      <c r="D2095" s="1" t="s">
        <v>776</v>
      </c>
      <c r="E2095" s="1"/>
      <c r="F2095" s="1" t="s">
        <v>16362</v>
      </c>
      <c r="G2095" s="1" t="s">
        <v>1493</v>
      </c>
      <c r="H2095" s="1" t="s">
        <v>1493</v>
      </c>
      <c r="I2095" s="1"/>
      <c r="J2095" s="1" t="s">
        <v>2188</v>
      </c>
      <c r="K2095" s="1" t="s">
        <v>50</v>
      </c>
      <c r="L2095" s="1"/>
      <c r="M2095" s="2" t="s">
        <v>16363</v>
      </c>
      <c r="N2095" s="2"/>
      <c r="O2095" s="1" t="s">
        <v>4356</v>
      </c>
      <c r="P2095" s="1" t="s">
        <v>16364</v>
      </c>
      <c r="Q2095" s="1" t="s">
        <v>50</v>
      </c>
      <c r="R2095" s="1" t="s">
        <v>50</v>
      </c>
      <c r="S2095" s="1" t="s">
        <v>50</v>
      </c>
      <c r="T2095" s="1" t="s">
        <v>50</v>
      </c>
      <c r="U2095" s="1" t="s">
        <v>50</v>
      </c>
      <c r="V2095" s="2" t="s">
        <v>50</v>
      </c>
      <c r="W2095" s="2" t="s">
        <v>50</v>
      </c>
      <c r="X2095" s="1" t="s">
        <v>50</v>
      </c>
      <c r="Y2095" s="1" t="s">
        <v>50</v>
      </c>
      <c r="Z2095" s="1" t="s">
        <v>16365</v>
      </c>
      <c r="AA2095" s="1" t="s">
        <v>16366</v>
      </c>
      <c r="AB2095" s="1"/>
      <c r="AC2095" s="1"/>
      <c r="AD2095" s="2" t="s">
        <v>16367</v>
      </c>
      <c r="AE2095" s="2"/>
      <c r="AF2095" s="1" t="s">
        <v>1905</v>
      </c>
      <c r="AG2095" s="1"/>
      <c r="AH2095" s="1"/>
      <c r="AI2095" s="1"/>
      <c r="AJ2095" s="1" t="s">
        <v>16366</v>
      </c>
      <c r="AK2095" s="1" t="s">
        <v>16369</v>
      </c>
      <c r="AM2095" t="str">
        <f t="shared" si="32"/>
        <v>Non-Oncology</v>
      </c>
    </row>
    <row r="2096" spans="1:39" x14ac:dyDescent="0.25">
      <c r="A2096" s="1" t="s">
        <v>43</v>
      </c>
      <c r="B2096" s="1" t="s">
        <v>1477</v>
      </c>
      <c r="C2096" s="1" t="s">
        <v>16370</v>
      </c>
      <c r="D2096" s="1" t="s">
        <v>1200</v>
      </c>
      <c r="E2096" s="1"/>
      <c r="F2096" s="1"/>
      <c r="G2096" s="1" t="s">
        <v>1480</v>
      </c>
      <c r="H2096" s="1" t="s">
        <v>1481</v>
      </c>
      <c r="I2096" s="1" t="s">
        <v>3991</v>
      </c>
      <c r="J2096" s="1"/>
      <c r="K2096" s="1" t="s">
        <v>50</v>
      </c>
      <c r="L2096" s="1" t="s">
        <v>15138</v>
      </c>
      <c r="M2096" s="2"/>
      <c r="N2096" s="2" t="s">
        <v>122</v>
      </c>
      <c r="O2096" s="1"/>
      <c r="P2096" s="1" t="s">
        <v>16371</v>
      </c>
      <c r="Q2096" s="1" t="s">
        <v>50</v>
      </c>
      <c r="R2096" s="1" t="s">
        <v>50</v>
      </c>
      <c r="S2096" s="1" t="s">
        <v>50</v>
      </c>
      <c r="T2096" s="1" t="s">
        <v>50</v>
      </c>
      <c r="U2096" s="1" t="s">
        <v>50</v>
      </c>
      <c r="V2096" s="2" t="s">
        <v>50</v>
      </c>
      <c r="W2096" s="2" t="s">
        <v>50</v>
      </c>
      <c r="X2096" s="1" t="s">
        <v>50</v>
      </c>
      <c r="Y2096" s="1" t="s">
        <v>50</v>
      </c>
      <c r="Z2096" s="1" t="s">
        <v>15587</v>
      </c>
      <c r="AA2096" s="1"/>
      <c r="AB2096" s="1"/>
      <c r="AC2096" s="1"/>
      <c r="AD2096" s="2"/>
      <c r="AE2096" s="2" t="s">
        <v>16372</v>
      </c>
      <c r="AF2096" s="1"/>
      <c r="AG2096" s="1"/>
      <c r="AH2096" s="1"/>
      <c r="AI2096" s="1"/>
      <c r="AJ2096" s="1" t="s">
        <v>16373</v>
      </c>
      <c r="AK2096" s="1" t="s">
        <v>16374</v>
      </c>
      <c r="AM2096" t="str">
        <f t="shared" si="32"/>
        <v>Oncology</v>
      </c>
    </row>
    <row r="2097" spans="1:39" hidden="1" x14ac:dyDescent="0.25">
      <c r="A2097" s="1" t="s">
        <v>178</v>
      </c>
      <c r="B2097" s="1" t="s">
        <v>16375</v>
      </c>
      <c r="C2097" s="1" t="s">
        <v>16376</v>
      </c>
      <c r="D2097" s="1" t="s">
        <v>776</v>
      </c>
      <c r="E2097" s="1"/>
      <c r="F2097" s="1" t="s">
        <v>16377</v>
      </c>
      <c r="G2097" s="1" t="s">
        <v>7818</v>
      </c>
      <c r="H2097" s="1" t="s">
        <v>7818</v>
      </c>
      <c r="I2097" s="1"/>
      <c r="J2097" s="1" t="s">
        <v>15128</v>
      </c>
      <c r="K2097" s="1" t="s">
        <v>50</v>
      </c>
      <c r="L2097" s="1"/>
      <c r="M2097" s="2" t="s">
        <v>7819</v>
      </c>
      <c r="N2097" s="2"/>
      <c r="O2097" s="1"/>
      <c r="P2097" s="1" t="s">
        <v>16378</v>
      </c>
      <c r="Q2097" s="1" t="s">
        <v>50</v>
      </c>
      <c r="R2097" s="1" t="s">
        <v>50</v>
      </c>
      <c r="S2097" s="1" t="s">
        <v>50</v>
      </c>
      <c r="T2097" s="1" t="s">
        <v>50</v>
      </c>
      <c r="U2097" s="1" t="s">
        <v>50</v>
      </c>
      <c r="V2097" s="2" t="s">
        <v>50</v>
      </c>
      <c r="W2097" s="2" t="s">
        <v>53</v>
      </c>
      <c r="X2097" s="1" t="s">
        <v>50</v>
      </c>
      <c r="Y2097" s="1" t="s">
        <v>50</v>
      </c>
      <c r="Z2097" s="1" t="s">
        <v>16379</v>
      </c>
      <c r="AA2097" s="1" t="s">
        <v>16380</v>
      </c>
      <c r="AB2097" s="1"/>
      <c r="AC2097" s="1"/>
      <c r="AD2097" s="2" t="s">
        <v>16381</v>
      </c>
      <c r="AE2097" s="2"/>
      <c r="AF2097" s="1" t="s">
        <v>16382</v>
      </c>
      <c r="AG2097" s="1"/>
      <c r="AH2097" s="1"/>
      <c r="AI2097" s="1"/>
      <c r="AJ2097" s="1" t="s">
        <v>16383</v>
      </c>
      <c r="AK2097" s="1" t="s">
        <v>16384</v>
      </c>
      <c r="AM2097" t="str">
        <f t="shared" si="32"/>
        <v>Non-Oncology</v>
      </c>
    </row>
    <row r="2098" spans="1:39" hidden="1" x14ac:dyDescent="0.25">
      <c r="A2098" s="1" t="s">
        <v>43</v>
      </c>
      <c r="B2098" s="1" t="s">
        <v>16385</v>
      </c>
      <c r="C2098" s="1" t="s">
        <v>16386</v>
      </c>
      <c r="D2098" s="1" t="s">
        <v>5880</v>
      </c>
      <c r="E2098" s="1"/>
      <c r="F2098" s="1"/>
      <c r="G2098" s="1" t="s">
        <v>16387</v>
      </c>
      <c r="H2098" s="1" t="s">
        <v>16387</v>
      </c>
      <c r="I2098" s="1" t="s">
        <v>16388</v>
      </c>
      <c r="J2098" s="1"/>
      <c r="K2098" s="1" t="s">
        <v>50</v>
      </c>
      <c r="L2098" s="1" t="s">
        <v>16389</v>
      </c>
      <c r="M2098" s="2"/>
      <c r="N2098" s="2"/>
      <c r="O2098" s="1"/>
      <c r="P2098" s="1" t="s">
        <v>16390</v>
      </c>
      <c r="Q2098" s="1" t="s">
        <v>50</v>
      </c>
      <c r="R2098" s="1" t="s">
        <v>50</v>
      </c>
      <c r="S2098" s="1" t="s">
        <v>50</v>
      </c>
      <c r="T2098" s="1" t="s">
        <v>50</v>
      </c>
      <c r="U2098" s="1" t="s">
        <v>50</v>
      </c>
      <c r="V2098" s="2" t="s">
        <v>50</v>
      </c>
      <c r="W2098" s="2" t="s">
        <v>50</v>
      </c>
      <c r="X2098" s="1" t="s">
        <v>53</v>
      </c>
      <c r="Y2098" s="1" t="s">
        <v>53</v>
      </c>
      <c r="Z2098" s="1" t="s">
        <v>2855</v>
      </c>
      <c r="AA2098" s="1"/>
      <c r="AB2098" s="1"/>
      <c r="AC2098" s="1"/>
      <c r="AD2098" s="2" t="s">
        <v>2384</v>
      </c>
      <c r="AE2098" s="2"/>
      <c r="AF2098" s="1"/>
      <c r="AG2098" s="1" t="s">
        <v>4136</v>
      </c>
      <c r="AH2098" s="1"/>
      <c r="AI2098" s="1"/>
      <c r="AJ2098" s="1" t="s">
        <v>15198</v>
      </c>
      <c r="AK2098" s="1" t="s">
        <v>16392</v>
      </c>
      <c r="AM2098" t="str">
        <f t="shared" si="32"/>
        <v>Non-Oncology</v>
      </c>
    </row>
    <row r="2099" spans="1:39" hidden="1" x14ac:dyDescent="0.25">
      <c r="A2099" s="1" t="s">
        <v>43</v>
      </c>
      <c r="B2099" s="1" t="s">
        <v>16393</v>
      </c>
      <c r="C2099" s="1" t="s">
        <v>16394</v>
      </c>
      <c r="D2099" s="1" t="s">
        <v>1200</v>
      </c>
      <c r="E2099" s="1"/>
      <c r="F2099" s="1"/>
      <c r="G2099" s="1" t="s">
        <v>16395</v>
      </c>
      <c r="H2099" s="1" t="s">
        <v>16396</v>
      </c>
      <c r="I2099" s="1" t="s">
        <v>16397</v>
      </c>
      <c r="J2099" s="1"/>
      <c r="K2099" s="1" t="s">
        <v>50</v>
      </c>
      <c r="L2099" s="1" t="s">
        <v>13214</v>
      </c>
      <c r="M2099" s="2"/>
      <c r="N2099" s="2" t="s">
        <v>516</v>
      </c>
      <c r="O2099" s="1"/>
      <c r="P2099" s="1" t="s">
        <v>16398</v>
      </c>
      <c r="Q2099" s="1" t="s">
        <v>50</v>
      </c>
      <c r="R2099" s="1" t="s">
        <v>50</v>
      </c>
      <c r="S2099" s="1" t="s">
        <v>50</v>
      </c>
      <c r="T2099" s="1" t="s">
        <v>50</v>
      </c>
      <c r="U2099" s="1" t="s">
        <v>50</v>
      </c>
      <c r="V2099" s="2" t="s">
        <v>50</v>
      </c>
      <c r="W2099" s="2" t="s">
        <v>50</v>
      </c>
      <c r="X2099" s="1" t="s">
        <v>50</v>
      </c>
      <c r="Y2099" s="1" t="s">
        <v>50</v>
      </c>
      <c r="Z2099" s="1" t="s">
        <v>16399</v>
      </c>
      <c r="AA2099" s="1"/>
      <c r="AB2099" s="1"/>
      <c r="AC2099" s="1"/>
      <c r="AD2099" s="2"/>
      <c r="AE2099" s="2" t="s">
        <v>1054</v>
      </c>
      <c r="AF2099" s="1"/>
      <c r="AG2099" s="1"/>
      <c r="AH2099" s="1"/>
      <c r="AI2099" s="1"/>
      <c r="AJ2099" s="1" t="s">
        <v>13502</v>
      </c>
      <c r="AK2099" s="1" t="s">
        <v>16400</v>
      </c>
      <c r="AM2099" t="str">
        <f t="shared" si="32"/>
        <v>Non-Oncology</v>
      </c>
    </row>
    <row r="2100" spans="1:39" hidden="1" x14ac:dyDescent="0.25">
      <c r="A2100" s="1" t="s">
        <v>43</v>
      </c>
      <c r="B2100" s="1" t="s">
        <v>16401</v>
      </c>
      <c r="C2100" s="1" t="s">
        <v>16402</v>
      </c>
      <c r="D2100" s="1" t="s">
        <v>776</v>
      </c>
      <c r="E2100" s="1"/>
      <c r="F2100" s="1" t="s">
        <v>16403</v>
      </c>
      <c r="G2100" s="1" t="s">
        <v>16404</v>
      </c>
      <c r="H2100" s="1" t="s">
        <v>16404</v>
      </c>
      <c r="I2100" s="1" t="s">
        <v>16405</v>
      </c>
      <c r="J2100" s="1"/>
      <c r="K2100" s="1" t="s">
        <v>50</v>
      </c>
      <c r="L2100" s="1" t="s">
        <v>16406</v>
      </c>
      <c r="M2100" s="2"/>
      <c r="N2100" s="2" t="s">
        <v>12023</v>
      </c>
      <c r="O2100" s="1"/>
      <c r="P2100" s="1" t="s">
        <v>16407</v>
      </c>
      <c r="Q2100" s="1" t="s">
        <v>50</v>
      </c>
      <c r="R2100" s="1" t="s">
        <v>53</v>
      </c>
      <c r="S2100" s="1" t="s">
        <v>50</v>
      </c>
      <c r="T2100" s="1" t="s">
        <v>50</v>
      </c>
      <c r="U2100" s="1" t="s">
        <v>50</v>
      </c>
      <c r="V2100" s="2" t="s">
        <v>50</v>
      </c>
      <c r="W2100" s="2" t="s">
        <v>50</v>
      </c>
      <c r="X2100" s="1" t="s">
        <v>50</v>
      </c>
      <c r="Y2100" s="1" t="s">
        <v>50</v>
      </c>
      <c r="Z2100" s="1" t="s">
        <v>16408</v>
      </c>
      <c r="AA2100" s="1" t="s">
        <v>8852</v>
      </c>
      <c r="AB2100" s="1"/>
      <c r="AC2100" s="1"/>
      <c r="AD2100" s="2" t="s">
        <v>618</v>
      </c>
      <c r="AE2100" s="2"/>
      <c r="AF2100" s="1" t="s">
        <v>13298</v>
      </c>
      <c r="AG2100" s="1"/>
      <c r="AH2100" s="1" t="s">
        <v>1659</v>
      </c>
      <c r="AI2100" s="1"/>
      <c r="AJ2100" s="1" t="s">
        <v>3145</v>
      </c>
      <c r="AK2100" s="1" t="s">
        <v>16409</v>
      </c>
      <c r="AM2100" t="str">
        <f t="shared" si="32"/>
        <v>Non-Oncology</v>
      </c>
    </row>
    <row r="2101" spans="1:39" x14ac:dyDescent="0.25">
      <c r="A2101" s="1" t="s">
        <v>43</v>
      </c>
      <c r="B2101" s="1" t="s">
        <v>16410</v>
      </c>
      <c r="C2101" s="1" t="s">
        <v>16411</v>
      </c>
      <c r="D2101" s="1" t="s">
        <v>776</v>
      </c>
      <c r="E2101" s="1"/>
      <c r="F2101" s="1"/>
      <c r="G2101" s="1" t="s">
        <v>2443</v>
      </c>
      <c r="H2101" s="1" t="s">
        <v>2443</v>
      </c>
      <c r="I2101" s="1" t="s">
        <v>3079</v>
      </c>
      <c r="J2101" s="1"/>
      <c r="K2101" s="1" t="s">
        <v>50</v>
      </c>
      <c r="L2101" s="1" t="s">
        <v>2680</v>
      </c>
      <c r="M2101" s="2"/>
      <c r="N2101" s="2" t="s">
        <v>122</v>
      </c>
      <c r="O2101" s="1"/>
      <c r="P2101" s="1" t="s">
        <v>16412</v>
      </c>
      <c r="Q2101" s="1" t="s">
        <v>50</v>
      </c>
      <c r="R2101" s="1" t="s">
        <v>50</v>
      </c>
      <c r="S2101" s="1" t="s">
        <v>50</v>
      </c>
      <c r="T2101" s="1" t="s">
        <v>53</v>
      </c>
      <c r="U2101" s="1" t="s">
        <v>50</v>
      </c>
      <c r="V2101" s="2" t="s">
        <v>50</v>
      </c>
      <c r="W2101" s="2" t="s">
        <v>50</v>
      </c>
      <c r="X2101" s="1" t="s">
        <v>50</v>
      </c>
      <c r="Y2101" s="1" t="s">
        <v>50</v>
      </c>
      <c r="Z2101" s="1" t="s">
        <v>1811</v>
      </c>
      <c r="AA2101" s="1"/>
      <c r="AB2101" s="1"/>
      <c r="AC2101" s="1"/>
      <c r="AD2101" s="2" t="s">
        <v>1962</v>
      </c>
      <c r="AE2101" s="2"/>
      <c r="AF2101" s="1"/>
      <c r="AG2101" s="1"/>
      <c r="AH2101" s="1" t="s">
        <v>8471</v>
      </c>
      <c r="AI2101" s="1"/>
      <c r="AJ2101" s="1" t="s">
        <v>1963</v>
      </c>
      <c r="AK2101" s="1" t="s">
        <v>16413</v>
      </c>
      <c r="AM2101" t="str">
        <f t="shared" si="32"/>
        <v>Oncology</v>
      </c>
    </row>
    <row r="2102" spans="1:39" hidden="1" x14ac:dyDescent="0.25">
      <c r="A2102" s="1" t="s">
        <v>178</v>
      </c>
      <c r="B2102" s="1" t="s">
        <v>16414</v>
      </c>
      <c r="C2102" s="1" t="s">
        <v>16415</v>
      </c>
      <c r="D2102" s="1" t="s">
        <v>46</v>
      </c>
      <c r="E2102" s="1"/>
      <c r="F2102" s="1"/>
      <c r="G2102" s="1" t="s">
        <v>16416</v>
      </c>
      <c r="H2102" s="1" t="s">
        <v>16416</v>
      </c>
      <c r="I2102" s="1"/>
      <c r="J2102" s="1"/>
      <c r="K2102" s="1" t="s">
        <v>50</v>
      </c>
      <c r="L2102" s="1"/>
      <c r="M2102" s="2"/>
      <c r="N2102" s="2"/>
      <c r="O2102" s="1" t="s">
        <v>473</v>
      </c>
      <c r="P2102" s="1"/>
      <c r="Q2102" s="1" t="s">
        <v>50</v>
      </c>
      <c r="R2102" s="1" t="s">
        <v>50</v>
      </c>
      <c r="S2102" s="1" t="s">
        <v>50</v>
      </c>
      <c r="T2102" s="1" t="s">
        <v>50</v>
      </c>
      <c r="U2102" s="1" t="s">
        <v>50</v>
      </c>
      <c r="V2102" s="2" t="s">
        <v>50</v>
      </c>
      <c r="W2102" s="2" t="s">
        <v>50</v>
      </c>
      <c r="X2102" s="1" t="s">
        <v>50</v>
      </c>
      <c r="Y2102" s="1" t="s">
        <v>50</v>
      </c>
      <c r="Z2102" s="1"/>
      <c r="AA2102" s="1"/>
      <c r="AB2102" s="1"/>
      <c r="AC2102" s="1"/>
      <c r="AD2102" s="2"/>
      <c r="AE2102" s="2"/>
      <c r="AF2102" s="1"/>
      <c r="AG2102" s="1"/>
      <c r="AH2102" s="1"/>
      <c r="AI2102" s="1"/>
      <c r="AJ2102" s="1" t="s">
        <v>16417</v>
      </c>
      <c r="AK2102" s="1" t="s">
        <v>16418</v>
      </c>
      <c r="AM2102" t="str">
        <f t="shared" si="32"/>
        <v>Non-Oncology</v>
      </c>
    </row>
    <row r="2103" spans="1:39" hidden="1" x14ac:dyDescent="0.25">
      <c r="A2103" s="1" t="s">
        <v>43</v>
      </c>
      <c r="B2103" s="1" t="s">
        <v>16419</v>
      </c>
      <c r="C2103" s="1" t="s">
        <v>16420</v>
      </c>
      <c r="D2103" s="1" t="s">
        <v>776</v>
      </c>
      <c r="E2103" s="1"/>
      <c r="F2103" s="1" t="s">
        <v>16421</v>
      </c>
      <c r="G2103" s="1" t="s">
        <v>16422</v>
      </c>
      <c r="H2103" s="1" t="s">
        <v>16423</v>
      </c>
      <c r="I2103" s="1" t="s">
        <v>3745</v>
      </c>
      <c r="J2103" s="1"/>
      <c r="K2103" s="1" t="s">
        <v>50</v>
      </c>
      <c r="L2103" s="1" t="s">
        <v>1219</v>
      </c>
      <c r="M2103" s="2"/>
      <c r="N2103" s="2" t="s">
        <v>660</v>
      </c>
      <c r="O2103" s="1"/>
      <c r="P2103" s="1" t="s">
        <v>16424</v>
      </c>
      <c r="Q2103" s="1" t="s">
        <v>53</v>
      </c>
      <c r="R2103" s="1" t="s">
        <v>50</v>
      </c>
      <c r="S2103" s="1" t="s">
        <v>50</v>
      </c>
      <c r="T2103" s="1" t="s">
        <v>50</v>
      </c>
      <c r="U2103" s="1" t="s">
        <v>50</v>
      </c>
      <c r="V2103" s="2" t="s">
        <v>50</v>
      </c>
      <c r="W2103" s="2" t="s">
        <v>50</v>
      </c>
      <c r="X2103" s="1" t="s">
        <v>50</v>
      </c>
      <c r="Y2103" s="1" t="s">
        <v>50</v>
      </c>
      <c r="Z2103" s="1" t="s">
        <v>2039</v>
      </c>
      <c r="AA2103" s="1" t="s">
        <v>139</v>
      </c>
      <c r="AB2103" s="1"/>
      <c r="AC2103" s="1"/>
      <c r="AD2103" s="2"/>
      <c r="AE2103" s="2"/>
      <c r="AF2103" s="1" t="s">
        <v>16425</v>
      </c>
      <c r="AG2103" s="1"/>
      <c r="AH2103" s="1" t="s">
        <v>2221</v>
      </c>
      <c r="AI2103" s="1"/>
      <c r="AJ2103" s="1" t="s">
        <v>10591</v>
      </c>
      <c r="AK2103" s="1" t="s">
        <v>16427</v>
      </c>
      <c r="AM2103" t="str">
        <f t="shared" si="32"/>
        <v>Non-Oncology</v>
      </c>
    </row>
    <row r="2104" spans="1:39" hidden="1" x14ac:dyDescent="0.25">
      <c r="A2104" s="1" t="s">
        <v>43</v>
      </c>
      <c r="B2104" s="1" t="s">
        <v>16428</v>
      </c>
      <c r="C2104" s="1" t="s">
        <v>16429</v>
      </c>
      <c r="D2104" s="1" t="s">
        <v>776</v>
      </c>
      <c r="E2104" s="1"/>
      <c r="F2104" s="1" t="s">
        <v>16430</v>
      </c>
      <c r="G2104" s="1" t="s">
        <v>16431</v>
      </c>
      <c r="H2104" s="1" t="s">
        <v>16431</v>
      </c>
      <c r="I2104" s="1" t="s">
        <v>16432</v>
      </c>
      <c r="J2104" s="1"/>
      <c r="K2104" s="1" t="s">
        <v>50</v>
      </c>
      <c r="L2104" s="1" t="s">
        <v>16433</v>
      </c>
      <c r="M2104" s="2"/>
      <c r="N2104" s="2" t="s">
        <v>16434</v>
      </c>
      <c r="O2104" s="1"/>
      <c r="P2104" s="1" t="s">
        <v>16435</v>
      </c>
      <c r="Q2104" s="1" t="s">
        <v>50</v>
      </c>
      <c r="R2104" s="1" t="s">
        <v>53</v>
      </c>
      <c r="S2104" s="1" t="s">
        <v>50</v>
      </c>
      <c r="T2104" s="1" t="s">
        <v>50</v>
      </c>
      <c r="U2104" s="1" t="s">
        <v>50</v>
      </c>
      <c r="V2104" s="2" t="s">
        <v>50</v>
      </c>
      <c r="W2104" s="2" t="s">
        <v>50</v>
      </c>
      <c r="X2104" s="1" t="s">
        <v>50</v>
      </c>
      <c r="Y2104" s="1" t="s">
        <v>50</v>
      </c>
      <c r="Z2104" s="1" t="s">
        <v>16408</v>
      </c>
      <c r="AA2104" s="1" t="s">
        <v>16436</v>
      </c>
      <c r="AB2104" s="1"/>
      <c r="AC2104" s="1"/>
      <c r="AD2104" s="2"/>
      <c r="AE2104" s="2"/>
      <c r="AF2104" s="1" t="s">
        <v>16437</v>
      </c>
      <c r="AG2104" s="1"/>
      <c r="AH2104" s="1"/>
      <c r="AI2104" s="1" t="s">
        <v>16073</v>
      </c>
      <c r="AJ2104" s="1" t="s">
        <v>16436</v>
      </c>
      <c r="AK2104" s="1" t="s">
        <v>16438</v>
      </c>
      <c r="AM2104" t="str">
        <f t="shared" si="32"/>
        <v>Non-Oncology</v>
      </c>
    </row>
    <row r="2105" spans="1:39" hidden="1" x14ac:dyDescent="0.25">
      <c r="A2105" s="1" t="s">
        <v>43</v>
      </c>
      <c r="B2105" s="1" t="s">
        <v>16439</v>
      </c>
      <c r="C2105" s="1" t="s">
        <v>16440</v>
      </c>
      <c r="D2105" s="1" t="s">
        <v>776</v>
      </c>
      <c r="E2105" s="1"/>
      <c r="F2105" s="1" t="s">
        <v>16441</v>
      </c>
      <c r="G2105" s="1" t="s">
        <v>1529</v>
      </c>
      <c r="H2105" s="1" t="s">
        <v>1529</v>
      </c>
      <c r="I2105" s="1"/>
      <c r="J2105" s="1"/>
      <c r="K2105" s="1" t="s">
        <v>50</v>
      </c>
      <c r="L2105" s="1" t="s">
        <v>1531</v>
      </c>
      <c r="M2105" s="2"/>
      <c r="N2105" s="2" t="s">
        <v>14462</v>
      </c>
      <c r="O2105" s="1"/>
      <c r="P2105" s="1" t="s">
        <v>1532</v>
      </c>
      <c r="Q2105" s="1" t="s">
        <v>50</v>
      </c>
      <c r="R2105" s="1" t="s">
        <v>53</v>
      </c>
      <c r="S2105" s="1" t="s">
        <v>50</v>
      </c>
      <c r="T2105" s="1" t="s">
        <v>53</v>
      </c>
      <c r="U2105" s="1" t="s">
        <v>50</v>
      </c>
      <c r="V2105" s="2" t="s">
        <v>50</v>
      </c>
      <c r="W2105" s="2" t="s">
        <v>50</v>
      </c>
      <c r="X2105" s="1" t="s">
        <v>50</v>
      </c>
      <c r="Y2105" s="1" t="s">
        <v>50</v>
      </c>
      <c r="Z2105" s="1" t="s">
        <v>16442</v>
      </c>
      <c r="AA2105" s="1" t="s">
        <v>14710</v>
      </c>
      <c r="AB2105" s="1"/>
      <c r="AC2105" s="1"/>
      <c r="AD2105" s="2" t="s">
        <v>1508</v>
      </c>
      <c r="AE2105" s="2"/>
      <c r="AF2105" s="1" t="s">
        <v>1828</v>
      </c>
      <c r="AG2105" s="1"/>
      <c r="AH2105" s="1" t="s">
        <v>8667</v>
      </c>
      <c r="AI2105" s="1"/>
      <c r="AJ2105" s="1" t="s">
        <v>140</v>
      </c>
      <c r="AK2105" s="1" t="s">
        <v>16444</v>
      </c>
      <c r="AM2105" t="str">
        <f t="shared" si="32"/>
        <v>Non-Oncology</v>
      </c>
    </row>
    <row r="2106" spans="1:39" hidden="1" x14ac:dyDescent="0.25">
      <c r="A2106" s="1" t="s">
        <v>178</v>
      </c>
      <c r="B2106" s="1" t="s">
        <v>16445</v>
      </c>
      <c r="C2106" s="1" t="s">
        <v>16446</v>
      </c>
      <c r="D2106" s="1" t="s">
        <v>46</v>
      </c>
      <c r="E2106" s="1"/>
      <c r="F2106" s="1" t="s">
        <v>16447</v>
      </c>
      <c r="G2106" s="1" t="s">
        <v>16448</v>
      </c>
      <c r="H2106" s="1" t="s">
        <v>16449</v>
      </c>
      <c r="I2106" s="1"/>
      <c r="J2106" s="1"/>
      <c r="K2106" s="1" t="s">
        <v>50</v>
      </c>
      <c r="L2106" s="1"/>
      <c r="M2106" s="2"/>
      <c r="N2106" s="2"/>
      <c r="O2106" s="1"/>
      <c r="P2106" s="1"/>
      <c r="Q2106" s="1" t="s">
        <v>50</v>
      </c>
      <c r="R2106" s="1" t="s">
        <v>50</v>
      </c>
      <c r="S2106" s="1" t="s">
        <v>50</v>
      </c>
      <c r="T2106" s="1" t="s">
        <v>50</v>
      </c>
      <c r="U2106" s="1" t="s">
        <v>50</v>
      </c>
      <c r="V2106" s="2" t="s">
        <v>50</v>
      </c>
      <c r="W2106" s="2" t="s">
        <v>50</v>
      </c>
      <c r="X2106" s="1" t="s">
        <v>50</v>
      </c>
      <c r="Y2106" s="1" t="s">
        <v>50</v>
      </c>
      <c r="Z2106" s="1"/>
      <c r="AA2106" s="1"/>
      <c r="AB2106" s="1"/>
      <c r="AC2106" s="1"/>
      <c r="AD2106" s="2"/>
      <c r="AE2106" s="2"/>
      <c r="AF2106" s="1"/>
      <c r="AG2106" s="1"/>
      <c r="AH2106" s="1"/>
      <c r="AI2106" s="1"/>
      <c r="AJ2106" s="1" t="s">
        <v>7928</v>
      </c>
      <c r="AK2106" s="1" t="s">
        <v>16450</v>
      </c>
      <c r="AM2106" t="str">
        <f t="shared" si="32"/>
        <v>Non-Oncology</v>
      </c>
    </row>
    <row r="2107" spans="1:39" hidden="1" x14ac:dyDescent="0.25">
      <c r="A2107" s="1" t="s">
        <v>43</v>
      </c>
      <c r="B2107" s="1" t="s">
        <v>16451</v>
      </c>
      <c r="C2107" s="1" t="s">
        <v>16452</v>
      </c>
      <c r="D2107" s="1" t="s">
        <v>776</v>
      </c>
      <c r="E2107" s="1"/>
      <c r="F2107" s="1" t="s">
        <v>16453</v>
      </c>
      <c r="G2107" s="1" t="s">
        <v>1948</v>
      </c>
      <c r="H2107" s="1" t="s">
        <v>1948</v>
      </c>
      <c r="I2107" s="1" t="s">
        <v>16454</v>
      </c>
      <c r="J2107" s="1"/>
      <c r="K2107" s="1" t="s">
        <v>50</v>
      </c>
      <c r="L2107" s="1" t="s">
        <v>1950</v>
      </c>
      <c r="M2107" s="2"/>
      <c r="N2107" s="2" t="s">
        <v>298</v>
      </c>
      <c r="O2107" s="1"/>
      <c r="P2107" s="1" t="s">
        <v>16455</v>
      </c>
      <c r="Q2107" s="1" t="s">
        <v>50</v>
      </c>
      <c r="R2107" s="1" t="s">
        <v>53</v>
      </c>
      <c r="S2107" s="1" t="s">
        <v>50</v>
      </c>
      <c r="T2107" s="1" t="s">
        <v>53</v>
      </c>
      <c r="U2107" s="1" t="s">
        <v>50</v>
      </c>
      <c r="V2107" s="2" t="s">
        <v>50</v>
      </c>
      <c r="W2107" s="2" t="s">
        <v>50</v>
      </c>
      <c r="X2107" s="1" t="s">
        <v>50</v>
      </c>
      <c r="Y2107" s="1" t="s">
        <v>50</v>
      </c>
      <c r="Z2107" s="1" t="s">
        <v>592</v>
      </c>
      <c r="AA2107" s="1" t="s">
        <v>1659</v>
      </c>
      <c r="AB2107" s="1"/>
      <c r="AC2107" s="1"/>
      <c r="AD2107" s="2" t="s">
        <v>1289</v>
      </c>
      <c r="AE2107" s="2"/>
      <c r="AF2107" s="1" t="s">
        <v>351</v>
      </c>
      <c r="AG2107" s="1"/>
      <c r="AH2107" s="1" t="s">
        <v>1659</v>
      </c>
      <c r="AI2107" s="1"/>
      <c r="AJ2107" s="1" t="s">
        <v>351</v>
      </c>
      <c r="AK2107" s="1" t="s">
        <v>16456</v>
      </c>
      <c r="AM2107" t="str">
        <f t="shared" si="32"/>
        <v>Non-Oncology</v>
      </c>
    </row>
    <row r="2108" spans="1:39" hidden="1" x14ac:dyDescent="0.25">
      <c r="A2108" s="1" t="s">
        <v>43</v>
      </c>
      <c r="B2108" s="1" t="s">
        <v>16457</v>
      </c>
      <c r="C2108" s="1" t="s">
        <v>16458</v>
      </c>
      <c r="D2108" s="1" t="s">
        <v>46</v>
      </c>
      <c r="E2108" s="1"/>
      <c r="F2108" s="1" t="s">
        <v>3479</v>
      </c>
      <c r="G2108" s="1" t="s">
        <v>16079</v>
      </c>
      <c r="H2108" s="1" t="s">
        <v>16080</v>
      </c>
      <c r="I2108" s="1" t="s">
        <v>2380</v>
      </c>
      <c r="J2108" s="1"/>
      <c r="K2108" s="1" t="s">
        <v>50</v>
      </c>
      <c r="L2108" s="1" t="s">
        <v>915</v>
      </c>
      <c r="M2108" s="2"/>
      <c r="N2108" s="2" t="s">
        <v>161</v>
      </c>
      <c r="O2108" s="1"/>
      <c r="P2108" s="1" t="s">
        <v>16459</v>
      </c>
      <c r="Q2108" s="1" t="s">
        <v>50</v>
      </c>
      <c r="R2108" s="1" t="s">
        <v>50</v>
      </c>
      <c r="S2108" s="1" t="s">
        <v>50</v>
      </c>
      <c r="T2108" s="1" t="s">
        <v>50</v>
      </c>
      <c r="U2108" s="1" t="s">
        <v>50</v>
      </c>
      <c r="V2108" s="2" t="s">
        <v>50</v>
      </c>
      <c r="W2108" s="2" t="s">
        <v>50</v>
      </c>
      <c r="X2108" s="1" t="s">
        <v>50</v>
      </c>
      <c r="Y2108" s="1" t="s">
        <v>50</v>
      </c>
      <c r="Z2108" s="1" t="s">
        <v>16460</v>
      </c>
      <c r="AA2108" s="1" t="s">
        <v>1659</v>
      </c>
      <c r="AB2108" s="1"/>
      <c r="AC2108" s="1"/>
      <c r="AD2108" s="2" t="s">
        <v>16461</v>
      </c>
      <c r="AE2108" s="2"/>
      <c r="AF2108" s="1" t="s">
        <v>6785</v>
      </c>
      <c r="AG2108" s="1"/>
      <c r="AH2108" s="1"/>
      <c r="AI2108" s="1"/>
      <c r="AJ2108" s="1" t="s">
        <v>16462</v>
      </c>
      <c r="AK2108" s="1" t="s">
        <v>16463</v>
      </c>
      <c r="AM2108" t="str">
        <f t="shared" si="32"/>
        <v>Non-Oncology</v>
      </c>
    </row>
    <row r="2109" spans="1:39" hidden="1" x14ac:dyDescent="0.25">
      <c r="A2109" s="1" t="s">
        <v>43</v>
      </c>
      <c r="B2109" s="1" t="s">
        <v>16464</v>
      </c>
      <c r="C2109" s="1" t="s">
        <v>16465</v>
      </c>
      <c r="D2109" s="1" t="s">
        <v>776</v>
      </c>
      <c r="E2109" s="1"/>
      <c r="F2109" s="1" t="s">
        <v>16466</v>
      </c>
      <c r="G2109" s="1" t="s">
        <v>2615</v>
      </c>
      <c r="H2109" s="1" t="s">
        <v>2615</v>
      </c>
      <c r="I2109" s="1" t="s">
        <v>16467</v>
      </c>
      <c r="J2109" s="1"/>
      <c r="K2109" s="1" t="s">
        <v>50</v>
      </c>
      <c r="L2109" s="1" t="s">
        <v>2617</v>
      </c>
      <c r="M2109" s="2"/>
      <c r="N2109" s="2" t="s">
        <v>68</v>
      </c>
      <c r="O2109" s="1"/>
      <c r="P2109" s="1" t="s">
        <v>16468</v>
      </c>
      <c r="Q2109" s="1" t="s">
        <v>50</v>
      </c>
      <c r="R2109" s="1" t="s">
        <v>50</v>
      </c>
      <c r="S2109" s="1" t="s">
        <v>50</v>
      </c>
      <c r="T2109" s="1" t="s">
        <v>50</v>
      </c>
      <c r="U2109" s="1" t="s">
        <v>50</v>
      </c>
      <c r="V2109" s="2" t="s">
        <v>50</v>
      </c>
      <c r="W2109" s="2" t="s">
        <v>53</v>
      </c>
      <c r="X2109" s="1" t="s">
        <v>50</v>
      </c>
      <c r="Y2109" s="1" t="s">
        <v>50</v>
      </c>
      <c r="Z2109" s="1" t="s">
        <v>16469</v>
      </c>
      <c r="AA2109" s="1" t="s">
        <v>16470</v>
      </c>
      <c r="AB2109" s="1"/>
      <c r="AC2109" s="1"/>
      <c r="AD2109" s="2"/>
      <c r="AE2109" s="2"/>
      <c r="AF2109" s="1" t="s">
        <v>16471</v>
      </c>
      <c r="AG2109" s="1"/>
      <c r="AH2109" s="1" t="s">
        <v>6189</v>
      </c>
      <c r="AI2109" s="1"/>
      <c r="AJ2109" s="1" t="s">
        <v>3759</v>
      </c>
      <c r="AK2109" s="1" t="s">
        <v>16472</v>
      </c>
      <c r="AM2109" t="str">
        <f t="shared" si="32"/>
        <v>Non-Oncology</v>
      </c>
    </row>
    <row r="2110" spans="1:39" hidden="1" x14ac:dyDescent="0.25">
      <c r="A2110" s="1" t="s">
        <v>178</v>
      </c>
      <c r="B2110" s="1" t="s">
        <v>16473</v>
      </c>
      <c r="C2110" s="1" t="s">
        <v>16474</v>
      </c>
      <c r="D2110" s="1" t="s">
        <v>776</v>
      </c>
      <c r="E2110" s="1"/>
      <c r="F2110" s="1"/>
      <c r="G2110" s="1" t="s">
        <v>16475</v>
      </c>
      <c r="H2110" s="1" t="s">
        <v>16475</v>
      </c>
      <c r="I2110" s="1"/>
      <c r="J2110" s="1"/>
      <c r="K2110" s="1" t="s">
        <v>50</v>
      </c>
      <c r="L2110" s="1"/>
      <c r="M2110" s="2" t="s">
        <v>16476</v>
      </c>
      <c r="N2110" s="2"/>
      <c r="O2110" s="1" t="s">
        <v>16477</v>
      </c>
      <c r="P2110" s="1" t="s">
        <v>16478</v>
      </c>
      <c r="Q2110" s="1" t="s">
        <v>50</v>
      </c>
      <c r="R2110" s="1" t="s">
        <v>50</v>
      </c>
      <c r="S2110" s="1" t="s">
        <v>50</v>
      </c>
      <c r="T2110" s="1" t="s">
        <v>50</v>
      </c>
      <c r="U2110" s="1" t="s">
        <v>50</v>
      </c>
      <c r="V2110" s="2" t="s">
        <v>50</v>
      </c>
      <c r="W2110" s="2" t="s">
        <v>50</v>
      </c>
      <c r="X2110" s="1" t="s">
        <v>50</v>
      </c>
      <c r="Y2110" s="1" t="s">
        <v>50</v>
      </c>
      <c r="Z2110" s="1" t="s">
        <v>16365</v>
      </c>
      <c r="AA2110" s="1" t="s">
        <v>10303</v>
      </c>
      <c r="AB2110" s="1"/>
      <c r="AC2110" s="1"/>
      <c r="AD2110" s="2"/>
      <c r="AE2110" s="2"/>
      <c r="AF2110" s="1" t="s">
        <v>16479</v>
      </c>
      <c r="AG2110" s="1"/>
      <c r="AH2110" s="1"/>
      <c r="AI2110" s="1"/>
      <c r="AJ2110" s="1" t="s">
        <v>10335</v>
      </c>
      <c r="AK2110" s="1" t="s">
        <v>16480</v>
      </c>
      <c r="AM2110" t="str">
        <f t="shared" si="32"/>
        <v>Non-Oncology</v>
      </c>
    </row>
    <row r="2111" spans="1:39" hidden="1" x14ac:dyDescent="0.25">
      <c r="A2111" s="1" t="s">
        <v>43</v>
      </c>
      <c r="B2111" s="1" t="s">
        <v>16481</v>
      </c>
      <c r="C2111" s="1" t="s">
        <v>16482</v>
      </c>
      <c r="D2111" s="1" t="s">
        <v>776</v>
      </c>
      <c r="E2111" s="1"/>
      <c r="F2111" s="1" t="s">
        <v>16483</v>
      </c>
      <c r="G2111" s="1" t="s">
        <v>16348</v>
      </c>
      <c r="H2111" s="1" t="s">
        <v>16348</v>
      </c>
      <c r="I2111" s="1" t="s">
        <v>4405</v>
      </c>
      <c r="J2111" s="1"/>
      <c r="K2111" s="1" t="s">
        <v>50</v>
      </c>
      <c r="L2111" s="1" t="s">
        <v>16349</v>
      </c>
      <c r="M2111" s="2"/>
      <c r="N2111" s="2" t="s">
        <v>172</v>
      </c>
      <c r="O2111" s="1"/>
      <c r="P2111" s="1" t="s">
        <v>16484</v>
      </c>
      <c r="Q2111" s="1" t="s">
        <v>50</v>
      </c>
      <c r="R2111" s="1" t="s">
        <v>50</v>
      </c>
      <c r="S2111" s="1" t="s">
        <v>50</v>
      </c>
      <c r="T2111" s="1" t="s">
        <v>50</v>
      </c>
      <c r="U2111" s="1" t="s">
        <v>50</v>
      </c>
      <c r="V2111" s="2" t="s">
        <v>50</v>
      </c>
      <c r="W2111" s="2" t="s">
        <v>50</v>
      </c>
      <c r="X2111" s="1" t="s">
        <v>50</v>
      </c>
      <c r="Y2111" s="1" t="s">
        <v>50</v>
      </c>
      <c r="Z2111" s="1" t="s">
        <v>16485</v>
      </c>
      <c r="AA2111" s="1" t="s">
        <v>13103</v>
      </c>
      <c r="AB2111" s="1"/>
      <c r="AC2111" s="1"/>
      <c r="AD2111" s="2" t="s">
        <v>639</v>
      </c>
      <c r="AE2111" s="2"/>
      <c r="AF2111" s="1" t="s">
        <v>16486</v>
      </c>
      <c r="AG2111" s="1"/>
      <c r="AH2111" s="1" t="s">
        <v>9280</v>
      </c>
      <c r="AI2111" s="1"/>
      <c r="AJ2111" s="1" t="s">
        <v>3431</v>
      </c>
      <c r="AK2111" s="1" t="s">
        <v>16487</v>
      </c>
      <c r="AM2111" t="str">
        <f t="shared" si="32"/>
        <v>Non-Oncology</v>
      </c>
    </row>
    <row r="2112" spans="1:39" hidden="1" x14ac:dyDescent="0.25">
      <c r="A2112" s="1" t="s">
        <v>43</v>
      </c>
      <c r="B2112" s="1" t="s">
        <v>16488</v>
      </c>
      <c r="C2112" s="1" t="s">
        <v>16489</v>
      </c>
      <c r="D2112" s="1" t="s">
        <v>776</v>
      </c>
      <c r="E2112" s="1"/>
      <c r="F2112" s="1"/>
      <c r="G2112" s="1" t="s">
        <v>1191</v>
      </c>
      <c r="H2112" s="1" t="s">
        <v>1191</v>
      </c>
      <c r="I2112" s="1" t="s">
        <v>3123</v>
      </c>
      <c r="J2112" s="1"/>
      <c r="K2112" s="1" t="s">
        <v>50</v>
      </c>
      <c r="L2112" s="1" t="s">
        <v>1193</v>
      </c>
      <c r="M2112" s="2"/>
      <c r="N2112" s="2" t="s">
        <v>1194</v>
      </c>
      <c r="O2112" s="1"/>
      <c r="P2112" s="1" t="s">
        <v>16490</v>
      </c>
      <c r="Q2112" s="1" t="s">
        <v>50</v>
      </c>
      <c r="R2112" s="1" t="s">
        <v>50</v>
      </c>
      <c r="S2112" s="1" t="s">
        <v>50</v>
      </c>
      <c r="T2112" s="1" t="s">
        <v>53</v>
      </c>
      <c r="U2112" s="1" t="s">
        <v>50</v>
      </c>
      <c r="V2112" s="2" t="s">
        <v>50</v>
      </c>
      <c r="W2112" s="2" t="s">
        <v>50</v>
      </c>
      <c r="X2112" s="1" t="s">
        <v>50</v>
      </c>
      <c r="Y2112" s="1" t="s">
        <v>50</v>
      </c>
      <c r="Z2112" s="1" t="s">
        <v>16491</v>
      </c>
      <c r="AA2112" s="1" t="s">
        <v>9128</v>
      </c>
      <c r="AB2112" s="1"/>
      <c r="AC2112" s="1"/>
      <c r="AD2112" s="2"/>
      <c r="AE2112" s="2"/>
      <c r="AF2112" s="1" t="s">
        <v>5288</v>
      </c>
      <c r="AG2112" s="1"/>
      <c r="AH2112" s="1" t="s">
        <v>9128</v>
      </c>
      <c r="AI2112" s="1"/>
      <c r="AJ2112" s="1" t="s">
        <v>5675</v>
      </c>
      <c r="AK2112" s="1" t="s">
        <v>16492</v>
      </c>
      <c r="AM2112" t="str">
        <f t="shared" si="32"/>
        <v>Non-Oncology</v>
      </c>
    </row>
    <row r="2113" spans="1:39" hidden="1" x14ac:dyDescent="0.25">
      <c r="A2113" s="1" t="s">
        <v>43</v>
      </c>
      <c r="B2113" s="1" t="s">
        <v>16493</v>
      </c>
      <c r="C2113" s="1" t="s">
        <v>16494</v>
      </c>
      <c r="D2113" s="1" t="s">
        <v>1200</v>
      </c>
      <c r="E2113" s="1"/>
      <c r="F2113" s="1"/>
      <c r="G2113" s="1" t="s">
        <v>9289</v>
      </c>
      <c r="H2113" s="1" t="s">
        <v>16495</v>
      </c>
      <c r="I2113" s="1" t="s">
        <v>3646</v>
      </c>
      <c r="J2113" s="1"/>
      <c r="K2113" s="1" t="s">
        <v>50</v>
      </c>
      <c r="L2113" s="1" t="s">
        <v>9291</v>
      </c>
      <c r="M2113" s="2"/>
      <c r="N2113" s="2" t="s">
        <v>1551</v>
      </c>
      <c r="O2113" s="1"/>
      <c r="P2113" s="1" t="s">
        <v>16496</v>
      </c>
      <c r="Q2113" s="1" t="s">
        <v>50</v>
      </c>
      <c r="R2113" s="1" t="s">
        <v>50</v>
      </c>
      <c r="S2113" s="1" t="s">
        <v>50</v>
      </c>
      <c r="T2113" s="1" t="s">
        <v>50</v>
      </c>
      <c r="U2113" s="1" t="s">
        <v>50</v>
      </c>
      <c r="V2113" s="2" t="s">
        <v>50</v>
      </c>
      <c r="W2113" s="2" t="s">
        <v>50</v>
      </c>
      <c r="X2113" s="1" t="s">
        <v>53</v>
      </c>
      <c r="Y2113" s="1" t="s">
        <v>50</v>
      </c>
      <c r="Z2113" s="1" t="s">
        <v>3650</v>
      </c>
      <c r="AA2113" s="1"/>
      <c r="AB2113" s="1"/>
      <c r="AC2113" s="1"/>
      <c r="AD2113" s="2"/>
      <c r="AE2113" s="2" t="s">
        <v>4477</v>
      </c>
      <c r="AF2113" s="1"/>
      <c r="AG2113" s="1"/>
      <c r="AH2113" s="1"/>
      <c r="AI2113" s="1"/>
      <c r="AJ2113" s="1" t="s">
        <v>16373</v>
      </c>
      <c r="AK2113" s="1" t="s">
        <v>16497</v>
      </c>
      <c r="AM2113" t="str">
        <f t="shared" si="32"/>
        <v>Non-Oncology</v>
      </c>
    </row>
    <row r="2114" spans="1:39" hidden="1" x14ac:dyDescent="0.25">
      <c r="A2114" s="1" t="s">
        <v>43</v>
      </c>
      <c r="B2114" s="1" t="s">
        <v>16498</v>
      </c>
      <c r="C2114" s="1" t="s">
        <v>16499</v>
      </c>
      <c r="D2114" s="1" t="s">
        <v>776</v>
      </c>
      <c r="E2114" s="1"/>
      <c r="F2114" s="1" t="s">
        <v>16500</v>
      </c>
      <c r="G2114" s="1" t="s">
        <v>16501</v>
      </c>
      <c r="H2114" s="1" t="s">
        <v>16501</v>
      </c>
      <c r="I2114" s="1" t="s">
        <v>5639</v>
      </c>
      <c r="J2114" s="1"/>
      <c r="K2114" s="1" t="s">
        <v>50</v>
      </c>
      <c r="L2114" s="1" t="s">
        <v>16502</v>
      </c>
      <c r="M2114" s="2"/>
      <c r="N2114" s="2" t="s">
        <v>15375</v>
      </c>
      <c r="O2114" s="1"/>
      <c r="P2114" s="1" t="s">
        <v>16503</v>
      </c>
      <c r="Q2114" s="1" t="s">
        <v>50</v>
      </c>
      <c r="R2114" s="1" t="s">
        <v>50</v>
      </c>
      <c r="S2114" s="1" t="s">
        <v>50</v>
      </c>
      <c r="T2114" s="1" t="s">
        <v>50</v>
      </c>
      <c r="U2114" s="1" t="s">
        <v>50</v>
      </c>
      <c r="V2114" s="2" t="s">
        <v>50</v>
      </c>
      <c r="W2114" s="2" t="s">
        <v>50</v>
      </c>
      <c r="X2114" s="1" t="s">
        <v>50</v>
      </c>
      <c r="Y2114" s="1" t="s">
        <v>50</v>
      </c>
      <c r="Z2114" s="1" t="s">
        <v>755</v>
      </c>
      <c r="AA2114" s="1" t="s">
        <v>464</v>
      </c>
      <c r="AB2114" s="1"/>
      <c r="AC2114" s="1"/>
      <c r="AD2114" s="2" t="s">
        <v>16504</v>
      </c>
      <c r="AE2114" s="2"/>
      <c r="AF2114" s="1" t="s">
        <v>16505</v>
      </c>
      <c r="AG2114" s="1"/>
      <c r="AH2114" s="1"/>
      <c r="AI2114" s="1"/>
      <c r="AJ2114" s="1" t="s">
        <v>464</v>
      </c>
      <c r="AK2114" s="1" t="s">
        <v>16506</v>
      </c>
      <c r="AM2114" t="str">
        <f t="shared" si="32"/>
        <v>Non-Oncology</v>
      </c>
    </row>
    <row r="2115" spans="1:39" x14ac:dyDescent="0.25">
      <c r="A2115" s="1" t="s">
        <v>43</v>
      </c>
      <c r="B2115" s="1" t="s">
        <v>16507</v>
      </c>
      <c r="C2115" s="1" t="s">
        <v>16508</v>
      </c>
      <c r="D2115" s="1" t="s">
        <v>776</v>
      </c>
      <c r="E2115" s="1"/>
      <c r="F2115" s="1" t="s">
        <v>16509</v>
      </c>
      <c r="G2115" s="1" t="s">
        <v>16510</v>
      </c>
      <c r="H2115" s="1" t="s">
        <v>16510</v>
      </c>
      <c r="I2115" s="1" t="s">
        <v>16511</v>
      </c>
      <c r="J2115" s="1"/>
      <c r="K2115" s="1" t="s">
        <v>50</v>
      </c>
      <c r="L2115" s="1" t="s">
        <v>16512</v>
      </c>
      <c r="M2115" s="2"/>
      <c r="N2115" s="2" t="s">
        <v>122</v>
      </c>
      <c r="O2115" s="1"/>
      <c r="P2115" s="1" t="s">
        <v>16513</v>
      </c>
      <c r="Q2115" s="1" t="s">
        <v>50</v>
      </c>
      <c r="R2115" s="1" t="s">
        <v>50</v>
      </c>
      <c r="S2115" s="1" t="s">
        <v>50</v>
      </c>
      <c r="T2115" s="1" t="s">
        <v>50</v>
      </c>
      <c r="U2115" s="1" t="s">
        <v>50</v>
      </c>
      <c r="V2115" s="2" t="s">
        <v>50</v>
      </c>
      <c r="W2115" s="2" t="s">
        <v>50</v>
      </c>
      <c r="X2115" s="1" t="s">
        <v>50</v>
      </c>
      <c r="Y2115" s="1" t="s">
        <v>50</v>
      </c>
      <c r="Z2115" s="1" t="s">
        <v>2738</v>
      </c>
      <c r="AA2115" s="1" t="s">
        <v>16514</v>
      </c>
      <c r="AB2115" s="1"/>
      <c r="AC2115" s="1"/>
      <c r="AD2115" s="2"/>
      <c r="AE2115" s="2"/>
      <c r="AF2115" s="1" t="s">
        <v>15685</v>
      </c>
      <c r="AG2115" s="1"/>
      <c r="AH2115" s="1"/>
      <c r="AI2115" s="1"/>
      <c r="AJ2115" s="1" t="s">
        <v>1300</v>
      </c>
      <c r="AK2115" s="1" t="s">
        <v>16515</v>
      </c>
      <c r="AM2115" t="str">
        <f t="shared" ref="AM2115:AM2178" si="33">IF(OR(
ISNUMBER(SEARCH("cancer",I2115)),
ISNUMBER(SEARCH("carcinoma",I2115)),
ISNUMBER(SEARCH("tumor",I2115)),
ISNUMBER(SEARCH("leukemia",I2115)),
ISNUMBER(SEARCH("lymphoma",I2115)),
ISNUMBER(SEARCH("myeloma",I2115)),
ISNUMBER(SEARCH("melanoma",I2115)),
ISNUMBER(SEARCH("neoplasms",I2115)),
ISNUMBER(SEARCH("leukemia",I2115)),
ISNUMBER(SEARCH("Mesothelioma",I2115)),
ISNUMBER(SEARCH("Sarcoma",I2115)),
ISNUMBER(SEARCH("Glioma",I2115)),
ISNUMBER(SEARCH("Leiomyoma",I2115)),
ISNUMBER(SEARCH("Blastoma",I2115)),
),"Oncology","Non-Oncology")</f>
        <v>Oncology</v>
      </c>
    </row>
    <row r="2116" spans="1:39" x14ac:dyDescent="0.25">
      <c r="A2116" s="1" t="s">
        <v>43</v>
      </c>
      <c r="B2116" s="1" t="s">
        <v>16516</v>
      </c>
      <c r="C2116" s="1" t="s">
        <v>16517</v>
      </c>
      <c r="D2116" s="1" t="s">
        <v>5880</v>
      </c>
      <c r="E2116" s="1"/>
      <c r="F2116" s="1"/>
      <c r="G2116" s="1" t="s">
        <v>16518</v>
      </c>
      <c r="H2116" s="1" t="s">
        <v>16518</v>
      </c>
      <c r="I2116" s="1" t="s">
        <v>16519</v>
      </c>
      <c r="J2116" s="1"/>
      <c r="K2116" s="1" t="s">
        <v>50</v>
      </c>
      <c r="L2116" s="1" t="s">
        <v>1090</v>
      </c>
      <c r="M2116" s="2"/>
      <c r="N2116" s="2" t="s">
        <v>122</v>
      </c>
      <c r="O2116" s="1"/>
      <c r="P2116" s="1" t="s">
        <v>16520</v>
      </c>
      <c r="Q2116" s="1" t="s">
        <v>50</v>
      </c>
      <c r="R2116" s="1" t="s">
        <v>53</v>
      </c>
      <c r="S2116" s="1" t="s">
        <v>50</v>
      </c>
      <c r="T2116" s="1" t="s">
        <v>50</v>
      </c>
      <c r="U2116" s="1" t="s">
        <v>50</v>
      </c>
      <c r="V2116" s="2" t="s">
        <v>50</v>
      </c>
      <c r="W2116" s="2" t="s">
        <v>50</v>
      </c>
      <c r="X2116" s="1" t="s">
        <v>53</v>
      </c>
      <c r="Y2116" s="1" t="s">
        <v>50</v>
      </c>
      <c r="Z2116" s="1" t="s">
        <v>1062</v>
      </c>
      <c r="AA2116" s="1"/>
      <c r="AB2116" s="1"/>
      <c r="AC2116" s="1"/>
      <c r="AD2116" s="2" t="s">
        <v>895</v>
      </c>
      <c r="AE2116" s="2"/>
      <c r="AF2116" s="1"/>
      <c r="AG2116" s="1" t="s">
        <v>4477</v>
      </c>
      <c r="AH2116" s="1"/>
      <c r="AI2116" s="1"/>
      <c r="AJ2116" s="1" t="s">
        <v>1659</v>
      </c>
      <c r="AK2116" s="1" t="s">
        <v>16521</v>
      </c>
      <c r="AM2116" t="str">
        <f t="shared" si="33"/>
        <v>Oncology</v>
      </c>
    </row>
    <row r="2117" spans="1:39" hidden="1" x14ac:dyDescent="0.25">
      <c r="A2117" s="1" t="s">
        <v>43</v>
      </c>
      <c r="B2117" s="1" t="s">
        <v>16522</v>
      </c>
      <c r="C2117" s="1" t="s">
        <v>16523</v>
      </c>
      <c r="D2117" s="1" t="s">
        <v>1200</v>
      </c>
      <c r="E2117" s="1"/>
      <c r="F2117" s="1"/>
      <c r="G2117" s="1" t="s">
        <v>16524</v>
      </c>
      <c r="H2117" s="1" t="s">
        <v>16524</v>
      </c>
      <c r="I2117" s="1" t="s">
        <v>16525</v>
      </c>
      <c r="J2117" s="1"/>
      <c r="K2117" s="1" t="s">
        <v>50</v>
      </c>
      <c r="L2117" s="1" t="s">
        <v>5219</v>
      </c>
      <c r="M2117" s="2"/>
      <c r="N2117" s="2" t="s">
        <v>2805</v>
      </c>
      <c r="O2117" s="1"/>
      <c r="P2117" s="1" t="s">
        <v>16526</v>
      </c>
      <c r="Q2117" s="1" t="s">
        <v>50</v>
      </c>
      <c r="R2117" s="1" t="s">
        <v>50</v>
      </c>
      <c r="S2117" s="1" t="s">
        <v>50</v>
      </c>
      <c r="T2117" s="1" t="s">
        <v>50</v>
      </c>
      <c r="U2117" s="1" t="s">
        <v>50</v>
      </c>
      <c r="V2117" s="2" t="s">
        <v>50</v>
      </c>
      <c r="W2117" s="2" t="s">
        <v>50</v>
      </c>
      <c r="X2117" s="1" t="s">
        <v>50</v>
      </c>
      <c r="Y2117" s="1" t="s">
        <v>50</v>
      </c>
      <c r="Z2117" s="1" t="s">
        <v>5221</v>
      </c>
      <c r="AA2117" s="1"/>
      <c r="AB2117" s="1"/>
      <c r="AC2117" s="1"/>
      <c r="AD2117" s="2"/>
      <c r="AE2117" s="2" t="s">
        <v>3668</v>
      </c>
      <c r="AF2117" s="1"/>
      <c r="AG2117" s="1"/>
      <c r="AH2117" s="1"/>
      <c r="AI2117" s="1"/>
      <c r="AJ2117" s="1" t="s">
        <v>10303</v>
      </c>
      <c r="AK2117" s="1" t="s">
        <v>16527</v>
      </c>
      <c r="AM2117" t="str">
        <f t="shared" si="33"/>
        <v>Non-Oncology</v>
      </c>
    </row>
    <row r="2118" spans="1:39" hidden="1" x14ac:dyDescent="0.25">
      <c r="A2118" s="1" t="s">
        <v>43</v>
      </c>
      <c r="B2118" s="1" t="s">
        <v>16528</v>
      </c>
      <c r="C2118" s="1" t="s">
        <v>16529</v>
      </c>
      <c r="D2118" s="1" t="s">
        <v>776</v>
      </c>
      <c r="E2118" s="1"/>
      <c r="F2118" s="1" t="s">
        <v>16530</v>
      </c>
      <c r="G2118" s="1" t="s">
        <v>16531</v>
      </c>
      <c r="H2118" s="1" t="s">
        <v>16531</v>
      </c>
      <c r="I2118" s="1" t="s">
        <v>1218</v>
      </c>
      <c r="J2118" s="1"/>
      <c r="K2118" s="1" t="s">
        <v>50</v>
      </c>
      <c r="L2118" s="1" t="s">
        <v>16532</v>
      </c>
      <c r="M2118" s="2"/>
      <c r="N2118" s="2" t="s">
        <v>1271</v>
      </c>
      <c r="O2118" s="1"/>
      <c r="P2118" s="1" t="s">
        <v>16533</v>
      </c>
      <c r="Q2118" s="1" t="s">
        <v>50</v>
      </c>
      <c r="R2118" s="1" t="s">
        <v>53</v>
      </c>
      <c r="S2118" s="1" t="s">
        <v>50</v>
      </c>
      <c r="T2118" s="1" t="s">
        <v>50</v>
      </c>
      <c r="U2118" s="1" t="s">
        <v>50</v>
      </c>
      <c r="V2118" s="2" t="s">
        <v>50</v>
      </c>
      <c r="W2118" s="2" t="s">
        <v>50</v>
      </c>
      <c r="X2118" s="1" t="s">
        <v>50</v>
      </c>
      <c r="Y2118" s="1" t="s">
        <v>50</v>
      </c>
      <c r="Z2118" s="1" t="s">
        <v>16534</v>
      </c>
      <c r="AA2118" s="1" t="s">
        <v>14385</v>
      </c>
      <c r="AB2118" s="1"/>
      <c r="AC2118" s="1"/>
      <c r="AD2118" s="2"/>
      <c r="AE2118" s="2"/>
      <c r="AF2118" s="1" t="s">
        <v>3759</v>
      </c>
      <c r="AG2118" s="1"/>
      <c r="AH2118" s="1"/>
      <c r="AI2118" s="1"/>
      <c r="AJ2118" s="1" t="s">
        <v>3759</v>
      </c>
      <c r="AK2118" s="1" t="s">
        <v>16535</v>
      </c>
      <c r="AM2118" t="str">
        <f t="shared" si="33"/>
        <v>Non-Oncology</v>
      </c>
    </row>
    <row r="2119" spans="1:39" x14ac:dyDescent="0.25">
      <c r="A2119" s="1" t="s">
        <v>43</v>
      </c>
      <c r="B2119" s="1" t="s">
        <v>16536</v>
      </c>
      <c r="C2119" s="1" t="s">
        <v>16537</v>
      </c>
      <c r="D2119" s="1" t="s">
        <v>46</v>
      </c>
      <c r="E2119" s="1"/>
      <c r="F2119" s="1" t="s">
        <v>16538</v>
      </c>
      <c r="G2119" s="1" t="s">
        <v>868</v>
      </c>
      <c r="H2119" s="1" t="s">
        <v>868</v>
      </c>
      <c r="I2119" s="1" t="s">
        <v>16539</v>
      </c>
      <c r="J2119" s="1"/>
      <c r="K2119" s="1" t="s">
        <v>50</v>
      </c>
      <c r="L2119" s="1" t="s">
        <v>870</v>
      </c>
      <c r="M2119" s="2"/>
      <c r="N2119" s="2" t="s">
        <v>8165</v>
      </c>
      <c r="O2119" s="1"/>
      <c r="P2119" s="1" t="s">
        <v>16540</v>
      </c>
      <c r="Q2119" s="1" t="s">
        <v>50</v>
      </c>
      <c r="R2119" s="1" t="s">
        <v>50</v>
      </c>
      <c r="S2119" s="1" t="s">
        <v>50</v>
      </c>
      <c r="T2119" s="1" t="s">
        <v>53</v>
      </c>
      <c r="U2119" s="1" t="s">
        <v>50</v>
      </c>
      <c r="V2119" s="2" t="s">
        <v>50</v>
      </c>
      <c r="W2119" s="2" t="s">
        <v>50</v>
      </c>
      <c r="X2119" s="1" t="s">
        <v>50</v>
      </c>
      <c r="Y2119" s="1" t="s">
        <v>50</v>
      </c>
      <c r="Z2119" s="1" t="s">
        <v>732</v>
      </c>
      <c r="AA2119" s="1" t="s">
        <v>8480</v>
      </c>
      <c r="AB2119" s="1"/>
      <c r="AC2119" s="1"/>
      <c r="AD2119" s="2" t="s">
        <v>873</v>
      </c>
      <c r="AE2119" s="2"/>
      <c r="AF2119" s="1" t="s">
        <v>874</v>
      </c>
      <c r="AG2119" s="1"/>
      <c r="AH2119" s="1"/>
      <c r="AI2119" s="1"/>
      <c r="AJ2119" s="1" t="s">
        <v>4516</v>
      </c>
      <c r="AK2119" s="1" t="s">
        <v>16541</v>
      </c>
      <c r="AM2119" t="str">
        <f t="shared" si="33"/>
        <v>Oncology</v>
      </c>
    </row>
    <row r="2120" spans="1:39" hidden="1" x14ac:dyDescent="0.25">
      <c r="A2120" s="1" t="s">
        <v>178</v>
      </c>
      <c r="B2120" s="1" t="s">
        <v>16542</v>
      </c>
      <c r="C2120" s="1" t="s">
        <v>16543</v>
      </c>
      <c r="D2120" s="1" t="s">
        <v>776</v>
      </c>
      <c r="E2120" s="1"/>
      <c r="F2120" s="1" t="s">
        <v>16544</v>
      </c>
      <c r="G2120" s="1" t="s">
        <v>7564</v>
      </c>
      <c r="H2120" s="1" t="s">
        <v>7565</v>
      </c>
      <c r="I2120" s="1"/>
      <c r="J2120" s="1" t="s">
        <v>16545</v>
      </c>
      <c r="K2120" s="1" t="s">
        <v>50</v>
      </c>
      <c r="L2120" s="1"/>
      <c r="M2120" s="2" t="s">
        <v>16546</v>
      </c>
      <c r="N2120" s="2"/>
      <c r="O2120" s="1" t="s">
        <v>7566</v>
      </c>
      <c r="P2120" s="1" t="s">
        <v>16547</v>
      </c>
      <c r="Q2120" s="1" t="s">
        <v>50</v>
      </c>
      <c r="R2120" s="1" t="s">
        <v>50</v>
      </c>
      <c r="S2120" s="1" t="s">
        <v>50</v>
      </c>
      <c r="T2120" s="1" t="s">
        <v>50</v>
      </c>
      <c r="U2120" s="1" t="s">
        <v>50</v>
      </c>
      <c r="V2120" s="2" t="s">
        <v>50</v>
      </c>
      <c r="W2120" s="2" t="s">
        <v>50</v>
      </c>
      <c r="X2120" s="1" t="s">
        <v>50</v>
      </c>
      <c r="Y2120" s="1" t="s">
        <v>50</v>
      </c>
      <c r="Z2120" s="1" t="s">
        <v>15505</v>
      </c>
      <c r="AA2120" s="1" t="s">
        <v>3187</v>
      </c>
      <c r="AB2120" s="1"/>
      <c r="AC2120" s="1"/>
      <c r="AD2120" s="2"/>
      <c r="AE2120" s="2"/>
      <c r="AF2120" s="1" t="s">
        <v>16548</v>
      </c>
      <c r="AG2120" s="1"/>
      <c r="AH2120" s="1"/>
      <c r="AI2120" s="1"/>
      <c r="AJ2120" s="1" t="s">
        <v>3187</v>
      </c>
      <c r="AK2120" s="1" t="s">
        <v>16549</v>
      </c>
      <c r="AM2120" t="str">
        <f t="shared" si="33"/>
        <v>Non-Oncology</v>
      </c>
    </row>
    <row r="2121" spans="1:39" hidden="1" x14ac:dyDescent="0.25">
      <c r="A2121" s="1" t="s">
        <v>43</v>
      </c>
      <c r="B2121" s="1" t="s">
        <v>16550</v>
      </c>
      <c r="C2121" s="1" t="s">
        <v>16551</v>
      </c>
      <c r="D2121" s="1" t="s">
        <v>46</v>
      </c>
      <c r="E2121" s="1"/>
      <c r="F2121" s="1" t="s">
        <v>16552</v>
      </c>
      <c r="G2121" s="1" t="s">
        <v>14566</v>
      </c>
      <c r="H2121" s="1" t="s">
        <v>672</v>
      </c>
      <c r="I2121" s="1" t="s">
        <v>411</v>
      </c>
      <c r="J2121" s="1"/>
      <c r="K2121" s="1" t="s">
        <v>50</v>
      </c>
      <c r="L2121" s="1" t="s">
        <v>16553</v>
      </c>
      <c r="M2121" s="2"/>
      <c r="N2121" s="2" t="s">
        <v>207</v>
      </c>
      <c r="O2121" s="1"/>
      <c r="P2121" s="1" t="s">
        <v>1125</v>
      </c>
      <c r="Q2121" s="1" t="s">
        <v>50</v>
      </c>
      <c r="R2121" s="1" t="s">
        <v>50</v>
      </c>
      <c r="S2121" s="1" t="s">
        <v>50</v>
      </c>
      <c r="T2121" s="1" t="s">
        <v>50</v>
      </c>
      <c r="U2121" s="1" t="s">
        <v>50</v>
      </c>
      <c r="V2121" s="2" t="s">
        <v>50</v>
      </c>
      <c r="W2121" s="2" t="s">
        <v>50</v>
      </c>
      <c r="X2121" s="1" t="s">
        <v>50</v>
      </c>
      <c r="Y2121" s="1" t="s">
        <v>50</v>
      </c>
      <c r="Z2121" s="1" t="s">
        <v>83</v>
      </c>
      <c r="AA2121" s="1" t="s">
        <v>4381</v>
      </c>
      <c r="AB2121" s="1"/>
      <c r="AC2121" s="1"/>
      <c r="AD2121" s="2"/>
      <c r="AE2121" s="2"/>
      <c r="AF2121" s="1" t="s">
        <v>14570</v>
      </c>
      <c r="AG2121" s="1"/>
      <c r="AH2121" s="1"/>
      <c r="AI2121" s="1"/>
      <c r="AJ2121" s="1" t="s">
        <v>2343</v>
      </c>
      <c r="AK2121" s="1" t="s">
        <v>16554</v>
      </c>
      <c r="AM2121" t="str">
        <f t="shared" si="33"/>
        <v>Non-Oncology</v>
      </c>
    </row>
    <row r="2122" spans="1:39" hidden="1" x14ac:dyDescent="0.25">
      <c r="A2122" s="1" t="s">
        <v>43</v>
      </c>
      <c r="B2122" s="1" t="s">
        <v>16555</v>
      </c>
      <c r="C2122" s="1" t="s">
        <v>16556</v>
      </c>
      <c r="D2122" s="1" t="s">
        <v>776</v>
      </c>
      <c r="E2122" s="1"/>
      <c r="F2122" s="1" t="s">
        <v>15600</v>
      </c>
      <c r="G2122" s="1" t="s">
        <v>14810</v>
      </c>
      <c r="H2122" s="1" t="s">
        <v>14810</v>
      </c>
      <c r="I2122" s="1" t="s">
        <v>4405</v>
      </c>
      <c r="J2122" s="1"/>
      <c r="K2122" s="1" t="s">
        <v>50</v>
      </c>
      <c r="L2122" s="1" t="s">
        <v>16328</v>
      </c>
      <c r="M2122" s="2"/>
      <c r="N2122" s="2" t="s">
        <v>1271</v>
      </c>
      <c r="O2122" s="1"/>
      <c r="P2122" s="1" t="s">
        <v>16557</v>
      </c>
      <c r="Q2122" s="1" t="s">
        <v>50</v>
      </c>
      <c r="R2122" s="1" t="s">
        <v>50</v>
      </c>
      <c r="S2122" s="1" t="s">
        <v>50</v>
      </c>
      <c r="T2122" s="1" t="s">
        <v>50</v>
      </c>
      <c r="U2122" s="1" t="s">
        <v>50</v>
      </c>
      <c r="V2122" s="2" t="s">
        <v>50</v>
      </c>
      <c r="W2122" s="2" t="s">
        <v>53</v>
      </c>
      <c r="X2122" s="1" t="s">
        <v>50</v>
      </c>
      <c r="Y2122" s="1" t="s">
        <v>50</v>
      </c>
      <c r="Z2122" s="1" t="s">
        <v>16558</v>
      </c>
      <c r="AA2122" s="1" t="s">
        <v>16559</v>
      </c>
      <c r="AB2122" s="1"/>
      <c r="AC2122" s="1"/>
      <c r="AD2122" s="2"/>
      <c r="AE2122" s="2"/>
      <c r="AF2122" s="1" t="s">
        <v>8451</v>
      </c>
      <c r="AG2122" s="1"/>
      <c r="AH2122" s="1"/>
      <c r="AI2122" s="1"/>
      <c r="AJ2122" s="1" t="s">
        <v>16560</v>
      </c>
      <c r="AK2122" s="1" t="s">
        <v>16561</v>
      </c>
      <c r="AM2122" t="str">
        <f t="shared" si="33"/>
        <v>Non-Oncology</v>
      </c>
    </row>
    <row r="2123" spans="1:39" x14ac:dyDescent="0.25">
      <c r="A2123" s="1" t="s">
        <v>43</v>
      </c>
      <c r="B2123" s="1" t="s">
        <v>16562</v>
      </c>
      <c r="C2123" s="1" t="s">
        <v>16563</v>
      </c>
      <c r="D2123" s="1" t="s">
        <v>46</v>
      </c>
      <c r="E2123" s="1"/>
      <c r="F2123" s="1" t="s">
        <v>11730</v>
      </c>
      <c r="G2123" s="1" t="s">
        <v>1570</v>
      </c>
      <c r="H2123" s="1" t="s">
        <v>1571</v>
      </c>
      <c r="I2123" s="1" t="s">
        <v>8356</v>
      </c>
      <c r="J2123" s="1"/>
      <c r="K2123" s="1" t="s">
        <v>50</v>
      </c>
      <c r="L2123" s="1" t="s">
        <v>1573</v>
      </c>
      <c r="M2123" s="2"/>
      <c r="N2123" s="2" t="s">
        <v>730</v>
      </c>
      <c r="O2123" s="1"/>
      <c r="P2123" s="1" t="s">
        <v>1575</v>
      </c>
      <c r="Q2123" s="1" t="s">
        <v>50</v>
      </c>
      <c r="R2123" s="1" t="s">
        <v>50</v>
      </c>
      <c r="S2123" s="1" t="s">
        <v>50</v>
      </c>
      <c r="T2123" s="1" t="s">
        <v>50</v>
      </c>
      <c r="U2123" s="1" t="s">
        <v>50</v>
      </c>
      <c r="V2123" s="2" t="s">
        <v>50</v>
      </c>
      <c r="W2123" s="2" t="s">
        <v>53</v>
      </c>
      <c r="X2123" s="1" t="s">
        <v>50</v>
      </c>
      <c r="Y2123" s="1" t="s">
        <v>50</v>
      </c>
      <c r="Z2123" s="1" t="s">
        <v>2062</v>
      </c>
      <c r="AA2123" s="1" t="s">
        <v>16564</v>
      </c>
      <c r="AB2123" s="1"/>
      <c r="AC2123" s="1"/>
      <c r="AD2123" s="2" t="s">
        <v>9518</v>
      </c>
      <c r="AE2123" s="2"/>
      <c r="AF2123" s="1" t="s">
        <v>16565</v>
      </c>
      <c r="AG2123" s="1"/>
      <c r="AH2123" s="1"/>
      <c r="AI2123" s="1"/>
      <c r="AJ2123" s="1" t="s">
        <v>11056</v>
      </c>
      <c r="AK2123" s="1" t="s">
        <v>16566</v>
      </c>
      <c r="AM2123" t="str">
        <f t="shared" si="33"/>
        <v>Oncology</v>
      </c>
    </row>
    <row r="2124" spans="1:39" hidden="1" x14ac:dyDescent="0.25">
      <c r="A2124" s="1" t="s">
        <v>43</v>
      </c>
      <c r="B2124" s="1" t="s">
        <v>4159</v>
      </c>
      <c r="C2124" s="1" t="s">
        <v>16567</v>
      </c>
      <c r="D2124" s="1" t="s">
        <v>1200</v>
      </c>
      <c r="E2124" s="1"/>
      <c r="F2124" s="1"/>
      <c r="G2124" s="1" t="s">
        <v>4162</v>
      </c>
      <c r="H2124" s="1" t="s">
        <v>4162</v>
      </c>
      <c r="I2124" s="1" t="s">
        <v>4827</v>
      </c>
      <c r="J2124" s="1"/>
      <c r="K2124" s="1" t="s">
        <v>50</v>
      </c>
      <c r="L2124" s="1"/>
      <c r="M2124" s="2"/>
      <c r="N2124" s="2" t="s">
        <v>1436</v>
      </c>
      <c r="O2124" s="1"/>
      <c r="P2124" s="1" t="s">
        <v>16568</v>
      </c>
      <c r="Q2124" s="1" t="s">
        <v>50</v>
      </c>
      <c r="R2124" s="1" t="s">
        <v>50</v>
      </c>
      <c r="S2124" s="1" t="s">
        <v>50</v>
      </c>
      <c r="T2124" s="1" t="s">
        <v>50</v>
      </c>
      <c r="U2124" s="1" t="s">
        <v>50</v>
      </c>
      <c r="V2124" s="2" t="s">
        <v>50</v>
      </c>
      <c r="W2124" s="2" t="s">
        <v>50</v>
      </c>
      <c r="X2124" s="1" t="s">
        <v>53</v>
      </c>
      <c r="Y2124" s="1" t="s">
        <v>50</v>
      </c>
      <c r="Z2124" s="1" t="s">
        <v>4165</v>
      </c>
      <c r="AA2124" s="1"/>
      <c r="AB2124" s="1"/>
      <c r="AC2124" s="1"/>
      <c r="AD2124" s="2"/>
      <c r="AE2124" s="2" t="s">
        <v>16569</v>
      </c>
      <c r="AF2124" s="1"/>
      <c r="AG2124" s="1"/>
      <c r="AH2124" s="1"/>
      <c r="AI2124" s="1"/>
      <c r="AJ2124" s="1" t="s">
        <v>16373</v>
      </c>
      <c r="AK2124" s="1" t="s">
        <v>16570</v>
      </c>
      <c r="AM2124" t="str">
        <f t="shared" si="33"/>
        <v>Non-Oncology</v>
      </c>
    </row>
    <row r="2125" spans="1:39" hidden="1" x14ac:dyDescent="0.25">
      <c r="A2125" s="1" t="s">
        <v>43</v>
      </c>
      <c r="B2125" s="1" t="s">
        <v>16571</v>
      </c>
      <c r="C2125" s="1" t="s">
        <v>16572</v>
      </c>
      <c r="D2125" s="1" t="s">
        <v>776</v>
      </c>
      <c r="E2125" s="1"/>
      <c r="F2125" s="1" t="s">
        <v>16573</v>
      </c>
      <c r="G2125" s="1" t="s">
        <v>16574</v>
      </c>
      <c r="H2125" s="1" t="s">
        <v>16575</v>
      </c>
      <c r="I2125" s="1" t="s">
        <v>3745</v>
      </c>
      <c r="J2125" s="1"/>
      <c r="K2125" s="1" t="s">
        <v>50</v>
      </c>
      <c r="L2125" s="1" t="s">
        <v>14933</v>
      </c>
      <c r="M2125" s="2"/>
      <c r="N2125" s="2" t="s">
        <v>10191</v>
      </c>
      <c r="O2125" s="1"/>
      <c r="P2125" s="1" t="s">
        <v>16576</v>
      </c>
      <c r="Q2125" s="1" t="s">
        <v>50</v>
      </c>
      <c r="R2125" s="1" t="s">
        <v>50</v>
      </c>
      <c r="S2125" s="1" t="s">
        <v>50</v>
      </c>
      <c r="T2125" s="1" t="s">
        <v>50</v>
      </c>
      <c r="U2125" s="1" t="s">
        <v>50</v>
      </c>
      <c r="V2125" s="2" t="s">
        <v>50</v>
      </c>
      <c r="W2125" s="2" t="s">
        <v>50</v>
      </c>
      <c r="X2125" s="1" t="s">
        <v>50</v>
      </c>
      <c r="Y2125" s="1" t="s">
        <v>50</v>
      </c>
      <c r="Z2125" s="1" t="s">
        <v>16577</v>
      </c>
      <c r="AA2125" s="1" t="s">
        <v>14209</v>
      </c>
      <c r="AB2125" s="1"/>
      <c r="AC2125" s="1"/>
      <c r="AD2125" s="2"/>
      <c r="AE2125" s="2"/>
      <c r="AF2125" s="1" t="s">
        <v>10292</v>
      </c>
      <c r="AG2125" s="1"/>
      <c r="AH2125" s="1"/>
      <c r="AI2125" s="1"/>
      <c r="AJ2125" s="1" t="s">
        <v>4669</v>
      </c>
      <c r="AK2125" s="1" t="s">
        <v>16578</v>
      </c>
      <c r="AM2125" t="str">
        <f t="shared" si="33"/>
        <v>Non-Oncology</v>
      </c>
    </row>
    <row r="2126" spans="1:39" hidden="1" x14ac:dyDescent="0.25">
      <c r="A2126" s="1" t="s">
        <v>43</v>
      </c>
      <c r="B2126" s="1" t="s">
        <v>16579</v>
      </c>
      <c r="C2126" s="1" t="s">
        <v>16580</v>
      </c>
      <c r="D2126" s="1" t="s">
        <v>1200</v>
      </c>
      <c r="E2126" s="1"/>
      <c r="F2126" s="1"/>
      <c r="G2126" s="1" t="s">
        <v>9383</v>
      </c>
      <c r="H2126" s="1" t="s">
        <v>9384</v>
      </c>
      <c r="I2126" s="1" t="s">
        <v>16581</v>
      </c>
      <c r="J2126" s="1"/>
      <c r="K2126" s="1" t="s">
        <v>50</v>
      </c>
      <c r="L2126" s="1" t="s">
        <v>9385</v>
      </c>
      <c r="M2126" s="2"/>
      <c r="N2126" s="2" t="s">
        <v>2310</v>
      </c>
      <c r="O2126" s="1"/>
      <c r="P2126" s="1" t="s">
        <v>16582</v>
      </c>
      <c r="Q2126" s="1" t="s">
        <v>50</v>
      </c>
      <c r="R2126" s="1" t="s">
        <v>50</v>
      </c>
      <c r="S2126" s="1" t="s">
        <v>50</v>
      </c>
      <c r="T2126" s="1" t="s">
        <v>50</v>
      </c>
      <c r="U2126" s="1" t="s">
        <v>50</v>
      </c>
      <c r="V2126" s="2" t="s">
        <v>50</v>
      </c>
      <c r="W2126" s="2" t="s">
        <v>50</v>
      </c>
      <c r="X2126" s="1" t="s">
        <v>53</v>
      </c>
      <c r="Y2126" s="1" t="s">
        <v>50</v>
      </c>
      <c r="Z2126" s="1" t="s">
        <v>16583</v>
      </c>
      <c r="AA2126" s="1"/>
      <c r="AB2126" s="1"/>
      <c r="AC2126" s="1"/>
      <c r="AD2126" s="2"/>
      <c r="AE2126" s="2" t="s">
        <v>16584</v>
      </c>
      <c r="AF2126" s="1"/>
      <c r="AG2126" s="1"/>
      <c r="AH2126" s="1"/>
      <c r="AI2126" s="1"/>
      <c r="AJ2126" s="1" t="s">
        <v>16585</v>
      </c>
      <c r="AK2126" s="1" t="s">
        <v>16586</v>
      </c>
      <c r="AM2126" t="str">
        <f t="shared" si="33"/>
        <v>Non-Oncology</v>
      </c>
    </row>
    <row r="2127" spans="1:39" hidden="1" x14ac:dyDescent="0.25">
      <c r="A2127" s="1" t="s">
        <v>43</v>
      </c>
      <c r="B2127" s="1" t="s">
        <v>16587</v>
      </c>
      <c r="C2127" s="1" t="s">
        <v>16588</v>
      </c>
      <c r="D2127" s="1" t="s">
        <v>46</v>
      </c>
      <c r="E2127" s="1"/>
      <c r="F2127" s="1" t="s">
        <v>16552</v>
      </c>
      <c r="G2127" s="1" t="s">
        <v>14566</v>
      </c>
      <c r="H2127" s="1" t="s">
        <v>672</v>
      </c>
      <c r="I2127" s="1" t="s">
        <v>411</v>
      </c>
      <c r="J2127" s="1"/>
      <c r="K2127" s="1" t="s">
        <v>50</v>
      </c>
      <c r="L2127" s="1" t="s">
        <v>16553</v>
      </c>
      <c r="M2127" s="2"/>
      <c r="N2127" s="2" t="s">
        <v>207</v>
      </c>
      <c r="O2127" s="1"/>
      <c r="P2127" s="1" t="s">
        <v>1125</v>
      </c>
      <c r="Q2127" s="1" t="s">
        <v>50</v>
      </c>
      <c r="R2127" s="1" t="s">
        <v>50</v>
      </c>
      <c r="S2127" s="1" t="s">
        <v>50</v>
      </c>
      <c r="T2127" s="1" t="s">
        <v>50</v>
      </c>
      <c r="U2127" s="1" t="s">
        <v>50</v>
      </c>
      <c r="V2127" s="2" t="s">
        <v>50</v>
      </c>
      <c r="W2127" s="2" t="s">
        <v>50</v>
      </c>
      <c r="X2127" s="1" t="s">
        <v>50</v>
      </c>
      <c r="Y2127" s="1" t="s">
        <v>50</v>
      </c>
      <c r="Z2127" s="1" t="s">
        <v>83</v>
      </c>
      <c r="AA2127" s="1" t="s">
        <v>4381</v>
      </c>
      <c r="AB2127" s="1"/>
      <c r="AC2127" s="1"/>
      <c r="AD2127" s="2" t="s">
        <v>14569</v>
      </c>
      <c r="AE2127" s="2"/>
      <c r="AF2127" s="1" t="s">
        <v>14570</v>
      </c>
      <c r="AG2127" s="1"/>
      <c r="AH2127" s="1"/>
      <c r="AI2127" s="1"/>
      <c r="AJ2127" s="1" t="s">
        <v>2343</v>
      </c>
      <c r="AK2127" s="1" t="s">
        <v>16589</v>
      </c>
      <c r="AM2127" t="str">
        <f t="shared" si="33"/>
        <v>Non-Oncology</v>
      </c>
    </row>
    <row r="2128" spans="1:39" hidden="1" x14ac:dyDescent="0.25">
      <c r="A2128" s="1" t="s">
        <v>43</v>
      </c>
      <c r="B2128" s="1" t="s">
        <v>16590</v>
      </c>
      <c r="C2128" s="1" t="s">
        <v>16591</v>
      </c>
      <c r="D2128" s="1" t="s">
        <v>1200</v>
      </c>
      <c r="E2128" s="1"/>
      <c r="F2128" s="1"/>
      <c r="G2128" s="1" t="s">
        <v>3535</v>
      </c>
      <c r="H2128" s="1" t="s">
        <v>3535</v>
      </c>
      <c r="I2128" s="1" t="s">
        <v>435</v>
      </c>
      <c r="J2128" s="1"/>
      <c r="K2128" s="1" t="s">
        <v>50</v>
      </c>
      <c r="L2128" s="1" t="s">
        <v>3536</v>
      </c>
      <c r="M2128" s="2"/>
      <c r="N2128" s="2" t="s">
        <v>3535</v>
      </c>
      <c r="O2128" s="1"/>
      <c r="P2128" s="1" t="s">
        <v>16592</v>
      </c>
      <c r="Q2128" s="1" t="s">
        <v>50</v>
      </c>
      <c r="R2128" s="1" t="s">
        <v>50</v>
      </c>
      <c r="S2128" s="1" t="s">
        <v>50</v>
      </c>
      <c r="T2128" s="1" t="s">
        <v>50</v>
      </c>
      <c r="U2128" s="1" t="s">
        <v>50</v>
      </c>
      <c r="V2128" s="2" t="s">
        <v>50</v>
      </c>
      <c r="W2128" s="2" t="s">
        <v>50</v>
      </c>
      <c r="X2128" s="1" t="s">
        <v>50</v>
      </c>
      <c r="Y2128" s="1" t="s">
        <v>50</v>
      </c>
      <c r="Z2128" s="1" t="s">
        <v>348</v>
      </c>
      <c r="AA2128" s="1"/>
      <c r="AB2128" s="1"/>
      <c r="AC2128" s="1"/>
      <c r="AD2128" s="2"/>
      <c r="AE2128" s="2" t="s">
        <v>16593</v>
      </c>
      <c r="AF2128" s="1"/>
      <c r="AG2128" s="1"/>
      <c r="AH2128" s="1"/>
      <c r="AI2128" s="1"/>
      <c r="AJ2128" s="1" t="s">
        <v>16594</v>
      </c>
      <c r="AK2128" s="1" t="s">
        <v>16596</v>
      </c>
      <c r="AM2128" t="str">
        <f t="shared" si="33"/>
        <v>Non-Oncology</v>
      </c>
    </row>
    <row r="2129" spans="1:39" hidden="1" x14ac:dyDescent="0.25">
      <c r="A2129" s="1" t="s">
        <v>43</v>
      </c>
      <c r="B2129" s="1" t="s">
        <v>16597</v>
      </c>
      <c r="C2129" s="1" t="s">
        <v>16598</v>
      </c>
      <c r="D2129" s="1" t="s">
        <v>1200</v>
      </c>
      <c r="E2129" s="1"/>
      <c r="F2129" s="1"/>
      <c r="G2129" s="1"/>
      <c r="H2129" s="1" t="s">
        <v>16599</v>
      </c>
      <c r="I2129" s="1" t="s">
        <v>16600</v>
      </c>
      <c r="J2129" s="1"/>
      <c r="K2129" s="1" t="s">
        <v>50</v>
      </c>
      <c r="L2129" s="1" t="s">
        <v>16601</v>
      </c>
      <c r="M2129" s="2"/>
      <c r="N2129" s="2" t="s">
        <v>16602</v>
      </c>
      <c r="O2129" s="1"/>
      <c r="P2129" s="1" t="s">
        <v>16603</v>
      </c>
      <c r="Q2129" s="1" t="s">
        <v>50</v>
      </c>
      <c r="R2129" s="1" t="s">
        <v>50</v>
      </c>
      <c r="S2129" s="1" t="s">
        <v>50</v>
      </c>
      <c r="T2129" s="1" t="s">
        <v>50</v>
      </c>
      <c r="U2129" s="1" t="s">
        <v>50</v>
      </c>
      <c r="V2129" s="2" t="s">
        <v>50</v>
      </c>
      <c r="W2129" s="2" t="s">
        <v>50</v>
      </c>
      <c r="X2129" s="1" t="s">
        <v>50</v>
      </c>
      <c r="Y2129" s="1" t="s">
        <v>50</v>
      </c>
      <c r="Z2129" s="1" t="s">
        <v>16408</v>
      </c>
      <c r="AA2129" s="1"/>
      <c r="AB2129" s="1"/>
      <c r="AC2129" s="1"/>
      <c r="AD2129" s="2"/>
      <c r="AE2129" s="2" t="s">
        <v>16593</v>
      </c>
      <c r="AF2129" s="1"/>
      <c r="AG2129" s="1"/>
      <c r="AH2129" s="1"/>
      <c r="AI2129" s="1"/>
      <c r="AJ2129" s="1" t="s">
        <v>16594</v>
      </c>
      <c r="AK2129" s="1" t="s">
        <v>16604</v>
      </c>
      <c r="AM2129" t="str">
        <f t="shared" si="33"/>
        <v>Non-Oncology</v>
      </c>
    </row>
    <row r="2130" spans="1:39" hidden="1" x14ac:dyDescent="0.25">
      <c r="A2130" s="1" t="s">
        <v>43</v>
      </c>
      <c r="B2130" s="1" t="s">
        <v>16605</v>
      </c>
      <c r="C2130" s="1" t="s">
        <v>16606</v>
      </c>
      <c r="D2130" s="1" t="s">
        <v>46</v>
      </c>
      <c r="E2130" s="1"/>
      <c r="F2130" s="1" t="s">
        <v>16552</v>
      </c>
      <c r="G2130" s="1" t="s">
        <v>16607</v>
      </c>
      <c r="H2130" s="1" t="s">
        <v>16608</v>
      </c>
      <c r="I2130" s="1" t="s">
        <v>411</v>
      </c>
      <c r="J2130" s="1"/>
      <c r="K2130" s="1" t="s">
        <v>50</v>
      </c>
      <c r="L2130" s="1" t="s">
        <v>7305</v>
      </c>
      <c r="M2130" s="2"/>
      <c r="N2130" s="2" t="s">
        <v>207</v>
      </c>
      <c r="O2130" s="1"/>
      <c r="P2130" s="1" t="s">
        <v>1125</v>
      </c>
      <c r="Q2130" s="1" t="s">
        <v>50</v>
      </c>
      <c r="R2130" s="1" t="s">
        <v>50</v>
      </c>
      <c r="S2130" s="1" t="s">
        <v>50</v>
      </c>
      <c r="T2130" s="1" t="s">
        <v>50</v>
      </c>
      <c r="U2130" s="1" t="s">
        <v>50</v>
      </c>
      <c r="V2130" s="2" t="s">
        <v>50</v>
      </c>
      <c r="W2130" s="2" t="s">
        <v>50</v>
      </c>
      <c r="X2130" s="1" t="s">
        <v>50</v>
      </c>
      <c r="Y2130" s="1" t="s">
        <v>50</v>
      </c>
      <c r="Z2130" s="1" t="s">
        <v>83</v>
      </c>
      <c r="AA2130" s="1" t="s">
        <v>4381</v>
      </c>
      <c r="AB2130" s="1"/>
      <c r="AC2130" s="1"/>
      <c r="AD2130" s="2"/>
      <c r="AE2130" s="2"/>
      <c r="AF2130" s="1" t="s">
        <v>14570</v>
      </c>
      <c r="AG2130" s="1"/>
      <c r="AH2130" s="1"/>
      <c r="AI2130" s="1"/>
      <c r="AJ2130" s="1" t="s">
        <v>15463</v>
      </c>
      <c r="AK2130" s="1" t="s">
        <v>16609</v>
      </c>
      <c r="AM2130" t="str">
        <f t="shared" si="33"/>
        <v>Non-Oncology</v>
      </c>
    </row>
    <row r="2131" spans="1:39" hidden="1" x14ac:dyDescent="0.25">
      <c r="A2131" s="1" t="s">
        <v>43</v>
      </c>
      <c r="B2131" s="1" t="s">
        <v>16610</v>
      </c>
      <c r="C2131" s="1" t="s">
        <v>16611</v>
      </c>
      <c r="D2131" s="1" t="s">
        <v>776</v>
      </c>
      <c r="E2131" s="1"/>
      <c r="F2131" s="1" t="s">
        <v>15251</v>
      </c>
      <c r="G2131" s="1" t="s">
        <v>16612</v>
      </c>
      <c r="H2131" s="1" t="s">
        <v>16612</v>
      </c>
      <c r="I2131" s="1" t="s">
        <v>1304</v>
      </c>
      <c r="J2131" s="1"/>
      <c r="K2131" s="1" t="s">
        <v>50</v>
      </c>
      <c r="L2131" s="1" t="s">
        <v>16613</v>
      </c>
      <c r="M2131" s="2"/>
      <c r="N2131" s="2" t="s">
        <v>1271</v>
      </c>
      <c r="O2131" s="1"/>
      <c r="P2131" s="1" t="s">
        <v>16614</v>
      </c>
      <c r="Q2131" s="1" t="s">
        <v>50</v>
      </c>
      <c r="R2131" s="1" t="s">
        <v>50</v>
      </c>
      <c r="S2131" s="1" t="s">
        <v>50</v>
      </c>
      <c r="T2131" s="1" t="s">
        <v>50</v>
      </c>
      <c r="U2131" s="1" t="s">
        <v>50</v>
      </c>
      <c r="V2131" s="2" t="s">
        <v>50</v>
      </c>
      <c r="W2131" s="2" t="s">
        <v>50</v>
      </c>
      <c r="X2131" s="1" t="s">
        <v>50</v>
      </c>
      <c r="Y2131" s="1" t="s">
        <v>50</v>
      </c>
      <c r="Z2131" s="1" t="s">
        <v>567</v>
      </c>
      <c r="AA2131" s="1" t="s">
        <v>16615</v>
      </c>
      <c r="AB2131" s="1"/>
      <c r="AC2131" s="1"/>
      <c r="AD2131" s="2"/>
      <c r="AE2131" s="2"/>
      <c r="AF2131" s="1" t="s">
        <v>16616</v>
      </c>
      <c r="AG2131" s="1"/>
      <c r="AH2131" s="1"/>
      <c r="AI2131" s="1"/>
      <c r="AJ2131" s="1" t="s">
        <v>16617</v>
      </c>
      <c r="AK2131" s="1" t="s">
        <v>16618</v>
      </c>
      <c r="AM2131" t="str">
        <f t="shared" si="33"/>
        <v>Non-Oncology</v>
      </c>
    </row>
    <row r="2132" spans="1:39" hidden="1" x14ac:dyDescent="0.25">
      <c r="A2132" s="1" t="s">
        <v>178</v>
      </c>
      <c r="B2132" s="1" t="s">
        <v>16619</v>
      </c>
      <c r="C2132" s="1" t="s">
        <v>16620</v>
      </c>
      <c r="D2132" s="1" t="s">
        <v>46</v>
      </c>
      <c r="E2132" s="1"/>
      <c r="F2132" s="1"/>
      <c r="G2132" s="1" t="s">
        <v>16621</v>
      </c>
      <c r="H2132" s="1" t="s">
        <v>16621</v>
      </c>
      <c r="I2132" s="1"/>
      <c r="J2132" s="1"/>
      <c r="K2132" s="1" t="s">
        <v>50</v>
      </c>
      <c r="L2132" s="1"/>
      <c r="M2132" s="2"/>
      <c r="N2132" s="2"/>
      <c r="O2132" s="1" t="s">
        <v>16622</v>
      </c>
      <c r="P2132" s="1"/>
      <c r="Q2132" s="1" t="s">
        <v>50</v>
      </c>
      <c r="R2132" s="1" t="s">
        <v>50</v>
      </c>
      <c r="S2132" s="1" t="s">
        <v>50</v>
      </c>
      <c r="T2132" s="1" t="s">
        <v>50</v>
      </c>
      <c r="U2132" s="1" t="s">
        <v>50</v>
      </c>
      <c r="V2132" s="2" t="s">
        <v>50</v>
      </c>
      <c r="W2132" s="2" t="s">
        <v>50</v>
      </c>
      <c r="X2132" s="1" t="s">
        <v>50</v>
      </c>
      <c r="Y2132" s="1" t="s">
        <v>50</v>
      </c>
      <c r="Z2132" s="1"/>
      <c r="AA2132" s="1"/>
      <c r="AB2132" s="1"/>
      <c r="AC2132" s="1"/>
      <c r="AD2132" s="2"/>
      <c r="AE2132" s="2"/>
      <c r="AF2132" s="1"/>
      <c r="AG2132" s="1"/>
      <c r="AH2132" s="1"/>
      <c r="AI2132" s="1"/>
      <c r="AJ2132" s="1" t="s">
        <v>16479</v>
      </c>
      <c r="AK2132" s="1" t="s">
        <v>16623</v>
      </c>
      <c r="AM2132" t="str">
        <f t="shared" si="33"/>
        <v>Non-Oncology</v>
      </c>
    </row>
    <row r="2133" spans="1:39" hidden="1" x14ac:dyDescent="0.25">
      <c r="A2133" s="1" t="s">
        <v>43</v>
      </c>
      <c r="B2133" s="1" t="s">
        <v>16624</v>
      </c>
      <c r="C2133" s="1" t="s">
        <v>16625</v>
      </c>
      <c r="D2133" s="1" t="s">
        <v>776</v>
      </c>
      <c r="E2133" s="1"/>
      <c r="F2133" s="1" t="s">
        <v>8594</v>
      </c>
      <c r="G2133" s="1" t="s">
        <v>16626</v>
      </c>
      <c r="H2133" s="1" t="s">
        <v>16626</v>
      </c>
      <c r="I2133" s="1" t="s">
        <v>205</v>
      </c>
      <c r="J2133" s="1"/>
      <c r="K2133" s="1" t="s">
        <v>50</v>
      </c>
      <c r="L2133" s="1" t="s">
        <v>16627</v>
      </c>
      <c r="M2133" s="2"/>
      <c r="N2133" s="2" t="s">
        <v>207</v>
      </c>
      <c r="O2133" s="1"/>
      <c r="P2133" s="1" t="s">
        <v>16628</v>
      </c>
      <c r="Q2133" s="1" t="s">
        <v>50</v>
      </c>
      <c r="R2133" s="1" t="s">
        <v>50</v>
      </c>
      <c r="S2133" s="1" t="s">
        <v>50</v>
      </c>
      <c r="T2133" s="1" t="s">
        <v>50</v>
      </c>
      <c r="U2133" s="1" t="s">
        <v>50</v>
      </c>
      <c r="V2133" s="2" t="s">
        <v>50</v>
      </c>
      <c r="W2133" s="2" t="s">
        <v>50</v>
      </c>
      <c r="X2133" s="1" t="s">
        <v>50</v>
      </c>
      <c r="Y2133" s="1" t="s">
        <v>50</v>
      </c>
      <c r="Z2133" s="1" t="s">
        <v>209</v>
      </c>
      <c r="AA2133" s="1" t="s">
        <v>16629</v>
      </c>
      <c r="AB2133" s="1"/>
      <c r="AC2133" s="1"/>
      <c r="AD2133" s="2" t="s">
        <v>125</v>
      </c>
      <c r="AE2133" s="2"/>
      <c r="AF2133" s="1" t="s">
        <v>3942</v>
      </c>
      <c r="AG2133" s="1"/>
      <c r="AH2133" s="1"/>
      <c r="AI2133" s="1"/>
      <c r="AJ2133" s="1" t="s">
        <v>13998</v>
      </c>
      <c r="AK2133" s="1" t="s">
        <v>16630</v>
      </c>
      <c r="AM2133" t="str">
        <f t="shared" si="33"/>
        <v>Non-Oncology</v>
      </c>
    </row>
    <row r="2134" spans="1:39" hidden="1" x14ac:dyDescent="0.25">
      <c r="A2134" s="1" t="s">
        <v>178</v>
      </c>
      <c r="B2134" s="1" t="s">
        <v>16631</v>
      </c>
      <c r="C2134" s="1" t="s">
        <v>16632</v>
      </c>
      <c r="D2134" s="1" t="s">
        <v>46</v>
      </c>
      <c r="E2134" s="1"/>
      <c r="F2134" s="1"/>
      <c r="G2134" s="1" t="s">
        <v>16633</v>
      </c>
      <c r="H2134" s="1" t="s">
        <v>16634</v>
      </c>
      <c r="I2134" s="1"/>
      <c r="J2134" s="1"/>
      <c r="K2134" s="1" t="s">
        <v>50</v>
      </c>
      <c r="L2134" s="1"/>
      <c r="M2134" s="2"/>
      <c r="N2134" s="2"/>
      <c r="O2134" s="1" t="s">
        <v>8817</v>
      </c>
      <c r="P2134" s="1"/>
      <c r="Q2134" s="1" t="s">
        <v>50</v>
      </c>
      <c r="R2134" s="1" t="s">
        <v>50</v>
      </c>
      <c r="S2134" s="1" t="s">
        <v>50</v>
      </c>
      <c r="T2134" s="1" t="s">
        <v>50</v>
      </c>
      <c r="U2134" s="1" t="s">
        <v>50</v>
      </c>
      <c r="V2134" s="2" t="s">
        <v>50</v>
      </c>
      <c r="W2134" s="2" t="s">
        <v>50</v>
      </c>
      <c r="X2134" s="1" t="s">
        <v>50</v>
      </c>
      <c r="Y2134" s="1" t="s">
        <v>50</v>
      </c>
      <c r="Z2134" s="1"/>
      <c r="AA2134" s="1"/>
      <c r="AB2134" s="1"/>
      <c r="AC2134" s="1"/>
      <c r="AD2134" s="2"/>
      <c r="AE2134" s="2"/>
      <c r="AF2134" s="1"/>
      <c r="AG2134" s="1"/>
      <c r="AH2134" s="1"/>
      <c r="AI2134" s="1"/>
      <c r="AJ2134" s="1" t="s">
        <v>14146</v>
      </c>
      <c r="AK2134" s="1" t="s">
        <v>16635</v>
      </c>
      <c r="AM2134" t="str">
        <f t="shared" si="33"/>
        <v>Non-Oncology</v>
      </c>
    </row>
    <row r="2135" spans="1:39" hidden="1" x14ac:dyDescent="0.25">
      <c r="A2135" s="1" t="s">
        <v>43</v>
      </c>
      <c r="B2135" s="1" t="s">
        <v>9699</v>
      </c>
      <c r="C2135" s="1" t="s">
        <v>16636</v>
      </c>
      <c r="D2135" s="1" t="s">
        <v>1200</v>
      </c>
      <c r="E2135" s="1"/>
      <c r="F2135" s="1"/>
      <c r="G2135" s="1" t="s">
        <v>1191</v>
      </c>
      <c r="H2135" s="1" t="s">
        <v>1191</v>
      </c>
      <c r="I2135" s="1" t="s">
        <v>3123</v>
      </c>
      <c r="J2135" s="1"/>
      <c r="K2135" s="1" t="s">
        <v>50</v>
      </c>
      <c r="L2135" s="1" t="s">
        <v>1193</v>
      </c>
      <c r="M2135" s="2"/>
      <c r="N2135" s="2" t="s">
        <v>1194</v>
      </c>
      <c r="O2135" s="1"/>
      <c r="P2135" s="1" t="s">
        <v>10672</v>
      </c>
      <c r="Q2135" s="1" t="s">
        <v>50</v>
      </c>
      <c r="R2135" s="1" t="s">
        <v>50</v>
      </c>
      <c r="S2135" s="1" t="s">
        <v>50</v>
      </c>
      <c r="T2135" s="1" t="s">
        <v>53</v>
      </c>
      <c r="U2135" s="1" t="s">
        <v>50</v>
      </c>
      <c r="V2135" s="2" t="s">
        <v>50</v>
      </c>
      <c r="W2135" s="2" t="s">
        <v>50</v>
      </c>
      <c r="X2135" s="1" t="s">
        <v>50</v>
      </c>
      <c r="Y2135" s="1" t="s">
        <v>50</v>
      </c>
      <c r="Z2135" s="1" t="s">
        <v>124</v>
      </c>
      <c r="AA2135" s="1"/>
      <c r="AB2135" s="1"/>
      <c r="AC2135" s="1"/>
      <c r="AD2135" s="2"/>
      <c r="AE2135" s="2" t="s">
        <v>16637</v>
      </c>
      <c r="AF2135" s="1"/>
      <c r="AG2135" s="1"/>
      <c r="AH2135" s="1"/>
      <c r="AI2135" s="1"/>
      <c r="AJ2135" s="1" t="s">
        <v>7653</v>
      </c>
      <c r="AK2135" s="1" t="s">
        <v>16639</v>
      </c>
      <c r="AM2135" t="str">
        <f t="shared" si="33"/>
        <v>Non-Oncology</v>
      </c>
    </row>
    <row r="2136" spans="1:39" hidden="1" x14ac:dyDescent="0.25">
      <c r="A2136" s="1" t="s">
        <v>178</v>
      </c>
      <c r="B2136" s="1" t="s">
        <v>16640</v>
      </c>
      <c r="C2136" s="1" t="s">
        <v>16641</v>
      </c>
      <c r="D2136" s="1" t="s">
        <v>46</v>
      </c>
      <c r="E2136" s="1"/>
      <c r="F2136" s="1" t="s">
        <v>16642</v>
      </c>
      <c r="G2136" s="1" t="s">
        <v>16643</v>
      </c>
      <c r="H2136" s="1" t="s">
        <v>16644</v>
      </c>
      <c r="I2136" s="1"/>
      <c r="J2136" s="1"/>
      <c r="K2136" s="1" t="s">
        <v>50</v>
      </c>
      <c r="L2136" s="1"/>
      <c r="M2136" s="2"/>
      <c r="N2136" s="2"/>
      <c r="O2136" s="1" t="s">
        <v>10402</v>
      </c>
      <c r="P2136" s="1"/>
      <c r="Q2136" s="1" t="s">
        <v>50</v>
      </c>
      <c r="R2136" s="1" t="s">
        <v>50</v>
      </c>
      <c r="S2136" s="1" t="s">
        <v>50</v>
      </c>
      <c r="T2136" s="1" t="s">
        <v>50</v>
      </c>
      <c r="U2136" s="1" t="s">
        <v>50</v>
      </c>
      <c r="V2136" s="2" t="s">
        <v>50</v>
      </c>
      <c r="W2136" s="2" t="s">
        <v>50</v>
      </c>
      <c r="X2136" s="1" t="s">
        <v>50</v>
      </c>
      <c r="Y2136" s="1" t="s">
        <v>50</v>
      </c>
      <c r="Z2136" s="1"/>
      <c r="AA2136" s="1" t="s">
        <v>16645</v>
      </c>
      <c r="AB2136" s="1"/>
      <c r="AC2136" s="1"/>
      <c r="AD2136" s="2" t="s">
        <v>16646</v>
      </c>
      <c r="AE2136" s="2"/>
      <c r="AF2136" s="1" t="s">
        <v>11701</v>
      </c>
      <c r="AG2136" s="1"/>
      <c r="AH2136" s="1"/>
      <c r="AI2136" s="1"/>
      <c r="AJ2136" s="1" t="s">
        <v>2846</v>
      </c>
      <c r="AK2136" s="1" t="s">
        <v>16647</v>
      </c>
      <c r="AM2136" t="str">
        <f t="shared" si="33"/>
        <v>Non-Oncology</v>
      </c>
    </row>
    <row r="2137" spans="1:39" hidden="1" x14ac:dyDescent="0.25">
      <c r="A2137" s="1" t="s">
        <v>43</v>
      </c>
      <c r="B2137" s="1" t="s">
        <v>16648</v>
      </c>
      <c r="C2137" s="1" t="s">
        <v>16649</v>
      </c>
      <c r="D2137" s="1" t="s">
        <v>46</v>
      </c>
      <c r="E2137" s="1"/>
      <c r="F2137" s="1" t="s">
        <v>16650</v>
      </c>
      <c r="G2137" s="1" t="s">
        <v>16651</v>
      </c>
      <c r="H2137" s="1" t="s">
        <v>16651</v>
      </c>
      <c r="I2137" s="1" t="s">
        <v>16652</v>
      </c>
      <c r="J2137" s="1"/>
      <c r="K2137" s="1" t="s">
        <v>50</v>
      </c>
      <c r="L2137" s="1" t="s">
        <v>16653</v>
      </c>
      <c r="M2137" s="2"/>
      <c r="N2137" s="2" t="s">
        <v>708</v>
      </c>
      <c r="O2137" s="1"/>
      <c r="P2137" s="1" t="s">
        <v>16654</v>
      </c>
      <c r="Q2137" s="1" t="s">
        <v>50</v>
      </c>
      <c r="R2137" s="1" t="s">
        <v>50</v>
      </c>
      <c r="S2137" s="1" t="s">
        <v>50</v>
      </c>
      <c r="T2137" s="1" t="s">
        <v>50</v>
      </c>
      <c r="U2137" s="1" t="s">
        <v>50</v>
      </c>
      <c r="V2137" s="2" t="s">
        <v>50</v>
      </c>
      <c r="W2137" s="2" t="s">
        <v>50</v>
      </c>
      <c r="X2137" s="1" t="s">
        <v>50</v>
      </c>
      <c r="Y2137" s="1" t="s">
        <v>50</v>
      </c>
      <c r="Z2137" s="1" t="s">
        <v>10511</v>
      </c>
      <c r="AA2137" s="1" t="s">
        <v>3106</v>
      </c>
      <c r="AB2137" s="1"/>
      <c r="AC2137" s="1"/>
      <c r="AD2137" s="2"/>
      <c r="AE2137" s="2"/>
      <c r="AF2137" s="1" t="s">
        <v>1428</v>
      </c>
      <c r="AG2137" s="1"/>
      <c r="AH2137" s="1"/>
      <c r="AI2137" s="1"/>
      <c r="AJ2137" s="1" t="s">
        <v>351</v>
      </c>
      <c r="AK2137" s="1" t="s">
        <v>16656</v>
      </c>
      <c r="AM2137" t="str">
        <f t="shared" si="33"/>
        <v>Non-Oncology</v>
      </c>
    </row>
    <row r="2138" spans="1:39" hidden="1" x14ac:dyDescent="0.25">
      <c r="A2138" s="1" t="s">
        <v>43</v>
      </c>
      <c r="B2138" s="1" t="s">
        <v>16657</v>
      </c>
      <c r="C2138" s="1" t="s">
        <v>16658</v>
      </c>
      <c r="D2138" s="1" t="s">
        <v>1200</v>
      </c>
      <c r="E2138" s="1"/>
      <c r="F2138" s="1"/>
      <c r="G2138" s="1"/>
      <c r="H2138" s="1" t="s">
        <v>16659</v>
      </c>
      <c r="I2138" s="1" t="s">
        <v>16660</v>
      </c>
      <c r="J2138" s="1"/>
      <c r="K2138" s="1" t="s">
        <v>50</v>
      </c>
      <c r="L2138" s="1" t="s">
        <v>16661</v>
      </c>
      <c r="M2138" s="2"/>
      <c r="N2138" s="2" t="s">
        <v>708</v>
      </c>
      <c r="O2138" s="1"/>
      <c r="P2138" s="1" t="s">
        <v>16662</v>
      </c>
      <c r="Q2138" s="1" t="s">
        <v>50</v>
      </c>
      <c r="R2138" s="1" t="s">
        <v>50</v>
      </c>
      <c r="S2138" s="1" t="s">
        <v>50</v>
      </c>
      <c r="T2138" s="1" t="s">
        <v>50</v>
      </c>
      <c r="U2138" s="1" t="s">
        <v>50</v>
      </c>
      <c r="V2138" s="2" t="s">
        <v>50</v>
      </c>
      <c r="W2138" s="2" t="s">
        <v>50</v>
      </c>
      <c r="X2138" s="1" t="s">
        <v>50</v>
      </c>
      <c r="Y2138" s="1" t="s">
        <v>50</v>
      </c>
      <c r="Z2138" s="1" t="s">
        <v>755</v>
      </c>
      <c r="AA2138" s="1"/>
      <c r="AB2138" s="1"/>
      <c r="AC2138" s="1"/>
      <c r="AD2138" s="2"/>
      <c r="AE2138" s="2" t="s">
        <v>13724</v>
      </c>
      <c r="AF2138" s="1"/>
      <c r="AG2138" s="1"/>
      <c r="AH2138" s="1"/>
      <c r="AI2138" s="1"/>
      <c r="AJ2138" s="1" t="s">
        <v>7653</v>
      </c>
      <c r="AK2138" s="1" t="s">
        <v>16663</v>
      </c>
      <c r="AM2138" t="str">
        <f t="shared" si="33"/>
        <v>Non-Oncology</v>
      </c>
    </row>
    <row r="2139" spans="1:39" hidden="1" x14ac:dyDescent="0.25">
      <c r="A2139" s="1" t="s">
        <v>43</v>
      </c>
      <c r="B2139" s="1" t="s">
        <v>16664</v>
      </c>
      <c r="C2139" s="1" t="s">
        <v>16665</v>
      </c>
      <c r="D2139" s="1" t="s">
        <v>776</v>
      </c>
      <c r="E2139" s="1"/>
      <c r="F2139" s="1" t="s">
        <v>16666</v>
      </c>
      <c r="G2139" s="1" t="s">
        <v>16667</v>
      </c>
      <c r="H2139" s="1" t="s">
        <v>16667</v>
      </c>
      <c r="I2139" s="1" t="s">
        <v>1282</v>
      </c>
      <c r="J2139" s="1"/>
      <c r="K2139" s="1" t="s">
        <v>50</v>
      </c>
      <c r="L2139" s="1" t="s">
        <v>16668</v>
      </c>
      <c r="M2139" s="2"/>
      <c r="N2139" s="2" t="s">
        <v>1284</v>
      </c>
      <c r="O2139" s="1"/>
      <c r="P2139" s="1" t="s">
        <v>16669</v>
      </c>
      <c r="Q2139" s="1" t="s">
        <v>50</v>
      </c>
      <c r="R2139" s="1" t="s">
        <v>53</v>
      </c>
      <c r="S2139" s="1" t="s">
        <v>50</v>
      </c>
      <c r="T2139" s="1" t="s">
        <v>50</v>
      </c>
      <c r="U2139" s="1" t="s">
        <v>50</v>
      </c>
      <c r="V2139" s="2" t="s">
        <v>50</v>
      </c>
      <c r="W2139" s="2" t="s">
        <v>50</v>
      </c>
      <c r="X2139" s="1" t="s">
        <v>50</v>
      </c>
      <c r="Y2139" s="1" t="s">
        <v>50</v>
      </c>
      <c r="Z2139" s="1" t="s">
        <v>11283</v>
      </c>
      <c r="AA2139" s="1" t="s">
        <v>7921</v>
      </c>
      <c r="AB2139" s="1"/>
      <c r="AC2139" s="1"/>
      <c r="AD2139" s="2" t="s">
        <v>3687</v>
      </c>
      <c r="AE2139" s="2"/>
      <c r="AF2139" s="1" t="s">
        <v>283</v>
      </c>
      <c r="AG2139" s="1"/>
      <c r="AH2139" s="1"/>
      <c r="AI2139" s="1"/>
      <c r="AJ2139" s="1" t="s">
        <v>1585</v>
      </c>
      <c r="AK2139" s="1" t="s">
        <v>16670</v>
      </c>
      <c r="AM2139" t="str">
        <f t="shared" si="33"/>
        <v>Non-Oncology</v>
      </c>
    </row>
    <row r="2140" spans="1:39" hidden="1" x14ac:dyDescent="0.25">
      <c r="A2140" s="1" t="s">
        <v>178</v>
      </c>
      <c r="B2140" s="1" t="s">
        <v>16671</v>
      </c>
      <c r="C2140" s="1" t="s">
        <v>16672</v>
      </c>
      <c r="D2140" s="1" t="s">
        <v>1200</v>
      </c>
      <c r="E2140" s="1"/>
      <c r="F2140" s="1"/>
      <c r="G2140" s="1" t="s">
        <v>7652</v>
      </c>
      <c r="H2140" s="1" t="s">
        <v>7652</v>
      </c>
      <c r="I2140" s="1"/>
      <c r="J2140" s="1" t="s">
        <v>16673</v>
      </c>
      <c r="K2140" s="1" t="s">
        <v>50</v>
      </c>
      <c r="L2140" s="1"/>
      <c r="M2140" s="2" t="s">
        <v>16674</v>
      </c>
      <c r="N2140" s="2"/>
      <c r="O2140" s="1" t="s">
        <v>553</v>
      </c>
      <c r="P2140" s="1" t="s">
        <v>16675</v>
      </c>
      <c r="Q2140" s="1" t="s">
        <v>50</v>
      </c>
      <c r="R2140" s="1" t="s">
        <v>50</v>
      </c>
      <c r="S2140" s="1" t="s">
        <v>50</v>
      </c>
      <c r="T2140" s="1" t="s">
        <v>50</v>
      </c>
      <c r="U2140" s="1" t="s">
        <v>50</v>
      </c>
      <c r="V2140" s="2" t="s">
        <v>50</v>
      </c>
      <c r="W2140" s="2" t="s">
        <v>50</v>
      </c>
      <c r="X2140" s="1" t="s">
        <v>50</v>
      </c>
      <c r="Y2140" s="1" t="s">
        <v>50</v>
      </c>
      <c r="Z2140" s="1" t="s">
        <v>16676</v>
      </c>
      <c r="AA2140" s="1"/>
      <c r="AB2140" s="1"/>
      <c r="AC2140" s="1"/>
      <c r="AD2140" s="2"/>
      <c r="AE2140" s="2" t="s">
        <v>1072</v>
      </c>
      <c r="AF2140" s="1"/>
      <c r="AG2140" s="1"/>
      <c r="AH2140" s="1"/>
      <c r="AI2140" s="1"/>
      <c r="AJ2140" s="1" t="s">
        <v>16677</v>
      </c>
      <c r="AK2140" s="1" t="s">
        <v>16678</v>
      </c>
      <c r="AM2140" t="str">
        <f t="shared" si="33"/>
        <v>Non-Oncology</v>
      </c>
    </row>
    <row r="2141" spans="1:39" hidden="1" x14ac:dyDescent="0.25">
      <c r="A2141" s="1" t="s">
        <v>43</v>
      </c>
      <c r="B2141" s="1" t="s">
        <v>16679</v>
      </c>
      <c r="C2141" s="1" t="s">
        <v>16680</v>
      </c>
      <c r="D2141" s="1" t="s">
        <v>46</v>
      </c>
      <c r="E2141" s="1"/>
      <c r="F2141" s="1" t="s">
        <v>16681</v>
      </c>
      <c r="G2141" s="1" t="s">
        <v>1021</v>
      </c>
      <c r="H2141" s="1" t="s">
        <v>1021</v>
      </c>
      <c r="I2141" s="1" t="s">
        <v>435</v>
      </c>
      <c r="J2141" s="1"/>
      <c r="K2141" s="1" t="s">
        <v>50</v>
      </c>
      <c r="L2141" s="1" t="s">
        <v>1022</v>
      </c>
      <c r="M2141" s="2"/>
      <c r="N2141" s="2" t="s">
        <v>312</v>
      </c>
      <c r="O2141" s="1"/>
      <c r="P2141" s="1" t="s">
        <v>4493</v>
      </c>
      <c r="Q2141" s="1" t="s">
        <v>50</v>
      </c>
      <c r="R2141" s="1" t="s">
        <v>50</v>
      </c>
      <c r="S2141" s="1" t="s">
        <v>50</v>
      </c>
      <c r="T2141" s="1" t="s">
        <v>50</v>
      </c>
      <c r="U2141" s="1" t="s">
        <v>50</v>
      </c>
      <c r="V2141" s="2" t="s">
        <v>50</v>
      </c>
      <c r="W2141" s="2" t="s">
        <v>53</v>
      </c>
      <c r="X2141" s="1" t="s">
        <v>50</v>
      </c>
      <c r="Y2141" s="1" t="s">
        <v>50</v>
      </c>
      <c r="Z2141" s="1" t="s">
        <v>16682</v>
      </c>
      <c r="AA2141" s="1" t="s">
        <v>895</v>
      </c>
      <c r="AB2141" s="1"/>
      <c r="AC2141" s="1"/>
      <c r="AD2141" s="2"/>
      <c r="AE2141" s="2"/>
      <c r="AF2141" s="1" t="s">
        <v>4065</v>
      </c>
      <c r="AG2141" s="1"/>
      <c r="AH2141" s="1"/>
      <c r="AI2141" s="1"/>
      <c r="AJ2141" s="1" t="s">
        <v>1026</v>
      </c>
      <c r="AK2141" s="1" t="s">
        <v>16683</v>
      </c>
      <c r="AM2141" t="str">
        <f t="shared" si="33"/>
        <v>Non-Oncology</v>
      </c>
    </row>
    <row r="2142" spans="1:39" hidden="1" x14ac:dyDescent="0.25">
      <c r="A2142" s="1" t="s">
        <v>43</v>
      </c>
      <c r="B2142" s="1" t="s">
        <v>16684</v>
      </c>
      <c r="C2142" s="1" t="s">
        <v>16685</v>
      </c>
      <c r="D2142" s="1" t="s">
        <v>776</v>
      </c>
      <c r="E2142" s="1"/>
      <c r="F2142" s="1" t="s">
        <v>16686</v>
      </c>
      <c r="G2142" s="1" t="s">
        <v>16687</v>
      </c>
      <c r="H2142" s="1" t="s">
        <v>16687</v>
      </c>
      <c r="I2142" s="1" t="s">
        <v>13574</v>
      </c>
      <c r="J2142" s="1"/>
      <c r="K2142" s="1" t="s">
        <v>50</v>
      </c>
      <c r="L2142" s="1" t="s">
        <v>16688</v>
      </c>
      <c r="M2142" s="2"/>
      <c r="N2142" s="2" t="s">
        <v>1284</v>
      </c>
      <c r="O2142" s="1"/>
      <c r="P2142" s="1" t="s">
        <v>16689</v>
      </c>
      <c r="Q2142" s="1" t="s">
        <v>50</v>
      </c>
      <c r="R2142" s="1" t="s">
        <v>53</v>
      </c>
      <c r="S2142" s="1" t="s">
        <v>50</v>
      </c>
      <c r="T2142" s="1" t="s">
        <v>50</v>
      </c>
      <c r="U2142" s="1" t="s">
        <v>50</v>
      </c>
      <c r="V2142" s="2" t="s">
        <v>50</v>
      </c>
      <c r="W2142" s="2" t="s">
        <v>50</v>
      </c>
      <c r="X2142" s="1" t="s">
        <v>50</v>
      </c>
      <c r="Y2142" s="1" t="s">
        <v>50</v>
      </c>
      <c r="Z2142" s="1" t="s">
        <v>12631</v>
      </c>
      <c r="AA2142" s="1" t="s">
        <v>8108</v>
      </c>
      <c r="AB2142" s="1"/>
      <c r="AC2142" s="1"/>
      <c r="AD2142" s="2"/>
      <c r="AE2142" s="2"/>
      <c r="AF2142" s="1" t="s">
        <v>5296</v>
      </c>
      <c r="AG2142" s="1"/>
      <c r="AH2142" s="1"/>
      <c r="AI2142" s="1"/>
      <c r="AJ2142" s="1" t="s">
        <v>8108</v>
      </c>
      <c r="AK2142" s="1" t="s">
        <v>16690</v>
      </c>
      <c r="AM2142" t="str">
        <f t="shared" si="33"/>
        <v>Non-Oncology</v>
      </c>
    </row>
    <row r="2143" spans="1:39" hidden="1" x14ac:dyDescent="0.25">
      <c r="A2143" s="1" t="s">
        <v>43</v>
      </c>
      <c r="B2143" s="1" t="s">
        <v>16691</v>
      </c>
      <c r="C2143" s="1" t="s">
        <v>16692</v>
      </c>
      <c r="D2143" s="1" t="s">
        <v>776</v>
      </c>
      <c r="E2143" s="1"/>
      <c r="F2143" s="1" t="s">
        <v>16693</v>
      </c>
      <c r="G2143" s="1" t="s">
        <v>16694</v>
      </c>
      <c r="H2143" s="1" t="s">
        <v>16695</v>
      </c>
      <c r="I2143" s="1" t="s">
        <v>1835</v>
      </c>
      <c r="J2143" s="1"/>
      <c r="K2143" s="1" t="s">
        <v>50</v>
      </c>
      <c r="L2143" s="1" t="s">
        <v>16696</v>
      </c>
      <c r="M2143" s="2"/>
      <c r="N2143" s="2" t="s">
        <v>16697</v>
      </c>
      <c r="O2143" s="1"/>
      <c r="P2143" s="1" t="s">
        <v>16698</v>
      </c>
      <c r="Q2143" s="1" t="s">
        <v>50</v>
      </c>
      <c r="R2143" s="1" t="s">
        <v>53</v>
      </c>
      <c r="S2143" s="1" t="s">
        <v>50</v>
      </c>
      <c r="T2143" s="1" t="s">
        <v>50</v>
      </c>
      <c r="U2143" s="1" t="s">
        <v>50</v>
      </c>
      <c r="V2143" s="2" t="s">
        <v>50</v>
      </c>
      <c r="W2143" s="2" t="s">
        <v>50</v>
      </c>
      <c r="X2143" s="1" t="s">
        <v>50</v>
      </c>
      <c r="Y2143" s="1" t="s">
        <v>50</v>
      </c>
      <c r="Z2143" s="1" t="s">
        <v>16699</v>
      </c>
      <c r="AA2143" s="1" t="s">
        <v>16700</v>
      </c>
      <c r="AB2143" s="1"/>
      <c r="AC2143" s="1"/>
      <c r="AD2143" s="2"/>
      <c r="AE2143" s="2"/>
      <c r="AF2143" s="1" t="s">
        <v>2655</v>
      </c>
      <c r="AG2143" s="1"/>
      <c r="AH2143" s="1"/>
      <c r="AI2143" s="1"/>
      <c r="AJ2143" s="1" t="s">
        <v>3397</v>
      </c>
      <c r="AK2143" s="1" t="s">
        <v>16701</v>
      </c>
      <c r="AM2143" t="str">
        <f t="shared" si="33"/>
        <v>Non-Oncology</v>
      </c>
    </row>
    <row r="2144" spans="1:39" x14ac:dyDescent="0.25">
      <c r="A2144" s="1" t="s">
        <v>43</v>
      </c>
      <c r="B2144" s="1" t="s">
        <v>16702</v>
      </c>
      <c r="C2144" s="1" t="s">
        <v>16703</v>
      </c>
      <c r="D2144" s="1" t="s">
        <v>1200</v>
      </c>
      <c r="E2144" s="1"/>
      <c r="F2144" s="1"/>
      <c r="G2144" s="1" t="s">
        <v>4938</v>
      </c>
      <c r="H2144" s="1" t="s">
        <v>4939</v>
      </c>
      <c r="I2144" s="1" t="s">
        <v>5980</v>
      </c>
      <c r="J2144" s="1"/>
      <c r="K2144" s="1" t="s">
        <v>50</v>
      </c>
      <c r="L2144" s="1" t="s">
        <v>5981</v>
      </c>
      <c r="M2144" s="2"/>
      <c r="N2144" s="2" t="s">
        <v>122</v>
      </c>
      <c r="O2144" s="1"/>
      <c r="P2144" s="1" t="s">
        <v>16704</v>
      </c>
      <c r="Q2144" s="1" t="s">
        <v>50</v>
      </c>
      <c r="R2144" s="1" t="s">
        <v>50</v>
      </c>
      <c r="S2144" s="1" t="s">
        <v>50</v>
      </c>
      <c r="T2144" s="1" t="s">
        <v>50</v>
      </c>
      <c r="U2144" s="1" t="s">
        <v>50</v>
      </c>
      <c r="V2144" s="2" t="s">
        <v>50</v>
      </c>
      <c r="W2144" s="2" t="s">
        <v>53</v>
      </c>
      <c r="X2144" s="1" t="s">
        <v>50</v>
      </c>
      <c r="Y2144" s="1" t="s">
        <v>50</v>
      </c>
      <c r="Z2144" s="1" t="s">
        <v>16705</v>
      </c>
      <c r="AA2144" s="1" t="s">
        <v>16706</v>
      </c>
      <c r="AB2144" s="1"/>
      <c r="AC2144" s="1"/>
      <c r="AD2144" s="2"/>
      <c r="AE2144" s="2" t="s">
        <v>10902</v>
      </c>
      <c r="AF2144" s="1"/>
      <c r="AG2144" s="1"/>
      <c r="AH2144" s="1"/>
      <c r="AI2144" s="1"/>
      <c r="AJ2144" s="1" t="s">
        <v>1064</v>
      </c>
      <c r="AK2144" s="1" t="s">
        <v>16707</v>
      </c>
      <c r="AM2144" t="str">
        <f t="shared" si="33"/>
        <v>Oncology</v>
      </c>
    </row>
    <row r="2145" spans="1:39" hidden="1" x14ac:dyDescent="0.25">
      <c r="A2145" s="1" t="s">
        <v>43</v>
      </c>
      <c r="B2145" s="1" t="s">
        <v>16708</v>
      </c>
      <c r="C2145" s="1" t="s">
        <v>16709</v>
      </c>
      <c r="D2145" s="1" t="s">
        <v>776</v>
      </c>
      <c r="E2145" s="1"/>
      <c r="F2145" s="1" t="s">
        <v>16710</v>
      </c>
      <c r="G2145" s="1" t="s">
        <v>91</v>
      </c>
      <c r="H2145" s="1" t="s">
        <v>91</v>
      </c>
      <c r="I2145" s="1" t="s">
        <v>16711</v>
      </c>
      <c r="J2145" s="1"/>
      <c r="K2145" s="1" t="s">
        <v>50</v>
      </c>
      <c r="L2145" s="1" t="s">
        <v>93</v>
      </c>
      <c r="M2145" s="2"/>
      <c r="N2145" s="2" t="s">
        <v>1768</v>
      </c>
      <c r="O2145" s="1"/>
      <c r="P2145" s="1" t="s">
        <v>16712</v>
      </c>
      <c r="Q2145" s="1" t="s">
        <v>50</v>
      </c>
      <c r="R2145" s="1" t="s">
        <v>50</v>
      </c>
      <c r="S2145" s="1" t="s">
        <v>50</v>
      </c>
      <c r="T2145" s="1" t="s">
        <v>50</v>
      </c>
      <c r="U2145" s="1" t="s">
        <v>50</v>
      </c>
      <c r="V2145" s="2" t="s">
        <v>53</v>
      </c>
      <c r="W2145" s="2" t="s">
        <v>50</v>
      </c>
      <c r="X2145" s="1" t="s">
        <v>50</v>
      </c>
      <c r="Y2145" s="1" t="s">
        <v>50</v>
      </c>
      <c r="Z2145" s="1" t="s">
        <v>16713</v>
      </c>
      <c r="AA2145" s="1" t="s">
        <v>1064</v>
      </c>
      <c r="AB2145" s="1"/>
      <c r="AC2145" s="1"/>
      <c r="AD2145" s="2" t="s">
        <v>1576</v>
      </c>
      <c r="AE2145" s="2"/>
      <c r="AF2145" s="1" t="s">
        <v>10213</v>
      </c>
      <c r="AG2145" s="1"/>
      <c r="AH2145" s="1"/>
      <c r="AI2145" s="1"/>
      <c r="AJ2145" s="1" t="s">
        <v>16714</v>
      </c>
      <c r="AK2145" s="1" t="s">
        <v>16716</v>
      </c>
      <c r="AM2145" t="str">
        <f t="shared" si="33"/>
        <v>Non-Oncology</v>
      </c>
    </row>
    <row r="2146" spans="1:39" hidden="1" x14ac:dyDescent="0.25">
      <c r="A2146" s="1" t="s">
        <v>43</v>
      </c>
      <c r="B2146" s="1" t="s">
        <v>16717</v>
      </c>
      <c r="C2146" s="1" t="s">
        <v>16718</v>
      </c>
      <c r="D2146" s="1" t="s">
        <v>1200</v>
      </c>
      <c r="E2146" s="1"/>
      <c r="F2146" s="1"/>
      <c r="G2146" s="1"/>
      <c r="H2146" s="1" t="s">
        <v>16719</v>
      </c>
      <c r="I2146" s="1" t="s">
        <v>16720</v>
      </c>
      <c r="J2146" s="1"/>
      <c r="K2146" s="1" t="s">
        <v>50</v>
      </c>
      <c r="L2146" s="1"/>
      <c r="M2146" s="2"/>
      <c r="N2146" s="2"/>
      <c r="O2146" s="1"/>
      <c r="P2146" s="1"/>
      <c r="Q2146" s="1" t="s">
        <v>50</v>
      </c>
      <c r="R2146" s="1" t="s">
        <v>50</v>
      </c>
      <c r="S2146" s="1" t="s">
        <v>50</v>
      </c>
      <c r="T2146" s="1" t="s">
        <v>50</v>
      </c>
      <c r="U2146" s="1" t="s">
        <v>50</v>
      </c>
      <c r="V2146" s="2" t="s">
        <v>50</v>
      </c>
      <c r="W2146" s="2" t="s">
        <v>50</v>
      </c>
      <c r="X2146" s="1" t="s">
        <v>50</v>
      </c>
      <c r="Y2146" s="1" t="s">
        <v>50</v>
      </c>
      <c r="Z2146" s="1" t="s">
        <v>16721</v>
      </c>
      <c r="AA2146" s="1"/>
      <c r="AB2146" s="1"/>
      <c r="AC2146" s="1"/>
      <c r="AD2146" s="2"/>
      <c r="AE2146" s="2" t="s">
        <v>16722</v>
      </c>
      <c r="AF2146" s="1"/>
      <c r="AG2146" s="1"/>
      <c r="AH2146" s="1"/>
      <c r="AI2146" s="1"/>
      <c r="AJ2146" s="1" t="s">
        <v>7653</v>
      </c>
      <c r="AK2146" s="1" t="s">
        <v>16723</v>
      </c>
      <c r="AM2146" t="str">
        <f t="shared" si="33"/>
        <v>Non-Oncology</v>
      </c>
    </row>
    <row r="2147" spans="1:39" x14ac:dyDescent="0.25">
      <c r="A2147" s="1" t="s">
        <v>43</v>
      </c>
      <c r="B2147" s="1" t="s">
        <v>16724</v>
      </c>
      <c r="C2147" s="1" t="s">
        <v>16725</v>
      </c>
      <c r="D2147" s="1" t="s">
        <v>1200</v>
      </c>
      <c r="E2147" s="1"/>
      <c r="F2147" s="1"/>
      <c r="G2147" s="1" t="s">
        <v>8104</v>
      </c>
      <c r="H2147" s="1" t="s">
        <v>8104</v>
      </c>
      <c r="I2147" s="1" t="s">
        <v>16726</v>
      </c>
      <c r="J2147" s="1"/>
      <c r="K2147" s="1" t="s">
        <v>50</v>
      </c>
      <c r="L2147" s="1" t="s">
        <v>9840</v>
      </c>
      <c r="M2147" s="2"/>
      <c r="N2147" s="2" t="s">
        <v>122</v>
      </c>
      <c r="O2147" s="1"/>
      <c r="P2147" s="1" t="s">
        <v>16727</v>
      </c>
      <c r="Q2147" s="1" t="s">
        <v>50</v>
      </c>
      <c r="R2147" s="1" t="s">
        <v>50</v>
      </c>
      <c r="S2147" s="1" t="s">
        <v>50</v>
      </c>
      <c r="T2147" s="1" t="s">
        <v>50</v>
      </c>
      <c r="U2147" s="1" t="s">
        <v>50</v>
      </c>
      <c r="V2147" s="2" t="s">
        <v>50</v>
      </c>
      <c r="W2147" s="2" t="s">
        <v>50</v>
      </c>
      <c r="X2147" s="1" t="s">
        <v>50</v>
      </c>
      <c r="Y2147" s="1" t="s">
        <v>50</v>
      </c>
      <c r="Z2147" s="1" t="s">
        <v>16728</v>
      </c>
      <c r="AA2147" s="1"/>
      <c r="AB2147" s="1"/>
      <c r="AC2147" s="1"/>
      <c r="AD2147" s="2"/>
      <c r="AE2147" s="2" t="s">
        <v>16729</v>
      </c>
      <c r="AF2147" s="1"/>
      <c r="AG2147" s="1"/>
      <c r="AH2147" s="1"/>
      <c r="AI2147" s="1"/>
      <c r="AJ2147" s="1" t="s">
        <v>16730</v>
      </c>
      <c r="AK2147" s="1" t="s">
        <v>16731</v>
      </c>
      <c r="AM2147" t="str">
        <f t="shared" si="33"/>
        <v>Oncology</v>
      </c>
    </row>
    <row r="2148" spans="1:39" hidden="1" x14ac:dyDescent="0.25">
      <c r="A2148" s="1" t="s">
        <v>43</v>
      </c>
      <c r="B2148" s="1" t="s">
        <v>16732</v>
      </c>
      <c r="C2148" s="1" t="s">
        <v>16733</v>
      </c>
      <c r="D2148" s="1" t="s">
        <v>776</v>
      </c>
      <c r="E2148" s="1"/>
      <c r="F2148" s="1" t="s">
        <v>16734</v>
      </c>
      <c r="G2148" s="1" t="s">
        <v>4848</v>
      </c>
      <c r="H2148" s="1" t="s">
        <v>4848</v>
      </c>
      <c r="I2148" s="1" t="s">
        <v>4849</v>
      </c>
      <c r="J2148" s="1"/>
      <c r="K2148" s="1" t="s">
        <v>50</v>
      </c>
      <c r="L2148" s="1" t="s">
        <v>4850</v>
      </c>
      <c r="M2148" s="2"/>
      <c r="N2148" s="2" t="s">
        <v>473</v>
      </c>
      <c r="O2148" s="1"/>
      <c r="P2148" s="1" t="s">
        <v>16735</v>
      </c>
      <c r="Q2148" s="1" t="s">
        <v>50</v>
      </c>
      <c r="R2148" s="1" t="s">
        <v>50</v>
      </c>
      <c r="S2148" s="1" t="s">
        <v>50</v>
      </c>
      <c r="T2148" s="1" t="s">
        <v>50</v>
      </c>
      <c r="U2148" s="1" t="s">
        <v>50</v>
      </c>
      <c r="V2148" s="2" t="s">
        <v>50</v>
      </c>
      <c r="W2148" s="2" t="s">
        <v>50</v>
      </c>
      <c r="X2148" s="1" t="s">
        <v>50</v>
      </c>
      <c r="Y2148" s="1" t="s">
        <v>50</v>
      </c>
      <c r="Z2148" s="1" t="s">
        <v>3371</v>
      </c>
      <c r="AA2148" s="1" t="s">
        <v>16736</v>
      </c>
      <c r="AB2148" s="1"/>
      <c r="AC2148" s="1"/>
      <c r="AD2148" s="2"/>
      <c r="AE2148" s="2"/>
      <c r="AF2148" s="1" t="s">
        <v>12364</v>
      </c>
      <c r="AG2148" s="1"/>
      <c r="AH2148" s="1"/>
      <c r="AI2148" s="1"/>
      <c r="AJ2148" s="1" t="s">
        <v>16737</v>
      </c>
      <c r="AK2148" s="1" t="s">
        <v>16738</v>
      </c>
      <c r="AM2148" t="str">
        <f t="shared" si="33"/>
        <v>Non-Oncology</v>
      </c>
    </row>
    <row r="2149" spans="1:39" hidden="1" x14ac:dyDescent="0.25">
      <c r="A2149" s="1" t="s">
        <v>43</v>
      </c>
      <c r="B2149" s="1" t="s">
        <v>5916</v>
      </c>
      <c r="C2149" s="1" t="s">
        <v>16739</v>
      </c>
      <c r="D2149" s="1" t="s">
        <v>1200</v>
      </c>
      <c r="E2149" s="1"/>
      <c r="F2149" s="1"/>
      <c r="G2149" s="1" t="s">
        <v>888</v>
      </c>
      <c r="H2149" s="1" t="s">
        <v>889</v>
      </c>
      <c r="I2149" s="1" t="s">
        <v>446</v>
      </c>
      <c r="J2149" s="1"/>
      <c r="K2149" s="1" t="s">
        <v>50</v>
      </c>
      <c r="L2149" s="1" t="s">
        <v>890</v>
      </c>
      <c r="M2149" s="2"/>
      <c r="N2149" s="2" t="s">
        <v>298</v>
      </c>
      <c r="O2149" s="1"/>
      <c r="P2149" s="1" t="s">
        <v>5920</v>
      </c>
      <c r="Q2149" s="1" t="s">
        <v>50</v>
      </c>
      <c r="R2149" s="1" t="s">
        <v>50</v>
      </c>
      <c r="S2149" s="1" t="s">
        <v>50</v>
      </c>
      <c r="T2149" s="1" t="s">
        <v>50</v>
      </c>
      <c r="U2149" s="1" t="s">
        <v>50</v>
      </c>
      <c r="V2149" s="2" t="s">
        <v>50</v>
      </c>
      <c r="W2149" s="2" t="s">
        <v>53</v>
      </c>
      <c r="X2149" s="1" t="s">
        <v>50</v>
      </c>
      <c r="Y2149" s="1" t="s">
        <v>50</v>
      </c>
      <c r="Z2149" s="1" t="s">
        <v>6841</v>
      </c>
      <c r="AA2149" s="1" t="s">
        <v>16740</v>
      </c>
      <c r="AB2149" s="1"/>
      <c r="AC2149" s="1"/>
      <c r="AD2149" s="2"/>
      <c r="AE2149" s="2" t="s">
        <v>16741</v>
      </c>
      <c r="AF2149" s="1" t="s">
        <v>1463</v>
      </c>
      <c r="AG2149" s="1"/>
      <c r="AH2149" s="1"/>
      <c r="AI2149" s="1"/>
      <c r="AJ2149" s="1" t="s">
        <v>1318</v>
      </c>
      <c r="AK2149" s="1" t="s">
        <v>16743</v>
      </c>
      <c r="AM2149" t="str">
        <f t="shared" si="33"/>
        <v>Non-Oncology</v>
      </c>
    </row>
    <row r="2150" spans="1:39" hidden="1" x14ac:dyDescent="0.25">
      <c r="A2150" s="1" t="s">
        <v>43</v>
      </c>
      <c r="B2150" s="1" t="s">
        <v>16744</v>
      </c>
      <c r="C2150" s="1" t="s">
        <v>16745</v>
      </c>
      <c r="D2150" s="1" t="s">
        <v>46</v>
      </c>
      <c r="E2150" s="1"/>
      <c r="F2150" s="1" t="s">
        <v>16746</v>
      </c>
      <c r="G2150" s="1" t="s">
        <v>1021</v>
      </c>
      <c r="H2150" s="1" t="s">
        <v>1021</v>
      </c>
      <c r="I2150" s="1" t="s">
        <v>435</v>
      </c>
      <c r="J2150" s="1"/>
      <c r="K2150" s="1" t="s">
        <v>50</v>
      </c>
      <c r="L2150" s="1" t="s">
        <v>1022</v>
      </c>
      <c r="M2150" s="2"/>
      <c r="N2150" s="2" t="s">
        <v>312</v>
      </c>
      <c r="O2150" s="1"/>
      <c r="P2150" s="1" t="s">
        <v>4493</v>
      </c>
      <c r="Q2150" s="1" t="s">
        <v>50</v>
      </c>
      <c r="R2150" s="1" t="s">
        <v>50</v>
      </c>
      <c r="S2150" s="1" t="s">
        <v>50</v>
      </c>
      <c r="T2150" s="1" t="s">
        <v>50</v>
      </c>
      <c r="U2150" s="1" t="s">
        <v>50</v>
      </c>
      <c r="V2150" s="2" t="s">
        <v>50</v>
      </c>
      <c r="W2150" s="2" t="s">
        <v>53</v>
      </c>
      <c r="X2150" s="1" t="s">
        <v>50</v>
      </c>
      <c r="Y2150" s="1" t="s">
        <v>50</v>
      </c>
      <c r="Z2150" s="1" t="s">
        <v>16682</v>
      </c>
      <c r="AA2150" s="1" t="s">
        <v>16729</v>
      </c>
      <c r="AB2150" s="1"/>
      <c r="AC2150" s="1"/>
      <c r="AD2150" s="2"/>
      <c r="AE2150" s="2"/>
      <c r="AF2150" s="1" t="s">
        <v>4075</v>
      </c>
      <c r="AG2150" s="1"/>
      <c r="AH2150" s="1"/>
      <c r="AI2150" s="1"/>
      <c r="AJ2150" s="1" t="s">
        <v>1026</v>
      </c>
      <c r="AK2150" s="1" t="s">
        <v>16747</v>
      </c>
      <c r="AM2150" t="str">
        <f t="shared" si="33"/>
        <v>Non-Oncology</v>
      </c>
    </row>
    <row r="2151" spans="1:39" hidden="1" x14ac:dyDescent="0.25">
      <c r="A2151" s="1" t="s">
        <v>43</v>
      </c>
      <c r="B2151" s="1" t="s">
        <v>16748</v>
      </c>
      <c r="C2151" s="1" t="s">
        <v>16749</v>
      </c>
      <c r="D2151" s="1" t="s">
        <v>776</v>
      </c>
      <c r="E2151" s="1"/>
      <c r="F2151" s="1" t="s">
        <v>16750</v>
      </c>
      <c r="G2151" s="1" t="s">
        <v>5293</v>
      </c>
      <c r="H2151" s="1" t="s">
        <v>5293</v>
      </c>
      <c r="I2151" s="1" t="s">
        <v>4827</v>
      </c>
      <c r="J2151" s="1"/>
      <c r="K2151" s="1" t="s">
        <v>50</v>
      </c>
      <c r="L2151" s="1" t="s">
        <v>4828</v>
      </c>
      <c r="M2151" s="2"/>
      <c r="N2151" s="2" t="s">
        <v>1436</v>
      </c>
      <c r="O2151" s="1"/>
      <c r="P2151" s="1" t="s">
        <v>15390</v>
      </c>
      <c r="Q2151" s="1" t="s">
        <v>50</v>
      </c>
      <c r="R2151" s="1" t="s">
        <v>50</v>
      </c>
      <c r="S2151" s="1" t="s">
        <v>50</v>
      </c>
      <c r="T2151" s="1" t="s">
        <v>50</v>
      </c>
      <c r="U2151" s="1" t="s">
        <v>50</v>
      </c>
      <c r="V2151" s="2" t="s">
        <v>50</v>
      </c>
      <c r="W2151" s="2" t="s">
        <v>50</v>
      </c>
      <c r="X2151" s="1" t="s">
        <v>50</v>
      </c>
      <c r="Y2151" s="1" t="s">
        <v>50</v>
      </c>
      <c r="Z2151" s="1" t="s">
        <v>6901</v>
      </c>
      <c r="AA2151" s="1" t="s">
        <v>6004</v>
      </c>
      <c r="AB2151" s="1"/>
      <c r="AC2151" s="1"/>
      <c r="AD2151" s="2"/>
      <c r="AE2151" s="2"/>
      <c r="AF2151" s="1" t="s">
        <v>15391</v>
      </c>
      <c r="AG2151" s="1"/>
      <c r="AH2151" s="1"/>
      <c r="AI2151" s="1"/>
      <c r="AJ2151" s="1" t="s">
        <v>6004</v>
      </c>
      <c r="AK2151" s="1" t="s">
        <v>16752</v>
      </c>
      <c r="AM2151" t="str">
        <f t="shared" si="33"/>
        <v>Non-Oncology</v>
      </c>
    </row>
    <row r="2152" spans="1:39" x14ac:dyDescent="0.25">
      <c r="A2152" s="1" t="s">
        <v>43</v>
      </c>
      <c r="B2152" s="1" t="s">
        <v>16753</v>
      </c>
      <c r="C2152" s="1" t="s">
        <v>16754</v>
      </c>
      <c r="D2152" s="1" t="s">
        <v>1200</v>
      </c>
      <c r="E2152" s="1"/>
      <c r="F2152" s="1"/>
      <c r="G2152" s="1" t="s">
        <v>11745</v>
      </c>
      <c r="H2152" s="1"/>
      <c r="I2152" s="1" t="s">
        <v>11746</v>
      </c>
      <c r="J2152" s="1"/>
      <c r="K2152" s="1" t="s">
        <v>50</v>
      </c>
      <c r="L2152" s="1" t="s">
        <v>16755</v>
      </c>
      <c r="M2152" s="2"/>
      <c r="N2152" s="2" t="s">
        <v>122</v>
      </c>
      <c r="O2152" s="1"/>
      <c r="P2152" s="1" t="s">
        <v>16756</v>
      </c>
      <c r="Q2152" s="1" t="s">
        <v>50</v>
      </c>
      <c r="R2152" s="1" t="s">
        <v>50</v>
      </c>
      <c r="S2152" s="1" t="s">
        <v>50</v>
      </c>
      <c r="T2152" s="1" t="s">
        <v>50</v>
      </c>
      <c r="U2152" s="1" t="s">
        <v>50</v>
      </c>
      <c r="V2152" s="2" t="s">
        <v>50</v>
      </c>
      <c r="W2152" s="2" t="s">
        <v>53</v>
      </c>
      <c r="X2152" s="1" t="s">
        <v>50</v>
      </c>
      <c r="Y2152" s="1" t="s">
        <v>50</v>
      </c>
      <c r="Z2152" s="1" t="s">
        <v>124</v>
      </c>
      <c r="AA2152" s="1"/>
      <c r="AB2152" s="1"/>
      <c r="AC2152" s="1"/>
      <c r="AD2152" s="2"/>
      <c r="AE2152" s="2" t="s">
        <v>1583</v>
      </c>
      <c r="AF2152" s="1"/>
      <c r="AG2152" s="1"/>
      <c r="AH2152" s="1"/>
      <c r="AI2152" s="1"/>
      <c r="AJ2152" s="1" t="s">
        <v>1318</v>
      </c>
      <c r="AK2152" s="1" t="s">
        <v>16757</v>
      </c>
      <c r="AM2152" t="str">
        <f t="shared" si="33"/>
        <v>Oncology</v>
      </c>
    </row>
    <row r="2153" spans="1:39" hidden="1" x14ac:dyDescent="0.25">
      <c r="A2153" s="1" t="s">
        <v>43</v>
      </c>
      <c r="B2153" s="1" t="s">
        <v>16758</v>
      </c>
      <c r="C2153" s="1" t="s">
        <v>16759</v>
      </c>
      <c r="D2153" s="1" t="s">
        <v>776</v>
      </c>
      <c r="E2153" s="1"/>
      <c r="F2153" s="1" t="s">
        <v>16760</v>
      </c>
      <c r="G2153" s="1" t="s">
        <v>16761</v>
      </c>
      <c r="H2153" s="1" t="s">
        <v>16761</v>
      </c>
      <c r="I2153" s="1" t="s">
        <v>2205</v>
      </c>
      <c r="J2153" s="1"/>
      <c r="K2153" s="1" t="s">
        <v>50</v>
      </c>
      <c r="L2153" s="1" t="s">
        <v>16762</v>
      </c>
      <c r="M2153" s="2"/>
      <c r="N2153" s="2" t="s">
        <v>730</v>
      </c>
      <c r="O2153" s="1"/>
      <c r="P2153" s="1" t="s">
        <v>16763</v>
      </c>
      <c r="Q2153" s="1" t="s">
        <v>50</v>
      </c>
      <c r="R2153" s="1" t="s">
        <v>50</v>
      </c>
      <c r="S2153" s="1" t="s">
        <v>50</v>
      </c>
      <c r="T2153" s="1" t="s">
        <v>50</v>
      </c>
      <c r="U2153" s="1" t="s">
        <v>50</v>
      </c>
      <c r="V2153" s="2" t="s">
        <v>50</v>
      </c>
      <c r="W2153" s="2" t="s">
        <v>50</v>
      </c>
      <c r="X2153" s="1" t="s">
        <v>50</v>
      </c>
      <c r="Y2153" s="1" t="s">
        <v>50</v>
      </c>
      <c r="Z2153" s="1" t="s">
        <v>1485</v>
      </c>
      <c r="AA2153" s="1" t="s">
        <v>4945</v>
      </c>
      <c r="AB2153" s="1"/>
      <c r="AC2153" s="1"/>
      <c r="AD2153" s="2"/>
      <c r="AE2153" s="2"/>
      <c r="AF2153" s="1" t="s">
        <v>3974</v>
      </c>
      <c r="AG2153" s="1"/>
      <c r="AH2153" s="1"/>
      <c r="AI2153" s="1"/>
      <c r="AJ2153" s="1" t="s">
        <v>619</v>
      </c>
      <c r="AK2153" s="1" t="s">
        <v>16765</v>
      </c>
      <c r="AM2153" t="str">
        <f t="shared" si="33"/>
        <v>Non-Oncology</v>
      </c>
    </row>
    <row r="2154" spans="1:39" hidden="1" x14ac:dyDescent="0.25">
      <c r="A2154" s="1" t="s">
        <v>43</v>
      </c>
      <c r="B2154" s="1" t="s">
        <v>16766</v>
      </c>
      <c r="C2154" s="1" t="s">
        <v>16767</v>
      </c>
      <c r="D2154" s="1" t="s">
        <v>1200</v>
      </c>
      <c r="E2154" s="1"/>
      <c r="F2154" s="1"/>
      <c r="G2154" s="1"/>
      <c r="H2154" s="1" t="s">
        <v>12090</v>
      </c>
      <c r="I2154" s="1"/>
      <c r="J2154" s="1"/>
      <c r="K2154" s="1" t="s">
        <v>50</v>
      </c>
      <c r="L2154" s="1" t="s">
        <v>6186</v>
      </c>
      <c r="M2154" s="2"/>
      <c r="N2154" s="2" t="s">
        <v>298</v>
      </c>
      <c r="O2154" s="1"/>
      <c r="P2154" s="1" t="s">
        <v>16768</v>
      </c>
      <c r="Q2154" s="1" t="s">
        <v>50</v>
      </c>
      <c r="R2154" s="1" t="s">
        <v>50</v>
      </c>
      <c r="S2154" s="1" t="s">
        <v>50</v>
      </c>
      <c r="T2154" s="1" t="s">
        <v>50</v>
      </c>
      <c r="U2154" s="1" t="s">
        <v>50</v>
      </c>
      <c r="V2154" s="2" t="s">
        <v>50</v>
      </c>
      <c r="W2154" s="2" t="s">
        <v>50</v>
      </c>
      <c r="X2154" s="1" t="s">
        <v>53</v>
      </c>
      <c r="Y2154" s="1" t="s">
        <v>50</v>
      </c>
      <c r="Z2154" s="1" t="s">
        <v>16769</v>
      </c>
      <c r="AA2154" s="1"/>
      <c r="AB2154" s="1"/>
      <c r="AC2154" s="1"/>
      <c r="AD2154" s="2"/>
      <c r="AE2154" s="2" t="s">
        <v>16770</v>
      </c>
      <c r="AF2154" s="1"/>
      <c r="AG2154" s="1"/>
      <c r="AH2154" s="1"/>
      <c r="AI2154" s="1"/>
      <c r="AJ2154" s="1" t="s">
        <v>3918</v>
      </c>
      <c r="AK2154" s="1" t="s">
        <v>16772</v>
      </c>
      <c r="AM2154" t="str">
        <f t="shared" si="33"/>
        <v>Non-Oncology</v>
      </c>
    </row>
    <row r="2155" spans="1:39" hidden="1" x14ac:dyDescent="0.25">
      <c r="A2155" s="1" t="s">
        <v>43</v>
      </c>
      <c r="B2155" s="1" t="s">
        <v>16773</v>
      </c>
      <c r="C2155" s="1" t="s">
        <v>16774</v>
      </c>
      <c r="D2155" s="1" t="s">
        <v>776</v>
      </c>
      <c r="E2155" s="1"/>
      <c r="F2155" s="1" t="s">
        <v>16775</v>
      </c>
      <c r="G2155" s="1" t="s">
        <v>16761</v>
      </c>
      <c r="H2155" s="1" t="s">
        <v>16761</v>
      </c>
      <c r="I2155" s="1" t="s">
        <v>2205</v>
      </c>
      <c r="J2155" s="1"/>
      <c r="K2155" s="1" t="s">
        <v>50</v>
      </c>
      <c r="L2155" s="1" t="s">
        <v>16762</v>
      </c>
      <c r="M2155" s="2"/>
      <c r="N2155" s="2" t="s">
        <v>730</v>
      </c>
      <c r="O2155" s="1"/>
      <c r="P2155" s="1" t="s">
        <v>16763</v>
      </c>
      <c r="Q2155" s="1" t="s">
        <v>50</v>
      </c>
      <c r="R2155" s="1" t="s">
        <v>50</v>
      </c>
      <c r="S2155" s="1" t="s">
        <v>50</v>
      </c>
      <c r="T2155" s="1" t="s">
        <v>50</v>
      </c>
      <c r="U2155" s="1" t="s">
        <v>50</v>
      </c>
      <c r="V2155" s="2" t="s">
        <v>50</v>
      </c>
      <c r="W2155" s="2" t="s">
        <v>50</v>
      </c>
      <c r="X2155" s="1" t="s">
        <v>50</v>
      </c>
      <c r="Y2155" s="1" t="s">
        <v>50</v>
      </c>
      <c r="Z2155" s="1" t="s">
        <v>1485</v>
      </c>
      <c r="AA2155" s="1" t="s">
        <v>4945</v>
      </c>
      <c r="AB2155" s="1"/>
      <c r="AC2155" s="1"/>
      <c r="AD2155" s="2"/>
      <c r="AE2155" s="2"/>
      <c r="AF2155" s="1" t="s">
        <v>3974</v>
      </c>
      <c r="AG2155" s="1"/>
      <c r="AH2155" s="1"/>
      <c r="AI2155" s="1"/>
      <c r="AJ2155" s="1" t="s">
        <v>619</v>
      </c>
      <c r="AK2155" s="1" t="s">
        <v>16776</v>
      </c>
      <c r="AM2155" t="str">
        <f t="shared" si="33"/>
        <v>Non-Oncology</v>
      </c>
    </row>
    <row r="2156" spans="1:39" hidden="1" x14ac:dyDescent="0.25">
      <c r="A2156" s="1" t="s">
        <v>178</v>
      </c>
      <c r="B2156" s="1" t="s">
        <v>16777</v>
      </c>
      <c r="C2156" s="1" t="s">
        <v>16778</v>
      </c>
      <c r="D2156" s="1" t="s">
        <v>776</v>
      </c>
      <c r="E2156" s="1"/>
      <c r="F2156" s="1" t="s">
        <v>16237</v>
      </c>
      <c r="G2156" s="1" t="s">
        <v>16779</v>
      </c>
      <c r="H2156" s="1" t="s">
        <v>16780</v>
      </c>
      <c r="I2156" s="1"/>
      <c r="J2156" s="1" t="s">
        <v>16781</v>
      </c>
      <c r="K2156" s="1" t="s">
        <v>50</v>
      </c>
      <c r="L2156" s="1"/>
      <c r="M2156" s="2" t="s">
        <v>16782</v>
      </c>
      <c r="N2156" s="2"/>
      <c r="O2156" s="1" t="s">
        <v>7566</v>
      </c>
      <c r="P2156" s="1" t="s">
        <v>16783</v>
      </c>
      <c r="Q2156" s="1" t="s">
        <v>50</v>
      </c>
      <c r="R2156" s="1" t="s">
        <v>50</v>
      </c>
      <c r="S2156" s="1" t="s">
        <v>50</v>
      </c>
      <c r="T2156" s="1" t="s">
        <v>50</v>
      </c>
      <c r="U2156" s="1" t="s">
        <v>50</v>
      </c>
      <c r="V2156" s="2" t="s">
        <v>50</v>
      </c>
      <c r="W2156" s="2" t="s">
        <v>50</v>
      </c>
      <c r="X2156" s="1" t="s">
        <v>50</v>
      </c>
      <c r="Y2156" s="1" t="s">
        <v>50</v>
      </c>
      <c r="Z2156" s="1" t="s">
        <v>16784</v>
      </c>
      <c r="AA2156" s="1" t="s">
        <v>8443</v>
      </c>
      <c r="AB2156" s="1"/>
      <c r="AC2156" s="1"/>
      <c r="AD2156" s="2"/>
      <c r="AE2156" s="2"/>
      <c r="AF2156" s="1" t="s">
        <v>16785</v>
      </c>
      <c r="AG2156" s="1"/>
      <c r="AH2156" s="1"/>
      <c r="AI2156" s="1"/>
      <c r="AJ2156" s="1" t="s">
        <v>3187</v>
      </c>
      <c r="AK2156" s="1" t="s">
        <v>16786</v>
      </c>
      <c r="AM2156" t="str">
        <f t="shared" si="33"/>
        <v>Non-Oncology</v>
      </c>
    </row>
    <row r="2157" spans="1:39" hidden="1" x14ac:dyDescent="0.25">
      <c r="A2157" s="1" t="s">
        <v>178</v>
      </c>
      <c r="B2157" s="1" t="s">
        <v>16787</v>
      </c>
      <c r="C2157" s="1" t="s">
        <v>16788</v>
      </c>
      <c r="D2157" s="1" t="s">
        <v>776</v>
      </c>
      <c r="E2157" s="1"/>
      <c r="F2157" s="1" t="s">
        <v>16789</v>
      </c>
      <c r="G2157" s="1" t="s">
        <v>16790</v>
      </c>
      <c r="H2157" s="1" t="s">
        <v>16790</v>
      </c>
      <c r="I2157" s="1"/>
      <c r="J2157" s="1" t="s">
        <v>16791</v>
      </c>
      <c r="K2157" s="1" t="s">
        <v>50</v>
      </c>
      <c r="L2157" s="1"/>
      <c r="M2157" s="2" t="s">
        <v>15786</v>
      </c>
      <c r="N2157" s="2"/>
      <c r="O2157" s="1" t="s">
        <v>7566</v>
      </c>
      <c r="P2157" s="1" t="s">
        <v>16792</v>
      </c>
      <c r="Q2157" s="1" t="s">
        <v>53</v>
      </c>
      <c r="R2157" s="1" t="s">
        <v>50</v>
      </c>
      <c r="S2157" s="1" t="s">
        <v>50</v>
      </c>
      <c r="T2157" s="1" t="s">
        <v>50</v>
      </c>
      <c r="U2157" s="1" t="s">
        <v>50</v>
      </c>
      <c r="V2157" s="2" t="s">
        <v>50</v>
      </c>
      <c r="W2157" s="2" t="s">
        <v>50</v>
      </c>
      <c r="X2157" s="1" t="s">
        <v>50</v>
      </c>
      <c r="Y2157" s="1" t="s">
        <v>50</v>
      </c>
      <c r="Z2157" s="1" t="s">
        <v>16784</v>
      </c>
      <c r="AA2157" s="1" t="s">
        <v>16793</v>
      </c>
      <c r="AB2157" s="1"/>
      <c r="AC2157" s="1"/>
      <c r="AD2157" s="2"/>
      <c r="AE2157" s="2"/>
      <c r="AF2157" s="1" t="s">
        <v>16794</v>
      </c>
      <c r="AG2157" s="1"/>
      <c r="AH2157" s="1"/>
      <c r="AI2157" s="1"/>
      <c r="AJ2157" s="1" t="s">
        <v>3187</v>
      </c>
      <c r="AK2157" s="1" t="s">
        <v>16795</v>
      </c>
      <c r="AM2157" t="str">
        <f t="shared" si="33"/>
        <v>Non-Oncology</v>
      </c>
    </row>
    <row r="2158" spans="1:39" hidden="1" x14ac:dyDescent="0.25">
      <c r="A2158" s="1" t="s">
        <v>178</v>
      </c>
      <c r="B2158" s="1" t="s">
        <v>16796</v>
      </c>
      <c r="C2158" s="1" t="s">
        <v>16797</v>
      </c>
      <c r="D2158" s="1" t="s">
        <v>776</v>
      </c>
      <c r="E2158" s="1"/>
      <c r="F2158" s="1" t="s">
        <v>16789</v>
      </c>
      <c r="G2158" s="1" t="s">
        <v>16798</v>
      </c>
      <c r="H2158" s="1" t="s">
        <v>16798</v>
      </c>
      <c r="I2158" s="1"/>
      <c r="J2158" s="1" t="s">
        <v>16545</v>
      </c>
      <c r="K2158" s="1" t="s">
        <v>50</v>
      </c>
      <c r="L2158" s="1"/>
      <c r="M2158" s="2" t="s">
        <v>16546</v>
      </c>
      <c r="N2158" s="2"/>
      <c r="O2158" s="1" t="s">
        <v>7566</v>
      </c>
      <c r="P2158" s="1" t="s">
        <v>16799</v>
      </c>
      <c r="Q2158" s="1" t="s">
        <v>53</v>
      </c>
      <c r="R2158" s="1" t="s">
        <v>50</v>
      </c>
      <c r="S2158" s="1" t="s">
        <v>50</v>
      </c>
      <c r="T2158" s="1" t="s">
        <v>50</v>
      </c>
      <c r="U2158" s="1" t="s">
        <v>50</v>
      </c>
      <c r="V2158" s="2" t="s">
        <v>50</v>
      </c>
      <c r="W2158" s="2" t="s">
        <v>50</v>
      </c>
      <c r="X2158" s="1" t="s">
        <v>50</v>
      </c>
      <c r="Y2158" s="1" t="s">
        <v>50</v>
      </c>
      <c r="Z2158" s="1" t="s">
        <v>16784</v>
      </c>
      <c r="AA2158" s="1" t="s">
        <v>16793</v>
      </c>
      <c r="AB2158" s="1"/>
      <c r="AC2158" s="1"/>
      <c r="AD2158" s="2"/>
      <c r="AE2158" s="2"/>
      <c r="AF2158" s="1" t="s">
        <v>16794</v>
      </c>
      <c r="AG2158" s="1"/>
      <c r="AH2158" s="1"/>
      <c r="AI2158" s="1"/>
      <c r="AJ2158" s="1" t="s">
        <v>3187</v>
      </c>
      <c r="AK2158" s="1" t="s">
        <v>16800</v>
      </c>
      <c r="AM2158" t="str">
        <f t="shared" si="33"/>
        <v>Non-Oncology</v>
      </c>
    </row>
    <row r="2159" spans="1:39" hidden="1" x14ac:dyDescent="0.25">
      <c r="A2159" s="1" t="s">
        <v>43</v>
      </c>
      <c r="B2159" s="1" t="s">
        <v>16801</v>
      </c>
      <c r="C2159" s="1" t="s">
        <v>16802</v>
      </c>
      <c r="D2159" s="1" t="s">
        <v>776</v>
      </c>
      <c r="E2159" s="1"/>
      <c r="F2159" s="1" t="s">
        <v>16803</v>
      </c>
      <c r="G2159" s="1" t="s">
        <v>1948</v>
      </c>
      <c r="H2159" s="1" t="s">
        <v>1948</v>
      </c>
      <c r="I2159" s="1" t="s">
        <v>16804</v>
      </c>
      <c r="J2159" s="1"/>
      <c r="K2159" s="1" t="s">
        <v>50</v>
      </c>
      <c r="L2159" s="1" t="s">
        <v>1950</v>
      </c>
      <c r="M2159" s="2"/>
      <c r="N2159" s="2" t="s">
        <v>298</v>
      </c>
      <c r="O2159" s="1"/>
      <c r="P2159" s="1" t="s">
        <v>16805</v>
      </c>
      <c r="Q2159" s="1" t="s">
        <v>50</v>
      </c>
      <c r="R2159" s="1" t="s">
        <v>53</v>
      </c>
      <c r="S2159" s="1" t="s">
        <v>50</v>
      </c>
      <c r="T2159" s="1" t="s">
        <v>53</v>
      </c>
      <c r="U2159" s="1" t="s">
        <v>50</v>
      </c>
      <c r="V2159" s="2" t="s">
        <v>50</v>
      </c>
      <c r="W2159" s="2" t="s">
        <v>50</v>
      </c>
      <c r="X2159" s="1" t="s">
        <v>50</v>
      </c>
      <c r="Y2159" s="1" t="s">
        <v>50</v>
      </c>
      <c r="Z2159" s="1" t="s">
        <v>1325</v>
      </c>
      <c r="AA2159" s="1" t="s">
        <v>16806</v>
      </c>
      <c r="AB2159" s="1"/>
      <c r="AC2159" s="1"/>
      <c r="AD2159" s="2" t="s">
        <v>7361</v>
      </c>
      <c r="AE2159" s="2"/>
      <c r="AF2159" s="1" t="s">
        <v>7362</v>
      </c>
      <c r="AG2159" s="1"/>
      <c r="AH2159" s="1"/>
      <c r="AI2159" s="1"/>
      <c r="AJ2159" s="1" t="s">
        <v>2131</v>
      </c>
      <c r="AK2159" s="1" t="s">
        <v>16808</v>
      </c>
      <c r="AM2159" t="str">
        <f t="shared" si="33"/>
        <v>Non-Oncology</v>
      </c>
    </row>
    <row r="2160" spans="1:39" hidden="1" x14ac:dyDescent="0.25">
      <c r="A2160" s="1" t="s">
        <v>43</v>
      </c>
      <c r="B2160" s="1" t="s">
        <v>16809</v>
      </c>
      <c r="C2160" s="1" t="s">
        <v>16810</v>
      </c>
      <c r="D2160" s="1" t="s">
        <v>46</v>
      </c>
      <c r="E2160" s="1"/>
      <c r="F2160" s="1" t="s">
        <v>15868</v>
      </c>
      <c r="G2160" s="1" t="s">
        <v>2615</v>
      </c>
      <c r="H2160" s="1" t="s">
        <v>10821</v>
      </c>
      <c r="I2160" s="1" t="s">
        <v>5181</v>
      </c>
      <c r="J2160" s="1"/>
      <c r="K2160" s="1" t="s">
        <v>50</v>
      </c>
      <c r="L2160" s="1" t="s">
        <v>10830</v>
      </c>
      <c r="M2160" s="2"/>
      <c r="N2160" s="2" t="s">
        <v>68</v>
      </c>
      <c r="O2160" s="1"/>
      <c r="P2160" s="1" t="s">
        <v>16811</v>
      </c>
      <c r="Q2160" s="1" t="s">
        <v>50</v>
      </c>
      <c r="R2160" s="1" t="s">
        <v>50</v>
      </c>
      <c r="S2160" s="1" t="s">
        <v>50</v>
      </c>
      <c r="T2160" s="1" t="s">
        <v>50</v>
      </c>
      <c r="U2160" s="1" t="s">
        <v>50</v>
      </c>
      <c r="V2160" s="2" t="s">
        <v>50</v>
      </c>
      <c r="W2160" s="2" t="s">
        <v>53</v>
      </c>
      <c r="X2160" s="1" t="s">
        <v>50</v>
      </c>
      <c r="Y2160" s="1" t="s">
        <v>50</v>
      </c>
      <c r="Z2160" s="1" t="s">
        <v>16812</v>
      </c>
      <c r="AA2160" s="1" t="s">
        <v>10929</v>
      </c>
      <c r="AB2160" s="1"/>
      <c r="AC2160" s="1"/>
      <c r="AD2160" s="2"/>
      <c r="AE2160" s="2"/>
      <c r="AF2160" s="1" t="s">
        <v>556</v>
      </c>
      <c r="AG2160" s="1"/>
      <c r="AH2160" s="1"/>
      <c r="AI2160" s="1"/>
      <c r="AJ2160" s="1" t="s">
        <v>2974</v>
      </c>
      <c r="AK2160" s="1" t="s">
        <v>16814</v>
      </c>
      <c r="AM2160" t="str">
        <f t="shared" si="33"/>
        <v>Non-Oncology</v>
      </c>
    </row>
    <row r="2161" spans="1:39" hidden="1" x14ac:dyDescent="0.25">
      <c r="A2161" s="1" t="s">
        <v>43</v>
      </c>
      <c r="B2161" s="1" t="s">
        <v>16815</v>
      </c>
      <c r="C2161" s="1" t="s">
        <v>16816</v>
      </c>
      <c r="D2161" s="1" t="s">
        <v>1200</v>
      </c>
      <c r="E2161" s="1"/>
      <c r="F2161" s="1"/>
      <c r="G2161" s="1"/>
      <c r="H2161" s="1" t="s">
        <v>16817</v>
      </c>
      <c r="I2161" s="1" t="s">
        <v>16818</v>
      </c>
      <c r="J2161" s="1"/>
      <c r="K2161" s="1" t="s">
        <v>50</v>
      </c>
      <c r="L2161" s="1" t="s">
        <v>16819</v>
      </c>
      <c r="M2161" s="2"/>
      <c r="N2161" s="2" t="s">
        <v>708</v>
      </c>
      <c r="O2161" s="1"/>
      <c r="P2161" s="1" t="s">
        <v>16820</v>
      </c>
      <c r="Q2161" s="1" t="s">
        <v>50</v>
      </c>
      <c r="R2161" s="1" t="s">
        <v>50</v>
      </c>
      <c r="S2161" s="1" t="s">
        <v>50</v>
      </c>
      <c r="T2161" s="1" t="s">
        <v>50</v>
      </c>
      <c r="U2161" s="1" t="s">
        <v>50</v>
      </c>
      <c r="V2161" s="2" t="s">
        <v>50</v>
      </c>
      <c r="W2161" s="2" t="s">
        <v>50</v>
      </c>
      <c r="X2161" s="1" t="s">
        <v>50</v>
      </c>
      <c r="Y2161" s="1" t="s">
        <v>50</v>
      </c>
      <c r="Z2161" s="1" t="s">
        <v>3716</v>
      </c>
      <c r="AA2161" s="1"/>
      <c r="AB2161" s="1"/>
      <c r="AC2161" s="1"/>
      <c r="AD2161" s="2"/>
      <c r="AE2161" s="2" t="s">
        <v>16821</v>
      </c>
      <c r="AF2161" s="1"/>
      <c r="AG2161" s="1"/>
      <c r="AH2161" s="1"/>
      <c r="AI2161" s="1"/>
      <c r="AJ2161" s="1" t="s">
        <v>5930</v>
      </c>
      <c r="AK2161" s="1" t="s">
        <v>16823</v>
      </c>
      <c r="AM2161" t="str">
        <f t="shared" si="33"/>
        <v>Non-Oncology</v>
      </c>
    </row>
    <row r="2162" spans="1:39" hidden="1" x14ac:dyDescent="0.25">
      <c r="A2162" s="1" t="s">
        <v>43</v>
      </c>
      <c r="B2162" s="1" t="s">
        <v>16824</v>
      </c>
      <c r="C2162" s="1" t="s">
        <v>16825</v>
      </c>
      <c r="D2162" s="1" t="s">
        <v>776</v>
      </c>
      <c r="E2162" s="1"/>
      <c r="F2162" s="1" t="s">
        <v>16826</v>
      </c>
      <c r="G2162" s="1" t="s">
        <v>16827</v>
      </c>
      <c r="H2162" s="1" t="s">
        <v>16827</v>
      </c>
      <c r="I2162" s="1" t="s">
        <v>16828</v>
      </c>
      <c r="J2162" s="1"/>
      <c r="K2162" s="1" t="s">
        <v>50</v>
      </c>
      <c r="L2162" s="1" t="s">
        <v>16829</v>
      </c>
      <c r="M2162" s="2"/>
      <c r="N2162" s="2" t="s">
        <v>2805</v>
      </c>
      <c r="O2162" s="1"/>
      <c r="P2162" s="1" t="s">
        <v>16830</v>
      </c>
      <c r="Q2162" s="1" t="s">
        <v>50</v>
      </c>
      <c r="R2162" s="1" t="s">
        <v>50</v>
      </c>
      <c r="S2162" s="1" t="s">
        <v>50</v>
      </c>
      <c r="T2162" s="1" t="s">
        <v>50</v>
      </c>
      <c r="U2162" s="1" t="s">
        <v>50</v>
      </c>
      <c r="V2162" s="2" t="s">
        <v>50</v>
      </c>
      <c r="W2162" s="2" t="s">
        <v>50</v>
      </c>
      <c r="X2162" s="1" t="s">
        <v>50</v>
      </c>
      <c r="Y2162" s="1" t="s">
        <v>50</v>
      </c>
      <c r="Z2162" s="1" t="s">
        <v>6078</v>
      </c>
      <c r="AA2162" s="1" t="s">
        <v>16831</v>
      </c>
      <c r="AB2162" s="1"/>
      <c r="AC2162" s="1"/>
      <c r="AD2162" s="2"/>
      <c r="AE2162" s="2"/>
      <c r="AF2162" s="1" t="s">
        <v>15339</v>
      </c>
      <c r="AG2162" s="1"/>
      <c r="AH2162" s="1"/>
      <c r="AI2162" s="1"/>
      <c r="AJ2162" s="1" t="s">
        <v>3145</v>
      </c>
      <c r="AK2162" s="1" t="s">
        <v>16832</v>
      </c>
      <c r="AM2162" t="str">
        <f t="shared" si="33"/>
        <v>Non-Oncology</v>
      </c>
    </row>
    <row r="2163" spans="1:39" x14ac:dyDescent="0.25">
      <c r="A2163" s="1" t="s">
        <v>43</v>
      </c>
      <c r="B2163" s="1" t="s">
        <v>16833</v>
      </c>
      <c r="C2163" s="1" t="s">
        <v>16834</v>
      </c>
      <c r="D2163" s="1" t="s">
        <v>776</v>
      </c>
      <c r="E2163" s="1"/>
      <c r="F2163" s="1" t="s">
        <v>16835</v>
      </c>
      <c r="G2163" s="1" t="s">
        <v>16836</v>
      </c>
      <c r="H2163" s="1" t="s">
        <v>16836</v>
      </c>
      <c r="I2163" s="1" t="s">
        <v>1755</v>
      </c>
      <c r="J2163" s="1"/>
      <c r="K2163" s="1" t="s">
        <v>50</v>
      </c>
      <c r="L2163" s="1" t="s">
        <v>16837</v>
      </c>
      <c r="M2163" s="2"/>
      <c r="N2163" s="2" t="s">
        <v>1757</v>
      </c>
      <c r="O2163" s="1"/>
      <c r="P2163" s="1" t="s">
        <v>16838</v>
      </c>
      <c r="Q2163" s="1" t="s">
        <v>50</v>
      </c>
      <c r="R2163" s="1" t="s">
        <v>53</v>
      </c>
      <c r="S2163" s="1" t="s">
        <v>50</v>
      </c>
      <c r="T2163" s="1" t="s">
        <v>50</v>
      </c>
      <c r="U2163" s="1" t="s">
        <v>50</v>
      </c>
      <c r="V2163" s="2" t="s">
        <v>50</v>
      </c>
      <c r="W2163" s="2" t="s">
        <v>50</v>
      </c>
      <c r="X2163" s="1" t="s">
        <v>50</v>
      </c>
      <c r="Y2163" s="1" t="s">
        <v>50</v>
      </c>
      <c r="Z2163" s="1" t="s">
        <v>16839</v>
      </c>
      <c r="AA2163" s="1" t="s">
        <v>16840</v>
      </c>
      <c r="AB2163" s="1"/>
      <c r="AC2163" s="1"/>
      <c r="AD2163" s="2" t="s">
        <v>9179</v>
      </c>
      <c r="AE2163" s="2"/>
      <c r="AF2163" s="1" t="s">
        <v>9180</v>
      </c>
      <c r="AG2163" s="1"/>
      <c r="AH2163" s="1"/>
      <c r="AI2163" s="1"/>
      <c r="AJ2163" s="1" t="s">
        <v>16841</v>
      </c>
      <c r="AK2163" s="1" t="s">
        <v>16842</v>
      </c>
      <c r="AM2163" t="str">
        <f t="shared" si="33"/>
        <v>Oncology</v>
      </c>
    </row>
    <row r="2164" spans="1:39" hidden="1" x14ac:dyDescent="0.25">
      <c r="A2164" s="1" t="s">
        <v>43</v>
      </c>
      <c r="B2164" s="1" t="s">
        <v>16843</v>
      </c>
      <c r="C2164" s="1" t="s">
        <v>16844</v>
      </c>
      <c r="D2164" s="1" t="s">
        <v>5978</v>
      </c>
      <c r="E2164" s="1"/>
      <c r="F2164" s="1" t="s">
        <v>16845</v>
      </c>
      <c r="G2164" s="1" t="s">
        <v>1108</v>
      </c>
      <c r="H2164" s="1" t="s">
        <v>1108</v>
      </c>
      <c r="I2164" s="1" t="s">
        <v>16846</v>
      </c>
      <c r="J2164" s="1"/>
      <c r="K2164" s="1" t="s">
        <v>50</v>
      </c>
      <c r="L2164" s="1" t="s">
        <v>1110</v>
      </c>
      <c r="M2164" s="2"/>
      <c r="N2164" s="2" t="s">
        <v>298</v>
      </c>
      <c r="O2164" s="1"/>
      <c r="P2164" s="1" t="s">
        <v>16847</v>
      </c>
      <c r="Q2164" s="1" t="s">
        <v>50</v>
      </c>
      <c r="R2164" s="1" t="s">
        <v>50</v>
      </c>
      <c r="S2164" s="1" t="s">
        <v>50</v>
      </c>
      <c r="T2164" s="1" t="s">
        <v>50</v>
      </c>
      <c r="U2164" s="1" t="s">
        <v>50</v>
      </c>
      <c r="V2164" s="2" t="s">
        <v>50</v>
      </c>
      <c r="W2164" s="2" t="s">
        <v>50</v>
      </c>
      <c r="X2164" s="1" t="s">
        <v>50</v>
      </c>
      <c r="Y2164" s="1" t="s">
        <v>50</v>
      </c>
      <c r="Z2164" s="1" t="s">
        <v>861</v>
      </c>
      <c r="AA2164" s="1" t="s">
        <v>16848</v>
      </c>
      <c r="AB2164" s="1"/>
      <c r="AC2164" s="1"/>
      <c r="AD2164" s="2" t="s">
        <v>1081</v>
      </c>
      <c r="AE2164" s="2"/>
      <c r="AF2164" s="1" t="s">
        <v>4732</v>
      </c>
      <c r="AG2164" s="1"/>
      <c r="AH2164" s="1" t="s">
        <v>16849</v>
      </c>
      <c r="AI2164" s="1"/>
      <c r="AJ2164" s="1" t="s">
        <v>283</v>
      </c>
      <c r="AK2164" s="1" t="s">
        <v>16851</v>
      </c>
      <c r="AM2164" t="str">
        <f t="shared" si="33"/>
        <v>Non-Oncology</v>
      </c>
    </row>
    <row r="2165" spans="1:39" hidden="1" x14ac:dyDescent="0.25">
      <c r="A2165" s="1" t="s">
        <v>43</v>
      </c>
      <c r="B2165" s="1" t="s">
        <v>16852</v>
      </c>
      <c r="C2165" s="1" t="s">
        <v>16853</v>
      </c>
      <c r="D2165" s="1" t="s">
        <v>776</v>
      </c>
      <c r="E2165" s="1"/>
      <c r="F2165" s="1" t="s">
        <v>16854</v>
      </c>
      <c r="G2165" s="1" t="s">
        <v>5293</v>
      </c>
      <c r="H2165" s="1" t="s">
        <v>5293</v>
      </c>
      <c r="I2165" s="1" t="s">
        <v>4827</v>
      </c>
      <c r="J2165" s="1"/>
      <c r="K2165" s="1" t="s">
        <v>50</v>
      </c>
      <c r="L2165" s="1" t="s">
        <v>4828</v>
      </c>
      <c r="M2165" s="2"/>
      <c r="N2165" s="2" t="s">
        <v>1436</v>
      </c>
      <c r="O2165" s="1"/>
      <c r="P2165" s="1" t="s">
        <v>16855</v>
      </c>
      <c r="Q2165" s="1" t="s">
        <v>50</v>
      </c>
      <c r="R2165" s="1" t="s">
        <v>53</v>
      </c>
      <c r="S2165" s="1" t="s">
        <v>50</v>
      </c>
      <c r="T2165" s="1" t="s">
        <v>50</v>
      </c>
      <c r="U2165" s="1" t="s">
        <v>50</v>
      </c>
      <c r="V2165" s="2" t="s">
        <v>50</v>
      </c>
      <c r="W2165" s="2" t="s">
        <v>50</v>
      </c>
      <c r="X2165" s="1" t="s">
        <v>50</v>
      </c>
      <c r="Y2165" s="1" t="s">
        <v>50</v>
      </c>
      <c r="Z2165" s="1" t="s">
        <v>377</v>
      </c>
      <c r="AA2165" s="1" t="s">
        <v>2942</v>
      </c>
      <c r="AB2165" s="1"/>
      <c r="AC2165" s="1"/>
      <c r="AD2165" s="2"/>
      <c r="AE2165" s="2"/>
      <c r="AF2165" s="1" t="s">
        <v>5296</v>
      </c>
      <c r="AG2165" s="1"/>
      <c r="AH2165" s="1"/>
      <c r="AI2165" s="1"/>
      <c r="AJ2165" s="1" t="s">
        <v>2942</v>
      </c>
      <c r="AK2165" s="1" t="s">
        <v>16856</v>
      </c>
      <c r="AM2165" t="str">
        <f t="shared" si="33"/>
        <v>Non-Oncology</v>
      </c>
    </row>
    <row r="2166" spans="1:39" hidden="1" x14ac:dyDescent="0.25">
      <c r="A2166" s="1" t="s">
        <v>43</v>
      </c>
      <c r="B2166" s="1" t="s">
        <v>16857</v>
      </c>
      <c r="C2166" s="1" t="s">
        <v>16858</v>
      </c>
      <c r="D2166" s="1" t="s">
        <v>776</v>
      </c>
      <c r="E2166" s="1"/>
      <c r="F2166" s="1" t="s">
        <v>16859</v>
      </c>
      <c r="G2166" s="1" t="s">
        <v>16860</v>
      </c>
      <c r="H2166" s="1" t="s">
        <v>16860</v>
      </c>
      <c r="I2166" s="1" t="s">
        <v>764</v>
      </c>
      <c r="J2166" s="1"/>
      <c r="K2166" s="1" t="s">
        <v>50</v>
      </c>
      <c r="L2166" s="1" t="s">
        <v>6039</v>
      </c>
      <c r="M2166" s="2"/>
      <c r="N2166" s="2" t="s">
        <v>1436</v>
      </c>
      <c r="O2166" s="1"/>
      <c r="P2166" s="1" t="s">
        <v>11075</v>
      </c>
      <c r="Q2166" s="1" t="s">
        <v>50</v>
      </c>
      <c r="R2166" s="1" t="s">
        <v>50</v>
      </c>
      <c r="S2166" s="1" t="s">
        <v>50</v>
      </c>
      <c r="T2166" s="1" t="s">
        <v>50</v>
      </c>
      <c r="U2166" s="1" t="s">
        <v>50</v>
      </c>
      <c r="V2166" s="2" t="s">
        <v>50</v>
      </c>
      <c r="W2166" s="2" t="s">
        <v>50</v>
      </c>
      <c r="X2166" s="1" t="s">
        <v>50</v>
      </c>
      <c r="Y2166" s="1" t="s">
        <v>50</v>
      </c>
      <c r="Z2166" s="1" t="s">
        <v>16861</v>
      </c>
      <c r="AA2166" s="1" t="s">
        <v>16862</v>
      </c>
      <c r="AB2166" s="1"/>
      <c r="AC2166" s="1"/>
      <c r="AD2166" s="2"/>
      <c r="AE2166" s="2"/>
      <c r="AF2166" s="1" t="s">
        <v>16863</v>
      </c>
      <c r="AG2166" s="1"/>
      <c r="AH2166" s="1"/>
      <c r="AI2166" s="1"/>
      <c r="AJ2166" s="1" t="s">
        <v>16862</v>
      </c>
      <c r="AK2166" s="1" t="s">
        <v>16864</v>
      </c>
      <c r="AM2166" t="str">
        <f t="shared" si="33"/>
        <v>Non-Oncology</v>
      </c>
    </row>
    <row r="2167" spans="1:39" hidden="1" x14ac:dyDescent="0.25">
      <c r="A2167" s="1" t="s">
        <v>43</v>
      </c>
      <c r="B2167" s="1" t="s">
        <v>16865</v>
      </c>
      <c r="C2167" s="1" t="s">
        <v>16866</v>
      </c>
      <c r="D2167" s="1" t="s">
        <v>1200</v>
      </c>
      <c r="E2167" s="1"/>
      <c r="F2167" s="1"/>
      <c r="G2167" s="1"/>
      <c r="H2167" s="1"/>
      <c r="I2167" s="1" t="s">
        <v>16867</v>
      </c>
      <c r="J2167" s="1"/>
      <c r="K2167" s="1" t="s">
        <v>50</v>
      </c>
      <c r="L2167" s="1"/>
      <c r="M2167" s="2"/>
      <c r="N2167" s="2"/>
      <c r="O2167" s="1"/>
      <c r="P2167" s="1" t="s">
        <v>16868</v>
      </c>
      <c r="Q2167" s="1" t="s">
        <v>50</v>
      </c>
      <c r="R2167" s="1" t="s">
        <v>50</v>
      </c>
      <c r="S2167" s="1" t="s">
        <v>50</v>
      </c>
      <c r="T2167" s="1" t="s">
        <v>50</v>
      </c>
      <c r="U2167" s="1" t="s">
        <v>50</v>
      </c>
      <c r="V2167" s="2" t="s">
        <v>50</v>
      </c>
      <c r="W2167" s="2" t="s">
        <v>50</v>
      </c>
      <c r="X2167" s="1" t="s">
        <v>53</v>
      </c>
      <c r="Y2167" s="1" t="s">
        <v>50</v>
      </c>
      <c r="Z2167" s="1" t="s">
        <v>16869</v>
      </c>
      <c r="AA2167" s="1"/>
      <c r="AB2167" s="1"/>
      <c r="AC2167" s="1"/>
      <c r="AD2167" s="2"/>
      <c r="AE2167" s="2" t="s">
        <v>16870</v>
      </c>
      <c r="AF2167" s="1"/>
      <c r="AG2167" s="1"/>
      <c r="AH2167" s="1"/>
      <c r="AI2167" s="1"/>
      <c r="AJ2167" s="1" t="s">
        <v>16871</v>
      </c>
      <c r="AK2167" s="1" t="s">
        <v>16873</v>
      </c>
      <c r="AM2167" t="str">
        <f t="shared" si="33"/>
        <v>Non-Oncology</v>
      </c>
    </row>
    <row r="2168" spans="1:39" hidden="1" x14ac:dyDescent="0.25">
      <c r="A2168" s="1" t="s">
        <v>43</v>
      </c>
      <c r="B2168" s="1" t="s">
        <v>16874</v>
      </c>
      <c r="C2168" s="1" t="s">
        <v>16875</v>
      </c>
      <c r="D2168" s="1" t="s">
        <v>776</v>
      </c>
      <c r="E2168" s="1"/>
      <c r="F2168" s="1" t="s">
        <v>16876</v>
      </c>
      <c r="G2168" s="1" t="s">
        <v>16877</v>
      </c>
      <c r="H2168" s="1" t="s">
        <v>16877</v>
      </c>
      <c r="I2168" s="1" t="s">
        <v>16878</v>
      </c>
      <c r="J2168" s="1"/>
      <c r="K2168" s="1" t="s">
        <v>50</v>
      </c>
      <c r="L2168" s="1" t="s">
        <v>2370</v>
      </c>
      <c r="M2168" s="2"/>
      <c r="N2168" s="2" t="s">
        <v>122</v>
      </c>
      <c r="O2168" s="1"/>
      <c r="P2168" s="1" t="s">
        <v>16879</v>
      </c>
      <c r="Q2168" s="1" t="s">
        <v>50</v>
      </c>
      <c r="R2168" s="1" t="s">
        <v>50</v>
      </c>
      <c r="S2168" s="1" t="s">
        <v>53</v>
      </c>
      <c r="T2168" s="1" t="s">
        <v>50</v>
      </c>
      <c r="U2168" s="1" t="s">
        <v>53</v>
      </c>
      <c r="V2168" s="2" t="s">
        <v>50</v>
      </c>
      <c r="W2168" s="2" t="s">
        <v>50</v>
      </c>
      <c r="X2168" s="1" t="s">
        <v>50</v>
      </c>
      <c r="Y2168" s="1" t="s">
        <v>50</v>
      </c>
      <c r="Z2168" s="1" t="s">
        <v>16880</v>
      </c>
      <c r="AA2168" s="1" t="s">
        <v>351</v>
      </c>
      <c r="AB2168" s="1"/>
      <c r="AC2168" s="1"/>
      <c r="AD2168" s="2" t="s">
        <v>6603</v>
      </c>
      <c r="AE2168" s="2"/>
      <c r="AF2168" s="1" t="s">
        <v>9775</v>
      </c>
      <c r="AG2168" s="1"/>
      <c r="AH2168" s="1"/>
      <c r="AI2168" s="1"/>
      <c r="AJ2168" s="1" t="s">
        <v>351</v>
      </c>
      <c r="AK2168" s="1" t="s">
        <v>16881</v>
      </c>
      <c r="AM2168" t="str">
        <f t="shared" si="33"/>
        <v>Non-Oncology</v>
      </c>
    </row>
    <row r="2169" spans="1:39" hidden="1" x14ac:dyDescent="0.25">
      <c r="A2169" s="1" t="s">
        <v>43</v>
      </c>
      <c r="B2169" s="1" t="s">
        <v>16882</v>
      </c>
      <c r="C2169" s="1" t="s">
        <v>16883</v>
      </c>
      <c r="D2169" s="1" t="s">
        <v>1200</v>
      </c>
      <c r="E2169" s="1"/>
      <c r="F2169" s="1"/>
      <c r="G2169" s="1"/>
      <c r="H2169" s="1"/>
      <c r="I2169" s="1" t="s">
        <v>2319</v>
      </c>
      <c r="J2169" s="1"/>
      <c r="K2169" s="1" t="s">
        <v>50</v>
      </c>
      <c r="L2169" s="1" t="s">
        <v>16884</v>
      </c>
      <c r="M2169" s="2"/>
      <c r="N2169" s="2" t="s">
        <v>492</v>
      </c>
      <c r="O2169" s="1"/>
      <c r="P2169" s="1" t="s">
        <v>16885</v>
      </c>
      <c r="Q2169" s="1" t="s">
        <v>50</v>
      </c>
      <c r="R2169" s="1" t="s">
        <v>50</v>
      </c>
      <c r="S2169" s="1" t="s">
        <v>50</v>
      </c>
      <c r="T2169" s="1" t="s">
        <v>50</v>
      </c>
      <c r="U2169" s="1" t="s">
        <v>50</v>
      </c>
      <c r="V2169" s="2" t="s">
        <v>50</v>
      </c>
      <c r="W2169" s="2" t="s">
        <v>50</v>
      </c>
      <c r="X2169" s="1" t="s">
        <v>53</v>
      </c>
      <c r="Y2169" s="1" t="s">
        <v>50</v>
      </c>
      <c r="Z2169" s="1" t="s">
        <v>16886</v>
      </c>
      <c r="AA2169" s="1"/>
      <c r="AB2169" s="1"/>
      <c r="AC2169" s="1"/>
      <c r="AD2169" s="2"/>
      <c r="AE2169" s="2" t="s">
        <v>16887</v>
      </c>
      <c r="AF2169" s="1"/>
      <c r="AG2169" s="1"/>
      <c r="AH2169" s="1"/>
      <c r="AI2169" s="1"/>
      <c r="AJ2169" s="1" t="s">
        <v>5930</v>
      </c>
      <c r="AK2169" s="1" t="s">
        <v>16888</v>
      </c>
      <c r="AM2169" t="str">
        <f t="shared" si="33"/>
        <v>Non-Oncology</v>
      </c>
    </row>
    <row r="2170" spans="1:39" x14ac:dyDescent="0.25">
      <c r="A2170" s="1" t="s">
        <v>43</v>
      </c>
      <c r="B2170" s="1" t="s">
        <v>16889</v>
      </c>
      <c r="C2170" s="1" t="s">
        <v>16890</v>
      </c>
      <c r="D2170" s="1" t="s">
        <v>1200</v>
      </c>
      <c r="E2170" s="1"/>
      <c r="F2170" s="1"/>
      <c r="G2170" s="1"/>
      <c r="H2170" s="1"/>
      <c r="I2170" s="1" t="s">
        <v>3991</v>
      </c>
      <c r="J2170" s="1"/>
      <c r="K2170" s="1" t="s">
        <v>50</v>
      </c>
      <c r="L2170" s="1" t="s">
        <v>5972</v>
      </c>
      <c r="M2170" s="2"/>
      <c r="N2170" s="2" t="s">
        <v>122</v>
      </c>
      <c r="O2170" s="1"/>
      <c r="P2170" s="1" t="s">
        <v>16891</v>
      </c>
      <c r="Q2170" s="1" t="s">
        <v>50</v>
      </c>
      <c r="R2170" s="1" t="s">
        <v>50</v>
      </c>
      <c r="S2170" s="1" t="s">
        <v>50</v>
      </c>
      <c r="T2170" s="1" t="s">
        <v>50</v>
      </c>
      <c r="U2170" s="1" t="s">
        <v>50</v>
      </c>
      <c r="V2170" s="2" t="s">
        <v>50</v>
      </c>
      <c r="W2170" s="2" t="s">
        <v>50</v>
      </c>
      <c r="X2170" s="1" t="s">
        <v>50</v>
      </c>
      <c r="Y2170" s="1" t="s">
        <v>50</v>
      </c>
      <c r="Z2170" s="1" t="s">
        <v>16286</v>
      </c>
      <c r="AA2170" s="1"/>
      <c r="AB2170" s="1"/>
      <c r="AC2170" s="1"/>
      <c r="AD2170" s="2"/>
      <c r="AE2170" s="2" t="s">
        <v>16892</v>
      </c>
      <c r="AF2170" s="1"/>
      <c r="AG2170" s="1"/>
      <c r="AH2170" s="1"/>
      <c r="AI2170" s="1"/>
      <c r="AJ2170" s="1" t="s">
        <v>16893</v>
      </c>
      <c r="AK2170" s="1" t="s">
        <v>16895</v>
      </c>
      <c r="AM2170" t="str">
        <f t="shared" si="33"/>
        <v>Oncology</v>
      </c>
    </row>
    <row r="2171" spans="1:39" hidden="1" x14ac:dyDescent="0.25">
      <c r="A2171" s="1" t="s">
        <v>43</v>
      </c>
      <c r="B2171" s="1" t="s">
        <v>16896</v>
      </c>
      <c r="C2171" s="1" t="s">
        <v>16897</v>
      </c>
      <c r="D2171" s="1" t="s">
        <v>1200</v>
      </c>
      <c r="E2171" s="1"/>
      <c r="F2171" s="1"/>
      <c r="G2171" s="1"/>
      <c r="H2171" s="1"/>
      <c r="I2171" s="1" t="s">
        <v>16898</v>
      </c>
      <c r="J2171" s="1"/>
      <c r="K2171" s="1" t="s">
        <v>50</v>
      </c>
      <c r="L2171" s="1" t="s">
        <v>16899</v>
      </c>
      <c r="M2171" s="2"/>
      <c r="N2171" s="2"/>
      <c r="O2171" s="1"/>
      <c r="P2171" s="1" t="s">
        <v>16900</v>
      </c>
      <c r="Q2171" s="1" t="s">
        <v>50</v>
      </c>
      <c r="R2171" s="1" t="s">
        <v>50</v>
      </c>
      <c r="S2171" s="1" t="s">
        <v>50</v>
      </c>
      <c r="T2171" s="1" t="s">
        <v>50</v>
      </c>
      <c r="U2171" s="1" t="s">
        <v>50</v>
      </c>
      <c r="V2171" s="2" t="s">
        <v>50</v>
      </c>
      <c r="W2171" s="2" t="s">
        <v>50</v>
      </c>
      <c r="X2171" s="1" t="s">
        <v>50</v>
      </c>
      <c r="Y2171" s="1" t="s">
        <v>50</v>
      </c>
      <c r="Z2171" s="1" t="s">
        <v>16901</v>
      </c>
      <c r="AA2171" s="1"/>
      <c r="AB2171" s="1"/>
      <c r="AC2171" s="1"/>
      <c r="AD2171" s="2"/>
      <c r="AE2171" s="2" t="s">
        <v>3941</v>
      </c>
      <c r="AF2171" s="1"/>
      <c r="AG2171" s="1"/>
      <c r="AH2171" s="1"/>
      <c r="AI2171" s="1"/>
      <c r="AJ2171" s="1" t="s">
        <v>5930</v>
      </c>
      <c r="AK2171" s="1" t="s">
        <v>16903</v>
      </c>
      <c r="AM2171" t="str">
        <f t="shared" si="33"/>
        <v>Non-Oncology</v>
      </c>
    </row>
    <row r="2172" spans="1:39" hidden="1" x14ac:dyDescent="0.25">
      <c r="A2172" s="1" t="s">
        <v>43</v>
      </c>
      <c r="B2172" s="1" t="s">
        <v>16904</v>
      </c>
      <c r="C2172" s="1" t="s">
        <v>16905</v>
      </c>
      <c r="D2172" s="1" t="s">
        <v>5978</v>
      </c>
      <c r="E2172" s="1"/>
      <c r="F2172" s="1" t="s">
        <v>16835</v>
      </c>
      <c r="G2172" s="1" t="s">
        <v>6863</v>
      </c>
      <c r="H2172" s="1" t="s">
        <v>6863</v>
      </c>
      <c r="I2172" s="1" t="s">
        <v>12362</v>
      </c>
      <c r="J2172" s="1"/>
      <c r="K2172" s="1" t="s">
        <v>50</v>
      </c>
      <c r="L2172" s="1" t="s">
        <v>16906</v>
      </c>
      <c r="M2172" s="2"/>
      <c r="N2172" s="2"/>
      <c r="O2172" s="1"/>
      <c r="P2172" s="1" t="s">
        <v>16907</v>
      </c>
      <c r="Q2172" s="1" t="s">
        <v>50</v>
      </c>
      <c r="R2172" s="1" t="s">
        <v>53</v>
      </c>
      <c r="S2172" s="1" t="s">
        <v>50</v>
      </c>
      <c r="T2172" s="1" t="s">
        <v>50</v>
      </c>
      <c r="U2172" s="1" t="s">
        <v>50</v>
      </c>
      <c r="V2172" s="2" t="s">
        <v>50</v>
      </c>
      <c r="W2172" s="2" t="s">
        <v>50</v>
      </c>
      <c r="X2172" s="1" t="s">
        <v>50</v>
      </c>
      <c r="Y2172" s="1" t="s">
        <v>50</v>
      </c>
      <c r="Z2172" s="1" t="s">
        <v>16908</v>
      </c>
      <c r="AA2172" s="1" t="s">
        <v>16909</v>
      </c>
      <c r="AB2172" s="1"/>
      <c r="AC2172" s="1"/>
      <c r="AD2172" s="2"/>
      <c r="AE2172" s="2"/>
      <c r="AF2172" s="1" t="s">
        <v>210</v>
      </c>
      <c r="AG2172" s="1"/>
      <c r="AH2172" s="1" t="s">
        <v>6189</v>
      </c>
      <c r="AI2172" s="1"/>
      <c r="AJ2172" s="1" t="s">
        <v>8753</v>
      </c>
      <c r="AK2172" s="1" t="s">
        <v>16911</v>
      </c>
      <c r="AM2172" t="str">
        <f t="shared" si="33"/>
        <v>Non-Oncology</v>
      </c>
    </row>
    <row r="2173" spans="1:39" hidden="1" x14ac:dyDescent="0.25">
      <c r="A2173" s="1" t="s">
        <v>43</v>
      </c>
      <c r="B2173" s="1" t="s">
        <v>16912</v>
      </c>
      <c r="C2173" s="1" t="s">
        <v>16913</v>
      </c>
      <c r="D2173" s="1" t="s">
        <v>1200</v>
      </c>
      <c r="E2173" s="1"/>
      <c r="F2173" s="1"/>
      <c r="G2173" s="1"/>
      <c r="H2173" s="1"/>
      <c r="I2173" s="1" t="s">
        <v>16914</v>
      </c>
      <c r="J2173" s="1"/>
      <c r="K2173" s="1" t="s">
        <v>50</v>
      </c>
      <c r="L2173" s="1" t="s">
        <v>16915</v>
      </c>
      <c r="M2173" s="2"/>
      <c r="N2173" s="2" t="s">
        <v>553</v>
      </c>
      <c r="O2173" s="1"/>
      <c r="P2173" s="1" t="s">
        <v>16916</v>
      </c>
      <c r="Q2173" s="1" t="s">
        <v>50</v>
      </c>
      <c r="R2173" s="1" t="s">
        <v>50</v>
      </c>
      <c r="S2173" s="1" t="s">
        <v>50</v>
      </c>
      <c r="T2173" s="1" t="s">
        <v>50</v>
      </c>
      <c r="U2173" s="1" t="s">
        <v>50</v>
      </c>
      <c r="V2173" s="2" t="s">
        <v>50</v>
      </c>
      <c r="W2173" s="2" t="s">
        <v>50</v>
      </c>
      <c r="X2173" s="1" t="s">
        <v>50</v>
      </c>
      <c r="Y2173" s="1" t="s">
        <v>50</v>
      </c>
      <c r="Z2173" s="1" t="s">
        <v>16917</v>
      </c>
      <c r="AA2173" s="1"/>
      <c r="AB2173" s="1"/>
      <c r="AC2173" s="1"/>
      <c r="AD2173" s="2"/>
      <c r="AE2173" s="2" t="s">
        <v>16918</v>
      </c>
      <c r="AF2173" s="1"/>
      <c r="AG2173" s="1"/>
      <c r="AH2173" s="1"/>
      <c r="AI2173" s="1"/>
      <c r="AJ2173" s="1" t="s">
        <v>16871</v>
      </c>
      <c r="AK2173" s="1" t="s">
        <v>16919</v>
      </c>
      <c r="AM2173" t="str">
        <f t="shared" si="33"/>
        <v>Non-Oncology</v>
      </c>
    </row>
    <row r="2174" spans="1:39" hidden="1" x14ac:dyDescent="0.25">
      <c r="A2174" s="1" t="s">
        <v>43</v>
      </c>
      <c r="B2174" s="1" t="s">
        <v>16920</v>
      </c>
      <c r="C2174" s="1" t="s">
        <v>16921</v>
      </c>
      <c r="D2174" s="1" t="s">
        <v>776</v>
      </c>
      <c r="E2174" s="1"/>
      <c r="F2174" s="1" t="s">
        <v>16922</v>
      </c>
      <c r="G2174" s="1" t="s">
        <v>5065</v>
      </c>
      <c r="H2174" s="1" t="s">
        <v>10127</v>
      </c>
      <c r="I2174" s="1" t="s">
        <v>13700</v>
      </c>
      <c r="J2174" s="1"/>
      <c r="K2174" s="1" t="s">
        <v>50</v>
      </c>
      <c r="L2174" s="1" t="s">
        <v>5067</v>
      </c>
      <c r="M2174" s="2"/>
      <c r="N2174" s="2" t="s">
        <v>336</v>
      </c>
      <c r="O2174" s="1"/>
      <c r="P2174" s="1" t="s">
        <v>16923</v>
      </c>
      <c r="Q2174" s="1" t="s">
        <v>50</v>
      </c>
      <c r="R2174" s="1" t="s">
        <v>50</v>
      </c>
      <c r="S2174" s="1" t="s">
        <v>50</v>
      </c>
      <c r="T2174" s="1" t="s">
        <v>50</v>
      </c>
      <c r="U2174" s="1" t="s">
        <v>50</v>
      </c>
      <c r="V2174" s="2" t="s">
        <v>50</v>
      </c>
      <c r="W2174" s="2" t="s">
        <v>50</v>
      </c>
      <c r="X2174" s="1" t="s">
        <v>50</v>
      </c>
      <c r="Y2174" s="1" t="s">
        <v>50</v>
      </c>
      <c r="Z2174" s="1" t="s">
        <v>686</v>
      </c>
      <c r="AA2174" s="1" t="s">
        <v>1007</v>
      </c>
      <c r="AB2174" s="1"/>
      <c r="AC2174" s="1"/>
      <c r="AD2174" s="2" t="s">
        <v>6603</v>
      </c>
      <c r="AE2174" s="2"/>
      <c r="AF2174" s="1" t="s">
        <v>9775</v>
      </c>
      <c r="AG2174" s="1"/>
      <c r="AH2174" s="1" t="s">
        <v>1007</v>
      </c>
      <c r="AI2174" s="1"/>
      <c r="AJ2174" s="1" t="s">
        <v>12835</v>
      </c>
      <c r="AK2174" s="1" t="s">
        <v>16924</v>
      </c>
      <c r="AM2174" t="str">
        <f t="shared" si="33"/>
        <v>Non-Oncology</v>
      </c>
    </row>
    <row r="2175" spans="1:39" x14ac:dyDescent="0.25">
      <c r="A2175" s="1" t="s">
        <v>43</v>
      </c>
      <c r="B2175" s="1" t="s">
        <v>2625</v>
      </c>
      <c r="C2175" s="1" t="s">
        <v>16925</v>
      </c>
      <c r="D2175" s="1" t="s">
        <v>5880</v>
      </c>
      <c r="E2175" s="1"/>
      <c r="F2175" s="1"/>
      <c r="G2175" s="1" t="s">
        <v>2628</v>
      </c>
      <c r="H2175" s="1" t="s">
        <v>2629</v>
      </c>
      <c r="I2175" s="1" t="s">
        <v>3991</v>
      </c>
      <c r="J2175" s="1"/>
      <c r="K2175" s="1" t="s">
        <v>50</v>
      </c>
      <c r="L2175" s="1" t="s">
        <v>1090</v>
      </c>
      <c r="M2175" s="2"/>
      <c r="N2175" s="2" t="s">
        <v>122</v>
      </c>
      <c r="O2175" s="1"/>
      <c r="P2175" s="1" t="s">
        <v>16926</v>
      </c>
      <c r="Q2175" s="1" t="s">
        <v>50</v>
      </c>
      <c r="R2175" s="1" t="s">
        <v>50</v>
      </c>
      <c r="S2175" s="1" t="s">
        <v>50</v>
      </c>
      <c r="T2175" s="1" t="s">
        <v>50</v>
      </c>
      <c r="U2175" s="1" t="s">
        <v>50</v>
      </c>
      <c r="V2175" s="2" t="s">
        <v>50</v>
      </c>
      <c r="W2175" s="2" t="s">
        <v>50</v>
      </c>
      <c r="X2175" s="1" t="s">
        <v>50</v>
      </c>
      <c r="Y2175" s="1" t="s">
        <v>50</v>
      </c>
      <c r="Z2175" s="1" t="s">
        <v>1062</v>
      </c>
      <c r="AA2175" s="1"/>
      <c r="AB2175" s="1"/>
      <c r="AC2175" s="1"/>
      <c r="AD2175" s="2" t="s">
        <v>3941</v>
      </c>
      <c r="AE2175" s="2"/>
      <c r="AF2175" s="1"/>
      <c r="AG2175" s="1" t="s">
        <v>8462</v>
      </c>
      <c r="AH2175" s="1"/>
      <c r="AI2175" s="1"/>
      <c r="AJ2175" s="1" t="s">
        <v>16927</v>
      </c>
      <c r="AK2175" s="1" t="s">
        <v>16928</v>
      </c>
      <c r="AM2175" t="str">
        <f t="shared" si="33"/>
        <v>Oncology</v>
      </c>
    </row>
    <row r="2176" spans="1:39" hidden="1" x14ac:dyDescent="0.25">
      <c r="A2176" s="1" t="s">
        <v>43</v>
      </c>
      <c r="B2176" s="1" t="s">
        <v>16929</v>
      </c>
      <c r="C2176" s="1" t="s">
        <v>16930</v>
      </c>
      <c r="D2176" s="1" t="s">
        <v>46</v>
      </c>
      <c r="E2176" s="1"/>
      <c r="F2176" s="1" t="s">
        <v>16931</v>
      </c>
      <c r="G2176" s="1" t="s">
        <v>11026</v>
      </c>
      <c r="H2176" s="1" t="s">
        <v>11026</v>
      </c>
      <c r="I2176" s="1" t="s">
        <v>11028</v>
      </c>
      <c r="J2176" s="1"/>
      <c r="K2176" s="1" t="s">
        <v>50</v>
      </c>
      <c r="L2176" s="1" t="s">
        <v>11029</v>
      </c>
      <c r="M2176" s="2"/>
      <c r="N2176" s="2" t="s">
        <v>68</v>
      </c>
      <c r="O2176" s="1"/>
      <c r="P2176" s="1" t="s">
        <v>16932</v>
      </c>
      <c r="Q2176" s="1" t="s">
        <v>50</v>
      </c>
      <c r="R2176" s="1" t="s">
        <v>50</v>
      </c>
      <c r="S2176" s="1" t="s">
        <v>50</v>
      </c>
      <c r="T2176" s="1" t="s">
        <v>50</v>
      </c>
      <c r="U2176" s="1" t="s">
        <v>50</v>
      </c>
      <c r="V2176" s="2" t="s">
        <v>50</v>
      </c>
      <c r="W2176" s="2" t="s">
        <v>50</v>
      </c>
      <c r="X2176" s="1" t="s">
        <v>50</v>
      </c>
      <c r="Y2176" s="1" t="s">
        <v>50</v>
      </c>
      <c r="Z2176" s="1" t="s">
        <v>16933</v>
      </c>
      <c r="AA2176" s="1" t="s">
        <v>125</v>
      </c>
      <c r="AB2176" s="1"/>
      <c r="AC2176" s="1"/>
      <c r="AD2176" s="2"/>
      <c r="AE2176" s="2"/>
      <c r="AF2176" s="1" t="s">
        <v>13747</v>
      </c>
      <c r="AG2176" s="1"/>
      <c r="AH2176" s="1"/>
      <c r="AI2176" s="1"/>
      <c r="AJ2176" s="1" t="s">
        <v>7875</v>
      </c>
      <c r="AK2176" s="1" t="s">
        <v>16935</v>
      </c>
      <c r="AM2176" t="str">
        <f t="shared" si="33"/>
        <v>Non-Oncology</v>
      </c>
    </row>
    <row r="2177" spans="1:39" hidden="1" x14ac:dyDescent="0.25">
      <c r="A2177" s="1" t="s">
        <v>43</v>
      </c>
      <c r="B2177" s="1" t="s">
        <v>16936</v>
      </c>
      <c r="C2177" s="1" t="s">
        <v>16937</v>
      </c>
      <c r="D2177" s="1" t="s">
        <v>5978</v>
      </c>
      <c r="E2177" s="1"/>
      <c r="F2177" s="1" t="s">
        <v>16938</v>
      </c>
      <c r="G2177" s="1" t="s">
        <v>612</v>
      </c>
      <c r="H2177" s="1" t="s">
        <v>612</v>
      </c>
      <c r="I2177" s="1" t="s">
        <v>613</v>
      </c>
      <c r="J2177" s="1"/>
      <c r="K2177" s="1" t="s">
        <v>50</v>
      </c>
      <c r="L2177" s="1" t="s">
        <v>614</v>
      </c>
      <c r="M2177" s="2"/>
      <c r="N2177" s="2" t="s">
        <v>68</v>
      </c>
      <c r="O2177" s="1"/>
      <c r="P2177" s="1" t="s">
        <v>16939</v>
      </c>
      <c r="Q2177" s="1" t="s">
        <v>50</v>
      </c>
      <c r="R2177" s="1" t="s">
        <v>53</v>
      </c>
      <c r="S2177" s="1" t="s">
        <v>50</v>
      </c>
      <c r="T2177" s="1" t="s">
        <v>53</v>
      </c>
      <c r="U2177" s="1" t="s">
        <v>50</v>
      </c>
      <c r="V2177" s="2" t="s">
        <v>50</v>
      </c>
      <c r="W2177" s="2" t="s">
        <v>50</v>
      </c>
      <c r="X2177" s="1" t="s">
        <v>50</v>
      </c>
      <c r="Y2177" s="1" t="s">
        <v>50</v>
      </c>
      <c r="Z2177" s="1" t="s">
        <v>5060</v>
      </c>
      <c r="AA2177" s="1" t="s">
        <v>6406</v>
      </c>
      <c r="AB2177" s="1"/>
      <c r="AC2177" s="1"/>
      <c r="AD2177" s="2" t="s">
        <v>15595</v>
      </c>
      <c r="AE2177" s="2"/>
      <c r="AF2177" s="1" t="s">
        <v>5244</v>
      </c>
      <c r="AG2177" s="1"/>
      <c r="AH2177" s="1" t="s">
        <v>16940</v>
      </c>
      <c r="AI2177" s="1"/>
      <c r="AJ2177" s="1" t="s">
        <v>6406</v>
      </c>
      <c r="AK2177" s="1" t="s">
        <v>16941</v>
      </c>
      <c r="AM2177" t="str">
        <f t="shared" si="33"/>
        <v>Non-Oncology</v>
      </c>
    </row>
    <row r="2178" spans="1:39" x14ac:dyDescent="0.25">
      <c r="A2178" s="1" t="s">
        <v>43</v>
      </c>
      <c r="B2178" s="1" t="s">
        <v>16942</v>
      </c>
      <c r="C2178" s="1" t="s">
        <v>16943</v>
      </c>
      <c r="D2178" s="1" t="s">
        <v>776</v>
      </c>
      <c r="E2178" s="1"/>
      <c r="F2178" s="1" t="s">
        <v>12856</v>
      </c>
      <c r="G2178" s="1" t="s">
        <v>681</v>
      </c>
      <c r="H2178" s="1" t="s">
        <v>681</v>
      </c>
      <c r="I2178" s="1" t="s">
        <v>16944</v>
      </c>
      <c r="J2178" s="1"/>
      <c r="K2178" s="1" t="s">
        <v>50</v>
      </c>
      <c r="L2178" s="1" t="s">
        <v>16945</v>
      </c>
      <c r="M2178" s="2"/>
      <c r="N2178" s="2" t="s">
        <v>4571</v>
      </c>
      <c r="O2178" s="1"/>
      <c r="P2178" s="1" t="s">
        <v>16946</v>
      </c>
      <c r="Q2178" s="1" t="s">
        <v>50</v>
      </c>
      <c r="R2178" s="1" t="s">
        <v>50</v>
      </c>
      <c r="S2178" s="1" t="s">
        <v>50</v>
      </c>
      <c r="T2178" s="1" t="s">
        <v>50</v>
      </c>
      <c r="U2178" s="1" t="s">
        <v>50</v>
      </c>
      <c r="V2178" s="2" t="s">
        <v>50</v>
      </c>
      <c r="W2178" s="2" t="s">
        <v>53</v>
      </c>
      <c r="X2178" s="1" t="s">
        <v>50</v>
      </c>
      <c r="Y2178" s="1" t="s">
        <v>50</v>
      </c>
      <c r="Z2178" s="1" t="s">
        <v>16947</v>
      </c>
      <c r="AA2178" s="1" t="s">
        <v>5000</v>
      </c>
      <c r="AB2178" s="1"/>
      <c r="AC2178" s="1"/>
      <c r="AD2178" s="2"/>
      <c r="AE2178" s="2"/>
      <c r="AF2178" s="1" t="s">
        <v>11403</v>
      </c>
      <c r="AG2178" s="1"/>
      <c r="AH2178" s="1" t="s">
        <v>3088</v>
      </c>
      <c r="AI2178" s="1"/>
      <c r="AJ2178" s="1" t="s">
        <v>5000</v>
      </c>
      <c r="AK2178" s="1" t="s">
        <v>16949</v>
      </c>
      <c r="AM2178" t="str">
        <f t="shared" si="33"/>
        <v>Oncology</v>
      </c>
    </row>
    <row r="2179" spans="1:39" x14ac:dyDescent="0.25">
      <c r="A2179" s="1" t="s">
        <v>43</v>
      </c>
      <c r="B2179" s="1" t="s">
        <v>16950</v>
      </c>
      <c r="C2179" s="1" t="s">
        <v>16951</v>
      </c>
      <c r="D2179" s="1" t="s">
        <v>776</v>
      </c>
      <c r="E2179" s="1"/>
      <c r="F2179" s="1" t="s">
        <v>13824</v>
      </c>
      <c r="G2179" s="1" t="s">
        <v>9506</v>
      </c>
      <c r="H2179" s="1" t="s">
        <v>16952</v>
      </c>
      <c r="I2179" s="1" t="s">
        <v>16953</v>
      </c>
      <c r="J2179" s="1"/>
      <c r="K2179" s="1" t="s">
        <v>50</v>
      </c>
      <c r="L2179" s="1" t="s">
        <v>9508</v>
      </c>
      <c r="M2179" s="2"/>
      <c r="N2179" s="2" t="s">
        <v>122</v>
      </c>
      <c r="O2179" s="1"/>
      <c r="P2179" s="1" t="s">
        <v>16954</v>
      </c>
      <c r="Q2179" s="1" t="s">
        <v>50</v>
      </c>
      <c r="R2179" s="1" t="s">
        <v>50</v>
      </c>
      <c r="S2179" s="1" t="s">
        <v>50</v>
      </c>
      <c r="T2179" s="1" t="s">
        <v>50</v>
      </c>
      <c r="U2179" s="1" t="s">
        <v>50</v>
      </c>
      <c r="V2179" s="2" t="s">
        <v>50</v>
      </c>
      <c r="W2179" s="2" t="s">
        <v>53</v>
      </c>
      <c r="X2179" s="1" t="s">
        <v>50</v>
      </c>
      <c r="Y2179" s="1" t="s">
        <v>50</v>
      </c>
      <c r="Z2179" s="1" t="s">
        <v>16955</v>
      </c>
      <c r="AA2179" s="1" t="s">
        <v>1829</v>
      </c>
      <c r="AB2179" s="1"/>
      <c r="AC2179" s="1"/>
      <c r="AD2179" s="2" t="s">
        <v>5167</v>
      </c>
      <c r="AE2179" s="2"/>
      <c r="AF2179" s="1" t="s">
        <v>8157</v>
      </c>
      <c r="AG2179" s="1"/>
      <c r="AH2179" s="1" t="s">
        <v>1829</v>
      </c>
      <c r="AI2179" s="1"/>
      <c r="AJ2179" s="1" t="s">
        <v>2210</v>
      </c>
      <c r="AK2179" s="1" t="s">
        <v>16957</v>
      </c>
      <c r="AM2179" t="str">
        <f t="shared" ref="AM2179:AM2242" si="34">IF(OR(
ISNUMBER(SEARCH("cancer",I2179)),
ISNUMBER(SEARCH("carcinoma",I2179)),
ISNUMBER(SEARCH("tumor",I2179)),
ISNUMBER(SEARCH("leukemia",I2179)),
ISNUMBER(SEARCH("lymphoma",I2179)),
ISNUMBER(SEARCH("myeloma",I2179)),
ISNUMBER(SEARCH("melanoma",I2179)),
ISNUMBER(SEARCH("neoplasms",I2179)),
ISNUMBER(SEARCH("leukemia",I2179)),
ISNUMBER(SEARCH("Mesothelioma",I2179)),
ISNUMBER(SEARCH("Sarcoma",I2179)),
ISNUMBER(SEARCH("Glioma",I2179)),
ISNUMBER(SEARCH("Leiomyoma",I2179)),
ISNUMBER(SEARCH("Blastoma",I2179)),
),"Oncology","Non-Oncology")</f>
        <v>Oncology</v>
      </c>
    </row>
    <row r="2180" spans="1:39" hidden="1" x14ac:dyDescent="0.25">
      <c r="A2180" s="1" t="s">
        <v>178</v>
      </c>
      <c r="B2180" s="1" t="s">
        <v>16958</v>
      </c>
      <c r="C2180" s="1" t="s">
        <v>16959</v>
      </c>
      <c r="D2180" s="1" t="s">
        <v>5880</v>
      </c>
      <c r="E2180" s="1"/>
      <c r="F2180" s="1"/>
      <c r="G2180" s="1" t="s">
        <v>16960</v>
      </c>
      <c r="H2180" s="1" t="s">
        <v>16960</v>
      </c>
      <c r="I2180" s="1"/>
      <c r="J2180" s="1" t="s">
        <v>8365</v>
      </c>
      <c r="K2180" s="1" t="s">
        <v>50</v>
      </c>
      <c r="L2180" s="1"/>
      <c r="M2180" s="2"/>
      <c r="N2180" s="2"/>
      <c r="O2180" s="1"/>
      <c r="P2180" s="1" t="s">
        <v>16961</v>
      </c>
      <c r="Q2180" s="1" t="s">
        <v>50</v>
      </c>
      <c r="R2180" s="1" t="s">
        <v>50</v>
      </c>
      <c r="S2180" s="1" t="s">
        <v>50</v>
      </c>
      <c r="T2180" s="1" t="s">
        <v>50</v>
      </c>
      <c r="U2180" s="1" t="s">
        <v>50</v>
      </c>
      <c r="V2180" s="2" t="s">
        <v>50</v>
      </c>
      <c r="W2180" s="2" t="s">
        <v>50</v>
      </c>
      <c r="X2180" s="1" t="s">
        <v>50</v>
      </c>
      <c r="Y2180" s="1" t="s">
        <v>50</v>
      </c>
      <c r="Z2180" s="1" t="s">
        <v>16962</v>
      </c>
      <c r="AA2180" s="1" t="s">
        <v>620</v>
      </c>
      <c r="AB2180" s="1"/>
      <c r="AC2180" s="1"/>
      <c r="AD2180" s="2" t="s">
        <v>1300</v>
      </c>
      <c r="AE2180" s="2"/>
      <c r="AF2180" s="1"/>
      <c r="AG2180" s="1" t="s">
        <v>16963</v>
      </c>
      <c r="AH2180" s="1"/>
      <c r="AI2180" s="1"/>
      <c r="AJ2180" s="1" t="s">
        <v>10626</v>
      </c>
      <c r="AK2180" s="1" t="s">
        <v>16964</v>
      </c>
      <c r="AM2180" t="str">
        <f t="shared" si="34"/>
        <v>Non-Oncology</v>
      </c>
    </row>
    <row r="2181" spans="1:39" x14ac:dyDescent="0.25">
      <c r="A2181" s="1" t="s">
        <v>43</v>
      </c>
      <c r="B2181" s="1" t="s">
        <v>16965</v>
      </c>
      <c r="C2181" s="1" t="s">
        <v>16966</v>
      </c>
      <c r="D2181" s="1" t="s">
        <v>12272</v>
      </c>
      <c r="E2181" s="1"/>
      <c r="F2181" s="1" t="s">
        <v>16967</v>
      </c>
      <c r="G2181" s="1" t="s">
        <v>16968</v>
      </c>
      <c r="H2181" s="1" t="s">
        <v>16968</v>
      </c>
      <c r="I2181" s="1" t="s">
        <v>16093</v>
      </c>
      <c r="J2181" s="1"/>
      <c r="K2181" s="1" t="s">
        <v>50</v>
      </c>
      <c r="L2181" s="1" t="s">
        <v>16969</v>
      </c>
      <c r="M2181" s="2"/>
      <c r="N2181" s="2" t="s">
        <v>122</v>
      </c>
      <c r="O2181" s="1"/>
      <c r="P2181" s="1" t="s">
        <v>16970</v>
      </c>
      <c r="Q2181" s="1" t="s">
        <v>53</v>
      </c>
      <c r="R2181" s="1" t="s">
        <v>53</v>
      </c>
      <c r="S2181" s="1" t="s">
        <v>50</v>
      </c>
      <c r="T2181" s="1" t="s">
        <v>50</v>
      </c>
      <c r="U2181" s="1" t="s">
        <v>53</v>
      </c>
      <c r="V2181" s="2" t="s">
        <v>50</v>
      </c>
      <c r="W2181" s="2" t="s">
        <v>50</v>
      </c>
      <c r="X2181" s="1" t="s">
        <v>50</v>
      </c>
      <c r="Y2181" s="1" t="s">
        <v>50</v>
      </c>
      <c r="Z2181" s="1" t="s">
        <v>1259</v>
      </c>
      <c r="AA2181" s="1" t="s">
        <v>6494</v>
      </c>
      <c r="AB2181" s="1"/>
      <c r="AC2181" s="1"/>
      <c r="AD2181" s="2" t="s">
        <v>619</v>
      </c>
      <c r="AE2181" s="2"/>
      <c r="AF2181" s="1" t="s">
        <v>10492</v>
      </c>
      <c r="AG2181" s="1"/>
      <c r="AH2181" s="1" t="s">
        <v>2064</v>
      </c>
      <c r="AI2181" s="1"/>
      <c r="AJ2181" s="1" t="s">
        <v>6494</v>
      </c>
      <c r="AK2181" s="1" t="s">
        <v>16972</v>
      </c>
      <c r="AM2181" t="str">
        <f t="shared" si="34"/>
        <v>Oncology</v>
      </c>
    </row>
    <row r="2182" spans="1:39" hidden="1" x14ac:dyDescent="0.25">
      <c r="A2182" s="1" t="s">
        <v>43</v>
      </c>
      <c r="B2182" s="1" t="s">
        <v>16973</v>
      </c>
      <c r="C2182" s="1" t="s">
        <v>16974</v>
      </c>
      <c r="D2182" s="1" t="s">
        <v>11940</v>
      </c>
      <c r="E2182" s="1"/>
      <c r="F2182" s="1" t="s">
        <v>16975</v>
      </c>
      <c r="G2182" s="1" t="s">
        <v>16976</v>
      </c>
      <c r="H2182" s="1" t="s">
        <v>16977</v>
      </c>
      <c r="I2182" s="1" t="s">
        <v>4405</v>
      </c>
      <c r="J2182" s="1"/>
      <c r="K2182" s="1" t="s">
        <v>50</v>
      </c>
      <c r="L2182" s="1" t="s">
        <v>16978</v>
      </c>
      <c r="M2182" s="2"/>
      <c r="N2182" s="2" t="s">
        <v>1271</v>
      </c>
      <c r="O2182" s="1"/>
      <c r="P2182" s="1" t="s">
        <v>16979</v>
      </c>
      <c r="Q2182" s="1" t="s">
        <v>53</v>
      </c>
      <c r="R2182" s="1" t="s">
        <v>50</v>
      </c>
      <c r="S2182" s="1" t="s">
        <v>50</v>
      </c>
      <c r="T2182" s="1" t="s">
        <v>50</v>
      </c>
      <c r="U2182" s="1" t="s">
        <v>50</v>
      </c>
      <c r="V2182" s="2" t="s">
        <v>50</v>
      </c>
      <c r="W2182" s="2" t="s">
        <v>50</v>
      </c>
      <c r="X2182" s="1" t="s">
        <v>50</v>
      </c>
      <c r="Y2182" s="1" t="s">
        <v>50</v>
      </c>
      <c r="Z2182" s="1" t="s">
        <v>567</v>
      </c>
      <c r="AA2182" s="1" t="s">
        <v>16980</v>
      </c>
      <c r="AB2182" s="1"/>
      <c r="AC2182" s="1"/>
      <c r="AD2182" s="2" t="s">
        <v>164</v>
      </c>
      <c r="AE2182" s="2"/>
      <c r="AF2182" s="1" t="s">
        <v>165</v>
      </c>
      <c r="AG2182" s="1"/>
      <c r="AH2182" s="1" t="s">
        <v>10625</v>
      </c>
      <c r="AI2182" s="1"/>
      <c r="AJ2182" s="1" t="s">
        <v>6236</v>
      </c>
      <c r="AK2182" s="1" t="s">
        <v>16982</v>
      </c>
      <c r="AM2182" t="str">
        <f t="shared" si="34"/>
        <v>Non-Oncology</v>
      </c>
    </row>
    <row r="2183" spans="1:39" x14ac:dyDescent="0.25">
      <c r="A2183" s="1" t="s">
        <v>43</v>
      </c>
      <c r="B2183" s="1" t="s">
        <v>16983</v>
      </c>
      <c r="C2183" s="1" t="s">
        <v>16984</v>
      </c>
      <c r="D2183" s="1" t="s">
        <v>5880</v>
      </c>
      <c r="E2183" s="1"/>
      <c r="F2183" s="1"/>
      <c r="G2183" s="1" t="s">
        <v>4938</v>
      </c>
      <c r="H2183" s="1" t="s">
        <v>4939</v>
      </c>
      <c r="I2183" s="1" t="s">
        <v>16985</v>
      </c>
      <c r="J2183" s="1"/>
      <c r="K2183" s="1" t="s">
        <v>50</v>
      </c>
      <c r="L2183" s="1" t="s">
        <v>5981</v>
      </c>
      <c r="M2183" s="2"/>
      <c r="N2183" s="2" t="s">
        <v>122</v>
      </c>
      <c r="O2183" s="1"/>
      <c r="P2183" s="1" t="s">
        <v>16986</v>
      </c>
      <c r="Q2183" s="1" t="s">
        <v>50</v>
      </c>
      <c r="R2183" s="1" t="s">
        <v>50</v>
      </c>
      <c r="S2183" s="1" t="s">
        <v>50</v>
      </c>
      <c r="T2183" s="1" t="s">
        <v>50</v>
      </c>
      <c r="U2183" s="1" t="s">
        <v>50</v>
      </c>
      <c r="V2183" s="2" t="s">
        <v>50</v>
      </c>
      <c r="W2183" s="2" t="s">
        <v>50</v>
      </c>
      <c r="X2183" s="1" t="s">
        <v>50</v>
      </c>
      <c r="Y2183" s="1" t="s">
        <v>50</v>
      </c>
      <c r="Z2183" s="1" t="s">
        <v>16987</v>
      </c>
      <c r="AA2183" s="1"/>
      <c r="AB2183" s="1"/>
      <c r="AC2183" s="1"/>
      <c r="AD2183" s="2" t="s">
        <v>9468</v>
      </c>
      <c r="AE2183" s="2"/>
      <c r="AF2183" s="1"/>
      <c r="AG2183" s="1" t="s">
        <v>16988</v>
      </c>
      <c r="AH2183" s="1"/>
      <c r="AI2183" s="1"/>
      <c r="AJ2183" s="1" t="s">
        <v>10625</v>
      </c>
      <c r="AK2183" s="1" t="s">
        <v>16989</v>
      </c>
      <c r="AM2183" t="str">
        <f t="shared" si="34"/>
        <v>Oncology</v>
      </c>
    </row>
    <row r="2184" spans="1:39" hidden="1" x14ac:dyDescent="0.25">
      <c r="A2184" s="1" t="s">
        <v>43</v>
      </c>
      <c r="B2184" s="1" t="s">
        <v>16990</v>
      </c>
      <c r="C2184" s="1" t="s">
        <v>16991</v>
      </c>
      <c r="D2184" s="1" t="s">
        <v>1200</v>
      </c>
      <c r="E2184" s="1"/>
      <c r="F2184" s="1"/>
      <c r="G2184" s="1"/>
      <c r="H2184" s="1" t="s">
        <v>16992</v>
      </c>
      <c r="I2184" s="1" t="s">
        <v>10769</v>
      </c>
      <c r="J2184" s="1"/>
      <c r="K2184" s="1" t="s">
        <v>50</v>
      </c>
      <c r="L2184" s="1" t="s">
        <v>4389</v>
      </c>
      <c r="M2184" s="2"/>
      <c r="N2184" s="2" t="s">
        <v>148</v>
      </c>
      <c r="O2184" s="1"/>
      <c r="P2184" s="1" t="s">
        <v>16993</v>
      </c>
      <c r="Q2184" s="1" t="s">
        <v>50</v>
      </c>
      <c r="R2184" s="1" t="s">
        <v>50</v>
      </c>
      <c r="S2184" s="1" t="s">
        <v>50</v>
      </c>
      <c r="T2184" s="1" t="s">
        <v>50</v>
      </c>
      <c r="U2184" s="1" t="s">
        <v>50</v>
      </c>
      <c r="V2184" s="2" t="s">
        <v>50</v>
      </c>
      <c r="W2184" s="2" t="s">
        <v>50</v>
      </c>
      <c r="X2184" s="1" t="s">
        <v>53</v>
      </c>
      <c r="Y2184" s="1" t="s">
        <v>50</v>
      </c>
      <c r="Z2184" s="1" t="s">
        <v>16994</v>
      </c>
      <c r="AA2184" s="1"/>
      <c r="AB2184" s="1"/>
      <c r="AC2184" s="1"/>
      <c r="AD2184" s="2"/>
      <c r="AE2184" s="2" t="s">
        <v>16995</v>
      </c>
      <c r="AF2184" s="1"/>
      <c r="AG2184" s="1"/>
      <c r="AH2184" s="1"/>
      <c r="AI2184" s="1"/>
      <c r="AJ2184" s="1" t="s">
        <v>9468</v>
      </c>
      <c r="AK2184" s="1" t="s">
        <v>16996</v>
      </c>
      <c r="AM2184" t="str">
        <f t="shared" si="34"/>
        <v>Non-Oncology</v>
      </c>
    </row>
    <row r="2185" spans="1:39" hidden="1" x14ac:dyDescent="0.25">
      <c r="A2185" s="1" t="s">
        <v>178</v>
      </c>
      <c r="B2185" s="1" t="s">
        <v>16997</v>
      </c>
      <c r="C2185" s="1" t="s">
        <v>16998</v>
      </c>
      <c r="D2185" s="1" t="s">
        <v>776</v>
      </c>
      <c r="E2185" s="1"/>
      <c r="F2185" s="1" t="s">
        <v>16078</v>
      </c>
      <c r="G2185" s="1" t="s">
        <v>16999</v>
      </c>
      <c r="H2185" s="1" t="s">
        <v>17000</v>
      </c>
      <c r="I2185" s="1"/>
      <c r="J2185" s="1" t="s">
        <v>16545</v>
      </c>
      <c r="K2185" s="1" t="s">
        <v>50</v>
      </c>
      <c r="L2185" s="1"/>
      <c r="M2185" s="2" t="s">
        <v>17001</v>
      </c>
      <c r="N2185" s="2"/>
      <c r="O2185" s="1" t="s">
        <v>7648</v>
      </c>
      <c r="P2185" s="1" t="s">
        <v>17002</v>
      </c>
      <c r="Q2185" s="1" t="s">
        <v>50</v>
      </c>
      <c r="R2185" s="1" t="s">
        <v>50</v>
      </c>
      <c r="S2185" s="1" t="s">
        <v>50</v>
      </c>
      <c r="T2185" s="1" t="s">
        <v>50</v>
      </c>
      <c r="U2185" s="1" t="s">
        <v>50</v>
      </c>
      <c r="V2185" s="2" t="s">
        <v>50</v>
      </c>
      <c r="W2185" s="2" t="s">
        <v>50</v>
      </c>
      <c r="X2185" s="1" t="s">
        <v>50</v>
      </c>
      <c r="Y2185" s="1" t="s">
        <v>50</v>
      </c>
      <c r="Z2185" s="1" t="s">
        <v>17003</v>
      </c>
      <c r="AA2185" s="1" t="s">
        <v>17004</v>
      </c>
      <c r="AB2185" s="1"/>
      <c r="AC2185" s="1"/>
      <c r="AD2185" s="2"/>
      <c r="AE2185" s="2"/>
      <c r="AF2185" s="1" t="s">
        <v>2465</v>
      </c>
      <c r="AG2185" s="1"/>
      <c r="AH2185" s="1"/>
      <c r="AI2185" s="1"/>
      <c r="AJ2185" s="1" t="s">
        <v>17004</v>
      </c>
      <c r="AK2185" s="1" t="s">
        <v>17006</v>
      </c>
      <c r="AM2185" t="str">
        <f t="shared" si="34"/>
        <v>Non-Oncology</v>
      </c>
    </row>
    <row r="2186" spans="1:39" x14ac:dyDescent="0.25">
      <c r="A2186" s="1" t="s">
        <v>43</v>
      </c>
      <c r="B2186" s="1" t="s">
        <v>17007</v>
      </c>
      <c r="C2186" s="1" t="s">
        <v>17008</v>
      </c>
      <c r="D2186" s="1" t="s">
        <v>5880</v>
      </c>
      <c r="E2186" s="1"/>
      <c r="F2186" s="1"/>
      <c r="G2186" s="1" t="s">
        <v>4472</v>
      </c>
      <c r="H2186" s="1" t="s">
        <v>4472</v>
      </c>
      <c r="I2186" s="1" t="s">
        <v>914</v>
      </c>
      <c r="J2186" s="1"/>
      <c r="K2186" s="1" t="s">
        <v>50</v>
      </c>
      <c r="L2186" s="1" t="s">
        <v>4473</v>
      </c>
      <c r="M2186" s="2"/>
      <c r="N2186" s="2" t="s">
        <v>122</v>
      </c>
      <c r="O2186" s="1"/>
      <c r="P2186" s="1" t="s">
        <v>17009</v>
      </c>
      <c r="Q2186" s="1" t="s">
        <v>50</v>
      </c>
      <c r="R2186" s="1" t="s">
        <v>50</v>
      </c>
      <c r="S2186" s="1" t="s">
        <v>50</v>
      </c>
      <c r="T2186" s="1" t="s">
        <v>50</v>
      </c>
      <c r="U2186" s="1" t="s">
        <v>50</v>
      </c>
      <c r="V2186" s="2" t="s">
        <v>50</v>
      </c>
      <c r="W2186" s="2" t="s">
        <v>50</v>
      </c>
      <c r="X2186" s="1" t="s">
        <v>50</v>
      </c>
      <c r="Y2186" s="1" t="s">
        <v>50</v>
      </c>
      <c r="Z2186" s="1" t="s">
        <v>686</v>
      </c>
      <c r="AA2186" s="1"/>
      <c r="AB2186" s="1"/>
      <c r="AC2186" s="1"/>
      <c r="AD2186" s="2" t="s">
        <v>2131</v>
      </c>
      <c r="AE2186" s="2"/>
      <c r="AF2186" s="1"/>
      <c r="AG2186" s="1" t="s">
        <v>17010</v>
      </c>
      <c r="AH2186" s="1"/>
      <c r="AI2186" s="1"/>
      <c r="AJ2186" s="1" t="s">
        <v>10345</v>
      </c>
      <c r="AK2186" s="1" t="s">
        <v>17011</v>
      </c>
      <c r="AM2186" t="str">
        <f t="shared" si="34"/>
        <v>Oncology</v>
      </c>
    </row>
    <row r="2187" spans="1:39" x14ac:dyDescent="0.25">
      <c r="A2187" s="1" t="s">
        <v>43</v>
      </c>
      <c r="B2187" s="1" t="s">
        <v>17012</v>
      </c>
      <c r="C2187" s="1" t="s">
        <v>17013</v>
      </c>
      <c r="D2187" s="1" t="s">
        <v>776</v>
      </c>
      <c r="E2187" s="1"/>
      <c r="F2187" s="1" t="s">
        <v>17014</v>
      </c>
      <c r="G2187" s="1" t="s">
        <v>8104</v>
      </c>
      <c r="H2187" s="1" t="s">
        <v>8104</v>
      </c>
      <c r="I2187" s="1" t="s">
        <v>17015</v>
      </c>
      <c r="J2187" s="1"/>
      <c r="K2187" s="1" t="s">
        <v>50</v>
      </c>
      <c r="L2187" s="1" t="s">
        <v>9840</v>
      </c>
      <c r="M2187" s="2"/>
      <c r="N2187" s="2" t="s">
        <v>122</v>
      </c>
      <c r="O2187" s="1"/>
      <c r="P2187" s="1" t="s">
        <v>17016</v>
      </c>
      <c r="Q2187" s="1" t="s">
        <v>50</v>
      </c>
      <c r="R2187" s="1" t="s">
        <v>53</v>
      </c>
      <c r="S2187" s="1" t="s">
        <v>50</v>
      </c>
      <c r="T2187" s="1" t="s">
        <v>53</v>
      </c>
      <c r="U2187" s="1" t="s">
        <v>50</v>
      </c>
      <c r="V2187" s="2" t="s">
        <v>50</v>
      </c>
      <c r="W2187" s="2" t="s">
        <v>50</v>
      </c>
      <c r="X2187" s="1" t="s">
        <v>50</v>
      </c>
      <c r="Y2187" s="1" t="s">
        <v>50</v>
      </c>
      <c r="Z2187" s="1" t="s">
        <v>1298</v>
      </c>
      <c r="AA2187" s="1" t="s">
        <v>5553</v>
      </c>
      <c r="AB2187" s="1"/>
      <c r="AC2187" s="1"/>
      <c r="AD2187" s="2" t="s">
        <v>4084</v>
      </c>
      <c r="AE2187" s="2"/>
      <c r="AF2187" s="1" t="s">
        <v>3397</v>
      </c>
      <c r="AG2187" s="1"/>
      <c r="AH2187" s="1" t="s">
        <v>17017</v>
      </c>
      <c r="AI2187" s="1"/>
      <c r="AJ2187" s="1" t="s">
        <v>1429</v>
      </c>
      <c r="AK2187" s="1" t="s">
        <v>17018</v>
      </c>
      <c r="AM2187" t="str">
        <f t="shared" si="34"/>
        <v>Oncology</v>
      </c>
    </row>
    <row r="2188" spans="1:39" hidden="1" x14ac:dyDescent="0.25">
      <c r="A2188" s="1" t="s">
        <v>43</v>
      </c>
      <c r="B2188" s="1" t="s">
        <v>17019</v>
      </c>
      <c r="C2188" s="1" t="s">
        <v>17020</v>
      </c>
      <c r="D2188" s="1" t="s">
        <v>776</v>
      </c>
      <c r="E2188" s="1"/>
      <c r="F2188" s="1" t="s">
        <v>17021</v>
      </c>
      <c r="G2188" s="1" t="s">
        <v>17022</v>
      </c>
      <c r="H2188" s="1" t="s">
        <v>17022</v>
      </c>
      <c r="I2188" s="1" t="s">
        <v>17023</v>
      </c>
      <c r="J2188" s="1"/>
      <c r="K2188" s="1" t="s">
        <v>50</v>
      </c>
      <c r="L2188" s="1" t="s">
        <v>17024</v>
      </c>
      <c r="M2188" s="2"/>
      <c r="N2188" s="2" t="s">
        <v>68</v>
      </c>
      <c r="O2188" s="1"/>
      <c r="P2188" s="1" t="s">
        <v>17025</v>
      </c>
      <c r="Q2188" s="1" t="s">
        <v>50</v>
      </c>
      <c r="R2188" s="1" t="s">
        <v>53</v>
      </c>
      <c r="S2188" s="1" t="s">
        <v>50</v>
      </c>
      <c r="T2188" s="1" t="s">
        <v>50</v>
      </c>
      <c r="U2188" s="1" t="s">
        <v>50</v>
      </c>
      <c r="V2188" s="2" t="s">
        <v>53</v>
      </c>
      <c r="W2188" s="2" t="s">
        <v>50</v>
      </c>
      <c r="X2188" s="1" t="s">
        <v>50</v>
      </c>
      <c r="Y2188" s="1" t="s">
        <v>50</v>
      </c>
      <c r="Z2188" s="1" t="s">
        <v>15615</v>
      </c>
      <c r="AA2188" s="1" t="s">
        <v>17026</v>
      </c>
      <c r="AB2188" s="1"/>
      <c r="AC2188" s="1"/>
      <c r="AD2188" s="2"/>
      <c r="AE2188" s="2"/>
      <c r="AF2188" s="1" t="s">
        <v>11302</v>
      </c>
      <c r="AG2188" s="1"/>
      <c r="AH2188" s="1" t="s">
        <v>17026</v>
      </c>
      <c r="AI2188" s="1"/>
      <c r="AJ2188" s="1" t="s">
        <v>1429</v>
      </c>
      <c r="AK2188" s="1" t="s">
        <v>17027</v>
      </c>
      <c r="AM2188" t="str">
        <f t="shared" si="34"/>
        <v>Non-Oncology</v>
      </c>
    </row>
    <row r="2189" spans="1:39" hidden="1" x14ac:dyDescent="0.25">
      <c r="A2189" s="1" t="s">
        <v>43</v>
      </c>
      <c r="B2189" s="1" t="s">
        <v>17028</v>
      </c>
      <c r="C2189" s="1" t="s">
        <v>17029</v>
      </c>
      <c r="D2189" s="1" t="s">
        <v>776</v>
      </c>
      <c r="E2189" s="1"/>
      <c r="F2189" s="1" t="s">
        <v>16922</v>
      </c>
      <c r="G2189" s="1" t="s">
        <v>10127</v>
      </c>
      <c r="H2189" s="1" t="s">
        <v>5065</v>
      </c>
      <c r="I2189" s="1" t="s">
        <v>13700</v>
      </c>
      <c r="J2189" s="1"/>
      <c r="K2189" s="1" t="s">
        <v>50</v>
      </c>
      <c r="L2189" s="1" t="s">
        <v>5067</v>
      </c>
      <c r="M2189" s="2"/>
      <c r="N2189" s="2" t="s">
        <v>336</v>
      </c>
      <c r="O2189" s="1"/>
      <c r="P2189" s="1" t="s">
        <v>17030</v>
      </c>
      <c r="Q2189" s="1" t="s">
        <v>50</v>
      </c>
      <c r="R2189" s="1" t="s">
        <v>50</v>
      </c>
      <c r="S2189" s="1" t="s">
        <v>50</v>
      </c>
      <c r="T2189" s="1" t="s">
        <v>50</v>
      </c>
      <c r="U2189" s="1" t="s">
        <v>50</v>
      </c>
      <c r="V2189" s="2" t="s">
        <v>50</v>
      </c>
      <c r="W2189" s="2" t="s">
        <v>50</v>
      </c>
      <c r="X2189" s="1" t="s">
        <v>50</v>
      </c>
      <c r="Y2189" s="1" t="s">
        <v>50</v>
      </c>
      <c r="Z2189" s="1" t="s">
        <v>686</v>
      </c>
      <c r="AA2189" s="1" t="s">
        <v>3127</v>
      </c>
      <c r="AB2189" s="1"/>
      <c r="AC2189" s="1"/>
      <c r="AD2189" s="2" t="s">
        <v>6603</v>
      </c>
      <c r="AE2189" s="2"/>
      <c r="AF2189" s="1" t="s">
        <v>9775</v>
      </c>
      <c r="AG2189" s="1"/>
      <c r="AH2189" s="1" t="s">
        <v>17031</v>
      </c>
      <c r="AI2189" s="1"/>
      <c r="AJ2189" s="1" t="s">
        <v>17032</v>
      </c>
      <c r="AK2189" s="1" t="s">
        <v>17033</v>
      </c>
      <c r="AM2189" t="str">
        <f t="shared" si="34"/>
        <v>Non-Oncology</v>
      </c>
    </row>
    <row r="2190" spans="1:39" hidden="1" x14ac:dyDescent="0.25">
      <c r="A2190" s="1" t="s">
        <v>43</v>
      </c>
      <c r="B2190" s="1" t="s">
        <v>17034</v>
      </c>
      <c r="C2190" s="1" t="s">
        <v>17035</v>
      </c>
      <c r="D2190" s="1" t="s">
        <v>1200</v>
      </c>
      <c r="E2190" s="1"/>
      <c r="F2190" s="1"/>
      <c r="G2190" s="1" t="s">
        <v>1294</v>
      </c>
      <c r="H2190" s="1" t="s">
        <v>1294</v>
      </c>
      <c r="I2190" s="1"/>
      <c r="J2190" s="1"/>
      <c r="K2190" s="1" t="s">
        <v>50</v>
      </c>
      <c r="L2190" s="1" t="s">
        <v>1296</v>
      </c>
      <c r="M2190" s="2"/>
      <c r="N2190" s="2" t="s">
        <v>298</v>
      </c>
      <c r="O2190" s="1"/>
      <c r="P2190" s="1" t="s">
        <v>17036</v>
      </c>
      <c r="Q2190" s="1" t="s">
        <v>50</v>
      </c>
      <c r="R2190" s="1" t="s">
        <v>50</v>
      </c>
      <c r="S2190" s="1" t="s">
        <v>50</v>
      </c>
      <c r="T2190" s="1" t="s">
        <v>50</v>
      </c>
      <c r="U2190" s="1" t="s">
        <v>50</v>
      </c>
      <c r="V2190" s="2" t="s">
        <v>50</v>
      </c>
      <c r="W2190" s="2" t="s">
        <v>50</v>
      </c>
      <c r="X2190" s="1" t="s">
        <v>50</v>
      </c>
      <c r="Y2190" s="1" t="s">
        <v>50</v>
      </c>
      <c r="Z2190" s="1" t="s">
        <v>744</v>
      </c>
      <c r="AA2190" s="1"/>
      <c r="AB2190" s="1"/>
      <c r="AC2190" s="1"/>
      <c r="AD2190" s="2"/>
      <c r="AE2190" s="2" t="s">
        <v>17037</v>
      </c>
      <c r="AF2190" s="1"/>
      <c r="AG2190" s="1"/>
      <c r="AH2190" s="1"/>
      <c r="AI2190" s="1"/>
      <c r="AJ2190" s="1" t="s">
        <v>3687</v>
      </c>
      <c r="AK2190" s="1" t="s">
        <v>17038</v>
      </c>
      <c r="AM2190" t="str">
        <f t="shared" si="34"/>
        <v>Non-Oncology</v>
      </c>
    </row>
    <row r="2191" spans="1:39" hidden="1" x14ac:dyDescent="0.25">
      <c r="A2191" s="1" t="s">
        <v>178</v>
      </c>
      <c r="B2191" s="1" t="s">
        <v>17039</v>
      </c>
      <c r="C2191" s="1" t="s">
        <v>17040</v>
      </c>
      <c r="D2191" s="1" t="s">
        <v>776</v>
      </c>
      <c r="E2191" s="1"/>
      <c r="F2191" s="1" t="s">
        <v>17041</v>
      </c>
      <c r="G2191" s="1" t="s">
        <v>13165</v>
      </c>
      <c r="H2191" s="1" t="s">
        <v>8001</v>
      </c>
      <c r="I2191" s="1"/>
      <c r="J2191" s="1" t="s">
        <v>16170</v>
      </c>
      <c r="K2191" s="1" t="s">
        <v>50</v>
      </c>
      <c r="L2191" s="1"/>
      <c r="M2191" s="2" t="s">
        <v>16782</v>
      </c>
      <c r="N2191" s="2"/>
      <c r="O2191" s="1" t="s">
        <v>7732</v>
      </c>
      <c r="P2191" s="1" t="s">
        <v>17042</v>
      </c>
      <c r="Q2191" s="1" t="s">
        <v>50</v>
      </c>
      <c r="R2191" s="1" t="s">
        <v>50</v>
      </c>
      <c r="S2191" s="1" t="s">
        <v>50</v>
      </c>
      <c r="T2191" s="1" t="s">
        <v>50</v>
      </c>
      <c r="U2191" s="1" t="s">
        <v>50</v>
      </c>
      <c r="V2191" s="2" t="s">
        <v>50</v>
      </c>
      <c r="W2191" s="2" t="s">
        <v>50</v>
      </c>
      <c r="X2191" s="1" t="s">
        <v>50</v>
      </c>
      <c r="Y2191" s="1" t="s">
        <v>50</v>
      </c>
      <c r="Z2191" s="1" t="s">
        <v>15109</v>
      </c>
      <c r="AA2191" s="1" t="s">
        <v>7991</v>
      </c>
      <c r="AB2191" s="1"/>
      <c r="AC2191" s="1"/>
      <c r="AD2191" s="2" t="s">
        <v>6637</v>
      </c>
      <c r="AE2191" s="2"/>
      <c r="AF2191" s="1" t="s">
        <v>4999</v>
      </c>
      <c r="AG2191" s="1"/>
      <c r="AH2191" s="1"/>
      <c r="AI2191" s="1"/>
      <c r="AJ2191" s="1" t="s">
        <v>7991</v>
      </c>
      <c r="AK2191" s="1" t="s">
        <v>17043</v>
      </c>
      <c r="AM2191" t="str">
        <f t="shared" si="34"/>
        <v>Non-Oncology</v>
      </c>
    </row>
    <row r="2192" spans="1:39" hidden="1" x14ac:dyDescent="0.25">
      <c r="A2192" s="1" t="s">
        <v>43</v>
      </c>
      <c r="B2192" s="1" t="s">
        <v>17044</v>
      </c>
      <c r="C2192" s="1" t="s">
        <v>17045</v>
      </c>
      <c r="D2192" s="1" t="s">
        <v>776</v>
      </c>
      <c r="E2192" s="1"/>
      <c r="F2192" s="1" t="s">
        <v>14272</v>
      </c>
      <c r="G2192" s="1" t="s">
        <v>17046</v>
      </c>
      <c r="H2192" s="1" t="s">
        <v>17046</v>
      </c>
      <c r="I2192" s="1" t="s">
        <v>17047</v>
      </c>
      <c r="J2192" s="1"/>
      <c r="K2192" s="1" t="s">
        <v>50</v>
      </c>
      <c r="L2192" s="1" t="s">
        <v>17048</v>
      </c>
      <c r="M2192" s="2"/>
      <c r="N2192" s="2" t="s">
        <v>553</v>
      </c>
      <c r="O2192" s="1"/>
      <c r="P2192" s="1" t="s">
        <v>17049</v>
      </c>
      <c r="Q2192" s="1" t="s">
        <v>50</v>
      </c>
      <c r="R2192" s="1" t="s">
        <v>50</v>
      </c>
      <c r="S2192" s="1" t="s">
        <v>50</v>
      </c>
      <c r="T2192" s="1" t="s">
        <v>50</v>
      </c>
      <c r="U2192" s="1" t="s">
        <v>50</v>
      </c>
      <c r="V2192" s="2" t="s">
        <v>50</v>
      </c>
      <c r="W2192" s="2" t="s">
        <v>50</v>
      </c>
      <c r="X2192" s="1" t="s">
        <v>50</v>
      </c>
      <c r="Y2192" s="1" t="s">
        <v>50</v>
      </c>
      <c r="Z2192" s="1" t="s">
        <v>17050</v>
      </c>
      <c r="AA2192" s="1" t="s">
        <v>8452</v>
      </c>
      <c r="AB2192" s="1"/>
      <c r="AC2192" s="1"/>
      <c r="AD2192" s="2"/>
      <c r="AE2192" s="2"/>
      <c r="AF2192" s="1" t="s">
        <v>17051</v>
      </c>
      <c r="AG2192" s="1"/>
      <c r="AH2192" s="1" t="s">
        <v>6748</v>
      </c>
      <c r="AI2192" s="1"/>
      <c r="AJ2192" s="1" t="s">
        <v>8452</v>
      </c>
      <c r="AK2192" s="1" t="s">
        <v>17052</v>
      </c>
      <c r="AM2192" t="str">
        <f t="shared" si="34"/>
        <v>Non-Oncology</v>
      </c>
    </row>
    <row r="2193" spans="1:39" hidden="1" x14ac:dyDescent="0.25">
      <c r="A2193" s="1" t="s">
        <v>43</v>
      </c>
      <c r="B2193" s="1" t="s">
        <v>17053</v>
      </c>
      <c r="C2193" s="1" t="s">
        <v>17054</v>
      </c>
      <c r="D2193" s="1" t="s">
        <v>1200</v>
      </c>
      <c r="E2193" s="1"/>
      <c r="F2193" s="1"/>
      <c r="G2193" s="1" t="s">
        <v>5116</v>
      </c>
      <c r="H2193" s="1" t="s">
        <v>5116</v>
      </c>
      <c r="I2193" s="1" t="s">
        <v>358</v>
      </c>
      <c r="J2193" s="1"/>
      <c r="K2193" s="1" t="s">
        <v>50</v>
      </c>
      <c r="L2193" s="1" t="s">
        <v>5117</v>
      </c>
      <c r="M2193" s="2"/>
      <c r="N2193" s="2" t="s">
        <v>360</v>
      </c>
      <c r="O2193" s="1"/>
      <c r="P2193" s="1" t="s">
        <v>17055</v>
      </c>
      <c r="Q2193" s="1" t="s">
        <v>50</v>
      </c>
      <c r="R2193" s="1" t="s">
        <v>50</v>
      </c>
      <c r="S2193" s="1" t="s">
        <v>50</v>
      </c>
      <c r="T2193" s="1" t="s">
        <v>50</v>
      </c>
      <c r="U2193" s="1" t="s">
        <v>50</v>
      </c>
      <c r="V2193" s="2" t="s">
        <v>50</v>
      </c>
      <c r="W2193" s="2" t="s">
        <v>53</v>
      </c>
      <c r="X2193" s="1" t="s">
        <v>50</v>
      </c>
      <c r="Y2193" s="1" t="s">
        <v>50</v>
      </c>
      <c r="Z2193" s="1" t="s">
        <v>2117</v>
      </c>
      <c r="AA2193" s="1"/>
      <c r="AB2193" s="1"/>
      <c r="AC2193" s="1"/>
      <c r="AD2193" s="2"/>
      <c r="AE2193" s="2" t="s">
        <v>17056</v>
      </c>
      <c r="AF2193" s="1"/>
      <c r="AG2193" s="1"/>
      <c r="AH2193" s="1"/>
      <c r="AI2193" s="1"/>
      <c r="AJ2193" s="1" t="s">
        <v>9468</v>
      </c>
      <c r="AK2193" s="1" t="s">
        <v>17057</v>
      </c>
      <c r="AM2193" t="str">
        <f t="shared" si="34"/>
        <v>Non-Oncology</v>
      </c>
    </row>
    <row r="2194" spans="1:39" x14ac:dyDescent="0.25">
      <c r="A2194" s="1" t="s">
        <v>43</v>
      </c>
      <c r="B2194" s="1" t="s">
        <v>17058</v>
      </c>
      <c r="C2194" s="1" t="s">
        <v>17059</v>
      </c>
      <c r="D2194" s="1" t="s">
        <v>776</v>
      </c>
      <c r="E2194" s="1"/>
      <c r="F2194" s="1" t="s">
        <v>11483</v>
      </c>
      <c r="G2194" s="1" t="s">
        <v>2606</v>
      </c>
      <c r="H2194" s="1" t="s">
        <v>2606</v>
      </c>
      <c r="I2194" s="1" t="s">
        <v>4528</v>
      </c>
      <c r="J2194" s="1"/>
      <c r="K2194" s="1" t="s">
        <v>50</v>
      </c>
      <c r="L2194" s="1" t="s">
        <v>17060</v>
      </c>
      <c r="M2194" s="2"/>
      <c r="N2194" s="2" t="s">
        <v>3046</v>
      </c>
      <c r="O2194" s="1"/>
      <c r="P2194" s="1" t="s">
        <v>17061</v>
      </c>
      <c r="Q2194" s="1" t="s">
        <v>50</v>
      </c>
      <c r="R2194" s="1" t="s">
        <v>50</v>
      </c>
      <c r="S2194" s="1" t="s">
        <v>50</v>
      </c>
      <c r="T2194" s="1" t="s">
        <v>50</v>
      </c>
      <c r="U2194" s="1" t="s">
        <v>50</v>
      </c>
      <c r="V2194" s="2" t="s">
        <v>50</v>
      </c>
      <c r="W2194" s="2" t="s">
        <v>50</v>
      </c>
      <c r="X2194" s="1" t="s">
        <v>50</v>
      </c>
      <c r="Y2194" s="1" t="s">
        <v>50</v>
      </c>
      <c r="Z2194" s="1" t="s">
        <v>3394</v>
      </c>
      <c r="AA2194" s="1" t="s">
        <v>16841</v>
      </c>
      <c r="AB2194" s="1"/>
      <c r="AC2194" s="1"/>
      <c r="AD2194" s="2"/>
      <c r="AE2194" s="2"/>
      <c r="AF2194" s="1" t="s">
        <v>17062</v>
      </c>
      <c r="AG2194" s="1"/>
      <c r="AH2194" s="1" t="s">
        <v>3851</v>
      </c>
      <c r="AI2194" s="1"/>
      <c r="AJ2194" s="1" t="s">
        <v>16841</v>
      </c>
      <c r="AK2194" s="1" t="s">
        <v>17064</v>
      </c>
      <c r="AM2194" t="str">
        <f t="shared" si="34"/>
        <v>Oncology</v>
      </c>
    </row>
    <row r="2195" spans="1:39" hidden="1" x14ac:dyDescent="0.25">
      <c r="A2195" s="1" t="s">
        <v>43</v>
      </c>
      <c r="B2195" s="1" t="s">
        <v>17065</v>
      </c>
      <c r="C2195" s="1" t="s">
        <v>17066</v>
      </c>
      <c r="D2195" s="1" t="s">
        <v>1200</v>
      </c>
      <c r="E2195" s="1"/>
      <c r="F2195" s="1"/>
      <c r="G2195" s="1" t="s">
        <v>7770</v>
      </c>
      <c r="H2195" s="1" t="s">
        <v>7771</v>
      </c>
      <c r="I2195" s="1" t="s">
        <v>17067</v>
      </c>
      <c r="J2195" s="1"/>
      <c r="K2195" s="1" t="s">
        <v>50</v>
      </c>
      <c r="L2195" s="1" t="s">
        <v>7773</v>
      </c>
      <c r="M2195" s="2"/>
      <c r="N2195" s="2" t="s">
        <v>298</v>
      </c>
      <c r="O2195" s="1"/>
      <c r="P2195" s="1" t="s">
        <v>17068</v>
      </c>
      <c r="Q2195" s="1" t="s">
        <v>50</v>
      </c>
      <c r="R2195" s="1" t="s">
        <v>50</v>
      </c>
      <c r="S2195" s="1" t="s">
        <v>50</v>
      </c>
      <c r="T2195" s="1" t="s">
        <v>50</v>
      </c>
      <c r="U2195" s="1" t="s">
        <v>50</v>
      </c>
      <c r="V2195" s="2" t="s">
        <v>50</v>
      </c>
      <c r="W2195" s="2" t="s">
        <v>50</v>
      </c>
      <c r="X2195" s="1" t="s">
        <v>50</v>
      </c>
      <c r="Y2195" s="1" t="s">
        <v>50</v>
      </c>
      <c r="Z2195" s="1" t="s">
        <v>755</v>
      </c>
      <c r="AA2195" s="1"/>
      <c r="AB2195" s="1"/>
      <c r="AC2195" s="1"/>
      <c r="AD2195" s="2"/>
      <c r="AE2195" s="2" t="s">
        <v>17069</v>
      </c>
      <c r="AF2195" s="1"/>
      <c r="AG2195" s="1"/>
      <c r="AH2195" s="1"/>
      <c r="AI2195" s="1"/>
      <c r="AJ2195" s="1" t="s">
        <v>17070</v>
      </c>
      <c r="AK2195" s="1" t="s">
        <v>17072</v>
      </c>
      <c r="AM2195" t="str">
        <f t="shared" si="34"/>
        <v>Non-Oncology</v>
      </c>
    </row>
    <row r="2196" spans="1:39" hidden="1" x14ac:dyDescent="0.25">
      <c r="A2196" s="1" t="s">
        <v>178</v>
      </c>
      <c r="B2196" s="1" t="s">
        <v>17073</v>
      </c>
      <c r="C2196" s="1" t="s">
        <v>17074</v>
      </c>
      <c r="D2196" s="1" t="s">
        <v>5978</v>
      </c>
      <c r="E2196" s="1"/>
      <c r="F2196" s="1" t="s">
        <v>17075</v>
      </c>
      <c r="G2196" s="1" t="s">
        <v>17076</v>
      </c>
      <c r="H2196" s="1" t="s">
        <v>17076</v>
      </c>
      <c r="I2196" s="1"/>
      <c r="J2196" s="1" t="s">
        <v>17077</v>
      </c>
      <c r="K2196" s="1" t="s">
        <v>50</v>
      </c>
      <c r="L2196" s="1"/>
      <c r="M2196" s="2" t="s">
        <v>17078</v>
      </c>
      <c r="N2196" s="2"/>
      <c r="O2196" s="1" t="s">
        <v>17079</v>
      </c>
      <c r="P2196" s="1" t="s">
        <v>17080</v>
      </c>
      <c r="Q2196" s="1" t="s">
        <v>50</v>
      </c>
      <c r="R2196" s="1" t="s">
        <v>50</v>
      </c>
      <c r="S2196" s="1" t="s">
        <v>50</v>
      </c>
      <c r="T2196" s="1" t="s">
        <v>50</v>
      </c>
      <c r="U2196" s="1" t="s">
        <v>50</v>
      </c>
      <c r="V2196" s="2" t="s">
        <v>50</v>
      </c>
      <c r="W2196" s="2" t="s">
        <v>50</v>
      </c>
      <c r="X2196" s="1" t="s">
        <v>50</v>
      </c>
      <c r="Y2196" s="1" t="s">
        <v>50</v>
      </c>
      <c r="Z2196" s="1" t="s">
        <v>17003</v>
      </c>
      <c r="AA2196" s="1" t="s">
        <v>17081</v>
      </c>
      <c r="AB2196" s="1"/>
      <c r="AC2196" s="1"/>
      <c r="AD2196" s="2"/>
      <c r="AE2196" s="2"/>
      <c r="AF2196" s="1" t="s">
        <v>17082</v>
      </c>
      <c r="AG2196" s="1"/>
      <c r="AH2196" s="1" t="s">
        <v>17083</v>
      </c>
      <c r="AI2196" s="1"/>
      <c r="AJ2196" s="1" t="s">
        <v>17084</v>
      </c>
      <c r="AK2196" s="1" t="s">
        <v>17085</v>
      </c>
      <c r="AM2196" t="str">
        <f t="shared" si="34"/>
        <v>Non-Oncology</v>
      </c>
    </row>
    <row r="2197" spans="1:39" hidden="1" x14ac:dyDescent="0.25">
      <c r="A2197" s="1" t="s">
        <v>43</v>
      </c>
      <c r="B2197" s="1" t="s">
        <v>17086</v>
      </c>
      <c r="C2197" s="1" t="s">
        <v>17087</v>
      </c>
      <c r="D2197" s="1" t="s">
        <v>1200</v>
      </c>
      <c r="E2197" s="1"/>
      <c r="F2197" s="1"/>
      <c r="G2197" s="1" t="s">
        <v>1529</v>
      </c>
      <c r="H2197" s="1" t="s">
        <v>1529</v>
      </c>
      <c r="I2197" s="1"/>
      <c r="J2197" s="1"/>
      <c r="K2197" s="1" t="s">
        <v>50</v>
      </c>
      <c r="L2197" s="1" t="s">
        <v>1531</v>
      </c>
      <c r="M2197" s="2"/>
      <c r="N2197" s="2" t="s">
        <v>172</v>
      </c>
      <c r="O2197" s="1"/>
      <c r="P2197" s="1" t="s">
        <v>14675</v>
      </c>
      <c r="Q2197" s="1" t="s">
        <v>50</v>
      </c>
      <c r="R2197" s="1" t="s">
        <v>50</v>
      </c>
      <c r="S2197" s="1" t="s">
        <v>50</v>
      </c>
      <c r="T2197" s="1" t="s">
        <v>50</v>
      </c>
      <c r="U2197" s="1" t="s">
        <v>50</v>
      </c>
      <c r="V2197" s="2" t="s">
        <v>50</v>
      </c>
      <c r="W2197" s="2" t="s">
        <v>50</v>
      </c>
      <c r="X2197" s="1" t="s">
        <v>50</v>
      </c>
      <c r="Y2197" s="1" t="s">
        <v>50</v>
      </c>
      <c r="Z2197" s="1" t="s">
        <v>483</v>
      </c>
      <c r="AA2197" s="1"/>
      <c r="AB2197" s="1"/>
      <c r="AC2197" s="1"/>
      <c r="AD2197" s="2"/>
      <c r="AE2197" s="2" t="s">
        <v>17088</v>
      </c>
      <c r="AF2197" s="1"/>
      <c r="AG2197" s="1"/>
      <c r="AH2197" s="1"/>
      <c r="AI2197" s="1"/>
      <c r="AJ2197" s="1" t="s">
        <v>3918</v>
      </c>
      <c r="AK2197" s="1" t="s">
        <v>17089</v>
      </c>
      <c r="AM2197" t="str">
        <f t="shared" si="34"/>
        <v>Non-Oncology</v>
      </c>
    </row>
    <row r="2198" spans="1:39" hidden="1" x14ac:dyDescent="0.25">
      <c r="A2198" s="1" t="s">
        <v>43</v>
      </c>
      <c r="B2198" s="1" t="s">
        <v>17090</v>
      </c>
      <c r="C2198" s="1" t="s">
        <v>17091</v>
      </c>
      <c r="D2198" s="1" t="s">
        <v>1200</v>
      </c>
      <c r="E2198" s="1"/>
      <c r="F2198" s="1"/>
      <c r="G2198" s="1" t="s">
        <v>1529</v>
      </c>
      <c r="H2198" s="1" t="s">
        <v>1529</v>
      </c>
      <c r="I2198" s="1"/>
      <c r="J2198" s="1"/>
      <c r="K2198" s="1" t="s">
        <v>50</v>
      </c>
      <c r="L2198" s="1" t="s">
        <v>1531</v>
      </c>
      <c r="M2198" s="2"/>
      <c r="N2198" s="2" t="s">
        <v>172</v>
      </c>
      <c r="O2198" s="1"/>
      <c r="P2198" s="1" t="s">
        <v>14675</v>
      </c>
      <c r="Q2198" s="1" t="s">
        <v>50</v>
      </c>
      <c r="R2198" s="1" t="s">
        <v>50</v>
      </c>
      <c r="S2198" s="1" t="s">
        <v>50</v>
      </c>
      <c r="T2198" s="1" t="s">
        <v>50</v>
      </c>
      <c r="U2198" s="1" t="s">
        <v>50</v>
      </c>
      <c r="V2198" s="2" t="s">
        <v>50</v>
      </c>
      <c r="W2198" s="2" t="s">
        <v>50</v>
      </c>
      <c r="X2198" s="1" t="s">
        <v>50</v>
      </c>
      <c r="Y2198" s="1" t="s">
        <v>50</v>
      </c>
      <c r="Z2198" s="1" t="s">
        <v>732</v>
      </c>
      <c r="AA2198" s="1"/>
      <c r="AB2198" s="1"/>
      <c r="AC2198" s="1"/>
      <c r="AD2198" s="2"/>
      <c r="AE2198" s="2" t="s">
        <v>17088</v>
      </c>
      <c r="AF2198" s="1"/>
      <c r="AG2198" s="1"/>
      <c r="AH2198" s="1"/>
      <c r="AI2198" s="1"/>
      <c r="AJ2198" s="1" t="s">
        <v>3918</v>
      </c>
      <c r="AK2198" s="1" t="s">
        <v>17092</v>
      </c>
      <c r="AM2198" t="str">
        <f t="shared" si="34"/>
        <v>Non-Oncology</v>
      </c>
    </row>
    <row r="2199" spans="1:39" hidden="1" x14ac:dyDescent="0.25">
      <c r="A2199" s="1" t="s">
        <v>43</v>
      </c>
      <c r="B2199" s="1" t="s">
        <v>17093</v>
      </c>
      <c r="C2199" s="1" t="s">
        <v>17094</v>
      </c>
      <c r="D2199" s="1" t="s">
        <v>776</v>
      </c>
      <c r="E2199" s="1"/>
      <c r="F2199" s="1" t="s">
        <v>17095</v>
      </c>
      <c r="G2199" s="1" t="s">
        <v>7368</v>
      </c>
      <c r="H2199" s="1" t="s">
        <v>7369</v>
      </c>
      <c r="I2199" s="1" t="s">
        <v>7370</v>
      </c>
      <c r="J2199" s="1"/>
      <c r="K2199" s="1" t="s">
        <v>50</v>
      </c>
      <c r="L2199" s="1" t="s">
        <v>7371</v>
      </c>
      <c r="M2199" s="2"/>
      <c r="N2199" s="2" t="s">
        <v>660</v>
      </c>
      <c r="O2199" s="1"/>
      <c r="P2199" s="1" t="s">
        <v>17096</v>
      </c>
      <c r="Q2199" s="1" t="s">
        <v>50</v>
      </c>
      <c r="R2199" s="1" t="s">
        <v>50</v>
      </c>
      <c r="S2199" s="1" t="s">
        <v>50</v>
      </c>
      <c r="T2199" s="1" t="s">
        <v>50</v>
      </c>
      <c r="U2199" s="1" t="s">
        <v>50</v>
      </c>
      <c r="V2199" s="2" t="s">
        <v>50</v>
      </c>
      <c r="W2199" s="2" t="s">
        <v>50</v>
      </c>
      <c r="X2199" s="1" t="s">
        <v>50</v>
      </c>
      <c r="Y2199" s="1" t="s">
        <v>50</v>
      </c>
      <c r="Z2199" s="1" t="s">
        <v>17097</v>
      </c>
      <c r="AA2199" s="1" t="s">
        <v>5327</v>
      </c>
      <c r="AB2199" s="1"/>
      <c r="AC2199" s="1"/>
      <c r="AD2199" s="2"/>
      <c r="AE2199" s="2"/>
      <c r="AF2199" s="1" t="s">
        <v>17098</v>
      </c>
      <c r="AG2199" s="1"/>
      <c r="AH2199" s="1" t="s">
        <v>5327</v>
      </c>
      <c r="AI2199" s="1"/>
      <c r="AJ2199" s="1" t="s">
        <v>7375</v>
      </c>
      <c r="AK2199" s="1" t="s">
        <v>17099</v>
      </c>
      <c r="AM2199" t="str">
        <f t="shared" si="34"/>
        <v>Non-Oncology</v>
      </c>
    </row>
    <row r="2200" spans="1:39" hidden="1" x14ac:dyDescent="0.25">
      <c r="A2200" s="1" t="s">
        <v>178</v>
      </c>
      <c r="B2200" s="1" t="s">
        <v>17100</v>
      </c>
      <c r="C2200" s="1" t="s">
        <v>17101</v>
      </c>
      <c r="D2200" s="1" t="s">
        <v>1200</v>
      </c>
      <c r="E2200" s="1"/>
      <c r="F2200" s="1"/>
      <c r="G2200" s="1"/>
      <c r="H2200" s="1"/>
      <c r="I2200" s="1"/>
      <c r="J2200" s="1" t="s">
        <v>8365</v>
      </c>
      <c r="K2200" s="1" t="s">
        <v>50</v>
      </c>
      <c r="L2200" s="1"/>
      <c r="M2200" s="2"/>
      <c r="N2200" s="2"/>
      <c r="O2200" s="1"/>
      <c r="P2200" s="1"/>
      <c r="Q2200" s="1" t="s">
        <v>50</v>
      </c>
      <c r="R2200" s="1" t="s">
        <v>50</v>
      </c>
      <c r="S2200" s="1" t="s">
        <v>50</v>
      </c>
      <c r="T2200" s="1" t="s">
        <v>50</v>
      </c>
      <c r="U2200" s="1" t="s">
        <v>50</v>
      </c>
      <c r="V2200" s="2" t="s">
        <v>50</v>
      </c>
      <c r="W2200" s="2" t="s">
        <v>50</v>
      </c>
      <c r="X2200" s="1" t="s">
        <v>50</v>
      </c>
      <c r="Y2200" s="1" t="s">
        <v>50</v>
      </c>
      <c r="Z2200" s="1" t="s">
        <v>17102</v>
      </c>
      <c r="AA2200" s="1"/>
      <c r="AB2200" s="1"/>
      <c r="AC2200" s="1"/>
      <c r="AD2200" s="2"/>
      <c r="AE2200" s="2" t="s">
        <v>17103</v>
      </c>
      <c r="AF2200" s="1"/>
      <c r="AG2200" s="1"/>
      <c r="AH2200" s="1"/>
      <c r="AI2200" s="1"/>
      <c r="AJ2200" s="1" t="s">
        <v>17083</v>
      </c>
      <c r="AK2200" s="1" t="s">
        <v>17104</v>
      </c>
      <c r="AM2200" t="str">
        <f t="shared" si="34"/>
        <v>Non-Oncology</v>
      </c>
    </row>
    <row r="2201" spans="1:39" hidden="1" x14ac:dyDescent="0.25">
      <c r="A2201" s="1" t="s">
        <v>43</v>
      </c>
      <c r="B2201" s="1" t="s">
        <v>17105</v>
      </c>
      <c r="C2201" s="1" t="s">
        <v>17106</v>
      </c>
      <c r="D2201" s="1" t="s">
        <v>776</v>
      </c>
      <c r="E2201" s="1"/>
      <c r="F2201" s="1" t="s">
        <v>17107</v>
      </c>
      <c r="G2201" s="1" t="s">
        <v>5250</v>
      </c>
      <c r="H2201" s="1" t="s">
        <v>5250</v>
      </c>
      <c r="I2201" s="1" t="s">
        <v>551</v>
      </c>
      <c r="J2201" s="1"/>
      <c r="K2201" s="1" t="s">
        <v>50</v>
      </c>
      <c r="L2201" s="1" t="s">
        <v>5251</v>
      </c>
      <c r="M2201" s="2"/>
      <c r="N2201" s="2" t="s">
        <v>17108</v>
      </c>
      <c r="O2201" s="1"/>
      <c r="P2201" s="1" t="s">
        <v>17109</v>
      </c>
      <c r="Q2201" s="1" t="s">
        <v>50</v>
      </c>
      <c r="R2201" s="1" t="s">
        <v>50</v>
      </c>
      <c r="S2201" s="1" t="s">
        <v>50</v>
      </c>
      <c r="T2201" s="1" t="s">
        <v>50</v>
      </c>
      <c r="U2201" s="1" t="s">
        <v>50</v>
      </c>
      <c r="V2201" s="2" t="s">
        <v>50</v>
      </c>
      <c r="W2201" s="2" t="s">
        <v>50</v>
      </c>
      <c r="X2201" s="1" t="s">
        <v>50</v>
      </c>
      <c r="Y2201" s="1" t="s">
        <v>50</v>
      </c>
      <c r="Z2201" s="1" t="s">
        <v>14682</v>
      </c>
      <c r="AA2201" s="1" t="s">
        <v>13331</v>
      </c>
      <c r="AB2201" s="1"/>
      <c r="AC2201" s="1"/>
      <c r="AD2201" s="2"/>
      <c r="AE2201" s="2"/>
      <c r="AF2201" s="1" t="s">
        <v>17110</v>
      </c>
      <c r="AG2201" s="1"/>
      <c r="AH2201" s="1" t="s">
        <v>5327</v>
      </c>
      <c r="AI2201" s="1"/>
      <c r="AJ2201" s="1" t="s">
        <v>13331</v>
      </c>
      <c r="AK2201" s="1" t="s">
        <v>17111</v>
      </c>
      <c r="AM2201" t="str">
        <f t="shared" si="34"/>
        <v>Non-Oncology</v>
      </c>
    </row>
    <row r="2202" spans="1:39" hidden="1" x14ac:dyDescent="0.25">
      <c r="A2202" s="1" t="s">
        <v>178</v>
      </c>
      <c r="B2202" s="1" t="s">
        <v>17112</v>
      </c>
      <c r="C2202" s="1" t="s">
        <v>17113</v>
      </c>
      <c r="D2202" s="1" t="s">
        <v>5880</v>
      </c>
      <c r="E2202" s="1"/>
      <c r="F2202" s="1"/>
      <c r="G2202" s="1" t="s">
        <v>17114</v>
      </c>
      <c r="H2202" s="1" t="s">
        <v>17114</v>
      </c>
      <c r="I2202" s="1"/>
      <c r="J2202" s="1" t="s">
        <v>16545</v>
      </c>
      <c r="K2202" s="1" t="s">
        <v>50</v>
      </c>
      <c r="L2202" s="1"/>
      <c r="M2202" s="2" t="s">
        <v>17115</v>
      </c>
      <c r="N2202" s="2"/>
      <c r="O2202" s="1" t="s">
        <v>13915</v>
      </c>
      <c r="P2202" s="1" t="s">
        <v>17116</v>
      </c>
      <c r="Q2202" s="1" t="s">
        <v>50</v>
      </c>
      <c r="R2202" s="1" t="s">
        <v>50</v>
      </c>
      <c r="S2202" s="1" t="s">
        <v>50</v>
      </c>
      <c r="T2202" s="1" t="s">
        <v>50</v>
      </c>
      <c r="U2202" s="1" t="s">
        <v>50</v>
      </c>
      <c r="V2202" s="2" t="s">
        <v>50</v>
      </c>
      <c r="W2202" s="2" t="s">
        <v>50</v>
      </c>
      <c r="X2202" s="1" t="s">
        <v>50</v>
      </c>
      <c r="Y2202" s="1" t="s">
        <v>50</v>
      </c>
      <c r="Z2202" s="1" t="s">
        <v>17003</v>
      </c>
      <c r="AA2202" s="1" t="s">
        <v>1225</v>
      </c>
      <c r="AB2202" s="1"/>
      <c r="AC2202" s="1"/>
      <c r="AD2202" s="2"/>
      <c r="AE2202" s="2"/>
      <c r="AF2202" s="1"/>
      <c r="AG2202" s="1"/>
      <c r="AH2202" s="1"/>
      <c r="AI2202" s="1"/>
      <c r="AJ2202" s="1" t="s">
        <v>620</v>
      </c>
      <c r="AK2202" s="1" t="s">
        <v>17118</v>
      </c>
      <c r="AM2202" t="str">
        <f t="shared" si="34"/>
        <v>Non-Oncology</v>
      </c>
    </row>
    <row r="2203" spans="1:39" hidden="1" x14ac:dyDescent="0.25">
      <c r="A2203" s="1" t="s">
        <v>43</v>
      </c>
      <c r="B2203" s="1" t="s">
        <v>17119</v>
      </c>
      <c r="C2203" s="1" t="s">
        <v>17120</v>
      </c>
      <c r="D2203" s="1" t="s">
        <v>776</v>
      </c>
      <c r="E2203" s="1"/>
      <c r="F2203" s="1" t="s">
        <v>15600</v>
      </c>
      <c r="G2203" s="1" t="s">
        <v>17121</v>
      </c>
      <c r="H2203" s="1" t="s">
        <v>17121</v>
      </c>
      <c r="I2203" s="1" t="s">
        <v>17122</v>
      </c>
      <c r="J2203" s="1"/>
      <c r="K2203" s="1" t="s">
        <v>50</v>
      </c>
      <c r="L2203" s="1" t="s">
        <v>17123</v>
      </c>
      <c r="M2203" s="2"/>
      <c r="N2203" s="2" t="s">
        <v>1837</v>
      </c>
      <c r="O2203" s="1"/>
      <c r="P2203" s="1" t="s">
        <v>17124</v>
      </c>
      <c r="Q2203" s="1" t="s">
        <v>50</v>
      </c>
      <c r="R2203" s="1" t="s">
        <v>50</v>
      </c>
      <c r="S2203" s="1" t="s">
        <v>50</v>
      </c>
      <c r="T2203" s="1" t="s">
        <v>50</v>
      </c>
      <c r="U2203" s="1" t="s">
        <v>50</v>
      </c>
      <c r="V2203" s="2" t="s">
        <v>50</v>
      </c>
      <c r="W2203" s="2" t="s">
        <v>50</v>
      </c>
      <c r="X2203" s="1" t="s">
        <v>50</v>
      </c>
      <c r="Y2203" s="1" t="s">
        <v>50</v>
      </c>
      <c r="Z2203" s="1" t="s">
        <v>17125</v>
      </c>
      <c r="AA2203" s="1" t="s">
        <v>221</v>
      </c>
      <c r="AB2203" s="1"/>
      <c r="AC2203" s="1"/>
      <c r="AD2203" s="2"/>
      <c r="AE2203" s="2"/>
      <c r="AF2203" s="1" t="s">
        <v>12575</v>
      </c>
      <c r="AG2203" s="1"/>
      <c r="AH2203" s="1" t="s">
        <v>17126</v>
      </c>
      <c r="AI2203" s="1"/>
      <c r="AJ2203" s="1" t="s">
        <v>221</v>
      </c>
      <c r="AK2203" s="1" t="s">
        <v>17128</v>
      </c>
      <c r="AM2203" t="str">
        <f t="shared" si="34"/>
        <v>Non-Oncology</v>
      </c>
    </row>
    <row r="2204" spans="1:39" x14ac:dyDescent="0.25">
      <c r="A2204" s="1" t="s">
        <v>43</v>
      </c>
      <c r="B2204" s="1" t="s">
        <v>17129</v>
      </c>
      <c r="C2204" s="1" t="s">
        <v>17130</v>
      </c>
      <c r="D2204" s="1" t="s">
        <v>776</v>
      </c>
      <c r="E2204" s="1"/>
      <c r="F2204" s="1" t="s">
        <v>17131</v>
      </c>
      <c r="G2204" s="1" t="s">
        <v>3701</v>
      </c>
      <c r="H2204" s="1" t="s">
        <v>3701</v>
      </c>
      <c r="I2204" s="1" t="s">
        <v>8936</v>
      </c>
      <c r="J2204" s="1"/>
      <c r="K2204" s="1" t="s">
        <v>50</v>
      </c>
      <c r="L2204" s="1" t="s">
        <v>3703</v>
      </c>
      <c r="M2204" s="2"/>
      <c r="N2204" s="2" t="s">
        <v>122</v>
      </c>
      <c r="O2204" s="1"/>
      <c r="P2204" s="1" t="s">
        <v>17132</v>
      </c>
      <c r="Q2204" s="1" t="s">
        <v>50</v>
      </c>
      <c r="R2204" s="1" t="s">
        <v>50</v>
      </c>
      <c r="S2204" s="1" t="s">
        <v>50</v>
      </c>
      <c r="T2204" s="1" t="s">
        <v>50</v>
      </c>
      <c r="U2204" s="1" t="s">
        <v>50</v>
      </c>
      <c r="V2204" s="2" t="s">
        <v>50</v>
      </c>
      <c r="W2204" s="2" t="s">
        <v>53</v>
      </c>
      <c r="X2204" s="1" t="s">
        <v>50</v>
      </c>
      <c r="Y2204" s="1" t="s">
        <v>50</v>
      </c>
      <c r="Z2204" s="1" t="s">
        <v>3339</v>
      </c>
      <c r="AA2204" s="1" t="s">
        <v>17133</v>
      </c>
      <c r="AB2204" s="1"/>
      <c r="AC2204" s="1"/>
      <c r="AD2204" s="2"/>
      <c r="AE2204" s="2"/>
      <c r="AF2204" s="1" t="s">
        <v>16785</v>
      </c>
      <c r="AG2204" s="1"/>
      <c r="AH2204" s="1" t="s">
        <v>17133</v>
      </c>
      <c r="AI2204" s="1"/>
      <c r="AJ2204" s="1" t="s">
        <v>17134</v>
      </c>
      <c r="AK2204" s="1" t="s">
        <v>17136</v>
      </c>
      <c r="AM2204" t="str">
        <f t="shared" si="34"/>
        <v>Oncology</v>
      </c>
    </row>
    <row r="2205" spans="1:39" hidden="1" x14ac:dyDescent="0.25">
      <c r="A2205" s="1" t="s">
        <v>43</v>
      </c>
      <c r="B2205" s="1" t="s">
        <v>17137</v>
      </c>
      <c r="C2205" s="1" t="s">
        <v>17138</v>
      </c>
      <c r="D2205" s="1" t="s">
        <v>776</v>
      </c>
      <c r="E2205" s="1"/>
      <c r="F2205" s="1" t="s">
        <v>12244</v>
      </c>
      <c r="G2205" s="1" t="s">
        <v>1948</v>
      </c>
      <c r="H2205" s="1" t="s">
        <v>1948</v>
      </c>
      <c r="I2205" s="1" t="s">
        <v>17139</v>
      </c>
      <c r="J2205" s="1"/>
      <c r="K2205" s="1" t="s">
        <v>50</v>
      </c>
      <c r="L2205" s="1" t="s">
        <v>1950</v>
      </c>
      <c r="M2205" s="2"/>
      <c r="N2205" s="2" t="s">
        <v>298</v>
      </c>
      <c r="O2205" s="1"/>
      <c r="P2205" s="1" t="s">
        <v>17140</v>
      </c>
      <c r="Q2205" s="1" t="s">
        <v>50</v>
      </c>
      <c r="R2205" s="1" t="s">
        <v>53</v>
      </c>
      <c r="S2205" s="1" t="s">
        <v>50</v>
      </c>
      <c r="T2205" s="1" t="s">
        <v>53</v>
      </c>
      <c r="U2205" s="1" t="s">
        <v>50</v>
      </c>
      <c r="V2205" s="2" t="s">
        <v>50</v>
      </c>
      <c r="W2205" s="2" t="s">
        <v>50</v>
      </c>
      <c r="X2205" s="1" t="s">
        <v>50</v>
      </c>
      <c r="Y2205" s="1" t="s">
        <v>50</v>
      </c>
      <c r="Z2205" s="1" t="s">
        <v>70</v>
      </c>
      <c r="AA2205" s="1" t="s">
        <v>17133</v>
      </c>
      <c r="AB2205" s="1"/>
      <c r="AC2205" s="1"/>
      <c r="AD2205" s="2"/>
      <c r="AE2205" s="2"/>
      <c r="AF2205" s="1" t="s">
        <v>2942</v>
      </c>
      <c r="AG2205" s="1"/>
      <c r="AH2205" s="1" t="s">
        <v>17133</v>
      </c>
      <c r="AI2205" s="1"/>
      <c r="AJ2205" s="1" t="s">
        <v>3127</v>
      </c>
      <c r="AK2205" s="1" t="s">
        <v>17142</v>
      </c>
      <c r="AM2205" t="str">
        <f t="shared" si="34"/>
        <v>Non-Oncology</v>
      </c>
    </row>
    <row r="2206" spans="1:39" hidden="1" x14ac:dyDescent="0.25">
      <c r="A2206" s="1" t="s">
        <v>43</v>
      </c>
      <c r="B2206" s="1" t="s">
        <v>17143</v>
      </c>
      <c r="C2206" s="1" t="s">
        <v>17144</v>
      </c>
      <c r="D2206" s="1" t="s">
        <v>776</v>
      </c>
      <c r="E2206" s="1"/>
      <c r="F2206" s="1" t="s">
        <v>17145</v>
      </c>
      <c r="G2206" s="1" t="s">
        <v>1948</v>
      </c>
      <c r="H2206" s="1" t="s">
        <v>1948</v>
      </c>
      <c r="I2206" s="1" t="s">
        <v>17146</v>
      </c>
      <c r="J2206" s="1"/>
      <c r="K2206" s="1" t="s">
        <v>50</v>
      </c>
      <c r="L2206" s="1" t="s">
        <v>1950</v>
      </c>
      <c r="M2206" s="2"/>
      <c r="N2206" s="2" t="s">
        <v>298</v>
      </c>
      <c r="O2206" s="1"/>
      <c r="P2206" s="1" t="s">
        <v>17140</v>
      </c>
      <c r="Q2206" s="1" t="s">
        <v>50</v>
      </c>
      <c r="R2206" s="1" t="s">
        <v>53</v>
      </c>
      <c r="S2206" s="1" t="s">
        <v>50</v>
      </c>
      <c r="T2206" s="1" t="s">
        <v>53</v>
      </c>
      <c r="U2206" s="1" t="s">
        <v>50</v>
      </c>
      <c r="V2206" s="2" t="s">
        <v>50</v>
      </c>
      <c r="W2206" s="2" t="s">
        <v>50</v>
      </c>
      <c r="X2206" s="1" t="s">
        <v>50</v>
      </c>
      <c r="Y2206" s="1" t="s">
        <v>50</v>
      </c>
      <c r="Z2206" s="1" t="s">
        <v>744</v>
      </c>
      <c r="AA2206" s="1" t="s">
        <v>620</v>
      </c>
      <c r="AB2206" s="1"/>
      <c r="AC2206" s="1"/>
      <c r="AD2206" s="2" t="s">
        <v>1081</v>
      </c>
      <c r="AE2206" s="2"/>
      <c r="AF2206" s="1" t="s">
        <v>3179</v>
      </c>
      <c r="AG2206" s="1"/>
      <c r="AH2206" s="1" t="s">
        <v>943</v>
      </c>
      <c r="AI2206" s="1"/>
      <c r="AJ2206" s="1" t="s">
        <v>6236</v>
      </c>
      <c r="AK2206" s="1" t="s">
        <v>17148</v>
      </c>
      <c r="AM2206" t="str">
        <f t="shared" si="34"/>
        <v>Non-Oncology</v>
      </c>
    </row>
    <row r="2207" spans="1:39" hidden="1" x14ac:dyDescent="0.25">
      <c r="A2207" s="1" t="s">
        <v>43</v>
      </c>
      <c r="B2207" s="1" t="s">
        <v>17149</v>
      </c>
      <c r="C2207" s="1" t="s">
        <v>17150</v>
      </c>
      <c r="D2207" s="1" t="s">
        <v>1200</v>
      </c>
      <c r="E2207" s="1"/>
      <c r="F2207" s="1"/>
      <c r="G2207" s="1"/>
      <c r="H2207" s="1"/>
      <c r="I2207" s="1" t="s">
        <v>17151</v>
      </c>
      <c r="J2207" s="1"/>
      <c r="K2207" s="1" t="s">
        <v>50</v>
      </c>
      <c r="L2207" s="1" t="s">
        <v>1090</v>
      </c>
      <c r="M2207" s="2"/>
      <c r="N2207" s="2" t="s">
        <v>122</v>
      </c>
      <c r="O2207" s="1"/>
      <c r="P2207" s="1" t="s">
        <v>17152</v>
      </c>
      <c r="Q2207" s="1" t="s">
        <v>50</v>
      </c>
      <c r="R2207" s="1" t="s">
        <v>50</v>
      </c>
      <c r="S2207" s="1" t="s">
        <v>50</v>
      </c>
      <c r="T2207" s="1" t="s">
        <v>50</v>
      </c>
      <c r="U2207" s="1" t="s">
        <v>50</v>
      </c>
      <c r="V2207" s="2" t="s">
        <v>50</v>
      </c>
      <c r="W2207" s="2" t="s">
        <v>50</v>
      </c>
      <c r="X2207" s="1" t="s">
        <v>53</v>
      </c>
      <c r="Y2207" s="1" t="s">
        <v>50</v>
      </c>
      <c r="Z2207" s="1" t="s">
        <v>17153</v>
      </c>
      <c r="AA2207" s="1"/>
      <c r="AB2207" s="1"/>
      <c r="AC2207" s="1"/>
      <c r="AD2207" s="2"/>
      <c r="AE2207" s="2" t="s">
        <v>8039</v>
      </c>
      <c r="AF2207" s="1"/>
      <c r="AG2207" s="1"/>
      <c r="AH2207" s="1"/>
      <c r="AI2207" s="1"/>
      <c r="AJ2207" s="1" t="s">
        <v>5328</v>
      </c>
      <c r="AK2207" s="1" t="s">
        <v>17154</v>
      </c>
      <c r="AM2207" t="str">
        <f t="shared" si="34"/>
        <v>Non-Oncology</v>
      </c>
    </row>
    <row r="2208" spans="1:39" hidden="1" x14ac:dyDescent="0.25">
      <c r="A2208" s="1" t="s">
        <v>43</v>
      </c>
      <c r="B2208" s="1" t="s">
        <v>17155</v>
      </c>
      <c r="C2208" s="1" t="s">
        <v>17156</v>
      </c>
      <c r="D2208" s="1" t="s">
        <v>776</v>
      </c>
      <c r="E2208" s="1"/>
      <c r="F2208" s="1" t="s">
        <v>17157</v>
      </c>
      <c r="G2208" s="1" t="s">
        <v>17158</v>
      </c>
      <c r="H2208" s="1" t="s">
        <v>17158</v>
      </c>
      <c r="I2208" s="1" t="s">
        <v>205</v>
      </c>
      <c r="J2208" s="1"/>
      <c r="K2208" s="1" t="s">
        <v>50</v>
      </c>
      <c r="L2208" s="1" t="s">
        <v>17159</v>
      </c>
      <c r="M2208" s="2"/>
      <c r="N2208" s="2" t="s">
        <v>207</v>
      </c>
      <c r="O2208" s="1"/>
      <c r="P2208" s="1" t="s">
        <v>17160</v>
      </c>
      <c r="Q2208" s="1" t="s">
        <v>50</v>
      </c>
      <c r="R2208" s="1" t="s">
        <v>50</v>
      </c>
      <c r="S2208" s="1" t="s">
        <v>50</v>
      </c>
      <c r="T2208" s="1" t="s">
        <v>50</v>
      </c>
      <c r="U2208" s="1" t="s">
        <v>50</v>
      </c>
      <c r="V2208" s="2" t="s">
        <v>50</v>
      </c>
      <c r="W2208" s="2" t="s">
        <v>50</v>
      </c>
      <c r="X2208" s="1" t="s">
        <v>50</v>
      </c>
      <c r="Y2208" s="1" t="s">
        <v>50</v>
      </c>
      <c r="Z2208" s="1" t="s">
        <v>338</v>
      </c>
      <c r="AA2208" s="1" t="s">
        <v>3554</v>
      </c>
      <c r="AB2208" s="1"/>
      <c r="AC2208" s="1"/>
      <c r="AD2208" s="2" t="s">
        <v>4297</v>
      </c>
      <c r="AE2208" s="2"/>
      <c r="AF2208" s="1" t="s">
        <v>805</v>
      </c>
      <c r="AG2208" s="1"/>
      <c r="AH2208" s="1" t="s">
        <v>1510</v>
      </c>
      <c r="AI2208" s="1"/>
      <c r="AJ2208" s="1" t="s">
        <v>3554</v>
      </c>
      <c r="AK2208" s="1" t="s">
        <v>17162</v>
      </c>
      <c r="AM2208" t="str">
        <f t="shared" si="34"/>
        <v>Non-Oncology</v>
      </c>
    </row>
    <row r="2209" spans="1:39" hidden="1" x14ac:dyDescent="0.25">
      <c r="A2209" s="1" t="s">
        <v>43</v>
      </c>
      <c r="B2209" s="1" t="s">
        <v>14249</v>
      </c>
      <c r="C2209" s="1" t="s">
        <v>17163</v>
      </c>
      <c r="D2209" s="1" t="s">
        <v>5880</v>
      </c>
      <c r="E2209" s="1"/>
      <c r="F2209" s="1"/>
      <c r="G2209" s="1" t="s">
        <v>14251</v>
      </c>
      <c r="H2209" s="1" t="s">
        <v>14251</v>
      </c>
      <c r="I2209" s="1" t="s">
        <v>3123</v>
      </c>
      <c r="J2209" s="1"/>
      <c r="K2209" s="1" t="s">
        <v>50</v>
      </c>
      <c r="L2209" s="1" t="s">
        <v>10256</v>
      </c>
      <c r="M2209" s="2"/>
      <c r="N2209" s="2" t="s">
        <v>1194</v>
      </c>
      <c r="O2209" s="1"/>
      <c r="P2209" s="1" t="s">
        <v>1195</v>
      </c>
      <c r="Q2209" s="1" t="s">
        <v>50</v>
      </c>
      <c r="R2209" s="1" t="s">
        <v>50</v>
      </c>
      <c r="S2209" s="1" t="s">
        <v>50</v>
      </c>
      <c r="T2209" s="1" t="s">
        <v>50</v>
      </c>
      <c r="U2209" s="1" t="s">
        <v>50</v>
      </c>
      <c r="V2209" s="2" t="s">
        <v>50</v>
      </c>
      <c r="W2209" s="2" t="s">
        <v>50</v>
      </c>
      <c r="X2209" s="1" t="s">
        <v>50</v>
      </c>
      <c r="Y2209" s="1" t="s">
        <v>50</v>
      </c>
      <c r="Z2209" s="1" t="s">
        <v>17164</v>
      </c>
      <c r="AA2209" s="1" t="s">
        <v>651</v>
      </c>
      <c r="AB2209" s="1"/>
      <c r="AC2209" s="1"/>
      <c r="AD2209" s="2" t="s">
        <v>351</v>
      </c>
      <c r="AE2209" s="2"/>
      <c r="AF2209" s="1"/>
      <c r="AG2209" s="1" t="s">
        <v>11682</v>
      </c>
      <c r="AH2209" s="1"/>
      <c r="AI2209" s="1"/>
      <c r="AJ2209" s="1" t="s">
        <v>651</v>
      </c>
      <c r="AK2209" s="1" t="s">
        <v>17165</v>
      </c>
      <c r="AM2209" t="str">
        <f t="shared" si="34"/>
        <v>Non-Oncology</v>
      </c>
    </row>
    <row r="2210" spans="1:39" x14ac:dyDescent="0.25">
      <c r="A2210" s="1" t="s">
        <v>43</v>
      </c>
      <c r="B2210" s="1" t="s">
        <v>17166</v>
      </c>
      <c r="C2210" s="1" t="s">
        <v>17167</v>
      </c>
      <c r="D2210" s="1" t="s">
        <v>1200</v>
      </c>
      <c r="E2210" s="1"/>
      <c r="F2210" s="1" t="s">
        <v>17168</v>
      </c>
      <c r="G2210" s="1" t="s">
        <v>14775</v>
      </c>
      <c r="H2210" s="1" t="s">
        <v>14775</v>
      </c>
      <c r="I2210" s="1" t="s">
        <v>1891</v>
      </c>
      <c r="J2210" s="1"/>
      <c r="K2210" s="1" t="s">
        <v>50</v>
      </c>
      <c r="L2210" s="1" t="s">
        <v>17169</v>
      </c>
      <c r="M2210" s="2"/>
      <c r="N2210" s="2" t="s">
        <v>122</v>
      </c>
      <c r="O2210" s="1"/>
      <c r="P2210" s="1" t="s">
        <v>17170</v>
      </c>
      <c r="Q2210" s="1" t="s">
        <v>50</v>
      </c>
      <c r="R2210" s="1" t="s">
        <v>50</v>
      </c>
      <c r="S2210" s="1" t="s">
        <v>50</v>
      </c>
      <c r="T2210" s="1" t="s">
        <v>50</v>
      </c>
      <c r="U2210" s="1" t="s">
        <v>50</v>
      </c>
      <c r="V2210" s="2" t="s">
        <v>50</v>
      </c>
      <c r="W2210" s="2" t="s">
        <v>50</v>
      </c>
      <c r="X2210" s="1" t="s">
        <v>53</v>
      </c>
      <c r="Y2210" s="1" t="s">
        <v>50</v>
      </c>
      <c r="Z2210" s="1" t="s">
        <v>17171</v>
      </c>
      <c r="AA2210" s="1" t="s">
        <v>521</v>
      </c>
      <c r="AB2210" s="1"/>
      <c r="AC2210" s="1"/>
      <c r="AD2210" s="2"/>
      <c r="AE2210" s="2" t="s">
        <v>620</v>
      </c>
      <c r="AF2210" s="1" t="s">
        <v>5464</v>
      </c>
      <c r="AG2210" s="1"/>
      <c r="AH2210" s="1"/>
      <c r="AI2210" s="1"/>
      <c r="AJ2210" s="1" t="s">
        <v>521</v>
      </c>
      <c r="AK2210" s="1" t="s">
        <v>17172</v>
      </c>
      <c r="AM2210" t="str">
        <f t="shared" si="34"/>
        <v>Oncology</v>
      </c>
    </row>
    <row r="2211" spans="1:39" hidden="1" x14ac:dyDescent="0.25">
      <c r="A2211" s="1" t="s">
        <v>43</v>
      </c>
      <c r="B2211" s="1" t="s">
        <v>17173</v>
      </c>
      <c r="C2211" s="1" t="s">
        <v>17174</v>
      </c>
      <c r="D2211" s="1" t="s">
        <v>776</v>
      </c>
      <c r="E2211" s="1"/>
      <c r="F2211" s="1" t="s">
        <v>17175</v>
      </c>
      <c r="G2211" s="1" t="s">
        <v>635</v>
      </c>
      <c r="H2211" s="1" t="s">
        <v>635</v>
      </c>
      <c r="I2211" s="1" t="s">
        <v>411</v>
      </c>
      <c r="J2211" s="1"/>
      <c r="K2211" s="1" t="s">
        <v>50</v>
      </c>
      <c r="L2211" s="1" t="s">
        <v>636</v>
      </c>
      <c r="M2211" s="2"/>
      <c r="N2211" s="2" t="s">
        <v>207</v>
      </c>
      <c r="O2211" s="1"/>
      <c r="P2211" s="1" t="s">
        <v>1721</v>
      </c>
      <c r="Q2211" s="1" t="s">
        <v>50</v>
      </c>
      <c r="R2211" s="1" t="s">
        <v>50</v>
      </c>
      <c r="S2211" s="1" t="s">
        <v>50</v>
      </c>
      <c r="T2211" s="1" t="s">
        <v>53</v>
      </c>
      <c r="U2211" s="1" t="s">
        <v>50</v>
      </c>
      <c r="V2211" s="2" t="s">
        <v>50</v>
      </c>
      <c r="W2211" s="2" t="s">
        <v>50</v>
      </c>
      <c r="X2211" s="1" t="s">
        <v>50</v>
      </c>
      <c r="Y2211" s="1" t="s">
        <v>50</v>
      </c>
      <c r="Z2211" s="1" t="s">
        <v>362</v>
      </c>
      <c r="AA2211" s="1" t="s">
        <v>1510</v>
      </c>
      <c r="AB2211" s="1"/>
      <c r="AC2211" s="1"/>
      <c r="AD2211" s="2" t="s">
        <v>10492</v>
      </c>
      <c r="AE2211" s="2"/>
      <c r="AF2211" s="1" t="s">
        <v>5245</v>
      </c>
      <c r="AG2211" s="1"/>
      <c r="AH2211" s="1" t="s">
        <v>1510</v>
      </c>
      <c r="AI2211" s="1"/>
      <c r="AJ2211" s="1" t="s">
        <v>943</v>
      </c>
      <c r="AK2211" s="1" t="s">
        <v>17176</v>
      </c>
      <c r="AM2211" t="str">
        <f t="shared" si="34"/>
        <v>Non-Oncology</v>
      </c>
    </row>
    <row r="2212" spans="1:39" hidden="1" x14ac:dyDescent="0.25">
      <c r="A2212" s="1" t="s">
        <v>43</v>
      </c>
      <c r="B2212" s="1" t="s">
        <v>17177</v>
      </c>
      <c r="C2212" s="1" t="s">
        <v>17178</v>
      </c>
      <c r="D2212" s="1" t="s">
        <v>776</v>
      </c>
      <c r="E2212" s="1"/>
      <c r="F2212" s="1" t="s">
        <v>17168</v>
      </c>
      <c r="G2212" s="1" t="s">
        <v>6488</v>
      </c>
      <c r="H2212" s="1" t="s">
        <v>6498</v>
      </c>
      <c r="I2212" s="1" t="s">
        <v>6489</v>
      </c>
      <c r="J2212" s="1"/>
      <c r="K2212" s="1" t="s">
        <v>50</v>
      </c>
      <c r="L2212" s="1" t="s">
        <v>6490</v>
      </c>
      <c r="M2212" s="2"/>
      <c r="N2212" s="2" t="s">
        <v>2950</v>
      </c>
      <c r="O2212" s="1"/>
      <c r="P2212" s="1" t="s">
        <v>17179</v>
      </c>
      <c r="Q2212" s="1" t="s">
        <v>50</v>
      </c>
      <c r="R2212" s="1" t="s">
        <v>50</v>
      </c>
      <c r="S2212" s="1" t="s">
        <v>50</v>
      </c>
      <c r="T2212" s="1" t="s">
        <v>50</v>
      </c>
      <c r="U2212" s="1" t="s">
        <v>50</v>
      </c>
      <c r="V2212" s="2" t="s">
        <v>50</v>
      </c>
      <c r="W2212" s="2" t="s">
        <v>53</v>
      </c>
      <c r="X2212" s="1" t="s">
        <v>50</v>
      </c>
      <c r="Y2212" s="1" t="s">
        <v>50</v>
      </c>
      <c r="Z2212" s="1" t="s">
        <v>17180</v>
      </c>
      <c r="AA2212" s="1" t="s">
        <v>2256</v>
      </c>
      <c r="AB2212" s="1"/>
      <c r="AC2212" s="1"/>
      <c r="AD2212" s="2" t="s">
        <v>17181</v>
      </c>
      <c r="AE2212" s="2"/>
      <c r="AF2212" s="1" t="s">
        <v>2256</v>
      </c>
      <c r="AG2212" s="1"/>
      <c r="AH2212" s="1" t="s">
        <v>17182</v>
      </c>
      <c r="AI2212" s="1"/>
      <c r="AJ2212" s="1" t="s">
        <v>2256</v>
      </c>
      <c r="AK2212" s="1" t="s">
        <v>17183</v>
      </c>
      <c r="AM2212" t="str">
        <f t="shared" si="34"/>
        <v>Non-Oncology</v>
      </c>
    </row>
    <row r="2213" spans="1:39" hidden="1" x14ac:dyDescent="0.25">
      <c r="A2213" s="1" t="s">
        <v>43</v>
      </c>
      <c r="B2213" s="1" t="s">
        <v>17184</v>
      </c>
      <c r="C2213" s="1" t="s">
        <v>17185</v>
      </c>
      <c r="D2213" s="1" t="s">
        <v>1200</v>
      </c>
      <c r="E2213" s="1"/>
      <c r="F2213" s="1"/>
      <c r="G2213" s="1" t="s">
        <v>1948</v>
      </c>
      <c r="H2213" s="1" t="s">
        <v>1948</v>
      </c>
      <c r="I2213" s="1" t="s">
        <v>17186</v>
      </c>
      <c r="J2213" s="1"/>
      <c r="K2213" s="1" t="s">
        <v>50</v>
      </c>
      <c r="L2213" s="1" t="s">
        <v>1950</v>
      </c>
      <c r="M2213" s="2"/>
      <c r="N2213" s="2" t="s">
        <v>298</v>
      </c>
      <c r="O2213" s="1"/>
      <c r="P2213" s="1" t="s">
        <v>17187</v>
      </c>
      <c r="Q2213" s="1" t="s">
        <v>50</v>
      </c>
      <c r="R2213" s="1" t="s">
        <v>50</v>
      </c>
      <c r="S2213" s="1" t="s">
        <v>50</v>
      </c>
      <c r="T2213" s="1" t="s">
        <v>50</v>
      </c>
      <c r="U2213" s="1" t="s">
        <v>50</v>
      </c>
      <c r="V2213" s="2" t="s">
        <v>50</v>
      </c>
      <c r="W2213" s="2" t="s">
        <v>50</v>
      </c>
      <c r="X2213" s="1" t="s">
        <v>50</v>
      </c>
      <c r="Y2213" s="1" t="s">
        <v>50</v>
      </c>
      <c r="Z2213" s="1" t="s">
        <v>861</v>
      </c>
      <c r="AA2213" s="1"/>
      <c r="AB2213" s="1"/>
      <c r="AC2213" s="1"/>
      <c r="AD2213" s="2"/>
      <c r="AE2213" s="2" t="s">
        <v>14423</v>
      </c>
      <c r="AF2213" s="1"/>
      <c r="AG2213" s="1"/>
      <c r="AH2213" s="1"/>
      <c r="AI2213" s="1"/>
      <c r="AJ2213" s="1" t="s">
        <v>17070</v>
      </c>
      <c r="AK2213" s="1" t="s">
        <v>17188</v>
      </c>
      <c r="AM2213" t="str">
        <f t="shared" si="34"/>
        <v>Non-Oncology</v>
      </c>
    </row>
    <row r="2214" spans="1:39" hidden="1" x14ac:dyDescent="0.25">
      <c r="A2214" s="1" t="s">
        <v>43</v>
      </c>
      <c r="B2214" s="1" t="s">
        <v>17189</v>
      </c>
      <c r="C2214" s="1" t="s">
        <v>17190</v>
      </c>
      <c r="D2214" s="1" t="s">
        <v>1200</v>
      </c>
      <c r="E2214" s="1"/>
      <c r="F2214" s="1" t="s">
        <v>17168</v>
      </c>
      <c r="G2214" s="1"/>
      <c r="H2214" s="1" t="s">
        <v>17191</v>
      </c>
      <c r="I2214" s="1" t="s">
        <v>6509</v>
      </c>
      <c r="J2214" s="1"/>
      <c r="K2214" s="1" t="s">
        <v>50</v>
      </c>
      <c r="L2214" s="1" t="s">
        <v>17192</v>
      </c>
      <c r="M2214" s="2"/>
      <c r="N2214" s="2" t="s">
        <v>172</v>
      </c>
      <c r="O2214" s="1"/>
      <c r="P2214" s="1" t="s">
        <v>17193</v>
      </c>
      <c r="Q2214" s="1" t="s">
        <v>50</v>
      </c>
      <c r="R2214" s="1" t="s">
        <v>50</v>
      </c>
      <c r="S2214" s="1" t="s">
        <v>50</v>
      </c>
      <c r="T2214" s="1" t="s">
        <v>50</v>
      </c>
      <c r="U2214" s="1" t="s">
        <v>50</v>
      </c>
      <c r="V2214" s="2" t="s">
        <v>50</v>
      </c>
      <c r="W2214" s="2" t="s">
        <v>50</v>
      </c>
      <c r="X2214" s="1" t="s">
        <v>50</v>
      </c>
      <c r="Y2214" s="1" t="s">
        <v>50</v>
      </c>
      <c r="Z2214" s="1" t="s">
        <v>17194</v>
      </c>
      <c r="AA2214" s="1" t="s">
        <v>139</v>
      </c>
      <c r="AB2214" s="1"/>
      <c r="AC2214" s="1"/>
      <c r="AD2214" s="2"/>
      <c r="AE2214" s="2" t="s">
        <v>14718</v>
      </c>
      <c r="AF2214" s="1"/>
      <c r="AG2214" s="1"/>
      <c r="AH2214" s="1"/>
      <c r="AI2214" s="1"/>
      <c r="AJ2214" s="1" t="s">
        <v>1509</v>
      </c>
      <c r="AK2214" s="1" t="s">
        <v>17195</v>
      </c>
      <c r="AM2214" t="str">
        <f t="shared" si="34"/>
        <v>Non-Oncology</v>
      </c>
    </row>
    <row r="2215" spans="1:39" hidden="1" x14ac:dyDescent="0.25">
      <c r="A2215" s="1" t="s">
        <v>43</v>
      </c>
      <c r="B2215" s="1" t="s">
        <v>17196</v>
      </c>
      <c r="C2215" s="1" t="s">
        <v>17197</v>
      </c>
      <c r="D2215" s="1" t="s">
        <v>5880</v>
      </c>
      <c r="E2215" s="1"/>
      <c r="F2215" s="1" t="s">
        <v>17168</v>
      </c>
      <c r="G2215" s="1" t="s">
        <v>17198</v>
      </c>
      <c r="H2215" s="1" t="s">
        <v>17198</v>
      </c>
      <c r="I2215" s="1" t="s">
        <v>3646</v>
      </c>
      <c r="J2215" s="1"/>
      <c r="K2215" s="1" t="s">
        <v>50</v>
      </c>
      <c r="L2215" s="1" t="s">
        <v>17199</v>
      </c>
      <c r="M2215" s="2"/>
      <c r="N2215" s="2" t="s">
        <v>2805</v>
      </c>
      <c r="O2215" s="1"/>
      <c r="P2215" s="1" t="s">
        <v>17200</v>
      </c>
      <c r="Q2215" s="1" t="s">
        <v>50</v>
      </c>
      <c r="R2215" s="1" t="s">
        <v>50</v>
      </c>
      <c r="S2215" s="1" t="s">
        <v>50</v>
      </c>
      <c r="T2215" s="1" t="s">
        <v>50</v>
      </c>
      <c r="U2215" s="1" t="s">
        <v>50</v>
      </c>
      <c r="V2215" s="2" t="s">
        <v>50</v>
      </c>
      <c r="W2215" s="2" t="s">
        <v>50</v>
      </c>
      <c r="X2215" s="1" t="s">
        <v>53</v>
      </c>
      <c r="Y2215" s="1" t="s">
        <v>50</v>
      </c>
      <c r="Z2215" s="1" t="s">
        <v>17201</v>
      </c>
      <c r="AA2215" s="1" t="s">
        <v>544</v>
      </c>
      <c r="AB2215" s="1"/>
      <c r="AC2215" s="1"/>
      <c r="AD2215" s="2" t="s">
        <v>139</v>
      </c>
      <c r="AE2215" s="2"/>
      <c r="AF2215" s="1"/>
      <c r="AG2215" s="1" t="s">
        <v>17182</v>
      </c>
      <c r="AH2215" s="1"/>
      <c r="AI2215" s="1"/>
      <c r="AJ2215" s="1" t="s">
        <v>1225</v>
      </c>
      <c r="AK2215" s="1" t="s">
        <v>17202</v>
      </c>
      <c r="AM2215" t="str">
        <f t="shared" si="34"/>
        <v>Non-Oncology</v>
      </c>
    </row>
    <row r="2216" spans="1:39" hidden="1" x14ac:dyDescent="0.25">
      <c r="A2216" s="1" t="s">
        <v>43</v>
      </c>
      <c r="B2216" s="1" t="s">
        <v>17203</v>
      </c>
      <c r="C2216" s="1" t="s">
        <v>17204</v>
      </c>
      <c r="D2216" s="1" t="s">
        <v>776</v>
      </c>
      <c r="E2216" s="1"/>
      <c r="F2216" s="1" t="s">
        <v>17205</v>
      </c>
      <c r="G2216" s="1" t="s">
        <v>1570</v>
      </c>
      <c r="H2216" s="1" t="s">
        <v>1570</v>
      </c>
      <c r="I2216" s="1" t="s">
        <v>13596</v>
      </c>
      <c r="J2216" s="1"/>
      <c r="K2216" s="1" t="s">
        <v>50</v>
      </c>
      <c r="L2216" s="1" t="s">
        <v>1573</v>
      </c>
      <c r="M2216" s="2"/>
      <c r="N2216" s="2" t="s">
        <v>730</v>
      </c>
      <c r="O2216" s="1"/>
      <c r="P2216" s="1" t="s">
        <v>17206</v>
      </c>
      <c r="Q2216" s="1" t="s">
        <v>50</v>
      </c>
      <c r="R2216" s="1" t="s">
        <v>50</v>
      </c>
      <c r="S2216" s="1" t="s">
        <v>50</v>
      </c>
      <c r="T2216" s="1" t="s">
        <v>50</v>
      </c>
      <c r="U2216" s="1" t="s">
        <v>50</v>
      </c>
      <c r="V2216" s="2" t="s">
        <v>50</v>
      </c>
      <c r="W2216" s="2" t="s">
        <v>53</v>
      </c>
      <c r="X2216" s="1" t="s">
        <v>50</v>
      </c>
      <c r="Y2216" s="1" t="s">
        <v>50</v>
      </c>
      <c r="Z2216" s="1" t="s">
        <v>686</v>
      </c>
      <c r="AA2216" s="1" t="s">
        <v>7875</v>
      </c>
      <c r="AB2216" s="1"/>
      <c r="AC2216" s="1"/>
      <c r="AD2216" s="2"/>
      <c r="AE2216" s="2"/>
      <c r="AF2216" s="1" t="s">
        <v>17207</v>
      </c>
      <c r="AG2216" s="1"/>
      <c r="AH2216" s="1" t="s">
        <v>7875</v>
      </c>
      <c r="AI2216" s="1"/>
      <c r="AJ2216" s="1" t="s">
        <v>12653</v>
      </c>
      <c r="AK2216" s="1" t="s">
        <v>17208</v>
      </c>
      <c r="AM2216" t="str">
        <f t="shared" si="34"/>
        <v>Non-Oncology</v>
      </c>
    </row>
    <row r="2217" spans="1:39" hidden="1" x14ac:dyDescent="0.25">
      <c r="A2217" s="1" t="s">
        <v>178</v>
      </c>
      <c r="B2217" s="1" t="s">
        <v>17209</v>
      </c>
      <c r="C2217" s="1" t="s">
        <v>17210</v>
      </c>
      <c r="D2217" s="1" t="s">
        <v>1200</v>
      </c>
      <c r="E2217" s="1"/>
      <c r="F2217" s="1"/>
      <c r="G2217" s="1"/>
      <c r="H2217" s="1"/>
      <c r="I2217" s="1"/>
      <c r="J2217" s="1" t="s">
        <v>2188</v>
      </c>
      <c r="K2217" s="1" t="s">
        <v>50</v>
      </c>
      <c r="L2217" s="1"/>
      <c r="M2217" s="2" t="s">
        <v>17211</v>
      </c>
      <c r="N2217" s="2"/>
      <c r="O2217" s="1" t="s">
        <v>2805</v>
      </c>
      <c r="P2217" s="1" t="s">
        <v>17212</v>
      </c>
      <c r="Q2217" s="1" t="s">
        <v>50</v>
      </c>
      <c r="R2217" s="1" t="s">
        <v>50</v>
      </c>
      <c r="S2217" s="1" t="s">
        <v>50</v>
      </c>
      <c r="T2217" s="1" t="s">
        <v>50</v>
      </c>
      <c r="U2217" s="1" t="s">
        <v>50</v>
      </c>
      <c r="V2217" s="2" t="s">
        <v>50</v>
      </c>
      <c r="W2217" s="2" t="s">
        <v>50</v>
      </c>
      <c r="X2217" s="1" t="s">
        <v>50</v>
      </c>
      <c r="Y2217" s="1" t="s">
        <v>50</v>
      </c>
      <c r="Z2217" s="1" t="s">
        <v>17213</v>
      </c>
      <c r="AA2217" s="1"/>
      <c r="AB2217" s="1"/>
      <c r="AC2217" s="1"/>
      <c r="AD2217" s="2"/>
      <c r="AE2217" s="2" t="s">
        <v>17214</v>
      </c>
      <c r="AF2217" s="1"/>
      <c r="AG2217" s="1"/>
      <c r="AH2217" s="1"/>
      <c r="AI2217" s="1"/>
      <c r="AJ2217" s="1" t="s">
        <v>17214</v>
      </c>
      <c r="AK2217" s="1" t="s">
        <v>17215</v>
      </c>
      <c r="AM2217" t="str">
        <f t="shared" si="34"/>
        <v>Non-Oncology</v>
      </c>
    </row>
    <row r="2218" spans="1:39" hidden="1" x14ac:dyDescent="0.25">
      <c r="A2218" s="1" t="s">
        <v>178</v>
      </c>
      <c r="B2218" s="1" t="s">
        <v>17216</v>
      </c>
      <c r="C2218" s="1" t="s">
        <v>17217</v>
      </c>
      <c r="D2218" s="1" t="s">
        <v>1200</v>
      </c>
      <c r="E2218" s="1"/>
      <c r="F2218" s="1"/>
      <c r="G2218" s="1"/>
      <c r="H2218" s="1"/>
      <c r="I2218" s="1"/>
      <c r="J2218" s="1" t="s">
        <v>17218</v>
      </c>
      <c r="K2218" s="1" t="s">
        <v>50</v>
      </c>
      <c r="L2218" s="1"/>
      <c r="M2218" s="2" t="s">
        <v>17219</v>
      </c>
      <c r="N2218" s="2"/>
      <c r="O2218" s="1"/>
      <c r="P2218" s="1" t="s">
        <v>17220</v>
      </c>
      <c r="Q2218" s="1" t="s">
        <v>50</v>
      </c>
      <c r="R2218" s="1" t="s">
        <v>50</v>
      </c>
      <c r="S2218" s="1" t="s">
        <v>50</v>
      </c>
      <c r="T2218" s="1" t="s">
        <v>50</v>
      </c>
      <c r="U2218" s="1" t="s">
        <v>50</v>
      </c>
      <c r="V2218" s="2" t="s">
        <v>50</v>
      </c>
      <c r="W2218" s="2" t="s">
        <v>50</v>
      </c>
      <c r="X2218" s="1" t="s">
        <v>50</v>
      </c>
      <c r="Y2218" s="1" t="s">
        <v>50</v>
      </c>
      <c r="Z2218" s="1" t="s">
        <v>17221</v>
      </c>
      <c r="AA2218" s="1"/>
      <c r="AB2218" s="1"/>
      <c r="AC2218" s="1"/>
      <c r="AD2218" s="2"/>
      <c r="AE2218" s="2" t="s">
        <v>464</v>
      </c>
      <c r="AF2218" s="1"/>
      <c r="AG2218" s="1"/>
      <c r="AH2218" s="1"/>
      <c r="AI2218" s="1"/>
      <c r="AJ2218" s="1" t="s">
        <v>352</v>
      </c>
      <c r="AK2218" s="1" t="s">
        <v>17222</v>
      </c>
      <c r="AM2218" t="str">
        <f t="shared" si="34"/>
        <v>Non-Oncology</v>
      </c>
    </row>
    <row r="2219" spans="1:39" hidden="1" x14ac:dyDescent="0.25">
      <c r="A2219" s="1" t="s">
        <v>43</v>
      </c>
      <c r="B2219" s="1" t="s">
        <v>17223</v>
      </c>
      <c r="C2219" s="1" t="s">
        <v>17224</v>
      </c>
      <c r="D2219" s="1" t="s">
        <v>776</v>
      </c>
      <c r="E2219" s="1"/>
      <c r="F2219" s="1" t="s">
        <v>17225</v>
      </c>
      <c r="G2219" s="1" t="s">
        <v>17226</v>
      </c>
      <c r="H2219" s="1" t="s">
        <v>17226</v>
      </c>
      <c r="I2219" s="1" t="s">
        <v>385</v>
      </c>
      <c r="J2219" s="1"/>
      <c r="K2219" s="1" t="s">
        <v>50</v>
      </c>
      <c r="L2219" s="1" t="s">
        <v>17227</v>
      </c>
      <c r="M2219" s="2"/>
      <c r="N2219" s="2" t="s">
        <v>387</v>
      </c>
      <c r="O2219" s="1"/>
      <c r="P2219" s="1" t="s">
        <v>17228</v>
      </c>
      <c r="Q2219" s="1" t="s">
        <v>50</v>
      </c>
      <c r="R2219" s="1" t="s">
        <v>50</v>
      </c>
      <c r="S2219" s="1" t="s">
        <v>50</v>
      </c>
      <c r="T2219" s="1" t="s">
        <v>50</v>
      </c>
      <c r="U2219" s="1" t="s">
        <v>50</v>
      </c>
      <c r="V2219" s="2" t="s">
        <v>50</v>
      </c>
      <c r="W2219" s="2" t="s">
        <v>50</v>
      </c>
      <c r="X2219" s="1" t="s">
        <v>50</v>
      </c>
      <c r="Y2219" s="1" t="s">
        <v>50</v>
      </c>
      <c r="Z2219" s="1" t="s">
        <v>17229</v>
      </c>
      <c r="AA2219" s="1" t="s">
        <v>1429</v>
      </c>
      <c r="AB2219" s="1"/>
      <c r="AC2219" s="1"/>
      <c r="AD2219" s="2"/>
      <c r="AE2219" s="2"/>
      <c r="AF2219" s="1" t="s">
        <v>17230</v>
      </c>
      <c r="AG2219" s="1"/>
      <c r="AH2219" s="1" t="s">
        <v>1429</v>
      </c>
      <c r="AI2219" s="1"/>
      <c r="AJ2219" s="1" t="s">
        <v>8280</v>
      </c>
      <c r="AK2219" s="1" t="s">
        <v>17232</v>
      </c>
      <c r="AM2219" t="str">
        <f t="shared" si="34"/>
        <v>Non-Oncology</v>
      </c>
    </row>
    <row r="2220" spans="1:39" hidden="1" x14ac:dyDescent="0.25">
      <c r="A2220" s="1" t="s">
        <v>178</v>
      </c>
      <c r="B2220" s="1" t="s">
        <v>17233</v>
      </c>
      <c r="C2220" s="1" t="s">
        <v>17234</v>
      </c>
      <c r="D2220" s="1" t="s">
        <v>776</v>
      </c>
      <c r="E2220" s="1"/>
      <c r="F2220" s="1" t="s">
        <v>17075</v>
      </c>
      <c r="G2220" s="1" t="s">
        <v>17235</v>
      </c>
      <c r="H2220" s="1" t="s">
        <v>17236</v>
      </c>
      <c r="I2220" s="1"/>
      <c r="J2220" s="1" t="s">
        <v>16791</v>
      </c>
      <c r="K2220" s="1" t="s">
        <v>50</v>
      </c>
      <c r="L2220" s="1"/>
      <c r="M2220" s="2" t="s">
        <v>15786</v>
      </c>
      <c r="N2220" s="2"/>
      <c r="O2220" s="1" t="s">
        <v>17237</v>
      </c>
      <c r="P2220" s="1" t="s">
        <v>17238</v>
      </c>
      <c r="Q2220" s="1" t="s">
        <v>50</v>
      </c>
      <c r="R2220" s="1" t="s">
        <v>50</v>
      </c>
      <c r="S2220" s="1" t="s">
        <v>50</v>
      </c>
      <c r="T2220" s="1" t="s">
        <v>50</v>
      </c>
      <c r="U2220" s="1" t="s">
        <v>50</v>
      </c>
      <c r="V2220" s="2" t="s">
        <v>50</v>
      </c>
      <c r="W2220" s="2" t="s">
        <v>50</v>
      </c>
      <c r="X2220" s="1" t="s">
        <v>50</v>
      </c>
      <c r="Y2220" s="1" t="s">
        <v>50</v>
      </c>
      <c r="Z2220" s="1" t="s">
        <v>17239</v>
      </c>
      <c r="AA2220" s="1" t="s">
        <v>544</v>
      </c>
      <c r="AB2220" s="1"/>
      <c r="AC2220" s="1"/>
      <c r="AD2220" s="2"/>
      <c r="AE2220" s="2"/>
      <c r="AF2220" s="1" t="s">
        <v>17240</v>
      </c>
      <c r="AG2220" s="1"/>
      <c r="AH2220" s="1"/>
      <c r="AI2220" s="1"/>
      <c r="AJ2220" s="1" t="s">
        <v>7580</v>
      </c>
      <c r="AK2220" s="1" t="s">
        <v>17242</v>
      </c>
      <c r="AM2220" t="str">
        <f t="shared" si="34"/>
        <v>Non-Oncology</v>
      </c>
    </row>
    <row r="2221" spans="1:39" hidden="1" x14ac:dyDescent="0.25">
      <c r="A2221" s="1" t="s">
        <v>43</v>
      </c>
      <c r="B2221" s="1" t="s">
        <v>17243</v>
      </c>
      <c r="C2221" s="1" t="s">
        <v>17244</v>
      </c>
      <c r="D2221" s="1" t="s">
        <v>776</v>
      </c>
      <c r="E2221" s="1"/>
      <c r="F2221" s="1" t="s">
        <v>17245</v>
      </c>
      <c r="G2221" s="1" t="s">
        <v>3785</v>
      </c>
      <c r="H2221" s="1" t="s">
        <v>17246</v>
      </c>
      <c r="I2221" s="1" t="s">
        <v>11720</v>
      </c>
      <c r="J2221" s="1"/>
      <c r="K2221" s="1" t="s">
        <v>50</v>
      </c>
      <c r="L2221" s="1" t="s">
        <v>3787</v>
      </c>
      <c r="M2221" s="2"/>
      <c r="N2221" s="2" t="s">
        <v>2560</v>
      </c>
      <c r="O2221" s="1"/>
      <c r="P2221" s="1" t="s">
        <v>17247</v>
      </c>
      <c r="Q2221" s="1" t="s">
        <v>50</v>
      </c>
      <c r="R2221" s="1" t="s">
        <v>50</v>
      </c>
      <c r="S2221" s="1" t="s">
        <v>50</v>
      </c>
      <c r="T2221" s="1" t="s">
        <v>50</v>
      </c>
      <c r="U2221" s="1" t="s">
        <v>50</v>
      </c>
      <c r="V2221" s="2" t="s">
        <v>50</v>
      </c>
      <c r="W2221" s="2" t="s">
        <v>50</v>
      </c>
      <c r="X2221" s="1" t="s">
        <v>50</v>
      </c>
      <c r="Y2221" s="1" t="s">
        <v>50</v>
      </c>
      <c r="Z2221" s="1" t="s">
        <v>17248</v>
      </c>
      <c r="AA2221" s="1" t="s">
        <v>10711</v>
      </c>
      <c r="AB2221" s="1"/>
      <c r="AC2221" s="1"/>
      <c r="AD2221" s="2" t="s">
        <v>210</v>
      </c>
      <c r="AE2221" s="2"/>
      <c r="AF2221" s="1" t="s">
        <v>11127</v>
      </c>
      <c r="AG2221" s="1"/>
      <c r="AH2221" s="1" t="s">
        <v>13103</v>
      </c>
      <c r="AI2221" s="1"/>
      <c r="AJ2221" s="1" t="s">
        <v>2844</v>
      </c>
      <c r="AK2221" s="1" t="s">
        <v>17250</v>
      </c>
      <c r="AM2221" t="str">
        <f t="shared" si="34"/>
        <v>Non-Oncology</v>
      </c>
    </row>
    <row r="2222" spans="1:39" hidden="1" x14ac:dyDescent="0.25">
      <c r="A2222" s="1" t="s">
        <v>43</v>
      </c>
      <c r="B2222" s="1" t="s">
        <v>17251</v>
      </c>
      <c r="C2222" s="1" t="s">
        <v>17252</v>
      </c>
      <c r="D2222" s="1" t="s">
        <v>776</v>
      </c>
      <c r="E2222" s="1"/>
      <c r="F2222" s="1" t="s">
        <v>17253</v>
      </c>
      <c r="G2222" s="1" t="s">
        <v>10376</v>
      </c>
      <c r="H2222" s="1" t="s">
        <v>10376</v>
      </c>
      <c r="I2222" s="1" t="s">
        <v>10377</v>
      </c>
      <c r="J2222" s="1"/>
      <c r="K2222" s="1" t="s">
        <v>50</v>
      </c>
      <c r="L2222" s="1" t="s">
        <v>10378</v>
      </c>
      <c r="M2222" s="2"/>
      <c r="N2222" s="2" t="s">
        <v>1436</v>
      </c>
      <c r="O2222" s="1"/>
      <c r="P2222" s="1" t="s">
        <v>17254</v>
      </c>
      <c r="Q2222" s="1" t="s">
        <v>50</v>
      </c>
      <c r="R2222" s="1" t="s">
        <v>53</v>
      </c>
      <c r="S2222" s="1" t="s">
        <v>50</v>
      </c>
      <c r="T2222" s="1" t="s">
        <v>50</v>
      </c>
      <c r="U2222" s="1" t="s">
        <v>50</v>
      </c>
      <c r="V2222" s="2" t="s">
        <v>50</v>
      </c>
      <c r="W2222" s="2" t="s">
        <v>50</v>
      </c>
      <c r="X2222" s="1" t="s">
        <v>50</v>
      </c>
      <c r="Y2222" s="1" t="s">
        <v>50</v>
      </c>
      <c r="Z2222" s="1" t="s">
        <v>17255</v>
      </c>
      <c r="AA2222" s="1" t="s">
        <v>2714</v>
      </c>
      <c r="AB2222" s="1"/>
      <c r="AC2222" s="1"/>
      <c r="AD2222" s="2"/>
      <c r="AE2222" s="2"/>
      <c r="AF2222" s="1" t="s">
        <v>4109</v>
      </c>
      <c r="AG2222" s="1"/>
      <c r="AH2222" s="1" t="s">
        <v>2714</v>
      </c>
      <c r="AI2222" s="1"/>
      <c r="AJ2222" s="1" t="s">
        <v>583</v>
      </c>
      <c r="AK2222" s="1" t="s">
        <v>17256</v>
      </c>
      <c r="AM2222" t="str">
        <f t="shared" si="34"/>
        <v>Non-Oncology</v>
      </c>
    </row>
    <row r="2223" spans="1:39" x14ac:dyDescent="0.25">
      <c r="A2223" s="1" t="s">
        <v>43</v>
      </c>
      <c r="B2223" s="1" t="s">
        <v>17257</v>
      </c>
      <c r="C2223" s="1" t="s">
        <v>17258</v>
      </c>
      <c r="D2223" s="1" t="s">
        <v>776</v>
      </c>
      <c r="E2223" s="1"/>
      <c r="F2223" s="1" t="s">
        <v>17168</v>
      </c>
      <c r="G2223" s="1" t="s">
        <v>681</v>
      </c>
      <c r="H2223" s="1" t="s">
        <v>14852</v>
      </c>
      <c r="I2223" s="1" t="s">
        <v>17259</v>
      </c>
      <c r="J2223" s="1"/>
      <c r="K2223" s="1" t="s">
        <v>50</v>
      </c>
      <c r="L2223" s="1" t="s">
        <v>16945</v>
      </c>
      <c r="M2223" s="2"/>
      <c r="N2223" s="2" t="s">
        <v>122</v>
      </c>
      <c r="O2223" s="1"/>
      <c r="P2223" s="1" t="s">
        <v>17260</v>
      </c>
      <c r="Q2223" s="1" t="s">
        <v>50</v>
      </c>
      <c r="R2223" s="1" t="s">
        <v>50</v>
      </c>
      <c r="S2223" s="1" t="s">
        <v>50</v>
      </c>
      <c r="T2223" s="1" t="s">
        <v>50</v>
      </c>
      <c r="U2223" s="1" t="s">
        <v>50</v>
      </c>
      <c r="V2223" s="2" t="s">
        <v>50</v>
      </c>
      <c r="W2223" s="2" t="s">
        <v>53</v>
      </c>
      <c r="X2223" s="1" t="s">
        <v>50</v>
      </c>
      <c r="Y2223" s="1" t="s">
        <v>50</v>
      </c>
      <c r="Z2223" s="1" t="s">
        <v>686</v>
      </c>
      <c r="AA2223" s="1" t="s">
        <v>1104</v>
      </c>
      <c r="AB2223" s="1"/>
      <c r="AC2223" s="1"/>
      <c r="AD2223" s="2"/>
      <c r="AE2223" s="2"/>
      <c r="AF2223" s="1" t="s">
        <v>3555</v>
      </c>
      <c r="AG2223" s="1"/>
      <c r="AH2223" s="1" t="s">
        <v>1104</v>
      </c>
      <c r="AI2223" s="1"/>
      <c r="AJ2223" s="1" t="s">
        <v>3555</v>
      </c>
      <c r="AK2223" s="1" t="s">
        <v>17262</v>
      </c>
      <c r="AM2223" t="str">
        <f t="shared" si="34"/>
        <v>Oncology</v>
      </c>
    </row>
    <row r="2224" spans="1:39" hidden="1" x14ac:dyDescent="0.25">
      <c r="A2224" s="1" t="s">
        <v>43</v>
      </c>
      <c r="B2224" s="1" t="s">
        <v>17263</v>
      </c>
      <c r="C2224" s="1" t="s">
        <v>17264</v>
      </c>
      <c r="D2224" s="1" t="s">
        <v>5880</v>
      </c>
      <c r="E2224" s="1"/>
      <c r="F2224" s="1"/>
      <c r="G2224" s="1" t="s">
        <v>17265</v>
      </c>
      <c r="H2224" s="1" t="s">
        <v>17266</v>
      </c>
      <c r="I2224" s="1" t="s">
        <v>613</v>
      </c>
      <c r="J2224" s="1"/>
      <c r="K2224" s="1" t="s">
        <v>50</v>
      </c>
      <c r="L2224" s="1" t="s">
        <v>17267</v>
      </c>
      <c r="M2224" s="2"/>
      <c r="N2224" s="2" t="s">
        <v>68</v>
      </c>
      <c r="O2224" s="1"/>
      <c r="P2224" s="1" t="s">
        <v>17268</v>
      </c>
      <c r="Q2224" s="1" t="s">
        <v>50</v>
      </c>
      <c r="R2224" s="1" t="s">
        <v>50</v>
      </c>
      <c r="S2224" s="1" t="s">
        <v>50</v>
      </c>
      <c r="T2224" s="1" t="s">
        <v>50</v>
      </c>
      <c r="U2224" s="1" t="s">
        <v>50</v>
      </c>
      <c r="V2224" s="2" t="s">
        <v>50</v>
      </c>
      <c r="W2224" s="2" t="s">
        <v>50</v>
      </c>
      <c r="X2224" s="1" t="s">
        <v>50</v>
      </c>
      <c r="Y2224" s="1" t="s">
        <v>50</v>
      </c>
      <c r="Z2224" s="1" t="s">
        <v>17269</v>
      </c>
      <c r="AA2224" s="1" t="s">
        <v>139</v>
      </c>
      <c r="AB2224" s="1"/>
      <c r="AC2224" s="1"/>
      <c r="AD2224" s="2" t="s">
        <v>351</v>
      </c>
      <c r="AE2224" s="2"/>
      <c r="AF2224" s="1"/>
      <c r="AG2224" s="1" t="s">
        <v>139</v>
      </c>
      <c r="AH2224" s="1"/>
      <c r="AI2224" s="1"/>
      <c r="AJ2224" s="1" t="s">
        <v>883</v>
      </c>
      <c r="AK2224" s="1" t="s">
        <v>17270</v>
      </c>
      <c r="AM2224" t="str">
        <f t="shared" si="34"/>
        <v>Non-Oncology</v>
      </c>
    </row>
    <row r="2225" spans="1:39" hidden="1" x14ac:dyDescent="0.25">
      <c r="A2225" s="1" t="s">
        <v>178</v>
      </c>
      <c r="B2225" s="1" t="s">
        <v>17271</v>
      </c>
      <c r="C2225" s="1" t="s">
        <v>17272</v>
      </c>
      <c r="D2225" s="1" t="s">
        <v>11940</v>
      </c>
      <c r="E2225" s="1"/>
      <c r="F2225" s="1" t="s">
        <v>10308</v>
      </c>
      <c r="G2225" s="1" t="s">
        <v>17273</v>
      </c>
      <c r="H2225" s="1" t="s">
        <v>17273</v>
      </c>
      <c r="I2225" s="1"/>
      <c r="J2225" s="1" t="s">
        <v>2188</v>
      </c>
      <c r="K2225" s="1" t="s">
        <v>50</v>
      </c>
      <c r="L2225" s="1"/>
      <c r="M2225" s="2" t="s">
        <v>17274</v>
      </c>
      <c r="N2225" s="2"/>
      <c r="O2225" s="1" t="s">
        <v>17275</v>
      </c>
      <c r="P2225" s="1" t="s">
        <v>17276</v>
      </c>
      <c r="Q2225" s="1" t="s">
        <v>50</v>
      </c>
      <c r="R2225" s="1" t="s">
        <v>50</v>
      </c>
      <c r="S2225" s="1" t="s">
        <v>50</v>
      </c>
      <c r="T2225" s="1" t="s">
        <v>50</v>
      </c>
      <c r="U2225" s="1" t="s">
        <v>50</v>
      </c>
      <c r="V2225" s="2" t="s">
        <v>50</v>
      </c>
      <c r="W2225" s="2" t="s">
        <v>50</v>
      </c>
      <c r="X2225" s="1" t="s">
        <v>50</v>
      </c>
      <c r="Y2225" s="1" t="s">
        <v>50</v>
      </c>
      <c r="Z2225" s="1" t="s">
        <v>17277</v>
      </c>
      <c r="AA2225" s="1" t="s">
        <v>8271</v>
      </c>
      <c r="AB2225" s="1"/>
      <c r="AC2225" s="1"/>
      <c r="AD2225" s="2" t="s">
        <v>17278</v>
      </c>
      <c r="AE2225" s="2"/>
      <c r="AF2225" s="1" t="s">
        <v>4978</v>
      </c>
      <c r="AG2225" s="1"/>
      <c r="AH2225" s="1" t="s">
        <v>17279</v>
      </c>
      <c r="AI2225" s="1"/>
      <c r="AJ2225" s="1" t="s">
        <v>8271</v>
      </c>
      <c r="AK2225" s="1" t="s">
        <v>17281</v>
      </c>
      <c r="AM2225" t="str">
        <f t="shared" si="34"/>
        <v>Non-Oncology</v>
      </c>
    </row>
    <row r="2226" spans="1:39" hidden="1" x14ac:dyDescent="0.25">
      <c r="A2226" s="1" t="s">
        <v>43</v>
      </c>
      <c r="B2226" s="1" t="s">
        <v>17282</v>
      </c>
      <c r="C2226" s="1" t="s">
        <v>17283</v>
      </c>
      <c r="D2226" s="1" t="s">
        <v>1200</v>
      </c>
      <c r="E2226" s="1"/>
      <c r="F2226" s="1" t="s">
        <v>17168</v>
      </c>
      <c r="G2226" s="1" t="s">
        <v>9559</v>
      </c>
      <c r="H2226" s="1" t="s">
        <v>9559</v>
      </c>
      <c r="I2226" s="1" t="s">
        <v>358</v>
      </c>
      <c r="J2226" s="1"/>
      <c r="K2226" s="1" t="s">
        <v>50</v>
      </c>
      <c r="L2226" s="1" t="s">
        <v>9561</v>
      </c>
      <c r="M2226" s="2"/>
      <c r="N2226" s="2" t="s">
        <v>68</v>
      </c>
      <c r="O2226" s="1"/>
      <c r="P2226" s="1" t="s">
        <v>17284</v>
      </c>
      <c r="Q2226" s="1" t="s">
        <v>50</v>
      </c>
      <c r="R2226" s="1" t="s">
        <v>50</v>
      </c>
      <c r="S2226" s="1" t="s">
        <v>50</v>
      </c>
      <c r="T2226" s="1" t="s">
        <v>50</v>
      </c>
      <c r="U2226" s="1" t="s">
        <v>50</v>
      </c>
      <c r="V2226" s="2" t="s">
        <v>50</v>
      </c>
      <c r="W2226" s="2" t="s">
        <v>50</v>
      </c>
      <c r="X2226" s="1" t="s">
        <v>50</v>
      </c>
      <c r="Y2226" s="1" t="s">
        <v>50</v>
      </c>
      <c r="Z2226" s="1" t="s">
        <v>9563</v>
      </c>
      <c r="AA2226" s="1" t="s">
        <v>1828</v>
      </c>
      <c r="AB2226" s="1"/>
      <c r="AC2226" s="1"/>
      <c r="AD2226" s="2"/>
      <c r="AE2226" s="2" t="s">
        <v>17285</v>
      </c>
      <c r="AF2226" s="1"/>
      <c r="AG2226" s="1"/>
      <c r="AH2226" s="1"/>
      <c r="AI2226" s="1"/>
      <c r="AJ2226" s="1" t="s">
        <v>1828</v>
      </c>
      <c r="AK2226" s="1" t="s">
        <v>17286</v>
      </c>
      <c r="AM2226" t="str">
        <f t="shared" si="34"/>
        <v>Non-Oncology</v>
      </c>
    </row>
    <row r="2227" spans="1:39" hidden="1" x14ac:dyDescent="0.25">
      <c r="A2227" s="1" t="s">
        <v>43</v>
      </c>
      <c r="B2227" s="1" t="s">
        <v>17287</v>
      </c>
      <c r="C2227" s="1" t="s">
        <v>17288</v>
      </c>
      <c r="D2227" s="1" t="s">
        <v>776</v>
      </c>
      <c r="E2227" s="1"/>
      <c r="F2227" s="1" t="s">
        <v>17289</v>
      </c>
      <c r="G2227" s="1" t="s">
        <v>17290</v>
      </c>
      <c r="H2227" s="1" t="s">
        <v>17291</v>
      </c>
      <c r="I2227" s="1" t="s">
        <v>17292</v>
      </c>
      <c r="J2227" s="1"/>
      <c r="K2227" s="1" t="s">
        <v>50</v>
      </c>
      <c r="L2227" s="1" t="s">
        <v>17293</v>
      </c>
      <c r="M2227" s="2"/>
      <c r="N2227" s="2" t="s">
        <v>68</v>
      </c>
      <c r="O2227" s="1"/>
      <c r="P2227" s="1" t="s">
        <v>17294</v>
      </c>
      <c r="Q2227" s="1" t="s">
        <v>50</v>
      </c>
      <c r="R2227" s="1" t="s">
        <v>50</v>
      </c>
      <c r="S2227" s="1" t="s">
        <v>50</v>
      </c>
      <c r="T2227" s="1" t="s">
        <v>50</v>
      </c>
      <c r="U2227" s="1" t="s">
        <v>50</v>
      </c>
      <c r="V2227" s="2" t="s">
        <v>50</v>
      </c>
      <c r="W2227" s="2" t="s">
        <v>50</v>
      </c>
      <c r="X2227" s="1" t="s">
        <v>50</v>
      </c>
      <c r="Y2227" s="1" t="s">
        <v>50</v>
      </c>
      <c r="Z2227" s="1" t="s">
        <v>17295</v>
      </c>
      <c r="AA2227" s="1" t="s">
        <v>17296</v>
      </c>
      <c r="AB2227" s="1"/>
      <c r="AC2227" s="1"/>
      <c r="AD2227" s="2"/>
      <c r="AE2227" s="2"/>
      <c r="AF2227" s="1" t="s">
        <v>3974</v>
      </c>
      <c r="AG2227" s="1"/>
      <c r="AH2227" s="1" t="s">
        <v>1300</v>
      </c>
      <c r="AI2227" s="1"/>
      <c r="AJ2227" s="1" t="s">
        <v>17296</v>
      </c>
      <c r="AK2227" s="1" t="s">
        <v>17297</v>
      </c>
      <c r="AM2227" t="str">
        <f t="shared" si="34"/>
        <v>Non-Oncology</v>
      </c>
    </row>
    <row r="2228" spans="1:39" hidden="1" x14ac:dyDescent="0.25">
      <c r="A2228" s="1" t="s">
        <v>178</v>
      </c>
      <c r="B2228" s="1" t="s">
        <v>17298</v>
      </c>
      <c r="C2228" s="1" t="s">
        <v>17299</v>
      </c>
      <c r="D2228" s="1" t="s">
        <v>776</v>
      </c>
      <c r="E2228" s="1"/>
      <c r="F2228" s="1" t="s">
        <v>10358</v>
      </c>
      <c r="G2228" s="1" t="s">
        <v>7725</v>
      </c>
      <c r="H2228" s="1" t="s">
        <v>7725</v>
      </c>
      <c r="I2228" s="1"/>
      <c r="J2228" s="1" t="s">
        <v>16170</v>
      </c>
      <c r="K2228" s="1" t="s">
        <v>50</v>
      </c>
      <c r="L2228" s="1"/>
      <c r="M2228" s="2" t="s">
        <v>17300</v>
      </c>
      <c r="N2228" s="2"/>
      <c r="O2228" s="1" t="s">
        <v>7566</v>
      </c>
      <c r="P2228" s="1" t="s">
        <v>17301</v>
      </c>
      <c r="Q2228" s="1" t="s">
        <v>50</v>
      </c>
      <c r="R2228" s="1" t="s">
        <v>50</v>
      </c>
      <c r="S2228" s="1" t="s">
        <v>50</v>
      </c>
      <c r="T2228" s="1" t="s">
        <v>50</v>
      </c>
      <c r="U2228" s="1" t="s">
        <v>50</v>
      </c>
      <c r="V2228" s="2" t="s">
        <v>50</v>
      </c>
      <c r="W2228" s="2" t="s">
        <v>50</v>
      </c>
      <c r="X2228" s="1" t="s">
        <v>50</v>
      </c>
      <c r="Y2228" s="1" t="s">
        <v>50</v>
      </c>
      <c r="Z2228" s="1" t="s">
        <v>17302</v>
      </c>
      <c r="AA2228" s="1" t="s">
        <v>17303</v>
      </c>
      <c r="AB2228" s="1"/>
      <c r="AC2228" s="1"/>
      <c r="AD2228" s="2"/>
      <c r="AE2228" s="2"/>
      <c r="AF2228" s="1" t="s">
        <v>17304</v>
      </c>
      <c r="AG2228" s="1"/>
      <c r="AH2228" s="1"/>
      <c r="AI2228" s="1"/>
      <c r="AJ2228" s="1" t="s">
        <v>17303</v>
      </c>
      <c r="AK2228" s="1" t="s">
        <v>17306</v>
      </c>
      <c r="AM2228" t="str">
        <f t="shared" si="34"/>
        <v>Non-Oncology</v>
      </c>
    </row>
    <row r="2229" spans="1:39" hidden="1" x14ac:dyDescent="0.25">
      <c r="A2229" s="1" t="s">
        <v>43</v>
      </c>
      <c r="B2229" s="1" t="s">
        <v>17307</v>
      </c>
      <c r="C2229" s="1" t="s">
        <v>17308</v>
      </c>
      <c r="D2229" s="1" t="s">
        <v>776</v>
      </c>
      <c r="E2229" s="1"/>
      <c r="F2229" s="1" t="s">
        <v>11527</v>
      </c>
      <c r="G2229" s="1" t="s">
        <v>17309</v>
      </c>
      <c r="H2229" s="1" t="s">
        <v>17310</v>
      </c>
      <c r="I2229" s="1" t="s">
        <v>17311</v>
      </c>
      <c r="J2229" s="1"/>
      <c r="K2229" s="1" t="s">
        <v>50</v>
      </c>
      <c r="L2229" s="1" t="s">
        <v>1219</v>
      </c>
      <c r="M2229" s="2"/>
      <c r="N2229" s="2" t="s">
        <v>660</v>
      </c>
      <c r="O2229" s="1"/>
      <c r="P2229" s="1" t="s">
        <v>17312</v>
      </c>
      <c r="Q2229" s="1" t="s">
        <v>50</v>
      </c>
      <c r="R2229" s="1" t="s">
        <v>50</v>
      </c>
      <c r="S2229" s="1" t="s">
        <v>50</v>
      </c>
      <c r="T2229" s="1" t="s">
        <v>50</v>
      </c>
      <c r="U2229" s="1" t="s">
        <v>50</v>
      </c>
      <c r="V2229" s="2" t="s">
        <v>50</v>
      </c>
      <c r="W2229" s="2" t="s">
        <v>50</v>
      </c>
      <c r="X2229" s="1" t="s">
        <v>50</v>
      </c>
      <c r="Y2229" s="1" t="s">
        <v>50</v>
      </c>
      <c r="Z2229" s="1" t="s">
        <v>17313</v>
      </c>
      <c r="AA2229" s="1" t="s">
        <v>7642</v>
      </c>
      <c r="AB2229" s="1"/>
      <c r="AC2229" s="1"/>
      <c r="AD2229" s="2"/>
      <c r="AE2229" s="2"/>
      <c r="AF2229" s="1" t="s">
        <v>6636</v>
      </c>
      <c r="AG2229" s="1"/>
      <c r="AH2229" s="1" t="s">
        <v>329</v>
      </c>
      <c r="AI2229" s="1"/>
      <c r="AJ2229" s="1" t="s">
        <v>7642</v>
      </c>
      <c r="AK2229" s="1" t="s">
        <v>17314</v>
      </c>
      <c r="AM2229" t="str">
        <f t="shared" si="34"/>
        <v>Non-Oncology</v>
      </c>
    </row>
    <row r="2230" spans="1:39" hidden="1" x14ac:dyDescent="0.25">
      <c r="A2230" s="1" t="s">
        <v>43</v>
      </c>
      <c r="B2230" s="1" t="s">
        <v>17315</v>
      </c>
      <c r="C2230" s="1" t="s">
        <v>17316</v>
      </c>
      <c r="D2230" s="1" t="s">
        <v>776</v>
      </c>
      <c r="E2230" s="1"/>
      <c r="F2230" s="1" t="s">
        <v>17317</v>
      </c>
      <c r="G2230" s="1" t="s">
        <v>1149</v>
      </c>
      <c r="H2230" s="1" t="s">
        <v>1149</v>
      </c>
      <c r="I2230" s="1" t="s">
        <v>1150</v>
      </c>
      <c r="J2230" s="1"/>
      <c r="K2230" s="1" t="s">
        <v>50</v>
      </c>
      <c r="L2230" s="1" t="s">
        <v>1151</v>
      </c>
      <c r="M2230" s="2"/>
      <c r="N2230" s="2" t="s">
        <v>1152</v>
      </c>
      <c r="O2230" s="1"/>
      <c r="P2230" s="1" t="s">
        <v>17318</v>
      </c>
      <c r="Q2230" s="1" t="s">
        <v>50</v>
      </c>
      <c r="R2230" s="1" t="s">
        <v>50</v>
      </c>
      <c r="S2230" s="1" t="s">
        <v>50</v>
      </c>
      <c r="T2230" s="1" t="s">
        <v>50</v>
      </c>
      <c r="U2230" s="1" t="s">
        <v>50</v>
      </c>
      <c r="V2230" s="2" t="s">
        <v>50</v>
      </c>
      <c r="W2230" s="2" t="s">
        <v>50</v>
      </c>
      <c r="X2230" s="1" t="s">
        <v>50</v>
      </c>
      <c r="Y2230" s="1" t="s">
        <v>50</v>
      </c>
      <c r="Z2230" s="1" t="s">
        <v>17319</v>
      </c>
      <c r="AA2230" s="1" t="s">
        <v>329</v>
      </c>
      <c r="AB2230" s="1"/>
      <c r="AC2230" s="1"/>
      <c r="AD2230" s="2" t="s">
        <v>3153</v>
      </c>
      <c r="AE2230" s="2"/>
      <c r="AF2230" s="1" t="s">
        <v>2844</v>
      </c>
      <c r="AG2230" s="1"/>
      <c r="AH2230" s="1" t="s">
        <v>7362</v>
      </c>
      <c r="AI2230" s="1"/>
      <c r="AJ2230" s="1" t="s">
        <v>329</v>
      </c>
      <c r="AK2230" s="1" t="s">
        <v>17320</v>
      </c>
      <c r="AM2230" t="str">
        <f t="shared" si="34"/>
        <v>Non-Oncology</v>
      </c>
    </row>
    <row r="2231" spans="1:39" hidden="1" x14ac:dyDescent="0.25">
      <c r="A2231" s="1" t="s">
        <v>43</v>
      </c>
      <c r="B2231" s="1" t="s">
        <v>17321</v>
      </c>
      <c r="C2231" s="1" t="s">
        <v>17322</v>
      </c>
      <c r="D2231" s="1" t="s">
        <v>776</v>
      </c>
      <c r="E2231" s="1"/>
      <c r="F2231" s="1" t="s">
        <v>12460</v>
      </c>
      <c r="G2231" s="1" t="s">
        <v>7471</v>
      </c>
      <c r="H2231" s="1" t="s">
        <v>7471</v>
      </c>
      <c r="I2231" s="1" t="s">
        <v>17323</v>
      </c>
      <c r="J2231" s="1"/>
      <c r="K2231" s="1" t="s">
        <v>50</v>
      </c>
      <c r="L2231" s="1" t="s">
        <v>7473</v>
      </c>
      <c r="M2231" s="2"/>
      <c r="N2231" s="2" t="s">
        <v>1551</v>
      </c>
      <c r="O2231" s="1"/>
      <c r="P2231" s="1" t="s">
        <v>17324</v>
      </c>
      <c r="Q2231" s="1" t="s">
        <v>50</v>
      </c>
      <c r="R2231" s="1" t="s">
        <v>50</v>
      </c>
      <c r="S2231" s="1" t="s">
        <v>50</v>
      </c>
      <c r="T2231" s="1" t="s">
        <v>50</v>
      </c>
      <c r="U2231" s="1" t="s">
        <v>50</v>
      </c>
      <c r="V2231" s="2" t="s">
        <v>50</v>
      </c>
      <c r="W2231" s="2" t="s">
        <v>50</v>
      </c>
      <c r="X2231" s="1" t="s">
        <v>50</v>
      </c>
      <c r="Y2231" s="1" t="s">
        <v>50</v>
      </c>
      <c r="Z2231" s="1" t="s">
        <v>1259</v>
      </c>
      <c r="AA2231" s="1" t="s">
        <v>11037</v>
      </c>
      <c r="AB2231" s="1"/>
      <c r="AC2231" s="1"/>
      <c r="AD2231" s="2"/>
      <c r="AE2231" s="2"/>
      <c r="AF2231" s="1" t="s">
        <v>13819</v>
      </c>
      <c r="AG2231" s="1"/>
      <c r="AH2231" s="1" t="s">
        <v>2210</v>
      </c>
      <c r="AI2231" s="1"/>
      <c r="AJ2231" s="1" t="s">
        <v>11037</v>
      </c>
      <c r="AK2231" s="1" t="s">
        <v>17326</v>
      </c>
      <c r="AM2231" t="str">
        <f t="shared" si="34"/>
        <v>Non-Oncology</v>
      </c>
    </row>
    <row r="2232" spans="1:39" hidden="1" x14ac:dyDescent="0.25">
      <c r="A2232" s="1" t="s">
        <v>43</v>
      </c>
      <c r="B2232" s="1" t="s">
        <v>17327</v>
      </c>
      <c r="C2232" s="1" t="s">
        <v>17328</v>
      </c>
      <c r="D2232" s="1" t="s">
        <v>1200</v>
      </c>
      <c r="E2232" s="1"/>
      <c r="F2232" s="1"/>
      <c r="G2232" s="1" t="s">
        <v>4096</v>
      </c>
      <c r="H2232" s="1" t="s">
        <v>4096</v>
      </c>
      <c r="I2232" s="1" t="s">
        <v>16660</v>
      </c>
      <c r="J2232" s="1"/>
      <c r="K2232" s="1" t="s">
        <v>50</v>
      </c>
      <c r="L2232" s="1" t="s">
        <v>4098</v>
      </c>
      <c r="M2232" s="2"/>
      <c r="N2232" s="2" t="s">
        <v>708</v>
      </c>
      <c r="O2232" s="1"/>
      <c r="P2232" s="1" t="s">
        <v>17329</v>
      </c>
      <c r="Q2232" s="1" t="s">
        <v>50</v>
      </c>
      <c r="R2232" s="1" t="s">
        <v>50</v>
      </c>
      <c r="S2232" s="1" t="s">
        <v>50</v>
      </c>
      <c r="T2232" s="1" t="s">
        <v>50</v>
      </c>
      <c r="U2232" s="1" t="s">
        <v>50</v>
      </c>
      <c r="V2232" s="2" t="s">
        <v>50</v>
      </c>
      <c r="W2232" s="2" t="s">
        <v>50</v>
      </c>
      <c r="X2232" s="1" t="s">
        <v>50</v>
      </c>
      <c r="Y2232" s="1" t="s">
        <v>50</v>
      </c>
      <c r="Z2232" s="1" t="s">
        <v>16408</v>
      </c>
      <c r="AA2232" s="1" t="s">
        <v>544</v>
      </c>
      <c r="AB2232" s="1"/>
      <c r="AC2232" s="1"/>
      <c r="AD2232" s="2"/>
      <c r="AE2232" s="2" t="s">
        <v>689</v>
      </c>
      <c r="AF2232" s="1"/>
      <c r="AG2232" s="1"/>
      <c r="AH2232" s="1"/>
      <c r="AI2232" s="1"/>
      <c r="AJ2232" s="1" t="s">
        <v>544</v>
      </c>
      <c r="AK2232" s="1" t="s">
        <v>17330</v>
      </c>
      <c r="AM2232" t="str">
        <f t="shared" si="34"/>
        <v>Non-Oncology</v>
      </c>
    </row>
    <row r="2233" spans="1:39" hidden="1" x14ac:dyDescent="0.25">
      <c r="A2233" s="1" t="s">
        <v>43</v>
      </c>
      <c r="B2233" s="1" t="s">
        <v>17331</v>
      </c>
      <c r="C2233" s="1" t="s">
        <v>17332</v>
      </c>
      <c r="D2233" s="1" t="s">
        <v>46</v>
      </c>
      <c r="E2233" s="1"/>
      <c r="F2233" s="1" t="s">
        <v>15557</v>
      </c>
      <c r="G2233" s="1" t="s">
        <v>2615</v>
      </c>
      <c r="H2233" s="1" t="s">
        <v>10814</v>
      </c>
      <c r="I2233" s="1" t="s">
        <v>16467</v>
      </c>
      <c r="J2233" s="1"/>
      <c r="K2233" s="1" t="s">
        <v>50</v>
      </c>
      <c r="L2233" s="1" t="s">
        <v>2617</v>
      </c>
      <c r="M2233" s="2"/>
      <c r="N2233" s="2" t="s">
        <v>68</v>
      </c>
      <c r="O2233" s="1"/>
      <c r="P2233" s="1" t="s">
        <v>17333</v>
      </c>
      <c r="Q2233" s="1" t="s">
        <v>50</v>
      </c>
      <c r="R2233" s="1" t="s">
        <v>50</v>
      </c>
      <c r="S2233" s="1" t="s">
        <v>50</v>
      </c>
      <c r="T2233" s="1" t="s">
        <v>50</v>
      </c>
      <c r="U2233" s="1" t="s">
        <v>50</v>
      </c>
      <c r="V2233" s="2" t="s">
        <v>50</v>
      </c>
      <c r="W2233" s="2" t="s">
        <v>53</v>
      </c>
      <c r="X2233" s="1" t="s">
        <v>50</v>
      </c>
      <c r="Y2233" s="1" t="s">
        <v>50</v>
      </c>
      <c r="Z2233" s="1" t="s">
        <v>17334</v>
      </c>
      <c r="AA2233" s="1" t="s">
        <v>3118</v>
      </c>
      <c r="AB2233" s="1"/>
      <c r="AC2233" s="1"/>
      <c r="AD2233" s="2"/>
      <c r="AE2233" s="2"/>
      <c r="AF2233" s="1" t="s">
        <v>4819</v>
      </c>
      <c r="AG2233" s="1"/>
      <c r="AH2233" s="1"/>
      <c r="AI2233" s="1"/>
      <c r="AJ2233" s="1" t="s">
        <v>3118</v>
      </c>
      <c r="AK2233" s="1" t="s">
        <v>17336</v>
      </c>
      <c r="AM2233" t="str">
        <f t="shared" si="34"/>
        <v>Non-Oncology</v>
      </c>
    </row>
    <row r="2234" spans="1:39" hidden="1" x14ac:dyDescent="0.25">
      <c r="A2234" s="1" t="s">
        <v>43</v>
      </c>
      <c r="B2234" s="1" t="s">
        <v>17337</v>
      </c>
      <c r="C2234" s="1" t="s">
        <v>17338</v>
      </c>
      <c r="D2234" s="1" t="s">
        <v>776</v>
      </c>
      <c r="E2234" s="1"/>
      <c r="F2234" s="1" t="s">
        <v>9553</v>
      </c>
      <c r="G2234" s="1" t="s">
        <v>17339</v>
      </c>
      <c r="H2234" s="1" t="s">
        <v>17340</v>
      </c>
      <c r="I2234" s="1" t="s">
        <v>4405</v>
      </c>
      <c r="J2234" s="1"/>
      <c r="K2234" s="1" t="s">
        <v>50</v>
      </c>
      <c r="L2234" s="1" t="s">
        <v>17341</v>
      </c>
      <c r="M2234" s="2"/>
      <c r="N2234" s="2" t="s">
        <v>1271</v>
      </c>
      <c r="O2234" s="1"/>
      <c r="P2234" s="1" t="s">
        <v>17342</v>
      </c>
      <c r="Q2234" s="1" t="s">
        <v>50</v>
      </c>
      <c r="R2234" s="1" t="s">
        <v>50</v>
      </c>
      <c r="S2234" s="1" t="s">
        <v>50</v>
      </c>
      <c r="T2234" s="1" t="s">
        <v>50</v>
      </c>
      <c r="U2234" s="1" t="s">
        <v>50</v>
      </c>
      <c r="V2234" s="2" t="s">
        <v>50</v>
      </c>
      <c r="W2234" s="2" t="s">
        <v>50</v>
      </c>
      <c r="X2234" s="1" t="s">
        <v>50</v>
      </c>
      <c r="Y2234" s="1" t="s">
        <v>50</v>
      </c>
      <c r="Z2234" s="1" t="s">
        <v>17097</v>
      </c>
      <c r="AA2234" s="1" t="s">
        <v>8757</v>
      </c>
      <c r="AB2234" s="1"/>
      <c r="AC2234" s="1"/>
      <c r="AD2234" s="2"/>
      <c r="AE2234" s="2"/>
      <c r="AF2234" s="1" t="s">
        <v>17343</v>
      </c>
      <c r="AG2234" s="1"/>
      <c r="AH2234" s="1" t="s">
        <v>521</v>
      </c>
      <c r="AI2234" s="1"/>
      <c r="AJ2234" s="1" t="s">
        <v>8757</v>
      </c>
      <c r="AK2234" s="1" t="s">
        <v>17344</v>
      </c>
      <c r="AM2234" t="str">
        <f t="shared" si="34"/>
        <v>Non-Oncology</v>
      </c>
    </row>
    <row r="2235" spans="1:39" hidden="1" x14ac:dyDescent="0.25">
      <c r="A2235" s="1" t="s">
        <v>43</v>
      </c>
      <c r="B2235" s="1" t="s">
        <v>17345</v>
      </c>
      <c r="C2235" s="1" t="s">
        <v>17346</v>
      </c>
      <c r="D2235" s="1" t="s">
        <v>5880</v>
      </c>
      <c r="E2235" s="1"/>
      <c r="F2235" s="1"/>
      <c r="G2235" s="1" t="s">
        <v>12209</v>
      </c>
      <c r="H2235" s="1" t="s">
        <v>7893</v>
      </c>
      <c r="I2235" s="1" t="s">
        <v>10769</v>
      </c>
      <c r="J2235" s="1"/>
      <c r="K2235" s="1" t="s">
        <v>50</v>
      </c>
      <c r="L2235" s="1" t="s">
        <v>17347</v>
      </c>
      <c r="M2235" s="2"/>
      <c r="N2235" s="2" t="s">
        <v>122</v>
      </c>
      <c r="O2235" s="1"/>
      <c r="P2235" s="1" t="s">
        <v>16993</v>
      </c>
      <c r="Q2235" s="1" t="s">
        <v>50</v>
      </c>
      <c r="R2235" s="1" t="s">
        <v>50</v>
      </c>
      <c r="S2235" s="1" t="s">
        <v>50</v>
      </c>
      <c r="T2235" s="1" t="s">
        <v>50</v>
      </c>
      <c r="U2235" s="1" t="s">
        <v>50</v>
      </c>
      <c r="V2235" s="2" t="s">
        <v>50</v>
      </c>
      <c r="W2235" s="2" t="s">
        <v>50</v>
      </c>
      <c r="X2235" s="1" t="s">
        <v>53</v>
      </c>
      <c r="Y2235" s="1" t="s">
        <v>50</v>
      </c>
      <c r="Z2235" s="1" t="s">
        <v>12212</v>
      </c>
      <c r="AA2235" s="1" t="s">
        <v>2846</v>
      </c>
      <c r="AB2235" s="1"/>
      <c r="AC2235" s="1"/>
      <c r="AD2235" s="2" t="s">
        <v>17348</v>
      </c>
      <c r="AE2235" s="2"/>
      <c r="AF2235" s="1"/>
      <c r="AG2235" s="1" t="s">
        <v>351</v>
      </c>
      <c r="AH2235" s="1"/>
      <c r="AI2235" s="1"/>
      <c r="AJ2235" s="1" t="s">
        <v>2846</v>
      </c>
      <c r="AK2235" s="1" t="s">
        <v>17349</v>
      </c>
      <c r="AM2235" t="str">
        <f t="shared" si="34"/>
        <v>Non-Oncology</v>
      </c>
    </row>
    <row r="2236" spans="1:39" x14ac:dyDescent="0.25">
      <c r="A2236" s="1" t="s">
        <v>43</v>
      </c>
      <c r="B2236" s="1" t="s">
        <v>17350</v>
      </c>
      <c r="C2236" s="1" t="s">
        <v>17351</v>
      </c>
      <c r="D2236" s="1" t="s">
        <v>1200</v>
      </c>
      <c r="E2236" s="1"/>
      <c r="F2236" s="1" t="s">
        <v>17168</v>
      </c>
      <c r="G2236" s="1"/>
      <c r="H2236" s="1"/>
      <c r="I2236" s="1" t="s">
        <v>1634</v>
      </c>
      <c r="J2236" s="1"/>
      <c r="K2236" s="1" t="s">
        <v>50</v>
      </c>
      <c r="L2236" s="1" t="s">
        <v>268</v>
      </c>
      <c r="M2236" s="2"/>
      <c r="N2236" s="2" t="s">
        <v>122</v>
      </c>
      <c r="O2236" s="1"/>
      <c r="P2236" s="1" t="s">
        <v>17352</v>
      </c>
      <c r="Q2236" s="1" t="s">
        <v>50</v>
      </c>
      <c r="R2236" s="1" t="s">
        <v>50</v>
      </c>
      <c r="S2236" s="1" t="s">
        <v>50</v>
      </c>
      <c r="T2236" s="1" t="s">
        <v>50</v>
      </c>
      <c r="U2236" s="1" t="s">
        <v>50</v>
      </c>
      <c r="V2236" s="2" t="s">
        <v>50</v>
      </c>
      <c r="W2236" s="2" t="s">
        <v>50</v>
      </c>
      <c r="X2236" s="1" t="s">
        <v>50</v>
      </c>
      <c r="Y2236" s="1" t="s">
        <v>50</v>
      </c>
      <c r="Z2236" s="1" t="s">
        <v>2682</v>
      </c>
      <c r="AA2236" s="1" t="s">
        <v>140</v>
      </c>
      <c r="AB2236" s="1"/>
      <c r="AC2236" s="1"/>
      <c r="AD2236" s="2"/>
      <c r="AE2236" s="2" t="s">
        <v>10165</v>
      </c>
      <c r="AF2236" s="1"/>
      <c r="AG2236" s="1"/>
      <c r="AH2236" s="1"/>
      <c r="AI2236" s="1"/>
      <c r="AJ2236" s="1" t="s">
        <v>140</v>
      </c>
      <c r="AK2236" s="1" t="s">
        <v>17353</v>
      </c>
      <c r="AM2236" t="str">
        <f t="shared" si="34"/>
        <v>Oncology</v>
      </c>
    </row>
    <row r="2237" spans="1:39" hidden="1" x14ac:dyDescent="0.25">
      <c r="A2237" s="1" t="s">
        <v>178</v>
      </c>
      <c r="B2237" s="1" t="s">
        <v>17354</v>
      </c>
      <c r="C2237" s="1" t="s">
        <v>17355</v>
      </c>
      <c r="D2237" s="1" t="s">
        <v>776</v>
      </c>
      <c r="E2237" s="1"/>
      <c r="F2237" s="1" t="s">
        <v>13691</v>
      </c>
      <c r="G2237" s="1" t="s">
        <v>17356</v>
      </c>
      <c r="H2237" s="1" t="s">
        <v>17357</v>
      </c>
      <c r="I2237" s="1"/>
      <c r="J2237" s="1" t="s">
        <v>2188</v>
      </c>
      <c r="K2237" s="1" t="s">
        <v>50</v>
      </c>
      <c r="L2237" s="1"/>
      <c r="M2237" s="2" t="s">
        <v>17358</v>
      </c>
      <c r="N2237" s="2"/>
      <c r="O2237" s="1" t="s">
        <v>7572</v>
      </c>
      <c r="P2237" s="1" t="s">
        <v>17359</v>
      </c>
      <c r="Q2237" s="1" t="s">
        <v>50</v>
      </c>
      <c r="R2237" s="1" t="s">
        <v>50</v>
      </c>
      <c r="S2237" s="1" t="s">
        <v>50</v>
      </c>
      <c r="T2237" s="1" t="s">
        <v>50</v>
      </c>
      <c r="U2237" s="1" t="s">
        <v>50</v>
      </c>
      <c r="V2237" s="2" t="s">
        <v>50</v>
      </c>
      <c r="W2237" s="2" t="s">
        <v>50</v>
      </c>
      <c r="X2237" s="1" t="s">
        <v>50</v>
      </c>
      <c r="Y2237" s="1" t="s">
        <v>50</v>
      </c>
      <c r="Z2237" s="1" t="s">
        <v>17003</v>
      </c>
      <c r="AA2237" s="1" t="s">
        <v>8921</v>
      </c>
      <c r="AB2237" s="1"/>
      <c r="AC2237" s="1"/>
      <c r="AD2237" s="2"/>
      <c r="AE2237" s="2"/>
      <c r="AF2237" s="1" t="s">
        <v>4807</v>
      </c>
      <c r="AG2237" s="1"/>
      <c r="AH2237" s="1"/>
      <c r="AI2237" s="1"/>
      <c r="AJ2237" s="1" t="s">
        <v>8921</v>
      </c>
      <c r="AK2237" s="1" t="s">
        <v>17360</v>
      </c>
      <c r="AM2237" t="str">
        <f t="shared" si="34"/>
        <v>Non-Oncology</v>
      </c>
    </row>
    <row r="2238" spans="1:39" hidden="1" x14ac:dyDescent="0.25">
      <c r="A2238" s="1" t="s">
        <v>43</v>
      </c>
      <c r="B2238" s="1" t="s">
        <v>4325</v>
      </c>
      <c r="C2238" s="1" t="s">
        <v>17361</v>
      </c>
      <c r="D2238" s="1" t="s">
        <v>5880</v>
      </c>
      <c r="E2238" s="1"/>
      <c r="F2238" s="1"/>
      <c r="G2238" s="1" t="s">
        <v>4328</v>
      </c>
      <c r="H2238" s="1" t="s">
        <v>4328</v>
      </c>
      <c r="I2238" s="1" t="s">
        <v>1775</v>
      </c>
      <c r="J2238" s="1"/>
      <c r="K2238" s="1" t="s">
        <v>50</v>
      </c>
      <c r="L2238" s="1"/>
      <c r="M2238" s="2"/>
      <c r="N2238" s="2" t="s">
        <v>298</v>
      </c>
      <c r="O2238" s="1"/>
      <c r="P2238" s="1" t="s">
        <v>17362</v>
      </c>
      <c r="Q2238" s="1" t="s">
        <v>50</v>
      </c>
      <c r="R2238" s="1" t="s">
        <v>50</v>
      </c>
      <c r="S2238" s="1" t="s">
        <v>50</v>
      </c>
      <c r="T2238" s="1" t="s">
        <v>50</v>
      </c>
      <c r="U2238" s="1" t="s">
        <v>50</v>
      </c>
      <c r="V2238" s="2" t="s">
        <v>50</v>
      </c>
      <c r="W2238" s="2" t="s">
        <v>50</v>
      </c>
      <c r="X2238" s="1" t="s">
        <v>50</v>
      </c>
      <c r="Y2238" s="1" t="s">
        <v>50</v>
      </c>
      <c r="Z2238" s="1" t="s">
        <v>11675</v>
      </c>
      <c r="AA2238" s="1" t="s">
        <v>2595</v>
      </c>
      <c r="AB2238" s="1"/>
      <c r="AC2238" s="1"/>
      <c r="AD2238" s="2" t="s">
        <v>3576</v>
      </c>
      <c r="AE2238" s="2"/>
      <c r="AF2238" s="1"/>
      <c r="AG2238" s="1" t="s">
        <v>9645</v>
      </c>
      <c r="AH2238" s="1"/>
      <c r="AI2238" s="1"/>
      <c r="AJ2238" s="1" t="s">
        <v>2595</v>
      </c>
      <c r="AK2238" s="1" t="s">
        <v>17363</v>
      </c>
      <c r="AM2238" t="str">
        <f t="shared" si="34"/>
        <v>Non-Oncology</v>
      </c>
    </row>
    <row r="2239" spans="1:39" x14ac:dyDescent="0.25">
      <c r="A2239" s="1" t="s">
        <v>43</v>
      </c>
      <c r="B2239" s="1" t="s">
        <v>17364</v>
      </c>
      <c r="C2239" s="1" t="s">
        <v>17365</v>
      </c>
      <c r="D2239" s="1" t="s">
        <v>776</v>
      </c>
      <c r="E2239" s="1"/>
      <c r="F2239" s="1" t="s">
        <v>17366</v>
      </c>
      <c r="G2239" s="1" t="s">
        <v>3701</v>
      </c>
      <c r="H2239" s="1" t="s">
        <v>3701</v>
      </c>
      <c r="I2239" s="1" t="s">
        <v>3702</v>
      </c>
      <c r="J2239" s="1"/>
      <c r="K2239" s="1" t="s">
        <v>50</v>
      </c>
      <c r="L2239" s="1" t="s">
        <v>3703</v>
      </c>
      <c r="M2239" s="2"/>
      <c r="N2239" s="2" t="s">
        <v>122</v>
      </c>
      <c r="O2239" s="1"/>
      <c r="P2239" s="1" t="s">
        <v>17367</v>
      </c>
      <c r="Q2239" s="1" t="s">
        <v>50</v>
      </c>
      <c r="R2239" s="1" t="s">
        <v>50</v>
      </c>
      <c r="S2239" s="1" t="s">
        <v>50</v>
      </c>
      <c r="T2239" s="1" t="s">
        <v>50</v>
      </c>
      <c r="U2239" s="1" t="s">
        <v>50</v>
      </c>
      <c r="V2239" s="2" t="s">
        <v>50</v>
      </c>
      <c r="W2239" s="2" t="s">
        <v>53</v>
      </c>
      <c r="X2239" s="1" t="s">
        <v>50</v>
      </c>
      <c r="Y2239" s="1" t="s">
        <v>50</v>
      </c>
      <c r="Z2239" s="1" t="s">
        <v>686</v>
      </c>
      <c r="AA2239" s="1" t="s">
        <v>620</v>
      </c>
      <c r="AB2239" s="1"/>
      <c r="AC2239" s="1"/>
      <c r="AD2239" s="2"/>
      <c r="AE2239" s="2"/>
      <c r="AF2239" s="1" t="s">
        <v>556</v>
      </c>
      <c r="AG2239" s="1"/>
      <c r="AH2239" s="1"/>
      <c r="AI2239" s="1"/>
      <c r="AJ2239" s="1" t="s">
        <v>620</v>
      </c>
      <c r="AK2239" s="1" t="s">
        <v>17368</v>
      </c>
      <c r="AM2239" t="str">
        <f t="shared" si="34"/>
        <v>Oncology</v>
      </c>
    </row>
    <row r="2240" spans="1:39" hidden="1" x14ac:dyDescent="0.25">
      <c r="A2240" s="1" t="s">
        <v>43</v>
      </c>
      <c r="B2240" s="1" t="s">
        <v>17369</v>
      </c>
      <c r="C2240" s="1" t="s">
        <v>17370</v>
      </c>
      <c r="D2240" s="1" t="s">
        <v>1200</v>
      </c>
      <c r="E2240" s="1"/>
      <c r="F2240" s="1" t="s">
        <v>17168</v>
      </c>
      <c r="G2240" s="1" t="s">
        <v>10886</v>
      </c>
      <c r="H2240" s="1" t="s">
        <v>10886</v>
      </c>
      <c r="I2240" s="1" t="s">
        <v>10887</v>
      </c>
      <c r="J2240" s="1"/>
      <c r="K2240" s="1" t="s">
        <v>50</v>
      </c>
      <c r="L2240" s="1" t="s">
        <v>10888</v>
      </c>
      <c r="M2240" s="2"/>
      <c r="N2240" s="2"/>
      <c r="O2240" s="1"/>
      <c r="P2240" s="1" t="s">
        <v>17371</v>
      </c>
      <c r="Q2240" s="1" t="s">
        <v>50</v>
      </c>
      <c r="R2240" s="1" t="s">
        <v>50</v>
      </c>
      <c r="S2240" s="1" t="s">
        <v>50</v>
      </c>
      <c r="T2240" s="1" t="s">
        <v>50</v>
      </c>
      <c r="U2240" s="1" t="s">
        <v>50</v>
      </c>
      <c r="V2240" s="2" t="s">
        <v>50</v>
      </c>
      <c r="W2240" s="2" t="s">
        <v>53</v>
      </c>
      <c r="X2240" s="1" t="s">
        <v>50</v>
      </c>
      <c r="Y2240" s="1" t="s">
        <v>50</v>
      </c>
      <c r="Z2240" s="1" t="s">
        <v>16558</v>
      </c>
      <c r="AA2240" s="1" t="s">
        <v>12157</v>
      </c>
      <c r="AB2240" s="1"/>
      <c r="AC2240" s="1"/>
      <c r="AD2240" s="2"/>
      <c r="AE2240" s="2" t="s">
        <v>17372</v>
      </c>
      <c r="AF2240" s="1"/>
      <c r="AG2240" s="1"/>
      <c r="AH2240" s="1"/>
      <c r="AI2240" s="1"/>
      <c r="AJ2240" s="1" t="s">
        <v>12157</v>
      </c>
      <c r="AK2240" s="1" t="s">
        <v>17373</v>
      </c>
      <c r="AM2240" t="str">
        <f t="shared" si="34"/>
        <v>Non-Oncology</v>
      </c>
    </row>
    <row r="2241" spans="1:39" hidden="1" x14ac:dyDescent="0.25">
      <c r="A2241" s="1" t="s">
        <v>43</v>
      </c>
      <c r="B2241" s="1" t="s">
        <v>17374</v>
      </c>
      <c r="C2241" s="1" t="s">
        <v>17375</v>
      </c>
      <c r="D2241" s="1" t="s">
        <v>11940</v>
      </c>
      <c r="E2241" s="1"/>
      <c r="F2241" s="1" t="s">
        <v>13403</v>
      </c>
      <c r="G2241" s="1" t="s">
        <v>17376</v>
      </c>
      <c r="H2241" s="1" t="s">
        <v>17377</v>
      </c>
      <c r="I2241" s="1" t="s">
        <v>16525</v>
      </c>
      <c r="J2241" s="1"/>
      <c r="K2241" s="1" t="s">
        <v>50</v>
      </c>
      <c r="L2241" s="1" t="s">
        <v>5219</v>
      </c>
      <c r="M2241" s="2"/>
      <c r="N2241" s="2" t="s">
        <v>2805</v>
      </c>
      <c r="O2241" s="1"/>
      <c r="P2241" s="1" t="s">
        <v>17378</v>
      </c>
      <c r="Q2241" s="1" t="s">
        <v>50</v>
      </c>
      <c r="R2241" s="1" t="s">
        <v>50</v>
      </c>
      <c r="S2241" s="1" t="s">
        <v>53</v>
      </c>
      <c r="T2241" s="1" t="s">
        <v>50</v>
      </c>
      <c r="U2241" s="1" t="s">
        <v>50</v>
      </c>
      <c r="V2241" s="2" t="s">
        <v>50</v>
      </c>
      <c r="W2241" s="2" t="s">
        <v>50</v>
      </c>
      <c r="X2241" s="1" t="s">
        <v>50</v>
      </c>
      <c r="Y2241" s="1" t="s">
        <v>50</v>
      </c>
      <c r="Z2241" s="1" t="s">
        <v>17379</v>
      </c>
      <c r="AA2241" s="1" t="s">
        <v>17380</v>
      </c>
      <c r="AB2241" s="1"/>
      <c r="AC2241" s="1"/>
      <c r="AD2241" s="2"/>
      <c r="AE2241" s="2"/>
      <c r="AF2241" s="1" t="s">
        <v>977</v>
      </c>
      <c r="AG2241" s="1" t="s">
        <v>3578</v>
      </c>
      <c r="AH2241" s="1" t="s">
        <v>17380</v>
      </c>
      <c r="AI2241" s="1"/>
      <c r="AJ2241" s="1" t="s">
        <v>17380</v>
      </c>
      <c r="AK2241" s="1" t="s">
        <v>17381</v>
      </c>
      <c r="AM2241" t="str">
        <f t="shared" si="34"/>
        <v>Non-Oncology</v>
      </c>
    </row>
    <row r="2242" spans="1:39" hidden="1" x14ac:dyDescent="0.25">
      <c r="A2242" s="1" t="s">
        <v>43</v>
      </c>
      <c r="B2242" s="1" t="s">
        <v>17382</v>
      </c>
      <c r="C2242" s="1" t="s">
        <v>17383</v>
      </c>
      <c r="D2242" s="1" t="s">
        <v>1200</v>
      </c>
      <c r="E2242" s="1"/>
      <c r="F2242" s="1"/>
      <c r="G2242" s="1"/>
      <c r="H2242" s="1" t="s">
        <v>17384</v>
      </c>
      <c r="I2242" s="1" t="s">
        <v>17385</v>
      </c>
      <c r="J2242" s="1"/>
      <c r="K2242" s="1" t="s">
        <v>50</v>
      </c>
      <c r="L2242" s="1" t="s">
        <v>17386</v>
      </c>
      <c r="M2242" s="2"/>
      <c r="N2242" s="2" t="s">
        <v>492</v>
      </c>
      <c r="O2242" s="1"/>
      <c r="P2242" s="1" t="s">
        <v>17387</v>
      </c>
      <c r="Q2242" s="1" t="s">
        <v>50</v>
      </c>
      <c r="R2242" s="1" t="s">
        <v>50</v>
      </c>
      <c r="S2242" s="1" t="s">
        <v>50</v>
      </c>
      <c r="T2242" s="1" t="s">
        <v>50</v>
      </c>
      <c r="U2242" s="1" t="s">
        <v>50</v>
      </c>
      <c r="V2242" s="2" t="s">
        <v>50</v>
      </c>
      <c r="W2242" s="2" t="s">
        <v>50</v>
      </c>
      <c r="X2242" s="1" t="s">
        <v>53</v>
      </c>
      <c r="Y2242" s="1" t="s">
        <v>50</v>
      </c>
      <c r="Z2242" s="1" t="s">
        <v>17388</v>
      </c>
      <c r="AA2242" s="1" t="s">
        <v>8964</v>
      </c>
      <c r="AB2242" s="1"/>
      <c r="AC2242" s="1"/>
      <c r="AD2242" s="2"/>
      <c r="AE2242" s="2" t="s">
        <v>651</v>
      </c>
      <c r="AF2242" s="1"/>
      <c r="AG2242" s="1"/>
      <c r="AH2242" s="1"/>
      <c r="AI2242" s="1"/>
      <c r="AJ2242" s="1" t="s">
        <v>8964</v>
      </c>
      <c r="AK2242" s="1" t="s">
        <v>17389</v>
      </c>
      <c r="AM2242" t="str">
        <f t="shared" si="34"/>
        <v>Non-Oncology</v>
      </c>
    </row>
    <row r="2243" spans="1:39" hidden="1" x14ac:dyDescent="0.25">
      <c r="A2243" s="1" t="s">
        <v>43</v>
      </c>
      <c r="B2243" s="1" t="s">
        <v>17390</v>
      </c>
      <c r="C2243" s="1" t="s">
        <v>17391</v>
      </c>
      <c r="D2243" s="1" t="s">
        <v>776</v>
      </c>
      <c r="E2243" s="1"/>
      <c r="F2243" s="1" t="s">
        <v>12317</v>
      </c>
      <c r="G2243" s="1" t="s">
        <v>17392</v>
      </c>
      <c r="H2243" s="1" t="s">
        <v>17392</v>
      </c>
      <c r="I2243" s="1" t="s">
        <v>2405</v>
      </c>
      <c r="J2243" s="1"/>
      <c r="K2243" s="1" t="s">
        <v>50</v>
      </c>
      <c r="L2243" s="1" t="s">
        <v>17393</v>
      </c>
      <c r="M2243" s="2"/>
      <c r="N2243" s="2" t="s">
        <v>298</v>
      </c>
      <c r="O2243" s="1"/>
      <c r="P2243" s="1" t="s">
        <v>17394</v>
      </c>
      <c r="Q2243" s="1" t="s">
        <v>50</v>
      </c>
      <c r="R2243" s="1" t="s">
        <v>53</v>
      </c>
      <c r="S2243" s="1" t="s">
        <v>50</v>
      </c>
      <c r="T2243" s="1" t="s">
        <v>50</v>
      </c>
      <c r="U2243" s="1" t="s">
        <v>50</v>
      </c>
      <c r="V2243" s="2" t="s">
        <v>50</v>
      </c>
      <c r="W2243" s="2" t="s">
        <v>50</v>
      </c>
      <c r="X2243" s="1" t="s">
        <v>50</v>
      </c>
      <c r="Y2243" s="1" t="s">
        <v>50</v>
      </c>
      <c r="Z2243" s="1" t="s">
        <v>17395</v>
      </c>
      <c r="AA2243" s="1" t="s">
        <v>7503</v>
      </c>
      <c r="AB2243" s="1"/>
      <c r="AC2243" s="1"/>
      <c r="AD2243" s="2" t="s">
        <v>1759</v>
      </c>
      <c r="AE2243" s="2"/>
      <c r="AF2243" s="1" t="s">
        <v>17396</v>
      </c>
      <c r="AG2243" s="1"/>
      <c r="AH2243" s="1" t="s">
        <v>7503</v>
      </c>
      <c r="AI2243" s="1"/>
      <c r="AJ2243" s="1" t="s">
        <v>7503</v>
      </c>
      <c r="AK2243" s="1" t="s">
        <v>17397</v>
      </c>
      <c r="AM2243" t="str">
        <f t="shared" ref="AM2243:AM2306" si="35">IF(OR(
ISNUMBER(SEARCH("cancer",I2243)),
ISNUMBER(SEARCH("carcinoma",I2243)),
ISNUMBER(SEARCH("tumor",I2243)),
ISNUMBER(SEARCH("leukemia",I2243)),
ISNUMBER(SEARCH("lymphoma",I2243)),
ISNUMBER(SEARCH("myeloma",I2243)),
ISNUMBER(SEARCH("melanoma",I2243)),
ISNUMBER(SEARCH("neoplasms",I2243)),
ISNUMBER(SEARCH("leukemia",I2243)),
ISNUMBER(SEARCH("Mesothelioma",I2243)),
ISNUMBER(SEARCH("Sarcoma",I2243)),
ISNUMBER(SEARCH("Glioma",I2243)),
ISNUMBER(SEARCH("Leiomyoma",I2243)),
ISNUMBER(SEARCH("Blastoma",I2243)),
),"Oncology","Non-Oncology")</f>
        <v>Non-Oncology</v>
      </c>
    </row>
    <row r="2244" spans="1:39" hidden="1" x14ac:dyDescent="0.25">
      <c r="A2244" s="1" t="s">
        <v>43</v>
      </c>
      <c r="B2244" s="1" t="s">
        <v>1907</v>
      </c>
      <c r="C2244" s="1" t="s">
        <v>17398</v>
      </c>
      <c r="D2244" s="1" t="s">
        <v>1200</v>
      </c>
      <c r="E2244" s="1"/>
      <c r="F2244" s="1" t="s">
        <v>17168</v>
      </c>
      <c r="G2244" s="1" t="s">
        <v>1529</v>
      </c>
      <c r="H2244" s="1" t="s">
        <v>1529</v>
      </c>
      <c r="I2244" s="1"/>
      <c r="J2244" s="1"/>
      <c r="K2244" s="1" t="s">
        <v>50</v>
      </c>
      <c r="L2244" s="1" t="s">
        <v>1531</v>
      </c>
      <c r="M2244" s="2"/>
      <c r="N2244" s="2" t="s">
        <v>172</v>
      </c>
      <c r="O2244" s="1"/>
      <c r="P2244" s="1" t="s">
        <v>17399</v>
      </c>
      <c r="Q2244" s="1" t="s">
        <v>50</v>
      </c>
      <c r="R2244" s="1" t="s">
        <v>50</v>
      </c>
      <c r="S2244" s="1" t="s">
        <v>50</v>
      </c>
      <c r="T2244" s="1" t="s">
        <v>53</v>
      </c>
      <c r="U2244" s="1" t="s">
        <v>50</v>
      </c>
      <c r="V2244" s="2" t="s">
        <v>50</v>
      </c>
      <c r="W2244" s="2" t="s">
        <v>50</v>
      </c>
      <c r="X2244" s="1" t="s">
        <v>50</v>
      </c>
      <c r="Y2244" s="1" t="s">
        <v>50</v>
      </c>
      <c r="Z2244" s="1" t="s">
        <v>16558</v>
      </c>
      <c r="AA2244" s="1" t="s">
        <v>17400</v>
      </c>
      <c r="AB2244" s="1"/>
      <c r="AC2244" s="1"/>
      <c r="AD2244" s="2"/>
      <c r="AE2244" s="2" t="s">
        <v>3218</v>
      </c>
      <c r="AF2244" s="1"/>
      <c r="AG2244" s="1"/>
      <c r="AH2244" s="1"/>
      <c r="AI2244" s="1"/>
      <c r="AJ2244" s="1" t="s">
        <v>1682</v>
      </c>
      <c r="AK2244" s="1" t="s">
        <v>17401</v>
      </c>
      <c r="AM2244" t="str">
        <f t="shared" si="35"/>
        <v>Non-Oncology</v>
      </c>
    </row>
    <row r="2245" spans="1:39" hidden="1" x14ac:dyDescent="0.25">
      <c r="A2245" s="1" t="s">
        <v>43</v>
      </c>
      <c r="B2245" s="1" t="s">
        <v>17402</v>
      </c>
      <c r="C2245" s="1" t="s">
        <v>17403</v>
      </c>
      <c r="D2245" s="1" t="s">
        <v>776</v>
      </c>
      <c r="E2245" s="1"/>
      <c r="F2245" s="1" t="s">
        <v>17404</v>
      </c>
      <c r="G2245" s="1" t="s">
        <v>17405</v>
      </c>
      <c r="H2245" s="1" t="s">
        <v>17405</v>
      </c>
      <c r="I2245" s="1" t="s">
        <v>4405</v>
      </c>
      <c r="J2245" s="1"/>
      <c r="K2245" s="1" t="s">
        <v>50</v>
      </c>
      <c r="L2245" s="1" t="s">
        <v>17406</v>
      </c>
      <c r="M2245" s="2"/>
      <c r="N2245" s="2" t="s">
        <v>1271</v>
      </c>
      <c r="O2245" s="1"/>
      <c r="P2245" s="1" t="s">
        <v>17407</v>
      </c>
      <c r="Q2245" s="1" t="s">
        <v>50</v>
      </c>
      <c r="R2245" s="1" t="s">
        <v>53</v>
      </c>
      <c r="S2245" s="1" t="s">
        <v>50</v>
      </c>
      <c r="T2245" s="1" t="s">
        <v>50</v>
      </c>
      <c r="U2245" s="1" t="s">
        <v>50</v>
      </c>
      <c r="V2245" s="2" t="s">
        <v>50</v>
      </c>
      <c r="W2245" s="2" t="s">
        <v>50</v>
      </c>
      <c r="X2245" s="1" t="s">
        <v>50</v>
      </c>
      <c r="Y2245" s="1" t="s">
        <v>50</v>
      </c>
      <c r="Z2245" s="1" t="s">
        <v>54</v>
      </c>
      <c r="AA2245" s="1" t="s">
        <v>1406</v>
      </c>
      <c r="AB2245" s="1"/>
      <c r="AC2245" s="1"/>
      <c r="AD2245" s="2" t="s">
        <v>805</v>
      </c>
      <c r="AE2245" s="2"/>
      <c r="AF2245" s="1" t="s">
        <v>17408</v>
      </c>
      <c r="AG2245" s="1"/>
      <c r="AH2245" s="1" t="s">
        <v>11787</v>
      </c>
      <c r="AI2245" s="1"/>
      <c r="AJ2245" s="1" t="s">
        <v>1406</v>
      </c>
      <c r="AK2245" s="1" t="s">
        <v>17409</v>
      </c>
      <c r="AM2245" t="str">
        <f t="shared" si="35"/>
        <v>Non-Oncology</v>
      </c>
    </row>
    <row r="2246" spans="1:39" hidden="1" x14ac:dyDescent="0.25">
      <c r="A2246" s="1" t="s">
        <v>178</v>
      </c>
      <c r="B2246" s="1" t="s">
        <v>17410</v>
      </c>
      <c r="C2246" s="1" t="s">
        <v>17411</v>
      </c>
      <c r="D2246" s="1" t="s">
        <v>776</v>
      </c>
      <c r="E2246" s="1"/>
      <c r="F2246" s="1" t="s">
        <v>10358</v>
      </c>
      <c r="G2246" s="1" t="s">
        <v>17412</v>
      </c>
      <c r="H2246" s="1" t="s">
        <v>17412</v>
      </c>
      <c r="I2246" s="1"/>
      <c r="J2246" s="1" t="s">
        <v>15785</v>
      </c>
      <c r="K2246" s="1" t="s">
        <v>50</v>
      </c>
      <c r="L2246" s="1"/>
      <c r="M2246" s="2" t="s">
        <v>15786</v>
      </c>
      <c r="N2246" s="2"/>
      <c r="O2246" s="1" t="s">
        <v>7566</v>
      </c>
      <c r="P2246" s="1" t="s">
        <v>17413</v>
      </c>
      <c r="Q2246" s="1" t="s">
        <v>50</v>
      </c>
      <c r="R2246" s="1" t="s">
        <v>50</v>
      </c>
      <c r="S2246" s="1" t="s">
        <v>50</v>
      </c>
      <c r="T2246" s="1" t="s">
        <v>50</v>
      </c>
      <c r="U2246" s="1" t="s">
        <v>50</v>
      </c>
      <c r="V2246" s="2" t="s">
        <v>50</v>
      </c>
      <c r="W2246" s="2" t="s">
        <v>50</v>
      </c>
      <c r="X2246" s="1" t="s">
        <v>50</v>
      </c>
      <c r="Y2246" s="1" t="s">
        <v>50</v>
      </c>
      <c r="Z2246" s="1" t="s">
        <v>17003</v>
      </c>
      <c r="AA2246" s="1" t="s">
        <v>6493</v>
      </c>
      <c r="AB2246" s="1"/>
      <c r="AC2246" s="1"/>
      <c r="AD2246" s="2"/>
      <c r="AE2246" s="2"/>
      <c r="AF2246" s="1" t="s">
        <v>17414</v>
      </c>
      <c r="AG2246" s="1"/>
      <c r="AH2246" s="1"/>
      <c r="AI2246" s="1"/>
      <c r="AJ2246" s="1" t="s">
        <v>6493</v>
      </c>
      <c r="AK2246" s="1" t="s">
        <v>17415</v>
      </c>
      <c r="AM2246" t="str">
        <f t="shared" si="35"/>
        <v>Non-Oncology</v>
      </c>
    </row>
    <row r="2247" spans="1:39" hidden="1" x14ac:dyDescent="0.25">
      <c r="A2247" s="1" t="s">
        <v>178</v>
      </c>
      <c r="B2247" s="1" t="s">
        <v>17416</v>
      </c>
      <c r="C2247" s="1" t="s">
        <v>17417</v>
      </c>
      <c r="D2247" s="1" t="s">
        <v>776</v>
      </c>
      <c r="E2247" s="1"/>
      <c r="F2247" s="1" t="s">
        <v>11099</v>
      </c>
      <c r="G2247" s="1" t="s">
        <v>17418</v>
      </c>
      <c r="H2247" s="1" t="s">
        <v>17419</v>
      </c>
      <c r="I2247" s="1"/>
      <c r="J2247" s="1" t="s">
        <v>15785</v>
      </c>
      <c r="K2247" s="1" t="s">
        <v>50</v>
      </c>
      <c r="L2247" s="1"/>
      <c r="M2247" s="2" t="s">
        <v>16546</v>
      </c>
      <c r="N2247" s="2"/>
      <c r="O2247" s="1" t="s">
        <v>17420</v>
      </c>
      <c r="P2247" s="1" t="s">
        <v>17421</v>
      </c>
      <c r="Q2247" s="1" t="s">
        <v>50</v>
      </c>
      <c r="R2247" s="1" t="s">
        <v>50</v>
      </c>
      <c r="S2247" s="1" t="s">
        <v>50</v>
      </c>
      <c r="T2247" s="1" t="s">
        <v>50</v>
      </c>
      <c r="U2247" s="1" t="s">
        <v>50</v>
      </c>
      <c r="V2247" s="2" t="s">
        <v>50</v>
      </c>
      <c r="W2247" s="2" t="s">
        <v>50</v>
      </c>
      <c r="X2247" s="1" t="s">
        <v>50</v>
      </c>
      <c r="Y2247" s="1" t="s">
        <v>50</v>
      </c>
      <c r="Z2247" s="1" t="s">
        <v>17003</v>
      </c>
      <c r="AA2247" s="1" t="s">
        <v>17422</v>
      </c>
      <c r="AB2247" s="1"/>
      <c r="AC2247" s="1"/>
      <c r="AD2247" s="2"/>
      <c r="AE2247" s="2"/>
      <c r="AF2247" s="1" t="s">
        <v>17423</v>
      </c>
      <c r="AG2247" s="1"/>
      <c r="AH2247" s="1"/>
      <c r="AI2247" s="1"/>
      <c r="AJ2247" s="1" t="s">
        <v>17422</v>
      </c>
      <c r="AK2247" s="1" t="s">
        <v>17424</v>
      </c>
      <c r="AM2247" t="str">
        <f t="shared" si="35"/>
        <v>Non-Oncology</v>
      </c>
    </row>
    <row r="2248" spans="1:39" hidden="1" x14ac:dyDescent="0.25">
      <c r="A2248" s="1" t="s">
        <v>43</v>
      </c>
      <c r="B2248" s="1" t="s">
        <v>17425</v>
      </c>
      <c r="C2248" s="1" t="s">
        <v>17426</v>
      </c>
      <c r="D2248" s="1" t="s">
        <v>776</v>
      </c>
      <c r="E2248" s="1"/>
      <c r="F2248" s="1" t="s">
        <v>17427</v>
      </c>
      <c r="G2248" s="1" t="s">
        <v>17428</v>
      </c>
      <c r="H2248" s="1" t="s">
        <v>17428</v>
      </c>
      <c r="I2248" s="1" t="s">
        <v>17429</v>
      </c>
      <c r="J2248" s="1"/>
      <c r="K2248" s="1" t="s">
        <v>50</v>
      </c>
      <c r="L2248" s="1" t="s">
        <v>17430</v>
      </c>
      <c r="M2248" s="2"/>
      <c r="N2248" s="2" t="s">
        <v>553</v>
      </c>
      <c r="O2248" s="1"/>
      <c r="P2248" s="1" t="s">
        <v>17431</v>
      </c>
      <c r="Q2248" s="1" t="s">
        <v>50</v>
      </c>
      <c r="R2248" s="1" t="s">
        <v>53</v>
      </c>
      <c r="S2248" s="1" t="s">
        <v>50</v>
      </c>
      <c r="T2248" s="1" t="s">
        <v>50</v>
      </c>
      <c r="U2248" s="1" t="s">
        <v>50</v>
      </c>
      <c r="V2248" s="2" t="s">
        <v>50</v>
      </c>
      <c r="W2248" s="2" t="s">
        <v>50</v>
      </c>
      <c r="X2248" s="1" t="s">
        <v>50</v>
      </c>
      <c r="Y2248" s="1" t="s">
        <v>50</v>
      </c>
      <c r="Z2248" s="1" t="s">
        <v>17432</v>
      </c>
      <c r="AA2248" s="1" t="s">
        <v>9520</v>
      </c>
      <c r="AB2248" s="1"/>
      <c r="AC2248" s="1"/>
      <c r="AD2248" s="2"/>
      <c r="AE2248" s="2"/>
      <c r="AF2248" s="1" t="s">
        <v>6288</v>
      </c>
      <c r="AG2248" s="1"/>
      <c r="AH2248" s="1"/>
      <c r="AI2248" s="1"/>
      <c r="AJ2248" s="1" t="s">
        <v>9520</v>
      </c>
      <c r="AK2248" s="1" t="s">
        <v>17433</v>
      </c>
      <c r="AM2248" t="str">
        <f t="shared" si="35"/>
        <v>Non-Oncology</v>
      </c>
    </row>
    <row r="2249" spans="1:39" hidden="1" x14ac:dyDescent="0.25">
      <c r="A2249" s="1" t="s">
        <v>43</v>
      </c>
      <c r="B2249" s="1" t="s">
        <v>17434</v>
      </c>
      <c r="C2249" s="1" t="s">
        <v>17435</v>
      </c>
      <c r="D2249" s="1" t="s">
        <v>46</v>
      </c>
      <c r="E2249" s="1"/>
      <c r="F2249" s="1" t="s">
        <v>13555</v>
      </c>
      <c r="G2249" s="1" t="s">
        <v>12011</v>
      </c>
      <c r="H2249" s="1" t="s">
        <v>12011</v>
      </c>
      <c r="I2249" s="1" t="s">
        <v>205</v>
      </c>
      <c r="J2249" s="1"/>
      <c r="K2249" s="1" t="s">
        <v>50</v>
      </c>
      <c r="L2249" s="1" t="s">
        <v>12012</v>
      </c>
      <c r="M2249" s="2"/>
      <c r="N2249" s="2" t="s">
        <v>207</v>
      </c>
      <c r="O2249" s="1"/>
      <c r="P2249" s="1" t="s">
        <v>12057</v>
      </c>
      <c r="Q2249" s="1" t="s">
        <v>50</v>
      </c>
      <c r="R2249" s="1" t="s">
        <v>50</v>
      </c>
      <c r="S2249" s="1" t="s">
        <v>50</v>
      </c>
      <c r="T2249" s="1" t="s">
        <v>50</v>
      </c>
      <c r="U2249" s="1" t="s">
        <v>50</v>
      </c>
      <c r="V2249" s="2" t="s">
        <v>50</v>
      </c>
      <c r="W2249" s="2" t="s">
        <v>50</v>
      </c>
      <c r="X2249" s="1" t="s">
        <v>50</v>
      </c>
      <c r="Y2249" s="1" t="s">
        <v>50</v>
      </c>
      <c r="Z2249" s="1" t="s">
        <v>83</v>
      </c>
      <c r="AA2249" s="1" t="s">
        <v>17436</v>
      </c>
      <c r="AB2249" s="1"/>
      <c r="AC2249" s="1"/>
      <c r="AD2249" s="2"/>
      <c r="AE2249" s="2"/>
      <c r="AF2249" s="1" t="s">
        <v>17437</v>
      </c>
      <c r="AG2249" s="1"/>
      <c r="AH2249" s="1"/>
      <c r="AI2249" s="1"/>
      <c r="AJ2249" s="1" t="s">
        <v>17436</v>
      </c>
      <c r="AK2249" s="1" t="s">
        <v>17439</v>
      </c>
      <c r="AM2249" t="str">
        <f t="shared" si="35"/>
        <v>Non-Oncology</v>
      </c>
    </row>
    <row r="2250" spans="1:39" hidden="1" x14ac:dyDescent="0.25">
      <c r="A2250" s="1" t="s">
        <v>43</v>
      </c>
      <c r="B2250" s="1" t="s">
        <v>17440</v>
      </c>
      <c r="C2250" s="1" t="s">
        <v>17441</v>
      </c>
      <c r="D2250" s="1" t="s">
        <v>776</v>
      </c>
      <c r="E2250" s="1"/>
      <c r="F2250" s="1" t="s">
        <v>17442</v>
      </c>
      <c r="G2250" s="1" t="s">
        <v>671</v>
      </c>
      <c r="H2250" s="1" t="s">
        <v>672</v>
      </c>
      <c r="I2250" s="1" t="s">
        <v>411</v>
      </c>
      <c r="J2250" s="1"/>
      <c r="K2250" s="1" t="s">
        <v>50</v>
      </c>
      <c r="L2250" s="1" t="s">
        <v>7305</v>
      </c>
      <c r="M2250" s="2"/>
      <c r="N2250" s="2" t="s">
        <v>207</v>
      </c>
      <c r="O2250" s="1"/>
      <c r="P2250" s="1" t="s">
        <v>17443</v>
      </c>
      <c r="Q2250" s="1" t="s">
        <v>50</v>
      </c>
      <c r="R2250" s="1" t="s">
        <v>50</v>
      </c>
      <c r="S2250" s="1" t="s">
        <v>50</v>
      </c>
      <c r="T2250" s="1" t="s">
        <v>50</v>
      </c>
      <c r="U2250" s="1" t="s">
        <v>50</v>
      </c>
      <c r="V2250" s="2" t="s">
        <v>50</v>
      </c>
      <c r="W2250" s="2" t="s">
        <v>50</v>
      </c>
      <c r="X2250" s="1" t="s">
        <v>50</v>
      </c>
      <c r="Y2250" s="1" t="s">
        <v>50</v>
      </c>
      <c r="Z2250" s="1" t="s">
        <v>648</v>
      </c>
      <c r="AA2250" s="1" t="s">
        <v>6602</v>
      </c>
      <c r="AB2250" s="1"/>
      <c r="AC2250" s="1"/>
      <c r="AD2250" s="2"/>
      <c r="AE2250" s="2"/>
      <c r="AF2250" s="1" t="s">
        <v>17444</v>
      </c>
      <c r="AG2250" s="1"/>
      <c r="AH2250" s="1" t="s">
        <v>6494</v>
      </c>
      <c r="AI2250" s="1"/>
      <c r="AJ2250" s="1" t="s">
        <v>6602</v>
      </c>
      <c r="AK2250" s="1" t="s">
        <v>17445</v>
      </c>
      <c r="AM2250" t="str">
        <f t="shared" si="35"/>
        <v>Non-Oncology</v>
      </c>
    </row>
    <row r="2251" spans="1:39" hidden="1" x14ac:dyDescent="0.25">
      <c r="A2251" s="1" t="s">
        <v>178</v>
      </c>
      <c r="B2251" s="1" t="s">
        <v>17446</v>
      </c>
      <c r="C2251" s="1" t="s">
        <v>17447</v>
      </c>
      <c r="D2251" s="1" t="s">
        <v>46</v>
      </c>
      <c r="E2251" s="1"/>
      <c r="F2251" s="1"/>
      <c r="G2251" s="1" t="s">
        <v>17448</v>
      </c>
      <c r="H2251" s="1" t="s">
        <v>17448</v>
      </c>
      <c r="I2251" s="1"/>
      <c r="J2251" s="1"/>
      <c r="K2251" s="1" t="s">
        <v>50</v>
      </c>
      <c r="L2251" s="1"/>
      <c r="M2251" s="2"/>
      <c r="N2251" s="2"/>
      <c r="O2251" s="1" t="s">
        <v>17449</v>
      </c>
      <c r="P2251" s="1"/>
      <c r="Q2251" s="1" t="s">
        <v>50</v>
      </c>
      <c r="R2251" s="1" t="s">
        <v>50</v>
      </c>
      <c r="S2251" s="1" t="s">
        <v>50</v>
      </c>
      <c r="T2251" s="1" t="s">
        <v>50</v>
      </c>
      <c r="U2251" s="1" t="s">
        <v>50</v>
      </c>
      <c r="V2251" s="2" t="s">
        <v>50</v>
      </c>
      <c r="W2251" s="2" t="s">
        <v>50</v>
      </c>
      <c r="X2251" s="1" t="s">
        <v>50</v>
      </c>
      <c r="Y2251" s="1" t="s">
        <v>50</v>
      </c>
      <c r="Z2251" s="1"/>
      <c r="AA2251" s="1"/>
      <c r="AB2251" s="1"/>
      <c r="AC2251" s="1"/>
      <c r="AD2251" s="2"/>
      <c r="AE2251" s="2"/>
      <c r="AF2251" s="1"/>
      <c r="AG2251" s="1"/>
      <c r="AH2251" s="1"/>
      <c r="AI2251" s="1"/>
      <c r="AJ2251" s="1" t="s">
        <v>3353</v>
      </c>
      <c r="AK2251" s="1" t="s">
        <v>17450</v>
      </c>
      <c r="AM2251" t="str">
        <f t="shared" si="35"/>
        <v>Non-Oncology</v>
      </c>
    </row>
    <row r="2252" spans="1:39" hidden="1" x14ac:dyDescent="0.25">
      <c r="A2252" s="1" t="s">
        <v>43</v>
      </c>
      <c r="B2252" s="1" t="s">
        <v>17451</v>
      </c>
      <c r="C2252" s="1" t="s">
        <v>17452</v>
      </c>
      <c r="D2252" s="1" t="s">
        <v>5880</v>
      </c>
      <c r="E2252" s="1"/>
      <c r="F2252" s="1" t="s">
        <v>17168</v>
      </c>
      <c r="G2252" s="1" t="s">
        <v>12209</v>
      </c>
      <c r="H2252" s="1" t="s">
        <v>7893</v>
      </c>
      <c r="I2252" s="1" t="s">
        <v>17453</v>
      </c>
      <c r="J2252" s="1"/>
      <c r="K2252" s="1" t="s">
        <v>50</v>
      </c>
      <c r="L2252" s="1" t="s">
        <v>17347</v>
      </c>
      <c r="M2252" s="2"/>
      <c r="N2252" s="2" t="s">
        <v>122</v>
      </c>
      <c r="O2252" s="1"/>
      <c r="P2252" s="1" t="s">
        <v>17454</v>
      </c>
      <c r="Q2252" s="1" t="s">
        <v>50</v>
      </c>
      <c r="R2252" s="1" t="s">
        <v>50</v>
      </c>
      <c r="S2252" s="1" t="s">
        <v>50</v>
      </c>
      <c r="T2252" s="1" t="s">
        <v>50</v>
      </c>
      <c r="U2252" s="1" t="s">
        <v>50</v>
      </c>
      <c r="V2252" s="2" t="s">
        <v>50</v>
      </c>
      <c r="W2252" s="2" t="s">
        <v>50</v>
      </c>
      <c r="X2252" s="1" t="s">
        <v>53</v>
      </c>
      <c r="Y2252" s="1" t="s">
        <v>50</v>
      </c>
      <c r="Z2252" s="1" t="s">
        <v>12212</v>
      </c>
      <c r="AA2252" s="1" t="s">
        <v>6765</v>
      </c>
      <c r="AB2252" s="1"/>
      <c r="AC2252" s="1"/>
      <c r="AD2252" s="2" t="s">
        <v>3554</v>
      </c>
      <c r="AE2252" s="2"/>
      <c r="AF2252" s="1"/>
      <c r="AG2252" s="1" t="s">
        <v>6765</v>
      </c>
      <c r="AH2252" s="1"/>
      <c r="AI2252" s="1"/>
      <c r="AJ2252" s="1" t="s">
        <v>6765</v>
      </c>
      <c r="AK2252" s="1" t="s">
        <v>17455</v>
      </c>
      <c r="AM2252" t="str">
        <f t="shared" si="35"/>
        <v>Non-Oncology</v>
      </c>
    </row>
    <row r="2253" spans="1:39" hidden="1" x14ac:dyDescent="0.25">
      <c r="A2253" s="1" t="s">
        <v>43</v>
      </c>
      <c r="B2253" s="1" t="s">
        <v>17456</v>
      </c>
      <c r="C2253" s="1" t="s">
        <v>17457</v>
      </c>
      <c r="D2253" s="1" t="s">
        <v>776</v>
      </c>
      <c r="E2253" s="1"/>
      <c r="F2253" s="1" t="s">
        <v>17458</v>
      </c>
      <c r="G2253" s="1" t="s">
        <v>10376</v>
      </c>
      <c r="H2253" s="1" t="s">
        <v>10376</v>
      </c>
      <c r="I2253" s="1" t="s">
        <v>17459</v>
      </c>
      <c r="J2253" s="1"/>
      <c r="K2253" s="1" t="s">
        <v>50</v>
      </c>
      <c r="L2253" s="1" t="s">
        <v>10378</v>
      </c>
      <c r="M2253" s="2"/>
      <c r="N2253" s="2" t="s">
        <v>17460</v>
      </c>
      <c r="O2253" s="1"/>
      <c r="P2253" s="1" t="s">
        <v>17461</v>
      </c>
      <c r="Q2253" s="1" t="s">
        <v>50</v>
      </c>
      <c r="R2253" s="1" t="s">
        <v>53</v>
      </c>
      <c r="S2253" s="1" t="s">
        <v>50</v>
      </c>
      <c r="T2253" s="1" t="s">
        <v>50</v>
      </c>
      <c r="U2253" s="1" t="s">
        <v>50</v>
      </c>
      <c r="V2253" s="2" t="s">
        <v>50</v>
      </c>
      <c r="W2253" s="2" t="s">
        <v>50</v>
      </c>
      <c r="X2253" s="1" t="s">
        <v>50</v>
      </c>
      <c r="Y2253" s="1" t="s">
        <v>50</v>
      </c>
      <c r="Z2253" s="1" t="s">
        <v>13589</v>
      </c>
      <c r="AA2253" s="1" t="s">
        <v>3555</v>
      </c>
      <c r="AB2253" s="1"/>
      <c r="AC2253" s="1"/>
      <c r="AD2253" s="2"/>
      <c r="AE2253" s="2"/>
      <c r="AF2253" s="1" t="s">
        <v>11403</v>
      </c>
      <c r="AG2253" s="1"/>
      <c r="AH2253" s="1" t="s">
        <v>3555</v>
      </c>
      <c r="AI2253" s="1"/>
      <c r="AJ2253" s="1" t="s">
        <v>3555</v>
      </c>
      <c r="AK2253" s="1" t="s">
        <v>17462</v>
      </c>
      <c r="AM2253" t="str">
        <f t="shared" si="35"/>
        <v>Non-Oncology</v>
      </c>
    </row>
    <row r="2254" spans="1:39" hidden="1" x14ac:dyDescent="0.25">
      <c r="A2254" s="1" t="s">
        <v>43</v>
      </c>
      <c r="B2254" s="1" t="s">
        <v>17463</v>
      </c>
      <c r="C2254" s="1" t="s">
        <v>17464</v>
      </c>
      <c r="D2254" s="1" t="s">
        <v>776</v>
      </c>
      <c r="E2254" s="1"/>
      <c r="F2254" s="1" t="s">
        <v>12273</v>
      </c>
      <c r="G2254" s="1" t="s">
        <v>17309</v>
      </c>
      <c r="H2254" s="1" t="s">
        <v>17310</v>
      </c>
      <c r="I2254" s="1" t="s">
        <v>17311</v>
      </c>
      <c r="J2254" s="1"/>
      <c r="K2254" s="1" t="s">
        <v>50</v>
      </c>
      <c r="L2254" s="1" t="s">
        <v>1219</v>
      </c>
      <c r="M2254" s="2"/>
      <c r="N2254" s="2" t="s">
        <v>660</v>
      </c>
      <c r="O2254" s="1"/>
      <c r="P2254" s="1" t="s">
        <v>17465</v>
      </c>
      <c r="Q2254" s="1" t="s">
        <v>50</v>
      </c>
      <c r="R2254" s="1" t="s">
        <v>50</v>
      </c>
      <c r="S2254" s="1" t="s">
        <v>50</v>
      </c>
      <c r="T2254" s="1" t="s">
        <v>50</v>
      </c>
      <c r="U2254" s="1" t="s">
        <v>50</v>
      </c>
      <c r="V2254" s="2" t="s">
        <v>50</v>
      </c>
      <c r="W2254" s="2" t="s">
        <v>50</v>
      </c>
      <c r="X2254" s="1" t="s">
        <v>50</v>
      </c>
      <c r="Y2254" s="1" t="s">
        <v>50</v>
      </c>
      <c r="Z2254" s="1" t="s">
        <v>17466</v>
      </c>
      <c r="AA2254" s="1" t="s">
        <v>5245</v>
      </c>
      <c r="AB2254" s="1"/>
      <c r="AC2254" s="1"/>
      <c r="AD2254" s="2"/>
      <c r="AE2254" s="2"/>
      <c r="AF2254" s="1" t="s">
        <v>6636</v>
      </c>
      <c r="AG2254" s="1"/>
      <c r="AH2254" s="1" t="s">
        <v>2714</v>
      </c>
      <c r="AI2254" s="1"/>
      <c r="AJ2254" s="1" t="s">
        <v>5245</v>
      </c>
      <c r="AK2254" s="1" t="s">
        <v>17468</v>
      </c>
      <c r="AM2254" t="str">
        <f t="shared" si="35"/>
        <v>Non-Oncology</v>
      </c>
    </row>
    <row r="2255" spans="1:39" x14ac:dyDescent="0.25">
      <c r="A2255" s="1" t="s">
        <v>43</v>
      </c>
      <c r="B2255" s="1" t="s">
        <v>17469</v>
      </c>
      <c r="C2255" s="1" t="s">
        <v>17470</v>
      </c>
      <c r="D2255" s="1" t="s">
        <v>1200</v>
      </c>
      <c r="E2255" s="1"/>
      <c r="F2255" s="1" t="s">
        <v>17168</v>
      </c>
      <c r="G2255" s="1" t="s">
        <v>6916</v>
      </c>
      <c r="H2255" s="1" t="s">
        <v>6916</v>
      </c>
      <c r="I2255" s="1" t="s">
        <v>4579</v>
      </c>
      <c r="J2255" s="1"/>
      <c r="K2255" s="1" t="s">
        <v>50</v>
      </c>
      <c r="L2255" s="1" t="s">
        <v>1090</v>
      </c>
      <c r="M2255" s="2"/>
      <c r="N2255" s="2" t="s">
        <v>122</v>
      </c>
      <c r="O2255" s="1"/>
      <c r="P2255" s="1" t="s">
        <v>17471</v>
      </c>
      <c r="Q2255" s="1" t="s">
        <v>50</v>
      </c>
      <c r="R2255" s="1" t="s">
        <v>50</v>
      </c>
      <c r="S2255" s="1" t="s">
        <v>50</v>
      </c>
      <c r="T2255" s="1" t="s">
        <v>50</v>
      </c>
      <c r="U2255" s="1" t="s">
        <v>50</v>
      </c>
      <c r="V2255" s="2" t="s">
        <v>50</v>
      </c>
      <c r="W2255" s="2" t="s">
        <v>50</v>
      </c>
      <c r="X2255" s="1" t="s">
        <v>50</v>
      </c>
      <c r="Y2255" s="1" t="s">
        <v>50</v>
      </c>
      <c r="Z2255" s="1" t="s">
        <v>17472</v>
      </c>
      <c r="AA2255" s="1" t="s">
        <v>12157</v>
      </c>
      <c r="AB2255" s="1"/>
      <c r="AC2255" s="1"/>
      <c r="AD2255" s="2"/>
      <c r="AE2255" s="2" t="s">
        <v>17473</v>
      </c>
      <c r="AF2255" s="1"/>
      <c r="AG2255" s="1"/>
      <c r="AH2255" s="1"/>
      <c r="AI2255" s="1"/>
      <c r="AJ2255" s="1" t="s">
        <v>12157</v>
      </c>
      <c r="AK2255" s="1" t="s">
        <v>17474</v>
      </c>
      <c r="AM2255" t="str">
        <f t="shared" si="35"/>
        <v>Oncology</v>
      </c>
    </row>
    <row r="2256" spans="1:39" hidden="1" x14ac:dyDescent="0.25">
      <c r="A2256" s="1" t="s">
        <v>43</v>
      </c>
      <c r="B2256" s="1" t="s">
        <v>17475</v>
      </c>
      <c r="C2256" s="1" t="s">
        <v>17476</v>
      </c>
      <c r="D2256" s="1" t="s">
        <v>5978</v>
      </c>
      <c r="E2256" s="1"/>
      <c r="F2256" s="1" t="s">
        <v>13719</v>
      </c>
      <c r="G2256" s="1" t="s">
        <v>17477</v>
      </c>
      <c r="H2256" s="1" t="s">
        <v>17477</v>
      </c>
      <c r="I2256" s="1" t="s">
        <v>12362</v>
      </c>
      <c r="J2256" s="1"/>
      <c r="K2256" s="1" t="s">
        <v>50</v>
      </c>
      <c r="L2256" s="1" t="s">
        <v>12187</v>
      </c>
      <c r="M2256" s="2"/>
      <c r="N2256" s="2" t="s">
        <v>2310</v>
      </c>
      <c r="O2256" s="1"/>
      <c r="P2256" s="1" t="s">
        <v>17478</v>
      </c>
      <c r="Q2256" s="1" t="s">
        <v>50</v>
      </c>
      <c r="R2256" s="1" t="s">
        <v>50</v>
      </c>
      <c r="S2256" s="1" t="s">
        <v>50</v>
      </c>
      <c r="T2256" s="1" t="s">
        <v>50</v>
      </c>
      <c r="U2256" s="1" t="s">
        <v>50</v>
      </c>
      <c r="V2256" s="2" t="s">
        <v>50</v>
      </c>
      <c r="W2256" s="2" t="s">
        <v>50</v>
      </c>
      <c r="X2256" s="1" t="s">
        <v>50</v>
      </c>
      <c r="Y2256" s="1" t="s">
        <v>50</v>
      </c>
      <c r="Z2256" s="1" t="s">
        <v>17479</v>
      </c>
      <c r="AA2256" s="1" t="s">
        <v>12191</v>
      </c>
      <c r="AB2256" s="1"/>
      <c r="AC2256" s="1"/>
      <c r="AD2256" s="2"/>
      <c r="AE2256" s="2"/>
      <c r="AF2256" s="1" t="s">
        <v>17480</v>
      </c>
      <c r="AG2256" s="1"/>
      <c r="AH2256" s="1" t="s">
        <v>2981</v>
      </c>
      <c r="AI2256" s="1"/>
      <c r="AJ2256" s="1" t="s">
        <v>12191</v>
      </c>
      <c r="AK2256" s="1" t="s">
        <v>17481</v>
      </c>
      <c r="AM2256" t="str">
        <f t="shared" si="35"/>
        <v>Non-Oncology</v>
      </c>
    </row>
    <row r="2257" spans="1:39" hidden="1" x14ac:dyDescent="0.25">
      <c r="A2257" s="1" t="s">
        <v>43</v>
      </c>
      <c r="B2257" s="1" t="s">
        <v>17482</v>
      </c>
      <c r="C2257" s="1" t="s">
        <v>17483</v>
      </c>
      <c r="D2257" s="1" t="s">
        <v>5880</v>
      </c>
      <c r="E2257" s="1"/>
      <c r="F2257" s="1" t="s">
        <v>17168</v>
      </c>
      <c r="G2257" s="1" t="s">
        <v>434</v>
      </c>
      <c r="H2257" s="1" t="s">
        <v>434</v>
      </c>
      <c r="I2257" s="1" t="s">
        <v>345</v>
      </c>
      <c r="J2257" s="1"/>
      <c r="K2257" s="1" t="s">
        <v>50</v>
      </c>
      <c r="L2257" s="1" t="s">
        <v>436</v>
      </c>
      <c r="M2257" s="2"/>
      <c r="N2257" s="2" t="s">
        <v>312</v>
      </c>
      <c r="O2257" s="1"/>
      <c r="P2257" s="1" t="s">
        <v>17484</v>
      </c>
      <c r="Q2257" s="1" t="s">
        <v>50</v>
      </c>
      <c r="R2257" s="1" t="s">
        <v>50</v>
      </c>
      <c r="S2257" s="1" t="s">
        <v>50</v>
      </c>
      <c r="T2257" s="1" t="s">
        <v>50</v>
      </c>
      <c r="U2257" s="1" t="s">
        <v>50</v>
      </c>
      <c r="V2257" s="2" t="s">
        <v>50</v>
      </c>
      <c r="W2257" s="2" t="s">
        <v>50</v>
      </c>
      <c r="X2257" s="1" t="s">
        <v>50</v>
      </c>
      <c r="Y2257" s="1" t="s">
        <v>50</v>
      </c>
      <c r="Z2257" s="1" t="s">
        <v>17485</v>
      </c>
      <c r="AA2257" s="1" t="s">
        <v>3308</v>
      </c>
      <c r="AB2257" s="1"/>
      <c r="AC2257" s="1"/>
      <c r="AD2257" s="2" t="s">
        <v>3264</v>
      </c>
      <c r="AE2257" s="2"/>
      <c r="AF2257" s="1"/>
      <c r="AG2257" s="1" t="s">
        <v>3308</v>
      </c>
      <c r="AH2257" s="1"/>
      <c r="AI2257" s="1"/>
      <c r="AJ2257" s="1" t="s">
        <v>3308</v>
      </c>
      <c r="AK2257" s="1" t="s">
        <v>17486</v>
      </c>
      <c r="AM2257" t="str">
        <f t="shared" si="35"/>
        <v>Non-Oncology</v>
      </c>
    </row>
    <row r="2258" spans="1:39" hidden="1" x14ac:dyDescent="0.25">
      <c r="A2258" s="1" t="s">
        <v>43</v>
      </c>
      <c r="B2258" s="1" t="s">
        <v>17487</v>
      </c>
      <c r="C2258" s="1" t="s">
        <v>17488</v>
      </c>
      <c r="D2258" s="1" t="s">
        <v>776</v>
      </c>
      <c r="E2258" s="1"/>
      <c r="F2258" s="1" t="s">
        <v>17489</v>
      </c>
      <c r="G2258" s="1" t="s">
        <v>1529</v>
      </c>
      <c r="H2258" s="1" t="s">
        <v>1529</v>
      </c>
      <c r="I2258" s="1"/>
      <c r="J2258" s="1"/>
      <c r="K2258" s="1" t="s">
        <v>50</v>
      </c>
      <c r="L2258" s="1" t="s">
        <v>1531</v>
      </c>
      <c r="M2258" s="2"/>
      <c r="N2258" s="2" t="s">
        <v>172</v>
      </c>
      <c r="O2258" s="1"/>
      <c r="P2258" s="1" t="s">
        <v>17490</v>
      </c>
      <c r="Q2258" s="1" t="s">
        <v>50</v>
      </c>
      <c r="R2258" s="1" t="s">
        <v>53</v>
      </c>
      <c r="S2258" s="1" t="s">
        <v>50</v>
      </c>
      <c r="T2258" s="1" t="s">
        <v>50</v>
      </c>
      <c r="U2258" s="1" t="s">
        <v>50</v>
      </c>
      <c r="V2258" s="2" t="s">
        <v>50</v>
      </c>
      <c r="W2258" s="2" t="s">
        <v>50</v>
      </c>
      <c r="X2258" s="1" t="s">
        <v>50</v>
      </c>
      <c r="Y2258" s="1" t="s">
        <v>50</v>
      </c>
      <c r="Z2258" s="1" t="s">
        <v>744</v>
      </c>
      <c r="AA2258" s="1" t="s">
        <v>17491</v>
      </c>
      <c r="AB2258" s="1"/>
      <c r="AC2258" s="1"/>
      <c r="AD2258" s="2" t="s">
        <v>2981</v>
      </c>
      <c r="AE2258" s="2"/>
      <c r="AF2258" s="1" t="s">
        <v>17492</v>
      </c>
      <c r="AG2258" s="1"/>
      <c r="AH2258" s="1" t="s">
        <v>9399</v>
      </c>
      <c r="AI2258" s="1"/>
      <c r="AJ2258" s="1" t="s">
        <v>17491</v>
      </c>
      <c r="AK2258" s="1" t="s">
        <v>17493</v>
      </c>
      <c r="AM2258" t="str">
        <f t="shared" si="35"/>
        <v>Non-Oncology</v>
      </c>
    </row>
    <row r="2259" spans="1:39" hidden="1" x14ac:dyDescent="0.25">
      <c r="A2259" s="1" t="s">
        <v>43</v>
      </c>
      <c r="B2259" s="1" t="s">
        <v>17494</v>
      </c>
      <c r="C2259" s="1" t="s">
        <v>17495</v>
      </c>
      <c r="D2259" s="1" t="s">
        <v>1200</v>
      </c>
      <c r="E2259" s="1"/>
      <c r="F2259" s="1" t="s">
        <v>17168</v>
      </c>
      <c r="G2259" s="1"/>
      <c r="H2259" s="1" t="s">
        <v>17496</v>
      </c>
      <c r="I2259" s="1" t="s">
        <v>11438</v>
      </c>
      <c r="J2259" s="1"/>
      <c r="K2259" s="1" t="s">
        <v>50</v>
      </c>
      <c r="L2259" s="1" t="s">
        <v>11439</v>
      </c>
      <c r="M2259" s="2"/>
      <c r="N2259" s="2" t="s">
        <v>1436</v>
      </c>
      <c r="O2259" s="1"/>
      <c r="P2259" s="1" t="s">
        <v>17497</v>
      </c>
      <c r="Q2259" s="1" t="s">
        <v>50</v>
      </c>
      <c r="R2259" s="1" t="s">
        <v>50</v>
      </c>
      <c r="S2259" s="1" t="s">
        <v>50</v>
      </c>
      <c r="T2259" s="1" t="s">
        <v>50</v>
      </c>
      <c r="U2259" s="1" t="s">
        <v>50</v>
      </c>
      <c r="V2259" s="2" t="s">
        <v>50</v>
      </c>
      <c r="W2259" s="2" t="s">
        <v>50</v>
      </c>
      <c r="X2259" s="1" t="s">
        <v>53</v>
      </c>
      <c r="Y2259" s="1" t="s">
        <v>50</v>
      </c>
      <c r="Z2259" s="1" t="s">
        <v>17498</v>
      </c>
      <c r="AA2259" s="1" t="s">
        <v>1778</v>
      </c>
      <c r="AB2259" s="1"/>
      <c r="AC2259" s="1"/>
      <c r="AD2259" s="2"/>
      <c r="AE2259" s="2" t="s">
        <v>2749</v>
      </c>
      <c r="AF2259" s="1"/>
      <c r="AG2259" s="1"/>
      <c r="AH2259" s="1"/>
      <c r="AI2259" s="1"/>
      <c r="AJ2259" s="1" t="s">
        <v>17499</v>
      </c>
      <c r="AK2259" s="1" t="s">
        <v>17500</v>
      </c>
      <c r="AM2259" t="str">
        <f t="shared" si="35"/>
        <v>Non-Oncology</v>
      </c>
    </row>
    <row r="2260" spans="1:39" hidden="1" x14ac:dyDescent="0.25">
      <c r="A2260" s="1" t="s">
        <v>43</v>
      </c>
      <c r="B2260" s="1" t="s">
        <v>17501</v>
      </c>
      <c r="C2260" s="1" t="s">
        <v>17502</v>
      </c>
      <c r="D2260" s="1" t="s">
        <v>776</v>
      </c>
      <c r="E2260" s="1"/>
      <c r="F2260" s="1" t="s">
        <v>12556</v>
      </c>
      <c r="G2260" s="1" t="s">
        <v>17503</v>
      </c>
      <c r="H2260" s="1" t="s">
        <v>17503</v>
      </c>
      <c r="I2260" s="1" t="s">
        <v>11538</v>
      </c>
      <c r="J2260" s="1"/>
      <c r="K2260" s="1" t="s">
        <v>50</v>
      </c>
      <c r="L2260" s="1" t="s">
        <v>17504</v>
      </c>
      <c r="M2260" s="2"/>
      <c r="N2260" s="2" t="s">
        <v>2500</v>
      </c>
      <c r="O2260" s="1"/>
      <c r="P2260" s="1" t="s">
        <v>17505</v>
      </c>
      <c r="Q2260" s="1" t="s">
        <v>50</v>
      </c>
      <c r="R2260" s="1" t="s">
        <v>50</v>
      </c>
      <c r="S2260" s="1" t="s">
        <v>50</v>
      </c>
      <c r="T2260" s="1" t="s">
        <v>50</v>
      </c>
      <c r="U2260" s="1" t="s">
        <v>50</v>
      </c>
      <c r="V2260" s="2" t="s">
        <v>50</v>
      </c>
      <c r="W2260" s="2" t="s">
        <v>50</v>
      </c>
      <c r="X2260" s="1" t="s">
        <v>50</v>
      </c>
      <c r="Y2260" s="1" t="s">
        <v>50</v>
      </c>
      <c r="Z2260" s="1" t="s">
        <v>17506</v>
      </c>
      <c r="AA2260" s="1" t="s">
        <v>5830</v>
      </c>
      <c r="AB2260" s="1"/>
      <c r="AC2260" s="1"/>
      <c r="AD2260" s="2"/>
      <c r="AE2260" s="2"/>
      <c r="AF2260" s="1" t="s">
        <v>17507</v>
      </c>
      <c r="AG2260" s="1"/>
      <c r="AH2260" s="1" t="s">
        <v>4773</v>
      </c>
      <c r="AI2260" s="1"/>
      <c r="AJ2260" s="1" t="s">
        <v>5830</v>
      </c>
      <c r="AK2260" s="1" t="s">
        <v>17508</v>
      </c>
      <c r="AM2260" t="str">
        <f t="shared" si="35"/>
        <v>Non-Oncology</v>
      </c>
    </row>
    <row r="2261" spans="1:39" x14ac:dyDescent="0.25">
      <c r="A2261" s="1" t="s">
        <v>43</v>
      </c>
      <c r="B2261" s="1" t="s">
        <v>17509</v>
      </c>
      <c r="C2261" s="1" t="s">
        <v>17510</v>
      </c>
      <c r="D2261" s="1" t="s">
        <v>1200</v>
      </c>
      <c r="E2261" s="1"/>
      <c r="F2261" s="1" t="s">
        <v>17168</v>
      </c>
      <c r="G2261" s="1"/>
      <c r="H2261" s="1"/>
      <c r="I2261" s="1" t="s">
        <v>17511</v>
      </c>
      <c r="J2261" s="1"/>
      <c r="K2261" s="1" t="s">
        <v>50</v>
      </c>
      <c r="L2261" s="1" t="s">
        <v>268</v>
      </c>
      <c r="M2261" s="2"/>
      <c r="N2261" s="2" t="s">
        <v>122</v>
      </c>
      <c r="O2261" s="1"/>
      <c r="P2261" s="1" t="s">
        <v>17512</v>
      </c>
      <c r="Q2261" s="1" t="s">
        <v>50</v>
      </c>
      <c r="R2261" s="1" t="s">
        <v>50</v>
      </c>
      <c r="S2261" s="1" t="s">
        <v>50</v>
      </c>
      <c r="T2261" s="1" t="s">
        <v>50</v>
      </c>
      <c r="U2261" s="1" t="s">
        <v>50</v>
      </c>
      <c r="V2261" s="2" t="s">
        <v>50</v>
      </c>
      <c r="W2261" s="2" t="s">
        <v>50</v>
      </c>
      <c r="X2261" s="1" t="s">
        <v>53</v>
      </c>
      <c r="Y2261" s="1" t="s">
        <v>50</v>
      </c>
      <c r="Z2261" s="1" t="s">
        <v>16880</v>
      </c>
      <c r="AA2261" s="1" t="s">
        <v>1778</v>
      </c>
      <c r="AB2261" s="1"/>
      <c r="AC2261" s="1"/>
      <c r="AD2261" s="2"/>
      <c r="AE2261" s="2" t="s">
        <v>6225</v>
      </c>
      <c r="AF2261" s="1"/>
      <c r="AG2261" s="1"/>
      <c r="AH2261" s="1"/>
      <c r="AI2261" s="1"/>
      <c r="AJ2261" s="1" t="s">
        <v>1778</v>
      </c>
      <c r="AK2261" s="1" t="s">
        <v>17513</v>
      </c>
      <c r="AM2261" t="str">
        <f t="shared" si="35"/>
        <v>Oncology</v>
      </c>
    </row>
    <row r="2262" spans="1:39" hidden="1" x14ac:dyDescent="0.25">
      <c r="A2262" s="1" t="s">
        <v>43</v>
      </c>
      <c r="B2262" s="1" t="s">
        <v>17514</v>
      </c>
      <c r="C2262" s="1" t="s">
        <v>17515</v>
      </c>
      <c r="D2262" s="1" t="s">
        <v>776</v>
      </c>
      <c r="E2262" s="1"/>
      <c r="F2262" s="1" t="s">
        <v>13271</v>
      </c>
      <c r="G2262" s="1" t="s">
        <v>1411</v>
      </c>
      <c r="H2262" s="1" t="s">
        <v>1411</v>
      </c>
      <c r="I2262" s="1" t="s">
        <v>1412</v>
      </c>
      <c r="J2262" s="1"/>
      <c r="K2262" s="1" t="s">
        <v>50</v>
      </c>
      <c r="L2262" s="1" t="s">
        <v>11252</v>
      </c>
      <c r="M2262" s="2"/>
      <c r="N2262" s="2" t="s">
        <v>336</v>
      </c>
      <c r="O2262" s="1"/>
      <c r="P2262" s="1" t="s">
        <v>17516</v>
      </c>
      <c r="Q2262" s="1" t="s">
        <v>50</v>
      </c>
      <c r="R2262" s="1" t="s">
        <v>50</v>
      </c>
      <c r="S2262" s="1" t="s">
        <v>50</v>
      </c>
      <c r="T2262" s="1" t="s">
        <v>50</v>
      </c>
      <c r="U2262" s="1" t="s">
        <v>50</v>
      </c>
      <c r="V2262" s="2" t="s">
        <v>50</v>
      </c>
      <c r="W2262" s="2" t="s">
        <v>50</v>
      </c>
      <c r="X2262" s="1" t="s">
        <v>50</v>
      </c>
      <c r="Y2262" s="1" t="s">
        <v>50</v>
      </c>
      <c r="Z2262" s="1" t="s">
        <v>209</v>
      </c>
      <c r="AA2262" s="1" t="s">
        <v>6494</v>
      </c>
      <c r="AB2262" s="1"/>
      <c r="AC2262" s="1"/>
      <c r="AD2262" s="2"/>
      <c r="AE2262" s="2"/>
      <c r="AF2262" s="1" t="s">
        <v>15339</v>
      </c>
      <c r="AG2262" s="1"/>
      <c r="AH2262" s="1" t="s">
        <v>6494</v>
      </c>
      <c r="AI2262" s="1"/>
      <c r="AJ2262" s="1" t="s">
        <v>6494</v>
      </c>
      <c r="AK2262" s="1" t="s">
        <v>17517</v>
      </c>
      <c r="AM2262" t="str">
        <f t="shared" si="35"/>
        <v>Non-Oncology</v>
      </c>
    </row>
    <row r="2263" spans="1:39" hidden="1" x14ac:dyDescent="0.25">
      <c r="A2263" s="1" t="s">
        <v>43</v>
      </c>
      <c r="B2263" s="1" t="s">
        <v>17518</v>
      </c>
      <c r="C2263" s="1" t="s">
        <v>17519</v>
      </c>
      <c r="D2263" s="1" t="s">
        <v>776</v>
      </c>
      <c r="E2263" s="1"/>
      <c r="F2263" s="1" t="s">
        <v>17520</v>
      </c>
      <c r="G2263" s="1" t="s">
        <v>1411</v>
      </c>
      <c r="H2263" s="1" t="s">
        <v>1411</v>
      </c>
      <c r="I2263" s="1" t="s">
        <v>1412</v>
      </c>
      <c r="J2263" s="1"/>
      <c r="K2263" s="1" t="s">
        <v>50</v>
      </c>
      <c r="L2263" s="1" t="s">
        <v>1413</v>
      </c>
      <c r="M2263" s="2"/>
      <c r="N2263" s="2" t="s">
        <v>336</v>
      </c>
      <c r="O2263" s="1"/>
      <c r="P2263" s="1" t="s">
        <v>17521</v>
      </c>
      <c r="Q2263" s="1" t="s">
        <v>50</v>
      </c>
      <c r="R2263" s="1" t="s">
        <v>50</v>
      </c>
      <c r="S2263" s="1" t="s">
        <v>50</v>
      </c>
      <c r="T2263" s="1" t="s">
        <v>50</v>
      </c>
      <c r="U2263" s="1" t="s">
        <v>50</v>
      </c>
      <c r="V2263" s="2" t="s">
        <v>50</v>
      </c>
      <c r="W2263" s="2" t="s">
        <v>50</v>
      </c>
      <c r="X2263" s="1" t="s">
        <v>50</v>
      </c>
      <c r="Y2263" s="1" t="s">
        <v>50</v>
      </c>
      <c r="Z2263" s="1" t="s">
        <v>209</v>
      </c>
      <c r="AA2263" s="1" t="s">
        <v>10193</v>
      </c>
      <c r="AB2263" s="1"/>
      <c r="AC2263" s="1"/>
      <c r="AD2263" s="2"/>
      <c r="AE2263" s="2"/>
      <c r="AF2263" s="1" t="s">
        <v>15339</v>
      </c>
      <c r="AG2263" s="1"/>
      <c r="AH2263" s="1" t="s">
        <v>6494</v>
      </c>
      <c r="AI2263" s="1"/>
      <c r="AJ2263" s="1" t="s">
        <v>10193</v>
      </c>
      <c r="AK2263" s="1" t="s">
        <v>17522</v>
      </c>
      <c r="AM2263" t="str">
        <f t="shared" si="35"/>
        <v>Non-Oncology</v>
      </c>
    </row>
    <row r="2264" spans="1:39" hidden="1" x14ac:dyDescent="0.25">
      <c r="A2264" s="1" t="s">
        <v>43</v>
      </c>
      <c r="B2264" s="1" t="s">
        <v>17523</v>
      </c>
      <c r="C2264" s="1" t="s">
        <v>17524</v>
      </c>
      <c r="D2264" s="1" t="s">
        <v>1200</v>
      </c>
      <c r="E2264" s="1"/>
      <c r="F2264" s="1" t="s">
        <v>17168</v>
      </c>
      <c r="G2264" s="1"/>
      <c r="H2264" s="1"/>
      <c r="I2264" s="1" t="s">
        <v>2405</v>
      </c>
      <c r="J2264" s="1"/>
      <c r="K2264" s="1" t="s">
        <v>50</v>
      </c>
      <c r="L2264" s="1" t="s">
        <v>17525</v>
      </c>
      <c r="M2264" s="2"/>
      <c r="N2264" s="2" t="s">
        <v>12527</v>
      </c>
      <c r="O2264" s="1"/>
      <c r="P2264" s="1" t="s">
        <v>17526</v>
      </c>
      <c r="Q2264" s="1" t="s">
        <v>50</v>
      </c>
      <c r="R2264" s="1" t="s">
        <v>50</v>
      </c>
      <c r="S2264" s="1" t="s">
        <v>50</v>
      </c>
      <c r="T2264" s="1" t="s">
        <v>50</v>
      </c>
      <c r="U2264" s="1" t="s">
        <v>50</v>
      </c>
      <c r="V2264" s="2" t="s">
        <v>50</v>
      </c>
      <c r="W2264" s="2" t="s">
        <v>50</v>
      </c>
      <c r="X2264" s="1" t="s">
        <v>50</v>
      </c>
      <c r="Y2264" s="1" t="s">
        <v>50</v>
      </c>
      <c r="Z2264" s="1" t="s">
        <v>17527</v>
      </c>
      <c r="AA2264" s="1" t="s">
        <v>12191</v>
      </c>
      <c r="AB2264" s="1"/>
      <c r="AC2264" s="1"/>
      <c r="AD2264" s="2"/>
      <c r="AE2264" s="2" t="s">
        <v>7142</v>
      </c>
      <c r="AF2264" s="1"/>
      <c r="AG2264" s="1"/>
      <c r="AH2264" s="1"/>
      <c r="AI2264" s="1"/>
      <c r="AJ2264" s="1" t="s">
        <v>12191</v>
      </c>
      <c r="AK2264" s="1" t="s">
        <v>17528</v>
      </c>
      <c r="AM2264" t="str">
        <f t="shared" si="35"/>
        <v>Non-Oncology</v>
      </c>
    </row>
    <row r="2265" spans="1:39" x14ac:dyDescent="0.25">
      <c r="A2265" s="1" t="s">
        <v>43</v>
      </c>
      <c r="B2265" s="1" t="s">
        <v>17529</v>
      </c>
      <c r="C2265" s="1" t="s">
        <v>17530</v>
      </c>
      <c r="D2265" s="1" t="s">
        <v>5880</v>
      </c>
      <c r="E2265" s="1"/>
      <c r="F2265" s="1" t="s">
        <v>17168</v>
      </c>
      <c r="G2265" s="1" t="s">
        <v>17531</v>
      </c>
      <c r="H2265" s="1" t="s">
        <v>17531</v>
      </c>
      <c r="I2265" s="1" t="s">
        <v>1169</v>
      </c>
      <c r="J2265" s="1"/>
      <c r="K2265" s="1" t="s">
        <v>50</v>
      </c>
      <c r="L2265" s="1" t="s">
        <v>2370</v>
      </c>
      <c r="M2265" s="2"/>
      <c r="N2265" s="2" t="s">
        <v>122</v>
      </c>
      <c r="O2265" s="1"/>
      <c r="P2265" s="1" t="s">
        <v>17532</v>
      </c>
      <c r="Q2265" s="1" t="s">
        <v>50</v>
      </c>
      <c r="R2265" s="1" t="s">
        <v>50</v>
      </c>
      <c r="S2265" s="1" t="s">
        <v>50</v>
      </c>
      <c r="T2265" s="1" t="s">
        <v>50</v>
      </c>
      <c r="U2265" s="1" t="s">
        <v>50</v>
      </c>
      <c r="V2265" s="2" t="s">
        <v>50</v>
      </c>
      <c r="W2265" s="2" t="s">
        <v>50</v>
      </c>
      <c r="X2265" s="1" t="s">
        <v>50</v>
      </c>
      <c r="Y2265" s="1" t="s">
        <v>50</v>
      </c>
      <c r="Z2265" s="1" t="s">
        <v>17533</v>
      </c>
      <c r="AA2265" s="1" t="s">
        <v>5017</v>
      </c>
      <c r="AB2265" s="1"/>
      <c r="AC2265" s="1"/>
      <c r="AD2265" s="2" t="s">
        <v>3264</v>
      </c>
      <c r="AE2265" s="2"/>
      <c r="AF2265" s="1"/>
      <c r="AG2265" s="1" t="s">
        <v>5017</v>
      </c>
      <c r="AH2265" s="1"/>
      <c r="AI2265" s="1"/>
      <c r="AJ2265" s="1" t="s">
        <v>5017</v>
      </c>
      <c r="AK2265" s="1" t="s">
        <v>17534</v>
      </c>
      <c r="AM2265" t="str">
        <f t="shared" si="35"/>
        <v>Oncology</v>
      </c>
    </row>
    <row r="2266" spans="1:39" hidden="1" x14ac:dyDescent="0.25">
      <c r="A2266" s="1" t="s">
        <v>43</v>
      </c>
      <c r="B2266" s="1" t="s">
        <v>17535</v>
      </c>
      <c r="C2266" s="1" t="s">
        <v>17536</v>
      </c>
      <c r="D2266" s="1" t="s">
        <v>5880</v>
      </c>
      <c r="E2266" s="1"/>
      <c r="F2266" s="1" t="s">
        <v>17168</v>
      </c>
      <c r="G2266" s="1" t="s">
        <v>17537</v>
      </c>
      <c r="H2266" s="1" t="s">
        <v>17538</v>
      </c>
      <c r="I2266" s="1" t="s">
        <v>17539</v>
      </c>
      <c r="J2266" s="1"/>
      <c r="K2266" s="1" t="s">
        <v>50</v>
      </c>
      <c r="L2266" s="1" t="s">
        <v>17540</v>
      </c>
      <c r="M2266" s="2"/>
      <c r="N2266" s="2" t="s">
        <v>473</v>
      </c>
      <c r="O2266" s="1"/>
      <c r="P2266" s="1" t="s">
        <v>17541</v>
      </c>
      <c r="Q2266" s="1" t="s">
        <v>50</v>
      </c>
      <c r="R2266" s="1" t="s">
        <v>50</v>
      </c>
      <c r="S2266" s="1" t="s">
        <v>50</v>
      </c>
      <c r="T2266" s="1" t="s">
        <v>50</v>
      </c>
      <c r="U2266" s="1" t="s">
        <v>50</v>
      </c>
      <c r="V2266" s="2" t="s">
        <v>50</v>
      </c>
      <c r="W2266" s="2" t="s">
        <v>50</v>
      </c>
      <c r="X2266" s="1" t="s">
        <v>50</v>
      </c>
      <c r="Y2266" s="1" t="s">
        <v>50</v>
      </c>
      <c r="Z2266" s="1" t="s">
        <v>17542</v>
      </c>
      <c r="AA2266" s="1" t="s">
        <v>12157</v>
      </c>
      <c r="AB2266" s="1"/>
      <c r="AC2266" s="1"/>
      <c r="AD2266" s="2" t="s">
        <v>1555</v>
      </c>
      <c r="AE2266" s="2"/>
      <c r="AF2266" s="1"/>
      <c r="AG2266" s="1" t="s">
        <v>2108</v>
      </c>
      <c r="AH2266" s="1"/>
      <c r="AI2266" s="1"/>
      <c r="AJ2266" s="1" t="s">
        <v>12157</v>
      </c>
      <c r="AK2266" s="1" t="s">
        <v>17543</v>
      </c>
      <c r="AM2266" t="str">
        <f t="shared" si="35"/>
        <v>Non-Oncology</v>
      </c>
    </row>
    <row r="2267" spans="1:39" hidden="1" x14ac:dyDescent="0.25">
      <c r="A2267" s="1" t="s">
        <v>43</v>
      </c>
      <c r="B2267" s="1" t="s">
        <v>17544</v>
      </c>
      <c r="C2267" s="1" t="s">
        <v>17545</v>
      </c>
      <c r="D2267" s="1" t="s">
        <v>776</v>
      </c>
      <c r="E2267" s="1"/>
      <c r="F2267" s="1" t="s">
        <v>17546</v>
      </c>
      <c r="G2267" s="1" t="s">
        <v>2615</v>
      </c>
      <c r="H2267" s="1" t="s">
        <v>2615</v>
      </c>
      <c r="I2267" s="1" t="s">
        <v>16467</v>
      </c>
      <c r="J2267" s="1"/>
      <c r="K2267" s="1" t="s">
        <v>50</v>
      </c>
      <c r="L2267" s="1" t="s">
        <v>2617</v>
      </c>
      <c r="M2267" s="2"/>
      <c r="N2267" s="2" t="s">
        <v>68</v>
      </c>
      <c r="O2267" s="1"/>
      <c r="P2267" s="1" t="s">
        <v>17547</v>
      </c>
      <c r="Q2267" s="1" t="s">
        <v>50</v>
      </c>
      <c r="R2267" s="1" t="s">
        <v>50</v>
      </c>
      <c r="S2267" s="1" t="s">
        <v>50</v>
      </c>
      <c r="T2267" s="1" t="s">
        <v>50</v>
      </c>
      <c r="U2267" s="1" t="s">
        <v>50</v>
      </c>
      <c r="V2267" s="2" t="s">
        <v>50</v>
      </c>
      <c r="W2267" s="2" t="s">
        <v>53</v>
      </c>
      <c r="X2267" s="1" t="s">
        <v>50</v>
      </c>
      <c r="Y2267" s="1" t="s">
        <v>50</v>
      </c>
      <c r="Z2267" s="1" t="s">
        <v>17548</v>
      </c>
      <c r="AA2267" s="1" t="s">
        <v>1861</v>
      </c>
      <c r="AB2267" s="1"/>
      <c r="AC2267" s="1"/>
      <c r="AD2267" s="2"/>
      <c r="AE2267" s="2"/>
      <c r="AF2267" s="1" t="s">
        <v>16471</v>
      </c>
      <c r="AG2267" s="1"/>
      <c r="AH2267" s="1" t="s">
        <v>5830</v>
      </c>
      <c r="AI2267" s="1"/>
      <c r="AJ2267" s="1" t="s">
        <v>1861</v>
      </c>
      <c r="AK2267" s="1" t="s">
        <v>17549</v>
      </c>
      <c r="AM2267" t="str">
        <f t="shared" si="35"/>
        <v>Non-Oncology</v>
      </c>
    </row>
    <row r="2268" spans="1:39" hidden="1" x14ac:dyDescent="0.25">
      <c r="A2268" s="1" t="s">
        <v>43</v>
      </c>
      <c r="B2268" s="1" t="s">
        <v>17550</v>
      </c>
      <c r="C2268" s="1" t="s">
        <v>17551</v>
      </c>
      <c r="D2268" s="1" t="s">
        <v>776</v>
      </c>
      <c r="E2268" s="1"/>
      <c r="F2268" s="1" t="s">
        <v>7711</v>
      </c>
      <c r="G2268" s="1" t="s">
        <v>17552</v>
      </c>
      <c r="H2268" s="1" t="s">
        <v>17552</v>
      </c>
      <c r="I2268" s="1" t="s">
        <v>247</v>
      </c>
      <c r="J2268" s="1"/>
      <c r="K2268" s="1" t="s">
        <v>50</v>
      </c>
      <c r="L2268" s="1" t="s">
        <v>17553</v>
      </c>
      <c r="M2268" s="2"/>
      <c r="N2268" s="2" t="s">
        <v>6134</v>
      </c>
      <c r="O2268" s="1"/>
      <c r="P2268" s="1" t="s">
        <v>17554</v>
      </c>
      <c r="Q2268" s="1" t="s">
        <v>50</v>
      </c>
      <c r="R2268" s="1" t="s">
        <v>50</v>
      </c>
      <c r="S2268" s="1" t="s">
        <v>50</v>
      </c>
      <c r="T2268" s="1" t="s">
        <v>50</v>
      </c>
      <c r="U2268" s="1" t="s">
        <v>50</v>
      </c>
      <c r="V2268" s="2" t="s">
        <v>50</v>
      </c>
      <c r="W2268" s="2" t="s">
        <v>50</v>
      </c>
      <c r="X2268" s="1" t="s">
        <v>50</v>
      </c>
      <c r="Y2268" s="1" t="s">
        <v>50</v>
      </c>
      <c r="Z2268" s="1" t="s">
        <v>17555</v>
      </c>
      <c r="AA2268" s="1" t="s">
        <v>4886</v>
      </c>
      <c r="AB2268" s="1"/>
      <c r="AC2268" s="1"/>
      <c r="AD2268" s="2"/>
      <c r="AE2268" s="2"/>
      <c r="AF2268" s="1" t="s">
        <v>14620</v>
      </c>
      <c r="AG2268" s="1"/>
      <c r="AH2268" s="1" t="s">
        <v>10739</v>
      </c>
      <c r="AI2268" s="1"/>
      <c r="AJ2268" s="1" t="s">
        <v>4886</v>
      </c>
      <c r="AK2268" s="1" t="s">
        <v>17556</v>
      </c>
      <c r="AM2268" t="str">
        <f t="shared" si="35"/>
        <v>Non-Oncology</v>
      </c>
    </row>
    <row r="2269" spans="1:39" hidden="1" x14ac:dyDescent="0.25">
      <c r="A2269" s="1" t="s">
        <v>43</v>
      </c>
      <c r="B2269" s="1" t="s">
        <v>17557</v>
      </c>
      <c r="C2269" s="1" t="s">
        <v>17558</v>
      </c>
      <c r="D2269" s="1" t="s">
        <v>5978</v>
      </c>
      <c r="E2269" s="1"/>
      <c r="F2269" s="1" t="s">
        <v>17489</v>
      </c>
      <c r="G2269" s="1" t="s">
        <v>9491</v>
      </c>
      <c r="H2269" s="1" t="s">
        <v>9491</v>
      </c>
      <c r="I2269" s="1" t="s">
        <v>5559</v>
      </c>
      <c r="J2269" s="1"/>
      <c r="K2269" s="1" t="s">
        <v>50</v>
      </c>
      <c r="L2269" s="1" t="s">
        <v>9493</v>
      </c>
      <c r="M2269" s="2"/>
      <c r="N2269" s="2" t="s">
        <v>17559</v>
      </c>
      <c r="O2269" s="1"/>
      <c r="P2269" s="1" t="s">
        <v>17560</v>
      </c>
      <c r="Q2269" s="1" t="s">
        <v>50</v>
      </c>
      <c r="R2269" s="1" t="s">
        <v>50</v>
      </c>
      <c r="S2269" s="1" t="s">
        <v>50</v>
      </c>
      <c r="T2269" s="1" t="s">
        <v>50</v>
      </c>
      <c r="U2269" s="1" t="s">
        <v>50</v>
      </c>
      <c r="V2269" s="2" t="s">
        <v>50</v>
      </c>
      <c r="W2269" s="2" t="s">
        <v>50</v>
      </c>
      <c r="X2269" s="1" t="s">
        <v>50</v>
      </c>
      <c r="Y2269" s="1" t="s">
        <v>50</v>
      </c>
      <c r="Z2269" s="1" t="s">
        <v>17561</v>
      </c>
      <c r="AA2269" s="1" t="s">
        <v>17562</v>
      </c>
      <c r="AB2269" s="1"/>
      <c r="AC2269" s="1"/>
      <c r="AD2269" s="2"/>
      <c r="AE2269" s="2"/>
      <c r="AF2269" s="1" t="s">
        <v>3696</v>
      </c>
      <c r="AG2269" s="1"/>
      <c r="AH2269" s="1" t="s">
        <v>3264</v>
      </c>
      <c r="AI2269" s="1"/>
      <c r="AJ2269" s="1" t="s">
        <v>17562</v>
      </c>
      <c r="AK2269" s="1" t="s">
        <v>17563</v>
      </c>
      <c r="AM2269" t="str">
        <f t="shared" si="35"/>
        <v>Non-Oncology</v>
      </c>
    </row>
    <row r="2270" spans="1:39" x14ac:dyDescent="0.25">
      <c r="A2270" s="1" t="s">
        <v>43</v>
      </c>
      <c r="B2270" s="1" t="s">
        <v>17564</v>
      </c>
      <c r="C2270" s="1" t="s">
        <v>17565</v>
      </c>
      <c r="D2270" s="1" t="s">
        <v>5880</v>
      </c>
      <c r="E2270" s="1"/>
      <c r="F2270" s="1" t="s">
        <v>17168</v>
      </c>
      <c r="G2270" s="1" t="s">
        <v>17566</v>
      </c>
      <c r="H2270" s="1" t="s">
        <v>17567</v>
      </c>
      <c r="I2270" s="1" t="s">
        <v>17568</v>
      </c>
      <c r="J2270" s="1"/>
      <c r="K2270" s="1" t="s">
        <v>50</v>
      </c>
      <c r="L2270" s="1" t="s">
        <v>17569</v>
      </c>
      <c r="M2270" s="2"/>
      <c r="N2270" s="2" t="s">
        <v>2310</v>
      </c>
      <c r="O2270" s="1"/>
      <c r="P2270" s="1" t="s">
        <v>17570</v>
      </c>
      <c r="Q2270" s="1" t="s">
        <v>50</v>
      </c>
      <c r="R2270" s="1" t="s">
        <v>50</v>
      </c>
      <c r="S2270" s="1" t="s">
        <v>50</v>
      </c>
      <c r="T2270" s="1" t="s">
        <v>50</v>
      </c>
      <c r="U2270" s="1" t="s">
        <v>50</v>
      </c>
      <c r="V2270" s="2" t="s">
        <v>50</v>
      </c>
      <c r="W2270" s="2" t="s">
        <v>50</v>
      </c>
      <c r="X2270" s="1" t="s">
        <v>50</v>
      </c>
      <c r="Y2270" s="1" t="s">
        <v>50</v>
      </c>
      <c r="Z2270" s="1" t="s">
        <v>12543</v>
      </c>
      <c r="AA2270" s="1" t="s">
        <v>6004</v>
      </c>
      <c r="AB2270" s="1"/>
      <c r="AC2270" s="1"/>
      <c r="AD2270" s="2" t="s">
        <v>3554</v>
      </c>
      <c r="AE2270" s="2"/>
      <c r="AF2270" s="1"/>
      <c r="AG2270" s="1" t="s">
        <v>6004</v>
      </c>
      <c r="AH2270" s="1"/>
      <c r="AI2270" s="1"/>
      <c r="AJ2270" s="1" t="s">
        <v>6004</v>
      </c>
      <c r="AK2270" s="1" t="s">
        <v>17571</v>
      </c>
      <c r="AM2270" t="str">
        <f t="shared" si="35"/>
        <v>Oncology</v>
      </c>
    </row>
    <row r="2271" spans="1:39" hidden="1" x14ac:dyDescent="0.25">
      <c r="A2271" s="1" t="s">
        <v>43</v>
      </c>
      <c r="B2271" s="1" t="s">
        <v>1678</v>
      </c>
      <c r="C2271" s="1" t="s">
        <v>17572</v>
      </c>
      <c r="D2271" s="1" t="s">
        <v>1200</v>
      </c>
      <c r="E2271" s="1"/>
      <c r="F2271" s="1"/>
      <c r="G2271" s="1"/>
      <c r="H2271" s="1"/>
      <c r="I2271" s="1"/>
      <c r="J2271" s="1"/>
      <c r="K2271" s="1" t="s">
        <v>50</v>
      </c>
      <c r="L2271" s="1"/>
      <c r="M2271" s="2"/>
      <c r="N2271" s="2"/>
      <c r="O2271" s="1"/>
      <c r="P2271" s="1"/>
      <c r="Q2271" s="1" t="s">
        <v>50</v>
      </c>
      <c r="R2271" s="1" t="s">
        <v>50</v>
      </c>
      <c r="S2271" s="1" t="s">
        <v>50</v>
      </c>
      <c r="T2271" s="1" t="s">
        <v>53</v>
      </c>
      <c r="U2271" s="1" t="s">
        <v>50</v>
      </c>
      <c r="V2271" s="2" t="s">
        <v>50</v>
      </c>
      <c r="W2271" s="2" t="s">
        <v>50</v>
      </c>
      <c r="X2271" s="1" t="s">
        <v>50</v>
      </c>
      <c r="Y2271" s="1" t="s">
        <v>50</v>
      </c>
      <c r="Z2271" s="1" t="s">
        <v>15951</v>
      </c>
      <c r="AA2271" s="1"/>
      <c r="AB2271" s="1"/>
      <c r="AC2271" s="1"/>
      <c r="AD2271" s="2"/>
      <c r="AE2271" s="2" t="s">
        <v>3218</v>
      </c>
      <c r="AF2271" s="1"/>
      <c r="AG2271" s="1"/>
      <c r="AH2271" s="1"/>
      <c r="AI2271" s="1"/>
      <c r="AJ2271" s="1" t="s">
        <v>1682</v>
      </c>
      <c r="AK2271" s="1" t="s">
        <v>17573</v>
      </c>
      <c r="AM2271" t="str">
        <f t="shared" si="35"/>
        <v>Non-Oncology</v>
      </c>
    </row>
    <row r="2272" spans="1:39" hidden="1" x14ac:dyDescent="0.25">
      <c r="A2272" s="1" t="s">
        <v>43</v>
      </c>
      <c r="B2272" s="1" t="s">
        <v>17574</v>
      </c>
      <c r="C2272" s="1" t="s">
        <v>17575</v>
      </c>
      <c r="D2272" s="1" t="s">
        <v>776</v>
      </c>
      <c r="E2272" s="1"/>
      <c r="F2272" s="1" t="s">
        <v>17576</v>
      </c>
      <c r="G2272" s="1" t="s">
        <v>17577</v>
      </c>
      <c r="H2272" s="1" t="s">
        <v>17578</v>
      </c>
      <c r="I2272" s="1" t="s">
        <v>2709</v>
      </c>
      <c r="J2272" s="1"/>
      <c r="K2272" s="1" t="s">
        <v>50</v>
      </c>
      <c r="L2272" s="1" t="s">
        <v>2710</v>
      </c>
      <c r="M2272" s="2"/>
      <c r="N2272" s="2" t="s">
        <v>660</v>
      </c>
      <c r="O2272" s="1"/>
      <c r="P2272" s="1" t="s">
        <v>17579</v>
      </c>
      <c r="Q2272" s="1" t="s">
        <v>50</v>
      </c>
      <c r="R2272" s="1" t="s">
        <v>50</v>
      </c>
      <c r="S2272" s="1" t="s">
        <v>50</v>
      </c>
      <c r="T2272" s="1" t="s">
        <v>50</v>
      </c>
      <c r="U2272" s="1" t="s">
        <v>50</v>
      </c>
      <c r="V2272" s="2" t="s">
        <v>50</v>
      </c>
      <c r="W2272" s="2" t="s">
        <v>50</v>
      </c>
      <c r="X2272" s="1" t="s">
        <v>50</v>
      </c>
      <c r="Y2272" s="1" t="s">
        <v>50</v>
      </c>
      <c r="Z2272" s="1" t="s">
        <v>11675</v>
      </c>
      <c r="AA2272" s="1" t="s">
        <v>17580</v>
      </c>
      <c r="AB2272" s="1"/>
      <c r="AC2272" s="1"/>
      <c r="AD2272" s="2"/>
      <c r="AE2272" s="2"/>
      <c r="AF2272" s="1" t="s">
        <v>10636</v>
      </c>
      <c r="AG2272" s="1"/>
      <c r="AH2272" s="1" t="s">
        <v>4751</v>
      </c>
      <c r="AI2272" s="1"/>
      <c r="AJ2272" s="1" t="s">
        <v>17580</v>
      </c>
      <c r="AK2272" s="1" t="s">
        <v>17581</v>
      </c>
      <c r="AM2272" t="str">
        <f t="shared" si="35"/>
        <v>Non-Oncology</v>
      </c>
    </row>
    <row r="2273" spans="1:39" x14ac:dyDescent="0.25">
      <c r="A2273" s="1" t="s">
        <v>43</v>
      </c>
      <c r="B2273" s="1" t="s">
        <v>17582</v>
      </c>
      <c r="C2273" s="1" t="s">
        <v>17583</v>
      </c>
      <c r="D2273" s="1" t="s">
        <v>5880</v>
      </c>
      <c r="E2273" s="1"/>
      <c r="F2273" s="1" t="s">
        <v>17168</v>
      </c>
      <c r="G2273" s="1" t="s">
        <v>17584</v>
      </c>
      <c r="H2273" s="1" t="s">
        <v>17584</v>
      </c>
      <c r="I2273" s="1" t="s">
        <v>10092</v>
      </c>
      <c r="J2273" s="1"/>
      <c r="K2273" s="1" t="s">
        <v>50</v>
      </c>
      <c r="L2273" s="1" t="s">
        <v>2370</v>
      </c>
      <c r="M2273" s="2"/>
      <c r="N2273" s="2" t="s">
        <v>122</v>
      </c>
      <c r="O2273" s="1"/>
      <c r="P2273" s="1" t="s">
        <v>17585</v>
      </c>
      <c r="Q2273" s="1" t="s">
        <v>50</v>
      </c>
      <c r="R2273" s="1" t="s">
        <v>50</v>
      </c>
      <c r="S2273" s="1" t="s">
        <v>50</v>
      </c>
      <c r="T2273" s="1" t="s">
        <v>50</v>
      </c>
      <c r="U2273" s="1" t="s">
        <v>50</v>
      </c>
      <c r="V2273" s="2" t="s">
        <v>50</v>
      </c>
      <c r="W2273" s="2" t="s">
        <v>50</v>
      </c>
      <c r="X2273" s="1" t="s">
        <v>50</v>
      </c>
      <c r="Y2273" s="1" t="s">
        <v>50</v>
      </c>
      <c r="Z2273" s="1" t="s">
        <v>17586</v>
      </c>
      <c r="AA2273" s="1" t="s">
        <v>3554</v>
      </c>
      <c r="AB2273" s="1"/>
      <c r="AC2273" s="1"/>
      <c r="AD2273" s="2" t="s">
        <v>3554</v>
      </c>
      <c r="AE2273" s="2"/>
      <c r="AF2273" s="1"/>
      <c r="AG2273" s="1" t="s">
        <v>3145</v>
      </c>
      <c r="AH2273" s="1"/>
      <c r="AI2273" s="1"/>
      <c r="AJ2273" s="1" t="s">
        <v>3554</v>
      </c>
      <c r="AK2273" s="1" t="s">
        <v>17587</v>
      </c>
      <c r="AM2273" t="str">
        <f t="shared" si="35"/>
        <v>Oncology</v>
      </c>
    </row>
    <row r="2274" spans="1:39" hidden="1" x14ac:dyDescent="0.25">
      <c r="A2274" s="1" t="s">
        <v>43</v>
      </c>
      <c r="B2274" s="1" t="s">
        <v>17588</v>
      </c>
      <c r="C2274" s="1" t="s">
        <v>17589</v>
      </c>
      <c r="D2274" s="1" t="s">
        <v>1200</v>
      </c>
      <c r="E2274" s="1"/>
      <c r="F2274" s="1" t="s">
        <v>17168</v>
      </c>
      <c r="G2274" s="1"/>
      <c r="H2274" s="1" t="s">
        <v>17590</v>
      </c>
      <c r="I2274" s="1" t="s">
        <v>1775</v>
      </c>
      <c r="J2274" s="1"/>
      <c r="K2274" s="1" t="s">
        <v>50</v>
      </c>
      <c r="L2274" s="1" t="s">
        <v>2182</v>
      </c>
      <c r="M2274" s="2"/>
      <c r="N2274" s="2" t="s">
        <v>298</v>
      </c>
      <c r="O2274" s="1"/>
      <c r="P2274" s="1" t="s">
        <v>17362</v>
      </c>
      <c r="Q2274" s="1" t="s">
        <v>50</v>
      </c>
      <c r="R2274" s="1" t="s">
        <v>50</v>
      </c>
      <c r="S2274" s="1" t="s">
        <v>50</v>
      </c>
      <c r="T2274" s="1" t="s">
        <v>50</v>
      </c>
      <c r="U2274" s="1" t="s">
        <v>50</v>
      </c>
      <c r="V2274" s="2" t="s">
        <v>50</v>
      </c>
      <c r="W2274" s="2" t="s">
        <v>50</v>
      </c>
      <c r="X2274" s="1" t="s">
        <v>50</v>
      </c>
      <c r="Y2274" s="1" t="s">
        <v>50</v>
      </c>
      <c r="Z2274" s="1" t="s">
        <v>54</v>
      </c>
      <c r="AA2274" s="1" t="s">
        <v>2942</v>
      </c>
      <c r="AB2274" s="1"/>
      <c r="AC2274" s="1"/>
      <c r="AD2274" s="2"/>
      <c r="AE2274" s="2" t="s">
        <v>641</v>
      </c>
      <c r="AF2274" s="1"/>
      <c r="AG2274" s="1"/>
      <c r="AH2274" s="1"/>
      <c r="AI2274" s="1"/>
      <c r="AJ2274" s="1" t="s">
        <v>2942</v>
      </c>
      <c r="AK2274" s="1" t="s">
        <v>17591</v>
      </c>
      <c r="AM2274" t="str">
        <f t="shared" si="35"/>
        <v>Non-Oncology</v>
      </c>
    </row>
    <row r="2275" spans="1:39" x14ac:dyDescent="0.25">
      <c r="A2275" s="1" t="s">
        <v>43</v>
      </c>
      <c r="B2275" s="1" t="s">
        <v>17592</v>
      </c>
      <c r="C2275" s="1" t="s">
        <v>17593</v>
      </c>
      <c r="D2275" s="1" t="s">
        <v>1200</v>
      </c>
      <c r="E2275" s="1"/>
      <c r="F2275" s="1" t="s">
        <v>17168</v>
      </c>
      <c r="G2275" s="1" t="s">
        <v>2443</v>
      </c>
      <c r="H2275" s="1" t="s">
        <v>2443</v>
      </c>
      <c r="I2275" s="1" t="s">
        <v>17594</v>
      </c>
      <c r="J2275" s="1"/>
      <c r="K2275" s="1" t="s">
        <v>50</v>
      </c>
      <c r="L2275" s="1" t="s">
        <v>2680</v>
      </c>
      <c r="M2275" s="2"/>
      <c r="N2275" s="2" t="s">
        <v>122</v>
      </c>
      <c r="O2275" s="1"/>
      <c r="P2275" s="1" t="s">
        <v>17595</v>
      </c>
      <c r="Q2275" s="1" t="s">
        <v>50</v>
      </c>
      <c r="R2275" s="1" t="s">
        <v>50</v>
      </c>
      <c r="S2275" s="1" t="s">
        <v>50</v>
      </c>
      <c r="T2275" s="1" t="s">
        <v>50</v>
      </c>
      <c r="U2275" s="1" t="s">
        <v>50</v>
      </c>
      <c r="V2275" s="2" t="s">
        <v>50</v>
      </c>
      <c r="W2275" s="2" t="s">
        <v>50</v>
      </c>
      <c r="X2275" s="1" t="s">
        <v>50</v>
      </c>
      <c r="Y2275" s="1" t="s">
        <v>50</v>
      </c>
      <c r="Z2275" s="1" t="s">
        <v>744</v>
      </c>
      <c r="AA2275" s="1" t="s">
        <v>2942</v>
      </c>
      <c r="AB2275" s="1"/>
      <c r="AC2275" s="1"/>
      <c r="AD2275" s="2"/>
      <c r="AE2275" s="2" t="s">
        <v>17596</v>
      </c>
      <c r="AF2275" s="1"/>
      <c r="AG2275" s="1"/>
      <c r="AH2275" s="1"/>
      <c r="AI2275" s="1"/>
      <c r="AJ2275" s="1" t="s">
        <v>2942</v>
      </c>
      <c r="AK2275" s="1" t="s">
        <v>17597</v>
      </c>
      <c r="AM2275" t="str">
        <f t="shared" si="35"/>
        <v>Oncology</v>
      </c>
    </row>
    <row r="2276" spans="1:39" hidden="1" x14ac:dyDescent="0.25">
      <c r="A2276" s="1" t="s">
        <v>43</v>
      </c>
      <c r="B2276" s="1" t="s">
        <v>17598</v>
      </c>
      <c r="C2276" s="1" t="s">
        <v>17599</v>
      </c>
      <c r="D2276" s="1" t="s">
        <v>11940</v>
      </c>
      <c r="E2276" s="1"/>
      <c r="F2276" s="1" t="s">
        <v>17600</v>
      </c>
      <c r="G2276" s="1" t="s">
        <v>17601</v>
      </c>
      <c r="H2276" s="1" t="s">
        <v>17601</v>
      </c>
      <c r="I2276" s="1" t="s">
        <v>5632</v>
      </c>
      <c r="J2276" s="1"/>
      <c r="K2276" s="1" t="s">
        <v>50</v>
      </c>
      <c r="L2276" s="1" t="s">
        <v>17602</v>
      </c>
      <c r="M2276" s="2"/>
      <c r="N2276" s="2" t="s">
        <v>108</v>
      </c>
      <c r="O2276" s="1"/>
      <c r="P2276" s="1" t="s">
        <v>17603</v>
      </c>
      <c r="Q2276" s="1" t="s">
        <v>50</v>
      </c>
      <c r="R2276" s="1" t="s">
        <v>53</v>
      </c>
      <c r="S2276" s="1" t="s">
        <v>53</v>
      </c>
      <c r="T2276" s="1" t="s">
        <v>50</v>
      </c>
      <c r="U2276" s="1" t="s">
        <v>50</v>
      </c>
      <c r="V2276" s="2" t="s">
        <v>53</v>
      </c>
      <c r="W2276" s="2" t="s">
        <v>50</v>
      </c>
      <c r="X2276" s="1" t="s">
        <v>50</v>
      </c>
      <c r="Y2276" s="1" t="s">
        <v>50</v>
      </c>
      <c r="Z2276" s="1" t="s">
        <v>17604</v>
      </c>
      <c r="AA2276" s="1" t="s">
        <v>8570</v>
      </c>
      <c r="AB2276" s="1"/>
      <c r="AC2276" s="1"/>
      <c r="AD2276" s="2"/>
      <c r="AE2276" s="2"/>
      <c r="AF2276" s="1" t="s">
        <v>5616</v>
      </c>
      <c r="AG2276" s="1"/>
      <c r="AH2276" s="1" t="s">
        <v>17605</v>
      </c>
      <c r="AI2276" s="1"/>
      <c r="AJ2276" s="1" t="s">
        <v>8570</v>
      </c>
      <c r="AK2276" s="1" t="s">
        <v>17607</v>
      </c>
      <c r="AM2276" t="str">
        <f t="shared" si="35"/>
        <v>Non-Oncology</v>
      </c>
    </row>
    <row r="2277" spans="1:39" hidden="1" x14ac:dyDescent="0.25">
      <c r="A2277" s="1" t="s">
        <v>43</v>
      </c>
      <c r="B2277" s="1" t="s">
        <v>17608</v>
      </c>
      <c r="C2277" s="1" t="s">
        <v>17609</v>
      </c>
      <c r="D2277" s="1" t="s">
        <v>776</v>
      </c>
      <c r="E2277" s="1"/>
      <c r="F2277" s="1" t="s">
        <v>15382</v>
      </c>
      <c r="G2277" s="1" t="s">
        <v>2615</v>
      </c>
      <c r="H2277" s="1" t="s">
        <v>10814</v>
      </c>
      <c r="I2277" s="1" t="s">
        <v>17610</v>
      </c>
      <c r="J2277" s="1"/>
      <c r="K2277" s="1" t="s">
        <v>50</v>
      </c>
      <c r="L2277" s="1" t="s">
        <v>2617</v>
      </c>
      <c r="M2277" s="2"/>
      <c r="N2277" s="2" t="s">
        <v>68</v>
      </c>
      <c r="O2277" s="1"/>
      <c r="P2277" s="1" t="s">
        <v>17611</v>
      </c>
      <c r="Q2277" s="1" t="s">
        <v>50</v>
      </c>
      <c r="R2277" s="1" t="s">
        <v>50</v>
      </c>
      <c r="S2277" s="1" t="s">
        <v>50</v>
      </c>
      <c r="T2277" s="1" t="s">
        <v>50</v>
      </c>
      <c r="U2277" s="1" t="s">
        <v>50</v>
      </c>
      <c r="V2277" s="2" t="s">
        <v>50</v>
      </c>
      <c r="W2277" s="2" t="s">
        <v>53</v>
      </c>
      <c r="X2277" s="1" t="s">
        <v>50</v>
      </c>
      <c r="Y2277" s="1" t="s">
        <v>50</v>
      </c>
      <c r="Z2277" s="1" t="s">
        <v>4056</v>
      </c>
      <c r="AA2277" s="1" t="s">
        <v>7851</v>
      </c>
      <c r="AB2277" s="1"/>
      <c r="AC2277" s="1"/>
      <c r="AD2277" s="2"/>
      <c r="AE2277" s="2"/>
      <c r="AF2277" s="1" t="s">
        <v>556</v>
      </c>
      <c r="AG2277" s="1"/>
      <c r="AH2277" s="1" t="s">
        <v>8108</v>
      </c>
      <c r="AI2277" s="1"/>
      <c r="AJ2277" s="1" t="s">
        <v>7851</v>
      </c>
      <c r="AK2277" s="1" t="s">
        <v>17612</v>
      </c>
      <c r="AM2277" t="str">
        <f t="shared" si="35"/>
        <v>Non-Oncology</v>
      </c>
    </row>
    <row r="2278" spans="1:39" hidden="1" x14ac:dyDescent="0.25">
      <c r="A2278" s="1" t="s">
        <v>43</v>
      </c>
      <c r="B2278" s="1" t="s">
        <v>8316</v>
      </c>
      <c r="C2278" s="1" t="s">
        <v>17613</v>
      </c>
      <c r="D2278" s="1" t="s">
        <v>1200</v>
      </c>
      <c r="E2278" s="1"/>
      <c r="F2278" s="1" t="s">
        <v>17168</v>
      </c>
      <c r="G2278" s="1" t="s">
        <v>7276</v>
      </c>
      <c r="H2278" s="1" t="s">
        <v>7276</v>
      </c>
      <c r="I2278" s="1" t="s">
        <v>17614</v>
      </c>
      <c r="J2278" s="1"/>
      <c r="K2278" s="1" t="s">
        <v>50</v>
      </c>
      <c r="L2278" s="1" t="s">
        <v>7278</v>
      </c>
      <c r="M2278" s="2"/>
      <c r="N2278" s="2" t="s">
        <v>553</v>
      </c>
      <c r="O2278" s="1"/>
      <c r="P2278" s="1" t="s">
        <v>17615</v>
      </c>
      <c r="Q2278" s="1" t="s">
        <v>50</v>
      </c>
      <c r="R2278" s="1" t="s">
        <v>50</v>
      </c>
      <c r="S2278" s="1" t="s">
        <v>50</v>
      </c>
      <c r="T2278" s="1" t="s">
        <v>50</v>
      </c>
      <c r="U2278" s="1" t="s">
        <v>50</v>
      </c>
      <c r="V2278" s="2" t="s">
        <v>50</v>
      </c>
      <c r="W2278" s="2" t="s">
        <v>53</v>
      </c>
      <c r="X2278" s="1" t="s">
        <v>50</v>
      </c>
      <c r="Y2278" s="1" t="s">
        <v>50</v>
      </c>
      <c r="Z2278" s="1" t="s">
        <v>9230</v>
      </c>
      <c r="AA2278" s="1" t="s">
        <v>1682</v>
      </c>
      <c r="AB2278" s="1"/>
      <c r="AC2278" s="1"/>
      <c r="AD2278" s="2"/>
      <c r="AE2278" s="2" t="s">
        <v>9193</v>
      </c>
      <c r="AF2278" s="1"/>
      <c r="AG2278" s="1"/>
      <c r="AH2278" s="1"/>
      <c r="AI2278" s="1"/>
      <c r="AJ2278" s="1" t="s">
        <v>1682</v>
      </c>
      <c r="AK2278" s="1" t="s">
        <v>17616</v>
      </c>
      <c r="AM2278" t="str">
        <f t="shared" si="35"/>
        <v>Non-Oncology</v>
      </c>
    </row>
    <row r="2279" spans="1:39" hidden="1" x14ac:dyDescent="0.25">
      <c r="A2279" s="1" t="s">
        <v>178</v>
      </c>
      <c r="B2279" s="1" t="s">
        <v>17617</v>
      </c>
      <c r="C2279" s="1" t="s">
        <v>17618</v>
      </c>
      <c r="D2279" s="1" t="s">
        <v>1200</v>
      </c>
      <c r="E2279" s="1"/>
      <c r="F2279" s="1"/>
      <c r="G2279" s="1"/>
      <c r="H2279" s="1"/>
      <c r="I2279" s="1"/>
      <c r="J2279" s="1" t="s">
        <v>5306</v>
      </c>
      <c r="K2279" s="1" t="s">
        <v>50</v>
      </c>
      <c r="L2279" s="1"/>
      <c r="M2279" s="2" t="s">
        <v>17219</v>
      </c>
      <c r="N2279" s="2"/>
      <c r="O2279" s="1"/>
      <c r="P2279" s="1" t="s">
        <v>17619</v>
      </c>
      <c r="Q2279" s="1" t="s">
        <v>50</v>
      </c>
      <c r="R2279" s="1" t="s">
        <v>50</v>
      </c>
      <c r="S2279" s="1" t="s">
        <v>50</v>
      </c>
      <c r="T2279" s="1" t="s">
        <v>50</v>
      </c>
      <c r="U2279" s="1" t="s">
        <v>50</v>
      </c>
      <c r="V2279" s="2" t="s">
        <v>50</v>
      </c>
      <c r="W2279" s="2" t="s">
        <v>50</v>
      </c>
      <c r="X2279" s="1" t="s">
        <v>50</v>
      </c>
      <c r="Y2279" s="1" t="s">
        <v>50</v>
      </c>
      <c r="Z2279" s="1" t="s">
        <v>17620</v>
      </c>
      <c r="AA2279" s="1" t="s">
        <v>17491</v>
      </c>
      <c r="AB2279" s="1"/>
      <c r="AC2279" s="1"/>
      <c r="AD2279" s="2"/>
      <c r="AE2279" s="2" t="s">
        <v>13013</v>
      </c>
      <c r="AF2279" s="1"/>
      <c r="AG2279" s="1"/>
      <c r="AH2279" s="1"/>
      <c r="AI2279" s="1"/>
      <c r="AJ2279" s="1" t="s">
        <v>17491</v>
      </c>
      <c r="AK2279" s="1" t="s">
        <v>17621</v>
      </c>
      <c r="AM2279" t="str">
        <f t="shared" si="35"/>
        <v>Non-Oncology</v>
      </c>
    </row>
    <row r="2280" spans="1:39" hidden="1" x14ac:dyDescent="0.25">
      <c r="A2280" s="1" t="s">
        <v>43</v>
      </c>
      <c r="B2280" s="1" t="s">
        <v>17622</v>
      </c>
      <c r="C2280" s="1" t="s">
        <v>17623</v>
      </c>
      <c r="D2280" s="1" t="s">
        <v>46</v>
      </c>
      <c r="E2280" s="1"/>
      <c r="F2280" s="1" t="s">
        <v>17624</v>
      </c>
      <c r="G2280" s="1" t="s">
        <v>12011</v>
      </c>
      <c r="H2280" s="1" t="s">
        <v>12011</v>
      </c>
      <c r="I2280" s="1" t="s">
        <v>205</v>
      </c>
      <c r="J2280" s="1"/>
      <c r="K2280" s="1" t="s">
        <v>50</v>
      </c>
      <c r="L2280" s="1" t="s">
        <v>12012</v>
      </c>
      <c r="M2280" s="2"/>
      <c r="N2280" s="2" t="s">
        <v>207</v>
      </c>
      <c r="O2280" s="1"/>
      <c r="P2280" s="1" t="s">
        <v>17625</v>
      </c>
      <c r="Q2280" s="1" t="s">
        <v>50</v>
      </c>
      <c r="R2280" s="1" t="s">
        <v>50</v>
      </c>
      <c r="S2280" s="1" t="s">
        <v>50</v>
      </c>
      <c r="T2280" s="1" t="s">
        <v>50</v>
      </c>
      <c r="U2280" s="1" t="s">
        <v>50</v>
      </c>
      <c r="V2280" s="2" t="s">
        <v>50</v>
      </c>
      <c r="W2280" s="2" t="s">
        <v>50</v>
      </c>
      <c r="X2280" s="1" t="s">
        <v>50</v>
      </c>
      <c r="Y2280" s="1" t="s">
        <v>50</v>
      </c>
      <c r="Z2280" s="1" t="s">
        <v>83</v>
      </c>
      <c r="AA2280" s="1" t="s">
        <v>6406</v>
      </c>
      <c r="AB2280" s="1"/>
      <c r="AC2280" s="1"/>
      <c r="AD2280" s="2"/>
      <c r="AE2280" s="2"/>
      <c r="AF2280" s="1" t="s">
        <v>17626</v>
      </c>
      <c r="AG2280" s="1"/>
      <c r="AH2280" s="1"/>
      <c r="AI2280" s="1"/>
      <c r="AJ2280" s="1" t="s">
        <v>17436</v>
      </c>
      <c r="AK2280" s="1" t="s">
        <v>17627</v>
      </c>
      <c r="AM2280" t="str">
        <f t="shared" si="35"/>
        <v>Non-Oncology</v>
      </c>
    </row>
    <row r="2281" spans="1:39" hidden="1" x14ac:dyDescent="0.25">
      <c r="A2281" s="1" t="s">
        <v>43</v>
      </c>
      <c r="B2281" s="1" t="s">
        <v>17628</v>
      </c>
      <c r="C2281" s="1" t="s">
        <v>17629</v>
      </c>
      <c r="D2281" s="1" t="s">
        <v>776</v>
      </c>
      <c r="E2281" s="1"/>
      <c r="F2281" s="1" t="s">
        <v>17630</v>
      </c>
      <c r="G2281" s="1" t="s">
        <v>17631</v>
      </c>
      <c r="H2281" s="1" t="s">
        <v>17632</v>
      </c>
      <c r="I2281" s="1" t="s">
        <v>5955</v>
      </c>
      <c r="J2281" s="1"/>
      <c r="K2281" s="1" t="s">
        <v>50</v>
      </c>
      <c r="L2281" s="1" t="s">
        <v>459</v>
      </c>
      <c r="M2281" s="2"/>
      <c r="N2281" s="2" t="s">
        <v>68</v>
      </c>
      <c r="O2281" s="1"/>
      <c r="P2281" s="1" t="s">
        <v>17633</v>
      </c>
      <c r="Q2281" s="1" t="s">
        <v>50</v>
      </c>
      <c r="R2281" s="1" t="s">
        <v>53</v>
      </c>
      <c r="S2281" s="1" t="s">
        <v>50</v>
      </c>
      <c r="T2281" s="1" t="s">
        <v>50</v>
      </c>
      <c r="U2281" s="1" t="s">
        <v>50</v>
      </c>
      <c r="V2281" s="2" t="s">
        <v>50</v>
      </c>
      <c r="W2281" s="2" t="s">
        <v>50</v>
      </c>
      <c r="X2281" s="1" t="s">
        <v>50</v>
      </c>
      <c r="Y2281" s="1" t="s">
        <v>50</v>
      </c>
      <c r="Z2281" s="1" t="s">
        <v>6558</v>
      </c>
      <c r="AA2281" s="1" t="s">
        <v>16560</v>
      </c>
      <c r="AB2281" s="1"/>
      <c r="AC2281" s="1"/>
      <c r="AD2281" s="2"/>
      <c r="AE2281" s="2"/>
      <c r="AF2281" s="1" t="s">
        <v>10753</v>
      </c>
      <c r="AG2281" s="1"/>
      <c r="AH2281" s="1" t="s">
        <v>1778</v>
      </c>
      <c r="AI2281" s="1"/>
      <c r="AJ2281" s="1" t="s">
        <v>16560</v>
      </c>
      <c r="AK2281" s="1" t="s">
        <v>17634</v>
      </c>
      <c r="AM2281" t="str">
        <f t="shared" si="35"/>
        <v>Non-Oncology</v>
      </c>
    </row>
    <row r="2282" spans="1:39" hidden="1" x14ac:dyDescent="0.25">
      <c r="A2282" s="1" t="s">
        <v>178</v>
      </c>
      <c r="B2282" s="1" t="s">
        <v>17635</v>
      </c>
      <c r="C2282" s="1" t="s">
        <v>17636</v>
      </c>
      <c r="D2282" s="1" t="s">
        <v>1200</v>
      </c>
      <c r="E2282" s="1"/>
      <c r="F2282" s="1"/>
      <c r="G2282" s="1" t="s">
        <v>9333</v>
      </c>
      <c r="H2282" s="1"/>
      <c r="I2282" s="1"/>
      <c r="J2282" s="1" t="s">
        <v>5306</v>
      </c>
      <c r="K2282" s="1" t="s">
        <v>50</v>
      </c>
      <c r="L2282" s="1"/>
      <c r="M2282" s="2" t="s">
        <v>17637</v>
      </c>
      <c r="N2282" s="2"/>
      <c r="O2282" s="1" t="s">
        <v>2560</v>
      </c>
      <c r="P2282" s="1" t="s">
        <v>17638</v>
      </c>
      <c r="Q2282" s="1" t="s">
        <v>50</v>
      </c>
      <c r="R2282" s="1" t="s">
        <v>50</v>
      </c>
      <c r="S2282" s="1" t="s">
        <v>50</v>
      </c>
      <c r="T2282" s="1" t="s">
        <v>50</v>
      </c>
      <c r="U2282" s="1" t="s">
        <v>50</v>
      </c>
      <c r="V2282" s="2" t="s">
        <v>50</v>
      </c>
      <c r="W2282" s="2" t="s">
        <v>50</v>
      </c>
      <c r="X2282" s="1" t="s">
        <v>50</v>
      </c>
      <c r="Y2282" s="1" t="s">
        <v>50</v>
      </c>
      <c r="Z2282" s="1"/>
      <c r="AA2282" s="1"/>
      <c r="AB2282" s="1"/>
      <c r="AC2282" s="1"/>
      <c r="AD2282" s="2"/>
      <c r="AE2282" s="2" t="s">
        <v>17639</v>
      </c>
      <c r="AF2282" s="1"/>
      <c r="AG2282" s="1"/>
      <c r="AH2282" s="1"/>
      <c r="AI2282" s="1"/>
      <c r="AJ2282" s="1" t="s">
        <v>3554</v>
      </c>
      <c r="AK2282" s="1" t="s">
        <v>17640</v>
      </c>
      <c r="AM2282" t="str">
        <f t="shared" si="35"/>
        <v>Non-Oncology</v>
      </c>
    </row>
    <row r="2283" spans="1:39" x14ac:dyDescent="0.25">
      <c r="A2283" s="1" t="s">
        <v>43</v>
      </c>
      <c r="B2283" s="1" t="s">
        <v>17641</v>
      </c>
      <c r="C2283" s="1" t="s">
        <v>17642</v>
      </c>
      <c r="D2283" s="1" t="s">
        <v>1200</v>
      </c>
      <c r="E2283" s="1"/>
      <c r="F2283" s="1" t="s">
        <v>17168</v>
      </c>
      <c r="G2283" s="1"/>
      <c r="H2283" s="1" t="s">
        <v>17643</v>
      </c>
      <c r="I2283" s="1" t="s">
        <v>3991</v>
      </c>
      <c r="J2283" s="1"/>
      <c r="K2283" s="1" t="s">
        <v>50</v>
      </c>
      <c r="L2283" s="1" t="s">
        <v>2370</v>
      </c>
      <c r="M2283" s="2"/>
      <c r="N2283" s="2" t="s">
        <v>122</v>
      </c>
      <c r="O2283" s="1"/>
      <c r="P2283" s="1" t="s">
        <v>17644</v>
      </c>
      <c r="Q2283" s="1" t="s">
        <v>50</v>
      </c>
      <c r="R2283" s="1" t="s">
        <v>50</v>
      </c>
      <c r="S2283" s="1" t="s">
        <v>50</v>
      </c>
      <c r="T2283" s="1" t="s">
        <v>50</v>
      </c>
      <c r="U2283" s="1" t="s">
        <v>50</v>
      </c>
      <c r="V2283" s="2" t="s">
        <v>50</v>
      </c>
      <c r="W2283" s="2" t="s">
        <v>50</v>
      </c>
      <c r="X2283" s="1" t="s">
        <v>50</v>
      </c>
      <c r="Y2283" s="1" t="s">
        <v>50</v>
      </c>
      <c r="Z2283" s="1" t="s">
        <v>17645</v>
      </c>
      <c r="AA2283" s="1" t="s">
        <v>3750</v>
      </c>
      <c r="AB2283" s="1"/>
      <c r="AC2283" s="1"/>
      <c r="AD2283" s="2"/>
      <c r="AE2283" s="2" t="s">
        <v>4780</v>
      </c>
      <c r="AF2283" s="1"/>
      <c r="AG2283" s="1"/>
      <c r="AH2283" s="1"/>
      <c r="AI2283" s="1"/>
      <c r="AJ2283" s="1" t="s">
        <v>3750</v>
      </c>
      <c r="AK2283" s="1" t="s">
        <v>17647</v>
      </c>
      <c r="AM2283" t="str">
        <f t="shared" si="35"/>
        <v>Oncology</v>
      </c>
    </row>
    <row r="2284" spans="1:39" hidden="1" x14ac:dyDescent="0.25">
      <c r="A2284" s="1" t="s">
        <v>43</v>
      </c>
      <c r="B2284" s="1" t="s">
        <v>17648</v>
      </c>
      <c r="C2284" s="1" t="s">
        <v>17649</v>
      </c>
      <c r="D2284" s="1" t="s">
        <v>1200</v>
      </c>
      <c r="E2284" s="1"/>
      <c r="F2284" s="1" t="s">
        <v>17168</v>
      </c>
      <c r="G2284" s="1"/>
      <c r="H2284" s="1"/>
      <c r="I2284" s="1" t="s">
        <v>17650</v>
      </c>
      <c r="J2284" s="1"/>
      <c r="K2284" s="1" t="s">
        <v>50</v>
      </c>
      <c r="L2284" s="1" t="s">
        <v>17651</v>
      </c>
      <c r="M2284" s="2"/>
      <c r="N2284" s="2" t="s">
        <v>8779</v>
      </c>
      <c r="O2284" s="1"/>
      <c r="P2284" s="1" t="s">
        <v>17652</v>
      </c>
      <c r="Q2284" s="1" t="s">
        <v>50</v>
      </c>
      <c r="R2284" s="1" t="s">
        <v>50</v>
      </c>
      <c r="S2284" s="1" t="s">
        <v>50</v>
      </c>
      <c r="T2284" s="1" t="s">
        <v>50</v>
      </c>
      <c r="U2284" s="1" t="s">
        <v>50</v>
      </c>
      <c r="V2284" s="2" t="s">
        <v>50</v>
      </c>
      <c r="W2284" s="2" t="s">
        <v>50</v>
      </c>
      <c r="X2284" s="1" t="s">
        <v>53</v>
      </c>
      <c r="Y2284" s="1" t="s">
        <v>50</v>
      </c>
      <c r="Z2284" s="1" t="s">
        <v>17653</v>
      </c>
      <c r="AA2284" s="1" t="s">
        <v>1778</v>
      </c>
      <c r="AB2284" s="1"/>
      <c r="AC2284" s="1"/>
      <c r="AD2284" s="2"/>
      <c r="AE2284" s="2" t="s">
        <v>17654</v>
      </c>
      <c r="AF2284" s="1"/>
      <c r="AG2284" s="1"/>
      <c r="AH2284" s="1"/>
      <c r="AI2284" s="1"/>
      <c r="AJ2284" s="1" t="s">
        <v>1778</v>
      </c>
      <c r="AK2284" s="1" t="s">
        <v>17656</v>
      </c>
      <c r="AM2284" t="str">
        <f t="shared" si="35"/>
        <v>Non-Oncology</v>
      </c>
    </row>
    <row r="2285" spans="1:39" hidden="1" x14ac:dyDescent="0.25">
      <c r="A2285" s="1" t="s">
        <v>178</v>
      </c>
      <c r="B2285" s="1" t="s">
        <v>17657</v>
      </c>
      <c r="C2285" s="1" t="s">
        <v>17658</v>
      </c>
      <c r="D2285" s="1" t="s">
        <v>11940</v>
      </c>
      <c r="E2285" s="1"/>
      <c r="F2285" s="1" t="s">
        <v>17659</v>
      </c>
      <c r="G2285" s="1" t="s">
        <v>3785</v>
      </c>
      <c r="H2285" s="1" t="s">
        <v>3785</v>
      </c>
      <c r="I2285" s="1"/>
      <c r="J2285" s="1" t="s">
        <v>2188</v>
      </c>
      <c r="K2285" s="1" t="s">
        <v>50</v>
      </c>
      <c r="L2285" s="1"/>
      <c r="M2285" s="2" t="s">
        <v>17660</v>
      </c>
      <c r="N2285" s="2"/>
      <c r="O2285" s="1" t="s">
        <v>3344</v>
      </c>
      <c r="P2285" s="1" t="s">
        <v>17661</v>
      </c>
      <c r="Q2285" s="1" t="s">
        <v>50</v>
      </c>
      <c r="R2285" s="1" t="s">
        <v>50</v>
      </c>
      <c r="S2285" s="1" t="s">
        <v>50</v>
      </c>
      <c r="T2285" s="1" t="s">
        <v>50</v>
      </c>
      <c r="U2285" s="1" t="s">
        <v>50</v>
      </c>
      <c r="V2285" s="2" t="s">
        <v>50</v>
      </c>
      <c r="W2285" s="2" t="s">
        <v>50</v>
      </c>
      <c r="X2285" s="1" t="s">
        <v>50</v>
      </c>
      <c r="Y2285" s="1" t="s">
        <v>50</v>
      </c>
      <c r="Z2285" s="1" t="s">
        <v>17662</v>
      </c>
      <c r="AA2285" s="1" t="s">
        <v>8736</v>
      </c>
      <c r="AB2285" s="1"/>
      <c r="AC2285" s="1"/>
      <c r="AD2285" s="2"/>
      <c r="AE2285" s="2"/>
      <c r="AF2285" s="1" t="s">
        <v>17663</v>
      </c>
      <c r="AG2285" s="1"/>
      <c r="AH2285" s="1" t="s">
        <v>8736</v>
      </c>
      <c r="AI2285" s="1"/>
      <c r="AJ2285" s="1" t="s">
        <v>8736</v>
      </c>
      <c r="AK2285" s="1" t="s">
        <v>17664</v>
      </c>
      <c r="AM2285" t="str">
        <f t="shared" si="35"/>
        <v>Non-Oncology</v>
      </c>
    </row>
    <row r="2286" spans="1:39" x14ac:dyDescent="0.25">
      <c r="A2286" s="1" t="s">
        <v>43</v>
      </c>
      <c r="B2286" s="1" t="s">
        <v>17665</v>
      </c>
      <c r="C2286" s="1" t="s">
        <v>17666</v>
      </c>
      <c r="D2286" s="1" t="s">
        <v>776</v>
      </c>
      <c r="E2286" s="1"/>
      <c r="F2286" s="1" t="s">
        <v>15515</v>
      </c>
      <c r="G2286" s="1" t="s">
        <v>8429</v>
      </c>
      <c r="H2286" s="1" t="s">
        <v>8429</v>
      </c>
      <c r="I2286" s="1" t="s">
        <v>17667</v>
      </c>
      <c r="J2286" s="1"/>
      <c r="K2286" s="1" t="s">
        <v>50</v>
      </c>
      <c r="L2286" s="1" t="s">
        <v>17668</v>
      </c>
      <c r="M2286" s="2"/>
      <c r="N2286" s="2" t="s">
        <v>5758</v>
      </c>
      <c r="O2286" s="1"/>
      <c r="P2286" s="1" t="s">
        <v>17669</v>
      </c>
      <c r="Q2286" s="1" t="s">
        <v>50</v>
      </c>
      <c r="R2286" s="1" t="s">
        <v>50</v>
      </c>
      <c r="S2286" s="1" t="s">
        <v>50</v>
      </c>
      <c r="T2286" s="1" t="s">
        <v>50</v>
      </c>
      <c r="U2286" s="1" t="s">
        <v>50</v>
      </c>
      <c r="V2286" s="2" t="s">
        <v>50</v>
      </c>
      <c r="W2286" s="2" t="s">
        <v>50</v>
      </c>
      <c r="X2286" s="1" t="s">
        <v>50</v>
      </c>
      <c r="Y2286" s="1" t="s">
        <v>50</v>
      </c>
      <c r="Z2286" s="1" t="s">
        <v>17670</v>
      </c>
      <c r="AA2286" s="1" t="s">
        <v>3028</v>
      </c>
      <c r="AB2286" s="1"/>
      <c r="AC2286" s="1"/>
      <c r="AD2286" s="2"/>
      <c r="AE2286" s="2"/>
      <c r="AF2286" s="1" t="s">
        <v>17671</v>
      </c>
      <c r="AG2286" s="1"/>
      <c r="AH2286" s="1" t="s">
        <v>3028</v>
      </c>
      <c r="AI2286" s="1"/>
      <c r="AJ2286" s="1" t="s">
        <v>3028</v>
      </c>
      <c r="AK2286" s="1" t="s">
        <v>17672</v>
      </c>
      <c r="AM2286" t="str">
        <f t="shared" si="35"/>
        <v>Oncology</v>
      </c>
    </row>
    <row r="2287" spans="1:39" hidden="1" x14ac:dyDescent="0.25">
      <c r="A2287" s="1" t="s">
        <v>43</v>
      </c>
      <c r="B2287" s="1" t="s">
        <v>17673</v>
      </c>
      <c r="C2287" s="1" t="s">
        <v>17674</v>
      </c>
      <c r="D2287" s="1" t="s">
        <v>11940</v>
      </c>
      <c r="E2287" s="1"/>
      <c r="F2287" s="1" t="s">
        <v>17675</v>
      </c>
      <c r="G2287" s="1" t="s">
        <v>3894</v>
      </c>
      <c r="H2287" s="1" t="s">
        <v>3894</v>
      </c>
      <c r="I2287" s="1" t="s">
        <v>577</v>
      </c>
      <c r="J2287" s="1"/>
      <c r="K2287" s="1" t="s">
        <v>50</v>
      </c>
      <c r="L2287" s="1" t="s">
        <v>3895</v>
      </c>
      <c r="M2287" s="2"/>
      <c r="N2287" s="2" t="s">
        <v>579</v>
      </c>
      <c r="O2287" s="1"/>
      <c r="P2287" s="1" t="s">
        <v>17676</v>
      </c>
      <c r="Q2287" s="1" t="s">
        <v>50</v>
      </c>
      <c r="R2287" s="1" t="s">
        <v>50</v>
      </c>
      <c r="S2287" s="1" t="s">
        <v>50</v>
      </c>
      <c r="T2287" s="1" t="s">
        <v>50</v>
      </c>
      <c r="U2287" s="1" t="s">
        <v>50</v>
      </c>
      <c r="V2287" s="2" t="s">
        <v>50</v>
      </c>
      <c r="W2287" s="2" t="s">
        <v>53</v>
      </c>
      <c r="X2287" s="1" t="s">
        <v>50</v>
      </c>
      <c r="Y2287" s="1" t="s">
        <v>50</v>
      </c>
      <c r="Z2287" s="1" t="s">
        <v>5060</v>
      </c>
      <c r="AA2287" s="1" t="s">
        <v>17677</v>
      </c>
      <c r="AB2287" s="1"/>
      <c r="AC2287" s="1"/>
      <c r="AD2287" s="2"/>
      <c r="AE2287" s="2"/>
      <c r="AF2287" s="1" t="s">
        <v>2053</v>
      </c>
      <c r="AG2287" s="1"/>
      <c r="AH2287" s="1" t="s">
        <v>17678</v>
      </c>
      <c r="AI2287" s="1"/>
      <c r="AJ2287" s="1" t="s">
        <v>17677</v>
      </c>
      <c r="AK2287" s="1" t="s">
        <v>17679</v>
      </c>
      <c r="AM2287" t="str">
        <f t="shared" si="35"/>
        <v>Non-Oncology</v>
      </c>
    </row>
    <row r="2288" spans="1:39" hidden="1" x14ac:dyDescent="0.25">
      <c r="A2288" s="1" t="s">
        <v>43</v>
      </c>
      <c r="B2288" s="1" t="s">
        <v>17090</v>
      </c>
      <c r="C2288" s="1" t="s">
        <v>17680</v>
      </c>
      <c r="D2288" s="1" t="s">
        <v>1200</v>
      </c>
      <c r="E2288" s="1"/>
      <c r="F2288" s="1" t="s">
        <v>17168</v>
      </c>
      <c r="G2288" s="1" t="s">
        <v>1529</v>
      </c>
      <c r="H2288" s="1" t="s">
        <v>1529</v>
      </c>
      <c r="I2288" s="1"/>
      <c r="J2288" s="1"/>
      <c r="K2288" s="1" t="s">
        <v>50</v>
      </c>
      <c r="L2288" s="1" t="s">
        <v>1531</v>
      </c>
      <c r="M2288" s="2"/>
      <c r="N2288" s="2" t="s">
        <v>172</v>
      </c>
      <c r="O2288" s="1"/>
      <c r="P2288" s="1" t="s">
        <v>14802</v>
      </c>
      <c r="Q2288" s="1" t="s">
        <v>50</v>
      </c>
      <c r="R2288" s="1" t="s">
        <v>50</v>
      </c>
      <c r="S2288" s="1" t="s">
        <v>50</v>
      </c>
      <c r="T2288" s="1" t="s">
        <v>50</v>
      </c>
      <c r="U2288" s="1" t="s">
        <v>50</v>
      </c>
      <c r="V2288" s="2" t="s">
        <v>50</v>
      </c>
      <c r="W2288" s="2" t="s">
        <v>50</v>
      </c>
      <c r="X2288" s="1" t="s">
        <v>50</v>
      </c>
      <c r="Y2288" s="1" t="s">
        <v>50</v>
      </c>
      <c r="Z2288" s="1" t="s">
        <v>2701</v>
      </c>
      <c r="AA2288" s="1" t="s">
        <v>10136</v>
      </c>
      <c r="AB2288" s="1"/>
      <c r="AC2288" s="1"/>
      <c r="AD2288" s="2"/>
      <c r="AE2288" s="2" t="s">
        <v>17681</v>
      </c>
      <c r="AF2288" s="1"/>
      <c r="AG2288" s="1"/>
      <c r="AH2288" s="1"/>
      <c r="AI2288" s="1"/>
      <c r="AJ2288" s="1" t="s">
        <v>10136</v>
      </c>
      <c r="AK2288" s="1" t="s">
        <v>17683</v>
      </c>
      <c r="AM2288" t="str">
        <f t="shared" si="35"/>
        <v>Non-Oncology</v>
      </c>
    </row>
    <row r="2289" spans="1:39" hidden="1" x14ac:dyDescent="0.25">
      <c r="A2289" s="1" t="s">
        <v>43</v>
      </c>
      <c r="B2289" s="1" t="s">
        <v>17086</v>
      </c>
      <c r="C2289" s="1" t="s">
        <v>17684</v>
      </c>
      <c r="D2289" s="1" t="s">
        <v>1200</v>
      </c>
      <c r="E2289" s="1"/>
      <c r="F2289" s="1" t="s">
        <v>17168</v>
      </c>
      <c r="G2289" s="1" t="s">
        <v>1529</v>
      </c>
      <c r="H2289" s="1" t="s">
        <v>1529</v>
      </c>
      <c r="I2289" s="1"/>
      <c r="J2289" s="1"/>
      <c r="K2289" s="1" t="s">
        <v>50</v>
      </c>
      <c r="L2289" s="1" t="s">
        <v>1531</v>
      </c>
      <c r="M2289" s="2"/>
      <c r="N2289" s="2" t="s">
        <v>172</v>
      </c>
      <c r="O2289" s="1"/>
      <c r="P2289" s="1" t="s">
        <v>14802</v>
      </c>
      <c r="Q2289" s="1" t="s">
        <v>50</v>
      </c>
      <c r="R2289" s="1" t="s">
        <v>50</v>
      </c>
      <c r="S2289" s="1" t="s">
        <v>50</v>
      </c>
      <c r="T2289" s="1" t="s">
        <v>50</v>
      </c>
      <c r="U2289" s="1" t="s">
        <v>50</v>
      </c>
      <c r="V2289" s="2" t="s">
        <v>50</v>
      </c>
      <c r="W2289" s="2" t="s">
        <v>50</v>
      </c>
      <c r="X2289" s="1" t="s">
        <v>50</v>
      </c>
      <c r="Y2289" s="1" t="s">
        <v>50</v>
      </c>
      <c r="Z2289" s="1" t="s">
        <v>483</v>
      </c>
      <c r="AA2289" s="1" t="s">
        <v>10136</v>
      </c>
      <c r="AB2289" s="1"/>
      <c r="AC2289" s="1"/>
      <c r="AD2289" s="2"/>
      <c r="AE2289" s="2" t="s">
        <v>17681</v>
      </c>
      <c r="AF2289" s="1"/>
      <c r="AG2289" s="1"/>
      <c r="AH2289" s="1"/>
      <c r="AI2289" s="1"/>
      <c r="AJ2289" s="1" t="s">
        <v>10136</v>
      </c>
      <c r="AK2289" s="1" t="s">
        <v>17685</v>
      </c>
      <c r="AM2289" t="str">
        <f t="shared" si="35"/>
        <v>Non-Oncology</v>
      </c>
    </row>
    <row r="2290" spans="1:39" hidden="1" x14ac:dyDescent="0.25">
      <c r="A2290" s="1" t="s">
        <v>43</v>
      </c>
      <c r="B2290" s="1" t="s">
        <v>17686</v>
      </c>
      <c r="C2290" s="1" t="s">
        <v>17687</v>
      </c>
      <c r="D2290" s="1" t="s">
        <v>11940</v>
      </c>
      <c r="E2290" s="1"/>
      <c r="F2290" s="1" t="s">
        <v>17688</v>
      </c>
      <c r="G2290" s="1" t="s">
        <v>1216</v>
      </c>
      <c r="H2290" s="1" t="s">
        <v>17689</v>
      </c>
      <c r="I2290" s="1" t="s">
        <v>17311</v>
      </c>
      <c r="J2290" s="1"/>
      <c r="K2290" s="1" t="s">
        <v>50</v>
      </c>
      <c r="L2290" s="1" t="s">
        <v>1219</v>
      </c>
      <c r="M2290" s="2"/>
      <c r="N2290" s="2" t="s">
        <v>660</v>
      </c>
      <c r="O2290" s="1"/>
      <c r="P2290" s="1" t="s">
        <v>17690</v>
      </c>
      <c r="Q2290" s="1" t="s">
        <v>50</v>
      </c>
      <c r="R2290" s="1" t="s">
        <v>50</v>
      </c>
      <c r="S2290" s="1" t="s">
        <v>50</v>
      </c>
      <c r="T2290" s="1" t="s">
        <v>50</v>
      </c>
      <c r="U2290" s="1" t="s">
        <v>50</v>
      </c>
      <c r="V2290" s="2" t="s">
        <v>50</v>
      </c>
      <c r="W2290" s="2" t="s">
        <v>50</v>
      </c>
      <c r="X2290" s="1" t="s">
        <v>50</v>
      </c>
      <c r="Y2290" s="1" t="s">
        <v>50</v>
      </c>
      <c r="Z2290" s="1" t="s">
        <v>17691</v>
      </c>
      <c r="AA2290" s="1" t="s">
        <v>11303</v>
      </c>
      <c r="AB2290" s="1"/>
      <c r="AC2290" s="1"/>
      <c r="AD2290" s="2"/>
      <c r="AE2290" s="2"/>
      <c r="AF2290" s="1" t="s">
        <v>17692</v>
      </c>
      <c r="AG2290" s="1"/>
      <c r="AH2290" s="1" t="s">
        <v>17693</v>
      </c>
      <c r="AI2290" s="1"/>
      <c r="AJ2290" s="1" t="s">
        <v>11303</v>
      </c>
      <c r="AK2290" s="1" t="s">
        <v>17694</v>
      </c>
      <c r="AM2290" t="str">
        <f t="shared" si="35"/>
        <v>Non-Oncology</v>
      </c>
    </row>
    <row r="2291" spans="1:39" hidden="1" x14ac:dyDescent="0.25">
      <c r="A2291" s="1" t="s">
        <v>43</v>
      </c>
      <c r="B2291" s="1" t="s">
        <v>17695</v>
      </c>
      <c r="C2291" s="1" t="s">
        <v>17696</v>
      </c>
      <c r="D2291" s="1" t="s">
        <v>1200</v>
      </c>
      <c r="E2291" s="1"/>
      <c r="F2291" s="1" t="s">
        <v>17168</v>
      </c>
      <c r="G2291" s="1"/>
      <c r="H2291" s="1"/>
      <c r="I2291" s="1" t="s">
        <v>17151</v>
      </c>
      <c r="J2291" s="1"/>
      <c r="K2291" s="1" t="s">
        <v>50</v>
      </c>
      <c r="L2291" s="1" t="s">
        <v>1090</v>
      </c>
      <c r="M2291" s="2"/>
      <c r="N2291" s="2" t="s">
        <v>122</v>
      </c>
      <c r="O2291" s="1"/>
      <c r="P2291" s="1" t="s">
        <v>17697</v>
      </c>
      <c r="Q2291" s="1" t="s">
        <v>50</v>
      </c>
      <c r="R2291" s="1" t="s">
        <v>50</v>
      </c>
      <c r="S2291" s="1" t="s">
        <v>50</v>
      </c>
      <c r="T2291" s="1" t="s">
        <v>50</v>
      </c>
      <c r="U2291" s="1" t="s">
        <v>50</v>
      </c>
      <c r="V2291" s="2" t="s">
        <v>50</v>
      </c>
      <c r="W2291" s="2" t="s">
        <v>50</v>
      </c>
      <c r="X2291" s="1" t="s">
        <v>53</v>
      </c>
      <c r="Y2291" s="1" t="s">
        <v>50</v>
      </c>
      <c r="Z2291" s="1" t="s">
        <v>17153</v>
      </c>
      <c r="AA2291" s="1" t="s">
        <v>14937</v>
      </c>
      <c r="AB2291" s="1"/>
      <c r="AC2291" s="1"/>
      <c r="AD2291" s="2"/>
      <c r="AE2291" s="2" t="s">
        <v>17698</v>
      </c>
      <c r="AF2291" s="1"/>
      <c r="AG2291" s="1"/>
      <c r="AH2291" s="1"/>
      <c r="AI2291" s="1"/>
      <c r="AJ2291" s="1" t="s">
        <v>14937</v>
      </c>
      <c r="AK2291" s="1" t="s">
        <v>17699</v>
      </c>
      <c r="AM2291" t="str">
        <f t="shared" si="35"/>
        <v>Non-Oncology</v>
      </c>
    </row>
    <row r="2292" spans="1:39" hidden="1" x14ac:dyDescent="0.25">
      <c r="A2292" s="1" t="s">
        <v>43</v>
      </c>
      <c r="B2292" s="1" t="s">
        <v>17700</v>
      </c>
      <c r="C2292" s="1" t="s">
        <v>17701</v>
      </c>
      <c r="D2292" s="1" t="s">
        <v>1200</v>
      </c>
      <c r="E2292" s="1"/>
      <c r="F2292" s="1" t="s">
        <v>17168</v>
      </c>
      <c r="G2292" s="1"/>
      <c r="H2292" s="1" t="s">
        <v>17702</v>
      </c>
      <c r="I2292" s="1" t="s">
        <v>17703</v>
      </c>
      <c r="J2292" s="1"/>
      <c r="K2292" s="1" t="s">
        <v>50</v>
      </c>
      <c r="L2292" s="1" t="s">
        <v>17704</v>
      </c>
      <c r="M2292" s="2"/>
      <c r="N2292" s="2" t="s">
        <v>553</v>
      </c>
      <c r="O2292" s="1"/>
      <c r="P2292" s="1" t="s">
        <v>17705</v>
      </c>
      <c r="Q2292" s="1" t="s">
        <v>50</v>
      </c>
      <c r="R2292" s="1" t="s">
        <v>50</v>
      </c>
      <c r="S2292" s="1" t="s">
        <v>50</v>
      </c>
      <c r="T2292" s="1" t="s">
        <v>50</v>
      </c>
      <c r="U2292" s="1" t="s">
        <v>50</v>
      </c>
      <c r="V2292" s="2" t="s">
        <v>50</v>
      </c>
      <c r="W2292" s="2" t="s">
        <v>50</v>
      </c>
      <c r="X2292" s="1" t="s">
        <v>50</v>
      </c>
      <c r="Y2292" s="1" t="s">
        <v>50</v>
      </c>
      <c r="Z2292" s="1" t="s">
        <v>17706</v>
      </c>
      <c r="AA2292" s="1" t="s">
        <v>403</v>
      </c>
      <c r="AB2292" s="1"/>
      <c r="AC2292" s="1"/>
      <c r="AD2292" s="2"/>
      <c r="AE2292" s="2" t="s">
        <v>17707</v>
      </c>
      <c r="AF2292" s="1"/>
      <c r="AG2292" s="1"/>
      <c r="AH2292" s="1"/>
      <c r="AI2292" s="1"/>
      <c r="AJ2292" s="1" t="s">
        <v>403</v>
      </c>
      <c r="AK2292" s="1" t="s">
        <v>17708</v>
      </c>
      <c r="AM2292" t="str">
        <f t="shared" si="35"/>
        <v>Non-Oncology</v>
      </c>
    </row>
    <row r="2293" spans="1:39" hidden="1" x14ac:dyDescent="0.25">
      <c r="A2293" s="1" t="s">
        <v>43</v>
      </c>
      <c r="B2293" s="1" t="s">
        <v>17709</v>
      </c>
      <c r="C2293" s="1" t="s">
        <v>17710</v>
      </c>
      <c r="D2293" s="1" t="s">
        <v>776</v>
      </c>
      <c r="E2293" s="1"/>
      <c r="F2293" s="1" t="s">
        <v>17711</v>
      </c>
      <c r="G2293" s="1" t="s">
        <v>17712</v>
      </c>
      <c r="H2293" s="1" t="s">
        <v>17712</v>
      </c>
      <c r="I2293" s="1" t="s">
        <v>1304</v>
      </c>
      <c r="J2293" s="1"/>
      <c r="K2293" s="1" t="s">
        <v>50</v>
      </c>
      <c r="L2293" s="1" t="s">
        <v>17713</v>
      </c>
      <c r="M2293" s="2"/>
      <c r="N2293" s="2" t="s">
        <v>1271</v>
      </c>
      <c r="O2293" s="1"/>
      <c r="P2293" s="1" t="s">
        <v>17714</v>
      </c>
      <c r="Q2293" s="1" t="s">
        <v>50</v>
      </c>
      <c r="R2293" s="1" t="s">
        <v>53</v>
      </c>
      <c r="S2293" s="1" t="s">
        <v>50</v>
      </c>
      <c r="T2293" s="1" t="s">
        <v>50</v>
      </c>
      <c r="U2293" s="1" t="s">
        <v>50</v>
      </c>
      <c r="V2293" s="2" t="s">
        <v>50</v>
      </c>
      <c r="W2293" s="2" t="s">
        <v>50</v>
      </c>
      <c r="X2293" s="1" t="s">
        <v>50</v>
      </c>
      <c r="Y2293" s="1" t="s">
        <v>50</v>
      </c>
      <c r="Z2293" s="1" t="s">
        <v>17715</v>
      </c>
      <c r="AA2293" s="1" t="s">
        <v>10193</v>
      </c>
      <c r="AB2293" s="1"/>
      <c r="AC2293" s="1"/>
      <c r="AD2293" s="2" t="s">
        <v>4978</v>
      </c>
      <c r="AE2293" s="2"/>
      <c r="AF2293" s="1" t="s">
        <v>9622</v>
      </c>
      <c r="AG2293" s="1"/>
      <c r="AH2293" s="1" t="s">
        <v>10193</v>
      </c>
      <c r="AI2293" s="1"/>
      <c r="AJ2293" s="1" t="s">
        <v>10193</v>
      </c>
      <c r="AK2293" s="1" t="s">
        <v>17716</v>
      </c>
      <c r="AM2293" t="str">
        <f t="shared" si="35"/>
        <v>Non-Oncology</v>
      </c>
    </row>
    <row r="2294" spans="1:39" hidden="1" x14ac:dyDescent="0.25">
      <c r="A2294" s="1" t="s">
        <v>43</v>
      </c>
      <c r="B2294" s="1" t="s">
        <v>17717</v>
      </c>
      <c r="C2294" s="1" t="s">
        <v>17718</v>
      </c>
      <c r="D2294" s="1" t="s">
        <v>1200</v>
      </c>
      <c r="E2294" s="1"/>
      <c r="F2294" s="1" t="s">
        <v>17168</v>
      </c>
      <c r="G2294" s="1" t="s">
        <v>11635</v>
      </c>
      <c r="H2294" s="1" t="s">
        <v>11636</v>
      </c>
      <c r="I2294" s="1" t="s">
        <v>6032</v>
      </c>
      <c r="J2294" s="1"/>
      <c r="K2294" s="1" t="s">
        <v>50</v>
      </c>
      <c r="L2294" s="1"/>
      <c r="M2294" s="2"/>
      <c r="N2294" s="2" t="s">
        <v>1551</v>
      </c>
      <c r="O2294" s="1"/>
      <c r="P2294" s="1" t="s">
        <v>17719</v>
      </c>
      <c r="Q2294" s="1" t="s">
        <v>50</v>
      </c>
      <c r="R2294" s="1" t="s">
        <v>50</v>
      </c>
      <c r="S2294" s="1" t="s">
        <v>50</v>
      </c>
      <c r="T2294" s="1" t="s">
        <v>50</v>
      </c>
      <c r="U2294" s="1" t="s">
        <v>50</v>
      </c>
      <c r="V2294" s="2" t="s">
        <v>50</v>
      </c>
      <c r="W2294" s="2" t="s">
        <v>50</v>
      </c>
      <c r="X2294" s="1" t="s">
        <v>53</v>
      </c>
      <c r="Y2294" s="1" t="s">
        <v>50</v>
      </c>
      <c r="Z2294" s="1" t="s">
        <v>17720</v>
      </c>
      <c r="AA2294" s="1" t="s">
        <v>14937</v>
      </c>
      <c r="AB2294" s="1"/>
      <c r="AC2294" s="1"/>
      <c r="AD2294" s="2"/>
      <c r="AE2294" s="2" t="s">
        <v>17032</v>
      </c>
      <c r="AF2294" s="1"/>
      <c r="AG2294" s="1"/>
      <c r="AH2294" s="1"/>
      <c r="AI2294" s="1"/>
      <c r="AJ2294" s="1" t="s">
        <v>14937</v>
      </c>
      <c r="AK2294" s="1" t="s">
        <v>17721</v>
      </c>
      <c r="AM2294" t="str">
        <f t="shared" si="35"/>
        <v>Non-Oncology</v>
      </c>
    </row>
    <row r="2295" spans="1:39" hidden="1" x14ac:dyDescent="0.25">
      <c r="A2295" s="1" t="s">
        <v>43</v>
      </c>
      <c r="B2295" s="1" t="s">
        <v>17722</v>
      </c>
      <c r="C2295" s="1" t="s">
        <v>17723</v>
      </c>
      <c r="D2295" s="1" t="s">
        <v>776</v>
      </c>
      <c r="E2295" s="1"/>
      <c r="F2295" s="1" t="s">
        <v>17724</v>
      </c>
      <c r="G2295" s="1" t="s">
        <v>6337</v>
      </c>
      <c r="H2295" s="1" t="s">
        <v>6345</v>
      </c>
      <c r="I2295" s="1" t="s">
        <v>577</v>
      </c>
      <c r="J2295" s="1"/>
      <c r="K2295" s="1" t="s">
        <v>50</v>
      </c>
      <c r="L2295" s="1" t="s">
        <v>6338</v>
      </c>
      <c r="M2295" s="2"/>
      <c r="N2295" s="2" t="s">
        <v>579</v>
      </c>
      <c r="O2295" s="1"/>
      <c r="P2295" s="1" t="s">
        <v>17725</v>
      </c>
      <c r="Q2295" s="1" t="s">
        <v>50</v>
      </c>
      <c r="R2295" s="1" t="s">
        <v>50</v>
      </c>
      <c r="S2295" s="1" t="s">
        <v>50</v>
      </c>
      <c r="T2295" s="1" t="s">
        <v>50</v>
      </c>
      <c r="U2295" s="1" t="s">
        <v>50</v>
      </c>
      <c r="V2295" s="2" t="s">
        <v>50</v>
      </c>
      <c r="W2295" s="2" t="s">
        <v>50</v>
      </c>
      <c r="X2295" s="1" t="s">
        <v>50</v>
      </c>
      <c r="Y2295" s="1" t="s">
        <v>50</v>
      </c>
      <c r="Z2295" s="1" t="s">
        <v>3394</v>
      </c>
      <c r="AA2295" s="1" t="s">
        <v>17726</v>
      </c>
      <c r="AB2295" s="1"/>
      <c r="AC2295" s="1"/>
      <c r="AD2295" s="2"/>
      <c r="AE2295" s="2"/>
      <c r="AF2295" s="1" t="s">
        <v>17444</v>
      </c>
      <c r="AG2295" s="1"/>
      <c r="AH2295" s="1" t="s">
        <v>17726</v>
      </c>
      <c r="AI2295" s="1"/>
      <c r="AJ2295" s="1" t="s">
        <v>17726</v>
      </c>
      <c r="AK2295" s="1" t="s">
        <v>17727</v>
      </c>
      <c r="AM2295" t="str">
        <f t="shared" si="35"/>
        <v>Non-Oncology</v>
      </c>
    </row>
    <row r="2296" spans="1:39" hidden="1" x14ac:dyDescent="0.25">
      <c r="A2296" s="1" t="s">
        <v>43</v>
      </c>
      <c r="B2296" s="1" t="s">
        <v>17728</v>
      </c>
      <c r="C2296" s="1" t="s">
        <v>17729</v>
      </c>
      <c r="D2296" s="1" t="s">
        <v>776</v>
      </c>
      <c r="E2296" s="1"/>
      <c r="F2296" s="1" t="s">
        <v>17730</v>
      </c>
      <c r="G2296" s="1" t="s">
        <v>11026</v>
      </c>
      <c r="H2296" s="1" t="s">
        <v>11026</v>
      </c>
      <c r="I2296" s="1" t="s">
        <v>11028</v>
      </c>
      <c r="J2296" s="1"/>
      <c r="K2296" s="1" t="s">
        <v>50</v>
      </c>
      <c r="L2296" s="1" t="s">
        <v>11029</v>
      </c>
      <c r="M2296" s="2"/>
      <c r="N2296" s="2" t="s">
        <v>17731</v>
      </c>
      <c r="O2296" s="1"/>
      <c r="P2296" s="1" t="s">
        <v>17732</v>
      </c>
      <c r="Q2296" s="1" t="s">
        <v>50</v>
      </c>
      <c r="R2296" s="1" t="s">
        <v>50</v>
      </c>
      <c r="S2296" s="1" t="s">
        <v>50</v>
      </c>
      <c r="T2296" s="1" t="s">
        <v>50</v>
      </c>
      <c r="U2296" s="1" t="s">
        <v>50</v>
      </c>
      <c r="V2296" s="2" t="s">
        <v>50</v>
      </c>
      <c r="W2296" s="2" t="s">
        <v>50</v>
      </c>
      <c r="X2296" s="1" t="s">
        <v>50</v>
      </c>
      <c r="Y2296" s="1" t="s">
        <v>50</v>
      </c>
      <c r="Z2296" s="1" t="s">
        <v>7286</v>
      </c>
      <c r="AA2296" s="1" t="s">
        <v>17733</v>
      </c>
      <c r="AB2296" s="1"/>
      <c r="AC2296" s="1"/>
      <c r="AD2296" s="2" t="s">
        <v>164</v>
      </c>
      <c r="AE2296" s="2"/>
      <c r="AF2296" s="1" t="s">
        <v>17734</v>
      </c>
      <c r="AG2296" s="1"/>
      <c r="AH2296" s="1" t="s">
        <v>17733</v>
      </c>
      <c r="AI2296" s="1"/>
      <c r="AJ2296" s="1" t="s">
        <v>17733</v>
      </c>
      <c r="AK2296" s="1" t="s">
        <v>17735</v>
      </c>
      <c r="AM2296" t="str">
        <f t="shared" si="35"/>
        <v>Non-Oncology</v>
      </c>
    </row>
    <row r="2297" spans="1:39" x14ac:dyDescent="0.25">
      <c r="A2297" s="1" t="s">
        <v>43</v>
      </c>
      <c r="B2297" s="1" t="s">
        <v>17736</v>
      </c>
      <c r="C2297" s="1" t="s">
        <v>17737</v>
      </c>
      <c r="D2297" s="1" t="s">
        <v>776</v>
      </c>
      <c r="E2297" s="1"/>
      <c r="F2297" s="1" t="s">
        <v>17738</v>
      </c>
      <c r="G2297" s="1" t="s">
        <v>17739</v>
      </c>
      <c r="H2297" s="1" t="s">
        <v>17740</v>
      </c>
      <c r="I2297" s="1" t="s">
        <v>5990</v>
      </c>
      <c r="J2297" s="1"/>
      <c r="K2297" s="1" t="s">
        <v>50</v>
      </c>
      <c r="L2297" s="1" t="s">
        <v>4018</v>
      </c>
      <c r="M2297" s="2"/>
      <c r="N2297" s="2" t="s">
        <v>122</v>
      </c>
      <c r="O2297" s="1"/>
      <c r="P2297" s="1" t="s">
        <v>17741</v>
      </c>
      <c r="Q2297" s="1" t="s">
        <v>50</v>
      </c>
      <c r="R2297" s="1" t="s">
        <v>50</v>
      </c>
      <c r="S2297" s="1" t="s">
        <v>50</v>
      </c>
      <c r="T2297" s="1" t="s">
        <v>50</v>
      </c>
      <c r="U2297" s="1" t="s">
        <v>50</v>
      </c>
      <c r="V2297" s="2" t="s">
        <v>50</v>
      </c>
      <c r="W2297" s="2" t="s">
        <v>50</v>
      </c>
      <c r="X2297" s="1" t="s">
        <v>50</v>
      </c>
      <c r="Y2297" s="1" t="s">
        <v>50</v>
      </c>
      <c r="Z2297" s="1" t="s">
        <v>17742</v>
      </c>
      <c r="AA2297" s="1" t="s">
        <v>11431</v>
      </c>
      <c r="AB2297" s="1"/>
      <c r="AC2297" s="1"/>
      <c r="AD2297" s="2" t="s">
        <v>2118</v>
      </c>
      <c r="AE2297" s="2"/>
      <c r="AF2297" s="1" t="s">
        <v>3718</v>
      </c>
      <c r="AG2297" s="1"/>
      <c r="AH2297" s="1" t="s">
        <v>11431</v>
      </c>
      <c r="AI2297" s="1"/>
      <c r="AJ2297" s="1" t="s">
        <v>11431</v>
      </c>
      <c r="AK2297" s="1" t="s">
        <v>17743</v>
      </c>
      <c r="AM2297" t="str">
        <f t="shared" si="35"/>
        <v>Oncology</v>
      </c>
    </row>
    <row r="2298" spans="1:39" hidden="1" x14ac:dyDescent="0.25">
      <c r="A2298" s="1" t="s">
        <v>43</v>
      </c>
      <c r="B2298" s="1" t="s">
        <v>17744</v>
      </c>
      <c r="C2298" s="1" t="s">
        <v>17745</v>
      </c>
      <c r="D2298" s="1" t="s">
        <v>776</v>
      </c>
      <c r="E2298" s="1"/>
      <c r="F2298" s="1" t="s">
        <v>17168</v>
      </c>
      <c r="G2298" s="1" t="s">
        <v>17746</v>
      </c>
      <c r="H2298" s="1" t="s">
        <v>17746</v>
      </c>
      <c r="I2298" s="1" t="s">
        <v>1304</v>
      </c>
      <c r="J2298" s="1"/>
      <c r="K2298" s="1" t="s">
        <v>50</v>
      </c>
      <c r="L2298" s="1" t="s">
        <v>17747</v>
      </c>
      <c r="M2298" s="2"/>
      <c r="N2298" s="2" t="s">
        <v>9527</v>
      </c>
      <c r="O2298" s="1"/>
      <c r="P2298" s="1" t="s">
        <v>17748</v>
      </c>
      <c r="Q2298" s="1" t="s">
        <v>50</v>
      </c>
      <c r="R2298" s="1" t="s">
        <v>50</v>
      </c>
      <c r="S2298" s="1" t="s">
        <v>50</v>
      </c>
      <c r="T2298" s="1" t="s">
        <v>50</v>
      </c>
      <c r="U2298" s="1" t="s">
        <v>50</v>
      </c>
      <c r="V2298" s="2" t="s">
        <v>50</v>
      </c>
      <c r="W2298" s="2" t="s">
        <v>50</v>
      </c>
      <c r="X2298" s="1" t="s">
        <v>50</v>
      </c>
      <c r="Y2298" s="1" t="s">
        <v>50</v>
      </c>
      <c r="Z2298" s="1" t="s">
        <v>6558</v>
      </c>
      <c r="AA2298" s="1" t="s">
        <v>1936</v>
      </c>
      <c r="AB2298" s="1"/>
      <c r="AC2298" s="1"/>
      <c r="AD2298" s="2"/>
      <c r="AE2298" s="2"/>
      <c r="AF2298" s="1" t="s">
        <v>1936</v>
      </c>
      <c r="AG2298" s="1"/>
      <c r="AH2298" s="1" t="s">
        <v>9822</v>
      </c>
      <c r="AI2298" s="1"/>
      <c r="AJ2298" s="1" t="s">
        <v>1936</v>
      </c>
      <c r="AK2298" s="1" t="s">
        <v>17750</v>
      </c>
      <c r="AM2298" t="str">
        <f t="shared" si="35"/>
        <v>Non-Oncology</v>
      </c>
    </row>
    <row r="2299" spans="1:39" hidden="1" x14ac:dyDescent="0.25">
      <c r="A2299" s="1" t="s">
        <v>43</v>
      </c>
      <c r="B2299" s="1" t="s">
        <v>17751</v>
      </c>
      <c r="C2299" s="1" t="s">
        <v>17752</v>
      </c>
      <c r="D2299" s="1" t="s">
        <v>1200</v>
      </c>
      <c r="E2299" s="1"/>
      <c r="F2299" s="1" t="s">
        <v>17168</v>
      </c>
      <c r="G2299" s="1" t="s">
        <v>1529</v>
      </c>
      <c r="H2299" s="1" t="s">
        <v>1529</v>
      </c>
      <c r="I2299" s="1"/>
      <c r="J2299" s="1"/>
      <c r="K2299" s="1" t="s">
        <v>50</v>
      </c>
      <c r="L2299" s="1" t="s">
        <v>1531</v>
      </c>
      <c r="M2299" s="2"/>
      <c r="N2299" s="2" t="s">
        <v>172</v>
      </c>
      <c r="O2299" s="1"/>
      <c r="P2299" s="1" t="s">
        <v>14802</v>
      </c>
      <c r="Q2299" s="1" t="s">
        <v>50</v>
      </c>
      <c r="R2299" s="1" t="s">
        <v>50</v>
      </c>
      <c r="S2299" s="1" t="s">
        <v>50</v>
      </c>
      <c r="T2299" s="1" t="s">
        <v>50</v>
      </c>
      <c r="U2299" s="1" t="s">
        <v>50</v>
      </c>
      <c r="V2299" s="2" t="s">
        <v>50</v>
      </c>
      <c r="W2299" s="2" t="s">
        <v>50</v>
      </c>
      <c r="X2299" s="1" t="s">
        <v>50</v>
      </c>
      <c r="Y2299" s="1" t="s">
        <v>50</v>
      </c>
      <c r="Z2299" s="1" t="s">
        <v>592</v>
      </c>
      <c r="AA2299" s="1" t="s">
        <v>14128</v>
      </c>
      <c r="AB2299" s="1"/>
      <c r="AC2299" s="1"/>
      <c r="AD2299" s="2"/>
      <c r="AE2299" s="2" t="s">
        <v>5830</v>
      </c>
      <c r="AF2299" s="1"/>
      <c r="AG2299" s="1"/>
      <c r="AH2299" s="1"/>
      <c r="AI2299" s="1"/>
      <c r="AJ2299" s="1" t="s">
        <v>14128</v>
      </c>
      <c r="AK2299" s="1" t="s">
        <v>17753</v>
      </c>
      <c r="AM2299" t="str">
        <f t="shared" si="35"/>
        <v>Non-Oncology</v>
      </c>
    </row>
    <row r="2300" spans="1:39" x14ac:dyDescent="0.25">
      <c r="A2300" s="1" t="s">
        <v>43</v>
      </c>
      <c r="B2300" s="1" t="s">
        <v>17166</v>
      </c>
      <c r="C2300" s="1" t="s">
        <v>17754</v>
      </c>
      <c r="D2300" s="1" t="s">
        <v>1200</v>
      </c>
      <c r="E2300" s="1"/>
      <c r="F2300" s="1" t="s">
        <v>17168</v>
      </c>
      <c r="G2300" s="1"/>
      <c r="H2300" s="1"/>
      <c r="I2300" s="1" t="s">
        <v>1891</v>
      </c>
      <c r="J2300" s="1"/>
      <c r="K2300" s="1" t="s">
        <v>50</v>
      </c>
      <c r="L2300" s="1" t="s">
        <v>2370</v>
      </c>
      <c r="M2300" s="2"/>
      <c r="N2300" s="2" t="s">
        <v>122</v>
      </c>
      <c r="O2300" s="1"/>
      <c r="P2300" s="1" t="s">
        <v>17755</v>
      </c>
      <c r="Q2300" s="1" t="s">
        <v>50</v>
      </c>
      <c r="R2300" s="1" t="s">
        <v>50</v>
      </c>
      <c r="S2300" s="1" t="s">
        <v>50</v>
      </c>
      <c r="T2300" s="1" t="s">
        <v>50</v>
      </c>
      <c r="U2300" s="1" t="s">
        <v>50</v>
      </c>
      <c r="V2300" s="2" t="s">
        <v>50</v>
      </c>
      <c r="W2300" s="2" t="s">
        <v>50</v>
      </c>
      <c r="X2300" s="1" t="s">
        <v>53</v>
      </c>
      <c r="Y2300" s="1" t="s">
        <v>50</v>
      </c>
      <c r="Z2300" s="1" t="s">
        <v>17171</v>
      </c>
      <c r="AA2300" s="1" t="s">
        <v>10136</v>
      </c>
      <c r="AB2300" s="1"/>
      <c r="AC2300" s="1"/>
      <c r="AD2300" s="2"/>
      <c r="AE2300" s="2" t="s">
        <v>9927</v>
      </c>
      <c r="AF2300" s="1"/>
      <c r="AG2300" s="1"/>
      <c r="AH2300" s="1"/>
      <c r="AI2300" s="1"/>
      <c r="AJ2300" s="1" t="s">
        <v>10136</v>
      </c>
      <c r="AK2300" s="1" t="s">
        <v>17756</v>
      </c>
      <c r="AM2300" t="str">
        <f t="shared" si="35"/>
        <v>Oncology</v>
      </c>
    </row>
    <row r="2301" spans="1:39" hidden="1" x14ac:dyDescent="0.25">
      <c r="A2301" s="1" t="s">
        <v>43</v>
      </c>
      <c r="B2301" s="1" t="s">
        <v>17757</v>
      </c>
      <c r="C2301" s="1" t="s">
        <v>17758</v>
      </c>
      <c r="D2301" s="1" t="s">
        <v>776</v>
      </c>
      <c r="E2301" s="1"/>
      <c r="F2301" s="1"/>
      <c r="G2301" s="1" t="s">
        <v>17759</v>
      </c>
      <c r="H2301" s="1" t="s">
        <v>17760</v>
      </c>
      <c r="I2301" s="1" t="s">
        <v>577</v>
      </c>
      <c r="J2301" s="1"/>
      <c r="K2301" s="1" t="s">
        <v>50</v>
      </c>
      <c r="L2301" s="1" t="s">
        <v>17761</v>
      </c>
      <c r="M2301" s="2"/>
      <c r="N2301" s="2" t="s">
        <v>579</v>
      </c>
      <c r="O2301" s="1"/>
      <c r="P2301" s="1" t="s">
        <v>17762</v>
      </c>
      <c r="Q2301" s="1" t="s">
        <v>50</v>
      </c>
      <c r="R2301" s="1" t="s">
        <v>50</v>
      </c>
      <c r="S2301" s="1" t="s">
        <v>50</v>
      </c>
      <c r="T2301" s="1" t="s">
        <v>50</v>
      </c>
      <c r="U2301" s="1" t="s">
        <v>50</v>
      </c>
      <c r="V2301" s="2" t="s">
        <v>50</v>
      </c>
      <c r="W2301" s="2" t="s">
        <v>50</v>
      </c>
      <c r="X2301" s="1" t="s">
        <v>50</v>
      </c>
      <c r="Y2301" s="1" t="s">
        <v>50</v>
      </c>
      <c r="Z2301" s="1" t="s">
        <v>3394</v>
      </c>
      <c r="AA2301" s="1" t="s">
        <v>3717</v>
      </c>
      <c r="AB2301" s="1"/>
      <c r="AC2301" s="1"/>
      <c r="AD2301" s="2"/>
      <c r="AE2301" s="2"/>
      <c r="AF2301" s="1" t="s">
        <v>6165</v>
      </c>
      <c r="AG2301" s="1"/>
      <c r="AH2301" s="1" t="s">
        <v>3717</v>
      </c>
      <c r="AI2301" s="1"/>
      <c r="AJ2301" s="1" t="s">
        <v>3717</v>
      </c>
      <c r="AK2301" s="1" t="s">
        <v>17764</v>
      </c>
      <c r="AM2301" t="str">
        <f t="shared" si="35"/>
        <v>Non-Oncology</v>
      </c>
    </row>
    <row r="2302" spans="1:39" hidden="1" x14ac:dyDescent="0.25">
      <c r="A2302" s="1" t="s">
        <v>43</v>
      </c>
      <c r="B2302" s="1" t="s">
        <v>17765</v>
      </c>
      <c r="C2302" s="1" t="s">
        <v>17766</v>
      </c>
      <c r="D2302" s="1" t="s">
        <v>1200</v>
      </c>
      <c r="E2302" s="1"/>
      <c r="F2302" s="1" t="s">
        <v>17168</v>
      </c>
      <c r="G2302" s="1"/>
      <c r="H2302" s="1" t="s">
        <v>17767</v>
      </c>
      <c r="I2302" s="1" t="s">
        <v>3123</v>
      </c>
      <c r="J2302" s="1"/>
      <c r="K2302" s="1" t="s">
        <v>50</v>
      </c>
      <c r="L2302" s="1" t="s">
        <v>2206</v>
      </c>
      <c r="M2302" s="2"/>
      <c r="N2302" s="2" t="s">
        <v>730</v>
      </c>
      <c r="O2302" s="1"/>
      <c r="P2302" s="1" t="s">
        <v>17768</v>
      </c>
      <c r="Q2302" s="1" t="s">
        <v>50</v>
      </c>
      <c r="R2302" s="1" t="s">
        <v>50</v>
      </c>
      <c r="S2302" s="1" t="s">
        <v>50</v>
      </c>
      <c r="T2302" s="1" t="s">
        <v>50</v>
      </c>
      <c r="U2302" s="1" t="s">
        <v>50</v>
      </c>
      <c r="V2302" s="2" t="s">
        <v>50</v>
      </c>
      <c r="W2302" s="2" t="s">
        <v>53</v>
      </c>
      <c r="X2302" s="1" t="s">
        <v>50</v>
      </c>
      <c r="Y2302" s="1" t="s">
        <v>50</v>
      </c>
      <c r="Z2302" s="1" t="s">
        <v>15951</v>
      </c>
      <c r="AA2302" s="1" t="s">
        <v>10920</v>
      </c>
      <c r="AB2302" s="1"/>
      <c r="AC2302" s="1"/>
      <c r="AD2302" s="2"/>
      <c r="AE2302" s="2" t="s">
        <v>17769</v>
      </c>
      <c r="AF2302" s="1"/>
      <c r="AG2302" s="1"/>
      <c r="AH2302" s="1"/>
      <c r="AI2302" s="1"/>
      <c r="AJ2302" s="1" t="s">
        <v>10920</v>
      </c>
      <c r="AK2302" s="1" t="s">
        <v>17771</v>
      </c>
      <c r="AM2302" t="str">
        <f t="shared" si="35"/>
        <v>Non-Oncology</v>
      </c>
    </row>
    <row r="2303" spans="1:39" hidden="1" x14ac:dyDescent="0.25">
      <c r="A2303" s="1" t="s">
        <v>43</v>
      </c>
      <c r="B2303" s="1" t="s">
        <v>17772</v>
      </c>
      <c r="C2303" s="1" t="s">
        <v>17773</v>
      </c>
      <c r="D2303" s="1" t="s">
        <v>776</v>
      </c>
      <c r="E2303" s="1"/>
      <c r="F2303" s="1" t="s">
        <v>16854</v>
      </c>
      <c r="G2303" s="1" t="s">
        <v>13699</v>
      </c>
      <c r="H2303" s="1" t="s">
        <v>11949</v>
      </c>
      <c r="I2303" s="1" t="s">
        <v>13700</v>
      </c>
      <c r="J2303" s="1"/>
      <c r="K2303" s="1" t="s">
        <v>50</v>
      </c>
      <c r="L2303" s="1" t="s">
        <v>11951</v>
      </c>
      <c r="M2303" s="2"/>
      <c r="N2303" s="2" t="s">
        <v>336</v>
      </c>
      <c r="O2303" s="1"/>
      <c r="P2303" s="1" t="s">
        <v>17774</v>
      </c>
      <c r="Q2303" s="1" t="s">
        <v>50</v>
      </c>
      <c r="R2303" s="1" t="s">
        <v>50</v>
      </c>
      <c r="S2303" s="1" t="s">
        <v>50</v>
      </c>
      <c r="T2303" s="1" t="s">
        <v>50</v>
      </c>
      <c r="U2303" s="1" t="s">
        <v>50</v>
      </c>
      <c r="V2303" s="2" t="s">
        <v>50</v>
      </c>
      <c r="W2303" s="2" t="s">
        <v>50</v>
      </c>
      <c r="X2303" s="1" t="s">
        <v>50</v>
      </c>
      <c r="Y2303" s="1" t="s">
        <v>50</v>
      </c>
      <c r="Z2303" s="1" t="s">
        <v>7286</v>
      </c>
      <c r="AA2303" s="1" t="s">
        <v>10136</v>
      </c>
      <c r="AB2303" s="1"/>
      <c r="AC2303" s="1"/>
      <c r="AD2303" s="2"/>
      <c r="AE2303" s="2"/>
      <c r="AF2303" s="1" t="s">
        <v>9529</v>
      </c>
      <c r="AG2303" s="1"/>
      <c r="AH2303" s="1" t="s">
        <v>10136</v>
      </c>
      <c r="AI2303" s="1"/>
      <c r="AJ2303" s="1" t="s">
        <v>10136</v>
      </c>
      <c r="AK2303" s="1" t="s">
        <v>17776</v>
      </c>
      <c r="AM2303" t="str">
        <f t="shared" si="35"/>
        <v>Non-Oncology</v>
      </c>
    </row>
    <row r="2304" spans="1:39" hidden="1" x14ac:dyDescent="0.25">
      <c r="A2304" s="1" t="s">
        <v>43</v>
      </c>
      <c r="B2304" s="1" t="s">
        <v>17777</v>
      </c>
      <c r="C2304" s="1" t="s">
        <v>17778</v>
      </c>
      <c r="D2304" s="1" t="s">
        <v>776</v>
      </c>
      <c r="E2304" s="1"/>
      <c r="F2304" s="1" t="s">
        <v>17779</v>
      </c>
      <c r="G2304" s="1" t="s">
        <v>11948</v>
      </c>
      <c r="H2304" s="1" t="s">
        <v>17780</v>
      </c>
      <c r="I2304" s="1" t="s">
        <v>539</v>
      </c>
      <c r="J2304" s="1"/>
      <c r="K2304" s="1" t="s">
        <v>50</v>
      </c>
      <c r="L2304" s="1" t="s">
        <v>11951</v>
      </c>
      <c r="M2304" s="2"/>
      <c r="N2304" s="2" t="s">
        <v>336</v>
      </c>
      <c r="O2304" s="1"/>
      <c r="P2304" s="1" t="s">
        <v>17781</v>
      </c>
      <c r="Q2304" s="1" t="s">
        <v>50</v>
      </c>
      <c r="R2304" s="1" t="s">
        <v>50</v>
      </c>
      <c r="S2304" s="1" t="s">
        <v>50</v>
      </c>
      <c r="T2304" s="1" t="s">
        <v>50</v>
      </c>
      <c r="U2304" s="1" t="s">
        <v>50</v>
      </c>
      <c r="V2304" s="2" t="s">
        <v>50</v>
      </c>
      <c r="W2304" s="2" t="s">
        <v>50</v>
      </c>
      <c r="X2304" s="1" t="s">
        <v>50</v>
      </c>
      <c r="Y2304" s="1" t="s">
        <v>50</v>
      </c>
      <c r="Z2304" s="1" t="s">
        <v>7286</v>
      </c>
      <c r="AA2304" s="1" t="s">
        <v>10136</v>
      </c>
      <c r="AB2304" s="1"/>
      <c r="AC2304" s="1"/>
      <c r="AD2304" s="2"/>
      <c r="AE2304" s="2"/>
      <c r="AF2304" s="1" t="s">
        <v>9529</v>
      </c>
      <c r="AG2304" s="1"/>
      <c r="AH2304" s="1" t="s">
        <v>10136</v>
      </c>
      <c r="AI2304" s="1"/>
      <c r="AJ2304" s="1" t="s">
        <v>10136</v>
      </c>
      <c r="AK2304" s="1" t="s">
        <v>17783</v>
      </c>
      <c r="AM2304" t="str">
        <f t="shared" si="35"/>
        <v>Non-Oncology</v>
      </c>
    </row>
    <row r="2305" spans="1:39" hidden="1" x14ac:dyDescent="0.25">
      <c r="A2305" s="1" t="s">
        <v>43</v>
      </c>
      <c r="B2305" s="1" t="s">
        <v>17784</v>
      </c>
      <c r="C2305" s="1" t="s">
        <v>17785</v>
      </c>
      <c r="D2305" s="1" t="s">
        <v>776</v>
      </c>
      <c r="E2305" s="1"/>
      <c r="F2305" s="1" t="s">
        <v>17786</v>
      </c>
      <c r="G2305" s="1" t="s">
        <v>13699</v>
      </c>
      <c r="H2305" s="1" t="s">
        <v>11949</v>
      </c>
      <c r="I2305" s="1" t="s">
        <v>13700</v>
      </c>
      <c r="J2305" s="1"/>
      <c r="K2305" s="1" t="s">
        <v>50</v>
      </c>
      <c r="L2305" s="1" t="s">
        <v>11951</v>
      </c>
      <c r="M2305" s="2"/>
      <c r="N2305" s="2" t="s">
        <v>336</v>
      </c>
      <c r="O2305" s="1"/>
      <c r="P2305" s="1" t="s">
        <v>17787</v>
      </c>
      <c r="Q2305" s="1" t="s">
        <v>50</v>
      </c>
      <c r="R2305" s="1" t="s">
        <v>50</v>
      </c>
      <c r="S2305" s="1" t="s">
        <v>50</v>
      </c>
      <c r="T2305" s="1" t="s">
        <v>50</v>
      </c>
      <c r="U2305" s="1" t="s">
        <v>50</v>
      </c>
      <c r="V2305" s="2" t="s">
        <v>50</v>
      </c>
      <c r="W2305" s="2" t="s">
        <v>50</v>
      </c>
      <c r="X2305" s="1" t="s">
        <v>50</v>
      </c>
      <c r="Y2305" s="1" t="s">
        <v>50</v>
      </c>
      <c r="Z2305" s="1" t="s">
        <v>7286</v>
      </c>
      <c r="AA2305" s="1" t="s">
        <v>3833</v>
      </c>
      <c r="AB2305" s="1"/>
      <c r="AC2305" s="1"/>
      <c r="AD2305" s="2"/>
      <c r="AE2305" s="2"/>
      <c r="AF2305" s="1" t="s">
        <v>9529</v>
      </c>
      <c r="AG2305" s="1"/>
      <c r="AH2305" s="1" t="s">
        <v>3833</v>
      </c>
      <c r="AI2305" s="1"/>
      <c r="AJ2305" s="1" t="s">
        <v>3833</v>
      </c>
      <c r="AK2305" s="1" t="s">
        <v>17788</v>
      </c>
      <c r="AM2305" t="str">
        <f t="shared" si="35"/>
        <v>Non-Oncology</v>
      </c>
    </row>
    <row r="2306" spans="1:39" x14ac:dyDescent="0.25">
      <c r="A2306" s="1" t="s">
        <v>43</v>
      </c>
      <c r="B2306" s="1" t="s">
        <v>17789</v>
      </c>
      <c r="C2306" s="1" t="s">
        <v>17790</v>
      </c>
      <c r="D2306" s="1" t="s">
        <v>776</v>
      </c>
      <c r="E2306" s="1"/>
      <c r="F2306" s="1" t="s">
        <v>14348</v>
      </c>
      <c r="G2306" s="1" t="s">
        <v>857</v>
      </c>
      <c r="H2306" s="1" t="s">
        <v>857</v>
      </c>
      <c r="I2306" s="1" t="s">
        <v>858</v>
      </c>
      <c r="J2306" s="1"/>
      <c r="K2306" s="1" t="s">
        <v>50</v>
      </c>
      <c r="L2306" s="1" t="s">
        <v>859</v>
      </c>
      <c r="M2306" s="2"/>
      <c r="N2306" s="2" t="s">
        <v>17791</v>
      </c>
      <c r="O2306" s="1"/>
      <c r="P2306" s="1" t="s">
        <v>17792</v>
      </c>
      <c r="Q2306" s="1" t="s">
        <v>50</v>
      </c>
      <c r="R2306" s="1" t="s">
        <v>50</v>
      </c>
      <c r="S2306" s="1" t="s">
        <v>50</v>
      </c>
      <c r="T2306" s="1" t="s">
        <v>53</v>
      </c>
      <c r="U2306" s="1" t="s">
        <v>50</v>
      </c>
      <c r="V2306" s="2" t="s">
        <v>50</v>
      </c>
      <c r="W2306" s="2" t="s">
        <v>50</v>
      </c>
      <c r="X2306" s="1" t="s">
        <v>50</v>
      </c>
      <c r="Y2306" s="1" t="s">
        <v>50</v>
      </c>
      <c r="Z2306" s="1" t="s">
        <v>17793</v>
      </c>
      <c r="AA2306" s="1" t="s">
        <v>210</v>
      </c>
      <c r="AB2306" s="1"/>
      <c r="AC2306" s="1"/>
      <c r="AD2306" s="2"/>
      <c r="AE2306" s="2"/>
      <c r="AF2306" s="1" t="s">
        <v>13455</v>
      </c>
      <c r="AG2306" s="1"/>
      <c r="AH2306" s="1" t="s">
        <v>210</v>
      </c>
      <c r="AI2306" s="1"/>
      <c r="AJ2306" s="1" t="s">
        <v>210</v>
      </c>
      <c r="AK2306" s="1" t="s">
        <v>17795</v>
      </c>
      <c r="AM2306" t="str">
        <f t="shared" si="35"/>
        <v>Oncology</v>
      </c>
    </row>
    <row r="2307" spans="1:39" hidden="1" x14ac:dyDescent="0.25">
      <c r="A2307" s="1" t="s">
        <v>43</v>
      </c>
      <c r="B2307" s="1" t="s">
        <v>17796</v>
      </c>
      <c r="C2307" s="1" t="s">
        <v>17797</v>
      </c>
      <c r="D2307" s="1" t="s">
        <v>776</v>
      </c>
      <c r="E2307" s="1"/>
      <c r="F2307" s="1" t="s">
        <v>17798</v>
      </c>
      <c r="G2307" s="1" t="s">
        <v>17799</v>
      </c>
      <c r="H2307" s="1" t="s">
        <v>17799</v>
      </c>
      <c r="I2307" s="1" t="s">
        <v>11809</v>
      </c>
      <c r="J2307" s="1"/>
      <c r="K2307" s="1" t="s">
        <v>50</v>
      </c>
      <c r="L2307" s="1" t="s">
        <v>5219</v>
      </c>
      <c r="M2307" s="2"/>
      <c r="N2307" s="2" t="s">
        <v>2805</v>
      </c>
      <c r="O2307" s="1"/>
      <c r="P2307" s="1" t="s">
        <v>17800</v>
      </c>
      <c r="Q2307" s="1" t="s">
        <v>50</v>
      </c>
      <c r="R2307" s="1" t="s">
        <v>50</v>
      </c>
      <c r="S2307" s="1" t="s">
        <v>53</v>
      </c>
      <c r="T2307" s="1" t="s">
        <v>50</v>
      </c>
      <c r="U2307" s="1" t="s">
        <v>50</v>
      </c>
      <c r="V2307" s="2" t="s">
        <v>50</v>
      </c>
      <c r="W2307" s="2" t="s">
        <v>50</v>
      </c>
      <c r="X2307" s="1" t="s">
        <v>50</v>
      </c>
      <c r="Y2307" s="1" t="s">
        <v>50</v>
      </c>
      <c r="Z2307" s="1" t="s">
        <v>17801</v>
      </c>
      <c r="AA2307" s="1" t="s">
        <v>16560</v>
      </c>
      <c r="AB2307" s="1"/>
      <c r="AC2307" s="1"/>
      <c r="AD2307" s="2"/>
      <c r="AE2307" s="2"/>
      <c r="AF2307" s="1" t="s">
        <v>17802</v>
      </c>
      <c r="AG2307" s="1"/>
      <c r="AH2307" s="1" t="s">
        <v>16560</v>
      </c>
      <c r="AI2307" s="1"/>
      <c r="AJ2307" s="1" t="s">
        <v>16560</v>
      </c>
      <c r="AK2307" s="1" t="s">
        <v>17804</v>
      </c>
      <c r="AM2307" t="str">
        <f t="shared" ref="AM2307:AM2370" si="36">IF(OR(
ISNUMBER(SEARCH("cancer",I2307)),
ISNUMBER(SEARCH("carcinoma",I2307)),
ISNUMBER(SEARCH("tumor",I2307)),
ISNUMBER(SEARCH("leukemia",I2307)),
ISNUMBER(SEARCH("lymphoma",I2307)),
ISNUMBER(SEARCH("myeloma",I2307)),
ISNUMBER(SEARCH("melanoma",I2307)),
ISNUMBER(SEARCH("neoplasms",I2307)),
ISNUMBER(SEARCH("leukemia",I2307)),
ISNUMBER(SEARCH("Mesothelioma",I2307)),
ISNUMBER(SEARCH("Sarcoma",I2307)),
ISNUMBER(SEARCH("Glioma",I2307)),
ISNUMBER(SEARCH("Leiomyoma",I2307)),
ISNUMBER(SEARCH("Blastoma",I2307)),
),"Oncology","Non-Oncology")</f>
        <v>Non-Oncology</v>
      </c>
    </row>
    <row r="2308" spans="1:39" x14ac:dyDescent="0.25">
      <c r="A2308" s="1" t="s">
        <v>43</v>
      </c>
      <c r="B2308" s="1" t="s">
        <v>17805</v>
      </c>
      <c r="C2308" s="1" t="s">
        <v>17806</v>
      </c>
      <c r="D2308" s="1" t="s">
        <v>776</v>
      </c>
      <c r="E2308" s="1"/>
      <c r="F2308" s="1" t="s">
        <v>17807</v>
      </c>
      <c r="G2308" s="1" t="s">
        <v>9959</v>
      </c>
      <c r="H2308" s="1" t="s">
        <v>9959</v>
      </c>
      <c r="I2308" s="1" t="s">
        <v>17808</v>
      </c>
      <c r="J2308" s="1"/>
      <c r="K2308" s="1" t="s">
        <v>50</v>
      </c>
      <c r="L2308" s="1" t="s">
        <v>9961</v>
      </c>
      <c r="M2308" s="2"/>
      <c r="N2308" s="2" t="s">
        <v>9959</v>
      </c>
      <c r="O2308" s="1"/>
      <c r="P2308" s="1" t="s">
        <v>17809</v>
      </c>
      <c r="Q2308" s="1" t="s">
        <v>50</v>
      </c>
      <c r="R2308" s="1" t="s">
        <v>50</v>
      </c>
      <c r="S2308" s="1" t="s">
        <v>50</v>
      </c>
      <c r="T2308" s="1" t="s">
        <v>50</v>
      </c>
      <c r="U2308" s="1" t="s">
        <v>50</v>
      </c>
      <c r="V2308" s="2" t="s">
        <v>50</v>
      </c>
      <c r="W2308" s="2" t="s">
        <v>53</v>
      </c>
      <c r="X2308" s="1" t="s">
        <v>50</v>
      </c>
      <c r="Y2308" s="1" t="s">
        <v>50</v>
      </c>
      <c r="Z2308" s="1" t="s">
        <v>3716</v>
      </c>
      <c r="AA2308" s="1" t="s">
        <v>8878</v>
      </c>
      <c r="AB2308" s="1"/>
      <c r="AC2308" s="1"/>
      <c r="AD2308" s="2"/>
      <c r="AE2308" s="2"/>
      <c r="AF2308" s="1" t="s">
        <v>4602</v>
      </c>
      <c r="AG2308" s="1"/>
      <c r="AH2308" s="1" t="s">
        <v>8471</v>
      </c>
      <c r="AI2308" s="1"/>
      <c r="AJ2308" s="1" t="s">
        <v>8878</v>
      </c>
      <c r="AK2308" s="1" t="s">
        <v>17811</v>
      </c>
      <c r="AM2308" t="str">
        <f t="shared" si="36"/>
        <v>Oncology</v>
      </c>
    </row>
    <row r="2309" spans="1:39" x14ac:dyDescent="0.25">
      <c r="A2309" s="1" t="s">
        <v>43</v>
      </c>
      <c r="B2309" s="1" t="s">
        <v>17812</v>
      </c>
      <c r="C2309" s="1" t="s">
        <v>17813</v>
      </c>
      <c r="D2309" s="1" t="s">
        <v>1200</v>
      </c>
      <c r="E2309" s="1"/>
      <c r="F2309" s="1"/>
      <c r="G2309" s="1"/>
      <c r="H2309" s="1" t="s">
        <v>17814</v>
      </c>
      <c r="I2309" s="1" t="s">
        <v>5971</v>
      </c>
      <c r="J2309" s="1"/>
      <c r="K2309" s="1" t="s">
        <v>50</v>
      </c>
      <c r="L2309" s="1" t="s">
        <v>17815</v>
      </c>
      <c r="M2309" s="2"/>
      <c r="N2309" s="2" t="s">
        <v>122</v>
      </c>
      <c r="O2309" s="1"/>
      <c r="P2309" s="1" t="s">
        <v>17816</v>
      </c>
      <c r="Q2309" s="1" t="s">
        <v>50</v>
      </c>
      <c r="R2309" s="1" t="s">
        <v>50</v>
      </c>
      <c r="S2309" s="1" t="s">
        <v>50</v>
      </c>
      <c r="T2309" s="1" t="s">
        <v>50</v>
      </c>
      <c r="U2309" s="1" t="s">
        <v>50</v>
      </c>
      <c r="V2309" s="2" t="s">
        <v>50</v>
      </c>
      <c r="W2309" s="2" t="s">
        <v>50</v>
      </c>
      <c r="X2309" s="1" t="s">
        <v>50</v>
      </c>
      <c r="Y2309" s="1" t="s">
        <v>50</v>
      </c>
      <c r="Z2309" s="1" t="s">
        <v>209</v>
      </c>
      <c r="AA2309" s="1" t="s">
        <v>12652</v>
      </c>
      <c r="AB2309" s="1"/>
      <c r="AC2309" s="1"/>
      <c r="AD2309" s="2"/>
      <c r="AE2309" s="2" t="s">
        <v>13298</v>
      </c>
      <c r="AF2309" s="1"/>
      <c r="AG2309" s="1"/>
      <c r="AH2309" s="1"/>
      <c r="AI2309" s="1"/>
      <c r="AJ2309" s="1" t="s">
        <v>12652</v>
      </c>
      <c r="AK2309" s="1" t="s">
        <v>17817</v>
      </c>
      <c r="AM2309" t="str">
        <f t="shared" si="36"/>
        <v>Oncology</v>
      </c>
    </row>
    <row r="2310" spans="1:39" x14ac:dyDescent="0.25">
      <c r="A2310" s="1" t="s">
        <v>43</v>
      </c>
      <c r="B2310" s="1" t="s">
        <v>17818</v>
      </c>
      <c r="C2310" s="1" t="s">
        <v>17819</v>
      </c>
      <c r="D2310" s="1" t="s">
        <v>1200</v>
      </c>
      <c r="E2310" s="1"/>
      <c r="F2310" s="1"/>
      <c r="G2310" s="1" t="s">
        <v>2838</v>
      </c>
      <c r="H2310" s="1" t="s">
        <v>16293</v>
      </c>
      <c r="I2310" s="1" t="s">
        <v>3972</v>
      </c>
      <c r="J2310" s="1"/>
      <c r="K2310" s="1" t="s">
        <v>50</v>
      </c>
      <c r="L2310" s="1" t="s">
        <v>2841</v>
      </c>
      <c r="M2310" s="2"/>
      <c r="N2310" s="2" t="s">
        <v>122</v>
      </c>
      <c r="O2310" s="1"/>
      <c r="P2310" s="1" t="s">
        <v>17820</v>
      </c>
      <c r="Q2310" s="1" t="s">
        <v>50</v>
      </c>
      <c r="R2310" s="1" t="s">
        <v>50</v>
      </c>
      <c r="S2310" s="1" t="s">
        <v>50</v>
      </c>
      <c r="T2310" s="1" t="s">
        <v>50</v>
      </c>
      <c r="U2310" s="1" t="s">
        <v>50</v>
      </c>
      <c r="V2310" s="2" t="s">
        <v>50</v>
      </c>
      <c r="W2310" s="2" t="s">
        <v>53</v>
      </c>
      <c r="X2310" s="1" t="s">
        <v>50</v>
      </c>
      <c r="Y2310" s="1" t="s">
        <v>50</v>
      </c>
      <c r="Z2310" s="1"/>
      <c r="AA2310" s="1" t="s">
        <v>12652</v>
      </c>
      <c r="AB2310" s="1"/>
      <c r="AC2310" s="1"/>
      <c r="AD2310" s="2"/>
      <c r="AE2310" s="2" t="s">
        <v>11544</v>
      </c>
      <c r="AF2310" s="1"/>
      <c r="AG2310" s="1"/>
      <c r="AH2310" s="1"/>
      <c r="AI2310" s="1"/>
      <c r="AJ2310" s="1" t="s">
        <v>12652</v>
      </c>
      <c r="AK2310" s="1" t="s">
        <v>17821</v>
      </c>
      <c r="AM2310" t="str">
        <f t="shared" si="36"/>
        <v>Oncology</v>
      </c>
    </row>
    <row r="2311" spans="1:39" hidden="1" x14ac:dyDescent="0.25">
      <c r="A2311" s="1" t="s">
        <v>43</v>
      </c>
      <c r="B2311" s="1" t="s">
        <v>17822</v>
      </c>
      <c r="C2311" s="1" t="s">
        <v>17823</v>
      </c>
      <c r="D2311" s="1" t="s">
        <v>776</v>
      </c>
      <c r="E2311" s="1"/>
      <c r="F2311" s="1" t="s">
        <v>13271</v>
      </c>
      <c r="G2311" s="1" t="s">
        <v>17824</v>
      </c>
      <c r="H2311" s="1" t="s">
        <v>17825</v>
      </c>
      <c r="I2311" s="1" t="s">
        <v>17826</v>
      </c>
      <c r="J2311" s="1"/>
      <c r="K2311" s="1" t="s">
        <v>50</v>
      </c>
      <c r="L2311" s="1" t="s">
        <v>14933</v>
      </c>
      <c r="M2311" s="2"/>
      <c r="N2311" s="2" t="s">
        <v>660</v>
      </c>
      <c r="O2311" s="1"/>
      <c r="P2311" s="1" t="s">
        <v>17827</v>
      </c>
      <c r="Q2311" s="1" t="s">
        <v>50</v>
      </c>
      <c r="R2311" s="1" t="s">
        <v>50</v>
      </c>
      <c r="S2311" s="1" t="s">
        <v>50</v>
      </c>
      <c r="T2311" s="1" t="s">
        <v>50</v>
      </c>
      <c r="U2311" s="1" t="s">
        <v>50</v>
      </c>
      <c r="V2311" s="2" t="s">
        <v>50</v>
      </c>
      <c r="W2311" s="2" t="s">
        <v>50</v>
      </c>
      <c r="X2311" s="1" t="s">
        <v>50</v>
      </c>
      <c r="Y2311" s="1" t="s">
        <v>50</v>
      </c>
      <c r="Z2311" s="1" t="s">
        <v>17828</v>
      </c>
      <c r="AA2311" s="1" t="s">
        <v>17829</v>
      </c>
      <c r="AB2311" s="1"/>
      <c r="AC2311" s="1"/>
      <c r="AD2311" s="2"/>
      <c r="AE2311" s="2"/>
      <c r="AF2311" s="1" t="s">
        <v>17830</v>
      </c>
      <c r="AG2311" s="1"/>
      <c r="AH2311" s="1" t="s">
        <v>9256</v>
      </c>
      <c r="AI2311" s="1"/>
      <c r="AJ2311" s="1" t="s">
        <v>17829</v>
      </c>
      <c r="AK2311" s="1" t="s">
        <v>17831</v>
      </c>
      <c r="AM2311" t="str">
        <f t="shared" si="36"/>
        <v>Non-Oncology</v>
      </c>
    </row>
    <row r="2312" spans="1:39" hidden="1" x14ac:dyDescent="0.25">
      <c r="A2312" s="1" t="s">
        <v>43</v>
      </c>
      <c r="B2312" s="1" t="s">
        <v>17832</v>
      </c>
      <c r="C2312" s="1" t="s">
        <v>17833</v>
      </c>
      <c r="D2312" s="1" t="s">
        <v>1200</v>
      </c>
      <c r="E2312" s="1"/>
      <c r="F2312" s="1" t="s">
        <v>17168</v>
      </c>
      <c r="G2312" s="1"/>
      <c r="H2312" s="1"/>
      <c r="I2312" s="1" t="s">
        <v>17834</v>
      </c>
      <c r="J2312" s="1"/>
      <c r="K2312" s="1" t="s">
        <v>50</v>
      </c>
      <c r="L2312" s="1" t="s">
        <v>17199</v>
      </c>
      <c r="M2312" s="2"/>
      <c r="N2312" s="2"/>
      <c r="O2312" s="1"/>
      <c r="P2312" s="1" t="s">
        <v>17835</v>
      </c>
      <c r="Q2312" s="1" t="s">
        <v>50</v>
      </c>
      <c r="R2312" s="1" t="s">
        <v>50</v>
      </c>
      <c r="S2312" s="1" t="s">
        <v>50</v>
      </c>
      <c r="T2312" s="1" t="s">
        <v>50</v>
      </c>
      <c r="U2312" s="1" t="s">
        <v>50</v>
      </c>
      <c r="V2312" s="2" t="s">
        <v>50</v>
      </c>
      <c r="W2312" s="2" t="s">
        <v>50</v>
      </c>
      <c r="X2312" s="1" t="s">
        <v>50</v>
      </c>
      <c r="Y2312" s="1" t="s">
        <v>50</v>
      </c>
      <c r="Z2312" s="1" t="s">
        <v>17836</v>
      </c>
      <c r="AA2312" s="1" t="s">
        <v>10136</v>
      </c>
      <c r="AB2312" s="1"/>
      <c r="AC2312" s="1"/>
      <c r="AD2312" s="2"/>
      <c r="AE2312" s="2" t="s">
        <v>3125</v>
      </c>
      <c r="AF2312" s="1"/>
      <c r="AG2312" s="1"/>
      <c r="AH2312" s="1"/>
      <c r="AI2312" s="1"/>
      <c r="AJ2312" s="1" t="s">
        <v>10136</v>
      </c>
      <c r="AK2312" s="1" t="s">
        <v>17837</v>
      </c>
      <c r="AM2312" t="str">
        <f t="shared" si="36"/>
        <v>Non-Oncology</v>
      </c>
    </row>
    <row r="2313" spans="1:39" hidden="1" x14ac:dyDescent="0.25">
      <c r="A2313" s="1" t="s">
        <v>43</v>
      </c>
      <c r="B2313" s="1" t="s">
        <v>17838</v>
      </c>
      <c r="C2313" s="1" t="s">
        <v>17839</v>
      </c>
      <c r="D2313" s="1" t="s">
        <v>1200</v>
      </c>
      <c r="E2313" s="1"/>
      <c r="F2313" s="1" t="s">
        <v>17168</v>
      </c>
      <c r="G2313" s="1" t="s">
        <v>6211</v>
      </c>
      <c r="H2313" s="1" t="s">
        <v>6212</v>
      </c>
      <c r="I2313" s="1" t="s">
        <v>10409</v>
      </c>
      <c r="J2313" s="1"/>
      <c r="K2313" s="1" t="s">
        <v>50</v>
      </c>
      <c r="L2313" s="1" t="s">
        <v>6214</v>
      </c>
      <c r="M2313" s="2"/>
      <c r="N2313" s="2" t="s">
        <v>553</v>
      </c>
      <c r="O2313" s="1"/>
      <c r="P2313" s="1" t="s">
        <v>17840</v>
      </c>
      <c r="Q2313" s="1" t="s">
        <v>50</v>
      </c>
      <c r="R2313" s="1" t="s">
        <v>50</v>
      </c>
      <c r="S2313" s="1" t="s">
        <v>50</v>
      </c>
      <c r="T2313" s="1" t="s">
        <v>50</v>
      </c>
      <c r="U2313" s="1" t="s">
        <v>50</v>
      </c>
      <c r="V2313" s="2" t="s">
        <v>50</v>
      </c>
      <c r="W2313" s="2" t="s">
        <v>53</v>
      </c>
      <c r="X2313" s="1" t="s">
        <v>50</v>
      </c>
      <c r="Y2313" s="1" t="s">
        <v>50</v>
      </c>
      <c r="Z2313" s="1" t="s">
        <v>16955</v>
      </c>
      <c r="AA2313" s="1" t="s">
        <v>12652</v>
      </c>
      <c r="AB2313" s="1"/>
      <c r="AC2313" s="1"/>
      <c r="AD2313" s="2"/>
      <c r="AE2313" s="2" t="s">
        <v>17841</v>
      </c>
      <c r="AF2313" s="1"/>
      <c r="AG2313" s="1"/>
      <c r="AH2313" s="1"/>
      <c r="AI2313" s="1"/>
      <c r="AJ2313" s="1" t="s">
        <v>12652</v>
      </c>
      <c r="AK2313" s="1" t="s">
        <v>17843</v>
      </c>
      <c r="AM2313" t="str">
        <f t="shared" si="36"/>
        <v>Non-Oncology</v>
      </c>
    </row>
    <row r="2314" spans="1:39" hidden="1" x14ac:dyDescent="0.25">
      <c r="A2314" s="1" t="s">
        <v>43</v>
      </c>
      <c r="B2314" s="1" t="s">
        <v>17844</v>
      </c>
      <c r="C2314" s="1" t="s">
        <v>17845</v>
      </c>
      <c r="D2314" s="1" t="s">
        <v>776</v>
      </c>
      <c r="E2314" s="1"/>
      <c r="F2314" s="1" t="s">
        <v>17846</v>
      </c>
      <c r="G2314" s="1" t="s">
        <v>15204</v>
      </c>
      <c r="H2314" s="1" t="s">
        <v>15204</v>
      </c>
      <c r="I2314" s="1" t="s">
        <v>971</v>
      </c>
      <c r="J2314" s="1"/>
      <c r="K2314" s="1" t="s">
        <v>50</v>
      </c>
      <c r="L2314" s="1" t="s">
        <v>15205</v>
      </c>
      <c r="M2314" s="2"/>
      <c r="N2314" s="2" t="s">
        <v>973</v>
      </c>
      <c r="O2314" s="1"/>
      <c r="P2314" s="1" t="s">
        <v>15206</v>
      </c>
      <c r="Q2314" s="1" t="s">
        <v>50</v>
      </c>
      <c r="R2314" s="1" t="s">
        <v>50</v>
      </c>
      <c r="S2314" s="1" t="s">
        <v>50</v>
      </c>
      <c r="T2314" s="1" t="s">
        <v>50</v>
      </c>
      <c r="U2314" s="1" t="s">
        <v>50</v>
      </c>
      <c r="V2314" s="2" t="s">
        <v>50</v>
      </c>
      <c r="W2314" s="2" t="s">
        <v>50</v>
      </c>
      <c r="X2314" s="1" t="s">
        <v>50</v>
      </c>
      <c r="Y2314" s="1" t="s">
        <v>50</v>
      </c>
      <c r="Z2314" s="1" t="s">
        <v>15207</v>
      </c>
      <c r="AA2314" s="1" t="s">
        <v>13298</v>
      </c>
      <c r="AB2314" s="1"/>
      <c r="AC2314" s="1"/>
      <c r="AD2314" s="2"/>
      <c r="AE2314" s="2"/>
      <c r="AF2314" s="1" t="s">
        <v>15217</v>
      </c>
      <c r="AG2314" s="1"/>
      <c r="AH2314" s="1" t="s">
        <v>13298</v>
      </c>
      <c r="AI2314" s="1"/>
      <c r="AJ2314" s="1" t="s">
        <v>13298</v>
      </c>
      <c r="AK2314" s="1" t="s">
        <v>17848</v>
      </c>
      <c r="AM2314" t="str">
        <f t="shared" si="36"/>
        <v>Non-Oncology</v>
      </c>
    </row>
    <row r="2315" spans="1:39" hidden="1" x14ac:dyDescent="0.25">
      <c r="A2315" s="1" t="s">
        <v>43</v>
      </c>
      <c r="B2315" s="1" t="s">
        <v>17849</v>
      </c>
      <c r="C2315" s="1" t="s">
        <v>17850</v>
      </c>
      <c r="D2315" s="1" t="s">
        <v>1200</v>
      </c>
      <c r="E2315" s="1"/>
      <c r="F2315" s="1" t="s">
        <v>17168</v>
      </c>
      <c r="G2315" s="1"/>
      <c r="H2315" s="1"/>
      <c r="I2315" s="1" t="s">
        <v>4405</v>
      </c>
      <c r="J2315" s="1"/>
      <c r="K2315" s="1" t="s">
        <v>50</v>
      </c>
      <c r="L2315" s="1" t="s">
        <v>17851</v>
      </c>
      <c r="M2315" s="2"/>
      <c r="N2315" s="2" t="s">
        <v>1271</v>
      </c>
      <c r="O2315" s="1"/>
      <c r="P2315" s="1" t="s">
        <v>17852</v>
      </c>
      <c r="Q2315" s="1" t="s">
        <v>50</v>
      </c>
      <c r="R2315" s="1" t="s">
        <v>50</v>
      </c>
      <c r="S2315" s="1" t="s">
        <v>50</v>
      </c>
      <c r="T2315" s="1" t="s">
        <v>50</v>
      </c>
      <c r="U2315" s="1" t="s">
        <v>50</v>
      </c>
      <c r="V2315" s="2" t="s">
        <v>50</v>
      </c>
      <c r="W2315" s="2" t="s">
        <v>50</v>
      </c>
      <c r="X2315" s="1" t="s">
        <v>50</v>
      </c>
      <c r="Y2315" s="1" t="s">
        <v>50</v>
      </c>
      <c r="Z2315" s="1" t="s">
        <v>13246</v>
      </c>
      <c r="AA2315" s="1" t="s">
        <v>17853</v>
      </c>
      <c r="AB2315" s="1"/>
      <c r="AC2315" s="1"/>
      <c r="AD2315" s="2"/>
      <c r="AE2315" s="2" t="s">
        <v>17854</v>
      </c>
      <c r="AF2315" s="1"/>
      <c r="AG2315" s="1"/>
      <c r="AH2315" s="1"/>
      <c r="AI2315" s="1"/>
      <c r="AJ2315" s="1" t="s">
        <v>17853</v>
      </c>
      <c r="AK2315" s="1" t="s">
        <v>17856</v>
      </c>
      <c r="AM2315" t="str">
        <f t="shared" si="36"/>
        <v>Non-Oncology</v>
      </c>
    </row>
    <row r="2316" spans="1:39" hidden="1" x14ac:dyDescent="0.25">
      <c r="A2316" s="1" t="s">
        <v>43</v>
      </c>
      <c r="B2316" s="1" t="s">
        <v>17857</v>
      </c>
      <c r="C2316" s="1" t="s">
        <v>17858</v>
      </c>
      <c r="D2316" s="1" t="s">
        <v>1200</v>
      </c>
      <c r="E2316" s="1"/>
      <c r="F2316" s="1" t="s">
        <v>17168</v>
      </c>
      <c r="G2316" s="1"/>
      <c r="H2316" s="1" t="s">
        <v>7703</v>
      </c>
      <c r="I2316" s="1" t="s">
        <v>17859</v>
      </c>
      <c r="J2316" s="1"/>
      <c r="K2316" s="1" t="s">
        <v>50</v>
      </c>
      <c r="L2316" s="1" t="s">
        <v>7705</v>
      </c>
      <c r="M2316" s="2"/>
      <c r="N2316" s="2" t="s">
        <v>553</v>
      </c>
      <c r="O2316" s="1"/>
      <c r="P2316" s="1" t="s">
        <v>17860</v>
      </c>
      <c r="Q2316" s="1" t="s">
        <v>50</v>
      </c>
      <c r="R2316" s="1" t="s">
        <v>50</v>
      </c>
      <c r="S2316" s="1" t="s">
        <v>50</v>
      </c>
      <c r="T2316" s="1" t="s">
        <v>50</v>
      </c>
      <c r="U2316" s="1" t="s">
        <v>50</v>
      </c>
      <c r="V2316" s="2" t="s">
        <v>50</v>
      </c>
      <c r="W2316" s="2" t="s">
        <v>50</v>
      </c>
      <c r="X2316" s="1" t="s">
        <v>50</v>
      </c>
      <c r="Y2316" s="1" t="s">
        <v>50</v>
      </c>
      <c r="Z2316" s="1" t="s">
        <v>17861</v>
      </c>
      <c r="AA2316" s="1" t="s">
        <v>10920</v>
      </c>
      <c r="AB2316" s="1"/>
      <c r="AC2316" s="1"/>
      <c r="AD2316" s="2"/>
      <c r="AE2316" s="2" t="s">
        <v>17862</v>
      </c>
      <c r="AF2316" s="1"/>
      <c r="AG2316" s="1"/>
      <c r="AH2316" s="1"/>
      <c r="AI2316" s="1"/>
      <c r="AJ2316" s="1" t="s">
        <v>10920</v>
      </c>
      <c r="AK2316" s="1" t="s">
        <v>17863</v>
      </c>
      <c r="AM2316" t="str">
        <f t="shared" si="36"/>
        <v>Non-Oncology</v>
      </c>
    </row>
    <row r="2317" spans="1:39" hidden="1" x14ac:dyDescent="0.25">
      <c r="A2317" s="1" t="s">
        <v>43</v>
      </c>
      <c r="B2317" s="1" t="s">
        <v>17864</v>
      </c>
      <c r="C2317" s="1" t="s">
        <v>17865</v>
      </c>
      <c r="D2317" s="1" t="s">
        <v>11940</v>
      </c>
      <c r="E2317" s="1"/>
      <c r="F2317" s="1" t="s">
        <v>5523</v>
      </c>
      <c r="G2317" s="1" t="s">
        <v>17866</v>
      </c>
      <c r="H2317" s="1" t="s">
        <v>17866</v>
      </c>
      <c r="I2317" s="1" t="s">
        <v>4405</v>
      </c>
      <c r="J2317" s="1"/>
      <c r="K2317" s="1" t="s">
        <v>50</v>
      </c>
      <c r="L2317" s="1" t="s">
        <v>17341</v>
      </c>
      <c r="M2317" s="2"/>
      <c r="N2317" s="2" t="s">
        <v>1271</v>
      </c>
      <c r="O2317" s="1"/>
      <c r="P2317" s="1" t="s">
        <v>17867</v>
      </c>
      <c r="Q2317" s="1" t="s">
        <v>50</v>
      </c>
      <c r="R2317" s="1" t="s">
        <v>53</v>
      </c>
      <c r="S2317" s="1" t="s">
        <v>50</v>
      </c>
      <c r="T2317" s="1" t="s">
        <v>50</v>
      </c>
      <c r="U2317" s="1" t="s">
        <v>50</v>
      </c>
      <c r="V2317" s="2" t="s">
        <v>50</v>
      </c>
      <c r="W2317" s="2" t="s">
        <v>50</v>
      </c>
      <c r="X2317" s="1" t="s">
        <v>50</v>
      </c>
      <c r="Y2317" s="1" t="s">
        <v>50</v>
      </c>
      <c r="Z2317" s="1" t="s">
        <v>3815</v>
      </c>
      <c r="AA2317" s="1" t="s">
        <v>3717</v>
      </c>
      <c r="AB2317" s="1"/>
      <c r="AC2317" s="1"/>
      <c r="AD2317" s="2"/>
      <c r="AE2317" s="2"/>
      <c r="AF2317" s="1" t="s">
        <v>17868</v>
      </c>
      <c r="AG2317" s="1"/>
      <c r="AH2317" s="1" t="s">
        <v>11544</v>
      </c>
      <c r="AI2317" s="1"/>
      <c r="AJ2317" s="1" t="s">
        <v>3717</v>
      </c>
      <c r="AK2317" s="1" t="s">
        <v>17870</v>
      </c>
      <c r="AM2317" t="str">
        <f t="shared" si="36"/>
        <v>Non-Oncology</v>
      </c>
    </row>
    <row r="2318" spans="1:39" hidden="1" x14ac:dyDescent="0.25">
      <c r="A2318" s="1" t="s">
        <v>43</v>
      </c>
      <c r="B2318" s="1" t="s">
        <v>17871</v>
      </c>
      <c r="C2318" s="1" t="s">
        <v>17872</v>
      </c>
      <c r="D2318" s="1" t="s">
        <v>1200</v>
      </c>
      <c r="E2318" s="1"/>
      <c r="F2318" s="1" t="s">
        <v>17168</v>
      </c>
      <c r="G2318" s="1" t="s">
        <v>5305</v>
      </c>
      <c r="H2318" s="1" t="s">
        <v>5305</v>
      </c>
      <c r="I2318" s="1" t="s">
        <v>17873</v>
      </c>
      <c r="J2318" s="1"/>
      <c r="K2318" s="1" t="s">
        <v>50</v>
      </c>
      <c r="L2318" s="1" t="s">
        <v>17874</v>
      </c>
      <c r="M2318" s="2"/>
      <c r="N2318" s="2" t="s">
        <v>4465</v>
      </c>
      <c r="O2318" s="1"/>
      <c r="P2318" s="1"/>
      <c r="Q2318" s="1" t="s">
        <v>50</v>
      </c>
      <c r="R2318" s="1" t="s">
        <v>50</v>
      </c>
      <c r="S2318" s="1" t="s">
        <v>50</v>
      </c>
      <c r="T2318" s="1" t="s">
        <v>50</v>
      </c>
      <c r="U2318" s="1" t="s">
        <v>50</v>
      </c>
      <c r="V2318" s="2" t="s">
        <v>50</v>
      </c>
      <c r="W2318" s="2" t="s">
        <v>50</v>
      </c>
      <c r="X2318" s="1" t="s">
        <v>50</v>
      </c>
      <c r="Y2318" s="1" t="s">
        <v>50</v>
      </c>
      <c r="Z2318" s="1" t="s">
        <v>4100</v>
      </c>
      <c r="AA2318" s="1" t="s">
        <v>17769</v>
      </c>
      <c r="AB2318" s="1"/>
      <c r="AC2318" s="1"/>
      <c r="AD2318" s="2"/>
      <c r="AE2318" s="2" t="s">
        <v>3816</v>
      </c>
      <c r="AF2318" s="1"/>
      <c r="AG2318" s="1"/>
      <c r="AH2318" s="1"/>
      <c r="AI2318" s="1"/>
      <c r="AJ2318" s="1" t="s">
        <v>17769</v>
      </c>
      <c r="AK2318" s="1" t="s">
        <v>17876</v>
      </c>
      <c r="AM2318" t="str">
        <f t="shared" si="36"/>
        <v>Non-Oncology</v>
      </c>
    </row>
    <row r="2319" spans="1:39" x14ac:dyDescent="0.25">
      <c r="A2319" s="1" t="s">
        <v>43</v>
      </c>
      <c r="B2319" s="1" t="s">
        <v>17877</v>
      </c>
      <c r="C2319" s="1" t="s">
        <v>17878</v>
      </c>
      <c r="D2319" s="1" t="s">
        <v>1200</v>
      </c>
      <c r="E2319" s="1"/>
      <c r="F2319" s="1" t="s">
        <v>17168</v>
      </c>
      <c r="G2319" s="1" t="s">
        <v>9506</v>
      </c>
      <c r="H2319" s="1"/>
      <c r="I2319" s="1" t="s">
        <v>17879</v>
      </c>
      <c r="J2319" s="1"/>
      <c r="K2319" s="1" t="s">
        <v>50</v>
      </c>
      <c r="L2319" s="1" t="s">
        <v>9508</v>
      </c>
      <c r="M2319" s="2"/>
      <c r="N2319" s="2" t="s">
        <v>122</v>
      </c>
      <c r="O2319" s="1"/>
      <c r="P2319" s="1" t="s">
        <v>17880</v>
      </c>
      <c r="Q2319" s="1" t="s">
        <v>50</v>
      </c>
      <c r="R2319" s="1" t="s">
        <v>50</v>
      </c>
      <c r="S2319" s="1" t="s">
        <v>50</v>
      </c>
      <c r="T2319" s="1" t="s">
        <v>50</v>
      </c>
      <c r="U2319" s="1" t="s">
        <v>50</v>
      </c>
      <c r="V2319" s="2" t="s">
        <v>50</v>
      </c>
      <c r="W2319" s="2" t="s">
        <v>53</v>
      </c>
      <c r="X2319" s="1" t="s">
        <v>50</v>
      </c>
      <c r="Y2319" s="1" t="s">
        <v>50</v>
      </c>
      <c r="Z2319" s="1" t="s">
        <v>3716</v>
      </c>
      <c r="AA2319" s="1" t="s">
        <v>10920</v>
      </c>
      <c r="AB2319" s="1"/>
      <c r="AC2319" s="1"/>
      <c r="AD2319" s="2"/>
      <c r="AE2319" s="2" t="s">
        <v>17881</v>
      </c>
      <c r="AF2319" s="1"/>
      <c r="AG2319" s="1"/>
      <c r="AH2319" s="1"/>
      <c r="AI2319" s="1"/>
      <c r="AJ2319" s="1" t="s">
        <v>10920</v>
      </c>
      <c r="AK2319" s="1" t="s">
        <v>17883</v>
      </c>
      <c r="AM2319" t="str">
        <f t="shared" si="36"/>
        <v>Oncology</v>
      </c>
    </row>
    <row r="2320" spans="1:39" hidden="1" x14ac:dyDescent="0.25">
      <c r="A2320" s="1" t="s">
        <v>43</v>
      </c>
      <c r="B2320" s="1" t="s">
        <v>17884</v>
      </c>
      <c r="C2320" s="1" t="s">
        <v>17885</v>
      </c>
      <c r="D2320" s="1" t="s">
        <v>1200</v>
      </c>
      <c r="E2320" s="1"/>
      <c r="F2320" s="1" t="s">
        <v>17168</v>
      </c>
      <c r="G2320" s="1"/>
      <c r="H2320" s="1"/>
      <c r="I2320" s="1" t="s">
        <v>3646</v>
      </c>
      <c r="J2320" s="1"/>
      <c r="K2320" s="1" t="s">
        <v>50</v>
      </c>
      <c r="L2320" s="1" t="s">
        <v>17886</v>
      </c>
      <c r="M2320" s="2"/>
      <c r="N2320" s="2"/>
      <c r="O2320" s="1"/>
      <c r="P2320" s="1" t="s">
        <v>17887</v>
      </c>
      <c r="Q2320" s="1" t="s">
        <v>50</v>
      </c>
      <c r="R2320" s="1" t="s">
        <v>50</v>
      </c>
      <c r="S2320" s="1" t="s">
        <v>50</v>
      </c>
      <c r="T2320" s="1" t="s">
        <v>50</v>
      </c>
      <c r="U2320" s="1" t="s">
        <v>50</v>
      </c>
      <c r="V2320" s="2" t="s">
        <v>50</v>
      </c>
      <c r="W2320" s="2" t="s">
        <v>53</v>
      </c>
      <c r="X2320" s="1" t="s">
        <v>50</v>
      </c>
      <c r="Y2320" s="1" t="s">
        <v>50</v>
      </c>
      <c r="Z2320" s="1" t="s">
        <v>4165</v>
      </c>
      <c r="AA2320" s="1" t="s">
        <v>10920</v>
      </c>
      <c r="AB2320" s="1"/>
      <c r="AC2320" s="1"/>
      <c r="AD2320" s="2"/>
      <c r="AE2320" s="2" t="s">
        <v>17888</v>
      </c>
      <c r="AF2320" s="1"/>
      <c r="AG2320" s="1"/>
      <c r="AH2320" s="1"/>
      <c r="AI2320" s="1"/>
      <c r="AJ2320" s="1" t="s">
        <v>10920</v>
      </c>
      <c r="AK2320" s="1" t="s">
        <v>17890</v>
      </c>
      <c r="AM2320" t="str">
        <f t="shared" si="36"/>
        <v>Non-Oncology</v>
      </c>
    </row>
    <row r="2321" spans="1:39" hidden="1" x14ac:dyDescent="0.25">
      <c r="A2321" s="1" t="s">
        <v>43</v>
      </c>
      <c r="B2321" s="1" t="s">
        <v>17891</v>
      </c>
      <c r="C2321" s="1" t="s">
        <v>17892</v>
      </c>
      <c r="D2321" s="1" t="s">
        <v>776</v>
      </c>
      <c r="E2321" s="1"/>
      <c r="F2321" s="1" t="s">
        <v>14924</v>
      </c>
      <c r="G2321" s="1" t="s">
        <v>1570</v>
      </c>
      <c r="H2321" s="1" t="s">
        <v>1571</v>
      </c>
      <c r="I2321" s="1" t="s">
        <v>17893</v>
      </c>
      <c r="J2321" s="1"/>
      <c r="K2321" s="1" t="s">
        <v>50</v>
      </c>
      <c r="L2321" s="1" t="s">
        <v>1573</v>
      </c>
      <c r="M2321" s="2"/>
      <c r="N2321" s="2" t="s">
        <v>1574</v>
      </c>
      <c r="O2321" s="1"/>
      <c r="P2321" s="1" t="s">
        <v>17894</v>
      </c>
      <c r="Q2321" s="1" t="s">
        <v>50</v>
      </c>
      <c r="R2321" s="1" t="s">
        <v>50</v>
      </c>
      <c r="S2321" s="1" t="s">
        <v>50</v>
      </c>
      <c r="T2321" s="1" t="s">
        <v>50</v>
      </c>
      <c r="U2321" s="1" t="s">
        <v>50</v>
      </c>
      <c r="V2321" s="2" t="s">
        <v>50</v>
      </c>
      <c r="W2321" s="2" t="s">
        <v>53</v>
      </c>
      <c r="X2321" s="1" t="s">
        <v>50</v>
      </c>
      <c r="Y2321" s="1" t="s">
        <v>50</v>
      </c>
      <c r="Z2321" s="1" t="s">
        <v>17895</v>
      </c>
      <c r="AA2321" s="1" t="s">
        <v>9980</v>
      </c>
      <c r="AB2321" s="1"/>
      <c r="AC2321" s="1"/>
      <c r="AD2321" s="2" t="s">
        <v>5685</v>
      </c>
      <c r="AE2321" s="2"/>
      <c r="AF2321" s="1" t="s">
        <v>5686</v>
      </c>
      <c r="AG2321" s="1"/>
      <c r="AH2321" s="1" t="s">
        <v>9980</v>
      </c>
      <c r="AI2321" s="1"/>
      <c r="AJ2321" s="1" t="s">
        <v>9980</v>
      </c>
      <c r="AK2321" s="1" t="s">
        <v>17896</v>
      </c>
      <c r="AM2321" t="str">
        <f t="shared" si="36"/>
        <v>Non-Oncology</v>
      </c>
    </row>
    <row r="2322" spans="1:39" hidden="1" x14ac:dyDescent="0.25">
      <c r="A2322" s="1" t="s">
        <v>43</v>
      </c>
      <c r="B2322" s="1" t="s">
        <v>17897</v>
      </c>
      <c r="C2322" s="1" t="s">
        <v>17898</v>
      </c>
      <c r="D2322" s="1" t="s">
        <v>776</v>
      </c>
      <c r="E2322" s="1"/>
      <c r="F2322" s="1" t="s">
        <v>17899</v>
      </c>
      <c r="G2322" s="1" t="s">
        <v>17900</v>
      </c>
      <c r="H2322" s="1" t="s">
        <v>17900</v>
      </c>
      <c r="I2322" s="1" t="s">
        <v>17901</v>
      </c>
      <c r="J2322" s="1"/>
      <c r="K2322" s="1" t="s">
        <v>50</v>
      </c>
      <c r="L2322" s="1" t="s">
        <v>17902</v>
      </c>
      <c r="M2322" s="2"/>
      <c r="N2322" s="2" t="s">
        <v>17903</v>
      </c>
      <c r="O2322" s="1"/>
      <c r="P2322" s="1" t="s">
        <v>17904</v>
      </c>
      <c r="Q2322" s="1" t="s">
        <v>50</v>
      </c>
      <c r="R2322" s="1" t="s">
        <v>50</v>
      </c>
      <c r="S2322" s="1" t="s">
        <v>50</v>
      </c>
      <c r="T2322" s="1" t="s">
        <v>50</v>
      </c>
      <c r="U2322" s="1" t="s">
        <v>50</v>
      </c>
      <c r="V2322" s="2" t="s">
        <v>50</v>
      </c>
      <c r="W2322" s="2" t="s">
        <v>50</v>
      </c>
      <c r="X2322" s="1" t="s">
        <v>50</v>
      </c>
      <c r="Y2322" s="1" t="s">
        <v>50</v>
      </c>
      <c r="Z2322" s="1" t="s">
        <v>17905</v>
      </c>
      <c r="AA2322" s="1" t="s">
        <v>165</v>
      </c>
      <c r="AB2322" s="1"/>
      <c r="AC2322" s="1"/>
      <c r="AD2322" s="2"/>
      <c r="AE2322" s="2"/>
      <c r="AF2322" s="1" t="s">
        <v>17906</v>
      </c>
      <c r="AG2322" s="1"/>
      <c r="AH2322" s="1" t="s">
        <v>2106</v>
      </c>
      <c r="AI2322" s="1"/>
      <c r="AJ2322" s="1" t="s">
        <v>165</v>
      </c>
      <c r="AK2322" s="1" t="s">
        <v>17908</v>
      </c>
      <c r="AM2322" t="str">
        <f t="shared" si="36"/>
        <v>Non-Oncology</v>
      </c>
    </row>
    <row r="2323" spans="1:39" hidden="1" x14ac:dyDescent="0.25">
      <c r="A2323" s="1" t="s">
        <v>43</v>
      </c>
      <c r="B2323" s="1" t="s">
        <v>17909</v>
      </c>
      <c r="C2323" s="1" t="s">
        <v>17910</v>
      </c>
      <c r="D2323" s="1" t="s">
        <v>5880</v>
      </c>
      <c r="E2323" s="1"/>
      <c r="F2323" s="1" t="s">
        <v>17168</v>
      </c>
      <c r="G2323" s="1" t="s">
        <v>8822</v>
      </c>
      <c r="H2323" s="1" t="s">
        <v>8822</v>
      </c>
      <c r="I2323" s="1" t="s">
        <v>17911</v>
      </c>
      <c r="J2323" s="1"/>
      <c r="K2323" s="1" t="s">
        <v>50</v>
      </c>
      <c r="L2323" s="1" t="s">
        <v>9455</v>
      </c>
      <c r="M2323" s="2"/>
      <c r="N2323" s="2"/>
      <c r="O2323" s="1"/>
      <c r="P2323" s="1" t="s">
        <v>17912</v>
      </c>
      <c r="Q2323" s="1" t="s">
        <v>50</v>
      </c>
      <c r="R2323" s="1" t="s">
        <v>50</v>
      </c>
      <c r="S2323" s="1" t="s">
        <v>50</v>
      </c>
      <c r="T2323" s="1" t="s">
        <v>50</v>
      </c>
      <c r="U2323" s="1" t="s">
        <v>50</v>
      </c>
      <c r="V2323" s="2" t="s">
        <v>50</v>
      </c>
      <c r="W2323" s="2" t="s">
        <v>50</v>
      </c>
      <c r="X2323" s="1" t="s">
        <v>53</v>
      </c>
      <c r="Y2323" s="1" t="s">
        <v>50</v>
      </c>
      <c r="Z2323" s="1" t="s">
        <v>17388</v>
      </c>
      <c r="AA2323" s="1" t="s">
        <v>10920</v>
      </c>
      <c r="AB2323" s="1"/>
      <c r="AC2323" s="1"/>
      <c r="AD2323" s="2" t="s">
        <v>17913</v>
      </c>
      <c r="AE2323" s="2"/>
      <c r="AF2323" s="1"/>
      <c r="AG2323" s="1" t="s">
        <v>10920</v>
      </c>
      <c r="AH2323" s="1"/>
      <c r="AI2323" s="1"/>
      <c r="AJ2323" s="1" t="s">
        <v>10920</v>
      </c>
      <c r="AK2323" s="1" t="s">
        <v>17915</v>
      </c>
      <c r="AM2323" t="str">
        <f t="shared" si="36"/>
        <v>Non-Oncology</v>
      </c>
    </row>
    <row r="2324" spans="1:39" hidden="1" x14ac:dyDescent="0.25">
      <c r="A2324" s="1" t="s">
        <v>43</v>
      </c>
      <c r="B2324" s="1" t="s">
        <v>17916</v>
      </c>
      <c r="C2324" s="1" t="s">
        <v>17917</v>
      </c>
      <c r="D2324" s="1" t="s">
        <v>776</v>
      </c>
      <c r="E2324" s="1"/>
      <c r="F2324" s="1" t="s">
        <v>17918</v>
      </c>
      <c r="G2324" s="1" t="s">
        <v>17919</v>
      </c>
      <c r="H2324" s="1" t="s">
        <v>17919</v>
      </c>
      <c r="I2324" s="1" t="s">
        <v>1282</v>
      </c>
      <c r="J2324" s="1"/>
      <c r="K2324" s="1" t="s">
        <v>50</v>
      </c>
      <c r="L2324" s="1" t="s">
        <v>17920</v>
      </c>
      <c r="M2324" s="2"/>
      <c r="N2324" s="2" t="s">
        <v>1284</v>
      </c>
      <c r="O2324" s="1"/>
      <c r="P2324" s="1" t="s">
        <v>17921</v>
      </c>
      <c r="Q2324" s="1" t="s">
        <v>50</v>
      </c>
      <c r="R2324" s="1" t="s">
        <v>50</v>
      </c>
      <c r="S2324" s="1" t="s">
        <v>50</v>
      </c>
      <c r="T2324" s="1" t="s">
        <v>50</v>
      </c>
      <c r="U2324" s="1" t="s">
        <v>50</v>
      </c>
      <c r="V2324" s="2" t="s">
        <v>50</v>
      </c>
      <c r="W2324" s="2" t="s">
        <v>50</v>
      </c>
      <c r="X2324" s="1" t="s">
        <v>50</v>
      </c>
      <c r="Y2324" s="1" t="s">
        <v>50</v>
      </c>
      <c r="Z2324" s="1" t="s">
        <v>17922</v>
      </c>
      <c r="AA2324" s="1" t="s">
        <v>17923</v>
      </c>
      <c r="AB2324" s="1"/>
      <c r="AC2324" s="1"/>
      <c r="AD2324" s="2"/>
      <c r="AE2324" s="2"/>
      <c r="AF2324" s="1" t="s">
        <v>17924</v>
      </c>
      <c r="AG2324" s="1"/>
      <c r="AH2324" s="1" t="s">
        <v>17923</v>
      </c>
      <c r="AI2324" s="1"/>
      <c r="AJ2324" s="1" t="s">
        <v>17923</v>
      </c>
      <c r="AK2324" s="1" t="s">
        <v>17925</v>
      </c>
      <c r="AM2324" t="str">
        <f t="shared" si="36"/>
        <v>Non-Oncology</v>
      </c>
    </row>
    <row r="2325" spans="1:39" hidden="1" x14ac:dyDescent="0.25">
      <c r="A2325" s="1" t="s">
        <v>43</v>
      </c>
      <c r="B2325" s="1" t="s">
        <v>17926</v>
      </c>
      <c r="C2325" s="1" t="s">
        <v>17927</v>
      </c>
      <c r="D2325" s="1" t="s">
        <v>1200</v>
      </c>
      <c r="E2325" s="1"/>
      <c r="F2325" s="1" t="s">
        <v>17168</v>
      </c>
      <c r="G2325" s="1"/>
      <c r="H2325" s="1" t="s">
        <v>17928</v>
      </c>
      <c r="I2325" s="1" t="s">
        <v>16867</v>
      </c>
      <c r="J2325" s="1"/>
      <c r="K2325" s="1" t="s">
        <v>50</v>
      </c>
      <c r="L2325" s="1" t="s">
        <v>17929</v>
      </c>
      <c r="M2325" s="2"/>
      <c r="N2325" s="2" t="s">
        <v>298</v>
      </c>
      <c r="O2325" s="1"/>
      <c r="P2325" s="1" t="s">
        <v>17930</v>
      </c>
      <c r="Q2325" s="1" t="s">
        <v>50</v>
      </c>
      <c r="R2325" s="1" t="s">
        <v>50</v>
      </c>
      <c r="S2325" s="1" t="s">
        <v>50</v>
      </c>
      <c r="T2325" s="1" t="s">
        <v>50</v>
      </c>
      <c r="U2325" s="1" t="s">
        <v>50</v>
      </c>
      <c r="V2325" s="2" t="s">
        <v>50</v>
      </c>
      <c r="W2325" s="2" t="s">
        <v>50</v>
      </c>
      <c r="X2325" s="1" t="s">
        <v>53</v>
      </c>
      <c r="Y2325" s="1" t="s">
        <v>50</v>
      </c>
      <c r="Z2325" s="1" t="s">
        <v>17931</v>
      </c>
      <c r="AA2325" s="1" t="s">
        <v>6794</v>
      </c>
      <c r="AB2325" s="1"/>
      <c r="AC2325" s="1"/>
      <c r="AD2325" s="2"/>
      <c r="AE2325" s="2" t="s">
        <v>17932</v>
      </c>
      <c r="AF2325" s="1"/>
      <c r="AG2325" s="1"/>
      <c r="AH2325" s="1"/>
      <c r="AI2325" s="1"/>
      <c r="AJ2325" s="1" t="s">
        <v>6794</v>
      </c>
      <c r="AK2325" s="1" t="s">
        <v>17933</v>
      </c>
      <c r="AM2325" t="str">
        <f t="shared" si="36"/>
        <v>Non-Oncology</v>
      </c>
    </row>
    <row r="2326" spans="1:39" hidden="1" x14ac:dyDescent="0.25">
      <c r="A2326" s="1" t="s">
        <v>43</v>
      </c>
      <c r="B2326" s="1" t="s">
        <v>17934</v>
      </c>
      <c r="C2326" s="1" t="s">
        <v>17935</v>
      </c>
      <c r="D2326" s="1" t="s">
        <v>776</v>
      </c>
      <c r="E2326" s="1"/>
      <c r="F2326" s="1" t="s">
        <v>17899</v>
      </c>
      <c r="G2326" s="1" t="s">
        <v>17900</v>
      </c>
      <c r="H2326" s="1" t="s">
        <v>17900</v>
      </c>
      <c r="I2326" s="1" t="s">
        <v>17936</v>
      </c>
      <c r="J2326" s="1"/>
      <c r="K2326" s="1" t="s">
        <v>50</v>
      </c>
      <c r="L2326" s="1" t="s">
        <v>17902</v>
      </c>
      <c r="M2326" s="2"/>
      <c r="N2326" s="2" t="s">
        <v>730</v>
      </c>
      <c r="O2326" s="1"/>
      <c r="P2326" s="1" t="s">
        <v>17937</v>
      </c>
      <c r="Q2326" s="1" t="s">
        <v>50</v>
      </c>
      <c r="R2326" s="1" t="s">
        <v>50</v>
      </c>
      <c r="S2326" s="1" t="s">
        <v>50</v>
      </c>
      <c r="T2326" s="1" t="s">
        <v>50</v>
      </c>
      <c r="U2326" s="1" t="s">
        <v>50</v>
      </c>
      <c r="V2326" s="2" t="s">
        <v>50</v>
      </c>
      <c r="W2326" s="2" t="s">
        <v>50</v>
      </c>
      <c r="X2326" s="1" t="s">
        <v>50</v>
      </c>
      <c r="Y2326" s="1" t="s">
        <v>50</v>
      </c>
      <c r="Z2326" s="1" t="s">
        <v>17905</v>
      </c>
      <c r="AA2326" s="1" t="s">
        <v>17396</v>
      </c>
      <c r="AB2326" s="1"/>
      <c r="AC2326" s="1"/>
      <c r="AD2326" s="2"/>
      <c r="AE2326" s="2"/>
      <c r="AF2326" s="1" t="s">
        <v>9478</v>
      </c>
      <c r="AG2326" s="1"/>
      <c r="AH2326" s="1" t="s">
        <v>17396</v>
      </c>
      <c r="AI2326" s="1"/>
      <c r="AJ2326" s="1" t="s">
        <v>17396</v>
      </c>
      <c r="AK2326" s="1" t="s">
        <v>17939</v>
      </c>
      <c r="AM2326" t="str">
        <f t="shared" si="36"/>
        <v>Non-Oncology</v>
      </c>
    </row>
    <row r="2327" spans="1:39" x14ac:dyDescent="0.25">
      <c r="A2327" s="1" t="s">
        <v>43</v>
      </c>
      <c r="B2327" s="1" t="s">
        <v>17940</v>
      </c>
      <c r="C2327" s="1" t="s">
        <v>17941</v>
      </c>
      <c r="D2327" s="1" t="s">
        <v>1200</v>
      </c>
      <c r="E2327" s="1"/>
      <c r="F2327" s="1" t="s">
        <v>17168</v>
      </c>
      <c r="G2327" s="1"/>
      <c r="H2327" s="1"/>
      <c r="I2327" s="1" t="s">
        <v>1032</v>
      </c>
      <c r="J2327" s="1"/>
      <c r="K2327" s="1" t="s">
        <v>50</v>
      </c>
      <c r="L2327" s="1" t="s">
        <v>1090</v>
      </c>
      <c r="M2327" s="2"/>
      <c r="N2327" s="2" t="s">
        <v>4465</v>
      </c>
      <c r="O2327" s="1"/>
      <c r="P2327" s="1" t="s">
        <v>17942</v>
      </c>
      <c r="Q2327" s="1" t="s">
        <v>50</v>
      </c>
      <c r="R2327" s="1" t="s">
        <v>50</v>
      </c>
      <c r="S2327" s="1" t="s">
        <v>50</v>
      </c>
      <c r="T2327" s="1" t="s">
        <v>50</v>
      </c>
      <c r="U2327" s="1" t="s">
        <v>50</v>
      </c>
      <c r="V2327" s="2" t="s">
        <v>50</v>
      </c>
      <c r="W2327" s="2" t="s">
        <v>50</v>
      </c>
      <c r="X2327" s="1" t="s">
        <v>53</v>
      </c>
      <c r="Y2327" s="1" t="s">
        <v>50</v>
      </c>
      <c r="Z2327" s="1" t="s">
        <v>17943</v>
      </c>
      <c r="AA2327" s="1" t="s">
        <v>17769</v>
      </c>
      <c r="AB2327" s="1"/>
      <c r="AC2327" s="1"/>
      <c r="AD2327" s="2"/>
      <c r="AE2327" s="2" t="s">
        <v>17944</v>
      </c>
      <c r="AF2327" s="1"/>
      <c r="AG2327" s="1"/>
      <c r="AH2327" s="1"/>
      <c r="AI2327" s="1"/>
      <c r="AJ2327" s="1" t="s">
        <v>17769</v>
      </c>
      <c r="AK2327" s="1" t="s">
        <v>17945</v>
      </c>
      <c r="AM2327" t="str">
        <f t="shared" si="36"/>
        <v>Oncology</v>
      </c>
    </row>
    <row r="2328" spans="1:39" hidden="1" x14ac:dyDescent="0.25">
      <c r="A2328" s="1" t="s">
        <v>43</v>
      </c>
      <c r="B2328" s="1" t="s">
        <v>17946</v>
      </c>
      <c r="C2328" s="1" t="s">
        <v>17947</v>
      </c>
      <c r="D2328" s="1" t="s">
        <v>11940</v>
      </c>
      <c r="E2328" s="1"/>
      <c r="F2328" s="1" t="s">
        <v>17948</v>
      </c>
      <c r="G2328" s="1" t="s">
        <v>17949</v>
      </c>
      <c r="H2328" s="1" t="s">
        <v>17950</v>
      </c>
      <c r="I2328" s="1" t="s">
        <v>3745</v>
      </c>
      <c r="J2328" s="1"/>
      <c r="K2328" s="1" t="s">
        <v>50</v>
      </c>
      <c r="L2328" s="1" t="s">
        <v>1219</v>
      </c>
      <c r="M2328" s="2"/>
      <c r="N2328" s="2" t="s">
        <v>10191</v>
      </c>
      <c r="O2328" s="1"/>
      <c r="P2328" s="1" t="s">
        <v>17951</v>
      </c>
      <c r="Q2328" s="1" t="s">
        <v>50</v>
      </c>
      <c r="R2328" s="1" t="s">
        <v>50</v>
      </c>
      <c r="S2328" s="1" t="s">
        <v>50</v>
      </c>
      <c r="T2328" s="1" t="s">
        <v>50</v>
      </c>
      <c r="U2328" s="1" t="s">
        <v>50</v>
      </c>
      <c r="V2328" s="2" t="s">
        <v>50</v>
      </c>
      <c r="W2328" s="2" t="s">
        <v>50</v>
      </c>
      <c r="X2328" s="1" t="s">
        <v>50</v>
      </c>
      <c r="Y2328" s="1" t="s">
        <v>50</v>
      </c>
      <c r="Z2328" s="1" t="s">
        <v>2039</v>
      </c>
      <c r="AA2328" s="1" t="s">
        <v>6602</v>
      </c>
      <c r="AB2328" s="1"/>
      <c r="AC2328" s="1"/>
      <c r="AD2328" s="2"/>
      <c r="AE2328" s="2"/>
      <c r="AF2328" s="1" t="s">
        <v>11088</v>
      </c>
      <c r="AG2328" s="1"/>
      <c r="AH2328" s="1" t="s">
        <v>17952</v>
      </c>
      <c r="AI2328" s="1"/>
      <c r="AJ2328" s="1" t="s">
        <v>6602</v>
      </c>
      <c r="AK2328" s="1" t="s">
        <v>17954</v>
      </c>
      <c r="AM2328" t="str">
        <f t="shared" si="36"/>
        <v>Non-Oncology</v>
      </c>
    </row>
    <row r="2329" spans="1:39" hidden="1" x14ac:dyDescent="0.25">
      <c r="A2329" s="1" t="s">
        <v>43</v>
      </c>
      <c r="B2329" s="1" t="s">
        <v>17955</v>
      </c>
      <c r="C2329" s="1" t="s">
        <v>17956</v>
      </c>
      <c r="D2329" s="1" t="s">
        <v>11940</v>
      </c>
      <c r="E2329" s="1"/>
      <c r="F2329" s="1" t="s">
        <v>17957</v>
      </c>
      <c r="G2329" s="1" t="s">
        <v>17958</v>
      </c>
      <c r="H2329" s="1" t="s">
        <v>17959</v>
      </c>
      <c r="I2329" s="1" t="s">
        <v>205</v>
      </c>
      <c r="J2329" s="1"/>
      <c r="K2329" s="1" t="s">
        <v>50</v>
      </c>
      <c r="L2329" s="1" t="s">
        <v>17960</v>
      </c>
      <c r="M2329" s="2"/>
      <c r="N2329" s="2" t="s">
        <v>207</v>
      </c>
      <c r="O2329" s="1"/>
      <c r="P2329" s="1" t="s">
        <v>17961</v>
      </c>
      <c r="Q2329" s="1" t="s">
        <v>50</v>
      </c>
      <c r="R2329" s="1" t="s">
        <v>50</v>
      </c>
      <c r="S2329" s="1" t="s">
        <v>50</v>
      </c>
      <c r="T2329" s="1" t="s">
        <v>50</v>
      </c>
      <c r="U2329" s="1" t="s">
        <v>50</v>
      </c>
      <c r="V2329" s="2" t="s">
        <v>50</v>
      </c>
      <c r="W2329" s="2" t="s">
        <v>50</v>
      </c>
      <c r="X2329" s="1" t="s">
        <v>50</v>
      </c>
      <c r="Y2329" s="1" t="s">
        <v>50</v>
      </c>
      <c r="Z2329" s="1" t="s">
        <v>17962</v>
      </c>
      <c r="AA2329" s="1" t="s">
        <v>11143</v>
      </c>
      <c r="AB2329" s="1"/>
      <c r="AC2329" s="1"/>
      <c r="AD2329" s="2"/>
      <c r="AE2329" s="2"/>
      <c r="AF2329" s="1" t="s">
        <v>17963</v>
      </c>
      <c r="AG2329" s="1"/>
      <c r="AH2329" s="1" t="s">
        <v>17964</v>
      </c>
      <c r="AI2329" s="1"/>
      <c r="AJ2329" s="1" t="s">
        <v>11143</v>
      </c>
      <c r="AK2329" s="1" t="s">
        <v>17965</v>
      </c>
      <c r="AM2329" t="str">
        <f t="shared" si="36"/>
        <v>Non-Oncology</v>
      </c>
    </row>
    <row r="2330" spans="1:39" hidden="1" x14ac:dyDescent="0.25">
      <c r="A2330" s="1" t="s">
        <v>43</v>
      </c>
      <c r="B2330" s="1" t="s">
        <v>17966</v>
      </c>
      <c r="C2330" s="1" t="s">
        <v>17967</v>
      </c>
      <c r="D2330" s="1" t="s">
        <v>11940</v>
      </c>
      <c r="E2330" s="1"/>
      <c r="F2330" s="1" t="s">
        <v>17968</v>
      </c>
      <c r="G2330" s="1" t="s">
        <v>17969</v>
      </c>
      <c r="H2330" s="1" t="s">
        <v>17969</v>
      </c>
      <c r="I2330" s="1" t="s">
        <v>205</v>
      </c>
      <c r="J2330" s="1"/>
      <c r="K2330" s="1" t="s">
        <v>50</v>
      </c>
      <c r="L2330" s="1" t="s">
        <v>17970</v>
      </c>
      <c r="M2330" s="2"/>
      <c r="N2330" s="2" t="s">
        <v>207</v>
      </c>
      <c r="O2330" s="1"/>
      <c r="P2330" s="1" t="s">
        <v>17971</v>
      </c>
      <c r="Q2330" s="1" t="s">
        <v>50</v>
      </c>
      <c r="R2330" s="1" t="s">
        <v>50</v>
      </c>
      <c r="S2330" s="1" t="s">
        <v>50</v>
      </c>
      <c r="T2330" s="1" t="s">
        <v>50</v>
      </c>
      <c r="U2330" s="1" t="s">
        <v>50</v>
      </c>
      <c r="V2330" s="2" t="s">
        <v>50</v>
      </c>
      <c r="W2330" s="2" t="s">
        <v>50</v>
      </c>
      <c r="X2330" s="1" t="s">
        <v>50</v>
      </c>
      <c r="Y2330" s="1" t="s">
        <v>50</v>
      </c>
      <c r="Z2330" s="1" t="s">
        <v>17962</v>
      </c>
      <c r="AA2330" s="1" t="s">
        <v>11143</v>
      </c>
      <c r="AB2330" s="1"/>
      <c r="AC2330" s="1"/>
      <c r="AD2330" s="2"/>
      <c r="AE2330" s="2"/>
      <c r="AF2330" s="1" t="s">
        <v>17972</v>
      </c>
      <c r="AG2330" s="1"/>
      <c r="AH2330" s="1" t="s">
        <v>17973</v>
      </c>
      <c r="AI2330" s="1"/>
      <c r="AJ2330" s="1" t="s">
        <v>11143</v>
      </c>
      <c r="AK2330" s="1" t="s">
        <v>17974</v>
      </c>
      <c r="AM2330" t="str">
        <f t="shared" si="36"/>
        <v>Non-Oncology</v>
      </c>
    </row>
    <row r="2331" spans="1:39" hidden="1" x14ac:dyDescent="0.25">
      <c r="A2331" s="1" t="s">
        <v>178</v>
      </c>
      <c r="B2331" s="1" t="s">
        <v>17975</v>
      </c>
      <c r="C2331" s="1" t="s">
        <v>17976</v>
      </c>
      <c r="D2331" s="1" t="s">
        <v>776</v>
      </c>
      <c r="E2331" s="1"/>
      <c r="F2331" s="1" t="s">
        <v>17175</v>
      </c>
      <c r="G2331" s="1" t="s">
        <v>7818</v>
      </c>
      <c r="H2331" s="1" t="s">
        <v>7818</v>
      </c>
      <c r="I2331" s="1"/>
      <c r="J2331" s="1" t="s">
        <v>2188</v>
      </c>
      <c r="K2331" s="1" t="s">
        <v>50</v>
      </c>
      <c r="L2331" s="1"/>
      <c r="M2331" s="2" t="s">
        <v>7819</v>
      </c>
      <c r="N2331" s="2"/>
      <c r="O2331" s="1" t="s">
        <v>7850</v>
      </c>
      <c r="P2331" s="1" t="s">
        <v>17977</v>
      </c>
      <c r="Q2331" s="1" t="s">
        <v>50</v>
      </c>
      <c r="R2331" s="1" t="s">
        <v>50</v>
      </c>
      <c r="S2331" s="1" t="s">
        <v>50</v>
      </c>
      <c r="T2331" s="1" t="s">
        <v>50</v>
      </c>
      <c r="U2331" s="1" t="s">
        <v>50</v>
      </c>
      <c r="V2331" s="2" t="s">
        <v>50</v>
      </c>
      <c r="W2331" s="2" t="s">
        <v>53</v>
      </c>
      <c r="X2331" s="1" t="s">
        <v>50</v>
      </c>
      <c r="Y2331" s="1" t="s">
        <v>50</v>
      </c>
      <c r="Z2331" s="1" t="s">
        <v>16784</v>
      </c>
      <c r="AA2331" s="1" t="s">
        <v>17978</v>
      </c>
      <c r="AB2331" s="1"/>
      <c r="AC2331" s="1"/>
      <c r="AD2331" s="2"/>
      <c r="AE2331" s="2"/>
      <c r="AF2331" s="1" t="s">
        <v>17979</v>
      </c>
      <c r="AG2331" s="1"/>
      <c r="AH2331" s="1"/>
      <c r="AI2331" s="1"/>
      <c r="AJ2331" s="1" t="s">
        <v>17978</v>
      </c>
      <c r="AK2331" s="1" t="s">
        <v>17981</v>
      </c>
      <c r="AM2331" t="str">
        <f t="shared" si="36"/>
        <v>Non-Oncology</v>
      </c>
    </row>
    <row r="2332" spans="1:39" hidden="1" x14ac:dyDescent="0.25">
      <c r="A2332" s="1" t="s">
        <v>178</v>
      </c>
      <c r="B2332" s="1" t="s">
        <v>17982</v>
      </c>
      <c r="C2332" s="1" t="s">
        <v>17983</v>
      </c>
      <c r="D2332" s="1" t="s">
        <v>5880</v>
      </c>
      <c r="E2332" s="1"/>
      <c r="F2332" s="1"/>
      <c r="G2332" s="1" t="s">
        <v>17984</v>
      </c>
      <c r="H2332" s="1" t="s">
        <v>17985</v>
      </c>
      <c r="I2332" s="1"/>
      <c r="J2332" s="1" t="s">
        <v>5306</v>
      </c>
      <c r="K2332" s="1" t="s">
        <v>50</v>
      </c>
      <c r="L2332" s="1"/>
      <c r="M2332" s="2" t="s">
        <v>17986</v>
      </c>
      <c r="N2332" s="2"/>
      <c r="O2332" s="1" t="s">
        <v>17987</v>
      </c>
      <c r="P2332" s="1" t="s">
        <v>17988</v>
      </c>
      <c r="Q2332" s="1" t="s">
        <v>50</v>
      </c>
      <c r="R2332" s="1" t="s">
        <v>50</v>
      </c>
      <c r="S2332" s="1" t="s">
        <v>50</v>
      </c>
      <c r="T2332" s="1" t="s">
        <v>50</v>
      </c>
      <c r="U2332" s="1" t="s">
        <v>50</v>
      </c>
      <c r="V2332" s="2" t="s">
        <v>50</v>
      </c>
      <c r="W2332" s="2" t="s">
        <v>50</v>
      </c>
      <c r="X2332" s="1" t="s">
        <v>50</v>
      </c>
      <c r="Y2332" s="1" t="s">
        <v>50</v>
      </c>
      <c r="Z2332" s="1" t="s">
        <v>17989</v>
      </c>
      <c r="AA2332" s="1" t="s">
        <v>17990</v>
      </c>
      <c r="AB2332" s="1"/>
      <c r="AC2332" s="1"/>
      <c r="AD2332" s="2" t="s">
        <v>17991</v>
      </c>
      <c r="AE2332" s="2"/>
      <c r="AF2332" s="1"/>
      <c r="AG2332" s="1" t="s">
        <v>17990</v>
      </c>
      <c r="AH2332" s="1"/>
      <c r="AI2332" s="1"/>
      <c r="AJ2332" s="1" t="s">
        <v>17990</v>
      </c>
      <c r="AK2332" s="1" t="s">
        <v>17993</v>
      </c>
      <c r="AM2332" t="str">
        <f t="shared" si="36"/>
        <v>Non-Oncology</v>
      </c>
    </row>
    <row r="2333" spans="1:39" hidden="1" x14ac:dyDescent="0.25">
      <c r="A2333" s="1" t="s">
        <v>43</v>
      </c>
      <c r="B2333" s="1" t="s">
        <v>17994</v>
      </c>
      <c r="C2333" s="1" t="s">
        <v>17995</v>
      </c>
      <c r="D2333" s="1" t="s">
        <v>776</v>
      </c>
      <c r="E2333" s="1"/>
      <c r="F2333" s="1" t="s">
        <v>15845</v>
      </c>
      <c r="G2333" s="1" t="s">
        <v>3033</v>
      </c>
      <c r="H2333" s="1" t="s">
        <v>3033</v>
      </c>
      <c r="I2333" s="1" t="s">
        <v>3034</v>
      </c>
      <c r="J2333" s="1"/>
      <c r="K2333" s="1" t="s">
        <v>50</v>
      </c>
      <c r="L2333" s="1" t="s">
        <v>17996</v>
      </c>
      <c r="M2333" s="2"/>
      <c r="N2333" s="2" t="s">
        <v>298</v>
      </c>
      <c r="O2333" s="1"/>
      <c r="P2333" s="1" t="s">
        <v>17997</v>
      </c>
      <c r="Q2333" s="1" t="s">
        <v>50</v>
      </c>
      <c r="R2333" s="1" t="s">
        <v>50</v>
      </c>
      <c r="S2333" s="1" t="s">
        <v>50</v>
      </c>
      <c r="T2333" s="1" t="s">
        <v>50</v>
      </c>
      <c r="U2333" s="1" t="s">
        <v>50</v>
      </c>
      <c r="V2333" s="2" t="s">
        <v>50</v>
      </c>
      <c r="W2333" s="2" t="s">
        <v>53</v>
      </c>
      <c r="X2333" s="1" t="s">
        <v>50</v>
      </c>
      <c r="Y2333" s="1" t="s">
        <v>50</v>
      </c>
      <c r="Z2333" s="1" t="s">
        <v>686</v>
      </c>
      <c r="AA2333" s="1" t="s">
        <v>6740</v>
      </c>
      <c r="AB2333" s="1"/>
      <c r="AC2333" s="1"/>
      <c r="AD2333" s="2"/>
      <c r="AE2333" s="2"/>
      <c r="AF2333" s="1" t="s">
        <v>7041</v>
      </c>
      <c r="AG2333" s="1"/>
      <c r="AH2333" s="1" t="s">
        <v>2974</v>
      </c>
      <c r="AI2333" s="1"/>
      <c r="AJ2333" s="1" t="s">
        <v>6740</v>
      </c>
      <c r="AK2333" s="1" t="s">
        <v>17998</v>
      </c>
      <c r="AM2333" t="str">
        <f t="shared" si="36"/>
        <v>Non-Oncology</v>
      </c>
    </row>
    <row r="2334" spans="1:39" hidden="1" x14ac:dyDescent="0.25">
      <c r="A2334" s="1" t="s">
        <v>43</v>
      </c>
      <c r="B2334" s="1" t="s">
        <v>17999</v>
      </c>
      <c r="C2334" s="1" t="s">
        <v>18000</v>
      </c>
      <c r="D2334" s="1" t="s">
        <v>776</v>
      </c>
      <c r="E2334" s="1"/>
      <c r="F2334" s="1" t="s">
        <v>18001</v>
      </c>
      <c r="G2334" s="1" t="s">
        <v>18002</v>
      </c>
      <c r="H2334" s="1" t="s">
        <v>18002</v>
      </c>
      <c r="I2334" s="1" t="s">
        <v>18003</v>
      </c>
      <c r="J2334" s="1"/>
      <c r="K2334" s="1" t="s">
        <v>50</v>
      </c>
      <c r="L2334" s="1" t="s">
        <v>18004</v>
      </c>
      <c r="M2334" s="2"/>
      <c r="N2334" s="2" t="s">
        <v>2310</v>
      </c>
      <c r="O2334" s="1"/>
      <c r="P2334" s="1" t="s">
        <v>18005</v>
      </c>
      <c r="Q2334" s="1" t="s">
        <v>50</v>
      </c>
      <c r="R2334" s="1" t="s">
        <v>50</v>
      </c>
      <c r="S2334" s="1" t="s">
        <v>50</v>
      </c>
      <c r="T2334" s="1" t="s">
        <v>50</v>
      </c>
      <c r="U2334" s="1" t="s">
        <v>50</v>
      </c>
      <c r="V2334" s="2" t="s">
        <v>50</v>
      </c>
      <c r="W2334" s="2" t="s">
        <v>50</v>
      </c>
      <c r="X2334" s="1" t="s">
        <v>50</v>
      </c>
      <c r="Y2334" s="1" t="s">
        <v>50</v>
      </c>
      <c r="Z2334" s="1" t="s">
        <v>2855</v>
      </c>
      <c r="AA2334" s="1" t="s">
        <v>17913</v>
      </c>
      <c r="AB2334" s="1"/>
      <c r="AC2334" s="1"/>
      <c r="AD2334" s="2"/>
      <c r="AE2334" s="2"/>
      <c r="AF2334" s="1" t="s">
        <v>6500</v>
      </c>
      <c r="AG2334" s="1"/>
      <c r="AH2334" s="1" t="s">
        <v>17913</v>
      </c>
      <c r="AI2334" s="1"/>
      <c r="AJ2334" s="1" t="s">
        <v>17913</v>
      </c>
      <c r="AK2334" s="1" t="s">
        <v>18006</v>
      </c>
      <c r="AM2334" t="str">
        <f t="shared" si="36"/>
        <v>Non-Oncology</v>
      </c>
    </row>
    <row r="2335" spans="1:39" hidden="1" x14ac:dyDescent="0.25">
      <c r="A2335" s="1" t="s">
        <v>43</v>
      </c>
      <c r="B2335" s="1" t="s">
        <v>18007</v>
      </c>
      <c r="C2335" s="1" t="s">
        <v>18008</v>
      </c>
      <c r="D2335" s="1" t="s">
        <v>5880</v>
      </c>
      <c r="E2335" s="1"/>
      <c r="F2335" s="1" t="s">
        <v>17168</v>
      </c>
      <c r="G2335" s="1" t="s">
        <v>18009</v>
      </c>
      <c r="H2335" s="1" t="s">
        <v>18009</v>
      </c>
      <c r="I2335" s="1" t="s">
        <v>5515</v>
      </c>
      <c r="J2335" s="1"/>
      <c r="K2335" s="1" t="s">
        <v>50</v>
      </c>
      <c r="L2335" s="1" t="s">
        <v>3482</v>
      </c>
      <c r="M2335" s="2"/>
      <c r="N2335" s="2" t="s">
        <v>492</v>
      </c>
      <c r="O2335" s="1"/>
      <c r="P2335" s="1" t="s">
        <v>18010</v>
      </c>
      <c r="Q2335" s="1" t="s">
        <v>50</v>
      </c>
      <c r="R2335" s="1" t="s">
        <v>50</v>
      </c>
      <c r="S2335" s="1" t="s">
        <v>50</v>
      </c>
      <c r="T2335" s="1" t="s">
        <v>50</v>
      </c>
      <c r="U2335" s="1" t="s">
        <v>50</v>
      </c>
      <c r="V2335" s="2" t="s">
        <v>50</v>
      </c>
      <c r="W2335" s="2" t="s">
        <v>50</v>
      </c>
      <c r="X2335" s="1" t="s">
        <v>53</v>
      </c>
      <c r="Y2335" s="1" t="s">
        <v>50</v>
      </c>
      <c r="Z2335" s="1" t="s">
        <v>18011</v>
      </c>
      <c r="AA2335" s="1" t="s">
        <v>18012</v>
      </c>
      <c r="AB2335" s="1"/>
      <c r="AC2335" s="1"/>
      <c r="AD2335" s="2" t="s">
        <v>18012</v>
      </c>
      <c r="AE2335" s="2"/>
      <c r="AF2335" s="1"/>
      <c r="AG2335" s="1" t="s">
        <v>18013</v>
      </c>
      <c r="AH2335" s="1"/>
      <c r="AI2335" s="1"/>
      <c r="AJ2335" s="1" t="s">
        <v>18012</v>
      </c>
      <c r="AK2335" s="1" t="s">
        <v>18014</v>
      </c>
      <c r="AM2335" t="str">
        <f t="shared" si="36"/>
        <v>Non-Oncology</v>
      </c>
    </row>
    <row r="2336" spans="1:39" hidden="1" x14ac:dyDescent="0.25">
      <c r="A2336" s="1" t="s">
        <v>43</v>
      </c>
      <c r="B2336" s="1" t="s">
        <v>18015</v>
      </c>
      <c r="C2336" s="1" t="s">
        <v>18016</v>
      </c>
      <c r="D2336" s="1" t="s">
        <v>1200</v>
      </c>
      <c r="E2336" s="1"/>
      <c r="F2336" s="1" t="s">
        <v>17168</v>
      </c>
      <c r="G2336" s="1" t="s">
        <v>3535</v>
      </c>
      <c r="H2336" s="1" t="s">
        <v>3535</v>
      </c>
      <c r="I2336" s="1" t="s">
        <v>345</v>
      </c>
      <c r="J2336" s="1"/>
      <c r="K2336" s="1" t="s">
        <v>50</v>
      </c>
      <c r="L2336" s="1" t="s">
        <v>3536</v>
      </c>
      <c r="M2336" s="2"/>
      <c r="N2336" s="2"/>
      <c r="O2336" s="1"/>
      <c r="P2336" s="1" t="s">
        <v>18017</v>
      </c>
      <c r="Q2336" s="1" t="s">
        <v>50</v>
      </c>
      <c r="R2336" s="1" t="s">
        <v>50</v>
      </c>
      <c r="S2336" s="1" t="s">
        <v>50</v>
      </c>
      <c r="T2336" s="1" t="s">
        <v>50</v>
      </c>
      <c r="U2336" s="1" t="s">
        <v>50</v>
      </c>
      <c r="V2336" s="2" t="s">
        <v>50</v>
      </c>
      <c r="W2336" s="2" t="s">
        <v>53</v>
      </c>
      <c r="X2336" s="1" t="s">
        <v>50</v>
      </c>
      <c r="Y2336" s="1" t="s">
        <v>50</v>
      </c>
      <c r="Z2336" s="1" t="s">
        <v>15951</v>
      </c>
      <c r="AA2336" s="1" t="s">
        <v>17639</v>
      </c>
      <c r="AB2336" s="1"/>
      <c r="AC2336" s="1"/>
      <c r="AD2336" s="2"/>
      <c r="AE2336" s="2" t="s">
        <v>18018</v>
      </c>
      <c r="AF2336" s="1"/>
      <c r="AG2336" s="1"/>
      <c r="AH2336" s="1"/>
      <c r="AI2336" s="1"/>
      <c r="AJ2336" s="1" t="s">
        <v>17639</v>
      </c>
      <c r="AK2336" s="1" t="s">
        <v>18019</v>
      </c>
      <c r="AM2336" t="str">
        <f t="shared" si="36"/>
        <v>Non-Oncology</v>
      </c>
    </row>
    <row r="2337" spans="1:39" hidden="1" x14ac:dyDescent="0.25">
      <c r="A2337" s="1" t="s">
        <v>43</v>
      </c>
      <c r="B2337" s="1" t="s">
        <v>18020</v>
      </c>
      <c r="C2337" s="1" t="s">
        <v>18021</v>
      </c>
      <c r="D2337" s="1" t="s">
        <v>776</v>
      </c>
      <c r="E2337" s="1"/>
      <c r="F2337" s="1" t="s">
        <v>15762</v>
      </c>
      <c r="G2337" s="1" t="s">
        <v>18022</v>
      </c>
      <c r="H2337" s="1" t="s">
        <v>18023</v>
      </c>
      <c r="I2337" s="1" t="s">
        <v>18024</v>
      </c>
      <c r="J2337" s="1"/>
      <c r="K2337" s="1" t="s">
        <v>50</v>
      </c>
      <c r="L2337" s="1" t="s">
        <v>18025</v>
      </c>
      <c r="M2337" s="2"/>
      <c r="N2337" s="2" t="s">
        <v>148</v>
      </c>
      <c r="O2337" s="1"/>
      <c r="P2337" s="1" t="s">
        <v>18026</v>
      </c>
      <c r="Q2337" s="1" t="s">
        <v>50</v>
      </c>
      <c r="R2337" s="1" t="s">
        <v>50</v>
      </c>
      <c r="S2337" s="1" t="s">
        <v>50</v>
      </c>
      <c r="T2337" s="1" t="s">
        <v>50</v>
      </c>
      <c r="U2337" s="1" t="s">
        <v>50</v>
      </c>
      <c r="V2337" s="2" t="s">
        <v>50</v>
      </c>
      <c r="W2337" s="2" t="s">
        <v>50</v>
      </c>
      <c r="X2337" s="1" t="s">
        <v>50</v>
      </c>
      <c r="Y2337" s="1" t="s">
        <v>50</v>
      </c>
      <c r="Z2337" s="1" t="s">
        <v>18027</v>
      </c>
      <c r="AA2337" s="1" t="s">
        <v>18028</v>
      </c>
      <c r="AB2337" s="1"/>
      <c r="AC2337" s="1"/>
      <c r="AD2337" s="2"/>
      <c r="AE2337" s="2"/>
      <c r="AF2337" s="1" t="s">
        <v>13033</v>
      </c>
      <c r="AG2337" s="1"/>
      <c r="AH2337" s="1" t="s">
        <v>2107</v>
      </c>
      <c r="AI2337" s="1"/>
      <c r="AJ2337" s="1" t="s">
        <v>18028</v>
      </c>
      <c r="AK2337" s="1" t="s">
        <v>18030</v>
      </c>
      <c r="AM2337" t="str">
        <f t="shared" si="36"/>
        <v>Non-Oncology</v>
      </c>
    </row>
    <row r="2338" spans="1:39" hidden="1" x14ac:dyDescent="0.25">
      <c r="A2338" s="1" t="s">
        <v>43</v>
      </c>
      <c r="B2338" s="1" t="s">
        <v>18031</v>
      </c>
      <c r="C2338" s="1" t="s">
        <v>18032</v>
      </c>
      <c r="D2338" s="1" t="s">
        <v>5978</v>
      </c>
      <c r="E2338" s="1"/>
      <c r="F2338" s="1" t="s">
        <v>14496</v>
      </c>
      <c r="G2338" s="1" t="s">
        <v>13486</v>
      </c>
      <c r="H2338" s="1" t="s">
        <v>13487</v>
      </c>
      <c r="I2338" s="1" t="s">
        <v>205</v>
      </c>
      <c r="J2338" s="1"/>
      <c r="K2338" s="1" t="s">
        <v>50</v>
      </c>
      <c r="L2338" s="1" t="s">
        <v>13488</v>
      </c>
      <c r="M2338" s="2"/>
      <c r="N2338" s="2" t="s">
        <v>207</v>
      </c>
      <c r="O2338" s="1"/>
      <c r="P2338" s="1" t="s">
        <v>18033</v>
      </c>
      <c r="Q2338" s="1" t="s">
        <v>50</v>
      </c>
      <c r="R2338" s="1" t="s">
        <v>50</v>
      </c>
      <c r="S2338" s="1" t="s">
        <v>50</v>
      </c>
      <c r="T2338" s="1" t="s">
        <v>50</v>
      </c>
      <c r="U2338" s="1" t="s">
        <v>50</v>
      </c>
      <c r="V2338" s="2" t="s">
        <v>50</v>
      </c>
      <c r="W2338" s="2" t="s">
        <v>53</v>
      </c>
      <c r="X2338" s="1" t="s">
        <v>50</v>
      </c>
      <c r="Y2338" s="1" t="s">
        <v>50</v>
      </c>
      <c r="Z2338" s="1" t="s">
        <v>4034</v>
      </c>
      <c r="AA2338" s="1" t="s">
        <v>18034</v>
      </c>
      <c r="AB2338" s="1"/>
      <c r="AC2338" s="1"/>
      <c r="AD2338" s="2"/>
      <c r="AE2338" s="2"/>
      <c r="AF2338" s="1" t="s">
        <v>13492</v>
      </c>
      <c r="AG2338" s="1"/>
      <c r="AH2338" s="1" t="s">
        <v>18035</v>
      </c>
      <c r="AI2338" s="1"/>
      <c r="AJ2338" s="1" t="s">
        <v>18034</v>
      </c>
      <c r="AK2338" s="1" t="s">
        <v>18037</v>
      </c>
      <c r="AM2338" t="str">
        <f t="shared" si="36"/>
        <v>Non-Oncology</v>
      </c>
    </row>
    <row r="2339" spans="1:39" hidden="1" x14ac:dyDescent="0.25">
      <c r="A2339" s="1" t="s">
        <v>43</v>
      </c>
      <c r="B2339" s="1" t="s">
        <v>18038</v>
      </c>
      <c r="C2339" s="1" t="s">
        <v>18039</v>
      </c>
      <c r="D2339" s="1" t="s">
        <v>11940</v>
      </c>
      <c r="E2339" s="1"/>
      <c r="F2339" s="1" t="s">
        <v>18040</v>
      </c>
      <c r="G2339" s="1" t="s">
        <v>18041</v>
      </c>
      <c r="H2339" s="1" t="s">
        <v>18042</v>
      </c>
      <c r="I2339" s="1" t="s">
        <v>3745</v>
      </c>
      <c r="J2339" s="1"/>
      <c r="K2339" s="1" t="s">
        <v>50</v>
      </c>
      <c r="L2339" s="1" t="s">
        <v>1219</v>
      </c>
      <c r="M2339" s="2"/>
      <c r="N2339" s="2" t="s">
        <v>660</v>
      </c>
      <c r="O2339" s="1"/>
      <c r="P2339" s="1" t="s">
        <v>18043</v>
      </c>
      <c r="Q2339" s="1" t="s">
        <v>50</v>
      </c>
      <c r="R2339" s="1" t="s">
        <v>50</v>
      </c>
      <c r="S2339" s="1" t="s">
        <v>50</v>
      </c>
      <c r="T2339" s="1" t="s">
        <v>50</v>
      </c>
      <c r="U2339" s="1" t="s">
        <v>50</v>
      </c>
      <c r="V2339" s="2" t="s">
        <v>50</v>
      </c>
      <c r="W2339" s="2" t="s">
        <v>50</v>
      </c>
      <c r="X2339" s="1" t="s">
        <v>50</v>
      </c>
      <c r="Y2339" s="1" t="s">
        <v>50</v>
      </c>
      <c r="Z2339" s="1" t="s">
        <v>18044</v>
      </c>
      <c r="AA2339" s="1" t="s">
        <v>12825</v>
      </c>
      <c r="AB2339" s="1"/>
      <c r="AC2339" s="1"/>
      <c r="AD2339" s="2"/>
      <c r="AE2339" s="2"/>
      <c r="AF2339" s="1" t="s">
        <v>18045</v>
      </c>
      <c r="AG2339" s="1"/>
      <c r="AH2339" s="1" t="s">
        <v>18046</v>
      </c>
      <c r="AI2339" s="1"/>
      <c r="AJ2339" s="1" t="s">
        <v>12825</v>
      </c>
      <c r="AK2339" s="1" t="s">
        <v>18048</v>
      </c>
      <c r="AM2339" t="str">
        <f t="shared" si="36"/>
        <v>Non-Oncology</v>
      </c>
    </row>
    <row r="2340" spans="1:39" hidden="1" x14ac:dyDescent="0.25">
      <c r="A2340" s="1" t="s">
        <v>43</v>
      </c>
      <c r="B2340" s="1" t="s">
        <v>18049</v>
      </c>
      <c r="C2340" s="1" t="s">
        <v>18050</v>
      </c>
      <c r="D2340" s="1" t="s">
        <v>5880</v>
      </c>
      <c r="E2340" s="1"/>
      <c r="F2340" s="1" t="s">
        <v>17168</v>
      </c>
      <c r="G2340" s="1" t="s">
        <v>671</v>
      </c>
      <c r="H2340" s="1" t="s">
        <v>672</v>
      </c>
      <c r="I2340" s="1" t="s">
        <v>411</v>
      </c>
      <c r="J2340" s="1"/>
      <c r="K2340" s="1" t="s">
        <v>50</v>
      </c>
      <c r="L2340" s="1" t="s">
        <v>7305</v>
      </c>
      <c r="M2340" s="2"/>
      <c r="N2340" s="2"/>
      <c r="O2340" s="1"/>
      <c r="P2340" s="1" t="s">
        <v>18051</v>
      </c>
      <c r="Q2340" s="1" t="s">
        <v>50</v>
      </c>
      <c r="R2340" s="1" t="s">
        <v>50</v>
      </c>
      <c r="S2340" s="1" t="s">
        <v>50</v>
      </c>
      <c r="T2340" s="1" t="s">
        <v>53</v>
      </c>
      <c r="U2340" s="1" t="s">
        <v>50</v>
      </c>
      <c r="V2340" s="2" t="s">
        <v>50</v>
      </c>
      <c r="W2340" s="2" t="s">
        <v>50</v>
      </c>
      <c r="X2340" s="1" t="s">
        <v>50</v>
      </c>
      <c r="Y2340" s="1" t="s">
        <v>50</v>
      </c>
      <c r="Z2340" s="1" t="s">
        <v>18052</v>
      </c>
      <c r="AA2340" s="1" t="s">
        <v>16255</v>
      </c>
      <c r="AB2340" s="1"/>
      <c r="AC2340" s="1"/>
      <c r="AD2340" s="2" t="s">
        <v>2844</v>
      </c>
      <c r="AE2340" s="2"/>
      <c r="AF2340" s="1"/>
      <c r="AG2340" s="1" t="s">
        <v>16255</v>
      </c>
      <c r="AH2340" s="1"/>
      <c r="AI2340" s="1"/>
      <c r="AJ2340" s="1" t="s">
        <v>16255</v>
      </c>
      <c r="AK2340" s="1" t="s">
        <v>18054</v>
      </c>
      <c r="AM2340" t="str">
        <f t="shared" si="36"/>
        <v>Non-Oncology</v>
      </c>
    </row>
    <row r="2341" spans="1:39" hidden="1" x14ac:dyDescent="0.25">
      <c r="A2341" s="1" t="s">
        <v>43</v>
      </c>
      <c r="B2341" s="1" t="s">
        <v>18055</v>
      </c>
      <c r="C2341" s="1" t="s">
        <v>18056</v>
      </c>
      <c r="D2341" s="1" t="s">
        <v>11940</v>
      </c>
      <c r="E2341" s="1"/>
      <c r="F2341" s="1" t="s">
        <v>18057</v>
      </c>
      <c r="G2341" s="1" t="s">
        <v>18058</v>
      </c>
      <c r="H2341" s="1" t="s">
        <v>18059</v>
      </c>
      <c r="I2341" s="1" t="s">
        <v>3745</v>
      </c>
      <c r="J2341" s="1"/>
      <c r="K2341" s="1" t="s">
        <v>50</v>
      </c>
      <c r="L2341" s="1" t="s">
        <v>1219</v>
      </c>
      <c r="M2341" s="2"/>
      <c r="N2341" s="2" t="s">
        <v>10191</v>
      </c>
      <c r="O2341" s="1"/>
      <c r="P2341" s="1" t="s">
        <v>18060</v>
      </c>
      <c r="Q2341" s="1" t="s">
        <v>50</v>
      </c>
      <c r="R2341" s="1" t="s">
        <v>50</v>
      </c>
      <c r="S2341" s="1" t="s">
        <v>50</v>
      </c>
      <c r="T2341" s="1" t="s">
        <v>50</v>
      </c>
      <c r="U2341" s="1" t="s">
        <v>50</v>
      </c>
      <c r="V2341" s="2" t="s">
        <v>50</v>
      </c>
      <c r="W2341" s="2" t="s">
        <v>50</v>
      </c>
      <c r="X2341" s="1" t="s">
        <v>50</v>
      </c>
      <c r="Y2341" s="1" t="s">
        <v>50</v>
      </c>
      <c r="Z2341" s="1" t="s">
        <v>18044</v>
      </c>
      <c r="AA2341" s="1" t="s">
        <v>746</v>
      </c>
      <c r="AB2341" s="1"/>
      <c r="AC2341" s="1"/>
      <c r="AD2341" s="2"/>
      <c r="AE2341" s="2"/>
      <c r="AF2341" s="1" t="s">
        <v>18061</v>
      </c>
      <c r="AG2341" s="1" t="s">
        <v>18062</v>
      </c>
      <c r="AH2341" s="1" t="s">
        <v>17952</v>
      </c>
      <c r="AI2341" s="1"/>
      <c r="AJ2341" s="1" t="s">
        <v>746</v>
      </c>
      <c r="AK2341" s="1" t="s">
        <v>18063</v>
      </c>
      <c r="AM2341" t="str">
        <f t="shared" si="36"/>
        <v>Non-Oncology</v>
      </c>
    </row>
    <row r="2342" spans="1:39" x14ac:dyDescent="0.25">
      <c r="A2342" s="1" t="s">
        <v>43</v>
      </c>
      <c r="B2342" s="1" t="s">
        <v>18064</v>
      </c>
      <c r="C2342" s="1" t="s">
        <v>18065</v>
      </c>
      <c r="D2342" s="1" t="s">
        <v>776</v>
      </c>
      <c r="E2342" s="1"/>
      <c r="F2342" s="1" t="s">
        <v>17168</v>
      </c>
      <c r="G2342" s="1" t="s">
        <v>601</v>
      </c>
      <c r="H2342" s="1" t="s">
        <v>601</v>
      </c>
      <c r="I2342" s="1" t="s">
        <v>1032</v>
      </c>
      <c r="J2342" s="1"/>
      <c r="K2342" s="1" t="s">
        <v>50</v>
      </c>
      <c r="L2342" s="1" t="s">
        <v>18066</v>
      </c>
      <c r="M2342" s="2"/>
      <c r="N2342" s="2" t="s">
        <v>18067</v>
      </c>
      <c r="O2342" s="1"/>
      <c r="P2342" s="1" t="s">
        <v>18068</v>
      </c>
      <c r="Q2342" s="1" t="s">
        <v>50</v>
      </c>
      <c r="R2342" s="1" t="s">
        <v>50</v>
      </c>
      <c r="S2342" s="1" t="s">
        <v>50</v>
      </c>
      <c r="T2342" s="1" t="s">
        <v>50</v>
      </c>
      <c r="U2342" s="1" t="s">
        <v>50</v>
      </c>
      <c r="V2342" s="2" t="s">
        <v>50</v>
      </c>
      <c r="W2342" s="2" t="s">
        <v>50</v>
      </c>
      <c r="X2342" s="1" t="s">
        <v>50</v>
      </c>
      <c r="Y2342" s="1" t="s">
        <v>50</v>
      </c>
      <c r="Z2342" s="1" t="s">
        <v>567</v>
      </c>
      <c r="AA2342" s="1" t="s">
        <v>17829</v>
      </c>
      <c r="AB2342" s="1"/>
      <c r="AC2342" s="1"/>
      <c r="AD2342" s="2" t="s">
        <v>2118</v>
      </c>
      <c r="AE2342" s="2"/>
      <c r="AF2342" s="1" t="s">
        <v>8300</v>
      </c>
      <c r="AG2342" s="1"/>
      <c r="AH2342" s="1" t="s">
        <v>17829</v>
      </c>
      <c r="AI2342" s="1"/>
      <c r="AJ2342" s="1" t="s">
        <v>17829</v>
      </c>
      <c r="AK2342" s="1" t="s">
        <v>18069</v>
      </c>
      <c r="AM2342" t="str">
        <f t="shared" si="36"/>
        <v>Oncology</v>
      </c>
    </row>
    <row r="2343" spans="1:39" hidden="1" x14ac:dyDescent="0.25">
      <c r="A2343" s="1" t="s">
        <v>178</v>
      </c>
      <c r="B2343" s="1" t="s">
        <v>18070</v>
      </c>
      <c r="C2343" s="1" t="s">
        <v>18071</v>
      </c>
      <c r="D2343" s="1" t="s">
        <v>776</v>
      </c>
      <c r="E2343" s="1"/>
      <c r="F2343" s="1" t="s">
        <v>18072</v>
      </c>
      <c r="G2343" s="1" t="s">
        <v>18073</v>
      </c>
      <c r="H2343" s="1" t="s">
        <v>18073</v>
      </c>
      <c r="I2343" s="1"/>
      <c r="J2343" s="1" t="s">
        <v>18074</v>
      </c>
      <c r="K2343" s="1" t="s">
        <v>50</v>
      </c>
      <c r="L2343" s="1"/>
      <c r="M2343" s="2" t="s">
        <v>18075</v>
      </c>
      <c r="N2343" s="2"/>
      <c r="O2343" s="1" t="s">
        <v>18076</v>
      </c>
      <c r="P2343" s="1" t="s">
        <v>18077</v>
      </c>
      <c r="Q2343" s="1" t="s">
        <v>50</v>
      </c>
      <c r="R2343" s="1" t="s">
        <v>50</v>
      </c>
      <c r="S2343" s="1" t="s">
        <v>50</v>
      </c>
      <c r="T2343" s="1" t="s">
        <v>50</v>
      </c>
      <c r="U2343" s="1" t="s">
        <v>50</v>
      </c>
      <c r="V2343" s="2" t="s">
        <v>50</v>
      </c>
      <c r="W2343" s="2" t="s">
        <v>50</v>
      </c>
      <c r="X2343" s="1" t="s">
        <v>50</v>
      </c>
      <c r="Y2343" s="1" t="s">
        <v>50</v>
      </c>
      <c r="Z2343" s="1" t="s">
        <v>11675</v>
      </c>
      <c r="AA2343" s="1" t="s">
        <v>18078</v>
      </c>
      <c r="AB2343" s="1"/>
      <c r="AC2343" s="1"/>
      <c r="AD2343" s="2"/>
      <c r="AE2343" s="2"/>
      <c r="AF2343" s="1" t="s">
        <v>18079</v>
      </c>
      <c r="AG2343" s="1"/>
      <c r="AH2343" s="1"/>
      <c r="AI2343" s="1"/>
      <c r="AJ2343" s="1" t="s">
        <v>18078</v>
      </c>
      <c r="AK2343" s="1" t="s">
        <v>18081</v>
      </c>
      <c r="AM2343" t="str">
        <f t="shared" si="36"/>
        <v>Non-Oncology</v>
      </c>
    </row>
    <row r="2344" spans="1:39" hidden="1" x14ac:dyDescent="0.25">
      <c r="A2344" s="1" t="s">
        <v>43</v>
      </c>
      <c r="B2344" s="1" t="s">
        <v>18082</v>
      </c>
      <c r="C2344" s="1" t="s">
        <v>18083</v>
      </c>
      <c r="D2344" s="1" t="s">
        <v>1200</v>
      </c>
      <c r="E2344" s="1"/>
      <c r="F2344" s="1" t="s">
        <v>17168</v>
      </c>
      <c r="G2344" s="1"/>
      <c r="H2344" s="1" t="s">
        <v>10376</v>
      </c>
      <c r="I2344" s="1" t="s">
        <v>10377</v>
      </c>
      <c r="J2344" s="1"/>
      <c r="K2344" s="1" t="s">
        <v>50</v>
      </c>
      <c r="L2344" s="1" t="s">
        <v>11446</v>
      </c>
      <c r="M2344" s="2"/>
      <c r="N2344" s="2"/>
      <c r="O2344" s="1"/>
      <c r="P2344" s="1" t="s">
        <v>18084</v>
      </c>
      <c r="Q2344" s="1" t="s">
        <v>50</v>
      </c>
      <c r="R2344" s="1" t="s">
        <v>50</v>
      </c>
      <c r="S2344" s="1" t="s">
        <v>50</v>
      </c>
      <c r="T2344" s="1" t="s">
        <v>50</v>
      </c>
      <c r="U2344" s="1" t="s">
        <v>50</v>
      </c>
      <c r="V2344" s="2" t="s">
        <v>50</v>
      </c>
      <c r="W2344" s="2" t="s">
        <v>50</v>
      </c>
      <c r="X2344" s="1" t="s">
        <v>50</v>
      </c>
      <c r="Y2344" s="1" t="s">
        <v>50</v>
      </c>
      <c r="Z2344" s="1" t="s">
        <v>18085</v>
      </c>
      <c r="AA2344" s="1" t="s">
        <v>18086</v>
      </c>
      <c r="AB2344" s="1"/>
      <c r="AC2344" s="1"/>
      <c r="AD2344" s="2"/>
      <c r="AE2344" s="2" t="s">
        <v>18087</v>
      </c>
      <c r="AF2344" s="1"/>
      <c r="AG2344" s="1"/>
      <c r="AH2344" s="1"/>
      <c r="AI2344" s="1"/>
      <c r="AJ2344" s="1" t="s">
        <v>18086</v>
      </c>
      <c r="AK2344" s="1" t="s">
        <v>18088</v>
      </c>
      <c r="AM2344" t="str">
        <f t="shared" si="36"/>
        <v>Non-Oncology</v>
      </c>
    </row>
    <row r="2345" spans="1:39" hidden="1" x14ac:dyDescent="0.25">
      <c r="A2345" s="1" t="s">
        <v>43</v>
      </c>
      <c r="B2345" s="1" t="s">
        <v>18089</v>
      </c>
      <c r="C2345" s="1" t="s">
        <v>18090</v>
      </c>
      <c r="D2345" s="1" t="s">
        <v>776</v>
      </c>
      <c r="E2345" s="1"/>
      <c r="F2345" s="1" t="s">
        <v>18091</v>
      </c>
      <c r="G2345" s="1" t="s">
        <v>18092</v>
      </c>
      <c r="H2345" s="1" t="s">
        <v>18092</v>
      </c>
      <c r="I2345" s="1" t="s">
        <v>310</v>
      </c>
      <c r="J2345" s="1"/>
      <c r="K2345" s="1" t="s">
        <v>50</v>
      </c>
      <c r="L2345" s="1" t="s">
        <v>18093</v>
      </c>
      <c r="M2345" s="2"/>
      <c r="N2345" s="2" t="s">
        <v>312</v>
      </c>
      <c r="O2345" s="1"/>
      <c r="P2345" s="1" t="s">
        <v>18094</v>
      </c>
      <c r="Q2345" s="1" t="s">
        <v>50</v>
      </c>
      <c r="R2345" s="1" t="s">
        <v>50</v>
      </c>
      <c r="S2345" s="1" t="s">
        <v>50</v>
      </c>
      <c r="T2345" s="1" t="s">
        <v>50</v>
      </c>
      <c r="U2345" s="1" t="s">
        <v>50</v>
      </c>
      <c r="V2345" s="2" t="s">
        <v>50</v>
      </c>
      <c r="W2345" s="2" t="s">
        <v>50</v>
      </c>
      <c r="X2345" s="1" t="s">
        <v>50</v>
      </c>
      <c r="Y2345" s="1" t="s">
        <v>50</v>
      </c>
      <c r="Z2345" s="1" t="s">
        <v>18095</v>
      </c>
      <c r="AA2345" s="1" t="s">
        <v>5604</v>
      </c>
      <c r="AB2345" s="1"/>
      <c r="AC2345" s="1"/>
      <c r="AD2345" s="2"/>
      <c r="AE2345" s="2"/>
      <c r="AF2345" s="1" t="s">
        <v>18096</v>
      </c>
      <c r="AG2345" s="1"/>
      <c r="AH2345" s="1" t="s">
        <v>5604</v>
      </c>
      <c r="AI2345" s="1"/>
      <c r="AJ2345" s="1" t="s">
        <v>5604</v>
      </c>
      <c r="AK2345" s="1" t="s">
        <v>18098</v>
      </c>
      <c r="AM2345" t="str">
        <f t="shared" si="36"/>
        <v>Non-Oncology</v>
      </c>
    </row>
    <row r="2346" spans="1:39" hidden="1" x14ac:dyDescent="0.25">
      <c r="A2346" s="1" t="s">
        <v>178</v>
      </c>
      <c r="B2346" s="1" t="s">
        <v>18099</v>
      </c>
      <c r="C2346" s="1" t="s">
        <v>18100</v>
      </c>
      <c r="D2346" s="1" t="s">
        <v>1200</v>
      </c>
      <c r="E2346" s="1"/>
      <c r="F2346" s="1"/>
      <c r="G2346" s="1"/>
      <c r="H2346" s="1"/>
      <c r="I2346" s="1"/>
      <c r="J2346" s="1" t="s">
        <v>2188</v>
      </c>
      <c r="K2346" s="1" t="s">
        <v>50</v>
      </c>
      <c r="L2346" s="1"/>
      <c r="M2346" s="2"/>
      <c r="N2346" s="2"/>
      <c r="O2346" s="1"/>
      <c r="P2346" s="1" t="s">
        <v>18101</v>
      </c>
      <c r="Q2346" s="1" t="s">
        <v>50</v>
      </c>
      <c r="R2346" s="1" t="s">
        <v>50</v>
      </c>
      <c r="S2346" s="1" t="s">
        <v>50</v>
      </c>
      <c r="T2346" s="1" t="s">
        <v>50</v>
      </c>
      <c r="U2346" s="1" t="s">
        <v>50</v>
      </c>
      <c r="V2346" s="2" t="s">
        <v>50</v>
      </c>
      <c r="W2346" s="2" t="s">
        <v>50</v>
      </c>
      <c r="X2346" s="1" t="s">
        <v>50</v>
      </c>
      <c r="Y2346" s="1" t="s">
        <v>50</v>
      </c>
      <c r="Z2346" s="1" t="s">
        <v>18102</v>
      </c>
      <c r="AA2346" s="1" t="s">
        <v>18103</v>
      </c>
      <c r="AB2346" s="1"/>
      <c r="AC2346" s="1"/>
      <c r="AD2346" s="2"/>
      <c r="AE2346" s="2" t="s">
        <v>17303</v>
      </c>
      <c r="AF2346" s="1"/>
      <c r="AG2346" s="1"/>
      <c r="AH2346" s="1"/>
      <c r="AI2346" s="1"/>
      <c r="AJ2346" s="1" t="s">
        <v>18104</v>
      </c>
      <c r="AK2346" s="1" t="s">
        <v>18105</v>
      </c>
      <c r="AM2346" t="str">
        <f t="shared" si="36"/>
        <v>Non-Oncology</v>
      </c>
    </row>
    <row r="2347" spans="1:39" hidden="1" x14ac:dyDescent="0.25">
      <c r="A2347" s="1" t="s">
        <v>43</v>
      </c>
      <c r="B2347" s="1" t="s">
        <v>18015</v>
      </c>
      <c r="C2347" s="1" t="s">
        <v>18106</v>
      </c>
      <c r="D2347" s="1" t="s">
        <v>1200</v>
      </c>
      <c r="E2347" s="1"/>
      <c r="F2347" s="1" t="s">
        <v>17168</v>
      </c>
      <c r="G2347" s="1" t="s">
        <v>3535</v>
      </c>
      <c r="H2347" s="1" t="s">
        <v>3535</v>
      </c>
      <c r="I2347" s="1" t="s">
        <v>435</v>
      </c>
      <c r="J2347" s="1"/>
      <c r="K2347" s="1" t="s">
        <v>50</v>
      </c>
      <c r="L2347" s="1" t="s">
        <v>3536</v>
      </c>
      <c r="M2347" s="2"/>
      <c r="N2347" s="2"/>
      <c r="O2347" s="1"/>
      <c r="P2347" s="1" t="s">
        <v>18107</v>
      </c>
      <c r="Q2347" s="1" t="s">
        <v>50</v>
      </c>
      <c r="R2347" s="1" t="s">
        <v>50</v>
      </c>
      <c r="S2347" s="1" t="s">
        <v>50</v>
      </c>
      <c r="T2347" s="1" t="s">
        <v>50</v>
      </c>
      <c r="U2347" s="1" t="s">
        <v>50</v>
      </c>
      <c r="V2347" s="2" t="s">
        <v>50</v>
      </c>
      <c r="W2347" s="2" t="s">
        <v>53</v>
      </c>
      <c r="X2347" s="1" t="s">
        <v>50</v>
      </c>
      <c r="Y2347" s="1" t="s">
        <v>50</v>
      </c>
      <c r="Z2347" s="1" t="s">
        <v>18108</v>
      </c>
      <c r="AA2347" s="1" t="s">
        <v>18109</v>
      </c>
      <c r="AB2347" s="1"/>
      <c r="AC2347" s="1"/>
      <c r="AD2347" s="2"/>
      <c r="AE2347" s="2" t="s">
        <v>17991</v>
      </c>
      <c r="AF2347" s="1"/>
      <c r="AG2347" s="1"/>
      <c r="AH2347" s="1"/>
      <c r="AI2347" s="1"/>
      <c r="AJ2347" s="1" t="s">
        <v>18109</v>
      </c>
      <c r="AK2347" s="1" t="s">
        <v>18110</v>
      </c>
      <c r="AM2347" t="str">
        <f t="shared" si="36"/>
        <v>Non-Oncology</v>
      </c>
    </row>
    <row r="2348" spans="1:39" x14ac:dyDescent="0.25">
      <c r="A2348" s="1" t="s">
        <v>43</v>
      </c>
      <c r="B2348" s="1" t="s">
        <v>18111</v>
      </c>
      <c r="C2348" s="1" t="s">
        <v>18112</v>
      </c>
      <c r="D2348" s="1" t="s">
        <v>5880</v>
      </c>
      <c r="E2348" s="1"/>
      <c r="F2348" s="1"/>
      <c r="G2348" s="1" t="s">
        <v>18113</v>
      </c>
      <c r="H2348" s="1" t="s">
        <v>18113</v>
      </c>
      <c r="I2348" s="1" t="s">
        <v>13775</v>
      </c>
      <c r="J2348" s="1"/>
      <c r="K2348" s="1" t="s">
        <v>50</v>
      </c>
      <c r="L2348" s="1" t="s">
        <v>18114</v>
      </c>
      <c r="M2348" s="2"/>
      <c r="N2348" s="2"/>
      <c r="O2348" s="1"/>
      <c r="P2348" s="1" t="s">
        <v>18115</v>
      </c>
      <c r="Q2348" s="1" t="s">
        <v>50</v>
      </c>
      <c r="R2348" s="1" t="s">
        <v>50</v>
      </c>
      <c r="S2348" s="1" t="s">
        <v>50</v>
      </c>
      <c r="T2348" s="1" t="s">
        <v>50</v>
      </c>
      <c r="U2348" s="1" t="s">
        <v>50</v>
      </c>
      <c r="V2348" s="2" t="s">
        <v>50</v>
      </c>
      <c r="W2348" s="2" t="s">
        <v>50</v>
      </c>
      <c r="X2348" s="1" t="s">
        <v>53</v>
      </c>
      <c r="Y2348" s="1" t="s">
        <v>50</v>
      </c>
      <c r="Z2348" s="1" t="s">
        <v>18116</v>
      </c>
      <c r="AA2348" s="1" t="s">
        <v>5604</v>
      </c>
      <c r="AB2348" s="1"/>
      <c r="AC2348" s="1"/>
      <c r="AD2348" s="2" t="s">
        <v>605</v>
      </c>
      <c r="AE2348" s="2"/>
      <c r="AF2348" s="1"/>
      <c r="AG2348" s="1" t="s">
        <v>5604</v>
      </c>
      <c r="AH2348" s="1"/>
      <c r="AI2348" s="1"/>
      <c r="AJ2348" s="1" t="s">
        <v>5604</v>
      </c>
      <c r="AK2348" s="1" t="s">
        <v>18117</v>
      </c>
      <c r="AM2348" t="str">
        <f t="shared" si="36"/>
        <v>Oncology</v>
      </c>
    </row>
    <row r="2349" spans="1:39" hidden="1" x14ac:dyDescent="0.25">
      <c r="A2349" s="1" t="s">
        <v>178</v>
      </c>
      <c r="B2349" s="1" t="s">
        <v>18118</v>
      </c>
      <c r="C2349" s="1" t="s">
        <v>18119</v>
      </c>
      <c r="D2349" s="1" t="s">
        <v>776</v>
      </c>
      <c r="E2349" s="1"/>
      <c r="F2349" s="1" t="s">
        <v>12844</v>
      </c>
      <c r="G2349" s="1" t="s">
        <v>18120</v>
      </c>
      <c r="H2349" s="1" t="s">
        <v>18120</v>
      </c>
      <c r="I2349" s="1"/>
      <c r="J2349" s="1" t="s">
        <v>5306</v>
      </c>
      <c r="K2349" s="1" t="s">
        <v>50</v>
      </c>
      <c r="L2349" s="1"/>
      <c r="M2349" s="2" t="s">
        <v>18121</v>
      </c>
      <c r="N2349" s="2"/>
      <c r="O2349" s="1" t="s">
        <v>7572</v>
      </c>
      <c r="P2349" s="1" t="s">
        <v>18122</v>
      </c>
      <c r="Q2349" s="1" t="s">
        <v>50</v>
      </c>
      <c r="R2349" s="1" t="s">
        <v>50</v>
      </c>
      <c r="S2349" s="1" t="s">
        <v>50</v>
      </c>
      <c r="T2349" s="1" t="s">
        <v>50</v>
      </c>
      <c r="U2349" s="1" t="s">
        <v>50</v>
      </c>
      <c r="V2349" s="2" t="s">
        <v>50</v>
      </c>
      <c r="W2349" s="2" t="s">
        <v>50</v>
      </c>
      <c r="X2349" s="1" t="s">
        <v>50</v>
      </c>
      <c r="Y2349" s="1" t="s">
        <v>50</v>
      </c>
      <c r="Z2349" s="1" t="s">
        <v>18123</v>
      </c>
      <c r="AA2349" s="1" t="s">
        <v>17990</v>
      </c>
      <c r="AB2349" s="1"/>
      <c r="AC2349" s="1"/>
      <c r="AD2349" s="2"/>
      <c r="AE2349" s="2"/>
      <c r="AF2349" s="1" t="s">
        <v>18124</v>
      </c>
      <c r="AG2349" s="1"/>
      <c r="AH2349" s="1"/>
      <c r="AI2349" s="1"/>
      <c r="AJ2349" s="1" t="s">
        <v>17990</v>
      </c>
      <c r="AK2349" s="1" t="s">
        <v>18125</v>
      </c>
      <c r="AM2349" t="str">
        <f t="shared" si="36"/>
        <v>Non-Oncology</v>
      </c>
    </row>
    <row r="2350" spans="1:39" hidden="1" x14ac:dyDescent="0.25">
      <c r="A2350" s="1" t="s">
        <v>178</v>
      </c>
      <c r="B2350" s="1" t="s">
        <v>18126</v>
      </c>
      <c r="C2350" s="1" t="s">
        <v>18127</v>
      </c>
      <c r="D2350" s="1" t="s">
        <v>776</v>
      </c>
      <c r="E2350" s="1"/>
      <c r="F2350" s="1" t="s">
        <v>13824</v>
      </c>
      <c r="G2350" s="1" t="s">
        <v>18128</v>
      </c>
      <c r="H2350" s="1" t="s">
        <v>18128</v>
      </c>
      <c r="I2350" s="1"/>
      <c r="J2350" s="1" t="s">
        <v>2188</v>
      </c>
      <c r="K2350" s="1" t="s">
        <v>50</v>
      </c>
      <c r="L2350" s="1"/>
      <c r="M2350" s="2" t="s">
        <v>18129</v>
      </c>
      <c r="N2350" s="2"/>
      <c r="O2350" s="1" t="s">
        <v>7572</v>
      </c>
      <c r="P2350" s="1" t="s">
        <v>18130</v>
      </c>
      <c r="Q2350" s="1" t="s">
        <v>50</v>
      </c>
      <c r="R2350" s="1" t="s">
        <v>50</v>
      </c>
      <c r="S2350" s="1" t="s">
        <v>50</v>
      </c>
      <c r="T2350" s="1" t="s">
        <v>50</v>
      </c>
      <c r="U2350" s="1" t="s">
        <v>50</v>
      </c>
      <c r="V2350" s="2" t="s">
        <v>50</v>
      </c>
      <c r="W2350" s="2" t="s">
        <v>50</v>
      </c>
      <c r="X2350" s="1" t="s">
        <v>50</v>
      </c>
      <c r="Y2350" s="1" t="s">
        <v>50</v>
      </c>
      <c r="Z2350" s="1" t="s">
        <v>18123</v>
      </c>
      <c r="AA2350" s="1" t="s">
        <v>17990</v>
      </c>
      <c r="AB2350" s="1"/>
      <c r="AC2350" s="1"/>
      <c r="AD2350" s="2"/>
      <c r="AE2350" s="2"/>
      <c r="AF2350" s="1" t="s">
        <v>18124</v>
      </c>
      <c r="AG2350" s="1"/>
      <c r="AH2350" s="1"/>
      <c r="AI2350" s="1"/>
      <c r="AJ2350" s="1" t="s">
        <v>17990</v>
      </c>
      <c r="AK2350" s="1" t="s">
        <v>18131</v>
      </c>
      <c r="AM2350" t="str">
        <f t="shared" si="36"/>
        <v>Non-Oncology</v>
      </c>
    </row>
    <row r="2351" spans="1:39" hidden="1" x14ac:dyDescent="0.25">
      <c r="A2351" s="1" t="s">
        <v>43</v>
      </c>
      <c r="B2351" s="1" t="s">
        <v>18132</v>
      </c>
      <c r="C2351" s="1" t="s">
        <v>18133</v>
      </c>
      <c r="D2351" s="1" t="s">
        <v>776</v>
      </c>
      <c r="E2351" s="1"/>
      <c r="F2351" s="1" t="s">
        <v>18134</v>
      </c>
      <c r="G2351" s="1" t="s">
        <v>15076</v>
      </c>
      <c r="H2351" s="1" t="s">
        <v>15077</v>
      </c>
      <c r="I2351" s="1" t="s">
        <v>8163</v>
      </c>
      <c r="J2351" s="1"/>
      <c r="K2351" s="1" t="s">
        <v>50</v>
      </c>
      <c r="L2351" s="1" t="s">
        <v>18135</v>
      </c>
      <c r="M2351" s="2"/>
      <c r="N2351" s="2" t="s">
        <v>871</v>
      </c>
      <c r="O2351" s="1"/>
      <c r="P2351" s="1" t="s">
        <v>18136</v>
      </c>
      <c r="Q2351" s="1" t="s">
        <v>50</v>
      </c>
      <c r="R2351" s="1" t="s">
        <v>53</v>
      </c>
      <c r="S2351" s="1" t="s">
        <v>50</v>
      </c>
      <c r="T2351" s="1" t="s">
        <v>50</v>
      </c>
      <c r="U2351" s="1" t="s">
        <v>50</v>
      </c>
      <c r="V2351" s="2" t="s">
        <v>50</v>
      </c>
      <c r="W2351" s="2" t="s">
        <v>50</v>
      </c>
      <c r="X2351" s="1" t="s">
        <v>50</v>
      </c>
      <c r="Y2351" s="1" t="s">
        <v>50</v>
      </c>
      <c r="Z2351" s="1" t="s">
        <v>804</v>
      </c>
      <c r="AA2351" s="1" t="s">
        <v>17492</v>
      </c>
      <c r="AB2351" s="1"/>
      <c r="AC2351" s="1"/>
      <c r="AD2351" s="2"/>
      <c r="AE2351" s="2"/>
      <c r="AF2351" s="1" t="s">
        <v>18137</v>
      </c>
      <c r="AG2351" s="1"/>
      <c r="AH2351" s="1" t="s">
        <v>17492</v>
      </c>
      <c r="AI2351" s="1"/>
      <c r="AJ2351" s="1" t="s">
        <v>17492</v>
      </c>
      <c r="AK2351" s="1" t="s">
        <v>18138</v>
      </c>
      <c r="AM2351" t="str">
        <f t="shared" si="36"/>
        <v>Non-Oncology</v>
      </c>
    </row>
    <row r="2352" spans="1:39" hidden="1" x14ac:dyDescent="0.25">
      <c r="A2352" s="1" t="s">
        <v>43</v>
      </c>
      <c r="B2352" s="1" t="s">
        <v>18139</v>
      </c>
      <c r="C2352" s="1" t="s">
        <v>18140</v>
      </c>
      <c r="D2352" s="1" t="s">
        <v>776</v>
      </c>
      <c r="E2352" s="1"/>
      <c r="F2352" s="1" t="s">
        <v>3988</v>
      </c>
      <c r="G2352" s="1" t="s">
        <v>2615</v>
      </c>
      <c r="H2352" s="1" t="s">
        <v>10814</v>
      </c>
      <c r="I2352" s="1" t="s">
        <v>5181</v>
      </c>
      <c r="J2352" s="1"/>
      <c r="K2352" s="1" t="s">
        <v>50</v>
      </c>
      <c r="L2352" s="1" t="s">
        <v>2617</v>
      </c>
      <c r="M2352" s="2"/>
      <c r="N2352" s="2" t="s">
        <v>68</v>
      </c>
      <c r="O2352" s="1"/>
      <c r="P2352" s="1" t="s">
        <v>10815</v>
      </c>
      <c r="Q2352" s="1" t="s">
        <v>50</v>
      </c>
      <c r="R2352" s="1" t="s">
        <v>50</v>
      </c>
      <c r="S2352" s="1" t="s">
        <v>50</v>
      </c>
      <c r="T2352" s="1" t="s">
        <v>50</v>
      </c>
      <c r="U2352" s="1" t="s">
        <v>50</v>
      </c>
      <c r="V2352" s="2" t="s">
        <v>50</v>
      </c>
      <c r="W2352" s="2" t="s">
        <v>53</v>
      </c>
      <c r="X2352" s="1" t="s">
        <v>50</v>
      </c>
      <c r="Y2352" s="1" t="s">
        <v>50</v>
      </c>
      <c r="Z2352" s="1" t="s">
        <v>18141</v>
      </c>
      <c r="AA2352" s="1" t="s">
        <v>12434</v>
      </c>
      <c r="AB2352" s="1"/>
      <c r="AC2352" s="1"/>
      <c r="AD2352" s="2"/>
      <c r="AE2352" s="2"/>
      <c r="AF2352" s="1" t="s">
        <v>18142</v>
      </c>
      <c r="AG2352" s="1"/>
      <c r="AH2352" s="1" t="s">
        <v>12434</v>
      </c>
      <c r="AI2352" s="1"/>
      <c r="AJ2352" s="1" t="s">
        <v>12434</v>
      </c>
      <c r="AK2352" s="1" t="s">
        <v>18144</v>
      </c>
      <c r="AM2352" t="str">
        <f t="shared" si="36"/>
        <v>Non-Oncology</v>
      </c>
    </row>
    <row r="2353" spans="1:39" hidden="1" x14ac:dyDescent="0.25">
      <c r="A2353" s="1" t="s">
        <v>43</v>
      </c>
      <c r="B2353" s="1" t="s">
        <v>18145</v>
      </c>
      <c r="C2353" s="1" t="s">
        <v>18146</v>
      </c>
      <c r="D2353" s="1" t="s">
        <v>1200</v>
      </c>
      <c r="E2353" s="1"/>
      <c r="F2353" s="1" t="s">
        <v>17168</v>
      </c>
      <c r="G2353" s="1"/>
      <c r="H2353" s="1" t="s">
        <v>18147</v>
      </c>
      <c r="I2353" s="1" t="s">
        <v>11009</v>
      </c>
      <c r="J2353" s="1"/>
      <c r="K2353" s="1" t="s">
        <v>50</v>
      </c>
      <c r="L2353" s="1" t="s">
        <v>1185</v>
      </c>
      <c r="M2353" s="2"/>
      <c r="N2353" s="2"/>
      <c r="O2353" s="1"/>
      <c r="P2353" s="1" t="s">
        <v>18148</v>
      </c>
      <c r="Q2353" s="1" t="s">
        <v>50</v>
      </c>
      <c r="R2353" s="1" t="s">
        <v>50</v>
      </c>
      <c r="S2353" s="1" t="s">
        <v>50</v>
      </c>
      <c r="T2353" s="1" t="s">
        <v>50</v>
      </c>
      <c r="U2353" s="1" t="s">
        <v>50</v>
      </c>
      <c r="V2353" s="2" t="s">
        <v>50</v>
      </c>
      <c r="W2353" s="2" t="s">
        <v>50</v>
      </c>
      <c r="X2353" s="1" t="s">
        <v>53</v>
      </c>
      <c r="Y2353" s="1" t="s">
        <v>50</v>
      </c>
      <c r="Z2353" s="1" t="s">
        <v>2682</v>
      </c>
      <c r="AA2353" s="1" t="s">
        <v>18149</v>
      </c>
      <c r="AB2353" s="1"/>
      <c r="AC2353" s="1"/>
      <c r="AD2353" s="2"/>
      <c r="AE2353" s="2" t="s">
        <v>463</v>
      </c>
      <c r="AF2353" s="1"/>
      <c r="AG2353" s="1"/>
      <c r="AH2353" s="1"/>
      <c r="AI2353" s="1"/>
      <c r="AJ2353" s="1" t="s">
        <v>18109</v>
      </c>
      <c r="AK2353" s="1" t="s">
        <v>18151</v>
      </c>
      <c r="AM2353" t="str">
        <f t="shared" si="36"/>
        <v>Non-Oncology</v>
      </c>
    </row>
    <row r="2354" spans="1:39" hidden="1" x14ac:dyDescent="0.25">
      <c r="A2354" s="1" t="s">
        <v>43</v>
      </c>
      <c r="B2354" s="1" t="s">
        <v>18152</v>
      </c>
      <c r="C2354" s="1" t="s">
        <v>18153</v>
      </c>
      <c r="D2354" s="1" t="s">
        <v>1200</v>
      </c>
      <c r="E2354" s="1"/>
      <c r="F2354" s="1" t="s">
        <v>17168</v>
      </c>
      <c r="G2354" s="1" t="s">
        <v>11007</v>
      </c>
      <c r="H2354" s="1" t="s">
        <v>11008</v>
      </c>
      <c r="I2354" s="1" t="s">
        <v>11009</v>
      </c>
      <c r="J2354" s="1"/>
      <c r="K2354" s="1" t="s">
        <v>50</v>
      </c>
      <c r="L2354" s="1" t="s">
        <v>17569</v>
      </c>
      <c r="M2354" s="2"/>
      <c r="N2354" s="2"/>
      <c r="O2354" s="1"/>
      <c r="P2354" s="1" t="s">
        <v>18148</v>
      </c>
      <c r="Q2354" s="1" t="s">
        <v>50</v>
      </c>
      <c r="R2354" s="1" t="s">
        <v>50</v>
      </c>
      <c r="S2354" s="1" t="s">
        <v>50</v>
      </c>
      <c r="T2354" s="1" t="s">
        <v>50</v>
      </c>
      <c r="U2354" s="1" t="s">
        <v>50</v>
      </c>
      <c r="V2354" s="2" t="s">
        <v>50</v>
      </c>
      <c r="W2354" s="2" t="s">
        <v>50</v>
      </c>
      <c r="X2354" s="1" t="s">
        <v>50</v>
      </c>
      <c r="Y2354" s="1" t="s">
        <v>50</v>
      </c>
      <c r="Z2354" s="1" t="s">
        <v>18154</v>
      </c>
      <c r="AA2354" s="1" t="s">
        <v>18155</v>
      </c>
      <c r="AB2354" s="1"/>
      <c r="AC2354" s="1"/>
      <c r="AD2354" s="2"/>
      <c r="AE2354" s="2" t="s">
        <v>2475</v>
      </c>
      <c r="AF2354" s="1"/>
      <c r="AG2354" s="1"/>
      <c r="AH2354" s="1"/>
      <c r="AI2354" s="1"/>
      <c r="AJ2354" s="1" t="s">
        <v>18035</v>
      </c>
      <c r="AK2354" s="1" t="s">
        <v>18156</v>
      </c>
      <c r="AM2354" t="str">
        <f t="shared" si="36"/>
        <v>Non-Oncology</v>
      </c>
    </row>
    <row r="2355" spans="1:39" x14ac:dyDescent="0.25">
      <c r="A2355" s="1" t="s">
        <v>43</v>
      </c>
      <c r="B2355" s="1" t="s">
        <v>18157</v>
      </c>
      <c r="C2355" s="1" t="s">
        <v>18158</v>
      </c>
      <c r="D2355" s="1" t="s">
        <v>776</v>
      </c>
      <c r="E2355" s="1"/>
      <c r="F2355" s="1"/>
      <c r="G2355" s="1" t="s">
        <v>18159</v>
      </c>
      <c r="H2355" s="1" t="s">
        <v>18160</v>
      </c>
      <c r="I2355" s="1" t="s">
        <v>914</v>
      </c>
      <c r="J2355" s="1"/>
      <c r="K2355" s="1" t="s">
        <v>50</v>
      </c>
      <c r="L2355" s="1" t="s">
        <v>18161</v>
      </c>
      <c r="M2355" s="2"/>
      <c r="N2355" s="2" t="s">
        <v>18162</v>
      </c>
      <c r="O2355" s="1"/>
      <c r="P2355" s="1" t="s">
        <v>18163</v>
      </c>
      <c r="Q2355" s="1" t="s">
        <v>50</v>
      </c>
      <c r="R2355" s="1" t="s">
        <v>53</v>
      </c>
      <c r="S2355" s="1" t="s">
        <v>53</v>
      </c>
      <c r="T2355" s="1" t="s">
        <v>50</v>
      </c>
      <c r="U2355" s="1" t="s">
        <v>50</v>
      </c>
      <c r="V2355" s="2" t="s">
        <v>50</v>
      </c>
      <c r="W2355" s="2" t="s">
        <v>50</v>
      </c>
      <c r="X2355" s="1" t="s">
        <v>50</v>
      </c>
      <c r="Y2355" s="1" t="s">
        <v>50</v>
      </c>
      <c r="Z2355" s="1" t="s">
        <v>18164</v>
      </c>
      <c r="AA2355" s="1" t="s">
        <v>2982</v>
      </c>
      <c r="AB2355" s="1"/>
      <c r="AC2355" s="1"/>
      <c r="AD2355" s="2"/>
      <c r="AE2355" s="2"/>
      <c r="AF2355" s="1" t="s">
        <v>18165</v>
      </c>
      <c r="AG2355" s="1"/>
      <c r="AH2355" s="1" t="s">
        <v>2982</v>
      </c>
      <c r="AI2355" s="1"/>
      <c r="AJ2355" s="1" t="s">
        <v>2982</v>
      </c>
      <c r="AK2355" s="1" t="s">
        <v>18167</v>
      </c>
      <c r="AM2355" t="str">
        <f t="shared" si="36"/>
        <v>Oncology</v>
      </c>
    </row>
    <row r="2356" spans="1:39" hidden="1" x14ac:dyDescent="0.25">
      <c r="A2356" s="1" t="s">
        <v>43</v>
      </c>
      <c r="B2356" s="1" t="s">
        <v>18168</v>
      </c>
      <c r="C2356" s="1" t="s">
        <v>18169</v>
      </c>
      <c r="D2356" s="1" t="s">
        <v>1200</v>
      </c>
      <c r="E2356" s="1"/>
      <c r="F2356" s="1" t="s">
        <v>17168</v>
      </c>
      <c r="G2356" s="1" t="s">
        <v>7471</v>
      </c>
      <c r="H2356" s="1" t="s">
        <v>7471</v>
      </c>
      <c r="I2356" s="1" t="s">
        <v>18170</v>
      </c>
      <c r="J2356" s="1"/>
      <c r="K2356" s="1" t="s">
        <v>50</v>
      </c>
      <c r="L2356" s="1" t="s">
        <v>7473</v>
      </c>
      <c r="M2356" s="2"/>
      <c r="N2356" s="2"/>
      <c r="O2356" s="1"/>
      <c r="P2356" s="1" t="s">
        <v>18171</v>
      </c>
      <c r="Q2356" s="1" t="s">
        <v>50</v>
      </c>
      <c r="R2356" s="1" t="s">
        <v>50</v>
      </c>
      <c r="S2356" s="1" t="s">
        <v>50</v>
      </c>
      <c r="T2356" s="1" t="s">
        <v>50</v>
      </c>
      <c r="U2356" s="1" t="s">
        <v>50</v>
      </c>
      <c r="V2356" s="2" t="s">
        <v>50</v>
      </c>
      <c r="W2356" s="2" t="s">
        <v>53</v>
      </c>
      <c r="X2356" s="1" t="s">
        <v>50</v>
      </c>
      <c r="Y2356" s="1" t="s">
        <v>50</v>
      </c>
      <c r="Z2356" s="1" t="s">
        <v>592</v>
      </c>
      <c r="AA2356" s="1" t="s">
        <v>18149</v>
      </c>
      <c r="AB2356" s="1"/>
      <c r="AC2356" s="1"/>
      <c r="AD2356" s="2"/>
      <c r="AE2356" s="2" t="s">
        <v>18172</v>
      </c>
      <c r="AF2356" s="1"/>
      <c r="AG2356" s="1"/>
      <c r="AH2356" s="1"/>
      <c r="AI2356" s="1"/>
      <c r="AJ2356" s="1" t="s">
        <v>18149</v>
      </c>
      <c r="AK2356" s="1" t="s">
        <v>18173</v>
      </c>
      <c r="AM2356" t="str">
        <f t="shared" si="36"/>
        <v>Non-Oncology</v>
      </c>
    </row>
    <row r="2357" spans="1:39" hidden="1" x14ac:dyDescent="0.25">
      <c r="A2357" s="1" t="s">
        <v>43</v>
      </c>
      <c r="B2357" s="1" t="s">
        <v>18174</v>
      </c>
      <c r="C2357" s="1" t="s">
        <v>18175</v>
      </c>
      <c r="D2357" s="1" t="s">
        <v>776</v>
      </c>
      <c r="E2357" s="1"/>
      <c r="F2357" s="1" t="s">
        <v>18176</v>
      </c>
      <c r="G2357" s="1" t="s">
        <v>18177</v>
      </c>
      <c r="H2357" s="1" t="s">
        <v>18177</v>
      </c>
      <c r="I2357" s="1" t="s">
        <v>18178</v>
      </c>
      <c r="J2357" s="1"/>
      <c r="K2357" s="1" t="s">
        <v>50</v>
      </c>
      <c r="L2357" s="1" t="s">
        <v>16906</v>
      </c>
      <c r="M2357" s="2"/>
      <c r="N2357" s="2"/>
      <c r="O2357" s="1"/>
      <c r="P2357" s="1" t="s">
        <v>18179</v>
      </c>
      <c r="Q2357" s="1" t="s">
        <v>50</v>
      </c>
      <c r="R2357" s="1" t="s">
        <v>50</v>
      </c>
      <c r="S2357" s="1" t="s">
        <v>50</v>
      </c>
      <c r="T2357" s="1" t="s">
        <v>50</v>
      </c>
      <c r="U2357" s="1" t="s">
        <v>50</v>
      </c>
      <c r="V2357" s="2" t="s">
        <v>50</v>
      </c>
      <c r="W2357" s="2" t="s">
        <v>50</v>
      </c>
      <c r="X2357" s="1" t="s">
        <v>50</v>
      </c>
      <c r="Y2357" s="1" t="s">
        <v>50</v>
      </c>
      <c r="Z2357" s="1" t="s">
        <v>18180</v>
      </c>
      <c r="AA2357" s="1" t="s">
        <v>1936</v>
      </c>
      <c r="AB2357" s="1"/>
      <c r="AC2357" s="1"/>
      <c r="AD2357" s="2"/>
      <c r="AE2357" s="2"/>
      <c r="AF2357" s="1" t="s">
        <v>11777</v>
      </c>
      <c r="AG2357" s="1"/>
      <c r="AH2357" s="1" t="s">
        <v>18181</v>
      </c>
      <c r="AI2357" s="1"/>
      <c r="AJ2357" s="1" t="s">
        <v>1936</v>
      </c>
      <c r="AK2357" s="1" t="s">
        <v>18183</v>
      </c>
      <c r="AM2357" t="str">
        <f t="shared" si="36"/>
        <v>Non-Oncology</v>
      </c>
    </row>
    <row r="2358" spans="1:39" hidden="1" x14ac:dyDescent="0.25">
      <c r="A2358" s="1" t="s">
        <v>43</v>
      </c>
      <c r="B2358" s="1" t="s">
        <v>18184</v>
      </c>
      <c r="C2358" s="1" t="s">
        <v>18185</v>
      </c>
      <c r="D2358" s="1" t="s">
        <v>776</v>
      </c>
      <c r="E2358" s="1"/>
      <c r="F2358" s="1" t="s">
        <v>18186</v>
      </c>
      <c r="G2358" s="1" t="s">
        <v>5022</v>
      </c>
      <c r="H2358" s="1" t="s">
        <v>18187</v>
      </c>
      <c r="I2358" s="1" t="s">
        <v>3745</v>
      </c>
      <c r="J2358" s="1"/>
      <c r="K2358" s="1" t="s">
        <v>50</v>
      </c>
      <c r="L2358" s="1" t="s">
        <v>1219</v>
      </c>
      <c r="M2358" s="2"/>
      <c r="N2358" s="2" t="s">
        <v>660</v>
      </c>
      <c r="O2358" s="1"/>
      <c r="P2358" s="1" t="s">
        <v>18188</v>
      </c>
      <c r="Q2358" s="1" t="s">
        <v>50</v>
      </c>
      <c r="R2358" s="1" t="s">
        <v>50</v>
      </c>
      <c r="S2358" s="1" t="s">
        <v>50</v>
      </c>
      <c r="T2358" s="1" t="s">
        <v>50</v>
      </c>
      <c r="U2358" s="1" t="s">
        <v>50</v>
      </c>
      <c r="V2358" s="2" t="s">
        <v>53</v>
      </c>
      <c r="W2358" s="2" t="s">
        <v>50</v>
      </c>
      <c r="X2358" s="1" t="s">
        <v>50</v>
      </c>
      <c r="Y2358" s="1" t="s">
        <v>50</v>
      </c>
      <c r="Z2358" s="1" t="s">
        <v>2039</v>
      </c>
      <c r="AA2358" s="1" t="s">
        <v>18189</v>
      </c>
      <c r="AB2358" s="1"/>
      <c r="AC2358" s="1"/>
      <c r="AD2358" s="2"/>
      <c r="AE2358" s="2"/>
      <c r="AF2358" s="1" t="s">
        <v>4051</v>
      </c>
      <c r="AG2358" s="1"/>
      <c r="AH2358" s="1" t="s">
        <v>18190</v>
      </c>
      <c r="AI2358" s="1"/>
      <c r="AJ2358" s="1" t="s">
        <v>18189</v>
      </c>
      <c r="AK2358" s="1" t="s">
        <v>18192</v>
      </c>
      <c r="AM2358" t="str">
        <f t="shared" si="36"/>
        <v>Non-Oncology</v>
      </c>
    </row>
    <row r="2359" spans="1:39" x14ac:dyDescent="0.25">
      <c r="A2359" s="1" t="s">
        <v>43</v>
      </c>
      <c r="B2359" s="1" t="s">
        <v>18193</v>
      </c>
      <c r="C2359" s="1" t="s">
        <v>18194</v>
      </c>
      <c r="D2359" s="1" t="s">
        <v>5978</v>
      </c>
      <c r="E2359" s="1"/>
      <c r="F2359" s="1" t="s">
        <v>7956</v>
      </c>
      <c r="G2359" s="1" t="s">
        <v>9506</v>
      </c>
      <c r="H2359" s="1" t="s">
        <v>9506</v>
      </c>
      <c r="I2359" s="1" t="s">
        <v>9507</v>
      </c>
      <c r="J2359" s="1"/>
      <c r="K2359" s="1" t="s">
        <v>50</v>
      </c>
      <c r="L2359" s="1" t="s">
        <v>9508</v>
      </c>
      <c r="M2359" s="2"/>
      <c r="N2359" s="2" t="s">
        <v>122</v>
      </c>
      <c r="O2359" s="1"/>
      <c r="P2359" s="1" t="s">
        <v>18195</v>
      </c>
      <c r="Q2359" s="1" t="s">
        <v>50</v>
      </c>
      <c r="R2359" s="1" t="s">
        <v>50</v>
      </c>
      <c r="S2359" s="1" t="s">
        <v>50</v>
      </c>
      <c r="T2359" s="1" t="s">
        <v>50</v>
      </c>
      <c r="U2359" s="1" t="s">
        <v>50</v>
      </c>
      <c r="V2359" s="2" t="s">
        <v>50</v>
      </c>
      <c r="W2359" s="2" t="s">
        <v>53</v>
      </c>
      <c r="X2359" s="1" t="s">
        <v>50</v>
      </c>
      <c r="Y2359" s="1" t="s">
        <v>50</v>
      </c>
      <c r="Z2359" s="1" t="s">
        <v>15951</v>
      </c>
      <c r="AA2359" s="1" t="s">
        <v>18196</v>
      </c>
      <c r="AB2359" s="1"/>
      <c r="AC2359" s="1"/>
      <c r="AD2359" s="2"/>
      <c r="AE2359" s="2"/>
      <c r="AF2359" s="1" t="s">
        <v>18197</v>
      </c>
      <c r="AG2359" s="1"/>
      <c r="AH2359" s="1" t="s">
        <v>18198</v>
      </c>
      <c r="AI2359" s="1"/>
      <c r="AJ2359" s="1" t="s">
        <v>18196</v>
      </c>
      <c r="AK2359" s="1" t="s">
        <v>18200</v>
      </c>
      <c r="AM2359" t="str">
        <f t="shared" si="36"/>
        <v>Oncology</v>
      </c>
    </row>
    <row r="2360" spans="1:39" hidden="1" x14ac:dyDescent="0.25">
      <c r="A2360" s="1" t="s">
        <v>178</v>
      </c>
      <c r="B2360" s="1" t="s">
        <v>18201</v>
      </c>
      <c r="C2360" s="1" t="s">
        <v>18202</v>
      </c>
      <c r="D2360" s="1" t="s">
        <v>776</v>
      </c>
      <c r="E2360" s="1"/>
      <c r="F2360" s="1" t="s">
        <v>18203</v>
      </c>
      <c r="G2360" s="1" t="s">
        <v>18204</v>
      </c>
      <c r="H2360" s="1" t="s">
        <v>18204</v>
      </c>
      <c r="I2360" s="1"/>
      <c r="J2360" s="1" t="s">
        <v>2188</v>
      </c>
      <c r="K2360" s="1" t="s">
        <v>50</v>
      </c>
      <c r="L2360" s="1"/>
      <c r="M2360" s="2" t="s">
        <v>18205</v>
      </c>
      <c r="N2360" s="2"/>
      <c r="O2360" s="1" t="s">
        <v>81</v>
      </c>
      <c r="P2360" s="1" t="s">
        <v>18206</v>
      </c>
      <c r="Q2360" s="1" t="s">
        <v>50</v>
      </c>
      <c r="R2360" s="1" t="s">
        <v>50</v>
      </c>
      <c r="S2360" s="1" t="s">
        <v>50</v>
      </c>
      <c r="T2360" s="1" t="s">
        <v>50</v>
      </c>
      <c r="U2360" s="1" t="s">
        <v>50</v>
      </c>
      <c r="V2360" s="2" t="s">
        <v>50</v>
      </c>
      <c r="W2360" s="2" t="s">
        <v>50</v>
      </c>
      <c r="X2360" s="1" t="s">
        <v>50</v>
      </c>
      <c r="Y2360" s="1" t="s">
        <v>50</v>
      </c>
      <c r="Z2360" s="1" t="s">
        <v>16784</v>
      </c>
      <c r="AA2360" s="1" t="s">
        <v>746</v>
      </c>
      <c r="AB2360" s="1"/>
      <c r="AC2360" s="1"/>
      <c r="AD2360" s="2"/>
      <c r="AE2360" s="2"/>
      <c r="AF2360" s="1" t="s">
        <v>18207</v>
      </c>
      <c r="AG2360" s="1"/>
      <c r="AH2360" s="1"/>
      <c r="AI2360" s="1"/>
      <c r="AJ2360" s="1" t="s">
        <v>746</v>
      </c>
      <c r="AK2360" s="1" t="s">
        <v>18209</v>
      </c>
      <c r="AM2360" t="str">
        <f t="shared" si="36"/>
        <v>Non-Oncology</v>
      </c>
    </row>
    <row r="2361" spans="1:39" hidden="1" x14ac:dyDescent="0.25">
      <c r="A2361" s="1" t="s">
        <v>178</v>
      </c>
      <c r="B2361" s="1" t="s">
        <v>18210</v>
      </c>
      <c r="C2361" s="1" t="s">
        <v>18211</v>
      </c>
      <c r="D2361" s="1" t="s">
        <v>1200</v>
      </c>
      <c r="E2361" s="1"/>
      <c r="F2361" s="1"/>
      <c r="G2361" s="1"/>
      <c r="H2361" s="1"/>
      <c r="I2361" s="1"/>
      <c r="J2361" s="1"/>
      <c r="K2361" s="1" t="s">
        <v>50</v>
      </c>
      <c r="L2361" s="1"/>
      <c r="M2361" s="2"/>
      <c r="N2361" s="2"/>
      <c r="O2361" s="1"/>
      <c r="P2361" s="1"/>
      <c r="Q2361" s="1" t="s">
        <v>50</v>
      </c>
      <c r="R2361" s="1" t="s">
        <v>50</v>
      </c>
      <c r="S2361" s="1" t="s">
        <v>50</v>
      </c>
      <c r="T2361" s="1" t="s">
        <v>50</v>
      </c>
      <c r="U2361" s="1" t="s">
        <v>50</v>
      </c>
      <c r="V2361" s="2" t="s">
        <v>50</v>
      </c>
      <c r="W2361" s="2" t="s">
        <v>50</v>
      </c>
      <c r="X2361" s="1" t="s">
        <v>50</v>
      </c>
      <c r="Y2361" s="1" t="s">
        <v>50</v>
      </c>
      <c r="Z2361" s="1" t="s">
        <v>18212</v>
      </c>
      <c r="AA2361" s="1" t="s">
        <v>18208</v>
      </c>
      <c r="AB2361" s="1"/>
      <c r="AC2361" s="1"/>
      <c r="AD2361" s="2"/>
      <c r="AE2361" s="2" t="s">
        <v>18213</v>
      </c>
      <c r="AF2361" s="1"/>
      <c r="AG2361" s="1"/>
      <c r="AH2361" s="1"/>
      <c r="AI2361" s="1"/>
      <c r="AJ2361" s="1" t="s">
        <v>18208</v>
      </c>
      <c r="AK2361" s="1" t="s">
        <v>18214</v>
      </c>
      <c r="AM2361" t="str">
        <f t="shared" si="36"/>
        <v>Non-Oncology</v>
      </c>
    </row>
    <row r="2362" spans="1:39" hidden="1" x14ac:dyDescent="0.25">
      <c r="A2362" s="1" t="s">
        <v>43</v>
      </c>
      <c r="B2362" s="1" t="s">
        <v>18215</v>
      </c>
      <c r="C2362" s="1" t="s">
        <v>18216</v>
      </c>
      <c r="D2362" s="1" t="s">
        <v>1200</v>
      </c>
      <c r="E2362" s="1"/>
      <c r="F2362" s="1" t="s">
        <v>17168</v>
      </c>
      <c r="G2362" s="1"/>
      <c r="H2362" s="1"/>
      <c r="I2362" s="1"/>
      <c r="J2362" s="1"/>
      <c r="K2362" s="1" t="s">
        <v>50</v>
      </c>
      <c r="L2362" s="1" t="s">
        <v>18217</v>
      </c>
      <c r="M2362" s="2"/>
      <c r="N2362" s="2"/>
      <c r="O2362" s="1"/>
      <c r="P2362" s="1" t="s">
        <v>14802</v>
      </c>
      <c r="Q2362" s="1" t="s">
        <v>50</v>
      </c>
      <c r="R2362" s="1" t="s">
        <v>50</v>
      </c>
      <c r="S2362" s="1" t="s">
        <v>50</v>
      </c>
      <c r="T2362" s="1" t="s">
        <v>50</v>
      </c>
      <c r="U2362" s="1" t="s">
        <v>50</v>
      </c>
      <c r="V2362" s="2" t="s">
        <v>50</v>
      </c>
      <c r="W2362" s="2" t="s">
        <v>50</v>
      </c>
      <c r="X2362" s="1" t="s">
        <v>50</v>
      </c>
      <c r="Y2362" s="1" t="s">
        <v>50</v>
      </c>
      <c r="Z2362" s="1" t="s">
        <v>7286</v>
      </c>
      <c r="AA2362" s="1" t="s">
        <v>18218</v>
      </c>
      <c r="AB2362" s="1"/>
      <c r="AC2362" s="1"/>
      <c r="AD2362" s="2"/>
      <c r="AE2362" s="2" t="s">
        <v>18219</v>
      </c>
      <c r="AF2362" s="1"/>
      <c r="AG2362" s="1"/>
      <c r="AH2362" s="1"/>
      <c r="AI2362" s="1"/>
      <c r="AJ2362" s="1" t="s">
        <v>1452</v>
      </c>
      <c r="AK2362" s="1" t="s">
        <v>18221</v>
      </c>
      <c r="AM2362" t="str">
        <f t="shared" si="36"/>
        <v>Non-Oncology</v>
      </c>
    </row>
    <row r="2363" spans="1:39" hidden="1" x14ac:dyDescent="0.25">
      <c r="A2363" s="1" t="s">
        <v>43</v>
      </c>
      <c r="B2363" s="1" t="s">
        <v>18222</v>
      </c>
      <c r="C2363" s="1" t="s">
        <v>18223</v>
      </c>
      <c r="D2363" s="1" t="s">
        <v>1200</v>
      </c>
      <c r="E2363" s="1"/>
      <c r="F2363" s="1" t="s">
        <v>17168</v>
      </c>
      <c r="G2363" s="1"/>
      <c r="H2363" s="1" t="s">
        <v>18224</v>
      </c>
      <c r="I2363" s="1" t="s">
        <v>18225</v>
      </c>
      <c r="J2363" s="1"/>
      <c r="K2363" s="1" t="s">
        <v>50</v>
      </c>
      <c r="L2363" s="1" t="s">
        <v>18226</v>
      </c>
      <c r="M2363" s="2"/>
      <c r="N2363" s="2"/>
      <c r="O2363" s="1"/>
      <c r="P2363" s="1" t="s">
        <v>18227</v>
      </c>
      <c r="Q2363" s="1" t="s">
        <v>50</v>
      </c>
      <c r="R2363" s="1" t="s">
        <v>50</v>
      </c>
      <c r="S2363" s="1" t="s">
        <v>50</v>
      </c>
      <c r="T2363" s="1" t="s">
        <v>50</v>
      </c>
      <c r="U2363" s="1" t="s">
        <v>50</v>
      </c>
      <c r="V2363" s="2" t="s">
        <v>50</v>
      </c>
      <c r="W2363" s="2" t="s">
        <v>50</v>
      </c>
      <c r="X2363" s="1" t="s">
        <v>50</v>
      </c>
      <c r="Y2363" s="1" t="s">
        <v>50</v>
      </c>
      <c r="Z2363" s="1" t="s">
        <v>18228</v>
      </c>
      <c r="AA2363" s="1" t="s">
        <v>18229</v>
      </c>
      <c r="AB2363" s="1"/>
      <c r="AC2363" s="1"/>
      <c r="AD2363" s="2"/>
      <c r="AE2363" s="2" t="s">
        <v>6067</v>
      </c>
      <c r="AF2363" s="1"/>
      <c r="AG2363" s="1"/>
      <c r="AH2363" s="1"/>
      <c r="AI2363" s="1"/>
      <c r="AJ2363" s="1" t="s">
        <v>18229</v>
      </c>
      <c r="AK2363" s="1" t="s">
        <v>18231</v>
      </c>
      <c r="AM2363" t="str">
        <f t="shared" si="36"/>
        <v>Non-Oncology</v>
      </c>
    </row>
    <row r="2364" spans="1:39" hidden="1" x14ac:dyDescent="0.25">
      <c r="A2364" s="1" t="s">
        <v>178</v>
      </c>
      <c r="B2364" s="1" t="s">
        <v>18232</v>
      </c>
      <c r="C2364" s="1" t="s">
        <v>18233</v>
      </c>
      <c r="D2364" s="1" t="s">
        <v>776</v>
      </c>
      <c r="E2364" s="1"/>
      <c r="F2364" s="1" t="s">
        <v>15968</v>
      </c>
      <c r="G2364" s="1" t="s">
        <v>16207</v>
      </c>
      <c r="H2364" s="1" t="s">
        <v>16207</v>
      </c>
      <c r="I2364" s="1"/>
      <c r="J2364" s="1" t="s">
        <v>2188</v>
      </c>
      <c r="K2364" s="1" t="s">
        <v>50</v>
      </c>
      <c r="L2364" s="1"/>
      <c r="M2364" s="2" t="s">
        <v>18234</v>
      </c>
      <c r="N2364" s="2"/>
      <c r="O2364" s="1" t="s">
        <v>18235</v>
      </c>
      <c r="P2364" s="1" t="s">
        <v>18236</v>
      </c>
      <c r="Q2364" s="1" t="s">
        <v>50</v>
      </c>
      <c r="R2364" s="1" t="s">
        <v>50</v>
      </c>
      <c r="S2364" s="1" t="s">
        <v>50</v>
      </c>
      <c r="T2364" s="1" t="s">
        <v>50</v>
      </c>
      <c r="U2364" s="1" t="s">
        <v>50</v>
      </c>
      <c r="V2364" s="2" t="s">
        <v>50</v>
      </c>
      <c r="W2364" s="2" t="s">
        <v>50</v>
      </c>
      <c r="X2364" s="1" t="s">
        <v>50</v>
      </c>
      <c r="Y2364" s="1" t="s">
        <v>50</v>
      </c>
      <c r="Z2364" s="1" t="s">
        <v>16784</v>
      </c>
      <c r="AA2364" s="1" t="s">
        <v>746</v>
      </c>
      <c r="AB2364" s="1"/>
      <c r="AC2364" s="1"/>
      <c r="AD2364" s="2"/>
      <c r="AE2364" s="2"/>
      <c r="AF2364" s="1" t="s">
        <v>4645</v>
      </c>
      <c r="AG2364" s="1"/>
      <c r="AH2364" s="1"/>
      <c r="AI2364" s="1"/>
      <c r="AJ2364" s="1" t="s">
        <v>746</v>
      </c>
      <c r="AK2364" s="1" t="s">
        <v>18238</v>
      </c>
      <c r="AM2364" t="str">
        <f t="shared" si="36"/>
        <v>Non-Oncology</v>
      </c>
    </row>
    <row r="2365" spans="1:39" hidden="1" x14ac:dyDescent="0.25">
      <c r="A2365" s="1" t="s">
        <v>43</v>
      </c>
      <c r="B2365" s="1" t="s">
        <v>18239</v>
      </c>
      <c r="C2365" s="1" t="s">
        <v>18240</v>
      </c>
      <c r="D2365" s="1" t="s">
        <v>776</v>
      </c>
      <c r="E2365" s="1"/>
      <c r="F2365" s="1" t="s">
        <v>17659</v>
      </c>
      <c r="G2365" s="1" t="s">
        <v>2615</v>
      </c>
      <c r="H2365" s="1" t="s">
        <v>18241</v>
      </c>
      <c r="I2365" s="1" t="s">
        <v>16467</v>
      </c>
      <c r="J2365" s="1"/>
      <c r="K2365" s="1" t="s">
        <v>50</v>
      </c>
      <c r="L2365" s="1" t="s">
        <v>2617</v>
      </c>
      <c r="M2365" s="2"/>
      <c r="N2365" s="2" t="s">
        <v>68</v>
      </c>
      <c r="O2365" s="1"/>
      <c r="P2365" s="1" t="s">
        <v>18242</v>
      </c>
      <c r="Q2365" s="1" t="s">
        <v>50</v>
      </c>
      <c r="R2365" s="1" t="s">
        <v>50</v>
      </c>
      <c r="S2365" s="1" t="s">
        <v>50</v>
      </c>
      <c r="T2365" s="1" t="s">
        <v>50</v>
      </c>
      <c r="U2365" s="1" t="s">
        <v>50</v>
      </c>
      <c r="V2365" s="2" t="s">
        <v>50</v>
      </c>
      <c r="W2365" s="2" t="s">
        <v>53</v>
      </c>
      <c r="X2365" s="1" t="s">
        <v>50</v>
      </c>
      <c r="Y2365" s="1" t="s">
        <v>50</v>
      </c>
      <c r="Z2365" s="1" t="s">
        <v>11953</v>
      </c>
      <c r="AA2365" s="1" t="s">
        <v>2075</v>
      </c>
      <c r="AB2365" s="1"/>
      <c r="AC2365" s="1"/>
      <c r="AD2365" s="2"/>
      <c r="AE2365" s="2"/>
      <c r="AF2365" s="1" t="s">
        <v>10396</v>
      </c>
      <c r="AG2365" s="1"/>
      <c r="AH2365" s="1" t="s">
        <v>2075</v>
      </c>
      <c r="AI2365" s="1"/>
      <c r="AJ2365" s="1" t="s">
        <v>2075</v>
      </c>
      <c r="AK2365" s="1" t="s">
        <v>18243</v>
      </c>
      <c r="AM2365" t="str">
        <f t="shared" si="36"/>
        <v>Non-Oncology</v>
      </c>
    </row>
    <row r="2366" spans="1:39" hidden="1" x14ac:dyDescent="0.25">
      <c r="A2366" s="1" t="s">
        <v>178</v>
      </c>
      <c r="B2366" s="1" t="s">
        <v>18244</v>
      </c>
      <c r="C2366" s="1" t="s">
        <v>18245</v>
      </c>
      <c r="D2366" s="1" t="s">
        <v>5978</v>
      </c>
      <c r="E2366" s="1"/>
      <c r="F2366" s="1" t="s">
        <v>10385</v>
      </c>
      <c r="G2366" s="1" t="s">
        <v>18246</v>
      </c>
      <c r="H2366" s="1" t="s">
        <v>18247</v>
      </c>
      <c r="I2366" s="1"/>
      <c r="J2366" s="1" t="s">
        <v>5306</v>
      </c>
      <c r="K2366" s="1" t="s">
        <v>50</v>
      </c>
      <c r="L2366" s="1"/>
      <c r="M2366" s="2" t="s">
        <v>18248</v>
      </c>
      <c r="N2366" s="2"/>
      <c r="O2366" s="1" t="s">
        <v>7845</v>
      </c>
      <c r="P2366" s="1" t="s">
        <v>18249</v>
      </c>
      <c r="Q2366" s="1" t="s">
        <v>50</v>
      </c>
      <c r="R2366" s="1" t="s">
        <v>50</v>
      </c>
      <c r="S2366" s="1" t="s">
        <v>50</v>
      </c>
      <c r="T2366" s="1" t="s">
        <v>50</v>
      </c>
      <c r="U2366" s="1" t="s">
        <v>50</v>
      </c>
      <c r="V2366" s="2" t="s">
        <v>50</v>
      </c>
      <c r="W2366" s="2" t="s">
        <v>50</v>
      </c>
      <c r="X2366" s="1" t="s">
        <v>50</v>
      </c>
      <c r="Y2366" s="1" t="s">
        <v>50</v>
      </c>
      <c r="Z2366" s="1" t="s">
        <v>17003</v>
      </c>
      <c r="AA2366" s="1" t="s">
        <v>18250</v>
      </c>
      <c r="AB2366" s="1"/>
      <c r="AC2366" s="1"/>
      <c r="AD2366" s="2"/>
      <c r="AE2366" s="2"/>
      <c r="AF2366" s="1" t="s">
        <v>18251</v>
      </c>
      <c r="AG2366" s="1"/>
      <c r="AH2366" s="1" t="s">
        <v>18252</v>
      </c>
      <c r="AI2366" s="1"/>
      <c r="AJ2366" s="1" t="s">
        <v>18250</v>
      </c>
      <c r="AK2366" s="1" t="s">
        <v>18253</v>
      </c>
      <c r="AM2366" t="str">
        <f t="shared" si="36"/>
        <v>Non-Oncology</v>
      </c>
    </row>
    <row r="2367" spans="1:39" hidden="1" x14ac:dyDescent="0.25">
      <c r="A2367" s="1" t="s">
        <v>43</v>
      </c>
      <c r="B2367" s="1" t="s">
        <v>18254</v>
      </c>
      <c r="C2367" s="1" t="s">
        <v>18255</v>
      </c>
      <c r="D2367" s="1" t="s">
        <v>776</v>
      </c>
      <c r="E2367" s="1"/>
      <c r="F2367" s="1" t="s">
        <v>11568</v>
      </c>
      <c r="G2367" s="1" t="s">
        <v>18256</v>
      </c>
      <c r="H2367" s="1" t="s">
        <v>18256</v>
      </c>
      <c r="I2367" s="1" t="s">
        <v>18257</v>
      </c>
      <c r="J2367" s="1"/>
      <c r="K2367" s="1" t="s">
        <v>50</v>
      </c>
      <c r="L2367" s="1" t="s">
        <v>18258</v>
      </c>
      <c r="M2367" s="2"/>
      <c r="N2367" s="2" t="s">
        <v>1271</v>
      </c>
      <c r="O2367" s="1"/>
      <c r="P2367" s="1" t="s">
        <v>18259</v>
      </c>
      <c r="Q2367" s="1" t="s">
        <v>50</v>
      </c>
      <c r="R2367" s="1" t="s">
        <v>50</v>
      </c>
      <c r="S2367" s="1" t="s">
        <v>50</v>
      </c>
      <c r="T2367" s="1" t="s">
        <v>50</v>
      </c>
      <c r="U2367" s="1" t="s">
        <v>50</v>
      </c>
      <c r="V2367" s="2" t="s">
        <v>50</v>
      </c>
      <c r="W2367" s="2" t="s">
        <v>50</v>
      </c>
      <c r="X2367" s="1" t="s">
        <v>50</v>
      </c>
      <c r="Y2367" s="1" t="s">
        <v>50</v>
      </c>
      <c r="Z2367" s="1" t="s">
        <v>18260</v>
      </c>
      <c r="AA2367" s="1" t="s">
        <v>165</v>
      </c>
      <c r="AB2367" s="1"/>
      <c r="AC2367" s="1"/>
      <c r="AD2367" s="2"/>
      <c r="AE2367" s="2"/>
      <c r="AF2367" s="1" t="s">
        <v>18261</v>
      </c>
      <c r="AG2367" s="1"/>
      <c r="AH2367" s="1" t="s">
        <v>165</v>
      </c>
      <c r="AI2367" s="1"/>
      <c r="AJ2367" s="1" t="s">
        <v>165</v>
      </c>
      <c r="AK2367" s="1" t="s">
        <v>18262</v>
      </c>
      <c r="AM2367" t="str">
        <f t="shared" si="36"/>
        <v>Non-Oncology</v>
      </c>
    </row>
    <row r="2368" spans="1:39" x14ac:dyDescent="0.25">
      <c r="A2368" s="1" t="s">
        <v>43</v>
      </c>
      <c r="B2368" s="1" t="s">
        <v>18263</v>
      </c>
      <c r="C2368" s="1" t="s">
        <v>18264</v>
      </c>
      <c r="D2368" s="1" t="s">
        <v>5880</v>
      </c>
      <c r="E2368" s="1"/>
      <c r="F2368" s="1" t="s">
        <v>17168</v>
      </c>
      <c r="G2368" s="1" t="s">
        <v>12209</v>
      </c>
      <c r="H2368" s="1" t="s">
        <v>12209</v>
      </c>
      <c r="I2368" s="1" t="s">
        <v>12649</v>
      </c>
      <c r="J2368" s="1"/>
      <c r="K2368" s="1" t="s">
        <v>50</v>
      </c>
      <c r="L2368" s="1" t="s">
        <v>1090</v>
      </c>
      <c r="M2368" s="2"/>
      <c r="N2368" s="2" t="s">
        <v>4571</v>
      </c>
      <c r="O2368" s="1"/>
      <c r="P2368" s="1" t="s">
        <v>18265</v>
      </c>
      <c r="Q2368" s="1" t="s">
        <v>50</v>
      </c>
      <c r="R2368" s="1" t="s">
        <v>50</v>
      </c>
      <c r="S2368" s="1" t="s">
        <v>50</v>
      </c>
      <c r="T2368" s="1" t="s">
        <v>50</v>
      </c>
      <c r="U2368" s="1" t="s">
        <v>50</v>
      </c>
      <c r="V2368" s="2" t="s">
        <v>50</v>
      </c>
      <c r="W2368" s="2" t="s">
        <v>50</v>
      </c>
      <c r="X2368" s="1" t="s">
        <v>53</v>
      </c>
      <c r="Y2368" s="1" t="s">
        <v>50</v>
      </c>
      <c r="Z2368" s="1" t="s">
        <v>12212</v>
      </c>
      <c r="AA2368" s="1" t="s">
        <v>5685</v>
      </c>
      <c r="AB2368" s="1"/>
      <c r="AC2368" s="1"/>
      <c r="AD2368" s="2" t="s">
        <v>806</v>
      </c>
      <c r="AE2368" s="2"/>
      <c r="AF2368" s="1"/>
      <c r="AG2368" s="1"/>
      <c r="AH2368" s="1"/>
      <c r="AI2368" s="1"/>
      <c r="AJ2368" s="1" t="s">
        <v>5685</v>
      </c>
      <c r="AK2368" s="1" t="s">
        <v>18267</v>
      </c>
      <c r="AM2368" t="str">
        <f t="shared" si="36"/>
        <v>Oncology</v>
      </c>
    </row>
    <row r="2369" spans="1:39" hidden="1" x14ac:dyDescent="0.25">
      <c r="A2369" s="1" t="s">
        <v>43</v>
      </c>
      <c r="B2369" s="1" t="s">
        <v>18268</v>
      </c>
      <c r="C2369" s="1" t="s">
        <v>18269</v>
      </c>
      <c r="D2369" s="1" t="s">
        <v>776</v>
      </c>
      <c r="E2369" s="1"/>
      <c r="F2369" s="1" t="s">
        <v>18270</v>
      </c>
      <c r="G2369" s="1" t="s">
        <v>12128</v>
      </c>
      <c r="H2369" s="1" t="s">
        <v>12128</v>
      </c>
      <c r="I2369" s="1" t="s">
        <v>577</v>
      </c>
      <c r="J2369" s="1"/>
      <c r="K2369" s="1" t="s">
        <v>50</v>
      </c>
      <c r="L2369" s="1" t="s">
        <v>12129</v>
      </c>
      <c r="M2369" s="2"/>
      <c r="N2369" s="2" t="s">
        <v>579</v>
      </c>
      <c r="O2369" s="1"/>
      <c r="P2369" s="1" t="s">
        <v>18271</v>
      </c>
      <c r="Q2369" s="1" t="s">
        <v>50</v>
      </c>
      <c r="R2369" s="1" t="s">
        <v>53</v>
      </c>
      <c r="S2369" s="1" t="s">
        <v>50</v>
      </c>
      <c r="T2369" s="1" t="s">
        <v>50</v>
      </c>
      <c r="U2369" s="1" t="s">
        <v>50</v>
      </c>
      <c r="V2369" s="2" t="s">
        <v>50</v>
      </c>
      <c r="W2369" s="2" t="s">
        <v>50</v>
      </c>
      <c r="X2369" s="1" t="s">
        <v>50</v>
      </c>
      <c r="Y2369" s="1" t="s">
        <v>50</v>
      </c>
      <c r="Z2369" s="1" t="s">
        <v>804</v>
      </c>
      <c r="AA2369" s="1" t="s">
        <v>18272</v>
      </c>
      <c r="AB2369" s="1"/>
      <c r="AC2369" s="1"/>
      <c r="AD2369" s="2"/>
      <c r="AE2369" s="2"/>
      <c r="AF2369" s="1" t="s">
        <v>12132</v>
      </c>
      <c r="AG2369" s="1"/>
      <c r="AH2369" s="1" t="s">
        <v>18272</v>
      </c>
      <c r="AI2369" s="1"/>
      <c r="AJ2369" s="1" t="s">
        <v>18272</v>
      </c>
      <c r="AK2369" s="1" t="s">
        <v>18273</v>
      </c>
      <c r="AM2369" t="str">
        <f t="shared" si="36"/>
        <v>Non-Oncology</v>
      </c>
    </row>
    <row r="2370" spans="1:39" hidden="1" x14ac:dyDescent="0.25">
      <c r="A2370" s="1" t="s">
        <v>43</v>
      </c>
      <c r="B2370" s="1" t="s">
        <v>9874</v>
      </c>
      <c r="C2370" s="1" t="s">
        <v>18274</v>
      </c>
      <c r="D2370" s="1" t="s">
        <v>776</v>
      </c>
      <c r="E2370" s="1"/>
      <c r="F2370" s="1" t="s">
        <v>18275</v>
      </c>
      <c r="G2370" s="1" t="s">
        <v>9322</v>
      </c>
      <c r="H2370" s="1" t="s">
        <v>18276</v>
      </c>
      <c r="I2370" s="1" t="s">
        <v>17311</v>
      </c>
      <c r="J2370" s="1"/>
      <c r="K2370" s="1" t="s">
        <v>50</v>
      </c>
      <c r="L2370" s="1" t="s">
        <v>5315</v>
      </c>
      <c r="M2370" s="2"/>
      <c r="N2370" s="2" t="s">
        <v>660</v>
      </c>
      <c r="O2370" s="1"/>
      <c r="P2370" s="1" t="s">
        <v>18277</v>
      </c>
      <c r="Q2370" s="1" t="s">
        <v>50</v>
      </c>
      <c r="R2370" s="1" t="s">
        <v>53</v>
      </c>
      <c r="S2370" s="1" t="s">
        <v>50</v>
      </c>
      <c r="T2370" s="1" t="s">
        <v>50</v>
      </c>
      <c r="U2370" s="1" t="s">
        <v>50</v>
      </c>
      <c r="V2370" s="2" t="s">
        <v>50</v>
      </c>
      <c r="W2370" s="2" t="s">
        <v>50</v>
      </c>
      <c r="X2370" s="1" t="s">
        <v>50</v>
      </c>
      <c r="Y2370" s="1" t="s">
        <v>50</v>
      </c>
      <c r="Z2370" s="1" t="s">
        <v>18278</v>
      </c>
      <c r="AA2370" s="1" t="s">
        <v>18279</v>
      </c>
      <c r="AB2370" s="1"/>
      <c r="AC2370" s="1"/>
      <c r="AD2370" s="2"/>
      <c r="AE2370" s="2"/>
      <c r="AF2370" s="1" t="s">
        <v>18280</v>
      </c>
      <c r="AG2370" s="1"/>
      <c r="AH2370" s="1" t="s">
        <v>18281</v>
      </c>
      <c r="AI2370" s="1"/>
      <c r="AJ2370" s="1" t="s">
        <v>18279</v>
      </c>
      <c r="AK2370" s="1" t="s">
        <v>18283</v>
      </c>
      <c r="AM2370" t="str">
        <f t="shared" si="36"/>
        <v>Non-Oncology</v>
      </c>
    </row>
    <row r="2371" spans="1:39" x14ac:dyDescent="0.25">
      <c r="A2371" s="1" t="s">
        <v>43</v>
      </c>
      <c r="B2371" s="1" t="s">
        <v>13211</v>
      </c>
      <c r="C2371" s="1" t="s">
        <v>18284</v>
      </c>
      <c r="D2371" s="1" t="s">
        <v>1200</v>
      </c>
      <c r="E2371" s="1"/>
      <c r="F2371" s="1" t="s">
        <v>17168</v>
      </c>
      <c r="G2371" s="1" t="s">
        <v>7211</v>
      </c>
      <c r="H2371" s="1" t="s">
        <v>7211</v>
      </c>
      <c r="I2371" s="1" t="s">
        <v>49</v>
      </c>
      <c r="J2371" s="1"/>
      <c r="K2371" s="1" t="s">
        <v>50</v>
      </c>
      <c r="L2371" s="1" t="s">
        <v>13214</v>
      </c>
      <c r="M2371" s="2"/>
      <c r="N2371" s="2"/>
      <c r="O2371" s="1"/>
      <c r="P2371" s="1" t="s">
        <v>18285</v>
      </c>
      <c r="Q2371" s="1" t="s">
        <v>50</v>
      </c>
      <c r="R2371" s="1" t="s">
        <v>50</v>
      </c>
      <c r="S2371" s="1" t="s">
        <v>50</v>
      </c>
      <c r="T2371" s="1" t="s">
        <v>50</v>
      </c>
      <c r="U2371" s="1" t="s">
        <v>50</v>
      </c>
      <c r="V2371" s="2" t="s">
        <v>50</v>
      </c>
      <c r="W2371" s="2" t="s">
        <v>50</v>
      </c>
      <c r="X2371" s="1" t="s">
        <v>50</v>
      </c>
      <c r="Y2371" s="1" t="s">
        <v>50</v>
      </c>
      <c r="Z2371" s="1" t="s">
        <v>18286</v>
      </c>
      <c r="AA2371" s="1" t="s">
        <v>2074</v>
      </c>
      <c r="AB2371" s="1"/>
      <c r="AC2371" s="1"/>
      <c r="AD2371" s="2"/>
      <c r="AE2371" s="2" t="s">
        <v>18213</v>
      </c>
      <c r="AF2371" s="1"/>
      <c r="AG2371" s="1"/>
      <c r="AH2371" s="1"/>
      <c r="AI2371" s="1"/>
      <c r="AJ2371" s="1" t="s">
        <v>2074</v>
      </c>
      <c r="AK2371" s="1" t="s">
        <v>18287</v>
      </c>
      <c r="AM2371" t="str">
        <f t="shared" ref="AM2371:AM2434" si="37">IF(OR(
ISNUMBER(SEARCH("cancer",I2371)),
ISNUMBER(SEARCH("carcinoma",I2371)),
ISNUMBER(SEARCH("tumor",I2371)),
ISNUMBER(SEARCH("leukemia",I2371)),
ISNUMBER(SEARCH("lymphoma",I2371)),
ISNUMBER(SEARCH("myeloma",I2371)),
ISNUMBER(SEARCH("melanoma",I2371)),
ISNUMBER(SEARCH("neoplasms",I2371)),
ISNUMBER(SEARCH("leukemia",I2371)),
ISNUMBER(SEARCH("Mesothelioma",I2371)),
ISNUMBER(SEARCH("Sarcoma",I2371)),
ISNUMBER(SEARCH("Glioma",I2371)),
ISNUMBER(SEARCH("Leiomyoma",I2371)),
ISNUMBER(SEARCH("Blastoma",I2371)),
),"Oncology","Non-Oncology")</f>
        <v>Oncology</v>
      </c>
    </row>
    <row r="2372" spans="1:39" x14ac:dyDescent="0.25">
      <c r="A2372" s="1" t="s">
        <v>43</v>
      </c>
      <c r="B2372" s="1" t="s">
        <v>18288</v>
      </c>
      <c r="C2372" s="1" t="s">
        <v>18289</v>
      </c>
      <c r="D2372" s="1" t="s">
        <v>776</v>
      </c>
      <c r="E2372" s="1"/>
      <c r="F2372" s="1" t="s">
        <v>12787</v>
      </c>
      <c r="G2372" s="1" t="s">
        <v>3701</v>
      </c>
      <c r="H2372" s="1" t="s">
        <v>18290</v>
      </c>
      <c r="I2372" s="1" t="s">
        <v>18291</v>
      </c>
      <c r="J2372" s="1"/>
      <c r="K2372" s="1" t="s">
        <v>50</v>
      </c>
      <c r="L2372" s="1" t="s">
        <v>3703</v>
      </c>
      <c r="M2372" s="2"/>
      <c r="N2372" s="2" t="s">
        <v>5445</v>
      </c>
      <c r="O2372" s="1"/>
      <c r="P2372" s="1" t="s">
        <v>18292</v>
      </c>
      <c r="Q2372" s="1" t="s">
        <v>50</v>
      </c>
      <c r="R2372" s="1" t="s">
        <v>50</v>
      </c>
      <c r="S2372" s="1" t="s">
        <v>50</v>
      </c>
      <c r="T2372" s="1" t="s">
        <v>50</v>
      </c>
      <c r="U2372" s="1" t="s">
        <v>50</v>
      </c>
      <c r="V2372" s="2" t="s">
        <v>50</v>
      </c>
      <c r="W2372" s="2" t="s">
        <v>53</v>
      </c>
      <c r="X2372" s="1" t="s">
        <v>50</v>
      </c>
      <c r="Y2372" s="1" t="s">
        <v>50</v>
      </c>
      <c r="Z2372" s="1" t="s">
        <v>18293</v>
      </c>
      <c r="AA2372" s="1" t="s">
        <v>18294</v>
      </c>
      <c r="AB2372" s="1"/>
      <c r="AC2372" s="1"/>
      <c r="AD2372" s="2"/>
      <c r="AE2372" s="2"/>
      <c r="AF2372" s="1" t="s">
        <v>13297</v>
      </c>
      <c r="AG2372" s="1"/>
      <c r="AH2372" s="1" t="s">
        <v>18294</v>
      </c>
      <c r="AI2372" s="1"/>
      <c r="AJ2372" s="1" t="s">
        <v>18294</v>
      </c>
      <c r="AK2372" s="1" t="s">
        <v>18296</v>
      </c>
      <c r="AM2372" t="str">
        <f t="shared" si="37"/>
        <v>Oncology</v>
      </c>
    </row>
    <row r="2373" spans="1:39" hidden="1" x14ac:dyDescent="0.25">
      <c r="A2373" s="1" t="s">
        <v>178</v>
      </c>
      <c r="B2373" s="1" t="s">
        <v>18297</v>
      </c>
      <c r="C2373" s="1" t="s">
        <v>18298</v>
      </c>
      <c r="D2373" s="1" t="s">
        <v>1200</v>
      </c>
      <c r="E2373" s="1"/>
      <c r="F2373" s="1"/>
      <c r="G2373" s="1"/>
      <c r="H2373" s="1"/>
      <c r="I2373" s="1"/>
      <c r="J2373" s="1"/>
      <c r="K2373" s="1" t="s">
        <v>50</v>
      </c>
      <c r="L2373" s="1"/>
      <c r="M2373" s="2"/>
      <c r="N2373" s="2"/>
      <c r="O2373" s="1"/>
      <c r="P2373" s="1"/>
      <c r="Q2373" s="1" t="s">
        <v>50</v>
      </c>
      <c r="R2373" s="1" t="s">
        <v>50</v>
      </c>
      <c r="S2373" s="1" t="s">
        <v>50</v>
      </c>
      <c r="T2373" s="1" t="s">
        <v>50</v>
      </c>
      <c r="U2373" s="1" t="s">
        <v>50</v>
      </c>
      <c r="V2373" s="2" t="s">
        <v>50</v>
      </c>
      <c r="W2373" s="2" t="s">
        <v>50</v>
      </c>
      <c r="X2373" s="1" t="s">
        <v>50</v>
      </c>
      <c r="Y2373" s="1" t="s">
        <v>50</v>
      </c>
      <c r="Z2373" s="1" t="s">
        <v>18299</v>
      </c>
      <c r="AA2373" s="1" t="s">
        <v>18300</v>
      </c>
      <c r="AB2373" s="1"/>
      <c r="AC2373" s="1"/>
      <c r="AD2373" s="2"/>
      <c r="AE2373" s="2" t="s">
        <v>6612</v>
      </c>
      <c r="AF2373" s="1"/>
      <c r="AG2373" s="1"/>
      <c r="AH2373" s="1"/>
      <c r="AI2373" s="1"/>
      <c r="AJ2373" s="1" t="s">
        <v>18300</v>
      </c>
      <c r="AK2373" s="1" t="s">
        <v>18301</v>
      </c>
      <c r="AM2373" t="str">
        <f t="shared" si="37"/>
        <v>Non-Oncology</v>
      </c>
    </row>
    <row r="2374" spans="1:39" hidden="1" x14ac:dyDescent="0.25">
      <c r="A2374" s="1" t="s">
        <v>43</v>
      </c>
      <c r="B2374" s="1" t="s">
        <v>18302</v>
      </c>
      <c r="C2374" s="1" t="s">
        <v>18303</v>
      </c>
      <c r="D2374" s="1" t="s">
        <v>776</v>
      </c>
      <c r="E2374" s="1"/>
      <c r="F2374" s="1" t="s">
        <v>18304</v>
      </c>
      <c r="G2374" s="1" t="s">
        <v>18305</v>
      </c>
      <c r="H2374" s="1" t="s">
        <v>18305</v>
      </c>
      <c r="I2374" s="1" t="s">
        <v>18306</v>
      </c>
      <c r="J2374" s="1"/>
      <c r="K2374" s="1" t="s">
        <v>50</v>
      </c>
      <c r="L2374" s="1" t="s">
        <v>18307</v>
      </c>
      <c r="M2374" s="2"/>
      <c r="N2374" s="2" t="s">
        <v>553</v>
      </c>
      <c r="O2374" s="1"/>
      <c r="P2374" s="1" t="s">
        <v>18308</v>
      </c>
      <c r="Q2374" s="1" t="s">
        <v>50</v>
      </c>
      <c r="R2374" s="1" t="s">
        <v>50</v>
      </c>
      <c r="S2374" s="1" t="s">
        <v>50</v>
      </c>
      <c r="T2374" s="1" t="s">
        <v>50</v>
      </c>
      <c r="U2374" s="1" t="s">
        <v>50</v>
      </c>
      <c r="V2374" s="2" t="s">
        <v>50</v>
      </c>
      <c r="W2374" s="2" t="s">
        <v>50</v>
      </c>
      <c r="X2374" s="1" t="s">
        <v>50</v>
      </c>
      <c r="Y2374" s="1" t="s">
        <v>50</v>
      </c>
      <c r="Z2374" s="1" t="s">
        <v>54</v>
      </c>
      <c r="AA2374" s="1" t="s">
        <v>18309</v>
      </c>
      <c r="AB2374" s="1"/>
      <c r="AC2374" s="1"/>
      <c r="AD2374" s="2"/>
      <c r="AE2374" s="2"/>
      <c r="AF2374" s="1" t="s">
        <v>6807</v>
      </c>
      <c r="AG2374" s="1"/>
      <c r="AH2374" s="1" t="s">
        <v>12945</v>
      </c>
      <c r="AI2374" s="1"/>
      <c r="AJ2374" s="1" t="s">
        <v>18309</v>
      </c>
      <c r="AK2374" s="1" t="s">
        <v>18310</v>
      </c>
      <c r="AM2374" t="str">
        <f t="shared" si="37"/>
        <v>Non-Oncology</v>
      </c>
    </row>
    <row r="2375" spans="1:39" hidden="1" x14ac:dyDescent="0.25">
      <c r="A2375" s="1" t="s">
        <v>43</v>
      </c>
      <c r="B2375" s="1" t="s">
        <v>18311</v>
      </c>
      <c r="C2375" s="1" t="s">
        <v>18312</v>
      </c>
      <c r="D2375" s="1" t="s">
        <v>776</v>
      </c>
      <c r="E2375" s="1"/>
      <c r="F2375" s="1" t="s">
        <v>12787</v>
      </c>
      <c r="G2375" s="1" t="s">
        <v>13486</v>
      </c>
      <c r="H2375" s="1" t="s">
        <v>13487</v>
      </c>
      <c r="I2375" s="1" t="s">
        <v>205</v>
      </c>
      <c r="J2375" s="1"/>
      <c r="K2375" s="1" t="s">
        <v>50</v>
      </c>
      <c r="L2375" s="1" t="s">
        <v>13488</v>
      </c>
      <c r="M2375" s="2"/>
      <c r="N2375" s="2" t="s">
        <v>207</v>
      </c>
      <c r="O2375" s="1"/>
      <c r="P2375" s="1" t="s">
        <v>18313</v>
      </c>
      <c r="Q2375" s="1" t="s">
        <v>50</v>
      </c>
      <c r="R2375" s="1" t="s">
        <v>50</v>
      </c>
      <c r="S2375" s="1" t="s">
        <v>50</v>
      </c>
      <c r="T2375" s="1" t="s">
        <v>50</v>
      </c>
      <c r="U2375" s="1" t="s">
        <v>50</v>
      </c>
      <c r="V2375" s="2" t="s">
        <v>50</v>
      </c>
      <c r="W2375" s="2" t="s">
        <v>53</v>
      </c>
      <c r="X2375" s="1" t="s">
        <v>50</v>
      </c>
      <c r="Y2375" s="1" t="s">
        <v>50</v>
      </c>
      <c r="Z2375" s="1" t="s">
        <v>4034</v>
      </c>
      <c r="AA2375" s="1" t="s">
        <v>18314</v>
      </c>
      <c r="AB2375" s="1"/>
      <c r="AC2375" s="1"/>
      <c r="AD2375" s="2"/>
      <c r="AE2375" s="2"/>
      <c r="AF2375" s="1" t="s">
        <v>13492</v>
      </c>
      <c r="AG2375" s="1"/>
      <c r="AH2375" s="1" t="s">
        <v>18314</v>
      </c>
      <c r="AI2375" s="1"/>
      <c r="AJ2375" s="1" t="s">
        <v>18314</v>
      </c>
      <c r="AK2375" s="1" t="s">
        <v>18315</v>
      </c>
      <c r="AM2375" t="str">
        <f t="shared" si="37"/>
        <v>Non-Oncology</v>
      </c>
    </row>
    <row r="2376" spans="1:39" hidden="1" x14ac:dyDescent="0.25">
      <c r="A2376" s="1" t="s">
        <v>43</v>
      </c>
      <c r="B2376" s="1" t="s">
        <v>18316</v>
      </c>
      <c r="C2376" s="1" t="s">
        <v>18317</v>
      </c>
      <c r="D2376" s="1" t="s">
        <v>776</v>
      </c>
      <c r="E2376" s="1"/>
      <c r="F2376" s="1"/>
      <c r="G2376" s="1" t="s">
        <v>1548</v>
      </c>
      <c r="H2376" s="1" t="s">
        <v>1548</v>
      </c>
      <c r="I2376" s="1" t="s">
        <v>5910</v>
      </c>
      <c r="J2376" s="1"/>
      <c r="K2376" s="1" t="s">
        <v>50</v>
      </c>
      <c r="L2376" s="1" t="s">
        <v>1550</v>
      </c>
      <c r="M2376" s="2"/>
      <c r="N2376" s="2" t="s">
        <v>18318</v>
      </c>
      <c r="O2376" s="1"/>
      <c r="P2376" s="1" t="s">
        <v>18319</v>
      </c>
      <c r="Q2376" s="1" t="s">
        <v>50</v>
      </c>
      <c r="R2376" s="1" t="s">
        <v>50</v>
      </c>
      <c r="S2376" s="1" t="s">
        <v>50</v>
      </c>
      <c r="T2376" s="1" t="s">
        <v>50</v>
      </c>
      <c r="U2376" s="1" t="s">
        <v>50</v>
      </c>
      <c r="V2376" s="2" t="s">
        <v>50</v>
      </c>
      <c r="W2376" s="2" t="s">
        <v>53</v>
      </c>
      <c r="X2376" s="1" t="s">
        <v>50</v>
      </c>
      <c r="Y2376" s="1" t="s">
        <v>50</v>
      </c>
      <c r="Z2376" s="1" t="s">
        <v>18320</v>
      </c>
      <c r="AA2376" s="1" t="s">
        <v>18321</v>
      </c>
      <c r="AB2376" s="1"/>
      <c r="AC2376" s="1"/>
      <c r="AD2376" s="2" t="s">
        <v>5685</v>
      </c>
      <c r="AE2376" s="2"/>
      <c r="AF2376" s="1" t="s">
        <v>18322</v>
      </c>
      <c r="AG2376" s="1"/>
      <c r="AH2376" s="1" t="s">
        <v>18321</v>
      </c>
      <c r="AI2376" s="1"/>
      <c r="AJ2376" s="1" t="s">
        <v>18321</v>
      </c>
      <c r="AK2376" s="1" t="s">
        <v>18323</v>
      </c>
      <c r="AM2376" t="str">
        <f t="shared" si="37"/>
        <v>Non-Oncology</v>
      </c>
    </row>
    <row r="2377" spans="1:39" hidden="1" x14ac:dyDescent="0.25">
      <c r="A2377" s="1" t="s">
        <v>43</v>
      </c>
      <c r="B2377" s="1" t="s">
        <v>18324</v>
      </c>
      <c r="C2377" s="1" t="s">
        <v>18325</v>
      </c>
      <c r="D2377" s="1" t="s">
        <v>1200</v>
      </c>
      <c r="E2377" s="1"/>
      <c r="F2377" s="1" t="s">
        <v>17168</v>
      </c>
      <c r="G2377" s="1"/>
      <c r="H2377" s="1" t="s">
        <v>18326</v>
      </c>
      <c r="I2377" s="1" t="s">
        <v>4405</v>
      </c>
      <c r="J2377" s="1"/>
      <c r="K2377" s="1" t="s">
        <v>50</v>
      </c>
      <c r="L2377" s="1" t="s">
        <v>17341</v>
      </c>
      <c r="M2377" s="2"/>
      <c r="N2377" s="2"/>
      <c r="O2377" s="1"/>
      <c r="P2377" s="1" t="s">
        <v>18327</v>
      </c>
      <c r="Q2377" s="1" t="s">
        <v>50</v>
      </c>
      <c r="R2377" s="1" t="s">
        <v>50</v>
      </c>
      <c r="S2377" s="1" t="s">
        <v>50</v>
      </c>
      <c r="T2377" s="1" t="s">
        <v>50</v>
      </c>
      <c r="U2377" s="1" t="s">
        <v>50</v>
      </c>
      <c r="V2377" s="2" t="s">
        <v>50</v>
      </c>
      <c r="W2377" s="2" t="s">
        <v>50</v>
      </c>
      <c r="X2377" s="1" t="s">
        <v>50</v>
      </c>
      <c r="Y2377" s="1" t="s">
        <v>50</v>
      </c>
      <c r="Z2377" s="1" t="s">
        <v>70</v>
      </c>
      <c r="AA2377" s="1" t="s">
        <v>18328</v>
      </c>
      <c r="AB2377" s="1"/>
      <c r="AC2377" s="1"/>
      <c r="AD2377" s="2"/>
      <c r="AE2377" s="2" t="s">
        <v>18329</v>
      </c>
      <c r="AF2377" s="1"/>
      <c r="AG2377" s="1"/>
      <c r="AH2377" s="1"/>
      <c r="AI2377" s="1"/>
      <c r="AJ2377" s="1" t="s">
        <v>18328</v>
      </c>
      <c r="AK2377" s="1" t="s">
        <v>18330</v>
      </c>
      <c r="AM2377" t="str">
        <f t="shared" si="37"/>
        <v>Non-Oncology</v>
      </c>
    </row>
    <row r="2378" spans="1:39" hidden="1" x14ac:dyDescent="0.25">
      <c r="A2378" s="1" t="s">
        <v>43</v>
      </c>
      <c r="B2378" s="1" t="s">
        <v>18331</v>
      </c>
      <c r="C2378" s="1" t="s">
        <v>18332</v>
      </c>
      <c r="D2378" s="1" t="s">
        <v>776</v>
      </c>
      <c r="E2378" s="1"/>
      <c r="F2378" s="1" t="s">
        <v>12332</v>
      </c>
      <c r="G2378" s="1" t="s">
        <v>2615</v>
      </c>
      <c r="H2378" s="1" t="s">
        <v>10814</v>
      </c>
      <c r="I2378" s="1" t="s">
        <v>5181</v>
      </c>
      <c r="J2378" s="1"/>
      <c r="K2378" s="1" t="s">
        <v>50</v>
      </c>
      <c r="L2378" s="1" t="s">
        <v>18333</v>
      </c>
      <c r="M2378" s="2"/>
      <c r="N2378" s="2" t="s">
        <v>68</v>
      </c>
      <c r="O2378" s="1"/>
      <c r="P2378" s="1" t="s">
        <v>18334</v>
      </c>
      <c r="Q2378" s="1" t="s">
        <v>50</v>
      </c>
      <c r="R2378" s="1" t="s">
        <v>50</v>
      </c>
      <c r="S2378" s="1" t="s">
        <v>50</v>
      </c>
      <c r="T2378" s="1" t="s">
        <v>50</v>
      </c>
      <c r="U2378" s="1" t="s">
        <v>50</v>
      </c>
      <c r="V2378" s="2" t="s">
        <v>50</v>
      </c>
      <c r="W2378" s="2" t="s">
        <v>53</v>
      </c>
      <c r="X2378" s="1" t="s">
        <v>50</v>
      </c>
      <c r="Y2378" s="1" t="s">
        <v>50</v>
      </c>
      <c r="Z2378" s="1" t="s">
        <v>18335</v>
      </c>
      <c r="AA2378" s="1" t="s">
        <v>17734</v>
      </c>
      <c r="AB2378" s="1"/>
      <c r="AC2378" s="1"/>
      <c r="AD2378" s="2"/>
      <c r="AE2378" s="2"/>
      <c r="AF2378" s="1" t="s">
        <v>10816</v>
      </c>
      <c r="AG2378" s="1"/>
      <c r="AH2378" s="1" t="s">
        <v>17734</v>
      </c>
      <c r="AI2378" s="1"/>
      <c r="AJ2378" s="1" t="s">
        <v>17734</v>
      </c>
      <c r="AK2378" s="1" t="s">
        <v>18337</v>
      </c>
      <c r="AM2378" t="str">
        <f t="shared" si="37"/>
        <v>Non-Oncology</v>
      </c>
    </row>
    <row r="2379" spans="1:39" hidden="1" x14ac:dyDescent="0.25">
      <c r="A2379" s="1" t="s">
        <v>43</v>
      </c>
      <c r="B2379" s="1" t="s">
        <v>18338</v>
      </c>
      <c r="C2379" s="1" t="s">
        <v>18339</v>
      </c>
      <c r="D2379" s="1" t="s">
        <v>5880</v>
      </c>
      <c r="E2379" s="1"/>
      <c r="F2379" s="1" t="s">
        <v>17168</v>
      </c>
      <c r="G2379" s="1" t="s">
        <v>18340</v>
      </c>
      <c r="H2379" s="1" t="s">
        <v>18340</v>
      </c>
      <c r="I2379" s="1" t="s">
        <v>4261</v>
      </c>
      <c r="J2379" s="1"/>
      <c r="K2379" s="1" t="s">
        <v>50</v>
      </c>
      <c r="L2379" s="1" t="s">
        <v>18341</v>
      </c>
      <c r="M2379" s="2"/>
      <c r="N2379" s="2" t="s">
        <v>18342</v>
      </c>
      <c r="O2379" s="1"/>
      <c r="P2379" s="1" t="s">
        <v>18343</v>
      </c>
      <c r="Q2379" s="1" t="s">
        <v>50</v>
      </c>
      <c r="R2379" s="1" t="s">
        <v>50</v>
      </c>
      <c r="S2379" s="1" t="s">
        <v>50</v>
      </c>
      <c r="T2379" s="1" t="s">
        <v>50</v>
      </c>
      <c r="U2379" s="1" t="s">
        <v>50</v>
      </c>
      <c r="V2379" s="2" t="s">
        <v>50</v>
      </c>
      <c r="W2379" s="2" t="s">
        <v>50</v>
      </c>
      <c r="X2379" s="1" t="s">
        <v>50</v>
      </c>
      <c r="Y2379" s="1" t="s">
        <v>50</v>
      </c>
      <c r="Z2379" s="1" t="s">
        <v>3394</v>
      </c>
      <c r="AA2379" s="1" t="s">
        <v>18344</v>
      </c>
      <c r="AB2379" s="1"/>
      <c r="AC2379" s="1"/>
      <c r="AD2379" s="2" t="s">
        <v>806</v>
      </c>
      <c r="AE2379" s="2"/>
      <c r="AF2379" s="1"/>
      <c r="AG2379" s="1" t="s">
        <v>18344</v>
      </c>
      <c r="AH2379" s="1"/>
      <c r="AI2379" s="1"/>
      <c r="AJ2379" s="1" t="s">
        <v>18344</v>
      </c>
      <c r="AK2379" s="1" t="s">
        <v>18345</v>
      </c>
      <c r="AM2379" t="str">
        <f t="shared" si="37"/>
        <v>Non-Oncology</v>
      </c>
    </row>
    <row r="2380" spans="1:39" hidden="1" x14ac:dyDescent="0.25">
      <c r="A2380" s="1" t="s">
        <v>43</v>
      </c>
      <c r="B2380" s="1" t="s">
        <v>18346</v>
      </c>
      <c r="C2380" s="1" t="s">
        <v>18347</v>
      </c>
      <c r="D2380" s="1" t="s">
        <v>5880</v>
      </c>
      <c r="E2380" s="1"/>
      <c r="F2380" s="1" t="s">
        <v>17168</v>
      </c>
      <c r="G2380" s="1" t="s">
        <v>18348</v>
      </c>
      <c r="H2380" s="1" t="s">
        <v>18348</v>
      </c>
      <c r="I2380" s="1" t="s">
        <v>2405</v>
      </c>
      <c r="J2380" s="1"/>
      <c r="K2380" s="1" t="s">
        <v>50</v>
      </c>
      <c r="L2380" s="1" t="s">
        <v>4389</v>
      </c>
      <c r="M2380" s="2"/>
      <c r="N2380" s="2"/>
      <c r="O2380" s="1"/>
      <c r="P2380" s="1" t="s">
        <v>18349</v>
      </c>
      <c r="Q2380" s="1" t="s">
        <v>50</v>
      </c>
      <c r="R2380" s="1" t="s">
        <v>50</v>
      </c>
      <c r="S2380" s="1" t="s">
        <v>50</v>
      </c>
      <c r="T2380" s="1" t="s">
        <v>50</v>
      </c>
      <c r="U2380" s="1" t="s">
        <v>50</v>
      </c>
      <c r="V2380" s="2" t="s">
        <v>50</v>
      </c>
      <c r="W2380" s="2" t="s">
        <v>50</v>
      </c>
      <c r="X2380" s="1" t="s">
        <v>50</v>
      </c>
      <c r="Y2380" s="1" t="s">
        <v>50</v>
      </c>
      <c r="Z2380" s="1" t="s">
        <v>18350</v>
      </c>
      <c r="AA2380" s="1" t="s">
        <v>5111</v>
      </c>
      <c r="AB2380" s="1"/>
      <c r="AC2380" s="1"/>
      <c r="AD2380" s="2" t="s">
        <v>806</v>
      </c>
      <c r="AE2380" s="2"/>
      <c r="AF2380" s="1"/>
      <c r="AG2380" s="1" t="s">
        <v>18321</v>
      </c>
      <c r="AH2380" s="1"/>
      <c r="AI2380" s="1"/>
      <c r="AJ2380" s="1" t="s">
        <v>5111</v>
      </c>
      <c r="AK2380" s="1" t="s">
        <v>18351</v>
      </c>
      <c r="AM2380" t="str">
        <f t="shared" si="37"/>
        <v>Non-Oncology</v>
      </c>
    </row>
    <row r="2381" spans="1:39" hidden="1" x14ac:dyDescent="0.25">
      <c r="A2381" s="1" t="s">
        <v>43</v>
      </c>
      <c r="B2381" s="1" t="s">
        <v>18352</v>
      </c>
      <c r="C2381" s="1" t="s">
        <v>18353</v>
      </c>
      <c r="D2381" s="1" t="s">
        <v>776</v>
      </c>
      <c r="E2381" s="1"/>
      <c r="F2381" s="1" t="s">
        <v>18354</v>
      </c>
      <c r="G2381" s="1" t="s">
        <v>11900</v>
      </c>
      <c r="H2381" s="1" t="s">
        <v>11900</v>
      </c>
      <c r="I2381" s="1" t="s">
        <v>11174</v>
      </c>
      <c r="J2381" s="1"/>
      <c r="K2381" s="1" t="s">
        <v>50</v>
      </c>
      <c r="L2381" s="1" t="s">
        <v>11901</v>
      </c>
      <c r="M2381" s="2"/>
      <c r="N2381" s="2" t="s">
        <v>473</v>
      </c>
      <c r="O2381" s="1"/>
      <c r="P2381" s="1" t="s">
        <v>18355</v>
      </c>
      <c r="Q2381" s="1" t="s">
        <v>50</v>
      </c>
      <c r="R2381" s="1" t="s">
        <v>50</v>
      </c>
      <c r="S2381" s="1" t="s">
        <v>50</v>
      </c>
      <c r="T2381" s="1" t="s">
        <v>50</v>
      </c>
      <c r="U2381" s="1" t="s">
        <v>50</v>
      </c>
      <c r="V2381" s="2" t="s">
        <v>50</v>
      </c>
      <c r="W2381" s="2" t="s">
        <v>50</v>
      </c>
      <c r="X2381" s="1" t="s">
        <v>50</v>
      </c>
      <c r="Y2381" s="1" t="s">
        <v>50</v>
      </c>
      <c r="Z2381" s="1" t="s">
        <v>940</v>
      </c>
      <c r="AA2381" s="1" t="s">
        <v>240</v>
      </c>
      <c r="AB2381" s="1"/>
      <c r="AC2381" s="1"/>
      <c r="AD2381" s="2"/>
      <c r="AE2381" s="2"/>
      <c r="AF2381" s="1" t="s">
        <v>8551</v>
      </c>
      <c r="AG2381" s="1"/>
      <c r="AH2381" s="1" t="s">
        <v>12945</v>
      </c>
      <c r="AI2381" s="1"/>
      <c r="AJ2381" s="1" t="s">
        <v>240</v>
      </c>
      <c r="AK2381" s="1" t="s">
        <v>18356</v>
      </c>
      <c r="AM2381" t="str">
        <f t="shared" si="37"/>
        <v>Non-Oncology</v>
      </c>
    </row>
    <row r="2382" spans="1:39" x14ac:dyDescent="0.25">
      <c r="A2382" s="1" t="s">
        <v>43</v>
      </c>
      <c r="B2382" s="1" t="s">
        <v>18357</v>
      </c>
      <c r="C2382" s="1" t="s">
        <v>18358</v>
      </c>
      <c r="D2382" s="1" t="s">
        <v>1200</v>
      </c>
      <c r="E2382" s="1"/>
      <c r="F2382" s="1" t="s">
        <v>17168</v>
      </c>
      <c r="G2382" s="1"/>
      <c r="H2382" s="1" t="s">
        <v>18359</v>
      </c>
      <c r="I2382" s="1" t="s">
        <v>18360</v>
      </c>
      <c r="J2382" s="1"/>
      <c r="K2382" s="1" t="s">
        <v>50</v>
      </c>
      <c r="L2382" s="1" t="s">
        <v>18361</v>
      </c>
      <c r="M2382" s="2"/>
      <c r="N2382" s="2"/>
      <c r="O2382" s="1"/>
      <c r="P2382" s="1" t="s">
        <v>18362</v>
      </c>
      <c r="Q2382" s="1" t="s">
        <v>50</v>
      </c>
      <c r="R2382" s="1" t="s">
        <v>50</v>
      </c>
      <c r="S2382" s="1" t="s">
        <v>50</v>
      </c>
      <c r="T2382" s="1" t="s">
        <v>50</v>
      </c>
      <c r="U2382" s="1" t="s">
        <v>50</v>
      </c>
      <c r="V2382" s="2" t="s">
        <v>50</v>
      </c>
      <c r="W2382" s="2" t="s">
        <v>50</v>
      </c>
      <c r="X2382" s="1" t="s">
        <v>50</v>
      </c>
      <c r="Y2382" s="1" t="s">
        <v>50</v>
      </c>
      <c r="Z2382" s="1" t="s">
        <v>18363</v>
      </c>
      <c r="AA2382" s="1" t="s">
        <v>1094</v>
      </c>
      <c r="AB2382" s="1"/>
      <c r="AC2382" s="1"/>
      <c r="AD2382" s="2"/>
      <c r="AE2382" s="2" t="s">
        <v>18364</v>
      </c>
      <c r="AF2382" s="1"/>
      <c r="AG2382" s="1"/>
      <c r="AH2382" s="1"/>
      <c r="AI2382" s="1"/>
      <c r="AJ2382" s="1" t="s">
        <v>18365</v>
      </c>
      <c r="AK2382" s="1" t="s">
        <v>18367</v>
      </c>
      <c r="AM2382" t="str">
        <f t="shared" si="37"/>
        <v>Oncology</v>
      </c>
    </row>
    <row r="2383" spans="1:39" x14ac:dyDescent="0.25">
      <c r="A2383" s="1" t="s">
        <v>43</v>
      </c>
      <c r="B2383" s="1" t="s">
        <v>18368</v>
      </c>
      <c r="C2383" s="1" t="s">
        <v>18369</v>
      </c>
      <c r="D2383" s="1" t="s">
        <v>1200</v>
      </c>
      <c r="E2383" s="1"/>
      <c r="F2383" s="1" t="s">
        <v>17168</v>
      </c>
      <c r="G2383" s="1"/>
      <c r="H2383" s="1"/>
      <c r="I2383" s="1" t="s">
        <v>5971</v>
      </c>
      <c r="J2383" s="1"/>
      <c r="K2383" s="1" t="s">
        <v>50</v>
      </c>
      <c r="L2383" s="1" t="s">
        <v>2370</v>
      </c>
      <c r="M2383" s="2"/>
      <c r="N2383" s="2"/>
      <c r="O2383" s="1"/>
      <c r="P2383" s="1" t="s">
        <v>18370</v>
      </c>
      <c r="Q2383" s="1" t="s">
        <v>50</v>
      </c>
      <c r="R2383" s="1" t="s">
        <v>50</v>
      </c>
      <c r="S2383" s="1" t="s">
        <v>50</v>
      </c>
      <c r="T2383" s="1" t="s">
        <v>50</v>
      </c>
      <c r="U2383" s="1" t="s">
        <v>50</v>
      </c>
      <c r="V2383" s="2" t="s">
        <v>50</v>
      </c>
      <c r="W2383" s="2" t="s">
        <v>50</v>
      </c>
      <c r="X2383" s="1" t="s">
        <v>50</v>
      </c>
      <c r="Y2383" s="1" t="s">
        <v>50</v>
      </c>
      <c r="Z2383" s="1" t="s">
        <v>18363</v>
      </c>
      <c r="AA2383" s="1" t="s">
        <v>1094</v>
      </c>
      <c r="AB2383" s="1"/>
      <c r="AC2383" s="1"/>
      <c r="AD2383" s="2"/>
      <c r="AE2383" s="2" t="s">
        <v>18364</v>
      </c>
      <c r="AF2383" s="1"/>
      <c r="AG2383" s="1"/>
      <c r="AH2383" s="1"/>
      <c r="AI2383" s="1"/>
      <c r="AJ2383" s="1" t="s">
        <v>18371</v>
      </c>
      <c r="AK2383" s="1" t="s">
        <v>18372</v>
      </c>
      <c r="AM2383" t="str">
        <f t="shared" si="37"/>
        <v>Oncology</v>
      </c>
    </row>
    <row r="2384" spans="1:39" x14ac:dyDescent="0.25">
      <c r="A2384" s="1" t="s">
        <v>43</v>
      </c>
      <c r="B2384" s="1" t="s">
        <v>18373</v>
      </c>
      <c r="C2384" s="1" t="s">
        <v>18374</v>
      </c>
      <c r="D2384" s="1" t="s">
        <v>1200</v>
      </c>
      <c r="E2384" s="1"/>
      <c r="F2384" s="1" t="s">
        <v>17168</v>
      </c>
      <c r="G2384" s="1"/>
      <c r="H2384" s="1" t="s">
        <v>18375</v>
      </c>
      <c r="I2384" s="1" t="s">
        <v>18360</v>
      </c>
      <c r="J2384" s="1"/>
      <c r="K2384" s="1" t="s">
        <v>50</v>
      </c>
      <c r="L2384" s="1" t="s">
        <v>915</v>
      </c>
      <c r="M2384" s="2"/>
      <c r="N2384" s="2"/>
      <c r="O2384" s="1"/>
      <c r="P2384" s="1" t="s">
        <v>18376</v>
      </c>
      <c r="Q2384" s="1" t="s">
        <v>50</v>
      </c>
      <c r="R2384" s="1" t="s">
        <v>50</v>
      </c>
      <c r="S2384" s="1" t="s">
        <v>50</v>
      </c>
      <c r="T2384" s="1" t="s">
        <v>50</v>
      </c>
      <c r="U2384" s="1" t="s">
        <v>50</v>
      </c>
      <c r="V2384" s="2" t="s">
        <v>50</v>
      </c>
      <c r="W2384" s="2" t="s">
        <v>50</v>
      </c>
      <c r="X2384" s="1" t="s">
        <v>53</v>
      </c>
      <c r="Y2384" s="1" t="s">
        <v>50</v>
      </c>
      <c r="Z2384" s="1" t="s">
        <v>18363</v>
      </c>
      <c r="AA2384" s="1" t="s">
        <v>1094</v>
      </c>
      <c r="AB2384" s="1"/>
      <c r="AC2384" s="1"/>
      <c r="AD2384" s="2"/>
      <c r="AE2384" s="2" t="s">
        <v>18364</v>
      </c>
      <c r="AF2384" s="1"/>
      <c r="AG2384" s="1"/>
      <c r="AH2384" s="1"/>
      <c r="AI2384" s="1"/>
      <c r="AJ2384" s="1" t="s">
        <v>18377</v>
      </c>
      <c r="AK2384" s="1" t="s">
        <v>18378</v>
      </c>
      <c r="AM2384" t="str">
        <f t="shared" si="37"/>
        <v>Oncology</v>
      </c>
    </row>
    <row r="2385" spans="1:39" hidden="1" x14ac:dyDescent="0.25">
      <c r="A2385" s="1" t="s">
        <v>43</v>
      </c>
      <c r="B2385" s="1" t="s">
        <v>18379</v>
      </c>
      <c r="C2385" s="1" t="s">
        <v>18380</v>
      </c>
      <c r="D2385" s="1" t="s">
        <v>776</v>
      </c>
      <c r="E2385" s="1"/>
      <c r="F2385" s="1" t="s">
        <v>18381</v>
      </c>
      <c r="G2385" s="1" t="s">
        <v>18382</v>
      </c>
      <c r="H2385" s="1" t="s">
        <v>18382</v>
      </c>
      <c r="I2385" s="1" t="s">
        <v>18383</v>
      </c>
      <c r="J2385" s="1"/>
      <c r="K2385" s="1" t="s">
        <v>50</v>
      </c>
      <c r="L2385" s="1" t="s">
        <v>18384</v>
      </c>
      <c r="M2385" s="2"/>
      <c r="N2385" s="2" t="s">
        <v>68</v>
      </c>
      <c r="O2385" s="1"/>
      <c r="P2385" s="1" t="s">
        <v>18385</v>
      </c>
      <c r="Q2385" s="1" t="s">
        <v>50</v>
      </c>
      <c r="R2385" s="1" t="s">
        <v>50</v>
      </c>
      <c r="S2385" s="1" t="s">
        <v>50</v>
      </c>
      <c r="T2385" s="1" t="s">
        <v>50</v>
      </c>
      <c r="U2385" s="1" t="s">
        <v>50</v>
      </c>
      <c r="V2385" s="2" t="s">
        <v>50</v>
      </c>
      <c r="W2385" s="2" t="s">
        <v>50</v>
      </c>
      <c r="X2385" s="1" t="s">
        <v>50</v>
      </c>
      <c r="Y2385" s="1" t="s">
        <v>50</v>
      </c>
      <c r="Z2385" s="1" t="s">
        <v>18386</v>
      </c>
      <c r="AA2385" s="1" t="s">
        <v>18387</v>
      </c>
      <c r="AB2385" s="1"/>
      <c r="AC2385" s="1"/>
      <c r="AD2385" s="2"/>
      <c r="AE2385" s="2"/>
      <c r="AF2385" s="1" t="s">
        <v>18388</v>
      </c>
      <c r="AG2385" s="1"/>
      <c r="AH2385" s="1" t="s">
        <v>2409</v>
      </c>
      <c r="AI2385" s="1"/>
      <c r="AJ2385" s="1" t="s">
        <v>18387</v>
      </c>
      <c r="AK2385" s="1" t="s">
        <v>18390</v>
      </c>
      <c r="AM2385" t="str">
        <f t="shared" si="37"/>
        <v>Non-Oncology</v>
      </c>
    </row>
    <row r="2386" spans="1:39" hidden="1" x14ac:dyDescent="0.25">
      <c r="A2386" s="1" t="s">
        <v>43</v>
      </c>
      <c r="B2386" s="1" t="s">
        <v>18391</v>
      </c>
      <c r="C2386" s="1" t="s">
        <v>18392</v>
      </c>
      <c r="D2386" s="1" t="s">
        <v>776</v>
      </c>
      <c r="E2386" s="1"/>
      <c r="F2386" s="1" t="s">
        <v>18393</v>
      </c>
      <c r="G2386" s="1" t="s">
        <v>1021</v>
      </c>
      <c r="H2386" s="1" t="s">
        <v>1021</v>
      </c>
      <c r="I2386" s="1" t="s">
        <v>435</v>
      </c>
      <c r="J2386" s="1"/>
      <c r="K2386" s="1" t="s">
        <v>50</v>
      </c>
      <c r="L2386" s="1" t="s">
        <v>1022</v>
      </c>
      <c r="M2386" s="2"/>
      <c r="N2386" s="2" t="s">
        <v>312</v>
      </c>
      <c r="O2386" s="1"/>
      <c r="P2386" s="1" t="s">
        <v>4493</v>
      </c>
      <c r="Q2386" s="1" t="s">
        <v>50</v>
      </c>
      <c r="R2386" s="1" t="s">
        <v>50</v>
      </c>
      <c r="S2386" s="1" t="s">
        <v>50</v>
      </c>
      <c r="T2386" s="1" t="s">
        <v>50</v>
      </c>
      <c r="U2386" s="1" t="s">
        <v>50</v>
      </c>
      <c r="V2386" s="2" t="s">
        <v>50</v>
      </c>
      <c r="W2386" s="2" t="s">
        <v>53</v>
      </c>
      <c r="X2386" s="1" t="s">
        <v>50</v>
      </c>
      <c r="Y2386" s="1" t="s">
        <v>50</v>
      </c>
      <c r="Z2386" s="1" t="s">
        <v>18394</v>
      </c>
      <c r="AA2386" s="1" t="s">
        <v>18395</v>
      </c>
      <c r="AB2386" s="1"/>
      <c r="AC2386" s="1"/>
      <c r="AD2386" s="2"/>
      <c r="AE2386" s="2"/>
      <c r="AF2386" s="1" t="s">
        <v>5509</v>
      </c>
      <c r="AG2386" s="1"/>
      <c r="AH2386" s="1" t="s">
        <v>18396</v>
      </c>
      <c r="AI2386" s="1"/>
      <c r="AJ2386" s="1" t="s">
        <v>18395</v>
      </c>
      <c r="AK2386" s="1" t="s">
        <v>18397</v>
      </c>
      <c r="AM2386" t="str">
        <f t="shared" si="37"/>
        <v>Non-Oncology</v>
      </c>
    </row>
    <row r="2387" spans="1:39" hidden="1" x14ac:dyDescent="0.25">
      <c r="A2387" s="1" t="s">
        <v>43</v>
      </c>
      <c r="B2387" s="1" t="s">
        <v>18398</v>
      </c>
      <c r="C2387" s="1" t="s">
        <v>18399</v>
      </c>
      <c r="D2387" s="1" t="s">
        <v>1200</v>
      </c>
      <c r="E2387" s="1"/>
      <c r="F2387" s="1"/>
      <c r="G2387" s="1"/>
      <c r="H2387" s="1" t="s">
        <v>18400</v>
      </c>
      <c r="I2387" s="1"/>
      <c r="J2387" s="1"/>
      <c r="K2387" s="1" t="s">
        <v>50</v>
      </c>
      <c r="L2387" s="1" t="s">
        <v>6439</v>
      </c>
      <c r="M2387" s="2"/>
      <c r="N2387" s="2"/>
      <c r="O2387" s="1"/>
      <c r="P2387" s="1" t="s">
        <v>10672</v>
      </c>
      <c r="Q2387" s="1" t="s">
        <v>50</v>
      </c>
      <c r="R2387" s="1" t="s">
        <v>50</v>
      </c>
      <c r="S2387" s="1" t="s">
        <v>50</v>
      </c>
      <c r="T2387" s="1" t="s">
        <v>50</v>
      </c>
      <c r="U2387" s="1" t="s">
        <v>50</v>
      </c>
      <c r="V2387" s="2" t="s">
        <v>50</v>
      </c>
      <c r="W2387" s="2" t="s">
        <v>50</v>
      </c>
      <c r="X2387" s="1" t="s">
        <v>50</v>
      </c>
      <c r="Y2387" s="1" t="s">
        <v>50</v>
      </c>
      <c r="Z2387" s="1" t="s">
        <v>1485</v>
      </c>
      <c r="AA2387" s="1" t="s">
        <v>7863</v>
      </c>
      <c r="AB2387" s="1"/>
      <c r="AC2387" s="1"/>
      <c r="AD2387" s="2"/>
      <c r="AE2387" s="2" t="s">
        <v>18401</v>
      </c>
      <c r="AF2387" s="1"/>
      <c r="AG2387" s="1"/>
      <c r="AH2387" s="1"/>
      <c r="AI2387" s="1"/>
      <c r="AJ2387" s="1" t="s">
        <v>7863</v>
      </c>
      <c r="AK2387" s="1" t="s">
        <v>18403</v>
      </c>
      <c r="AM2387" t="str">
        <f t="shared" si="37"/>
        <v>Non-Oncology</v>
      </c>
    </row>
    <row r="2388" spans="1:39" hidden="1" x14ac:dyDescent="0.25">
      <c r="A2388" s="1" t="s">
        <v>43</v>
      </c>
      <c r="B2388" s="1" t="s">
        <v>18404</v>
      </c>
      <c r="C2388" s="1" t="s">
        <v>18405</v>
      </c>
      <c r="D2388" s="1" t="s">
        <v>1200</v>
      </c>
      <c r="E2388" s="1"/>
      <c r="F2388" s="1" t="s">
        <v>17168</v>
      </c>
      <c r="G2388" s="1"/>
      <c r="H2388" s="1" t="s">
        <v>18400</v>
      </c>
      <c r="I2388" s="1"/>
      <c r="J2388" s="1"/>
      <c r="K2388" s="1" t="s">
        <v>50</v>
      </c>
      <c r="L2388" s="1" t="s">
        <v>6439</v>
      </c>
      <c r="M2388" s="2"/>
      <c r="N2388" s="2"/>
      <c r="O2388" s="1"/>
      <c r="P2388" s="1" t="s">
        <v>10672</v>
      </c>
      <c r="Q2388" s="1" t="s">
        <v>50</v>
      </c>
      <c r="R2388" s="1" t="s">
        <v>50</v>
      </c>
      <c r="S2388" s="1" t="s">
        <v>50</v>
      </c>
      <c r="T2388" s="1" t="s">
        <v>50</v>
      </c>
      <c r="U2388" s="1" t="s">
        <v>50</v>
      </c>
      <c r="V2388" s="2" t="s">
        <v>50</v>
      </c>
      <c r="W2388" s="2" t="s">
        <v>50</v>
      </c>
      <c r="X2388" s="1" t="s">
        <v>50</v>
      </c>
      <c r="Y2388" s="1" t="s">
        <v>50</v>
      </c>
      <c r="Z2388" s="1" t="s">
        <v>1485</v>
      </c>
      <c r="AA2388" s="1" t="s">
        <v>7863</v>
      </c>
      <c r="AB2388" s="1"/>
      <c r="AC2388" s="1"/>
      <c r="AD2388" s="2"/>
      <c r="AE2388" s="2" t="s">
        <v>18401</v>
      </c>
      <c r="AF2388" s="1"/>
      <c r="AG2388" s="1"/>
      <c r="AH2388" s="1"/>
      <c r="AI2388" s="1"/>
      <c r="AJ2388" s="1" t="s">
        <v>7863</v>
      </c>
      <c r="AK2388" s="1" t="s">
        <v>18406</v>
      </c>
      <c r="AM2388" t="str">
        <f t="shared" si="37"/>
        <v>Non-Oncology</v>
      </c>
    </row>
    <row r="2389" spans="1:39" hidden="1" x14ac:dyDescent="0.25">
      <c r="A2389" s="1" t="s">
        <v>43</v>
      </c>
      <c r="B2389" s="1" t="s">
        <v>18407</v>
      </c>
      <c r="C2389" s="1" t="s">
        <v>18408</v>
      </c>
      <c r="D2389" s="1" t="s">
        <v>776</v>
      </c>
      <c r="E2389" s="1"/>
      <c r="F2389" s="1" t="s">
        <v>18409</v>
      </c>
      <c r="G2389" s="1" t="s">
        <v>18410</v>
      </c>
      <c r="H2389" s="1" t="s">
        <v>18410</v>
      </c>
      <c r="I2389" s="1" t="s">
        <v>2205</v>
      </c>
      <c r="J2389" s="1"/>
      <c r="K2389" s="1" t="s">
        <v>50</v>
      </c>
      <c r="L2389" s="1" t="s">
        <v>9819</v>
      </c>
      <c r="M2389" s="2"/>
      <c r="N2389" s="2" t="s">
        <v>1194</v>
      </c>
      <c r="O2389" s="1"/>
      <c r="P2389" s="1" t="s">
        <v>18411</v>
      </c>
      <c r="Q2389" s="1" t="s">
        <v>50</v>
      </c>
      <c r="R2389" s="1" t="s">
        <v>50</v>
      </c>
      <c r="S2389" s="1" t="s">
        <v>50</v>
      </c>
      <c r="T2389" s="1" t="s">
        <v>50</v>
      </c>
      <c r="U2389" s="1" t="s">
        <v>50</v>
      </c>
      <c r="V2389" s="2" t="s">
        <v>50</v>
      </c>
      <c r="W2389" s="2" t="s">
        <v>50</v>
      </c>
      <c r="X2389" s="1" t="s">
        <v>50</v>
      </c>
      <c r="Y2389" s="1" t="s">
        <v>50</v>
      </c>
      <c r="Z2389" s="1" t="s">
        <v>18412</v>
      </c>
      <c r="AA2389" s="1" t="s">
        <v>18364</v>
      </c>
      <c r="AB2389" s="1"/>
      <c r="AC2389" s="1"/>
      <c r="AD2389" s="2"/>
      <c r="AE2389" s="2"/>
      <c r="AF2389" s="1" t="s">
        <v>7280</v>
      </c>
      <c r="AG2389" s="1"/>
      <c r="AH2389" s="1" t="s">
        <v>18364</v>
      </c>
      <c r="AI2389" s="1"/>
      <c r="AJ2389" s="1" t="s">
        <v>18364</v>
      </c>
      <c r="AK2389" s="1" t="s">
        <v>18414</v>
      </c>
      <c r="AM2389" t="str">
        <f t="shared" si="37"/>
        <v>Non-Oncology</v>
      </c>
    </row>
    <row r="2390" spans="1:39" hidden="1" x14ac:dyDescent="0.25">
      <c r="A2390" s="1" t="s">
        <v>178</v>
      </c>
      <c r="B2390" s="1" t="s">
        <v>18415</v>
      </c>
      <c r="C2390" s="1" t="s">
        <v>18416</v>
      </c>
      <c r="D2390" s="1" t="s">
        <v>776</v>
      </c>
      <c r="E2390" s="1"/>
      <c r="F2390" s="1" t="s">
        <v>18417</v>
      </c>
      <c r="G2390" s="1" t="s">
        <v>7818</v>
      </c>
      <c r="H2390" s="1" t="s">
        <v>7818</v>
      </c>
      <c r="I2390" s="1"/>
      <c r="J2390" s="1" t="s">
        <v>2188</v>
      </c>
      <c r="K2390" s="1" t="s">
        <v>50</v>
      </c>
      <c r="L2390" s="1"/>
      <c r="M2390" s="2" t="s">
        <v>7819</v>
      </c>
      <c r="N2390" s="2"/>
      <c r="O2390" s="1" t="s">
        <v>7867</v>
      </c>
      <c r="P2390" s="1" t="s">
        <v>18418</v>
      </c>
      <c r="Q2390" s="1" t="s">
        <v>50</v>
      </c>
      <c r="R2390" s="1" t="s">
        <v>50</v>
      </c>
      <c r="S2390" s="1" t="s">
        <v>50</v>
      </c>
      <c r="T2390" s="1" t="s">
        <v>50</v>
      </c>
      <c r="U2390" s="1" t="s">
        <v>50</v>
      </c>
      <c r="V2390" s="2" t="s">
        <v>50</v>
      </c>
      <c r="W2390" s="2" t="s">
        <v>53</v>
      </c>
      <c r="X2390" s="1" t="s">
        <v>50</v>
      </c>
      <c r="Y2390" s="1" t="s">
        <v>50</v>
      </c>
      <c r="Z2390" s="1" t="s">
        <v>17662</v>
      </c>
      <c r="AA2390" s="1" t="s">
        <v>18419</v>
      </c>
      <c r="AB2390" s="1"/>
      <c r="AC2390" s="1"/>
      <c r="AD2390" s="2"/>
      <c r="AE2390" s="2"/>
      <c r="AF2390" s="1" t="s">
        <v>5509</v>
      </c>
      <c r="AG2390" s="1"/>
      <c r="AH2390" s="1"/>
      <c r="AI2390" s="1"/>
      <c r="AJ2390" s="1" t="s">
        <v>18419</v>
      </c>
      <c r="AK2390" s="1" t="s">
        <v>18421</v>
      </c>
      <c r="AM2390" t="str">
        <f t="shared" si="37"/>
        <v>Non-Oncology</v>
      </c>
    </row>
    <row r="2391" spans="1:39" hidden="1" x14ac:dyDescent="0.25">
      <c r="A2391" s="1" t="s">
        <v>178</v>
      </c>
      <c r="B2391" s="1" t="s">
        <v>18422</v>
      </c>
      <c r="C2391" s="1" t="s">
        <v>18423</v>
      </c>
      <c r="D2391" s="1" t="s">
        <v>776</v>
      </c>
      <c r="E2391" s="1"/>
      <c r="F2391" s="1" t="s">
        <v>7956</v>
      </c>
      <c r="G2391" s="1" t="s">
        <v>18424</v>
      </c>
      <c r="H2391" s="1" t="s">
        <v>18425</v>
      </c>
      <c r="I2391" s="1"/>
      <c r="J2391" s="1" t="s">
        <v>185</v>
      </c>
      <c r="K2391" s="1" t="s">
        <v>50</v>
      </c>
      <c r="L2391" s="1"/>
      <c r="M2391" s="2" t="s">
        <v>18426</v>
      </c>
      <c r="N2391" s="2"/>
      <c r="O2391" s="1" t="s">
        <v>187</v>
      </c>
      <c r="P2391" s="1" t="s">
        <v>18427</v>
      </c>
      <c r="Q2391" s="1" t="s">
        <v>50</v>
      </c>
      <c r="R2391" s="1" t="s">
        <v>50</v>
      </c>
      <c r="S2391" s="1" t="s">
        <v>50</v>
      </c>
      <c r="T2391" s="1" t="s">
        <v>50</v>
      </c>
      <c r="U2391" s="1" t="s">
        <v>50</v>
      </c>
      <c r="V2391" s="2" t="s">
        <v>50</v>
      </c>
      <c r="W2391" s="2" t="s">
        <v>50</v>
      </c>
      <c r="X2391" s="1" t="s">
        <v>50</v>
      </c>
      <c r="Y2391" s="1" t="s">
        <v>50</v>
      </c>
      <c r="Z2391" s="1" t="s">
        <v>8367</v>
      </c>
      <c r="AA2391" s="1" t="s">
        <v>4978</v>
      </c>
      <c r="AB2391" s="1"/>
      <c r="AC2391" s="1"/>
      <c r="AD2391" s="2"/>
      <c r="AE2391" s="2"/>
      <c r="AF2391" s="1" t="s">
        <v>18428</v>
      </c>
      <c r="AG2391" s="1"/>
      <c r="AH2391" s="1"/>
      <c r="AI2391" s="1"/>
      <c r="AJ2391" s="1" t="s">
        <v>4978</v>
      </c>
      <c r="AK2391" s="1" t="s">
        <v>18430</v>
      </c>
      <c r="AM2391" t="str">
        <f t="shared" si="37"/>
        <v>Non-Oncology</v>
      </c>
    </row>
    <row r="2392" spans="1:39" hidden="1" x14ac:dyDescent="0.25">
      <c r="A2392" s="1" t="s">
        <v>43</v>
      </c>
      <c r="B2392" s="1" t="s">
        <v>18431</v>
      </c>
      <c r="C2392" s="1" t="s">
        <v>18432</v>
      </c>
      <c r="D2392" s="1" t="s">
        <v>776</v>
      </c>
      <c r="E2392" s="1"/>
      <c r="F2392" s="1" t="s">
        <v>18433</v>
      </c>
      <c r="G2392" s="1" t="s">
        <v>18434</v>
      </c>
      <c r="H2392" s="1" t="s">
        <v>18434</v>
      </c>
      <c r="I2392" s="1" t="s">
        <v>1304</v>
      </c>
      <c r="J2392" s="1"/>
      <c r="K2392" s="1" t="s">
        <v>50</v>
      </c>
      <c r="L2392" s="1" t="s">
        <v>18435</v>
      </c>
      <c r="M2392" s="2"/>
      <c r="N2392" s="2" t="s">
        <v>1271</v>
      </c>
      <c r="O2392" s="1"/>
      <c r="P2392" s="1" t="s">
        <v>18436</v>
      </c>
      <c r="Q2392" s="1" t="s">
        <v>50</v>
      </c>
      <c r="R2392" s="1" t="s">
        <v>50</v>
      </c>
      <c r="S2392" s="1" t="s">
        <v>50</v>
      </c>
      <c r="T2392" s="1" t="s">
        <v>50</v>
      </c>
      <c r="U2392" s="1" t="s">
        <v>50</v>
      </c>
      <c r="V2392" s="2" t="s">
        <v>50</v>
      </c>
      <c r="W2392" s="2" t="s">
        <v>50</v>
      </c>
      <c r="X2392" s="1" t="s">
        <v>50</v>
      </c>
      <c r="Y2392" s="1" t="s">
        <v>50</v>
      </c>
      <c r="Z2392" s="1" t="s">
        <v>18437</v>
      </c>
      <c r="AA2392" s="1" t="s">
        <v>18438</v>
      </c>
      <c r="AB2392" s="1"/>
      <c r="AC2392" s="1"/>
      <c r="AD2392" s="2"/>
      <c r="AE2392" s="2"/>
      <c r="AF2392" s="1" t="s">
        <v>18439</v>
      </c>
      <c r="AG2392" s="1"/>
      <c r="AH2392" s="1" t="s">
        <v>18438</v>
      </c>
      <c r="AI2392" s="1"/>
      <c r="AJ2392" s="1" t="s">
        <v>18438</v>
      </c>
      <c r="AK2392" s="1" t="s">
        <v>18440</v>
      </c>
      <c r="AM2392" t="str">
        <f t="shared" si="37"/>
        <v>Non-Oncology</v>
      </c>
    </row>
    <row r="2393" spans="1:39" hidden="1" x14ac:dyDescent="0.25">
      <c r="A2393" s="1" t="s">
        <v>43</v>
      </c>
      <c r="B2393" s="1" t="s">
        <v>18441</v>
      </c>
      <c r="C2393" s="1" t="s">
        <v>18442</v>
      </c>
      <c r="D2393" s="1" t="s">
        <v>1200</v>
      </c>
      <c r="E2393" s="1"/>
      <c r="F2393" s="1" t="s">
        <v>17168</v>
      </c>
      <c r="G2393" s="1"/>
      <c r="H2393" s="1"/>
      <c r="I2393" s="1" t="s">
        <v>3005</v>
      </c>
      <c r="J2393" s="1"/>
      <c r="K2393" s="1" t="s">
        <v>50</v>
      </c>
      <c r="L2393" s="1" t="s">
        <v>3006</v>
      </c>
      <c r="M2393" s="2"/>
      <c r="N2393" s="2"/>
      <c r="O2393" s="1"/>
      <c r="P2393" s="1" t="s">
        <v>18443</v>
      </c>
      <c r="Q2393" s="1" t="s">
        <v>50</v>
      </c>
      <c r="R2393" s="1" t="s">
        <v>50</v>
      </c>
      <c r="S2393" s="1" t="s">
        <v>50</v>
      </c>
      <c r="T2393" s="1" t="s">
        <v>50</v>
      </c>
      <c r="U2393" s="1" t="s">
        <v>50</v>
      </c>
      <c r="V2393" s="2" t="s">
        <v>50</v>
      </c>
      <c r="W2393" s="2" t="s">
        <v>50</v>
      </c>
      <c r="X2393" s="1" t="s">
        <v>50</v>
      </c>
      <c r="Y2393" s="1" t="s">
        <v>50</v>
      </c>
      <c r="Z2393" s="1" t="s">
        <v>18444</v>
      </c>
      <c r="AA2393" s="1" t="s">
        <v>18445</v>
      </c>
      <c r="AB2393" s="1"/>
      <c r="AC2393" s="1"/>
      <c r="AD2393" s="2"/>
      <c r="AE2393" s="2" t="s">
        <v>18446</v>
      </c>
      <c r="AF2393" s="1"/>
      <c r="AG2393" s="1"/>
      <c r="AH2393" s="1"/>
      <c r="AI2393" s="1"/>
      <c r="AJ2393" s="1" t="s">
        <v>18445</v>
      </c>
      <c r="AK2393" s="1" t="s">
        <v>18448</v>
      </c>
      <c r="AM2393" t="str">
        <f t="shared" si="37"/>
        <v>Non-Oncology</v>
      </c>
    </row>
    <row r="2394" spans="1:39" hidden="1" x14ac:dyDescent="0.25">
      <c r="A2394" s="1" t="s">
        <v>178</v>
      </c>
      <c r="B2394" s="1" t="s">
        <v>18449</v>
      </c>
      <c r="C2394" s="1" t="s">
        <v>18450</v>
      </c>
      <c r="D2394" s="1" t="s">
        <v>776</v>
      </c>
      <c r="E2394" s="1"/>
      <c r="F2394" s="1" t="s">
        <v>12844</v>
      </c>
      <c r="G2394" s="1" t="s">
        <v>7818</v>
      </c>
      <c r="H2394" s="1" t="s">
        <v>7818</v>
      </c>
      <c r="I2394" s="1"/>
      <c r="J2394" s="1" t="s">
        <v>15128</v>
      </c>
      <c r="K2394" s="1" t="s">
        <v>50</v>
      </c>
      <c r="L2394" s="1"/>
      <c r="M2394" s="2" t="s">
        <v>7819</v>
      </c>
      <c r="N2394" s="2"/>
      <c r="O2394" s="1" t="s">
        <v>9002</v>
      </c>
      <c r="P2394" s="1" t="s">
        <v>18451</v>
      </c>
      <c r="Q2394" s="1" t="s">
        <v>50</v>
      </c>
      <c r="R2394" s="1" t="s">
        <v>50</v>
      </c>
      <c r="S2394" s="1" t="s">
        <v>50</v>
      </c>
      <c r="T2394" s="1" t="s">
        <v>50</v>
      </c>
      <c r="U2394" s="1" t="s">
        <v>50</v>
      </c>
      <c r="V2394" s="2" t="s">
        <v>50</v>
      </c>
      <c r="W2394" s="2" t="s">
        <v>53</v>
      </c>
      <c r="X2394" s="1" t="s">
        <v>50</v>
      </c>
      <c r="Y2394" s="1" t="s">
        <v>50</v>
      </c>
      <c r="Z2394" s="1" t="s">
        <v>18452</v>
      </c>
      <c r="AA2394" s="1" t="s">
        <v>12445</v>
      </c>
      <c r="AB2394" s="1"/>
      <c r="AC2394" s="1"/>
      <c r="AD2394" s="2"/>
      <c r="AE2394" s="2"/>
      <c r="AF2394" s="1" t="s">
        <v>18453</v>
      </c>
      <c r="AG2394" s="1"/>
      <c r="AH2394" s="1"/>
      <c r="AI2394" s="1"/>
      <c r="AJ2394" s="1" t="s">
        <v>12445</v>
      </c>
      <c r="AK2394" s="1" t="s">
        <v>18455</v>
      </c>
      <c r="AM2394" t="str">
        <f t="shared" si="37"/>
        <v>Non-Oncology</v>
      </c>
    </row>
    <row r="2395" spans="1:39" hidden="1" x14ac:dyDescent="0.25">
      <c r="A2395" s="1" t="s">
        <v>43</v>
      </c>
      <c r="B2395" s="1" t="s">
        <v>18456</v>
      </c>
      <c r="C2395" s="1" t="s">
        <v>18457</v>
      </c>
      <c r="D2395" s="1" t="s">
        <v>5978</v>
      </c>
      <c r="E2395" s="1"/>
      <c r="F2395" s="1" t="s">
        <v>18458</v>
      </c>
      <c r="G2395" s="1" t="s">
        <v>2615</v>
      </c>
      <c r="H2395" s="1" t="s">
        <v>10814</v>
      </c>
      <c r="I2395" s="1" t="s">
        <v>16467</v>
      </c>
      <c r="J2395" s="1"/>
      <c r="K2395" s="1" t="s">
        <v>50</v>
      </c>
      <c r="L2395" s="1" t="s">
        <v>2617</v>
      </c>
      <c r="M2395" s="2"/>
      <c r="N2395" s="2" t="s">
        <v>68</v>
      </c>
      <c r="O2395" s="1"/>
      <c r="P2395" s="1" t="s">
        <v>18459</v>
      </c>
      <c r="Q2395" s="1" t="s">
        <v>50</v>
      </c>
      <c r="R2395" s="1" t="s">
        <v>50</v>
      </c>
      <c r="S2395" s="1" t="s">
        <v>50</v>
      </c>
      <c r="T2395" s="1" t="s">
        <v>50</v>
      </c>
      <c r="U2395" s="1" t="s">
        <v>50</v>
      </c>
      <c r="V2395" s="2" t="s">
        <v>50</v>
      </c>
      <c r="W2395" s="2" t="s">
        <v>53</v>
      </c>
      <c r="X2395" s="1" t="s">
        <v>50</v>
      </c>
      <c r="Y2395" s="1" t="s">
        <v>50</v>
      </c>
      <c r="Z2395" s="1" t="s">
        <v>7286</v>
      </c>
      <c r="AA2395" s="1" t="s">
        <v>18460</v>
      </c>
      <c r="AB2395" s="1"/>
      <c r="AC2395" s="1"/>
      <c r="AD2395" s="2"/>
      <c r="AE2395" s="2"/>
      <c r="AF2395" s="1" t="s">
        <v>4819</v>
      </c>
      <c r="AG2395" s="1"/>
      <c r="AH2395" s="1"/>
      <c r="AI2395" s="1"/>
      <c r="AJ2395" s="1" t="s">
        <v>18460</v>
      </c>
      <c r="AK2395" s="1" t="s">
        <v>18462</v>
      </c>
      <c r="AM2395" t="str">
        <f t="shared" si="37"/>
        <v>Non-Oncology</v>
      </c>
    </row>
    <row r="2396" spans="1:39" hidden="1" x14ac:dyDescent="0.25">
      <c r="A2396" s="1" t="s">
        <v>43</v>
      </c>
      <c r="B2396" s="1" t="s">
        <v>18463</v>
      </c>
      <c r="C2396" s="1" t="s">
        <v>18464</v>
      </c>
      <c r="D2396" s="1" t="s">
        <v>776</v>
      </c>
      <c r="E2396" s="1"/>
      <c r="F2396" s="1" t="s">
        <v>18465</v>
      </c>
      <c r="G2396" s="1" t="s">
        <v>11110</v>
      </c>
      <c r="H2396" s="1" t="s">
        <v>8171</v>
      </c>
      <c r="I2396" s="1" t="s">
        <v>577</v>
      </c>
      <c r="J2396" s="1"/>
      <c r="K2396" s="1" t="s">
        <v>50</v>
      </c>
      <c r="L2396" s="1" t="s">
        <v>11111</v>
      </c>
      <c r="M2396" s="2"/>
      <c r="N2396" s="2" t="s">
        <v>18466</v>
      </c>
      <c r="O2396" s="1"/>
      <c r="P2396" s="1" t="s">
        <v>18467</v>
      </c>
      <c r="Q2396" s="1" t="s">
        <v>50</v>
      </c>
      <c r="R2396" s="1" t="s">
        <v>50</v>
      </c>
      <c r="S2396" s="1" t="s">
        <v>50</v>
      </c>
      <c r="T2396" s="1" t="s">
        <v>50</v>
      </c>
      <c r="U2396" s="1" t="s">
        <v>50</v>
      </c>
      <c r="V2396" s="2" t="s">
        <v>50</v>
      </c>
      <c r="W2396" s="2" t="s">
        <v>50</v>
      </c>
      <c r="X2396" s="1" t="s">
        <v>50</v>
      </c>
      <c r="Y2396" s="1" t="s">
        <v>50</v>
      </c>
      <c r="Z2396" s="1" t="s">
        <v>70</v>
      </c>
      <c r="AA2396" s="1" t="s">
        <v>18468</v>
      </c>
      <c r="AB2396" s="1"/>
      <c r="AC2396" s="1"/>
      <c r="AD2396" s="2"/>
      <c r="AE2396" s="2"/>
      <c r="AF2396" s="1" t="s">
        <v>10667</v>
      </c>
      <c r="AG2396" s="1"/>
      <c r="AH2396" s="1" t="s">
        <v>18468</v>
      </c>
      <c r="AI2396" s="1"/>
      <c r="AJ2396" s="1" t="s">
        <v>18468</v>
      </c>
      <c r="AK2396" s="1" t="s">
        <v>18470</v>
      </c>
      <c r="AM2396" t="str">
        <f t="shared" si="37"/>
        <v>Non-Oncology</v>
      </c>
    </row>
    <row r="2397" spans="1:39" hidden="1" x14ac:dyDescent="0.25">
      <c r="A2397" s="1" t="s">
        <v>43</v>
      </c>
      <c r="B2397" s="1" t="s">
        <v>18471</v>
      </c>
      <c r="C2397" s="1" t="s">
        <v>18472</v>
      </c>
      <c r="D2397" s="1" t="s">
        <v>5978</v>
      </c>
      <c r="E2397" s="1"/>
      <c r="F2397" s="1" t="s">
        <v>18473</v>
      </c>
      <c r="G2397" s="1" t="s">
        <v>3033</v>
      </c>
      <c r="H2397" s="1" t="s">
        <v>3033</v>
      </c>
      <c r="I2397" s="1" t="s">
        <v>1775</v>
      </c>
      <c r="J2397" s="1"/>
      <c r="K2397" s="1" t="s">
        <v>50</v>
      </c>
      <c r="L2397" s="1" t="s">
        <v>17996</v>
      </c>
      <c r="M2397" s="2"/>
      <c r="N2397" s="2" t="s">
        <v>298</v>
      </c>
      <c r="O2397" s="1"/>
      <c r="P2397" s="1" t="s">
        <v>18474</v>
      </c>
      <c r="Q2397" s="1" t="s">
        <v>50</v>
      </c>
      <c r="R2397" s="1" t="s">
        <v>50</v>
      </c>
      <c r="S2397" s="1" t="s">
        <v>50</v>
      </c>
      <c r="T2397" s="1" t="s">
        <v>50</v>
      </c>
      <c r="U2397" s="1" t="s">
        <v>50</v>
      </c>
      <c r="V2397" s="2" t="s">
        <v>50</v>
      </c>
      <c r="W2397" s="2" t="s">
        <v>53</v>
      </c>
      <c r="X2397" s="1" t="s">
        <v>50</v>
      </c>
      <c r="Y2397" s="1" t="s">
        <v>50</v>
      </c>
      <c r="Z2397" s="1" t="s">
        <v>7286</v>
      </c>
      <c r="AA2397" s="1" t="s">
        <v>18034</v>
      </c>
      <c r="AB2397" s="1"/>
      <c r="AC2397" s="1"/>
      <c r="AD2397" s="2"/>
      <c r="AE2397" s="2"/>
      <c r="AF2397" s="1" t="s">
        <v>18475</v>
      </c>
      <c r="AG2397" s="1"/>
      <c r="AH2397" s="1" t="s">
        <v>18476</v>
      </c>
      <c r="AI2397" s="1"/>
      <c r="AJ2397" s="1" t="s">
        <v>18034</v>
      </c>
      <c r="AK2397" s="1" t="s">
        <v>18478</v>
      </c>
      <c r="AM2397" t="str">
        <f t="shared" si="37"/>
        <v>Non-Oncology</v>
      </c>
    </row>
    <row r="2398" spans="1:39" hidden="1" x14ac:dyDescent="0.25">
      <c r="A2398" s="1" t="s">
        <v>43</v>
      </c>
      <c r="B2398" s="1" t="s">
        <v>18479</v>
      </c>
      <c r="C2398" s="1" t="s">
        <v>18480</v>
      </c>
      <c r="D2398" s="1" t="s">
        <v>1200</v>
      </c>
      <c r="E2398" s="1"/>
      <c r="F2398" s="1" t="s">
        <v>17168</v>
      </c>
      <c r="G2398" s="1"/>
      <c r="H2398" s="1"/>
      <c r="I2398" s="1" t="s">
        <v>18481</v>
      </c>
      <c r="J2398" s="1"/>
      <c r="K2398" s="1" t="s">
        <v>50</v>
      </c>
      <c r="L2398" s="1" t="s">
        <v>18482</v>
      </c>
      <c r="M2398" s="2"/>
      <c r="N2398" s="2"/>
      <c r="O2398" s="1"/>
      <c r="P2398" s="1" t="s">
        <v>18483</v>
      </c>
      <c r="Q2398" s="1" t="s">
        <v>50</v>
      </c>
      <c r="R2398" s="1" t="s">
        <v>50</v>
      </c>
      <c r="S2398" s="1" t="s">
        <v>50</v>
      </c>
      <c r="T2398" s="1" t="s">
        <v>50</v>
      </c>
      <c r="U2398" s="1" t="s">
        <v>50</v>
      </c>
      <c r="V2398" s="2" t="s">
        <v>50</v>
      </c>
      <c r="W2398" s="2" t="s">
        <v>50</v>
      </c>
      <c r="X2398" s="1" t="s">
        <v>53</v>
      </c>
      <c r="Y2398" s="1" t="s">
        <v>50</v>
      </c>
      <c r="Z2398" s="1" t="s">
        <v>18484</v>
      </c>
      <c r="AA2398" s="1" t="s">
        <v>5111</v>
      </c>
      <c r="AB2398" s="1"/>
      <c r="AC2398" s="1"/>
      <c r="AD2398" s="2"/>
      <c r="AE2398" s="2" t="s">
        <v>18485</v>
      </c>
      <c r="AF2398" s="1"/>
      <c r="AG2398" s="1"/>
      <c r="AH2398" s="1"/>
      <c r="AI2398" s="1"/>
      <c r="AJ2398" s="1" t="s">
        <v>18486</v>
      </c>
      <c r="AK2398" s="1" t="s">
        <v>18488</v>
      </c>
      <c r="AM2398" t="str">
        <f t="shared" si="37"/>
        <v>Non-Oncology</v>
      </c>
    </row>
    <row r="2399" spans="1:39" x14ac:dyDescent="0.25">
      <c r="A2399" s="1" t="s">
        <v>43</v>
      </c>
      <c r="B2399" s="1" t="s">
        <v>18489</v>
      </c>
      <c r="C2399" s="1" t="s">
        <v>18490</v>
      </c>
      <c r="D2399" s="1" t="s">
        <v>5978</v>
      </c>
      <c r="E2399" s="1"/>
      <c r="F2399" s="1" t="s">
        <v>18491</v>
      </c>
      <c r="G2399" s="1" t="s">
        <v>9506</v>
      </c>
      <c r="H2399" s="1" t="s">
        <v>9506</v>
      </c>
      <c r="I2399" s="1" t="s">
        <v>18492</v>
      </c>
      <c r="J2399" s="1"/>
      <c r="K2399" s="1" t="s">
        <v>50</v>
      </c>
      <c r="L2399" s="1" t="s">
        <v>9508</v>
      </c>
      <c r="M2399" s="2"/>
      <c r="N2399" s="2" t="s">
        <v>122</v>
      </c>
      <c r="O2399" s="1"/>
      <c r="P2399" s="1" t="s">
        <v>18493</v>
      </c>
      <c r="Q2399" s="1" t="s">
        <v>50</v>
      </c>
      <c r="R2399" s="1" t="s">
        <v>50</v>
      </c>
      <c r="S2399" s="1" t="s">
        <v>50</v>
      </c>
      <c r="T2399" s="1" t="s">
        <v>50</v>
      </c>
      <c r="U2399" s="1" t="s">
        <v>50</v>
      </c>
      <c r="V2399" s="2" t="s">
        <v>50</v>
      </c>
      <c r="W2399" s="2" t="s">
        <v>53</v>
      </c>
      <c r="X2399" s="1" t="s">
        <v>50</v>
      </c>
      <c r="Y2399" s="1" t="s">
        <v>50</v>
      </c>
      <c r="Z2399" s="1" t="s">
        <v>7286</v>
      </c>
      <c r="AA2399" s="1" t="s">
        <v>18494</v>
      </c>
      <c r="AB2399" s="1"/>
      <c r="AC2399" s="1"/>
      <c r="AD2399" s="2"/>
      <c r="AE2399" s="2"/>
      <c r="AF2399" s="1" t="s">
        <v>13467</v>
      </c>
      <c r="AG2399" s="1"/>
      <c r="AH2399" s="1" t="s">
        <v>18494</v>
      </c>
      <c r="AI2399" s="1"/>
      <c r="AJ2399" s="1" t="s">
        <v>18494</v>
      </c>
      <c r="AK2399" s="1" t="s">
        <v>18495</v>
      </c>
      <c r="AM2399" t="str">
        <f t="shared" si="37"/>
        <v>Oncology</v>
      </c>
    </row>
    <row r="2400" spans="1:39" hidden="1" x14ac:dyDescent="0.25">
      <c r="A2400" s="1" t="s">
        <v>43</v>
      </c>
      <c r="B2400" s="1" t="s">
        <v>18496</v>
      </c>
      <c r="C2400" s="1" t="s">
        <v>18497</v>
      </c>
      <c r="D2400" s="1" t="s">
        <v>5978</v>
      </c>
      <c r="E2400" s="1"/>
      <c r="F2400" s="1" t="s">
        <v>6130</v>
      </c>
      <c r="G2400" s="1" t="s">
        <v>18498</v>
      </c>
      <c r="H2400" s="1" t="s">
        <v>18499</v>
      </c>
      <c r="I2400" s="1" t="s">
        <v>18500</v>
      </c>
      <c r="J2400" s="1"/>
      <c r="K2400" s="1" t="s">
        <v>50</v>
      </c>
      <c r="L2400" s="1" t="s">
        <v>18501</v>
      </c>
      <c r="M2400" s="2"/>
      <c r="N2400" s="2" t="s">
        <v>660</v>
      </c>
      <c r="O2400" s="1"/>
      <c r="P2400" s="1" t="s">
        <v>18502</v>
      </c>
      <c r="Q2400" s="1" t="s">
        <v>50</v>
      </c>
      <c r="R2400" s="1" t="s">
        <v>50</v>
      </c>
      <c r="S2400" s="1" t="s">
        <v>50</v>
      </c>
      <c r="T2400" s="1" t="s">
        <v>50</v>
      </c>
      <c r="U2400" s="1" t="s">
        <v>50</v>
      </c>
      <c r="V2400" s="2" t="s">
        <v>50</v>
      </c>
      <c r="W2400" s="2" t="s">
        <v>50</v>
      </c>
      <c r="X2400" s="1" t="s">
        <v>50</v>
      </c>
      <c r="Y2400" s="1" t="s">
        <v>50</v>
      </c>
      <c r="Z2400" s="1" t="s">
        <v>2039</v>
      </c>
      <c r="AA2400" s="1" t="s">
        <v>18503</v>
      </c>
      <c r="AB2400" s="1"/>
      <c r="AC2400" s="1"/>
      <c r="AD2400" s="2"/>
      <c r="AE2400" s="2"/>
      <c r="AF2400" s="1" t="s">
        <v>18504</v>
      </c>
      <c r="AG2400" s="1"/>
      <c r="AH2400" s="1" t="s">
        <v>18503</v>
      </c>
      <c r="AI2400" s="1"/>
      <c r="AJ2400" s="1" t="s">
        <v>18503</v>
      </c>
      <c r="AK2400" s="1" t="s">
        <v>18505</v>
      </c>
      <c r="AM2400" t="str">
        <f t="shared" si="37"/>
        <v>Non-Oncology</v>
      </c>
    </row>
    <row r="2401" spans="1:39" hidden="1" x14ac:dyDescent="0.25">
      <c r="A2401" s="1" t="s">
        <v>43</v>
      </c>
      <c r="B2401" s="1" t="s">
        <v>14339</v>
      </c>
      <c r="C2401" s="1" t="s">
        <v>18506</v>
      </c>
      <c r="D2401" s="1" t="s">
        <v>776</v>
      </c>
      <c r="E2401" s="1"/>
      <c r="F2401" s="1" t="s">
        <v>14992</v>
      </c>
      <c r="G2401" s="1" t="s">
        <v>2615</v>
      </c>
      <c r="H2401" s="1" t="s">
        <v>2615</v>
      </c>
      <c r="I2401" s="1" t="s">
        <v>5181</v>
      </c>
      <c r="J2401" s="1"/>
      <c r="K2401" s="1" t="s">
        <v>50</v>
      </c>
      <c r="L2401" s="1" t="s">
        <v>2617</v>
      </c>
      <c r="M2401" s="2"/>
      <c r="N2401" s="2" t="s">
        <v>68</v>
      </c>
      <c r="O2401" s="1"/>
      <c r="P2401" s="1" t="s">
        <v>18507</v>
      </c>
      <c r="Q2401" s="1" t="s">
        <v>50</v>
      </c>
      <c r="R2401" s="1" t="s">
        <v>50</v>
      </c>
      <c r="S2401" s="1" t="s">
        <v>50</v>
      </c>
      <c r="T2401" s="1" t="s">
        <v>50</v>
      </c>
      <c r="U2401" s="1" t="s">
        <v>50</v>
      </c>
      <c r="V2401" s="2" t="s">
        <v>50</v>
      </c>
      <c r="W2401" s="2" t="s">
        <v>53</v>
      </c>
      <c r="X2401" s="1" t="s">
        <v>50</v>
      </c>
      <c r="Y2401" s="1" t="s">
        <v>50</v>
      </c>
      <c r="Z2401" s="1" t="s">
        <v>18508</v>
      </c>
      <c r="AA2401" s="1" t="s">
        <v>18509</v>
      </c>
      <c r="AB2401" s="1"/>
      <c r="AC2401" s="1"/>
      <c r="AD2401" s="2"/>
      <c r="AE2401" s="2"/>
      <c r="AF2401" s="1" t="s">
        <v>10816</v>
      </c>
      <c r="AG2401" s="1"/>
      <c r="AH2401" s="1" t="s">
        <v>18509</v>
      </c>
      <c r="AI2401" s="1"/>
      <c r="AJ2401" s="1" t="s">
        <v>18509</v>
      </c>
      <c r="AK2401" s="1" t="s">
        <v>18511</v>
      </c>
      <c r="AM2401" t="str">
        <f t="shared" si="37"/>
        <v>Non-Oncology</v>
      </c>
    </row>
    <row r="2402" spans="1:39" x14ac:dyDescent="0.25">
      <c r="A2402" s="1" t="s">
        <v>43</v>
      </c>
      <c r="B2402" s="1" t="s">
        <v>18512</v>
      </c>
      <c r="C2402" s="1" t="s">
        <v>18513</v>
      </c>
      <c r="D2402" s="1" t="s">
        <v>5880</v>
      </c>
      <c r="E2402" s="1"/>
      <c r="F2402" s="1" t="s">
        <v>17168</v>
      </c>
      <c r="G2402" s="1" t="s">
        <v>12209</v>
      </c>
      <c r="H2402" s="1" t="s">
        <v>12209</v>
      </c>
      <c r="I2402" s="1" t="s">
        <v>2369</v>
      </c>
      <c r="J2402" s="1"/>
      <c r="K2402" s="1" t="s">
        <v>50</v>
      </c>
      <c r="L2402" s="1" t="s">
        <v>1090</v>
      </c>
      <c r="M2402" s="2"/>
      <c r="N2402" s="2" t="s">
        <v>4571</v>
      </c>
      <c r="O2402" s="1"/>
      <c r="P2402" s="1" t="s">
        <v>18514</v>
      </c>
      <c r="Q2402" s="1" t="s">
        <v>50</v>
      </c>
      <c r="R2402" s="1" t="s">
        <v>50</v>
      </c>
      <c r="S2402" s="1" t="s">
        <v>50</v>
      </c>
      <c r="T2402" s="1" t="s">
        <v>50</v>
      </c>
      <c r="U2402" s="1" t="s">
        <v>50</v>
      </c>
      <c r="V2402" s="2" t="s">
        <v>50</v>
      </c>
      <c r="W2402" s="2" t="s">
        <v>50</v>
      </c>
      <c r="X2402" s="1" t="s">
        <v>53</v>
      </c>
      <c r="Y2402" s="1" t="s">
        <v>50</v>
      </c>
      <c r="Z2402" s="1" t="s">
        <v>12212</v>
      </c>
      <c r="AA2402" s="1" t="s">
        <v>18515</v>
      </c>
      <c r="AB2402" s="1"/>
      <c r="AC2402" s="1"/>
      <c r="AD2402" s="2" t="s">
        <v>805</v>
      </c>
      <c r="AE2402" s="2"/>
      <c r="AF2402" s="1"/>
      <c r="AG2402" s="1" t="s">
        <v>18516</v>
      </c>
      <c r="AH2402" s="1"/>
      <c r="AI2402" s="1"/>
      <c r="AJ2402" s="1" t="s">
        <v>18515</v>
      </c>
      <c r="AK2402" s="1" t="s">
        <v>18517</v>
      </c>
      <c r="AM2402" t="str">
        <f t="shared" si="37"/>
        <v>Oncology</v>
      </c>
    </row>
    <row r="2403" spans="1:39" hidden="1" x14ac:dyDescent="0.25">
      <c r="A2403" s="1" t="s">
        <v>43</v>
      </c>
      <c r="B2403" s="1" t="s">
        <v>18518</v>
      </c>
      <c r="C2403" s="1" t="s">
        <v>18519</v>
      </c>
      <c r="D2403" s="1" t="s">
        <v>776</v>
      </c>
      <c r="E2403" s="1"/>
      <c r="F2403" s="1" t="s">
        <v>12317</v>
      </c>
      <c r="G2403" s="1" t="s">
        <v>18520</v>
      </c>
      <c r="H2403" s="1" t="s">
        <v>18520</v>
      </c>
      <c r="I2403" s="1" t="s">
        <v>577</v>
      </c>
      <c r="J2403" s="1"/>
      <c r="K2403" s="1" t="s">
        <v>50</v>
      </c>
      <c r="L2403" s="1" t="s">
        <v>18521</v>
      </c>
      <c r="M2403" s="2"/>
      <c r="N2403" s="2" t="s">
        <v>18466</v>
      </c>
      <c r="O2403" s="1"/>
      <c r="P2403" s="1" t="s">
        <v>18522</v>
      </c>
      <c r="Q2403" s="1" t="s">
        <v>50</v>
      </c>
      <c r="R2403" s="1" t="s">
        <v>50</v>
      </c>
      <c r="S2403" s="1" t="s">
        <v>50</v>
      </c>
      <c r="T2403" s="1" t="s">
        <v>50</v>
      </c>
      <c r="U2403" s="1" t="s">
        <v>50</v>
      </c>
      <c r="V2403" s="2" t="s">
        <v>50</v>
      </c>
      <c r="W2403" s="2" t="s">
        <v>50</v>
      </c>
      <c r="X2403" s="1" t="s">
        <v>50</v>
      </c>
      <c r="Y2403" s="1" t="s">
        <v>50</v>
      </c>
      <c r="Z2403" s="1" t="s">
        <v>18523</v>
      </c>
      <c r="AA2403" s="1" t="s">
        <v>18524</v>
      </c>
      <c r="AB2403" s="1"/>
      <c r="AC2403" s="1"/>
      <c r="AD2403" s="2"/>
      <c r="AE2403" s="2"/>
      <c r="AF2403" s="1" t="s">
        <v>18525</v>
      </c>
      <c r="AG2403" s="1"/>
      <c r="AH2403" s="1"/>
      <c r="AI2403" s="1"/>
      <c r="AJ2403" s="1" t="s">
        <v>18524</v>
      </c>
      <c r="AK2403" s="1" t="s">
        <v>18526</v>
      </c>
      <c r="AM2403" t="str">
        <f t="shared" si="37"/>
        <v>Non-Oncology</v>
      </c>
    </row>
    <row r="2404" spans="1:39" hidden="1" x14ac:dyDescent="0.25">
      <c r="A2404" s="1" t="s">
        <v>43</v>
      </c>
      <c r="B2404" s="1" t="s">
        <v>18527</v>
      </c>
      <c r="C2404" s="1" t="s">
        <v>18528</v>
      </c>
      <c r="D2404" s="1" t="s">
        <v>1200</v>
      </c>
      <c r="E2404" s="1"/>
      <c r="F2404" s="1" t="s">
        <v>17168</v>
      </c>
      <c r="G2404" s="1"/>
      <c r="H2404" s="1" t="s">
        <v>18529</v>
      </c>
      <c r="I2404" s="1" t="s">
        <v>764</v>
      </c>
      <c r="J2404" s="1"/>
      <c r="K2404" s="1" t="s">
        <v>50</v>
      </c>
      <c r="L2404" s="1" t="s">
        <v>18530</v>
      </c>
      <c r="M2404" s="2"/>
      <c r="N2404" s="2"/>
      <c r="O2404" s="1"/>
      <c r="P2404" s="1" t="s">
        <v>18531</v>
      </c>
      <c r="Q2404" s="1" t="s">
        <v>50</v>
      </c>
      <c r="R2404" s="1" t="s">
        <v>50</v>
      </c>
      <c r="S2404" s="1" t="s">
        <v>50</v>
      </c>
      <c r="T2404" s="1" t="s">
        <v>50</v>
      </c>
      <c r="U2404" s="1" t="s">
        <v>50</v>
      </c>
      <c r="V2404" s="2" t="s">
        <v>50</v>
      </c>
      <c r="W2404" s="2" t="s">
        <v>50</v>
      </c>
      <c r="X2404" s="1" t="s">
        <v>50</v>
      </c>
      <c r="Y2404" s="1" t="s">
        <v>50</v>
      </c>
      <c r="Z2404" s="1" t="s">
        <v>18532</v>
      </c>
      <c r="AA2404" s="1" t="s">
        <v>18533</v>
      </c>
      <c r="AB2404" s="1"/>
      <c r="AC2404" s="1"/>
      <c r="AD2404" s="2"/>
      <c r="AE2404" s="2" t="s">
        <v>7984</v>
      </c>
      <c r="AF2404" s="1"/>
      <c r="AG2404" s="1"/>
      <c r="AH2404" s="1"/>
      <c r="AI2404" s="1"/>
      <c r="AJ2404" s="1" t="s">
        <v>18533</v>
      </c>
      <c r="AK2404" s="1" t="s">
        <v>18534</v>
      </c>
      <c r="AM2404" t="str">
        <f t="shared" si="37"/>
        <v>Non-Oncology</v>
      </c>
    </row>
    <row r="2405" spans="1:39" hidden="1" x14ac:dyDescent="0.25">
      <c r="A2405" s="1" t="s">
        <v>43</v>
      </c>
      <c r="B2405" s="1" t="s">
        <v>18535</v>
      </c>
      <c r="C2405" s="1" t="s">
        <v>18536</v>
      </c>
      <c r="D2405" s="1" t="s">
        <v>5978</v>
      </c>
      <c r="E2405" s="1"/>
      <c r="F2405" s="1" t="s">
        <v>18537</v>
      </c>
      <c r="G2405" s="1" t="s">
        <v>18538</v>
      </c>
      <c r="H2405" s="1" t="s">
        <v>18539</v>
      </c>
      <c r="I2405" s="1" t="s">
        <v>18540</v>
      </c>
      <c r="J2405" s="1"/>
      <c r="K2405" s="1" t="s">
        <v>50</v>
      </c>
      <c r="L2405" s="1" t="s">
        <v>18541</v>
      </c>
      <c r="M2405" s="2"/>
      <c r="N2405" s="2" t="s">
        <v>660</v>
      </c>
      <c r="O2405" s="1"/>
      <c r="P2405" s="1" t="s">
        <v>18542</v>
      </c>
      <c r="Q2405" s="1" t="s">
        <v>50</v>
      </c>
      <c r="R2405" s="1" t="s">
        <v>50</v>
      </c>
      <c r="S2405" s="1" t="s">
        <v>50</v>
      </c>
      <c r="T2405" s="1" t="s">
        <v>50</v>
      </c>
      <c r="U2405" s="1" t="s">
        <v>50</v>
      </c>
      <c r="V2405" s="2" t="s">
        <v>50</v>
      </c>
      <c r="W2405" s="2" t="s">
        <v>50</v>
      </c>
      <c r="X2405" s="1" t="s">
        <v>50</v>
      </c>
      <c r="Y2405" s="1" t="s">
        <v>50</v>
      </c>
      <c r="Z2405" s="1" t="s">
        <v>2039</v>
      </c>
      <c r="AA2405" s="1" t="s">
        <v>14087</v>
      </c>
      <c r="AB2405" s="1"/>
      <c r="AC2405" s="1"/>
      <c r="AD2405" s="2"/>
      <c r="AE2405" s="2"/>
      <c r="AF2405" s="1" t="s">
        <v>2231</v>
      </c>
      <c r="AG2405" s="1"/>
      <c r="AH2405" s="1" t="s">
        <v>3695</v>
      </c>
      <c r="AI2405" s="1"/>
      <c r="AJ2405" s="1" t="s">
        <v>14087</v>
      </c>
      <c r="AK2405" s="1" t="s">
        <v>18544</v>
      </c>
      <c r="AM2405" t="str">
        <f t="shared" si="37"/>
        <v>Non-Oncology</v>
      </c>
    </row>
    <row r="2406" spans="1:39" hidden="1" x14ac:dyDescent="0.25">
      <c r="A2406" s="1" t="s">
        <v>43</v>
      </c>
      <c r="B2406" s="1" t="s">
        <v>18545</v>
      </c>
      <c r="C2406" s="1" t="s">
        <v>18546</v>
      </c>
      <c r="D2406" s="1" t="s">
        <v>1200</v>
      </c>
      <c r="E2406" s="1"/>
      <c r="F2406" s="1" t="s">
        <v>17168</v>
      </c>
      <c r="G2406" s="1"/>
      <c r="H2406" s="1"/>
      <c r="I2406" s="1" t="s">
        <v>79</v>
      </c>
      <c r="J2406" s="1"/>
      <c r="K2406" s="1" t="s">
        <v>50</v>
      </c>
      <c r="L2406" s="1" t="s">
        <v>1932</v>
      </c>
      <c r="M2406" s="2"/>
      <c r="N2406" s="2"/>
      <c r="O2406" s="1"/>
      <c r="P2406" s="1" t="s">
        <v>18547</v>
      </c>
      <c r="Q2406" s="1" t="s">
        <v>50</v>
      </c>
      <c r="R2406" s="1" t="s">
        <v>50</v>
      </c>
      <c r="S2406" s="1" t="s">
        <v>50</v>
      </c>
      <c r="T2406" s="1" t="s">
        <v>50</v>
      </c>
      <c r="U2406" s="1" t="s">
        <v>50</v>
      </c>
      <c r="V2406" s="2" t="s">
        <v>50</v>
      </c>
      <c r="W2406" s="2" t="s">
        <v>50</v>
      </c>
      <c r="X2406" s="1" t="s">
        <v>50</v>
      </c>
      <c r="Y2406" s="1" t="s">
        <v>50</v>
      </c>
      <c r="Z2406" s="1" t="s">
        <v>18548</v>
      </c>
      <c r="AA2406" s="1" t="s">
        <v>18549</v>
      </c>
      <c r="AB2406" s="1"/>
      <c r="AC2406" s="1"/>
      <c r="AD2406" s="2"/>
      <c r="AE2406" s="2" t="s">
        <v>18550</v>
      </c>
      <c r="AF2406" s="1"/>
      <c r="AG2406" s="1"/>
      <c r="AH2406" s="1"/>
      <c r="AI2406" s="1"/>
      <c r="AJ2406" s="1" t="s">
        <v>18549</v>
      </c>
      <c r="AK2406" s="1" t="s">
        <v>18552</v>
      </c>
      <c r="AM2406" t="str">
        <f t="shared" si="37"/>
        <v>Non-Oncology</v>
      </c>
    </row>
    <row r="2407" spans="1:39" hidden="1" x14ac:dyDescent="0.25">
      <c r="A2407" s="1" t="s">
        <v>43</v>
      </c>
      <c r="B2407" s="1" t="s">
        <v>9286</v>
      </c>
      <c r="C2407" s="1" t="s">
        <v>18553</v>
      </c>
      <c r="D2407" s="1" t="s">
        <v>1200</v>
      </c>
      <c r="E2407" s="1"/>
      <c r="F2407" s="1" t="s">
        <v>17168</v>
      </c>
      <c r="G2407" s="1" t="s">
        <v>9289</v>
      </c>
      <c r="H2407" s="1" t="s">
        <v>9289</v>
      </c>
      <c r="I2407" s="1" t="s">
        <v>18554</v>
      </c>
      <c r="J2407" s="1"/>
      <c r="K2407" s="1" t="s">
        <v>50</v>
      </c>
      <c r="L2407" s="1" t="s">
        <v>9291</v>
      </c>
      <c r="M2407" s="2"/>
      <c r="N2407" s="2"/>
      <c r="O2407" s="1"/>
      <c r="P2407" s="1" t="s">
        <v>18555</v>
      </c>
      <c r="Q2407" s="1" t="s">
        <v>50</v>
      </c>
      <c r="R2407" s="1" t="s">
        <v>50</v>
      </c>
      <c r="S2407" s="1" t="s">
        <v>50</v>
      </c>
      <c r="T2407" s="1" t="s">
        <v>50</v>
      </c>
      <c r="U2407" s="1" t="s">
        <v>50</v>
      </c>
      <c r="V2407" s="2" t="s">
        <v>50</v>
      </c>
      <c r="W2407" s="2" t="s">
        <v>50</v>
      </c>
      <c r="X2407" s="1" t="s">
        <v>53</v>
      </c>
      <c r="Y2407" s="1" t="s">
        <v>50</v>
      </c>
      <c r="Z2407" s="1" t="s">
        <v>3650</v>
      </c>
      <c r="AA2407" s="1" t="s">
        <v>18556</v>
      </c>
      <c r="AB2407" s="1"/>
      <c r="AC2407" s="1"/>
      <c r="AD2407" s="2"/>
      <c r="AE2407" s="2" t="s">
        <v>2398</v>
      </c>
      <c r="AF2407" s="1"/>
      <c r="AG2407" s="1"/>
      <c r="AH2407" s="1"/>
      <c r="AI2407" s="1"/>
      <c r="AJ2407" s="1" t="s">
        <v>3578</v>
      </c>
      <c r="AK2407" s="1" t="s">
        <v>18558</v>
      </c>
      <c r="AM2407" t="str">
        <f t="shared" si="37"/>
        <v>Non-Oncology</v>
      </c>
    </row>
    <row r="2408" spans="1:39" hidden="1" x14ac:dyDescent="0.25">
      <c r="A2408" s="1" t="s">
        <v>43</v>
      </c>
      <c r="B2408" s="1" t="s">
        <v>18559</v>
      </c>
      <c r="C2408" s="1" t="s">
        <v>18560</v>
      </c>
      <c r="D2408" s="1" t="s">
        <v>1200</v>
      </c>
      <c r="E2408" s="1"/>
      <c r="F2408" s="1" t="s">
        <v>17168</v>
      </c>
      <c r="G2408" s="1"/>
      <c r="H2408" s="1"/>
      <c r="I2408" s="1" t="s">
        <v>4106</v>
      </c>
      <c r="J2408" s="1"/>
      <c r="K2408" s="1" t="s">
        <v>50</v>
      </c>
      <c r="L2408" s="1"/>
      <c r="M2408" s="2"/>
      <c r="N2408" s="2"/>
      <c r="O2408" s="1"/>
      <c r="P2408" s="1" t="s">
        <v>18561</v>
      </c>
      <c r="Q2408" s="1" t="s">
        <v>50</v>
      </c>
      <c r="R2408" s="1" t="s">
        <v>50</v>
      </c>
      <c r="S2408" s="1" t="s">
        <v>50</v>
      </c>
      <c r="T2408" s="1" t="s">
        <v>50</v>
      </c>
      <c r="U2408" s="1" t="s">
        <v>50</v>
      </c>
      <c r="V2408" s="2" t="s">
        <v>50</v>
      </c>
      <c r="W2408" s="2" t="s">
        <v>50</v>
      </c>
      <c r="X2408" s="1" t="s">
        <v>50</v>
      </c>
      <c r="Y2408" s="1" t="s">
        <v>50</v>
      </c>
      <c r="Z2408" s="1" t="s">
        <v>18562</v>
      </c>
      <c r="AA2408" s="1" t="s">
        <v>18563</v>
      </c>
      <c r="AB2408" s="1"/>
      <c r="AC2408" s="1"/>
      <c r="AD2408" s="2"/>
      <c r="AE2408" s="2" t="s">
        <v>18564</v>
      </c>
      <c r="AF2408" s="1"/>
      <c r="AG2408" s="1"/>
      <c r="AH2408" s="1"/>
      <c r="AI2408" s="1"/>
      <c r="AJ2408" s="1" t="s">
        <v>18563</v>
      </c>
      <c r="AK2408" s="1" t="s">
        <v>18565</v>
      </c>
      <c r="AM2408" t="str">
        <f t="shared" si="37"/>
        <v>Non-Oncology</v>
      </c>
    </row>
    <row r="2409" spans="1:39" hidden="1" x14ac:dyDescent="0.25">
      <c r="A2409" s="1" t="s">
        <v>43</v>
      </c>
      <c r="B2409" s="1" t="s">
        <v>18566</v>
      </c>
      <c r="C2409" s="1" t="s">
        <v>18567</v>
      </c>
      <c r="D2409" s="1" t="s">
        <v>776</v>
      </c>
      <c r="E2409" s="1"/>
      <c r="F2409" s="1" t="s">
        <v>17168</v>
      </c>
      <c r="G2409" s="1" t="s">
        <v>13486</v>
      </c>
      <c r="H2409" s="1" t="s">
        <v>13487</v>
      </c>
      <c r="I2409" s="1" t="s">
        <v>205</v>
      </c>
      <c r="J2409" s="1"/>
      <c r="K2409" s="1" t="s">
        <v>50</v>
      </c>
      <c r="L2409" s="1" t="s">
        <v>13488</v>
      </c>
      <c r="M2409" s="2"/>
      <c r="N2409" s="2" t="s">
        <v>207</v>
      </c>
      <c r="O2409" s="1"/>
      <c r="P2409" s="1" t="s">
        <v>18568</v>
      </c>
      <c r="Q2409" s="1" t="s">
        <v>50</v>
      </c>
      <c r="R2409" s="1" t="s">
        <v>50</v>
      </c>
      <c r="S2409" s="1" t="s">
        <v>50</v>
      </c>
      <c r="T2409" s="1" t="s">
        <v>50</v>
      </c>
      <c r="U2409" s="1" t="s">
        <v>50</v>
      </c>
      <c r="V2409" s="2" t="s">
        <v>50</v>
      </c>
      <c r="W2409" s="2" t="s">
        <v>53</v>
      </c>
      <c r="X2409" s="1" t="s">
        <v>50</v>
      </c>
      <c r="Y2409" s="1" t="s">
        <v>50</v>
      </c>
      <c r="Z2409" s="1" t="s">
        <v>18569</v>
      </c>
      <c r="AA2409" s="1" t="s">
        <v>18570</v>
      </c>
      <c r="AB2409" s="1"/>
      <c r="AC2409" s="1"/>
      <c r="AD2409" s="2"/>
      <c r="AE2409" s="2"/>
      <c r="AF2409" s="1" t="s">
        <v>8378</v>
      </c>
      <c r="AG2409" s="1"/>
      <c r="AH2409" s="1" t="s">
        <v>18570</v>
      </c>
      <c r="AI2409" s="1"/>
      <c r="AJ2409" s="1" t="s">
        <v>18570</v>
      </c>
      <c r="AK2409" s="1" t="s">
        <v>18571</v>
      </c>
      <c r="AM2409" t="str">
        <f t="shared" si="37"/>
        <v>Non-Oncology</v>
      </c>
    </row>
    <row r="2410" spans="1:39" hidden="1" x14ac:dyDescent="0.25">
      <c r="A2410" s="1" t="s">
        <v>178</v>
      </c>
      <c r="B2410" s="1" t="s">
        <v>18572</v>
      </c>
      <c r="C2410" s="1" t="s">
        <v>18573</v>
      </c>
      <c r="D2410" s="1" t="s">
        <v>776</v>
      </c>
      <c r="E2410" s="1"/>
      <c r="F2410" s="1" t="s">
        <v>18574</v>
      </c>
      <c r="G2410" s="1" t="s">
        <v>18575</v>
      </c>
      <c r="H2410" s="1" t="s">
        <v>18575</v>
      </c>
      <c r="I2410" s="1"/>
      <c r="J2410" s="1" t="s">
        <v>15128</v>
      </c>
      <c r="K2410" s="1" t="s">
        <v>50</v>
      </c>
      <c r="L2410" s="1"/>
      <c r="M2410" s="2" t="s">
        <v>18576</v>
      </c>
      <c r="N2410" s="2"/>
      <c r="O2410" s="1" t="s">
        <v>553</v>
      </c>
      <c r="P2410" s="1" t="s">
        <v>18577</v>
      </c>
      <c r="Q2410" s="1" t="s">
        <v>50</v>
      </c>
      <c r="R2410" s="1" t="s">
        <v>50</v>
      </c>
      <c r="S2410" s="1" t="s">
        <v>50</v>
      </c>
      <c r="T2410" s="1" t="s">
        <v>50</v>
      </c>
      <c r="U2410" s="1" t="s">
        <v>50</v>
      </c>
      <c r="V2410" s="2" t="s">
        <v>50</v>
      </c>
      <c r="W2410" s="2" t="s">
        <v>50</v>
      </c>
      <c r="X2410" s="1" t="s">
        <v>50</v>
      </c>
      <c r="Y2410" s="1" t="s">
        <v>50</v>
      </c>
      <c r="Z2410" s="1" t="s">
        <v>8367</v>
      </c>
      <c r="AA2410" s="1" t="s">
        <v>7271</v>
      </c>
      <c r="AB2410" s="1"/>
      <c r="AC2410" s="1"/>
      <c r="AD2410" s="2"/>
      <c r="AE2410" s="2"/>
      <c r="AF2410" s="1" t="s">
        <v>18578</v>
      </c>
      <c r="AG2410" s="1"/>
      <c r="AH2410" s="1"/>
      <c r="AI2410" s="1"/>
      <c r="AJ2410" s="1" t="s">
        <v>7271</v>
      </c>
      <c r="AK2410" s="1" t="s">
        <v>18580</v>
      </c>
      <c r="AM2410" t="str">
        <f t="shared" si="37"/>
        <v>Non-Oncology</v>
      </c>
    </row>
    <row r="2411" spans="1:39" hidden="1" x14ac:dyDescent="0.25">
      <c r="A2411" s="1" t="s">
        <v>43</v>
      </c>
      <c r="B2411" s="1" t="s">
        <v>18581</v>
      </c>
      <c r="C2411" s="1" t="s">
        <v>18582</v>
      </c>
      <c r="D2411" s="1" t="s">
        <v>5978</v>
      </c>
      <c r="E2411" s="1"/>
      <c r="F2411" s="1"/>
      <c r="G2411" s="1" t="s">
        <v>18583</v>
      </c>
      <c r="H2411" s="1" t="s">
        <v>18584</v>
      </c>
      <c r="I2411" s="1" t="s">
        <v>3745</v>
      </c>
      <c r="J2411" s="1"/>
      <c r="K2411" s="1" t="s">
        <v>50</v>
      </c>
      <c r="L2411" s="1" t="s">
        <v>14933</v>
      </c>
      <c r="M2411" s="2"/>
      <c r="N2411" s="2" t="s">
        <v>660</v>
      </c>
      <c r="O2411" s="1"/>
      <c r="P2411" s="1" t="s">
        <v>5024</v>
      </c>
      <c r="Q2411" s="1" t="s">
        <v>50</v>
      </c>
      <c r="R2411" s="1" t="s">
        <v>50</v>
      </c>
      <c r="S2411" s="1" t="s">
        <v>50</v>
      </c>
      <c r="T2411" s="1" t="s">
        <v>50</v>
      </c>
      <c r="U2411" s="1" t="s">
        <v>50</v>
      </c>
      <c r="V2411" s="2" t="s">
        <v>53</v>
      </c>
      <c r="W2411" s="2" t="s">
        <v>50</v>
      </c>
      <c r="X2411" s="1" t="s">
        <v>50</v>
      </c>
      <c r="Y2411" s="1" t="s">
        <v>50</v>
      </c>
      <c r="Z2411" s="1" t="s">
        <v>2039</v>
      </c>
      <c r="AA2411" s="1" t="s">
        <v>5802</v>
      </c>
      <c r="AB2411" s="1"/>
      <c r="AC2411" s="1"/>
      <c r="AD2411" s="2"/>
      <c r="AE2411" s="2"/>
      <c r="AF2411" s="1" t="s">
        <v>5802</v>
      </c>
      <c r="AG2411" s="1"/>
      <c r="AH2411" s="1" t="s">
        <v>13033</v>
      </c>
      <c r="AI2411" s="1"/>
      <c r="AJ2411" s="1" t="s">
        <v>5802</v>
      </c>
      <c r="AK2411" s="1" t="s">
        <v>18586</v>
      </c>
      <c r="AM2411" t="str">
        <f t="shared" si="37"/>
        <v>Non-Oncology</v>
      </c>
    </row>
    <row r="2412" spans="1:39" hidden="1" x14ac:dyDescent="0.25">
      <c r="A2412" s="1" t="s">
        <v>43</v>
      </c>
      <c r="B2412" s="1" t="s">
        <v>18587</v>
      </c>
      <c r="C2412" s="1" t="s">
        <v>18588</v>
      </c>
      <c r="D2412" s="1" t="s">
        <v>1200</v>
      </c>
      <c r="E2412" s="1"/>
      <c r="F2412" s="1" t="s">
        <v>17168</v>
      </c>
      <c r="G2412" s="1"/>
      <c r="H2412" s="1" t="s">
        <v>18589</v>
      </c>
      <c r="I2412" s="1" t="s">
        <v>18590</v>
      </c>
      <c r="J2412" s="1"/>
      <c r="K2412" s="1" t="s">
        <v>50</v>
      </c>
      <c r="L2412" s="1" t="s">
        <v>14688</v>
      </c>
      <c r="M2412" s="2"/>
      <c r="N2412" s="2"/>
      <c r="O2412" s="1"/>
      <c r="P2412" s="1" t="s">
        <v>18591</v>
      </c>
      <c r="Q2412" s="1" t="s">
        <v>50</v>
      </c>
      <c r="R2412" s="1" t="s">
        <v>50</v>
      </c>
      <c r="S2412" s="1" t="s">
        <v>50</v>
      </c>
      <c r="T2412" s="1" t="s">
        <v>50</v>
      </c>
      <c r="U2412" s="1" t="s">
        <v>53</v>
      </c>
      <c r="V2412" s="2" t="s">
        <v>50</v>
      </c>
      <c r="W2412" s="2" t="s">
        <v>50</v>
      </c>
      <c r="X2412" s="1" t="s">
        <v>50</v>
      </c>
      <c r="Y2412" s="1" t="s">
        <v>50</v>
      </c>
      <c r="Z2412" s="1" t="s">
        <v>18592</v>
      </c>
      <c r="AA2412" s="1" t="s">
        <v>18533</v>
      </c>
      <c r="AB2412" s="1"/>
      <c r="AC2412" s="1"/>
      <c r="AD2412" s="2"/>
      <c r="AE2412" s="2" t="s">
        <v>18533</v>
      </c>
      <c r="AF2412" s="1"/>
      <c r="AG2412" s="1"/>
      <c r="AH2412" s="1"/>
      <c r="AI2412" s="1"/>
      <c r="AJ2412" s="1" t="s">
        <v>18533</v>
      </c>
      <c r="AK2412" s="1" t="s">
        <v>18593</v>
      </c>
      <c r="AM2412" t="str">
        <f t="shared" si="37"/>
        <v>Non-Oncology</v>
      </c>
    </row>
    <row r="2413" spans="1:39" hidden="1" x14ac:dyDescent="0.25">
      <c r="A2413" s="1" t="s">
        <v>43</v>
      </c>
      <c r="B2413" s="1" t="s">
        <v>18594</v>
      </c>
      <c r="C2413" s="1" t="s">
        <v>18595</v>
      </c>
      <c r="D2413" s="1" t="s">
        <v>5880</v>
      </c>
      <c r="E2413" s="1"/>
      <c r="F2413" s="1" t="s">
        <v>17168</v>
      </c>
      <c r="G2413" s="1" t="s">
        <v>18596</v>
      </c>
      <c r="H2413" s="1" t="s">
        <v>18596</v>
      </c>
      <c r="I2413" s="1" t="s">
        <v>1245</v>
      </c>
      <c r="J2413" s="1"/>
      <c r="K2413" s="1" t="s">
        <v>50</v>
      </c>
      <c r="L2413" s="1" t="s">
        <v>18597</v>
      </c>
      <c r="M2413" s="2"/>
      <c r="N2413" s="2" t="s">
        <v>18466</v>
      </c>
      <c r="O2413" s="1"/>
      <c r="P2413" s="1" t="s">
        <v>18598</v>
      </c>
      <c r="Q2413" s="1" t="s">
        <v>50</v>
      </c>
      <c r="R2413" s="1" t="s">
        <v>50</v>
      </c>
      <c r="S2413" s="1" t="s">
        <v>50</v>
      </c>
      <c r="T2413" s="1" t="s">
        <v>50</v>
      </c>
      <c r="U2413" s="1" t="s">
        <v>50</v>
      </c>
      <c r="V2413" s="2" t="s">
        <v>50</v>
      </c>
      <c r="W2413" s="2" t="s">
        <v>50</v>
      </c>
      <c r="X2413" s="1" t="s">
        <v>50</v>
      </c>
      <c r="Y2413" s="1" t="s">
        <v>50</v>
      </c>
      <c r="Z2413" s="1" t="s">
        <v>17479</v>
      </c>
      <c r="AA2413" s="1" t="s">
        <v>18599</v>
      </c>
      <c r="AB2413" s="1"/>
      <c r="AC2413" s="1"/>
      <c r="AD2413" s="2" t="s">
        <v>2398</v>
      </c>
      <c r="AE2413" s="2"/>
      <c r="AF2413" s="1"/>
      <c r="AG2413" s="1" t="s">
        <v>18600</v>
      </c>
      <c r="AH2413" s="1"/>
      <c r="AI2413" s="1"/>
      <c r="AJ2413" s="1" t="s">
        <v>18599</v>
      </c>
      <c r="AK2413" s="1" t="s">
        <v>18602</v>
      </c>
      <c r="AM2413" t="str">
        <f t="shared" si="37"/>
        <v>Non-Oncology</v>
      </c>
    </row>
    <row r="2414" spans="1:39" hidden="1" x14ac:dyDescent="0.25">
      <c r="A2414" s="1" t="s">
        <v>43</v>
      </c>
      <c r="B2414" s="1" t="s">
        <v>18603</v>
      </c>
      <c r="C2414" s="1" t="s">
        <v>18604</v>
      </c>
      <c r="D2414" s="1" t="s">
        <v>5880</v>
      </c>
      <c r="E2414" s="1"/>
      <c r="F2414" s="1" t="s">
        <v>17168</v>
      </c>
      <c r="G2414" s="1" t="s">
        <v>18605</v>
      </c>
      <c r="H2414" s="1" t="s">
        <v>18605</v>
      </c>
      <c r="I2414" s="1" t="s">
        <v>3250</v>
      </c>
      <c r="J2414" s="1"/>
      <c r="K2414" s="1" t="s">
        <v>50</v>
      </c>
      <c r="L2414" s="1"/>
      <c r="M2414" s="2"/>
      <c r="N2414" s="2"/>
      <c r="O2414" s="1"/>
      <c r="P2414" s="1"/>
      <c r="Q2414" s="1" t="s">
        <v>50</v>
      </c>
      <c r="R2414" s="1" t="s">
        <v>50</v>
      </c>
      <c r="S2414" s="1" t="s">
        <v>50</v>
      </c>
      <c r="T2414" s="1" t="s">
        <v>50</v>
      </c>
      <c r="U2414" s="1" t="s">
        <v>50</v>
      </c>
      <c r="V2414" s="2" t="s">
        <v>50</v>
      </c>
      <c r="W2414" s="2" t="s">
        <v>50</v>
      </c>
      <c r="X2414" s="1" t="s">
        <v>50</v>
      </c>
      <c r="Y2414" s="1" t="s">
        <v>50</v>
      </c>
      <c r="Z2414" s="1" t="s">
        <v>18606</v>
      </c>
      <c r="AA2414" s="1" t="s">
        <v>7808</v>
      </c>
      <c r="AB2414" s="1"/>
      <c r="AC2414" s="1"/>
      <c r="AD2414" s="2" t="s">
        <v>8240</v>
      </c>
      <c r="AE2414" s="2"/>
      <c r="AF2414" s="1"/>
      <c r="AG2414" s="1" t="s">
        <v>7808</v>
      </c>
      <c r="AH2414" s="1"/>
      <c r="AI2414" s="1"/>
      <c r="AJ2414" s="1" t="s">
        <v>7808</v>
      </c>
      <c r="AK2414" s="1" t="s">
        <v>18607</v>
      </c>
      <c r="AM2414" t="str">
        <f t="shared" si="37"/>
        <v>Non-Oncology</v>
      </c>
    </row>
    <row r="2415" spans="1:39" hidden="1" x14ac:dyDescent="0.25">
      <c r="A2415" s="1" t="s">
        <v>178</v>
      </c>
      <c r="B2415" s="1" t="s">
        <v>18608</v>
      </c>
      <c r="C2415" s="1" t="s">
        <v>18609</v>
      </c>
      <c r="D2415" s="1" t="s">
        <v>776</v>
      </c>
      <c r="E2415" s="1"/>
      <c r="F2415" s="1" t="s">
        <v>17075</v>
      </c>
      <c r="G2415" s="1" t="s">
        <v>18610</v>
      </c>
      <c r="H2415" s="1" t="s">
        <v>18611</v>
      </c>
      <c r="I2415" s="1"/>
      <c r="J2415" s="1" t="s">
        <v>2188</v>
      </c>
      <c r="K2415" s="1" t="s">
        <v>50</v>
      </c>
      <c r="L2415" s="1"/>
      <c r="M2415" s="2" t="s">
        <v>14832</v>
      </c>
      <c r="N2415" s="2"/>
      <c r="O2415" s="1" t="s">
        <v>8805</v>
      </c>
      <c r="P2415" s="1" t="s">
        <v>18612</v>
      </c>
      <c r="Q2415" s="1" t="s">
        <v>50</v>
      </c>
      <c r="R2415" s="1" t="s">
        <v>50</v>
      </c>
      <c r="S2415" s="1" t="s">
        <v>50</v>
      </c>
      <c r="T2415" s="1" t="s">
        <v>50</v>
      </c>
      <c r="U2415" s="1" t="s">
        <v>50</v>
      </c>
      <c r="V2415" s="2" t="s">
        <v>50</v>
      </c>
      <c r="W2415" s="2" t="s">
        <v>50</v>
      </c>
      <c r="X2415" s="1" t="s">
        <v>50</v>
      </c>
      <c r="Y2415" s="1" t="s">
        <v>50</v>
      </c>
      <c r="Z2415" s="1" t="s">
        <v>8367</v>
      </c>
      <c r="AA2415" s="1" t="s">
        <v>18613</v>
      </c>
      <c r="AB2415" s="1"/>
      <c r="AC2415" s="1"/>
      <c r="AD2415" s="2"/>
      <c r="AE2415" s="2"/>
      <c r="AF2415" s="1" t="s">
        <v>18614</v>
      </c>
      <c r="AG2415" s="1"/>
      <c r="AH2415" s="1"/>
      <c r="AI2415" s="1"/>
      <c r="AJ2415" s="1" t="s">
        <v>18613</v>
      </c>
      <c r="AK2415" s="1" t="s">
        <v>18615</v>
      </c>
      <c r="AM2415" t="str">
        <f t="shared" si="37"/>
        <v>Non-Oncology</v>
      </c>
    </row>
    <row r="2416" spans="1:39" hidden="1" x14ac:dyDescent="0.25">
      <c r="A2416" s="1" t="s">
        <v>43</v>
      </c>
      <c r="B2416" s="1" t="s">
        <v>17482</v>
      </c>
      <c r="C2416" s="1" t="s">
        <v>18616</v>
      </c>
      <c r="D2416" s="1" t="s">
        <v>1200</v>
      </c>
      <c r="E2416" s="1"/>
      <c r="F2416" s="1" t="s">
        <v>17168</v>
      </c>
      <c r="G2416" s="1" t="s">
        <v>434</v>
      </c>
      <c r="H2416" s="1" t="s">
        <v>434</v>
      </c>
      <c r="I2416" s="1" t="s">
        <v>345</v>
      </c>
      <c r="J2416" s="1"/>
      <c r="K2416" s="1" t="s">
        <v>50</v>
      </c>
      <c r="L2416" s="1" t="s">
        <v>436</v>
      </c>
      <c r="M2416" s="2"/>
      <c r="N2416" s="2" t="s">
        <v>3344</v>
      </c>
      <c r="O2416" s="1"/>
      <c r="P2416" s="1" t="s">
        <v>18617</v>
      </c>
      <c r="Q2416" s="1" t="s">
        <v>50</v>
      </c>
      <c r="R2416" s="1" t="s">
        <v>50</v>
      </c>
      <c r="S2416" s="1" t="s">
        <v>50</v>
      </c>
      <c r="T2416" s="1" t="s">
        <v>50</v>
      </c>
      <c r="U2416" s="1" t="s">
        <v>50</v>
      </c>
      <c r="V2416" s="2" t="s">
        <v>50</v>
      </c>
      <c r="W2416" s="2" t="s">
        <v>50</v>
      </c>
      <c r="X2416" s="1" t="s">
        <v>50</v>
      </c>
      <c r="Y2416" s="1" t="s">
        <v>50</v>
      </c>
      <c r="Z2416" s="1" t="s">
        <v>17485</v>
      </c>
      <c r="AA2416" s="1" t="s">
        <v>18599</v>
      </c>
      <c r="AB2416" s="1"/>
      <c r="AC2416" s="1"/>
      <c r="AD2416" s="2"/>
      <c r="AE2416" s="2" t="s">
        <v>10226</v>
      </c>
      <c r="AF2416" s="1"/>
      <c r="AG2416" s="1"/>
      <c r="AH2416" s="1"/>
      <c r="AI2416" s="1"/>
      <c r="AJ2416" s="1" t="s">
        <v>18563</v>
      </c>
      <c r="AK2416" s="1" t="s">
        <v>18619</v>
      </c>
      <c r="AM2416" t="str">
        <f t="shared" si="37"/>
        <v>Non-Oncology</v>
      </c>
    </row>
    <row r="2417" spans="1:39" hidden="1" x14ac:dyDescent="0.25">
      <c r="A2417" s="1" t="s">
        <v>43</v>
      </c>
      <c r="B2417" s="1" t="s">
        <v>18620</v>
      </c>
      <c r="C2417" s="1" t="s">
        <v>18621</v>
      </c>
      <c r="D2417" s="1" t="s">
        <v>776</v>
      </c>
      <c r="E2417" s="1"/>
      <c r="F2417" s="1" t="s">
        <v>18622</v>
      </c>
      <c r="G2417" s="1" t="s">
        <v>18623</v>
      </c>
      <c r="H2417" s="1" t="s">
        <v>18623</v>
      </c>
      <c r="I2417" s="1" t="s">
        <v>106</v>
      </c>
      <c r="J2417" s="1"/>
      <c r="K2417" s="1" t="s">
        <v>50</v>
      </c>
      <c r="L2417" s="1" t="s">
        <v>18624</v>
      </c>
      <c r="M2417" s="2"/>
      <c r="N2417" s="2" t="s">
        <v>108</v>
      </c>
      <c r="O2417" s="1"/>
      <c r="P2417" s="1" t="s">
        <v>18625</v>
      </c>
      <c r="Q2417" s="1" t="s">
        <v>50</v>
      </c>
      <c r="R2417" s="1" t="s">
        <v>50</v>
      </c>
      <c r="S2417" s="1" t="s">
        <v>50</v>
      </c>
      <c r="T2417" s="1" t="s">
        <v>50</v>
      </c>
      <c r="U2417" s="1" t="s">
        <v>50</v>
      </c>
      <c r="V2417" s="2" t="s">
        <v>50</v>
      </c>
      <c r="W2417" s="2" t="s">
        <v>50</v>
      </c>
      <c r="X2417" s="1" t="s">
        <v>50</v>
      </c>
      <c r="Y2417" s="1" t="s">
        <v>50</v>
      </c>
      <c r="Z2417" s="1" t="s">
        <v>17097</v>
      </c>
      <c r="AA2417" s="1" t="s">
        <v>11701</v>
      </c>
      <c r="AB2417" s="1"/>
      <c r="AC2417" s="1"/>
      <c r="AD2417" s="2"/>
      <c r="AE2417" s="2"/>
      <c r="AF2417" s="1" t="s">
        <v>18626</v>
      </c>
      <c r="AG2417" s="1"/>
      <c r="AH2417" s="1" t="s">
        <v>11701</v>
      </c>
      <c r="AI2417" s="1"/>
      <c r="AJ2417" s="1" t="s">
        <v>11701</v>
      </c>
      <c r="AK2417" s="1" t="s">
        <v>18627</v>
      </c>
      <c r="AM2417" t="str">
        <f t="shared" si="37"/>
        <v>Non-Oncology</v>
      </c>
    </row>
    <row r="2418" spans="1:39" hidden="1" x14ac:dyDescent="0.25">
      <c r="A2418" s="1" t="s">
        <v>43</v>
      </c>
      <c r="B2418" s="1" t="s">
        <v>18628</v>
      </c>
      <c r="C2418" s="1" t="s">
        <v>18629</v>
      </c>
      <c r="D2418" s="1" t="s">
        <v>776</v>
      </c>
      <c r="E2418" s="1"/>
      <c r="F2418" s="1" t="s">
        <v>18622</v>
      </c>
      <c r="G2418" s="1" t="s">
        <v>18623</v>
      </c>
      <c r="H2418" s="1" t="s">
        <v>18623</v>
      </c>
      <c r="I2418" s="1" t="s">
        <v>106</v>
      </c>
      <c r="J2418" s="1"/>
      <c r="K2418" s="1" t="s">
        <v>50</v>
      </c>
      <c r="L2418" s="1" t="s">
        <v>18624</v>
      </c>
      <c r="M2418" s="2"/>
      <c r="N2418" s="2" t="s">
        <v>108</v>
      </c>
      <c r="O2418" s="1"/>
      <c r="P2418" s="1" t="s">
        <v>18630</v>
      </c>
      <c r="Q2418" s="1" t="s">
        <v>50</v>
      </c>
      <c r="R2418" s="1" t="s">
        <v>50</v>
      </c>
      <c r="S2418" s="1" t="s">
        <v>50</v>
      </c>
      <c r="T2418" s="1" t="s">
        <v>50</v>
      </c>
      <c r="U2418" s="1" t="s">
        <v>50</v>
      </c>
      <c r="V2418" s="2" t="s">
        <v>50</v>
      </c>
      <c r="W2418" s="2" t="s">
        <v>50</v>
      </c>
      <c r="X2418" s="1" t="s">
        <v>50</v>
      </c>
      <c r="Y2418" s="1" t="s">
        <v>50</v>
      </c>
      <c r="Z2418" s="1" t="s">
        <v>17097</v>
      </c>
      <c r="AA2418" s="1" t="s">
        <v>11701</v>
      </c>
      <c r="AB2418" s="1"/>
      <c r="AC2418" s="1"/>
      <c r="AD2418" s="2"/>
      <c r="AE2418" s="2"/>
      <c r="AF2418" s="1" t="s">
        <v>18626</v>
      </c>
      <c r="AG2418" s="1"/>
      <c r="AH2418" s="1" t="s">
        <v>11701</v>
      </c>
      <c r="AI2418" s="1"/>
      <c r="AJ2418" s="1" t="s">
        <v>11701</v>
      </c>
      <c r="AK2418" s="1" t="s">
        <v>18631</v>
      </c>
      <c r="AM2418" t="str">
        <f t="shared" si="37"/>
        <v>Non-Oncology</v>
      </c>
    </row>
    <row r="2419" spans="1:39" hidden="1" x14ac:dyDescent="0.25">
      <c r="A2419" s="1" t="s">
        <v>43</v>
      </c>
      <c r="B2419" s="1" t="s">
        <v>18632</v>
      </c>
      <c r="C2419" s="1" t="s">
        <v>18633</v>
      </c>
      <c r="D2419" s="1" t="s">
        <v>776</v>
      </c>
      <c r="E2419" s="1"/>
      <c r="F2419" s="1" t="s">
        <v>18622</v>
      </c>
      <c r="G2419" s="1" t="s">
        <v>18623</v>
      </c>
      <c r="H2419" s="1" t="s">
        <v>18623</v>
      </c>
      <c r="I2419" s="1" t="s">
        <v>106</v>
      </c>
      <c r="J2419" s="1"/>
      <c r="K2419" s="1" t="s">
        <v>50</v>
      </c>
      <c r="L2419" s="1" t="s">
        <v>18624</v>
      </c>
      <c r="M2419" s="2"/>
      <c r="N2419" s="2" t="s">
        <v>108</v>
      </c>
      <c r="O2419" s="1"/>
      <c r="P2419" s="1" t="s">
        <v>18634</v>
      </c>
      <c r="Q2419" s="1" t="s">
        <v>50</v>
      </c>
      <c r="R2419" s="1" t="s">
        <v>50</v>
      </c>
      <c r="S2419" s="1" t="s">
        <v>50</v>
      </c>
      <c r="T2419" s="1" t="s">
        <v>50</v>
      </c>
      <c r="U2419" s="1" t="s">
        <v>50</v>
      </c>
      <c r="V2419" s="2" t="s">
        <v>50</v>
      </c>
      <c r="W2419" s="2" t="s">
        <v>50</v>
      </c>
      <c r="X2419" s="1" t="s">
        <v>50</v>
      </c>
      <c r="Y2419" s="1" t="s">
        <v>50</v>
      </c>
      <c r="Z2419" s="1" t="s">
        <v>18635</v>
      </c>
      <c r="AA2419" s="1" t="s">
        <v>11701</v>
      </c>
      <c r="AB2419" s="1"/>
      <c r="AC2419" s="1"/>
      <c r="AD2419" s="2"/>
      <c r="AE2419" s="2"/>
      <c r="AF2419" s="1" t="s">
        <v>18626</v>
      </c>
      <c r="AG2419" s="1"/>
      <c r="AH2419" s="1" t="s">
        <v>11701</v>
      </c>
      <c r="AI2419" s="1"/>
      <c r="AJ2419" s="1" t="s">
        <v>11701</v>
      </c>
      <c r="AK2419" s="1" t="s">
        <v>18636</v>
      </c>
      <c r="AM2419" t="str">
        <f t="shared" si="37"/>
        <v>Non-Oncology</v>
      </c>
    </row>
    <row r="2420" spans="1:39" hidden="1" x14ac:dyDescent="0.25">
      <c r="A2420" s="1" t="s">
        <v>43</v>
      </c>
      <c r="B2420" s="1" t="s">
        <v>18637</v>
      </c>
      <c r="C2420" s="1" t="s">
        <v>18638</v>
      </c>
      <c r="D2420" s="1" t="s">
        <v>1200</v>
      </c>
      <c r="E2420" s="1"/>
      <c r="F2420" s="1" t="s">
        <v>17168</v>
      </c>
      <c r="G2420" s="1"/>
      <c r="H2420" s="1"/>
      <c r="I2420" s="1"/>
      <c r="J2420" s="1"/>
      <c r="K2420" s="1" t="s">
        <v>50</v>
      </c>
      <c r="L2420" s="1" t="s">
        <v>1185</v>
      </c>
      <c r="M2420" s="2"/>
      <c r="N2420" s="2"/>
      <c r="O2420" s="1"/>
      <c r="P2420" s="1" t="s">
        <v>18639</v>
      </c>
      <c r="Q2420" s="1" t="s">
        <v>50</v>
      </c>
      <c r="R2420" s="1" t="s">
        <v>50</v>
      </c>
      <c r="S2420" s="1" t="s">
        <v>50</v>
      </c>
      <c r="T2420" s="1" t="s">
        <v>50</v>
      </c>
      <c r="U2420" s="1" t="s">
        <v>50</v>
      </c>
      <c r="V2420" s="2" t="s">
        <v>50</v>
      </c>
      <c r="W2420" s="2" t="s">
        <v>50</v>
      </c>
      <c r="X2420" s="1" t="s">
        <v>50</v>
      </c>
      <c r="Y2420" s="1" t="s">
        <v>50</v>
      </c>
      <c r="Z2420" s="1" t="s">
        <v>18640</v>
      </c>
      <c r="AA2420" s="1" t="s">
        <v>18641</v>
      </c>
      <c r="AB2420" s="1"/>
      <c r="AC2420" s="1"/>
      <c r="AD2420" s="2"/>
      <c r="AE2420" s="2" t="s">
        <v>4027</v>
      </c>
      <c r="AF2420" s="1"/>
      <c r="AG2420" s="1"/>
      <c r="AH2420" s="1"/>
      <c r="AI2420" s="1"/>
      <c r="AJ2420" s="1" t="s">
        <v>18641</v>
      </c>
      <c r="AK2420" s="1" t="s">
        <v>18642</v>
      </c>
      <c r="AM2420" t="str">
        <f t="shared" si="37"/>
        <v>Non-Oncology</v>
      </c>
    </row>
    <row r="2421" spans="1:39" hidden="1" x14ac:dyDescent="0.25">
      <c r="A2421" s="1" t="s">
        <v>43</v>
      </c>
      <c r="B2421" s="1" t="s">
        <v>18643</v>
      </c>
      <c r="C2421" s="1" t="s">
        <v>18644</v>
      </c>
      <c r="D2421" s="1" t="s">
        <v>776</v>
      </c>
      <c r="E2421" s="1"/>
      <c r="F2421" s="1" t="s">
        <v>18645</v>
      </c>
      <c r="G2421" s="1" t="s">
        <v>8310</v>
      </c>
      <c r="H2421" s="1" t="s">
        <v>8310</v>
      </c>
      <c r="I2421" s="1" t="s">
        <v>2205</v>
      </c>
      <c r="J2421" s="1"/>
      <c r="K2421" s="1" t="s">
        <v>50</v>
      </c>
      <c r="L2421" s="1" t="s">
        <v>8312</v>
      </c>
      <c r="M2421" s="2"/>
      <c r="N2421" s="2" t="s">
        <v>730</v>
      </c>
      <c r="O2421" s="1"/>
      <c r="P2421" s="1" t="s">
        <v>18646</v>
      </c>
      <c r="Q2421" s="1" t="s">
        <v>50</v>
      </c>
      <c r="R2421" s="1" t="s">
        <v>50</v>
      </c>
      <c r="S2421" s="1" t="s">
        <v>50</v>
      </c>
      <c r="T2421" s="1" t="s">
        <v>50</v>
      </c>
      <c r="U2421" s="1" t="s">
        <v>50</v>
      </c>
      <c r="V2421" s="2" t="s">
        <v>50</v>
      </c>
      <c r="W2421" s="2" t="s">
        <v>50</v>
      </c>
      <c r="X2421" s="1" t="s">
        <v>50</v>
      </c>
      <c r="Y2421" s="1" t="s">
        <v>50</v>
      </c>
      <c r="Z2421" s="1" t="s">
        <v>18437</v>
      </c>
      <c r="AA2421" s="1" t="s">
        <v>2655</v>
      </c>
      <c r="AB2421" s="1"/>
      <c r="AC2421" s="1"/>
      <c r="AD2421" s="2"/>
      <c r="AE2421" s="2"/>
      <c r="AF2421" s="1" t="s">
        <v>13352</v>
      </c>
      <c r="AG2421" s="1"/>
      <c r="AH2421" s="1" t="s">
        <v>18647</v>
      </c>
      <c r="AI2421" s="1"/>
      <c r="AJ2421" s="1" t="s">
        <v>2655</v>
      </c>
      <c r="AK2421" s="1" t="s">
        <v>18649</v>
      </c>
      <c r="AM2421" t="str">
        <f t="shared" si="37"/>
        <v>Non-Oncology</v>
      </c>
    </row>
    <row r="2422" spans="1:39" hidden="1" x14ac:dyDescent="0.25">
      <c r="A2422" s="1" t="s">
        <v>43</v>
      </c>
      <c r="B2422" s="1" t="s">
        <v>18650</v>
      </c>
      <c r="C2422" s="1" t="s">
        <v>18651</v>
      </c>
      <c r="D2422" s="1" t="s">
        <v>5978</v>
      </c>
      <c r="E2422" s="1"/>
      <c r="F2422" s="1" t="s">
        <v>12162</v>
      </c>
      <c r="G2422" s="1" t="s">
        <v>14810</v>
      </c>
      <c r="H2422" s="1" t="s">
        <v>14810</v>
      </c>
      <c r="I2422" s="1" t="s">
        <v>4405</v>
      </c>
      <c r="J2422" s="1"/>
      <c r="K2422" s="1" t="s">
        <v>50</v>
      </c>
      <c r="L2422" s="1" t="s">
        <v>16328</v>
      </c>
      <c r="M2422" s="2"/>
      <c r="N2422" s="2" t="s">
        <v>1271</v>
      </c>
      <c r="O2422" s="1"/>
      <c r="P2422" s="1" t="s">
        <v>18652</v>
      </c>
      <c r="Q2422" s="1" t="s">
        <v>50</v>
      </c>
      <c r="R2422" s="1" t="s">
        <v>50</v>
      </c>
      <c r="S2422" s="1" t="s">
        <v>50</v>
      </c>
      <c r="T2422" s="1" t="s">
        <v>50</v>
      </c>
      <c r="U2422" s="1" t="s">
        <v>50</v>
      </c>
      <c r="V2422" s="2" t="s">
        <v>50</v>
      </c>
      <c r="W2422" s="2" t="s">
        <v>53</v>
      </c>
      <c r="X2422" s="1" t="s">
        <v>50</v>
      </c>
      <c r="Y2422" s="1" t="s">
        <v>50</v>
      </c>
      <c r="Z2422" s="1" t="s">
        <v>17561</v>
      </c>
      <c r="AA2422" s="1" t="s">
        <v>712</v>
      </c>
      <c r="AB2422" s="1"/>
      <c r="AC2422" s="1"/>
      <c r="AD2422" s="2"/>
      <c r="AE2422" s="2"/>
      <c r="AF2422" s="1" t="s">
        <v>18653</v>
      </c>
      <c r="AG2422" s="1"/>
      <c r="AH2422" s="1" t="s">
        <v>18654</v>
      </c>
      <c r="AI2422" s="1"/>
      <c r="AJ2422" s="1" t="s">
        <v>712</v>
      </c>
      <c r="AK2422" s="1" t="s">
        <v>18656</v>
      </c>
      <c r="AM2422" t="str">
        <f t="shared" si="37"/>
        <v>Non-Oncology</v>
      </c>
    </row>
    <row r="2423" spans="1:39" hidden="1" x14ac:dyDescent="0.25">
      <c r="A2423" s="1" t="s">
        <v>43</v>
      </c>
      <c r="B2423" s="1" t="s">
        <v>18657</v>
      </c>
      <c r="C2423" s="1" t="s">
        <v>18658</v>
      </c>
      <c r="D2423" s="1" t="s">
        <v>776</v>
      </c>
      <c r="E2423" s="1"/>
      <c r="F2423" s="1" t="s">
        <v>18659</v>
      </c>
      <c r="G2423" s="1" t="s">
        <v>11139</v>
      </c>
      <c r="H2423" s="1" t="s">
        <v>11139</v>
      </c>
      <c r="I2423" s="1" t="s">
        <v>11140</v>
      </c>
      <c r="J2423" s="1"/>
      <c r="K2423" s="1" t="s">
        <v>50</v>
      </c>
      <c r="L2423" s="1" t="s">
        <v>11141</v>
      </c>
      <c r="M2423" s="2"/>
      <c r="N2423" s="2" t="s">
        <v>68</v>
      </c>
      <c r="O2423" s="1"/>
      <c r="P2423" s="1" t="s">
        <v>18660</v>
      </c>
      <c r="Q2423" s="1" t="s">
        <v>50</v>
      </c>
      <c r="R2423" s="1" t="s">
        <v>50</v>
      </c>
      <c r="S2423" s="1" t="s">
        <v>50</v>
      </c>
      <c r="T2423" s="1" t="s">
        <v>50</v>
      </c>
      <c r="U2423" s="1" t="s">
        <v>50</v>
      </c>
      <c r="V2423" s="2" t="s">
        <v>50</v>
      </c>
      <c r="W2423" s="2" t="s">
        <v>50</v>
      </c>
      <c r="X2423" s="1" t="s">
        <v>50</v>
      </c>
      <c r="Y2423" s="1" t="s">
        <v>50</v>
      </c>
      <c r="Z2423" s="1" t="s">
        <v>209</v>
      </c>
      <c r="AA2423" s="1" t="s">
        <v>18661</v>
      </c>
      <c r="AB2423" s="1"/>
      <c r="AC2423" s="1"/>
      <c r="AD2423" s="2"/>
      <c r="AE2423" s="2"/>
      <c r="AF2423" s="1" t="s">
        <v>11143</v>
      </c>
      <c r="AG2423" s="1"/>
      <c r="AH2423" s="1" t="s">
        <v>4315</v>
      </c>
      <c r="AI2423" s="1"/>
      <c r="AJ2423" s="1" t="s">
        <v>18661</v>
      </c>
      <c r="AK2423" s="1" t="s">
        <v>18662</v>
      </c>
      <c r="AM2423" t="str">
        <f t="shared" si="37"/>
        <v>Non-Oncology</v>
      </c>
    </row>
    <row r="2424" spans="1:39" hidden="1" x14ac:dyDescent="0.25">
      <c r="A2424" s="1" t="s">
        <v>43</v>
      </c>
      <c r="B2424" s="1" t="s">
        <v>18663</v>
      </c>
      <c r="C2424" s="1" t="s">
        <v>18664</v>
      </c>
      <c r="D2424" s="1" t="s">
        <v>1200</v>
      </c>
      <c r="E2424" s="1"/>
      <c r="F2424" s="1" t="s">
        <v>17168</v>
      </c>
      <c r="G2424" s="1" t="s">
        <v>681</v>
      </c>
      <c r="H2424" s="1" t="s">
        <v>681</v>
      </c>
      <c r="I2424" s="1"/>
      <c r="J2424" s="1"/>
      <c r="K2424" s="1" t="s">
        <v>50</v>
      </c>
      <c r="L2424" s="1"/>
      <c r="M2424" s="2"/>
      <c r="N2424" s="2"/>
      <c r="O2424" s="1"/>
      <c r="P2424" s="1"/>
      <c r="Q2424" s="1" t="s">
        <v>50</v>
      </c>
      <c r="R2424" s="1" t="s">
        <v>50</v>
      </c>
      <c r="S2424" s="1" t="s">
        <v>50</v>
      </c>
      <c r="T2424" s="1" t="s">
        <v>50</v>
      </c>
      <c r="U2424" s="1" t="s">
        <v>50</v>
      </c>
      <c r="V2424" s="2" t="s">
        <v>50</v>
      </c>
      <c r="W2424" s="2" t="s">
        <v>50</v>
      </c>
      <c r="X2424" s="1" t="s">
        <v>50</v>
      </c>
      <c r="Y2424" s="1" t="s">
        <v>50</v>
      </c>
      <c r="Z2424" s="1" t="s">
        <v>3394</v>
      </c>
      <c r="AA2424" s="1" t="s">
        <v>8242</v>
      </c>
      <c r="AB2424" s="1"/>
      <c r="AC2424" s="1"/>
      <c r="AD2424" s="2"/>
      <c r="AE2424" s="2" t="s">
        <v>8240</v>
      </c>
      <c r="AF2424" s="1"/>
      <c r="AG2424" s="1" t="s">
        <v>8242</v>
      </c>
      <c r="AH2424" s="1"/>
      <c r="AI2424" s="1"/>
      <c r="AJ2424" s="1" t="s">
        <v>8242</v>
      </c>
      <c r="AK2424" s="1" t="s">
        <v>18665</v>
      </c>
      <c r="AM2424" t="str">
        <f t="shared" si="37"/>
        <v>Non-Oncology</v>
      </c>
    </row>
    <row r="2425" spans="1:39" hidden="1" x14ac:dyDescent="0.25">
      <c r="A2425" s="1" t="s">
        <v>43</v>
      </c>
      <c r="B2425" s="1" t="s">
        <v>18666</v>
      </c>
      <c r="C2425" s="1" t="s">
        <v>18667</v>
      </c>
      <c r="D2425" s="1" t="s">
        <v>1200</v>
      </c>
      <c r="E2425" s="1"/>
      <c r="F2425" s="1" t="s">
        <v>17168</v>
      </c>
      <c r="G2425" s="1" t="s">
        <v>5908</v>
      </c>
      <c r="H2425" s="1" t="s">
        <v>5908</v>
      </c>
      <c r="I2425" s="1" t="s">
        <v>5910</v>
      </c>
      <c r="J2425" s="1"/>
      <c r="K2425" s="1" t="s">
        <v>50</v>
      </c>
      <c r="L2425" s="1" t="s">
        <v>5911</v>
      </c>
      <c r="M2425" s="2"/>
      <c r="N2425" s="2"/>
      <c r="O2425" s="1"/>
      <c r="P2425" s="1" t="s">
        <v>18668</v>
      </c>
      <c r="Q2425" s="1" t="s">
        <v>50</v>
      </c>
      <c r="R2425" s="1" t="s">
        <v>50</v>
      </c>
      <c r="S2425" s="1" t="s">
        <v>50</v>
      </c>
      <c r="T2425" s="1" t="s">
        <v>50</v>
      </c>
      <c r="U2425" s="1" t="s">
        <v>53</v>
      </c>
      <c r="V2425" s="2" t="s">
        <v>50</v>
      </c>
      <c r="W2425" s="2" t="s">
        <v>53</v>
      </c>
      <c r="X2425" s="1" t="s">
        <v>50</v>
      </c>
      <c r="Y2425" s="1" t="s">
        <v>50</v>
      </c>
      <c r="Z2425" s="1" t="s">
        <v>2682</v>
      </c>
      <c r="AA2425" s="1" t="s">
        <v>18556</v>
      </c>
      <c r="AB2425" s="1"/>
      <c r="AC2425" s="1"/>
      <c r="AD2425" s="2"/>
      <c r="AE2425" s="2" t="s">
        <v>5667</v>
      </c>
      <c r="AF2425" s="1"/>
      <c r="AG2425" s="1"/>
      <c r="AH2425" s="1"/>
      <c r="AI2425" s="1"/>
      <c r="AJ2425" s="1" t="s">
        <v>18556</v>
      </c>
      <c r="AK2425" s="1" t="s">
        <v>18669</v>
      </c>
      <c r="AM2425" t="str">
        <f t="shared" si="37"/>
        <v>Non-Oncology</v>
      </c>
    </row>
    <row r="2426" spans="1:39" hidden="1" x14ac:dyDescent="0.25">
      <c r="A2426" s="1" t="s">
        <v>43</v>
      </c>
      <c r="B2426" s="1" t="s">
        <v>18670</v>
      </c>
      <c r="C2426" s="1" t="s">
        <v>18671</v>
      </c>
      <c r="D2426" s="1" t="s">
        <v>5880</v>
      </c>
      <c r="E2426" s="1"/>
      <c r="F2426" s="1"/>
      <c r="G2426" s="1" t="s">
        <v>18672</v>
      </c>
      <c r="H2426" s="1" t="s">
        <v>18673</v>
      </c>
      <c r="I2426" s="1" t="s">
        <v>539</v>
      </c>
      <c r="J2426" s="1"/>
      <c r="K2426" s="1" t="s">
        <v>50</v>
      </c>
      <c r="L2426" s="1" t="s">
        <v>5067</v>
      </c>
      <c r="M2426" s="2"/>
      <c r="N2426" s="2"/>
      <c r="O2426" s="1"/>
      <c r="P2426" s="1" t="s">
        <v>18674</v>
      </c>
      <c r="Q2426" s="1" t="s">
        <v>50</v>
      </c>
      <c r="R2426" s="1" t="s">
        <v>50</v>
      </c>
      <c r="S2426" s="1" t="s">
        <v>50</v>
      </c>
      <c r="T2426" s="1" t="s">
        <v>50</v>
      </c>
      <c r="U2426" s="1" t="s">
        <v>50</v>
      </c>
      <c r="V2426" s="2" t="s">
        <v>50</v>
      </c>
      <c r="W2426" s="2" t="s">
        <v>50</v>
      </c>
      <c r="X2426" s="1" t="s">
        <v>50</v>
      </c>
      <c r="Y2426" s="1" t="s">
        <v>50</v>
      </c>
      <c r="Z2426" s="1" t="s">
        <v>18675</v>
      </c>
      <c r="AA2426" s="1" t="s">
        <v>18563</v>
      </c>
      <c r="AB2426" s="1"/>
      <c r="AC2426" s="1"/>
      <c r="AD2426" s="2" t="s">
        <v>977</v>
      </c>
      <c r="AE2426" s="2"/>
      <c r="AF2426" s="1"/>
      <c r="AG2426" s="1" t="s">
        <v>18165</v>
      </c>
      <c r="AH2426" s="1"/>
      <c r="AI2426" s="1"/>
      <c r="AJ2426" s="1" t="s">
        <v>18563</v>
      </c>
      <c r="AK2426" s="1" t="s">
        <v>18676</v>
      </c>
      <c r="AM2426" t="str">
        <f t="shared" si="37"/>
        <v>Non-Oncology</v>
      </c>
    </row>
    <row r="2427" spans="1:39" x14ac:dyDescent="0.25">
      <c r="A2427" s="1" t="s">
        <v>43</v>
      </c>
      <c r="B2427" s="1" t="s">
        <v>18677</v>
      </c>
      <c r="C2427" s="1" t="s">
        <v>18678</v>
      </c>
      <c r="D2427" s="1" t="s">
        <v>5880</v>
      </c>
      <c r="E2427" s="1"/>
      <c r="F2427" s="1" t="s">
        <v>17168</v>
      </c>
      <c r="G2427" s="1" t="s">
        <v>18679</v>
      </c>
      <c r="H2427" s="1" t="s">
        <v>18679</v>
      </c>
      <c r="I2427" s="1" t="s">
        <v>13775</v>
      </c>
      <c r="J2427" s="1"/>
      <c r="K2427" s="1" t="s">
        <v>50</v>
      </c>
      <c r="L2427" s="1" t="s">
        <v>18680</v>
      </c>
      <c r="M2427" s="2"/>
      <c r="N2427" s="2" t="s">
        <v>122</v>
      </c>
      <c r="O2427" s="1"/>
      <c r="P2427" s="1" t="s">
        <v>18681</v>
      </c>
      <c r="Q2427" s="1" t="s">
        <v>50</v>
      </c>
      <c r="R2427" s="1" t="s">
        <v>50</v>
      </c>
      <c r="S2427" s="1" t="s">
        <v>50</v>
      </c>
      <c r="T2427" s="1" t="s">
        <v>50</v>
      </c>
      <c r="U2427" s="1" t="s">
        <v>50</v>
      </c>
      <c r="V2427" s="2" t="s">
        <v>50</v>
      </c>
      <c r="W2427" s="2" t="s">
        <v>50</v>
      </c>
      <c r="X2427" s="1" t="s">
        <v>53</v>
      </c>
      <c r="Y2427" s="1" t="s">
        <v>50</v>
      </c>
      <c r="Z2427" s="1" t="s">
        <v>18682</v>
      </c>
      <c r="AA2427" s="1" t="s">
        <v>9594</v>
      </c>
      <c r="AB2427" s="1"/>
      <c r="AC2427" s="1"/>
      <c r="AD2427" s="2" t="s">
        <v>2655</v>
      </c>
      <c r="AE2427" s="2"/>
      <c r="AF2427" s="1"/>
      <c r="AG2427" s="1" t="s">
        <v>18683</v>
      </c>
      <c r="AH2427" s="1"/>
      <c r="AI2427" s="1"/>
      <c r="AJ2427" s="1" t="s">
        <v>9594</v>
      </c>
      <c r="AK2427" s="1" t="s">
        <v>18684</v>
      </c>
      <c r="AM2427" t="str">
        <f t="shared" si="37"/>
        <v>Oncology</v>
      </c>
    </row>
    <row r="2428" spans="1:39" hidden="1" x14ac:dyDescent="0.25">
      <c r="A2428" s="1" t="s">
        <v>43</v>
      </c>
      <c r="B2428" s="1" t="s">
        <v>18685</v>
      </c>
      <c r="C2428" s="1" t="s">
        <v>18686</v>
      </c>
      <c r="D2428" s="1" t="s">
        <v>5880</v>
      </c>
      <c r="E2428" s="1"/>
      <c r="F2428" s="1" t="s">
        <v>17168</v>
      </c>
      <c r="G2428" s="1" t="s">
        <v>18687</v>
      </c>
      <c r="H2428" s="1" t="s">
        <v>18687</v>
      </c>
      <c r="I2428" s="1" t="s">
        <v>5910</v>
      </c>
      <c r="J2428" s="1"/>
      <c r="K2428" s="1" t="s">
        <v>50</v>
      </c>
      <c r="L2428" s="1" t="s">
        <v>4898</v>
      </c>
      <c r="M2428" s="2"/>
      <c r="N2428" s="2"/>
      <c r="O2428" s="1"/>
      <c r="P2428" s="1" t="s">
        <v>18668</v>
      </c>
      <c r="Q2428" s="1" t="s">
        <v>50</v>
      </c>
      <c r="R2428" s="1" t="s">
        <v>50</v>
      </c>
      <c r="S2428" s="1" t="s">
        <v>50</v>
      </c>
      <c r="T2428" s="1" t="s">
        <v>50</v>
      </c>
      <c r="U2428" s="1" t="s">
        <v>50</v>
      </c>
      <c r="V2428" s="2" t="s">
        <v>50</v>
      </c>
      <c r="W2428" s="2" t="s">
        <v>50</v>
      </c>
      <c r="X2428" s="1" t="s">
        <v>50</v>
      </c>
      <c r="Y2428" s="1" t="s">
        <v>50</v>
      </c>
      <c r="Z2428" s="1" t="s">
        <v>3799</v>
      </c>
      <c r="AA2428" s="1" t="s">
        <v>687</v>
      </c>
      <c r="AB2428" s="1"/>
      <c r="AC2428" s="1"/>
      <c r="AD2428" s="2" t="s">
        <v>687</v>
      </c>
      <c r="AE2428" s="2"/>
      <c r="AF2428" s="1"/>
      <c r="AG2428" s="1" t="s">
        <v>7944</v>
      </c>
      <c r="AH2428" s="1"/>
      <c r="AI2428" s="1"/>
      <c r="AJ2428" s="1" t="s">
        <v>687</v>
      </c>
      <c r="AK2428" s="1" t="s">
        <v>18689</v>
      </c>
      <c r="AM2428" t="str">
        <f t="shared" si="37"/>
        <v>Non-Oncology</v>
      </c>
    </row>
    <row r="2429" spans="1:39" hidden="1" x14ac:dyDescent="0.25">
      <c r="A2429" s="1" t="s">
        <v>43</v>
      </c>
      <c r="B2429" s="1" t="s">
        <v>18690</v>
      </c>
      <c r="C2429" s="1" t="s">
        <v>18691</v>
      </c>
      <c r="D2429" s="1" t="s">
        <v>5880</v>
      </c>
      <c r="E2429" s="1"/>
      <c r="F2429" s="1" t="s">
        <v>17168</v>
      </c>
      <c r="G2429" s="1" t="s">
        <v>18687</v>
      </c>
      <c r="H2429" s="1" t="s">
        <v>18687</v>
      </c>
      <c r="I2429" s="1" t="s">
        <v>5910</v>
      </c>
      <c r="J2429" s="1"/>
      <c r="K2429" s="1" t="s">
        <v>50</v>
      </c>
      <c r="L2429" s="1" t="s">
        <v>18692</v>
      </c>
      <c r="M2429" s="2"/>
      <c r="N2429" s="2"/>
      <c r="O2429" s="1"/>
      <c r="P2429" s="1"/>
      <c r="Q2429" s="1" t="s">
        <v>50</v>
      </c>
      <c r="R2429" s="1" t="s">
        <v>50</v>
      </c>
      <c r="S2429" s="1" t="s">
        <v>50</v>
      </c>
      <c r="T2429" s="1" t="s">
        <v>50</v>
      </c>
      <c r="U2429" s="1" t="s">
        <v>50</v>
      </c>
      <c r="V2429" s="2" t="s">
        <v>50</v>
      </c>
      <c r="W2429" s="2" t="s">
        <v>50</v>
      </c>
      <c r="X2429" s="1" t="s">
        <v>50</v>
      </c>
      <c r="Y2429" s="1" t="s">
        <v>50</v>
      </c>
      <c r="Z2429" s="1" t="s">
        <v>10265</v>
      </c>
      <c r="AA2429" s="1" t="s">
        <v>687</v>
      </c>
      <c r="AB2429" s="1"/>
      <c r="AC2429" s="1"/>
      <c r="AD2429" s="2" t="s">
        <v>687</v>
      </c>
      <c r="AE2429" s="2"/>
      <c r="AF2429" s="1"/>
      <c r="AG2429" s="1" t="s">
        <v>7944</v>
      </c>
      <c r="AH2429" s="1"/>
      <c r="AI2429" s="1"/>
      <c r="AJ2429" s="1" t="s">
        <v>687</v>
      </c>
      <c r="AK2429" s="1" t="s">
        <v>18693</v>
      </c>
      <c r="AM2429" t="str">
        <f t="shared" si="37"/>
        <v>Non-Oncology</v>
      </c>
    </row>
    <row r="2430" spans="1:39" hidden="1" x14ac:dyDescent="0.25">
      <c r="A2430" s="1" t="s">
        <v>43</v>
      </c>
      <c r="B2430" s="1" t="s">
        <v>18694</v>
      </c>
      <c r="C2430" s="1" t="s">
        <v>18695</v>
      </c>
      <c r="D2430" s="1" t="s">
        <v>776</v>
      </c>
      <c r="E2430" s="1"/>
      <c r="F2430" s="1" t="s">
        <v>18696</v>
      </c>
      <c r="G2430" s="1" t="s">
        <v>901</v>
      </c>
      <c r="H2430" s="1" t="s">
        <v>901</v>
      </c>
      <c r="I2430" s="1" t="s">
        <v>577</v>
      </c>
      <c r="J2430" s="1"/>
      <c r="K2430" s="1" t="s">
        <v>50</v>
      </c>
      <c r="L2430" s="1" t="s">
        <v>902</v>
      </c>
      <c r="M2430" s="2"/>
      <c r="N2430" s="2" t="s">
        <v>579</v>
      </c>
      <c r="O2430" s="1"/>
      <c r="P2430" s="1" t="s">
        <v>903</v>
      </c>
      <c r="Q2430" s="1" t="s">
        <v>50</v>
      </c>
      <c r="R2430" s="1" t="s">
        <v>50</v>
      </c>
      <c r="S2430" s="1" t="s">
        <v>50</v>
      </c>
      <c r="T2430" s="1" t="s">
        <v>50</v>
      </c>
      <c r="U2430" s="1" t="s">
        <v>50</v>
      </c>
      <c r="V2430" s="2" t="s">
        <v>50</v>
      </c>
      <c r="W2430" s="2" t="s">
        <v>50</v>
      </c>
      <c r="X2430" s="1" t="s">
        <v>50</v>
      </c>
      <c r="Y2430" s="1" t="s">
        <v>50</v>
      </c>
      <c r="Z2430" s="1" t="s">
        <v>18523</v>
      </c>
      <c r="AA2430" s="1" t="s">
        <v>18697</v>
      </c>
      <c r="AB2430" s="1"/>
      <c r="AC2430" s="1"/>
      <c r="AD2430" s="2"/>
      <c r="AE2430" s="2"/>
      <c r="AF2430" s="1" t="s">
        <v>906</v>
      </c>
      <c r="AG2430" s="1"/>
      <c r="AH2430" s="1" t="s">
        <v>18698</v>
      </c>
      <c r="AI2430" s="1"/>
      <c r="AJ2430" s="1" t="s">
        <v>18697</v>
      </c>
      <c r="AK2430" s="1" t="s">
        <v>18700</v>
      </c>
      <c r="AM2430" t="str">
        <f t="shared" si="37"/>
        <v>Non-Oncology</v>
      </c>
    </row>
    <row r="2431" spans="1:39" hidden="1" x14ac:dyDescent="0.25">
      <c r="A2431" s="1" t="s">
        <v>43</v>
      </c>
      <c r="B2431" s="1" t="s">
        <v>18701</v>
      </c>
      <c r="C2431" s="1" t="s">
        <v>18702</v>
      </c>
      <c r="D2431" s="1" t="s">
        <v>1200</v>
      </c>
      <c r="E2431" s="1"/>
      <c r="F2431" s="1" t="s">
        <v>17168</v>
      </c>
      <c r="G2431" s="1"/>
      <c r="H2431" s="1"/>
      <c r="I2431" s="1"/>
      <c r="J2431" s="1"/>
      <c r="K2431" s="1" t="s">
        <v>50</v>
      </c>
      <c r="L2431" s="1"/>
      <c r="M2431" s="2"/>
      <c r="N2431" s="2"/>
      <c r="O2431" s="1"/>
      <c r="P2431" s="1" t="s">
        <v>18703</v>
      </c>
      <c r="Q2431" s="1" t="s">
        <v>50</v>
      </c>
      <c r="R2431" s="1" t="s">
        <v>50</v>
      </c>
      <c r="S2431" s="1" t="s">
        <v>50</v>
      </c>
      <c r="T2431" s="1" t="s">
        <v>50</v>
      </c>
      <c r="U2431" s="1" t="s">
        <v>50</v>
      </c>
      <c r="V2431" s="2" t="s">
        <v>50</v>
      </c>
      <c r="W2431" s="2" t="s">
        <v>50</v>
      </c>
      <c r="X2431" s="1" t="s">
        <v>50</v>
      </c>
      <c r="Y2431" s="1" t="s">
        <v>50</v>
      </c>
      <c r="Z2431" s="1" t="s">
        <v>18704</v>
      </c>
      <c r="AA2431" s="1" t="s">
        <v>18599</v>
      </c>
      <c r="AB2431" s="1"/>
      <c r="AC2431" s="1"/>
      <c r="AD2431" s="2"/>
      <c r="AE2431" s="2" t="s">
        <v>18705</v>
      </c>
      <c r="AF2431" s="1"/>
      <c r="AG2431" s="1"/>
      <c r="AH2431" s="1"/>
      <c r="AI2431" s="1"/>
      <c r="AJ2431" s="1" t="s">
        <v>18599</v>
      </c>
      <c r="AK2431" s="1" t="s">
        <v>18707</v>
      </c>
      <c r="AM2431" t="str">
        <f t="shared" si="37"/>
        <v>Non-Oncology</v>
      </c>
    </row>
    <row r="2432" spans="1:39" x14ac:dyDescent="0.25">
      <c r="A2432" s="1" t="s">
        <v>43</v>
      </c>
      <c r="B2432" s="1" t="s">
        <v>18708</v>
      </c>
      <c r="C2432" s="1" t="s">
        <v>18709</v>
      </c>
      <c r="D2432" s="1" t="s">
        <v>1200</v>
      </c>
      <c r="E2432" s="1"/>
      <c r="F2432" s="1" t="s">
        <v>17168</v>
      </c>
      <c r="G2432" s="1" t="s">
        <v>8373</v>
      </c>
      <c r="H2432" s="1"/>
      <c r="I2432" s="1" t="s">
        <v>8375</v>
      </c>
      <c r="J2432" s="1"/>
      <c r="K2432" s="1" t="s">
        <v>50</v>
      </c>
      <c r="L2432" s="1" t="s">
        <v>8376</v>
      </c>
      <c r="M2432" s="2"/>
      <c r="N2432" s="2"/>
      <c r="O2432" s="1"/>
      <c r="P2432" s="1" t="s">
        <v>18710</v>
      </c>
      <c r="Q2432" s="1" t="s">
        <v>50</v>
      </c>
      <c r="R2432" s="1" t="s">
        <v>50</v>
      </c>
      <c r="S2432" s="1" t="s">
        <v>50</v>
      </c>
      <c r="T2432" s="1" t="s">
        <v>50</v>
      </c>
      <c r="U2432" s="1" t="s">
        <v>50</v>
      </c>
      <c r="V2432" s="2" t="s">
        <v>50</v>
      </c>
      <c r="W2432" s="2" t="s">
        <v>50</v>
      </c>
      <c r="X2432" s="1" t="s">
        <v>53</v>
      </c>
      <c r="Y2432" s="1" t="s">
        <v>50</v>
      </c>
      <c r="Z2432" s="1" t="s">
        <v>18711</v>
      </c>
      <c r="AA2432" s="1" t="s">
        <v>18556</v>
      </c>
      <c r="AB2432" s="1"/>
      <c r="AC2432" s="1"/>
      <c r="AD2432" s="2"/>
      <c r="AE2432" s="2" t="s">
        <v>18712</v>
      </c>
      <c r="AF2432" s="1"/>
      <c r="AG2432" s="1"/>
      <c r="AH2432" s="1"/>
      <c r="AI2432" s="1"/>
      <c r="AJ2432" s="1" t="s">
        <v>18556</v>
      </c>
      <c r="AK2432" s="1" t="s">
        <v>18713</v>
      </c>
      <c r="AM2432" t="str">
        <f t="shared" si="37"/>
        <v>Oncology</v>
      </c>
    </row>
    <row r="2433" spans="1:39" hidden="1" x14ac:dyDescent="0.25">
      <c r="A2433" s="1" t="s">
        <v>43</v>
      </c>
      <c r="B2433" s="1" t="s">
        <v>18714</v>
      </c>
      <c r="C2433" s="1" t="s">
        <v>18715</v>
      </c>
      <c r="D2433" s="1" t="s">
        <v>776</v>
      </c>
      <c r="E2433" s="1"/>
      <c r="F2433" s="1" t="s">
        <v>18716</v>
      </c>
      <c r="G2433" s="1" t="s">
        <v>7471</v>
      </c>
      <c r="H2433" s="1" t="s">
        <v>7471</v>
      </c>
      <c r="I2433" s="1" t="s">
        <v>17323</v>
      </c>
      <c r="J2433" s="1"/>
      <c r="K2433" s="1" t="s">
        <v>50</v>
      </c>
      <c r="L2433" s="1" t="s">
        <v>7473</v>
      </c>
      <c r="M2433" s="2"/>
      <c r="N2433" s="2" t="s">
        <v>1551</v>
      </c>
      <c r="O2433" s="1"/>
      <c r="P2433" s="1" t="s">
        <v>18717</v>
      </c>
      <c r="Q2433" s="1" t="s">
        <v>50</v>
      </c>
      <c r="R2433" s="1" t="s">
        <v>50</v>
      </c>
      <c r="S2433" s="1" t="s">
        <v>50</v>
      </c>
      <c r="T2433" s="1" t="s">
        <v>50</v>
      </c>
      <c r="U2433" s="1" t="s">
        <v>50</v>
      </c>
      <c r="V2433" s="2" t="s">
        <v>50</v>
      </c>
      <c r="W2433" s="2" t="s">
        <v>50</v>
      </c>
      <c r="X2433" s="1" t="s">
        <v>50</v>
      </c>
      <c r="Y2433" s="1" t="s">
        <v>50</v>
      </c>
      <c r="Z2433" s="1" t="s">
        <v>70</v>
      </c>
      <c r="AA2433" s="1" t="s">
        <v>18718</v>
      </c>
      <c r="AB2433" s="1"/>
      <c r="AC2433" s="1"/>
      <c r="AD2433" s="2"/>
      <c r="AE2433" s="2"/>
      <c r="AF2433" s="1" t="s">
        <v>18719</v>
      </c>
      <c r="AG2433" s="1"/>
      <c r="AH2433" s="1" t="s">
        <v>7271</v>
      </c>
      <c r="AI2433" s="1"/>
      <c r="AJ2433" s="1" t="s">
        <v>18718</v>
      </c>
      <c r="AK2433" s="1" t="s">
        <v>18720</v>
      </c>
      <c r="AM2433" t="str">
        <f t="shared" si="37"/>
        <v>Non-Oncology</v>
      </c>
    </row>
    <row r="2434" spans="1:39" hidden="1" x14ac:dyDescent="0.25">
      <c r="A2434" s="1" t="s">
        <v>43</v>
      </c>
      <c r="B2434" s="1" t="s">
        <v>18049</v>
      </c>
      <c r="C2434" s="1" t="s">
        <v>18721</v>
      </c>
      <c r="D2434" s="1" t="s">
        <v>1200</v>
      </c>
      <c r="E2434" s="1"/>
      <c r="F2434" s="1" t="s">
        <v>17168</v>
      </c>
      <c r="G2434" s="1" t="s">
        <v>671</v>
      </c>
      <c r="H2434" s="1" t="s">
        <v>672</v>
      </c>
      <c r="I2434" s="1"/>
      <c r="J2434" s="1"/>
      <c r="K2434" s="1" t="s">
        <v>50</v>
      </c>
      <c r="L2434" s="1"/>
      <c r="M2434" s="2"/>
      <c r="N2434" s="2"/>
      <c r="O2434" s="1"/>
      <c r="P2434" s="1" t="s">
        <v>18722</v>
      </c>
      <c r="Q2434" s="1" t="s">
        <v>50</v>
      </c>
      <c r="R2434" s="1" t="s">
        <v>50</v>
      </c>
      <c r="S2434" s="1" t="s">
        <v>50</v>
      </c>
      <c r="T2434" s="1" t="s">
        <v>50</v>
      </c>
      <c r="U2434" s="1" t="s">
        <v>50</v>
      </c>
      <c r="V2434" s="2" t="s">
        <v>50</v>
      </c>
      <c r="W2434" s="2" t="s">
        <v>50</v>
      </c>
      <c r="X2434" s="1" t="s">
        <v>50</v>
      </c>
      <c r="Y2434" s="1" t="s">
        <v>50</v>
      </c>
      <c r="Z2434" s="1" t="s">
        <v>18723</v>
      </c>
      <c r="AA2434" s="1" t="s">
        <v>18599</v>
      </c>
      <c r="AB2434" s="1"/>
      <c r="AC2434" s="1"/>
      <c r="AD2434" s="2"/>
      <c r="AE2434" s="2" t="s">
        <v>2655</v>
      </c>
      <c r="AF2434" s="1"/>
      <c r="AG2434" s="1"/>
      <c r="AH2434" s="1"/>
      <c r="AI2434" s="1"/>
      <c r="AJ2434" s="1" t="s">
        <v>18599</v>
      </c>
      <c r="AK2434" s="1" t="s">
        <v>18724</v>
      </c>
      <c r="AM2434" t="str">
        <f t="shared" si="37"/>
        <v>Non-Oncology</v>
      </c>
    </row>
    <row r="2435" spans="1:39" hidden="1" x14ac:dyDescent="0.25">
      <c r="A2435" s="1" t="s">
        <v>43</v>
      </c>
      <c r="B2435" s="1" t="s">
        <v>18725</v>
      </c>
      <c r="C2435" s="1" t="s">
        <v>18726</v>
      </c>
      <c r="D2435" s="1" t="s">
        <v>1200</v>
      </c>
      <c r="E2435" s="1"/>
      <c r="F2435" s="1" t="s">
        <v>17168</v>
      </c>
      <c r="G2435" s="1" t="s">
        <v>671</v>
      </c>
      <c r="H2435" s="1" t="s">
        <v>672</v>
      </c>
      <c r="I2435" s="1"/>
      <c r="J2435" s="1"/>
      <c r="K2435" s="1" t="s">
        <v>50</v>
      </c>
      <c r="L2435" s="1"/>
      <c r="M2435" s="2"/>
      <c r="N2435" s="2"/>
      <c r="O2435" s="1"/>
      <c r="P2435" s="1" t="s">
        <v>18722</v>
      </c>
      <c r="Q2435" s="1" t="s">
        <v>50</v>
      </c>
      <c r="R2435" s="1" t="s">
        <v>50</v>
      </c>
      <c r="S2435" s="1" t="s">
        <v>50</v>
      </c>
      <c r="T2435" s="1" t="s">
        <v>50</v>
      </c>
      <c r="U2435" s="1" t="s">
        <v>50</v>
      </c>
      <c r="V2435" s="2" t="s">
        <v>50</v>
      </c>
      <c r="W2435" s="2" t="s">
        <v>50</v>
      </c>
      <c r="X2435" s="1" t="s">
        <v>50</v>
      </c>
      <c r="Y2435" s="1" t="s">
        <v>50</v>
      </c>
      <c r="Z2435" s="1" t="s">
        <v>18723</v>
      </c>
      <c r="AA2435" s="1" t="s">
        <v>18599</v>
      </c>
      <c r="AB2435" s="1"/>
      <c r="AC2435" s="1"/>
      <c r="AD2435" s="2"/>
      <c r="AE2435" s="2" t="s">
        <v>2655</v>
      </c>
      <c r="AF2435" s="1"/>
      <c r="AG2435" s="1"/>
      <c r="AH2435" s="1"/>
      <c r="AI2435" s="1"/>
      <c r="AJ2435" s="1" t="s">
        <v>18599</v>
      </c>
      <c r="AK2435" s="1" t="s">
        <v>18727</v>
      </c>
      <c r="AM2435" t="str">
        <f t="shared" ref="AM2435:AM2498" si="38">IF(OR(
ISNUMBER(SEARCH("cancer",I2435)),
ISNUMBER(SEARCH("carcinoma",I2435)),
ISNUMBER(SEARCH("tumor",I2435)),
ISNUMBER(SEARCH("leukemia",I2435)),
ISNUMBER(SEARCH("lymphoma",I2435)),
ISNUMBER(SEARCH("myeloma",I2435)),
ISNUMBER(SEARCH("melanoma",I2435)),
ISNUMBER(SEARCH("neoplasms",I2435)),
ISNUMBER(SEARCH("leukemia",I2435)),
ISNUMBER(SEARCH("Mesothelioma",I2435)),
ISNUMBER(SEARCH("Sarcoma",I2435)),
ISNUMBER(SEARCH("Glioma",I2435)),
ISNUMBER(SEARCH("Leiomyoma",I2435)),
ISNUMBER(SEARCH("Blastoma",I2435)),
),"Oncology","Non-Oncology")</f>
        <v>Non-Oncology</v>
      </c>
    </row>
    <row r="2436" spans="1:39" hidden="1" x14ac:dyDescent="0.25">
      <c r="A2436" s="1" t="s">
        <v>43</v>
      </c>
      <c r="B2436" s="1" t="s">
        <v>18728</v>
      </c>
      <c r="C2436" s="1" t="s">
        <v>18729</v>
      </c>
      <c r="D2436" s="1" t="s">
        <v>1200</v>
      </c>
      <c r="E2436" s="1"/>
      <c r="F2436" s="1" t="s">
        <v>17168</v>
      </c>
      <c r="G2436" s="1" t="s">
        <v>671</v>
      </c>
      <c r="H2436" s="1" t="s">
        <v>672</v>
      </c>
      <c r="I2436" s="1"/>
      <c r="J2436" s="1"/>
      <c r="K2436" s="1" t="s">
        <v>50</v>
      </c>
      <c r="L2436" s="1"/>
      <c r="M2436" s="2"/>
      <c r="N2436" s="2"/>
      <c r="O2436" s="1"/>
      <c r="P2436" s="1" t="s">
        <v>6569</v>
      </c>
      <c r="Q2436" s="1" t="s">
        <v>50</v>
      </c>
      <c r="R2436" s="1" t="s">
        <v>50</v>
      </c>
      <c r="S2436" s="1" t="s">
        <v>50</v>
      </c>
      <c r="T2436" s="1" t="s">
        <v>50</v>
      </c>
      <c r="U2436" s="1" t="s">
        <v>50</v>
      </c>
      <c r="V2436" s="2" t="s">
        <v>50</v>
      </c>
      <c r="W2436" s="2" t="s">
        <v>50</v>
      </c>
      <c r="X2436" s="1" t="s">
        <v>50</v>
      </c>
      <c r="Y2436" s="1" t="s">
        <v>50</v>
      </c>
      <c r="Z2436" s="1" t="s">
        <v>18723</v>
      </c>
      <c r="AA2436" s="1" t="s">
        <v>18599</v>
      </c>
      <c r="AB2436" s="1"/>
      <c r="AC2436" s="1"/>
      <c r="AD2436" s="2"/>
      <c r="AE2436" s="2" t="s">
        <v>2655</v>
      </c>
      <c r="AF2436" s="1"/>
      <c r="AG2436" s="1"/>
      <c r="AH2436" s="1"/>
      <c r="AI2436" s="1"/>
      <c r="AJ2436" s="1" t="s">
        <v>18599</v>
      </c>
      <c r="AK2436" s="1" t="s">
        <v>18730</v>
      </c>
      <c r="AM2436" t="str">
        <f t="shared" si="38"/>
        <v>Non-Oncology</v>
      </c>
    </row>
    <row r="2437" spans="1:39" hidden="1" x14ac:dyDescent="0.25">
      <c r="A2437" s="1" t="s">
        <v>43</v>
      </c>
      <c r="B2437" s="1" t="s">
        <v>18731</v>
      </c>
      <c r="C2437" s="1" t="s">
        <v>18732</v>
      </c>
      <c r="D2437" s="1" t="s">
        <v>5880</v>
      </c>
      <c r="E2437" s="1"/>
      <c r="F2437" s="1" t="s">
        <v>17168</v>
      </c>
      <c r="G2437" s="1" t="s">
        <v>18733</v>
      </c>
      <c r="H2437" s="1" t="s">
        <v>18733</v>
      </c>
      <c r="I2437" s="1" t="s">
        <v>3159</v>
      </c>
      <c r="J2437" s="1"/>
      <c r="K2437" s="1" t="s">
        <v>50</v>
      </c>
      <c r="L2437" s="1" t="s">
        <v>18734</v>
      </c>
      <c r="M2437" s="2"/>
      <c r="N2437" s="2"/>
      <c r="O2437" s="1"/>
      <c r="P2437" s="1" t="s">
        <v>18735</v>
      </c>
      <c r="Q2437" s="1" t="s">
        <v>50</v>
      </c>
      <c r="R2437" s="1" t="s">
        <v>50</v>
      </c>
      <c r="S2437" s="1" t="s">
        <v>50</v>
      </c>
      <c r="T2437" s="1" t="s">
        <v>50</v>
      </c>
      <c r="U2437" s="1" t="s">
        <v>50</v>
      </c>
      <c r="V2437" s="2" t="s">
        <v>50</v>
      </c>
      <c r="W2437" s="2" t="s">
        <v>50</v>
      </c>
      <c r="X2437" s="1" t="s">
        <v>53</v>
      </c>
      <c r="Y2437" s="1" t="s">
        <v>50</v>
      </c>
      <c r="Z2437" s="1" t="s">
        <v>18736</v>
      </c>
      <c r="AA2437" s="1" t="s">
        <v>18737</v>
      </c>
      <c r="AB2437" s="1"/>
      <c r="AC2437" s="1"/>
      <c r="AD2437" s="2" t="s">
        <v>18738</v>
      </c>
      <c r="AE2437" s="2"/>
      <c r="AF2437" s="1"/>
      <c r="AG2437" s="1" t="s">
        <v>5616</v>
      </c>
      <c r="AH2437" s="1"/>
      <c r="AI2437" s="1"/>
      <c r="AJ2437" s="1" t="s">
        <v>18737</v>
      </c>
      <c r="AK2437" s="1" t="s">
        <v>18740</v>
      </c>
      <c r="AM2437" t="str">
        <f t="shared" si="38"/>
        <v>Non-Oncology</v>
      </c>
    </row>
    <row r="2438" spans="1:39" hidden="1" x14ac:dyDescent="0.25">
      <c r="A2438" s="1" t="s">
        <v>43</v>
      </c>
      <c r="B2438" s="1" t="s">
        <v>18741</v>
      </c>
      <c r="C2438" s="1" t="s">
        <v>18742</v>
      </c>
      <c r="D2438" s="1" t="s">
        <v>776</v>
      </c>
      <c r="E2438" s="1"/>
      <c r="F2438" s="1" t="s">
        <v>18743</v>
      </c>
      <c r="G2438" s="1" t="s">
        <v>10055</v>
      </c>
      <c r="H2438" s="1" t="s">
        <v>10055</v>
      </c>
      <c r="I2438" s="1" t="s">
        <v>18744</v>
      </c>
      <c r="J2438" s="1"/>
      <c r="K2438" s="1" t="s">
        <v>50</v>
      </c>
      <c r="L2438" s="1" t="s">
        <v>7773</v>
      </c>
      <c r="M2438" s="2"/>
      <c r="N2438" s="2" t="s">
        <v>298</v>
      </c>
      <c r="O2438" s="1"/>
      <c r="P2438" s="1" t="s">
        <v>18745</v>
      </c>
      <c r="Q2438" s="1" t="s">
        <v>50</v>
      </c>
      <c r="R2438" s="1" t="s">
        <v>50</v>
      </c>
      <c r="S2438" s="1" t="s">
        <v>50</v>
      </c>
      <c r="T2438" s="1" t="s">
        <v>50</v>
      </c>
      <c r="U2438" s="1" t="s">
        <v>50</v>
      </c>
      <c r="V2438" s="2" t="s">
        <v>53</v>
      </c>
      <c r="W2438" s="2" t="s">
        <v>50</v>
      </c>
      <c r="X2438" s="1" t="s">
        <v>50</v>
      </c>
      <c r="Y2438" s="1" t="s">
        <v>50</v>
      </c>
      <c r="Z2438" s="1" t="s">
        <v>18746</v>
      </c>
      <c r="AA2438" s="1" t="s">
        <v>18747</v>
      </c>
      <c r="AB2438" s="1"/>
      <c r="AC2438" s="1"/>
      <c r="AD2438" s="2"/>
      <c r="AE2438" s="2"/>
      <c r="AF2438" s="1" t="s">
        <v>7777</v>
      </c>
      <c r="AG2438" s="1"/>
      <c r="AH2438" s="1" t="s">
        <v>18661</v>
      </c>
      <c r="AI2438" s="1"/>
      <c r="AJ2438" s="1" t="s">
        <v>18747</v>
      </c>
      <c r="AK2438" s="1" t="s">
        <v>18749</v>
      </c>
      <c r="AM2438" t="str">
        <f t="shared" si="38"/>
        <v>Non-Oncology</v>
      </c>
    </row>
    <row r="2439" spans="1:39" hidden="1" x14ac:dyDescent="0.25">
      <c r="A2439" s="1" t="s">
        <v>43</v>
      </c>
      <c r="B2439" s="1" t="s">
        <v>18750</v>
      </c>
      <c r="C2439" s="1" t="s">
        <v>18751</v>
      </c>
      <c r="D2439" s="1" t="s">
        <v>5978</v>
      </c>
      <c r="E2439" s="1"/>
      <c r="F2439" s="1" t="s">
        <v>18752</v>
      </c>
      <c r="G2439" s="1" t="s">
        <v>2550</v>
      </c>
      <c r="H2439" s="1" t="s">
        <v>2550</v>
      </c>
      <c r="I2439" s="1" t="s">
        <v>577</v>
      </c>
      <c r="J2439" s="1"/>
      <c r="K2439" s="1" t="s">
        <v>50</v>
      </c>
      <c r="L2439" s="1" t="s">
        <v>2530</v>
      </c>
      <c r="M2439" s="2"/>
      <c r="N2439" s="2" t="s">
        <v>18753</v>
      </c>
      <c r="O2439" s="1"/>
      <c r="P2439" s="1" t="s">
        <v>2531</v>
      </c>
      <c r="Q2439" s="1" t="s">
        <v>50</v>
      </c>
      <c r="R2439" s="1" t="s">
        <v>50</v>
      </c>
      <c r="S2439" s="1" t="s">
        <v>50</v>
      </c>
      <c r="T2439" s="1" t="s">
        <v>50</v>
      </c>
      <c r="U2439" s="1" t="s">
        <v>50</v>
      </c>
      <c r="V2439" s="2" t="s">
        <v>50</v>
      </c>
      <c r="W2439" s="2" t="s">
        <v>50</v>
      </c>
      <c r="X2439" s="1" t="s">
        <v>50</v>
      </c>
      <c r="Y2439" s="1" t="s">
        <v>50</v>
      </c>
      <c r="Z2439" s="1" t="s">
        <v>18523</v>
      </c>
      <c r="AA2439" s="1" t="s">
        <v>18754</v>
      </c>
      <c r="AB2439" s="1"/>
      <c r="AC2439" s="1"/>
      <c r="AD2439" s="2"/>
      <c r="AE2439" s="2"/>
      <c r="AF2439" s="1" t="s">
        <v>2532</v>
      </c>
      <c r="AG2439" s="1"/>
      <c r="AH2439" s="1" t="s">
        <v>18754</v>
      </c>
      <c r="AI2439" s="1"/>
      <c r="AJ2439" s="1" t="s">
        <v>18754</v>
      </c>
      <c r="AK2439" s="1" t="s">
        <v>18756</v>
      </c>
      <c r="AM2439" t="str">
        <f t="shared" si="38"/>
        <v>Non-Oncology</v>
      </c>
    </row>
    <row r="2440" spans="1:39" hidden="1" x14ac:dyDescent="0.25">
      <c r="A2440" s="1" t="s">
        <v>43</v>
      </c>
      <c r="B2440" s="1" t="s">
        <v>18757</v>
      </c>
      <c r="C2440" s="1" t="s">
        <v>18758</v>
      </c>
      <c r="D2440" s="1" t="s">
        <v>776</v>
      </c>
      <c r="E2440" s="1"/>
      <c r="F2440" s="1" t="s">
        <v>16321</v>
      </c>
      <c r="G2440" s="1" t="s">
        <v>18092</v>
      </c>
      <c r="H2440" s="1" t="s">
        <v>18092</v>
      </c>
      <c r="I2440" s="1" t="s">
        <v>310</v>
      </c>
      <c r="J2440" s="1"/>
      <c r="K2440" s="1" t="s">
        <v>50</v>
      </c>
      <c r="L2440" s="1" t="s">
        <v>18093</v>
      </c>
      <c r="M2440" s="2"/>
      <c r="N2440" s="2" t="s">
        <v>312</v>
      </c>
      <c r="O2440" s="1"/>
      <c r="P2440" s="1" t="s">
        <v>18759</v>
      </c>
      <c r="Q2440" s="1" t="s">
        <v>50</v>
      </c>
      <c r="R2440" s="1" t="s">
        <v>50</v>
      </c>
      <c r="S2440" s="1" t="s">
        <v>50</v>
      </c>
      <c r="T2440" s="1" t="s">
        <v>50</v>
      </c>
      <c r="U2440" s="1" t="s">
        <v>50</v>
      </c>
      <c r="V2440" s="2" t="s">
        <v>50</v>
      </c>
      <c r="W2440" s="2" t="s">
        <v>50</v>
      </c>
      <c r="X2440" s="1" t="s">
        <v>50</v>
      </c>
      <c r="Y2440" s="1" t="s">
        <v>50</v>
      </c>
      <c r="Z2440" s="1" t="s">
        <v>18095</v>
      </c>
      <c r="AA2440" s="1" t="s">
        <v>6707</v>
      </c>
      <c r="AB2440" s="1"/>
      <c r="AC2440" s="1"/>
      <c r="AD2440" s="2"/>
      <c r="AE2440" s="2"/>
      <c r="AF2440" s="1" t="s">
        <v>18096</v>
      </c>
      <c r="AG2440" s="1"/>
      <c r="AH2440" s="1" t="s">
        <v>6707</v>
      </c>
      <c r="AI2440" s="1"/>
      <c r="AJ2440" s="1" t="s">
        <v>6707</v>
      </c>
      <c r="AK2440" s="1" t="s">
        <v>18761</v>
      </c>
      <c r="AM2440" t="str">
        <f t="shared" si="38"/>
        <v>Non-Oncology</v>
      </c>
    </row>
    <row r="2441" spans="1:39" hidden="1" x14ac:dyDescent="0.25">
      <c r="A2441" s="1" t="s">
        <v>43</v>
      </c>
      <c r="B2441" s="1" t="s">
        <v>18762</v>
      </c>
      <c r="C2441" s="1" t="s">
        <v>18763</v>
      </c>
      <c r="D2441" s="1" t="s">
        <v>776</v>
      </c>
      <c r="E2441" s="1"/>
      <c r="F2441" s="1" t="s">
        <v>18764</v>
      </c>
      <c r="G2441" s="1" t="s">
        <v>1548</v>
      </c>
      <c r="H2441" s="1" t="s">
        <v>1548</v>
      </c>
      <c r="I2441" s="1" t="s">
        <v>1549</v>
      </c>
      <c r="J2441" s="1"/>
      <c r="K2441" s="1" t="s">
        <v>50</v>
      </c>
      <c r="L2441" s="1" t="s">
        <v>1550</v>
      </c>
      <c r="M2441" s="2"/>
      <c r="N2441" s="2" t="s">
        <v>18765</v>
      </c>
      <c r="O2441" s="1"/>
      <c r="P2441" s="1" t="s">
        <v>1552</v>
      </c>
      <c r="Q2441" s="1" t="s">
        <v>50</v>
      </c>
      <c r="R2441" s="1" t="s">
        <v>50</v>
      </c>
      <c r="S2441" s="1" t="s">
        <v>50</v>
      </c>
      <c r="T2441" s="1" t="s">
        <v>50</v>
      </c>
      <c r="U2441" s="1" t="s">
        <v>50</v>
      </c>
      <c r="V2441" s="2" t="s">
        <v>50</v>
      </c>
      <c r="W2441" s="2" t="s">
        <v>53</v>
      </c>
      <c r="X2441" s="1" t="s">
        <v>50</v>
      </c>
      <c r="Y2441" s="1" t="s">
        <v>50</v>
      </c>
      <c r="Z2441" s="1" t="s">
        <v>7286</v>
      </c>
      <c r="AA2441" s="1" t="s">
        <v>18766</v>
      </c>
      <c r="AB2441" s="1"/>
      <c r="AC2441" s="1"/>
      <c r="AD2441" s="2"/>
      <c r="AE2441" s="2"/>
      <c r="AF2441" s="1" t="s">
        <v>10706</v>
      </c>
      <c r="AG2441" s="1"/>
      <c r="AH2441" s="1" t="s">
        <v>18766</v>
      </c>
      <c r="AI2441" s="1"/>
      <c r="AJ2441" s="1" t="s">
        <v>18766</v>
      </c>
      <c r="AK2441" s="1" t="s">
        <v>18768</v>
      </c>
      <c r="AM2441" t="str">
        <f t="shared" si="38"/>
        <v>Non-Oncology</v>
      </c>
    </row>
    <row r="2442" spans="1:39" hidden="1" x14ac:dyDescent="0.25">
      <c r="A2442" s="1" t="s">
        <v>43</v>
      </c>
      <c r="B2442" s="1" t="s">
        <v>18769</v>
      </c>
      <c r="C2442" s="1" t="s">
        <v>18770</v>
      </c>
      <c r="D2442" s="1" t="s">
        <v>1200</v>
      </c>
      <c r="E2442" s="1"/>
      <c r="F2442" s="1" t="s">
        <v>17168</v>
      </c>
      <c r="G2442" s="1"/>
      <c r="H2442" s="1"/>
      <c r="I2442" s="1"/>
      <c r="J2442" s="1"/>
      <c r="K2442" s="1" t="s">
        <v>50</v>
      </c>
      <c r="L2442" s="1"/>
      <c r="M2442" s="2"/>
      <c r="N2442" s="2"/>
      <c r="O2442" s="1"/>
      <c r="P2442" s="1"/>
      <c r="Q2442" s="1" t="s">
        <v>50</v>
      </c>
      <c r="R2442" s="1" t="s">
        <v>50</v>
      </c>
      <c r="S2442" s="1" t="s">
        <v>50</v>
      </c>
      <c r="T2442" s="1" t="s">
        <v>50</v>
      </c>
      <c r="U2442" s="1" t="s">
        <v>50</v>
      </c>
      <c r="V2442" s="2" t="s">
        <v>50</v>
      </c>
      <c r="W2442" s="2" t="s">
        <v>50</v>
      </c>
      <c r="X2442" s="1" t="s">
        <v>50</v>
      </c>
      <c r="Y2442" s="1" t="s">
        <v>50</v>
      </c>
      <c r="Z2442" s="1" t="s">
        <v>18771</v>
      </c>
      <c r="AA2442" s="1" t="s">
        <v>18772</v>
      </c>
      <c r="AB2442" s="1"/>
      <c r="AC2442" s="1"/>
      <c r="AD2442" s="2"/>
      <c r="AE2442" s="2" t="s">
        <v>17207</v>
      </c>
      <c r="AF2442" s="1"/>
      <c r="AG2442" s="1"/>
      <c r="AH2442" s="1"/>
      <c r="AI2442" s="1"/>
      <c r="AJ2442" s="1" t="s">
        <v>18772</v>
      </c>
      <c r="AK2442" s="1" t="s">
        <v>18773</v>
      </c>
      <c r="AM2442" t="str">
        <f t="shared" si="38"/>
        <v>Non-Oncology</v>
      </c>
    </row>
    <row r="2443" spans="1:39" hidden="1" x14ac:dyDescent="0.25">
      <c r="A2443" s="1" t="s">
        <v>43</v>
      </c>
      <c r="B2443" s="1" t="s">
        <v>18774</v>
      </c>
      <c r="C2443" s="1" t="s">
        <v>18775</v>
      </c>
      <c r="D2443" s="1" t="s">
        <v>776</v>
      </c>
      <c r="E2443" s="1"/>
      <c r="F2443" s="1"/>
      <c r="G2443" s="1" t="s">
        <v>15938</v>
      </c>
      <c r="H2443" s="1" t="s">
        <v>15938</v>
      </c>
      <c r="I2443" s="1" t="s">
        <v>577</v>
      </c>
      <c r="J2443" s="1"/>
      <c r="K2443" s="1" t="s">
        <v>50</v>
      </c>
      <c r="L2443" s="1" t="s">
        <v>15939</v>
      </c>
      <c r="M2443" s="2"/>
      <c r="N2443" s="2" t="s">
        <v>579</v>
      </c>
      <c r="O2443" s="1"/>
      <c r="P2443" s="1" t="s">
        <v>18776</v>
      </c>
      <c r="Q2443" s="1" t="s">
        <v>50</v>
      </c>
      <c r="R2443" s="1" t="s">
        <v>50</v>
      </c>
      <c r="S2443" s="1" t="s">
        <v>50</v>
      </c>
      <c r="T2443" s="1" t="s">
        <v>50</v>
      </c>
      <c r="U2443" s="1" t="s">
        <v>50</v>
      </c>
      <c r="V2443" s="2" t="s">
        <v>50</v>
      </c>
      <c r="W2443" s="2" t="s">
        <v>50</v>
      </c>
      <c r="X2443" s="1" t="s">
        <v>50</v>
      </c>
      <c r="Y2443" s="1" t="s">
        <v>50</v>
      </c>
      <c r="Z2443" s="1" t="s">
        <v>18523</v>
      </c>
      <c r="AA2443" s="1" t="s">
        <v>10681</v>
      </c>
      <c r="AB2443" s="1"/>
      <c r="AC2443" s="1"/>
      <c r="AD2443" s="2"/>
      <c r="AE2443" s="2"/>
      <c r="AF2443" s="1" t="s">
        <v>18777</v>
      </c>
      <c r="AG2443" s="1"/>
      <c r="AH2443" s="1" t="s">
        <v>10681</v>
      </c>
      <c r="AI2443" s="1"/>
      <c r="AJ2443" s="1" t="s">
        <v>10681</v>
      </c>
      <c r="AK2443" s="1" t="s">
        <v>18778</v>
      </c>
      <c r="AM2443" t="str">
        <f t="shared" si="38"/>
        <v>Non-Oncology</v>
      </c>
    </row>
    <row r="2444" spans="1:39" hidden="1" x14ac:dyDescent="0.25">
      <c r="A2444" s="1" t="s">
        <v>43</v>
      </c>
      <c r="B2444" s="1" t="s">
        <v>18779</v>
      </c>
      <c r="C2444" s="1" t="s">
        <v>18780</v>
      </c>
      <c r="D2444" s="1" t="s">
        <v>776</v>
      </c>
      <c r="E2444" s="1"/>
      <c r="F2444" s="1" t="s">
        <v>17168</v>
      </c>
      <c r="G2444" s="1" t="s">
        <v>15938</v>
      </c>
      <c r="H2444" s="1" t="s">
        <v>15938</v>
      </c>
      <c r="I2444" s="1" t="s">
        <v>577</v>
      </c>
      <c r="J2444" s="1"/>
      <c r="K2444" s="1" t="s">
        <v>50</v>
      </c>
      <c r="L2444" s="1" t="s">
        <v>15939</v>
      </c>
      <c r="M2444" s="2"/>
      <c r="N2444" s="2" t="s">
        <v>579</v>
      </c>
      <c r="O2444" s="1"/>
      <c r="P2444" s="1" t="s">
        <v>18781</v>
      </c>
      <c r="Q2444" s="1" t="s">
        <v>50</v>
      </c>
      <c r="R2444" s="1" t="s">
        <v>50</v>
      </c>
      <c r="S2444" s="1" t="s">
        <v>50</v>
      </c>
      <c r="T2444" s="1" t="s">
        <v>50</v>
      </c>
      <c r="U2444" s="1" t="s">
        <v>50</v>
      </c>
      <c r="V2444" s="2" t="s">
        <v>50</v>
      </c>
      <c r="W2444" s="2" t="s">
        <v>50</v>
      </c>
      <c r="X2444" s="1" t="s">
        <v>50</v>
      </c>
      <c r="Y2444" s="1" t="s">
        <v>50</v>
      </c>
      <c r="Z2444" s="1" t="s">
        <v>18523</v>
      </c>
      <c r="AA2444" s="1" t="s">
        <v>18782</v>
      </c>
      <c r="AB2444" s="1"/>
      <c r="AC2444" s="1"/>
      <c r="AD2444" s="2"/>
      <c r="AE2444" s="2"/>
      <c r="AF2444" s="1" t="s">
        <v>6287</v>
      </c>
      <c r="AG2444" s="1"/>
      <c r="AH2444" s="1" t="s">
        <v>18782</v>
      </c>
      <c r="AI2444" s="1"/>
      <c r="AJ2444" s="1" t="s">
        <v>18782</v>
      </c>
      <c r="AK2444" s="1" t="s">
        <v>18784</v>
      </c>
      <c r="AM2444" t="str">
        <f t="shared" si="38"/>
        <v>Non-Oncology</v>
      </c>
    </row>
    <row r="2445" spans="1:39" hidden="1" x14ac:dyDescent="0.25">
      <c r="A2445" s="1" t="s">
        <v>43</v>
      </c>
      <c r="B2445" s="1" t="s">
        <v>18785</v>
      </c>
      <c r="C2445" s="1" t="s">
        <v>18786</v>
      </c>
      <c r="D2445" s="1" t="s">
        <v>5978</v>
      </c>
      <c r="E2445" s="1"/>
      <c r="F2445" s="1" t="s">
        <v>18787</v>
      </c>
      <c r="G2445" s="1" t="s">
        <v>9474</v>
      </c>
      <c r="H2445" s="1" t="s">
        <v>9474</v>
      </c>
      <c r="I2445" s="1" t="s">
        <v>385</v>
      </c>
      <c r="J2445" s="1"/>
      <c r="K2445" s="1" t="s">
        <v>50</v>
      </c>
      <c r="L2445" s="1" t="s">
        <v>9475</v>
      </c>
      <c r="M2445" s="2"/>
      <c r="N2445" s="2" t="s">
        <v>387</v>
      </c>
      <c r="O2445" s="1"/>
      <c r="P2445" s="1" t="s">
        <v>18788</v>
      </c>
      <c r="Q2445" s="1" t="s">
        <v>50</v>
      </c>
      <c r="R2445" s="1" t="s">
        <v>50</v>
      </c>
      <c r="S2445" s="1" t="s">
        <v>50</v>
      </c>
      <c r="T2445" s="1" t="s">
        <v>50</v>
      </c>
      <c r="U2445" s="1" t="s">
        <v>50</v>
      </c>
      <c r="V2445" s="2" t="s">
        <v>50</v>
      </c>
      <c r="W2445" s="2" t="s">
        <v>50</v>
      </c>
      <c r="X2445" s="1" t="s">
        <v>50</v>
      </c>
      <c r="Y2445" s="1" t="s">
        <v>50</v>
      </c>
      <c r="Z2445" s="1" t="s">
        <v>18789</v>
      </c>
      <c r="AA2445" s="1" t="s">
        <v>18790</v>
      </c>
      <c r="AB2445" s="1"/>
      <c r="AC2445" s="1"/>
      <c r="AD2445" s="2"/>
      <c r="AE2445" s="2"/>
      <c r="AF2445" s="1" t="s">
        <v>9479</v>
      </c>
      <c r="AG2445" s="1"/>
      <c r="AH2445" s="1" t="s">
        <v>18791</v>
      </c>
      <c r="AI2445" s="1"/>
      <c r="AJ2445" s="1" t="s">
        <v>18790</v>
      </c>
      <c r="AK2445" s="1" t="s">
        <v>18792</v>
      </c>
      <c r="AM2445" t="str">
        <f t="shared" si="38"/>
        <v>Non-Oncology</v>
      </c>
    </row>
    <row r="2446" spans="1:39" hidden="1" x14ac:dyDescent="0.25">
      <c r="A2446" s="1" t="s">
        <v>43</v>
      </c>
      <c r="B2446" s="1" t="s">
        <v>18793</v>
      </c>
      <c r="C2446" s="1" t="s">
        <v>18794</v>
      </c>
      <c r="D2446" s="1" t="s">
        <v>776</v>
      </c>
      <c r="E2446" s="1"/>
      <c r="F2446" s="1"/>
      <c r="G2446" s="1" t="s">
        <v>18795</v>
      </c>
      <c r="H2446" s="1" t="s">
        <v>18796</v>
      </c>
      <c r="I2446" s="1" t="s">
        <v>2228</v>
      </c>
      <c r="J2446" s="1"/>
      <c r="K2446" s="1" t="s">
        <v>50</v>
      </c>
      <c r="L2446" s="1" t="s">
        <v>18797</v>
      </c>
      <c r="M2446" s="2"/>
      <c r="N2446" s="2" t="s">
        <v>660</v>
      </c>
      <c r="O2446" s="1"/>
      <c r="P2446" s="1" t="s">
        <v>18798</v>
      </c>
      <c r="Q2446" s="1" t="s">
        <v>50</v>
      </c>
      <c r="R2446" s="1" t="s">
        <v>50</v>
      </c>
      <c r="S2446" s="1" t="s">
        <v>50</v>
      </c>
      <c r="T2446" s="1" t="s">
        <v>50</v>
      </c>
      <c r="U2446" s="1" t="s">
        <v>50</v>
      </c>
      <c r="V2446" s="2" t="s">
        <v>50</v>
      </c>
      <c r="W2446" s="2" t="s">
        <v>50</v>
      </c>
      <c r="X2446" s="1" t="s">
        <v>50</v>
      </c>
      <c r="Y2446" s="1" t="s">
        <v>50</v>
      </c>
      <c r="Z2446" s="1" t="s">
        <v>18799</v>
      </c>
      <c r="AA2446" s="1" t="s">
        <v>18747</v>
      </c>
      <c r="AB2446" s="1"/>
      <c r="AC2446" s="1"/>
      <c r="AD2446" s="2"/>
      <c r="AE2446" s="2"/>
      <c r="AF2446" s="1" t="s">
        <v>2231</v>
      </c>
      <c r="AG2446" s="1"/>
      <c r="AH2446" s="1" t="s">
        <v>18747</v>
      </c>
      <c r="AI2446" s="1"/>
      <c r="AJ2446" s="1" t="s">
        <v>18747</v>
      </c>
      <c r="AK2446" s="1" t="s">
        <v>18800</v>
      </c>
      <c r="AM2446" t="str">
        <f t="shared" si="38"/>
        <v>Non-Oncology</v>
      </c>
    </row>
    <row r="2447" spans="1:39" hidden="1" x14ac:dyDescent="0.25">
      <c r="A2447" s="1" t="s">
        <v>43</v>
      </c>
      <c r="B2447" s="1" t="s">
        <v>18801</v>
      </c>
      <c r="C2447" s="1" t="s">
        <v>18802</v>
      </c>
      <c r="D2447" s="1" t="s">
        <v>776</v>
      </c>
      <c r="E2447" s="1"/>
      <c r="F2447" s="1" t="s">
        <v>18803</v>
      </c>
      <c r="G2447" s="1" t="s">
        <v>18804</v>
      </c>
      <c r="H2447" s="1" t="s">
        <v>18804</v>
      </c>
      <c r="I2447" s="1" t="s">
        <v>18805</v>
      </c>
      <c r="J2447" s="1"/>
      <c r="K2447" s="1" t="s">
        <v>50</v>
      </c>
      <c r="L2447" s="1" t="s">
        <v>18806</v>
      </c>
      <c r="M2447" s="2"/>
      <c r="N2447" s="2" t="s">
        <v>5664</v>
      </c>
      <c r="O2447" s="1"/>
      <c r="P2447" s="1" t="s">
        <v>18807</v>
      </c>
      <c r="Q2447" s="1" t="s">
        <v>50</v>
      </c>
      <c r="R2447" s="1" t="s">
        <v>50</v>
      </c>
      <c r="S2447" s="1" t="s">
        <v>50</v>
      </c>
      <c r="T2447" s="1" t="s">
        <v>50</v>
      </c>
      <c r="U2447" s="1" t="s">
        <v>50</v>
      </c>
      <c r="V2447" s="2" t="s">
        <v>50</v>
      </c>
      <c r="W2447" s="2" t="s">
        <v>50</v>
      </c>
      <c r="X2447" s="1" t="s">
        <v>50</v>
      </c>
      <c r="Y2447" s="1" t="s">
        <v>50</v>
      </c>
      <c r="Z2447" s="1" t="s">
        <v>54</v>
      </c>
      <c r="AA2447" s="1" t="s">
        <v>18808</v>
      </c>
      <c r="AB2447" s="1"/>
      <c r="AC2447" s="1"/>
      <c r="AD2447" s="2"/>
      <c r="AE2447" s="2"/>
      <c r="AF2447" s="1" t="s">
        <v>18809</v>
      </c>
      <c r="AG2447" s="1"/>
      <c r="AH2447" s="1" t="s">
        <v>18810</v>
      </c>
      <c r="AI2447" s="1"/>
      <c r="AJ2447" s="1" t="s">
        <v>18808</v>
      </c>
      <c r="AK2447" s="1" t="s">
        <v>18811</v>
      </c>
      <c r="AM2447" t="str">
        <f t="shared" si="38"/>
        <v>Non-Oncology</v>
      </c>
    </row>
    <row r="2448" spans="1:39" x14ac:dyDescent="0.25">
      <c r="A2448" s="1" t="s">
        <v>43</v>
      </c>
      <c r="B2448" s="1" t="s">
        <v>18812</v>
      </c>
      <c r="C2448" s="1" t="s">
        <v>18813</v>
      </c>
      <c r="D2448" s="1" t="s">
        <v>776</v>
      </c>
      <c r="E2448" s="1"/>
      <c r="F2448" s="1" t="s">
        <v>18814</v>
      </c>
      <c r="G2448" s="1" t="s">
        <v>7162</v>
      </c>
      <c r="H2448" s="1" t="s">
        <v>7162</v>
      </c>
      <c r="I2448" s="1" t="s">
        <v>4528</v>
      </c>
      <c r="J2448" s="1"/>
      <c r="K2448" s="1" t="s">
        <v>50</v>
      </c>
      <c r="L2448" s="1" t="s">
        <v>18815</v>
      </c>
      <c r="M2448" s="2"/>
      <c r="N2448" s="2" t="s">
        <v>122</v>
      </c>
      <c r="O2448" s="1"/>
      <c r="P2448" s="1" t="s">
        <v>18816</v>
      </c>
      <c r="Q2448" s="1" t="s">
        <v>50</v>
      </c>
      <c r="R2448" s="1" t="s">
        <v>50</v>
      </c>
      <c r="S2448" s="1" t="s">
        <v>50</v>
      </c>
      <c r="T2448" s="1" t="s">
        <v>50</v>
      </c>
      <c r="U2448" s="1" t="s">
        <v>50</v>
      </c>
      <c r="V2448" s="2" t="s">
        <v>50</v>
      </c>
      <c r="W2448" s="2" t="s">
        <v>50</v>
      </c>
      <c r="X2448" s="1" t="s">
        <v>50</v>
      </c>
      <c r="Y2448" s="1" t="s">
        <v>50</v>
      </c>
      <c r="Z2448" s="1" t="s">
        <v>18817</v>
      </c>
      <c r="AA2448" s="1" t="s">
        <v>18818</v>
      </c>
      <c r="AB2448" s="1"/>
      <c r="AC2448" s="1"/>
      <c r="AD2448" s="2"/>
      <c r="AE2448" s="2"/>
      <c r="AF2448" s="1" t="s">
        <v>18818</v>
      </c>
      <c r="AG2448" s="1"/>
      <c r="AH2448" s="1" t="s">
        <v>18819</v>
      </c>
      <c r="AI2448" s="1"/>
      <c r="AJ2448" s="1" t="s">
        <v>18818</v>
      </c>
      <c r="AK2448" s="1" t="s">
        <v>18820</v>
      </c>
      <c r="AM2448" t="str">
        <f t="shared" si="38"/>
        <v>Oncology</v>
      </c>
    </row>
    <row r="2449" spans="1:39" hidden="1" x14ac:dyDescent="0.25">
      <c r="A2449" s="1" t="s">
        <v>178</v>
      </c>
      <c r="B2449" s="1" t="s">
        <v>18821</v>
      </c>
      <c r="C2449" s="1" t="s">
        <v>18822</v>
      </c>
      <c r="D2449" s="1" t="s">
        <v>776</v>
      </c>
      <c r="E2449" s="1"/>
      <c r="F2449" s="1" t="s">
        <v>13002</v>
      </c>
      <c r="G2449" s="1" t="s">
        <v>18823</v>
      </c>
      <c r="H2449" s="1" t="s">
        <v>18823</v>
      </c>
      <c r="I2449" s="1"/>
      <c r="J2449" s="1" t="s">
        <v>18824</v>
      </c>
      <c r="K2449" s="1" t="s">
        <v>50</v>
      </c>
      <c r="L2449" s="1"/>
      <c r="M2449" s="2" t="s">
        <v>18825</v>
      </c>
      <c r="N2449" s="2"/>
      <c r="O2449" s="1" t="s">
        <v>1162</v>
      </c>
      <c r="P2449" s="1" t="s">
        <v>18826</v>
      </c>
      <c r="Q2449" s="1" t="s">
        <v>50</v>
      </c>
      <c r="R2449" s="1" t="s">
        <v>50</v>
      </c>
      <c r="S2449" s="1" t="s">
        <v>50</v>
      </c>
      <c r="T2449" s="1" t="s">
        <v>50</v>
      </c>
      <c r="U2449" s="1" t="s">
        <v>50</v>
      </c>
      <c r="V2449" s="2" t="s">
        <v>50</v>
      </c>
      <c r="W2449" s="2" t="s">
        <v>50</v>
      </c>
      <c r="X2449" s="1" t="s">
        <v>50</v>
      </c>
      <c r="Y2449" s="1" t="s">
        <v>50</v>
      </c>
      <c r="Z2449" s="1" t="s">
        <v>8367</v>
      </c>
      <c r="AA2449" s="1" t="s">
        <v>18827</v>
      </c>
      <c r="AB2449" s="1"/>
      <c r="AC2449" s="1"/>
      <c r="AD2449" s="2"/>
      <c r="AE2449" s="2"/>
      <c r="AF2449" s="1" t="s">
        <v>18828</v>
      </c>
      <c r="AG2449" s="1"/>
      <c r="AH2449" s="1"/>
      <c r="AI2449" s="1"/>
      <c r="AJ2449" s="1" t="s">
        <v>18827</v>
      </c>
      <c r="AK2449" s="1" t="s">
        <v>18829</v>
      </c>
      <c r="AM2449" t="str">
        <f t="shared" si="38"/>
        <v>Non-Oncology</v>
      </c>
    </row>
    <row r="2450" spans="1:39" hidden="1" x14ac:dyDescent="0.25">
      <c r="A2450" s="1" t="s">
        <v>43</v>
      </c>
      <c r="B2450" s="1" t="s">
        <v>18830</v>
      </c>
      <c r="C2450" s="1" t="s">
        <v>18831</v>
      </c>
      <c r="D2450" s="1" t="s">
        <v>776</v>
      </c>
      <c r="E2450" s="1"/>
      <c r="F2450" s="1" t="s">
        <v>18832</v>
      </c>
      <c r="G2450" s="1" t="s">
        <v>9491</v>
      </c>
      <c r="H2450" s="1" t="s">
        <v>9491</v>
      </c>
      <c r="I2450" s="1" t="s">
        <v>15041</v>
      </c>
      <c r="J2450" s="1"/>
      <c r="K2450" s="1" t="s">
        <v>50</v>
      </c>
      <c r="L2450" s="1" t="s">
        <v>9493</v>
      </c>
      <c r="M2450" s="2"/>
      <c r="N2450" s="2" t="s">
        <v>1162</v>
      </c>
      <c r="O2450" s="1"/>
      <c r="P2450" s="1" t="s">
        <v>18833</v>
      </c>
      <c r="Q2450" s="1" t="s">
        <v>50</v>
      </c>
      <c r="R2450" s="1" t="s">
        <v>50</v>
      </c>
      <c r="S2450" s="1" t="s">
        <v>50</v>
      </c>
      <c r="T2450" s="1" t="s">
        <v>53</v>
      </c>
      <c r="U2450" s="1" t="s">
        <v>50</v>
      </c>
      <c r="V2450" s="2" t="s">
        <v>50</v>
      </c>
      <c r="W2450" s="2" t="s">
        <v>50</v>
      </c>
      <c r="X2450" s="1" t="s">
        <v>50</v>
      </c>
      <c r="Y2450" s="1" t="s">
        <v>50</v>
      </c>
      <c r="Z2450" s="1" t="s">
        <v>17561</v>
      </c>
      <c r="AA2450" s="1" t="s">
        <v>13779</v>
      </c>
      <c r="AB2450" s="1"/>
      <c r="AC2450" s="1"/>
      <c r="AD2450" s="2"/>
      <c r="AE2450" s="2"/>
      <c r="AF2450" s="1" t="s">
        <v>7280</v>
      </c>
      <c r="AG2450" s="1"/>
      <c r="AH2450" s="1" t="s">
        <v>13779</v>
      </c>
      <c r="AI2450" s="1"/>
      <c r="AJ2450" s="1" t="s">
        <v>13779</v>
      </c>
      <c r="AK2450" s="1" t="s">
        <v>18835</v>
      </c>
      <c r="AM2450" t="str">
        <f t="shared" si="38"/>
        <v>Non-Oncology</v>
      </c>
    </row>
    <row r="2451" spans="1:39" hidden="1" x14ac:dyDescent="0.25">
      <c r="A2451" s="1" t="s">
        <v>43</v>
      </c>
      <c r="B2451" s="1" t="s">
        <v>18836</v>
      </c>
      <c r="C2451" s="1" t="s">
        <v>18837</v>
      </c>
      <c r="D2451" s="1" t="s">
        <v>776</v>
      </c>
      <c r="E2451" s="1"/>
      <c r="F2451" s="1" t="s">
        <v>18838</v>
      </c>
      <c r="G2451" s="1" t="s">
        <v>18839</v>
      </c>
      <c r="H2451" s="1" t="s">
        <v>18840</v>
      </c>
      <c r="I2451" s="1" t="s">
        <v>247</v>
      </c>
      <c r="J2451" s="1"/>
      <c r="K2451" s="1" t="s">
        <v>50</v>
      </c>
      <c r="L2451" s="1" t="s">
        <v>18841</v>
      </c>
      <c r="M2451" s="2"/>
      <c r="N2451" s="2" t="s">
        <v>6134</v>
      </c>
      <c r="O2451" s="1"/>
      <c r="P2451" s="1" t="s">
        <v>18842</v>
      </c>
      <c r="Q2451" s="1" t="s">
        <v>50</v>
      </c>
      <c r="R2451" s="1" t="s">
        <v>50</v>
      </c>
      <c r="S2451" s="1" t="s">
        <v>50</v>
      </c>
      <c r="T2451" s="1" t="s">
        <v>50</v>
      </c>
      <c r="U2451" s="1" t="s">
        <v>50</v>
      </c>
      <c r="V2451" s="2" t="s">
        <v>50</v>
      </c>
      <c r="W2451" s="2" t="s">
        <v>50</v>
      </c>
      <c r="X2451" s="1" t="s">
        <v>50</v>
      </c>
      <c r="Y2451" s="1" t="s">
        <v>50</v>
      </c>
      <c r="Z2451" s="1" t="s">
        <v>163</v>
      </c>
      <c r="AA2451" s="1" t="s">
        <v>7777</v>
      </c>
      <c r="AB2451" s="1"/>
      <c r="AC2451" s="1"/>
      <c r="AD2451" s="2"/>
      <c r="AE2451" s="2"/>
      <c r="AF2451" s="1" t="s">
        <v>18843</v>
      </c>
      <c r="AG2451" s="1"/>
      <c r="AH2451" s="1" t="s">
        <v>8721</v>
      </c>
      <c r="AI2451" s="1"/>
      <c r="AJ2451" s="1" t="s">
        <v>7777</v>
      </c>
      <c r="AK2451" s="1" t="s">
        <v>18845</v>
      </c>
      <c r="AM2451" t="str">
        <f t="shared" si="38"/>
        <v>Non-Oncology</v>
      </c>
    </row>
    <row r="2452" spans="1:39" hidden="1" x14ac:dyDescent="0.25">
      <c r="A2452" s="1" t="s">
        <v>43</v>
      </c>
      <c r="B2452" s="1" t="s">
        <v>18846</v>
      </c>
      <c r="C2452" s="1" t="s">
        <v>18847</v>
      </c>
      <c r="D2452" s="1" t="s">
        <v>776</v>
      </c>
      <c r="E2452" s="1"/>
      <c r="F2452" s="1" t="s">
        <v>12455</v>
      </c>
      <c r="G2452" s="1" t="s">
        <v>18848</v>
      </c>
      <c r="H2452" s="1" t="s">
        <v>18848</v>
      </c>
      <c r="I2452" s="1" t="s">
        <v>18849</v>
      </c>
      <c r="J2452" s="1"/>
      <c r="K2452" s="1" t="s">
        <v>50</v>
      </c>
      <c r="L2452" s="1" t="s">
        <v>18850</v>
      </c>
      <c r="M2452" s="2"/>
      <c r="N2452" s="2" t="s">
        <v>68</v>
      </c>
      <c r="O2452" s="1"/>
      <c r="P2452" s="1" t="s">
        <v>18851</v>
      </c>
      <c r="Q2452" s="1" t="s">
        <v>50</v>
      </c>
      <c r="R2452" s="1" t="s">
        <v>50</v>
      </c>
      <c r="S2452" s="1" t="s">
        <v>50</v>
      </c>
      <c r="T2452" s="1" t="s">
        <v>50</v>
      </c>
      <c r="U2452" s="1" t="s">
        <v>50</v>
      </c>
      <c r="V2452" s="2" t="s">
        <v>50</v>
      </c>
      <c r="W2452" s="2" t="s">
        <v>50</v>
      </c>
      <c r="X2452" s="1" t="s">
        <v>50</v>
      </c>
      <c r="Y2452" s="1" t="s">
        <v>50</v>
      </c>
      <c r="Z2452" s="1" t="s">
        <v>18682</v>
      </c>
      <c r="AA2452" s="1" t="s">
        <v>12486</v>
      </c>
      <c r="AB2452" s="1"/>
      <c r="AC2452" s="1"/>
      <c r="AD2452" s="2"/>
      <c r="AE2452" s="2"/>
      <c r="AF2452" s="1" t="s">
        <v>7456</v>
      </c>
      <c r="AG2452" s="1"/>
      <c r="AH2452" s="1" t="s">
        <v>12486</v>
      </c>
      <c r="AI2452" s="1"/>
      <c r="AJ2452" s="1" t="s">
        <v>12486</v>
      </c>
      <c r="AK2452" s="1" t="s">
        <v>18853</v>
      </c>
      <c r="AM2452" t="str">
        <f t="shared" si="38"/>
        <v>Non-Oncology</v>
      </c>
    </row>
    <row r="2453" spans="1:39" hidden="1" x14ac:dyDescent="0.25">
      <c r="A2453" s="1" t="s">
        <v>43</v>
      </c>
      <c r="B2453" s="1" t="s">
        <v>18854</v>
      </c>
      <c r="C2453" s="1" t="s">
        <v>18855</v>
      </c>
      <c r="D2453" s="1" t="s">
        <v>776</v>
      </c>
      <c r="E2453" s="1"/>
      <c r="F2453" s="1" t="s">
        <v>18856</v>
      </c>
      <c r="G2453" s="1" t="s">
        <v>2615</v>
      </c>
      <c r="H2453" s="1" t="s">
        <v>2615</v>
      </c>
      <c r="I2453" s="1" t="s">
        <v>5181</v>
      </c>
      <c r="J2453" s="1"/>
      <c r="K2453" s="1" t="s">
        <v>50</v>
      </c>
      <c r="L2453" s="1" t="s">
        <v>2617</v>
      </c>
      <c r="M2453" s="2"/>
      <c r="N2453" s="2" t="s">
        <v>68</v>
      </c>
      <c r="O2453" s="1"/>
      <c r="P2453" s="1" t="s">
        <v>18857</v>
      </c>
      <c r="Q2453" s="1" t="s">
        <v>50</v>
      </c>
      <c r="R2453" s="1" t="s">
        <v>50</v>
      </c>
      <c r="S2453" s="1" t="s">
        <v>50</v>
      </c>
      <c r="T2453" s="1" t="s">
        <v>50</v>
      </c>
      <c r="U2453" s="1" t="s">
        <v>50</v>
      </c>
      <c r="V2453" s="2" t="s">
        <v>50</v>
      </c>
      <c r="W2453" s="2" t="s">
        <v>53</v>
      </c>
      <c r="X2453" s="1" t="s">
        <v>50</v>
      </c>
      <c r="Y2453" s="1" t="s">
        <v>50</v>
      </c>
      <c r="Z2453" s="1" t="s">
        <v>18858</v>
      </c>
      <c r="AA2453" s="1" t="s">
        <v>10278</v>
      </c>
      <c r="AB2453" s="1"/>
      <c r="AC2453" s="1"/>
      <c r="AD2453" s="2"/>
      <c r="AE2453" s="2"/>
      <c r="AF2453" s="1" t="s">
        <v>556</v>
      </c>
      <c r="AG2453" s="1"/>
      <c r="AH2453" s="1" t="s">
        <v>10278</v>
      </c>
      <c r="AI2453" s="1"/>
      <c r="AJ2453" s="1" t="s">
        <v>10278</v>
      </c>
      <c r="AK2453" s="1" t="s">
        <v>18860</v>
      </c>
      <c r="AM2453" t="str">
        <f t="shared" si="38"/>
        <v>Non-Oncology</v>
      </c>
    </row>
    <row r="2454" spans="1:39" hidden="1" x14ac:dyDescent="0.25">
      <c r="A2454" s="1" t="s">
        <v>43</v>
      </c>
      <c r="B2454" s="1" t="s">
        <v>18861</v>
      </c>
      <c r="C2454" s="1" t="s">
        <v>18862</v>
      </c>
      <c r="D2454" s="1" t="s">
        <v>776</v>
      </c>
      <c r="E2454" s="1"/>
      <c r="F2454" s="1" t="s">
        <v>18863</v>
      </c>
      <c r="G2454" s="1" t="s">
        <v>2615</v>
      </c>
      <c r="H2454" s="1" t="s">
        <v>2615</v>
      </c>
      <c r="I2454" s="1" t="s">
        <v>5181</v>
      </c>
      <c r="J2454" s="1"/>
      <c r="K2454" s="1" t="s">
        <v>50</v>
      </c>
      <c r="L2454" s="1" t="s">
        <v>2617</v>
      </c>
      <c r="M2454" s="2"/>
      <c r="N2454" s="2" t="s">
        <v>68</v>
      </c>
      <c r="O2454" s="1"/>
      <c r="P2454" s="1" t="s">
        <v>18857</v>
      </c>
      <c r="Q2454" s="1" t="s">
        <v>50</v>
      </c>
      <c r="R2454" s="1" t="s">
        <v>50</v>
      </c>
      <c r="S2454" s="1" t="s">
        <v>50</v>
      </c>
      <c r="T2454" s="1" t="s">
        <v>50</v>
      </c>
      <c r="U2454" s="1" t="s">
        <v>50</v>
      </c>
      <c r="V2454" s="2" t="s">
        <v>50</v>
      </c>
      <c r="W2454" s="2" t="s">
        <v>53</v>
      </c>
      <c r="X2454" s="1" t="s">
        <v>50</v>
      </c>
      <c r="Y2454" s="1" t="s">
        <v>50</v>
      </c>
      <c r="Z2454" s="1" t="s">
        <v>18858</v>
      </c>
      <c r="AA2454" s="1" t="s">
        <v>18864</v>
      </c>
      <c r="AB2454" s="1"/>
      <c r="AC2454" s="1"/>
      <c r="AD2454" s="2"/>
      <c r="AE2454" s="2"/>
      <c r="AF2454" s="1" t="s">
        <v>556</v>
      </c>
      <c r="AG2454" s="1"/>
      <c r="AH2454" s="1" t="s">
        <v>18864</v>
      </c>
      <c r="AI2454" s="1"/>
      <c r="AJ2454" s="1" t="s">
        <v>18864</v>
      </c>
      <c r="AK2454" s="1" t="s">
        <v>18865</v>
      </c>
      <c r="AM2454" t="str">
        <f t="shared" si="38"/>
        <v>Non-Oncology</v>
      </c>
    </row>
    <row r="2455" spans="1:39" hidden="1" x14ac:dyDescent="0.25">
      <c r="A2455" s="1" t="s">
        <v>43</v>
      </c>
      <c r="B2455" s="1" t="s">
        <v>18866</v>
      </c>
      <c r="C2455" s="1" t="s">
        <v>18867</v>
      </c>
      <c r="D2455" s="1" t="s">
        <v>776</v>
      </c>
      <c r="E2455" s="1"/>
      <c r="F2455" s="1" t="s">
        <v>18868</v>
      </c>
      <c r="G2455" s="1" t="s">
        <v>2615</v>
      </c>
      <c r="H2455" s="1" t="s">
        <v>2615</v>
      </c>
      <c r="I2455" s="1" t="s">
        <v>16467</v>
      </c>
      <c r="J2455" s="1"/>
      <c r="K2455" s="1" t="s">
        <v>50</v>
      </c>
      <c r="L2455" s="1" t="s">
        <v>2617</v>
      </c>
      <c r="M2455" s="2"/>
      <c r="N2455" s="2" t="s">
        <v>68</v>
      </c>
      <c r="O2455" s="1"/>
      <c r="P2455" s="1" t="s">
        <v>18869</v>
      </c>
      <c r="Q2455" s="1" t="s">
        <v>50</v>
      </c>
      <c r="R2455" s="1" t="s">
        <v>50</v>
      </c>
      <c r="S2455" s="1" t="s">
        <v>50</v>
      </c>
      <c r="T2455" s="1" t="s">
        <v>50</v>
      </c>
      <c r="U2455" s="1" t="s">
        <v>50</v>
      </c>
      <c r="V2455" s="2" t="s">
        <v>50</v>
      </c>
      <c r="W2455" s="2" t="s">
        <v>53</v>
      </c>
      <c r="X2455" s="1" t="s">
        <v>50</v>
      </c>
      <c r="Y2455" s="1" t="s">
        <v>50</v>
      </c>
      <c r="Z2455" s="1" t="s">
        <v>18858</v>
      </c>
      <c r="AA2455" s="1" t="s">
        <v>18864</v>
      </c>
      <c r="AB2455" s="1"/>
      <c r="AC2455" s="1"/>
      <c r="AD2455" s="2"/>
      <c r="AE2455" s="2"/>
      <c r="AF2455" s="1" t="s">
        <v>16471</v>
      </c>
      <c r="AG2455" s="1"/>
      <c r="AH2455" s="1" t="s">
        <v>18864</v>
      </c>
      <c r="AI2455" s="1"/>
      <c r="AJ2455" s="1" t="s">
        <v>18864</v>
      </c>
      <c r="AK2455" s="1" t="s">
        <v>18870</v>
      </c>
      <c r="AM2455" t="str">
        <f t="shared" si="38"/>
        <v>Non-Oncology</v>
      </c>
    </row>
    <row r="2456" spans="1:39" hidden="1" x14ac:dyDescent="0.25">
      <c r="A2456" s="1" t="s">
        <v>43</v>
      </c>
      <c r="B2456" s="1" t="s">
        <v>18871</v>
      </c>
      <c r="C2456" s="1" t="s">
        <v>18872</v>
      </c>
      <c r="D2456" s="1" t="s">
        <v>776</v>
      </c>
      <c r="E2456" s="1"/>
      <c r="F2456" s="1" t="s">
        <v>14701</v>
      </c>
      <c r="G2456" s="1" t="s">
        <v>901</v>
      </c>
      <c r="H2456" s="1" t="s">
        <v>901</v>
      </c>
      <c r="I2456" s="1" t="s">
        <v>577</v>
      </c>
      <c r="J2456" s="1"/>
      <c r="K2456" s="1" t="s">
        <v>50</v>
      </c>
      <c r="L2456" s="1" t="s">
        <v>902</v>
      </c>
      <c r="M2456" s="2"/>
      <c r="N2456" s="2" t="s">
        <v>579</v>
      </c>
      <c r="O2456" s="1"/>
      <c r="P2456" s="1" t="s">
        <v>903</v>
      </c>
      <c r="Q2456" s="1" t="s">
        <v>50</v>
      </c>
      <c r="R2456" s="1" t="s">
        <v>50</v>
      </c>
      <c r="S2456" s="1" t="s">
        <v>50</v>
      </c>
      <c r="T2456" s="1" t="s">
        <v>50</v>
      </c>
      <c r="U2456" s="1" t="s">
        <v>50</v>
      </c>
      <c r="V2456" s="2" t="s">
        <v>50</v>
      </c>
      <c r="W2456" s="2" t="s">
        <v>50</v>
      </c>
      <c r="X2456" s="1" t="s">
        <v>50</v>
      </c>
      <c r="Y2456" s="1" t="s">
        <v>50</v>
      </c>
      <c r="Z2456" s="1" t="s">
        <v>18523</v>
      </c>
      <c r="AA2456" s="1" t="s">
        <v>18873</v>
      </c>
      <c r="AB2456" s="1"/>
      <c r="AC2456" s="1"/>
      <c r="AD2456" s="2"/>
      <c r="AE2456" s="2"/>
      <c r="AF2456" s="1" t="s">
        <v>906</v>
      </c>
      <c r="AG2456" s="1"/>
      <c r="AH2456" s="1" t="s">
        <v>18873</v>
      </c>
      <c r="AI2456" s="1"/>
      <c r="AJ2456" s="1" t="s">
        <v>18873</v>
      </c>
      <c r="AK2456" s="1" t="s">
        <v>18874</v>
      </c>
      <c r="AM2456" t="str">
        <f t="shared" si="38"/>
        <v>Non-Oncology</v>
      </c>
    </row>
    <row r="2457" spans="1:39" hidden="1" x14ac:dyDescent="0.25">
      <c r="A2457" s="1" t="s">
        <v>43</v>
      </c>
      <c r="B2457" s="1" t="s">
        <v>18875</v>
      </c>
      <c r="C2457" s="1" t="s">
        <v>18876</v>
      </c>
      <c r="D2457" s="1" t="s">
        <v>1200</v>
      </c>
      <c r="E2457" s="1"/>
      <c r="F2457" s="1" t="s">
        <v>17168</v>
      </c>
      <c r="G2457" s="1"/>
      <c r="H2457" s="1" t="s">
        <v>18877</v>
      </c>
      <c r="I2457" s="1"/>
      <c r="J2457" s="1"/>
      <c r="K2457" s="1" t="s">
        <v>50</v>
      </c>
      <c r="L2457" s="1"/>
      <c r="M2457" s="2"/>
      <c r="N2457" s="2"/>
      <c r="O2457" s="1"/>
      <c r="P2457" s="1" t="s">
        <v>18878</v>
      </c>
      <c r="Q2457" s="1" t="s">
        <v>50</v>
      </c>
      <c r="R2457" s="1" t="s">
        <v>50</v>
      </c>
      <c r="S2457" s="1" t="s">
        <v>50</v>
      </c>
      <c r="T2457" s="1" t="s">
        <v>50</v>
      </c>
      <c r="U2457" s="1" t="s">
        <v>50</v>
      </c>
      <c r="V2457" s="2" t="s">
        <v>50</v>
      </c>
      <c r="W2457" s="2" t="s">
        <v>50</v>
      </c>
      <c r="X2457" s="1" t="s">
        <v>50</v>
      </c>
      <c r="Y2457" s="1" t="s">
        <v>50</v>
      </c>
      <c r="Z2457" s="1" t="s">
        <v>18879</v>
      </c>
      <c r="AA2457" s="1" t="s">
        <v>9594</v>
      </c>
      <c r="AB2457" s="1"/>
      <c r="AC2457" s="1"/>
      <c r="AD2457" s="2"/>
      <c r="AE2457" s="2" t="s">
        <v>18880</v>
      </c>
      <c r="AF2457" s="1"/>
      <c r="AG2457" s="1"/>
      <c r="AH2457" s="1"/>
      <c r="AI2457" s="1"/>
      <c r="AJ2457" s="1" t="s">
        <v>9594</v>
      </c>
      <c r="AK2457" s="1" t="s">
        <v>18881</v>
      </c>
      <c r="AM2457" t="str">
        <f t="shared" si="38"/>
        <v>Non-Oncology</v>
      </c>
    </row>
    <row r="2458" spans="1:39" hidden="1" x14ac:dyDescent="0.25">
      <c r="A2458" s="1" t="s">
        <v>43</v>
      </c>
      <c r="B2458" s="1" t="s">
        <v>18882</v>
      </c>
      <c r="C2458" s="1" t="s">
        <v>18883</v>
      </c>
      <c r="D2458" s="1" t="s">
        <v>1200</v>
      </c>
      <c r="E2458" s="1"/>
      <c r="F2458" s="1" t="s">
        <v>17168</v>
      </c>
      <c r="G2458" s="1"/>
      <c r="H2458" s="1" t="s">
        <v>18884</v>
      </c>
      <c r="I2458" s="1"/>
      <c r="J2458" s="1"/>
      <c r="K2458" s="1" t="s">
        <v>50</v>
      </c>
      <c r="L2458" s="1"/>
      <c r="M2458" s="2"/>
      <c r="N2458" s="2"/>
      <c r="O2458" s="1"/>
      <c r="P2458" s="1" t="s">
        <v>18885</v>
      </c>
      <c r="Q2458" s="1" t="s">
        <v>50</v>
      </c>
      <c r="R2458" s="1" t="s">
        <v>50</v>
      </c>
      <c r="S2458" s="1" t="s">
        <v>50</v>
      </c>
      <c r="T2458" s="1" t="s">
        <v>50</v>
      </c>
      <c r="U2458" s="1" t="s">
        <v>50</v>
      </c>
      <c r="V2458" s="2" t="s">
        <v>50</v>
      </c>
      <c r="W2458" s="2" t="s">
        <v>50</v>
      </c>
      <c r="X2458" s="1" t="s">
        <v>50</v>
      </c>
      <c r="Y2458" s="1" t="s">
        <v>50</v>
      </c>
      <c r="Z2458" s="1" t="s">
        <v>7942</v>
      </c>
      <c r="AA2458" s="1" t="s">
        <v>18886</v>
      </c>
      <c r="AB2458" s="1"/>
      <c r="AC2458" s="1"/>
      <c r="AD2458" s="2"/>
      <c r="AE2458" s="2" t="s">
        <v>8721</v>
      </c>
      <c r="AF2458" s="1"/>
      <c r="AG2458" s="1"/>
      <c r="AH2458" s="1"/>
      <c r="AI2458" s="1"/>
      <c r="AJ2458" s="1" t="s">
        <v>18886</v>
      </c>
      <c r="AK2458" s="1" t="s">
        <v>18887</v>
      </c>
      <c r="AM2458" t="str">
        <f t="shared" si="38"/>
        <v>Non-Oncology</v>
      </c>
    </row>
    <row r="2459" spans="1:39" x14ac:dyDescent="0.25">
      <c r="A2459" s="1" t="s">
        <v>43</v>
      </c>
      <c r="B2459" s="1" t="s">
        <v>18888</v>
      </c>
      <c r="C2459" s="1" t="s">
        <v>18889</v>
      </c>
      <c r="D2459" s="1" t="s">
        <v>5880</v>
      </c>
      <c r="E2459" s="1"/>
      <c r="F2459" s="1" t="s">
        <v>17168</v>
      </c>
      <c r="G2459" s="1" t="s">
        <v>18890</v>
      </c>
      <c r="H2459" s="1" t="s">
        <v>18890</v>
      </c>
      <c r="I2459" s="1" t="s">
        <v>18891</v>
      </c>
      <c r="J2459" s="1"/>
      <c r="K2459" s="1" t="s">
        <v>50</v>
      </c>
      <c r="L2459" s="1" t="s">
        <v>18892</v>
      </c>
      <c r="M2459" s="2"/>
      <c r="N2459" s="2" t="s">
        <v>122</v>
      </c>
      <c r="O2459" s="1"/>
      <c r="P2459" s="1" t="s">
        <v>18893</v>
      </c>
      <c r="Q2459" s="1" t="s">
        <v>50</v>
      </c>
      <c r="R2459" s="1" t="s">
        <v>50</v>
      </c>
      <c r="S2459" s="1" t="s">
        <v>50</v>
      </c>
      <c r="T2459" s="1" t="s">
        <v>50</v>
      </c>
      <c r="U2459" s="1" t="s">
        <v>50</v>
      </c>
      <c r="V2459" s="2" t="s">
        <v>50</v>
      </c>
      <c r="W2459" s="2" t="s">
        <v>50</v>
      </c>
      <c r="X2459" s="1" t="s">
        <v>53</v>
      </c>
      <c r="Y2459" s="1" t="s">
        <v>50</v>
      </c>
      <c r="Z2459" s="1" t="s">
        <v>18894</v>
      </c>
      <c r="AA2459" s="1" t="s">
        <v>18895</v>
      </c>
      <c r="AB2459" s="1"/>
      <c r="AC2459" s="1"/>
      <c r="AD2459" s="2" t="s">
        <v>6706</v>
      </c>
      <c r="AE2459" s="2"/>
      <c r="AF2459" s="1"/>
      <c r="AG2459" s="1" t="s">
        <v>8721</v>
      </c>
      <c r="AH2459" s="1"/>
      <c r="AI2459" s="1"/>
      <c r="AJ2459" s="1" t="s">
        <v>18895</v>
      </c>
      <c r="AK2459" s="1" t="s">
        <v>18897</v>
      </c>
      <c r="AM2459" t="str">
        <f t="shared" si="38"/>
        <v>Oncology</v>
      </c>
    </row>
    <row r="2460" spans="1:39" hidden="1" x14ac:dyDescent="0.25">
      <c r="A2460" s="1" t="s">
        <v>43</v>
      </c>
      <c r="B2460" s="1" t="s">
        <v>18898</v>
      </c>
      <c r="C2460" s="1" t="s">
        <v>18899</v>
      </c>
      <c r="D2460" s="1" t="s">
        <v>1200</v>
      </c>
      <c r="E2460" s="1"/>
      <c r="F2460" s="1" t="s">
        <v>17168</v>
      </c>
      <c r="G2460" s="1" t="s">
        <v>13486</v>
      </c>
      <c r="H2460" s="1" t="s">
        <v>13487</v>
      </c>
      <c r="I2460" s="1" t="s">
        <v>205</v>
      </c>
      <c r="J2460" s="1"/>
      <c r="K2460" s="1" t="s">
        <v>50</v>
      </c>
      <c r="L2460" s="1" t="s">
        <v>13488</v>
      </c>
      <c r="M2460" s="2"/>
      <c r="N2460" s="2" t="s">
        <v>13877</v>
      </c>
      <c r="O2460" s="1"/>
      <c r="P2460" s="1" t="s">
        <v>18900</v>
      </c>
      <c r="Q2460" s="1" t="s">
        <v>50</v>
      </c>
      <c r="R2460" s="1" t="s">
        <v>50</v>
      </c>
      <c r="S2460" s="1" t="s">
        <v>50</v>
      </c>
      <c r="T2460" s="1" t="s">
        <v>50</v>
      </c>
      <c r="U2460" s="1" t="s">
        <v>50</v>
      </c>
      <c r="V2460" s="2" t="s">
        <v>50</v>
      </c>
      <c r="W2460" s="2" t="s">
        <v>53</v>
      </c>
      <c r="X2460" s="1" t="s">
        <v>50</v>
      </c>
      <c r="Y2460" s="1" t="s">
        <v>50</v>
      </c>
      <c r="Z2460" s="1" t="s">
        <v>7286</v>
      </c>
      <c r="AA2460" s="1" t="s">
        <v>18901</v>
      </c>
      <c r="AB2460" s="1"/>
      <c r="AC2460" s="1"/>
      <c r="AD2460" s="2"/>
      <c r="AE2460" s="2" t="s">
        <v>18902</v>
      </c>
      <c r="AF2460" s="1"/>
      <c r="AG2460" s="1"/>
      <c r="AH2460" s="1"/>
      <c r="AI2460" s="1"/>
      <c r="AJ2460" s="1" t="s">
        <v>18903</v>
      </c>
      <c r="AK2460" s="1" t="s">
        <v>18904</v>
      </c>
      <c r="AM2460" t="str">
        <f t="shared" si="38"/>
        <v>Non-Oncology</v>
      </c>
    </row>
    <row r="2461" spans="1:39" hidden="1" x14ac:dyDescent="0.25">
      <c r="A2461" s="1" t="s">
        <v>178</v>
      </c>
      <c r="B2461" s="1" t="s">
        <v>18099</v>
      </c>
      <c r="C2461" s="1" t="s">
        <v>18905</v>
      </c>
      <c r="D2461" s="1" t="s">
        <v>1200</v>
      </c>
      <c r="E2461" s="1"/>
      <c r="F2461" s="1"/>
      <c r="G2461" s="1"/>
      <c r="H2461" s="1"/>
      <c r="I2461" s="1"/>
      <c r="J2461" s="1" t="s">
        <v>2188</v>
      </c>
      <c r="K2461" s="1" t="s">
        <v>50</v>
      </c>
      <c r="L2461" s="1"/>
      <c r="M2461" s="2"/>
      <c r="N2461" s="2"/>
      <c r="O2461" s="1"/>
      <c r="P2461" s="1"/>
      <c r="Q2461" s="1" t="s">
        <v>50</v>
      </c>
      <c r="R2461" s="1" t="s">
        <v>50</v>
      </c>
      <c r="S2461" s="1" t="s">
        <v>50</v>
      </c>
      <c r="T2461" s="1" t="s">
        <v>50</v>
      </c>
      <c r="U2461" s="1" t="s">
        <v>50</v>
      </c>
      <c r="V2461" s="2" t="s">
        <v>50</v>
      </c>
      <c r="W2461" s="2" t="s">
        <v>50</v>
      </c>
      <c r="X2461" s="1" t="s">
        <v>50</v>
      </c>
      <c r="Y2461" s="1" t="s">
        <v>50</v>
      </c>
      <c r="Z2461" s="1" t="s">
        <v>18102</v>
      </c>
      <c r="AA2461" s="1" t="s">
        <v>18906</v>
      </c>
      <c r="AB2461" s="1"/>
      <c r="AC2461" s="1"/>
      <c r="AD2461" s="2"/>
      <c r="AE2461" s="2" t="s">
        <v>18907</v>
      </c>
      <c r="AF2461" s="1"/>
      <c r="AG2461" s="1"/>
      <c r="AH2461" s="1"/>
      <c r="AI2461" s="1"/>
      <c r="AJ2461" s="1" t="s">
        <v>18906</v>
      </c>
      <c r="AK2461" s="1" t="s">
        <v>18908</v>
      </c>
      <c r="AM2461" t="str">
        <f t="shared" si="38"/>
        <v>Non-Oncology</v>
      </c>
    </row>
    <row r="2462" spans="1:39" hidden="1" x14ac:dyDescent="0.25">
      <c r="A2462" s="1" t="s">
        <v>43</v>
      </c>
      <c r="B2462" s="1" t="s">
        <v>18909</v>
      </c>
      <c r="C2462" s="1" t="s">
        <v>18910</v>
      </c>
      <c r="D2462" s="1" t="s">
        <v>5978</v>
      </c>
      <c r="E2462" s="1"/>
      <c r="F2462" s="1" t="s">
        <v>16938</v>
      </c>
      <c r="G2462" s="1" t="s">
        <v>18911</v>
      </c>
      <c r="H2462" s="1" t="s">
        <v>18912</v>
      </c>
      <c r="I2462" s="1" t="s">
        <v>2205</v>
      </c>
      <c r="J2462" s="1"/>
      <c r="K2462" s="1" t="s">
        <v>50</v>
      </c>
      <c r="L2462" s="1" t="s">
        <v>472</v>
      </c>
      <c r="M2462" s="2"/>
      <c r="N2462" s="2" t="s">
        <v>473</v>
      </c>
      <c r="O2462" s="1"/>
      <c r="P2462" s="1" t="s">
        <v>18913</v>
      </c>
      <c r="Q2462" s="1" t="s">
        <v>50</v>
      </c>
      <c r="R2462" s="1" t="s">
        <v>50</v>
      </c>
      <c r="S2462" s="1" t="s">
        <v>50</v>
      </c>
      <c r="T2462" s="1" t="s">
        <v>50</v>
      </c>
      <c r="U2462" s="1" t="s">
        <v>50</v>
      </c>
      <c r="V2462" s="2" t="s">
        <v>50</v>
      </c>
      <c r="W2462" s="2" t="s">
        <v>50</v>
      </c>
      <c r="X2462" s="1" t="s">
        <v>50</v>
      </c>
      <c r="Y2462" s="1" t="s">
        <v>50</v>
      </c>
      <c r="Z2462" s="1" t="s">
        <v>18914</v>
      </c>
      <c r="AA2462" s="1" t="s">
        <v>18915</v>
      </c>
      <c r="AB2462" s="1"/>
      <c r="AC2462" s="1"/>
      <c r="AD2462" s="2"/>
      <c r="AE2462" s="2"/>
      <c r="AF2462" s="1" t="s">
        <v>6636</v>
      </c>
      <c r="AG2462" s="1"/>
      <c r="AH2462" s="1" t="s">
        <v>18915</v>
      </c>
      <c r="AI2462" s="1"/>
      <c r="AJ2462" s="1" t="s">
        <v>18915</v>
      </c>
      <c r="AK2462" s="1" t="s">
        <v>18916</v>
      </c>
      <c r="AM2462" t="str">
        <f t="shared" si="38"/>
        <v>Non-Oncology</v>
      </c>
    </row>
    <row r="2463" spans="1:39" hidden="1" x14ac:dyDescent="0.25">
      <c r="A2463" s="1" t="s">
        <v>43</v>
      </c>
      <c r="B2463" s="1" t="s">
        <v>18917</v>
      </c>
      <c r="C2463" s="1" t="s">
        <v>18918</v>
      </c>
      <c r="D2463" s="1" t="s">
        <v>776</v>
      </c>
      <c r="E2463" s="1"/>
      <c r="F2463" s="1" t="s">
        <v>12608</v>
      </c>
      <c r="G2463" s="1" t="s">
        <v>18919</v>
      </c>
      <c r="H2463" s="1" t="s">
        <v>18919</v>
      </c>
      <c r="I2463" s="1" t="s">
        <v>18920</v>
      </c>
      <c r="J2463" s="1"/>
      <c r="K2463" s="1" t="s">
        <v>50</v>
      </c>
      <c r="L2463" s="1" t="s">
        <v>18921</v>
      </c>
      <c r="M2463" s="2"/>
      <c r="N2463" s="2" t="s">
        <v>473</v>
      </c>
      <c r="O2463" s="1"/>
      <c r="P2463" s="1" t="s">
        <v>18922</v>
      </c>
      <c r="Q2463" s="1" t="s">
        <v>50</v>
      </c>
      <c r="R2463" s="1" t="s">
        <v>50</v>
      </c>
      <c r="S2463" s="1" t="s">
        <v>50</v>
      </c>
      <c r="T2463" s="1" t="s">
        <v>50</v>
      </c>
      <c r="U2463" s="1" t="s">
        <v>50</v>
      </c>
      <c r="V2463" s="2" t="s">
        <v>50</v>
      </c>
      <c r="W2463" s="2" t="s">
        <v>50</v>
      </c>
      <c r="X2463" s="1" t="s">
        <v>50</v>
      </c>
      <c r="Y2463" s="1" t="s">
        <v>50</v>
      </c>
      <c r="Z2463" s="1" t="s">
        <v>18923</v>
      </c>
      <c r="AA2463" s="1" t="s">
        <v>18924</v>
      </c>
      <c r="AB2463" s="1"/>
      <c r="AC2463" s="1"/>
      <c r="AD2463" s="2"/>
      <c r="AE2463" s="2"/>
      <c r="AF2463" s="1" t="s">
        <v>11302</v>
      </c>
      <c r="AG2463" s="1"/>
      <c r="AH2463" s="1" t="s">
        <v>18924</v>
      </c>
      <c r="AI2463" s="1"/>
      <c r="AJ2463" s="1" t="s">
        <v>18924</v>
      </c>
      <c r="AK2463" s="1" t="s">
        <v>18926</v>
      </c>
      <c r="AM2463" t="str">
        <f t="shared" si="38"/>
        <v>Non-Oncology</v>
      </c>
    </row>
    <row r="2464" spans="1:39" x14ac:dyDescent="0.25">
      <c r="A2464" s="1" t="s">
        <v>43</v>
      </c>
      <c r="B2464" s="1" t="s">
        <v>18927</v>
      </c>
      <c r="C2464" s="1" t="s">
        <v>18928</v>
      </c>
      <c r="D2464" s="1" t="s">
        <v>776</v>
      </c>
      <c r="E2464" s="1"/>
      <c r="F2464" s="1" t="s">
        <v>12787</v>
      </c>
      <c r="G2464" s="1" t="s">
        <v>9506</v>
      </c>
      <c r="H2464" s="1" t="s">
        <v>9506</v>
      </c>
      <c r="I2464" s="1" t="s">
        <v>18929</v>
      </c>
      <c r="J2464" s="1"/>
      <c r="K2464" s="1" t="s">
        <v>50</v>
      </c>
      <c r="L2464" s="1" t="s">
        <v>9508</v>
      </c>
      <c r="M2464" s="2"/>
      <c r="N2464" s="2" t="s">
        <v>122</v>
      </c>
      <c r="O2464" s="1"/>
      <c r="P2464" s="1" t="s">
        <v>18930</v>
      </c>
      <c r="Q2464" s="1" t="s">
        <v>50</v>
      </c>
      <c r="R2464" s="1" t="s">
        <v>50</v>
      </c>
      <c r="S2464" s="1" t="s">
        <v>50</v>
      </c>
      <c r="T2464" s="1" t="s">
        <v>50</v>
      </c>
      <c r="U2464" s="1" t="s">
        <v>50</v>
      </c>
      <c r="V2464" s="2" t="s">
        <v>50</v>
      </c>
      <c r="W2464" s="2" t="s">
        <v>53</v>
      </c>
      <c r="X2464" s="1" t="s">
        <v>50</v>
      </c>
      <c r="Y2464" s="1" t="s">
        <v>50</v>
      </c>
      <c r="Z2464" s="1" t="s">
        <v>3716</v>
      </c>
      <c r="AA2464" s="1" t="s">
        <v>18924</v>
      </c>
      <c r="AB2464" s="1"/>
      <c r="AC2464" s="1"/>
      <c r="AD2464" s="2"/>
      <c r="AE2464" s="2"/>
      <c r="AF2464" s="1" t="s">
        <v>18931</v>
      </c>
      <c r="AG2464" s="1"/>
      <c r="AH2464" s="1" t="s">
        <v>18924</v>
      </c>
      <c r="AI2464" s="1"/>
      <c r="AJ2464" s="1" t="s">
        <v>18924</v>
      </c>
      <c r="AK2464" s="1" t="s">
        <v>18933</v>
      </c>
      <c r="AM2464" t="str">
        <f t="shared" si="38"/>
        <v>Oncology</v>
      </c>
    </row>
    <row r="2465" spans="1:39" hidden="1" x14ac:dyDescent="0.25">
      <c r="A2465" s="1" t="s">
        <v>178</v>
      </c>
      <c r="B2465" s="1" t="s">
        <v>18934</v>
      </c>
      <c r="C2465" s="1" t="s">
        <v>18935</v>
      </c>
      <c r="D2465" s="1" t="s">
        <v>776</v>
      </c>
      <c r="E2465" s="1"/>
      <c r="F2465" s="1" t="s">
        <v>13327</v>
      </c>
      <c r="G2465" s="1" t="s">
        <v>18936</v>
      </c>
      <c r="H2465" s="1" t="s">
        <v>18936</v>
      </c>
      <c r="I2465" s="1"/>
      <c r="J2465" s="1" t="s">
        <v>2188</v>
      </c>
      <c r="K2465" s="1" t="s">
        <v>50</v>
      </c>
      <c r="L2465" s="1"/>
      <c r="M2465" s="2" t="s">
        <v>18937</v>
      </c>
      <c r="N2465" s="2"/>
      <c r="O2465" s="1" t="s">
        <v>7867</v>
      </c>
      <c r="P2465" s="1" t="s">
        <v>18938</v>
      </c>
      <c r="Q2465" s="1" t="s">
        <v>50</v>
      </c>
      <c r="R2465" s="1" t="s">
        <v>50</v>
      </c>
      <c r="S2465" s="1" t="s">
        <v>50</v>
      </c>
      <c r="T2465" s="1" t="s">
        <v>50</v>
      </c>
      <c r="U2465" s="1" t="s">
        <v>50</v>
      </c>
      <c r="V2465" s="2" t="s">
        <v>50</v>
      </c>
      <c r="W2465" s="2" t="s">
        <v>50</v>
      </c>
      <c r="X2465" s="1" t="s">
        <v>50</v>
      </c>
      <c r="Y2465" s="1" t="s">
        <v>50</v>
      </c>
      <c r="Z2465" s="1" t="s">
        <v>8367</v>
      </c>
      <c r="AA2465" s="1" t="s">
        <v>18939</v>
      </c>
      <c r="AB2465" s="1"/>
      <c r="AC2465" s="1"/>
      <c r="AD2465" s="2"/>
      <c r="AE2465" s="2"/>
      <c r="AF2465" s="1" t="s">
        <v>8558</v>
      </c>
      <c r="AG2465" s="1"/>
      <c r="AH2465" s="1"/>
      <c r="AI2465" s="1"/>
      <c r="AJ2465" s="1" t="s">
        <v>18939</v>
      </c>
      <c r="AK2465" s="1" t="s">
        <v>18941</v>
      </c>
      <c r="AM2465" t="str">
        <f t="shared" si="38"/>
        <v>Non-Oncology</v>
      </c>
    </row>
    <row r="2466" spans="1:39" hidden="1" x14ac:dyDescent="0.25">
      <c r="A2466" s="1" t="s">
        <v>178</v>
      </c>
      <c r="B2466" s="1" t="s">
        <v>18942</v>
      </c>
      <c r="C2466" s="1" t="s">
        <v>18943</v>
      </c>
      <c r="D2466" s="1" t="s">
        <v>776</v>
      </c>
      <c r="E2466" s="1"/>
      <c r="F2466" s="1" t="s">
        <v>11099</v>
      </c>
      <c r="G2466" s="1" t="s">
        <v>18944</v>
      </c>
      <c r="H2466" s="1" t="s">
        <v>18944</v>
      </c>
      <c r="I2466" s="1"/>
      <c r="J2466" s="1" t="s">
        <v>18945</v>
      </c>
      <c r="K2466" s="1" t="s">
        <v>50</v>
      </c>
      <c r="L2466" s="1"/>
      <c r="M2466" s="2" t="s">
        <v>18946</v>
      </c>
      <c r="N2466" s="2"/>
      <c r="O2466" s="1" t="s">
        <v>7566</v>
      </c>
      <c r="P2466" s="1" t="s">
        <v>18947</v>
      </c>
      <c r="Q2466" s="1" t="s">
        <v>53</v>
      </c>
      <c r="R2466" s="1" t="s">
        <v>50</v>
      </c>
      <c r="S2466" s="1" t="s">
        <v>50</v>
      </c>
      <c r="T2466" s="1" t="s">
        <v>50</v>
      </c>
      <c r="U2466" s="1" t="s">
        <v>50</v>
      </c>
      <c r="V2466" s="2" t="s">
        <v>53</v>
      </c>
      <c r="W2466" s="2" t="s">
        <v>50</v>
      </c>
      <c r="X2466" s="1" t="s">
        <v>50</v>
      </c>
      <c r="Y2466" s="1" t="s">
        <v>50</v>
      </c>
      <c r="Z2466" s="1" t="s">
        <v>11675</v>
      </c>
      <c r="AA2466" s="1" t="s">
        <v>18948</v>
      </c>
      <c r="AB2466" s="1"/>
      <c r="AC2466" s="1"/>
      <c r="AD2466" s="2"/>
      <c r="AE2466" s="2"/>
      <c r="AF2466" s="1" t="s">
        <v>18949</v>
      </c>
      <c r="AG2466" s="1"/>
      <c r="AH2466" s="1"/>
      <c r="AI2466" s="1"/>
      <c r="AJ2466" s="1" t="s">
        <v>18948</v>
      </c>
      <c r="AK2466" s="1" t="s">
        <v>18950</v>
      </c>
      <c r="AM2466" t="str">
        <f t="shared" si="38"/>
        <v>Non-Oncology</v>
      </c>
    </row>
    <row r="2467" spans="1:39" hidden="1" x14ac:dyDescent="0.25">
      <c r="A2467" s="1" t="s">
        <v>43</v>
      </c>
      <c r="B2467" s="1" t="s">
        <v>18951</v>
      </c>
      <c r="C2467" s="1" t="s">
        <v>18952</v>
      </c>
      <c r="D2467" s="1" t="s">
        <v>776</v>
      </c>
      <c r="E2467" s="1"/>
      <c r="F2467" s="1" t="s">
        <v>18953</v>
      </c>
      <c r="G2467" s="1" t="s">
        <v>18954</v>
      </c>
      <c r="H2467" s="1" t="s">
        <v>18954</v>
      </c>
      <c r="I2467" s="1" t="s">
        <v>18955</v>
      </c>
      <c r="J2467" s="1"/>
      <c r="K2467" s="1" t="s">
        <v>50</v>
      </c>
      <c r="L2467" s="1" t="s">
        <v>18956</v>
      </c>
      <c r="M2467" s="2"/>
      <c r="N2467" s="2" t="s">
        <v>122</v>
      </c>
      <c r="O2467" s="1"/>
      <c r="P2467" s="1" t="s">
        <v>18957</v>
      </c>
      <c r="Q2467" s="1" t="s">
        <v>50</v>
      </c>
      <c r="R2467" s="1" t="s">
        <v>50</v>
      </c>
      <c r="S2467" s="1" t="s">
        <v>50</v>
      </c>
      <c r="T2467" s="1" t="s">
        <v>50</v>
      </c>
      <c r="U2467" s="1" t="s">
        <v>50</v>
      </c>
      <c r="V2467" s="2" t="s">
        <v>50</v>
      </c>
      <c r="W2467" s="2" t="s">
        <v>50</v>
      </c>
      <c r="X2467" s="1" t="s">
        <v>50</v>
      </c>
      <c r="Y2467" s="1" t="s">
        <v>50</v>
      </c>
      <c r="Z2467" s="1" t="s">
        <v>18958</v>
      </c>
      <c r="AA2467" s="1" t="s">
        <v>9963</v>
      </c>
      <c r="AB2467" s="1"/>
      <c r="AC2467" s="1"/>
      <c r="AD2467" s="2"/>
      <c r="AE2467" s="2"/>
      <c r="AF2467" s="1" t="s">
        <v>18959</v>
      </c>
      <c r="AG2467" s="1"/>
      <c r="AH2467" s="1" t="s">
        <v>9963</v>
      </c>
      <c r="AI2467" s="1"/>
      <c r="AJ2467" s="1" t="s">
        <v>9963</v>
      </c>
      <c r="AK2467" s="1" t="s">
        <v>18960</v>
      </c>
      <c r="AM2467" t="str">
        <f t="shared" si="38"/>
        <v>Non-Oncology</v>
      </c>
    </row>
    <row r="2468" spans="1:39" hidden="1" x14ac:dyDescent="0.25">
      <c r="A2468" s="1" t="s">
        <v>43</v>
      </c>
      <c r="B2468" s="1" t="s">
        <v>18961</v>
      </c>
      <c r="C2468" s="1" t="s">
        <v>18962</v>
      </c>
      <c r="D2468" s="1" t="s">
        <v>1200</v>
      </c>
      <c r="E2468" s="1"/>
      <c r="F2468" s="1" t="s">
        <v>17168</v>
      </c>
      <c r="G2468" s="1" t="s">
        <v>13486</v>
      </c>
      <c r="H2468" s="1" t="s">
        <v>13486</v>
      </c>
      <c r="I2468" s="1" t="s">
        <v>205</v>
      </c>
      <c r="J2468" s="1"/>
      <c r="K2468" s="1" t="s">
        <v>50</v>
      </c>
      <c r="L2468" s="1"/>
      <c r="M2468" s="2"/>
      <c r="N2468" s="2"/>
      <c r="O2468" s="1"/>
      <c r="P2468" s="1"/>
      <c r="Q2468" s="1" t="s">
        <v>50</v>
      </c>
      <c r="R2468" s="1" t="s">
        <v>50</v>
      </c>
      <c r="S2468" s="1" t="s">
        <v>50</v>
      </c>
      <c r="T2468" s="1" t="s">
        <v>50</v>
      </c>
      <c r="U2468" s="1" t="s">
        <v>50</v>
      </c>
      <c r="V2468" s="2" t="s">
        <v>50</v>
      </c>
      <c r="W2468" s="2" t="s">
        <v>53</v>
      </c>
      <c r="X2468" s="1" t="s">
        <v>50</v>
      </c>
      <c r="Y2468" s="1" t="s">
        <v>50</v>
      </c>
      <c r="Z2468" s="1" t="s">
        <v>4922</v>
      </c>
      <c r="AA2468" s="1" t="s">
        <v>18963</v>
      </c>
      <c r="AB2468" s="1"/>
      <c r="AC2468" s="1"/>
      <c r="AD2468" s="2"/>
      <c r="AE2468" s="2" t="s">
        <v>18964</v>
      </c>
      <c r="AF2468" s="1"/>
      <c r="AG2468" s="1"/>
      <c r="AH2468" s="1"/>
      <c r="AI2468" s="1"/>
      <c r="AJ2468" s="1" t="s">
        <v>18903</v>
      </c>
      <c r="AK2468" s="1" t="s">
        <v>18965</v>
      </c>
      <c r="AM2468" t="str">
        <f t="shared" si="38"/>
        <v>Non-Oncology</v>
      </c>
    </row>
    <row r="2469" spans="1:39" hidden="1" x14ac:dyDescent="0.25">
      <c r="A2469" s="1" t="s">
        <v>43</v>
      </c>
      <c r="B2469" s="1" t="s">
        <v>18966</v>
      </c>
      <c r="C2469" s="1" t="s">
        <v>18967</v>
      </c>
      <c r="D2469" s="1" t="s">
        <v>1200</v>
      </c>
      <c r="E2469" s="1"/>
      <c r="F2469" s="1" t="s">
        <v>17168</v>
      </c>
      <c r="G2469" s="1" t="s">
        <v>13486</v>
      </c>
      <c r="H2469" s="1" t="s">
        <v>13486</v>
      </c>
      <c r="I2469" s="1" t="s">
        <v>205</v>
      </c>
      <c r="J2469" s="1"/>
      <c r="K2469" s="1" t="s">
        <v>50</v>
      </c>
      <c r="L2469" s="1"/>
      <c r="M2469" s="2"/>
      <c r="N2469" s="2"/>
      <c r="O2469" s="1"/>
      <c r="P2469" s="1"/>
      <c r="Q2469" s="1" t="s">
        <v>50</v>
      </c>
      <c r="R2469" s="1" t="s">
        <v>50</v>
      </c>
      <c r="S2469" s="1" t="s">
        <v>50</v>
      </c>
      <c r="T2469" s="1" t="s">
        <v>50</v>
      </c>
      <c r="U2469" s="1" t="s">
        <v>50</v>
      </c>
      <c r="V2469" s="2" t="s">
        <v>50</v>
      </c>
      <c r="W2469" s="2" t="s">
        <v>53</v>
      </c>
      <c r="X2469" s="1" t="s">
        <v>50</v>
      </c>
      <c r="Y2469" s="1" t="s">
        <v>50</v>
      </c>
      <c r="Z2469" s="1" t="s">
        <v>4922</v>
      </c>
      <c r="AA2469" s="1" t="s">
        <v>18963</v>
      </c>
      <c r="AB2469" s="1"/>
      <c r="AC2469" s="1"/>
      <c r="AD2469" s="2"/>
      <c r="AE2469" s="2" t="s">
        <v>18964</v>
      </c>
      <c r="AF2469" s="1"/>
      <c r="AG2469" s="1"/>
      <c r="AH2469" s="1"/>
      <c r="AI2469" s="1"/>
      <c r="AJ2469" s="1" t="s">
        <v>18903</v>
      </c>
      <c r="AK2469" s="1" t="s">
        <v>18968</v>
      </c>
      <c r="AM2469" t="str">
        <f t="shared" si="38"/>
        <v>Non-Oncology</v>
      </c>
    </row>
    <row r="2470" spans="1:39" hidden="1" x14ac:dyDescent="0.25">
      <c r="A2470" s="1" t="s">
        <v>43</v>
      </c>
      <c r="B2470" s="1" t="s">
        <v>18969</v>
      </c>
      <c r="C2470" s="1" t="s">
        <v>18970</v>
      </c>
      <c r="D2470" s="1" t="s">
        <v>1200</v>
      </c>
      <c r="E2470" s="1"/>
      <c r="F2470" s="1" t="s">
        <v>17168</v>
      </c>
      <c r="G2470" s="1" t="s">
        <v>13486</v>
      </c>
      <c r="H2470" s="1" t="s">
        <v>13486</v>
      </c>
      <c r="I2470" s="1" t="s">
        <v>205</v>
      </c>
      <c r="J2470" s="1"/>
      <c r="K2470" s="1" t="s">
        <v>50</v>
      </c>
      <c r="L2470" s="1"/>
      <c r="M2470" s="2"/>
      <c r="N2470" s="2"/>
      <c r="O2470" s="1"/>
      <c r="P2470" s="1"/>
      <c r="Q2470" s="1" t="s">
        <v>50</v>
      </c>
      <c r="R2470" s="1" t="s">
        <v>50</v>
      </c>
      <c r="S2470" s="1" t="s">
        <v>50</v>
      </c>
      <c r="T2470" s="1" t="s">
        <v>50</v>
      </c>
      <c r="U2470" s="1" t="s">
        <v>50</v>
      </c>
      <c r="V2470" s="2" t="s">
        <v>50</v>
      </c>
      <c r="W2470" s="2" t="s">
        <v>53</v>
      </c>
      <c r="X2470" s="1" t="s">
        <v>50</v>
      </c>
      <c r="Y2470" s="1" t="s">
        <v>50</v>
      </c>
      <c r="Z2470" s="1" t="s">
        <v>4922</v>
      </c>
      <c r="AA2470" s="1" t="s">
        <v>18963</v>
      </c>
      <c r="AB2470" s="1"/>
      <c r="AC2470" s="1"/>
      <c r="AD2470" s="2"/>
      <c r="AE2470" s="2" t="s">
        <v>18964</v>
      </c>
      <c r="AF2470" s="1"/>
      <c r="AG2470" s="1"/>
      <c r="AH2470" s="1"/>
      <c r="AI2470" s="1"/>
      <c r="AJ2470" s="1" t="s">
        <v>18903</v>
      </c>
      <c r="AK2470" s="1" t="s">
        <v>18971</v>
      </c>
      <c r="AM2470" t="str">
        <f t="shared" si="38"/>
        <v>Non-Oncology</v>
      </c>
    </row>
    <row r="2471" spans="1:39" hidden="1" x14ac:dyDescent="0.25">
      <c r="A2471" s="1" t="s">
        <v>178</v>
      </c>
      <c r="B2471" s="1" t="s">
        <v>18972</v>
      </c>
      <c r="C2471" s="1" t="s">
        <v>18973</v>
      </c>
      <c r="D2471" s="1" t="s">
        <v>1200</v>
      </c>
      <c r="E2471" s="1"/>
      <c r="F2471" s="1"/>
      <c r="G2471" s="1" t="s">
        <v>3636</v>
      </c>
      <c r="H2471" s="1" t="s">
        <v>3636</v>
      </c>
      <c r="I2471" s="1"/>
      <c r="J2471" s="1" t="s">
        <v>2188</v>
      </c>
      <c r="K2471" s="1" t="s">
        <v>50</v>
      </c>
      <c r="L2471" s="1"/>
      <c r="M2471" s="2" t="s">
        <v>18974</v>
      </c>
      <c r="N2471" s="2"/>
      <c r="O2471" s="1" t="s">
        <v>18975</v>
      </c>
      <c r="P2471" s="1" t="s">
        <v>18976</v>
      </c>
      <c r="Q2471" s="1" t="s">
        <v>50</v>
      </c>
      <c r="R2471" s="1" t="s">
        <v>50</v>
      </c>
      <c r="S2471" s="1" t="s">
        <v>50</v>
      </c>
      <c r="T2471" s="1" t="s">
        <v>50</v>
      </c>
      <c r="U2471" s="1" t="s">
        <v>50</v>
      </c>
      <c r="V2471" s="2" t="s">
        <v>50</v>
      </c>
      <c r="W2471" s="2" t="s">
        <v>50</v>
      </c>
      <c r="X2471" s="1" t="s">
        <v>50</v>
      </c>
      <c r="Y2471" s="1" t="s">
        <v>50</v>
      </c>
      <c r="Z2471" s="1" t="s">
        <v>18977</v>
      </c>
      <c r="AA2471" s="1" t="s">
        <v>18978</v>
      </c>
      <c r="AB2471" s="1"/>
      <c r="AC2471" s="1"/>
      <c r="AD2471" s="2"/>
      <c r="AE2471" s="2" t="s">
        <v>18979</v>
      </c>
      <c r="AF2471" s="1"/>
      <c r="AG2471" s="1"/>
      <c r="AH2471" s="1"/>
      <c r="AI2471" s="1"/>
      <c r="AJ2471" s="1" t="s">
        <v>18978</v>
      </c>
      <c r="AK2471" s="1" t="s">
        <v>18980</v>
      </c>
      <c r="AM2471" t="str">
        <f t="shared" si="38"/>
        <v>Non-Oncology</v>
      </c>
    </row>
    <row r="2472" spans="1:39" hidden="1" x14ac:dyDescent="0.25">
      <c r="A2472" s="1" t="s">
        <v>43</v>
      </c>
      <c r="B2472" s="1" t="s">
        <v>18981</v>
      </c>
      <c r="C2472" s="1" t="s">
        <v>18982</v>
      </c>
      <c r="D2472" s="1" t="s">
        <v>1200</v>
      </c>
      <c r="E2472" s="1"/>
      <c r="F2472" s="1" t="s">
        <v>17168</v>
      </c>
      <c r="G2472" s="1"/>
      <c r="H2472" s="1"/>
      <c r="I2472" s="1"/>
      <c r="J2472" s="1"/>
      <c r="K2472" s="1" t="s">
        <v>50</v>
      </c>
      <c r="L2472" s="1" t="s">
        <v>1219</v>
      </c>
      <c r="M2472" s="2"/>
      <c r="N2472" s="2"/>
      <c r="O2472" s="1"/>
      <c r="P2472" s="1" t="s">
        <v>18983</v>
      </c>
      <c r="Q2472" s="1" t="s">
        <v>50</v>
      </c>
      <c r="R2472" s="1" t="s">
        <v>50</v>
      </c>
      <c r="S2472" s="1" t="s">
        <v>50</v>
      </c>
      <c r="T2472" s="1" t="s">
        <v>50</v>
      </c>
      <c r="U2472" s="1" t="s">
        <v>50</v>
      </c>
      <c r="V2472" s="2" t="s">
        <v>50</v>
      </c>
      <c r="W2472" s="2" t="s">
        <v>50</v>
      </c>
      <c r="X2472" s="1" t="s">
        <v>50</v>
      </c>
      <c r="Y2472" s="1" t="s">
        <v>50</v>
      </c>
      <c r="Z2472" s="1" t="s">
        <v>18044</v>
      </c>
      <c r="AA2472" s="1" t="s">
        <v>18309</v>
      </c>
      <c r="AB2472" s="1"/>
      <c r="AC2472" s="1"/>
      <c r="AD2472" s="2"/>
      <c r="AE2472" s="2" t="s">
        <v>18984</v>
      </c>
      <c r="AF2472" s="1"/>
      <c r="AG2472" s="1"/>
      <c r="AH2472" s="1"/>
      <c r="AI2472" s="1"/>
      <c r="AJ2472" s="1" t="s">
        <v>18309</v>
      </c>
      <c r="AK2472" s="1" t="s">
        <v>18985</v>
      </c>
      <c r="AM2472" t="str">
        <f t="shared" si="38"/>
        <v>Non-Oncology</v>
      </c>
    </row>
    <row r="2473" spans="1:39" hidden="1" x14ac:dyDescent="0.25">
      <c r="A2473" s="1" t="s">
        <v>43</v>
      </c>
      <c r="B2473" s="1" t="s">
        <v>18986</v>
      </c>
      <c r="C2473" s="1" t="s">
        <v>18987</v>
      </c>
      <c r="D2473" s="1" t="s">
        <v>776</v>
      </c>
      <c r="E2473" s="1"/>
      <c r="F2473" s="1" t="s">
        <v>11947</v>
      </c>
      <c r="G2473" s="1" t="s">
        <v>18919</v>
      </c>
      <c r="H2473" s="1" t="s">
        <v>18919</v>
      </c>
      <c r="I2473" s="1" t="s">
        <v>18920</v>
      </c>
      <c r="J2473" s="1"/>
      <c r="K2473" s="1" t="s">
        <v>50</v>
      </c>
      <c r="L2473" s="1" t="s">
        <v>18921</v>
      </c>
      <c r="M2473" s="2"/>
      <c r="N2473" s="2" t="s">
        <v>473</v>
      </c>
      <c r="O2473" s="1"/>
      <c r="P2473" s="1" t="s">
        <v>18988</v>
      </c>
      <c r="Q2473" s="1" t="s">
        <v>50</v>
      </c>
      <c r="R2473" s="1" t="s">
        <v>50</v>
      </c>
      <c r="S2473" s="1" t="s">
        <v>50</v>
      </c>
      <c r="T2473" s="1" t="s">
        <v>50</v>
      </c>
      <c r="U2473" s="1" t="s">
        <v>50</v>
      </c>
      <c r="V2473" s="2" t="s">
        <v>50</v>
      </c>
      <c r="W2473" s="2" t="s">
        <v>50</v>
      </c>
      <c r="X2473" s="1" t="s">
        <v>50</v>
      </c>
      <c r="Y2473" s="1" t="s">
        <v>50</v>
      </c>
      <c r="Z2473" s="1" t="s">
        <v>18989</v>
      </c>
      <c r="AA2473" s="1" t="s">
        <v>17343</v>
      </c>
      <c r="AB2473" s="1"/>
      <c r="AC2473" s="1"/>
      <c r="AD2473" s="2"/>
      <c r="AE2473" s="2"/>
      <c r="AF2473" s="1" t="s">
        <v>11302</v>
      </c>
      <c r="AG2473" s="1"/>
      <c r="AH2473" s="1" t="s">
        <v>8358</v>
      </c>
      <c r="AI2473" s="1"/>
      <c r="AJ2473" s="1" t="s">
        <v>17343</v>
      </c>
      <c r="AK2473" s="1" t="s">
        <v>18991</v>
      </c>
      <c r="AM2473" t="str">
        <f t="shared" si="38"/>
        <v>Non-Oncology</v>
      </c>
    </row>
    <row r="2474" spans="1:39" hidden="1" x14ac:dyDescent="0.25">
      <c r="A2474" s="1" t="s">
        <v>43</v>
      </c>
      <c r="B2474" s="1" t="s">
        <v>18992</v>
      </c>
      <c r="C2474" s="1" t="s">
        <v>18993</v>
      </c>
      <c r="D2474" s="1" t="s">
        <v>776</v>
      </c>
      <c r="E2474" s="1"/>
      <c r="F2474" s="1" t="s">
        <v>6261</v>
      </c>
      <c r="G2474" s="1" t="s">
        <v>16422</v>
      </c>
      <c r="H2474" s="1" t="s">
        <v>5023</v>
      </c>
      <c r="I2474" s="1" t="s">
        <v>3745</v>
      </c>
      <c r="J2474" s="1"/>
      <c r="K2474" s="1" t="s">
        <v>50</v>
      </c>
      <c r="L2474" s="1" t="s">
        <v>1219</v>
      </c>
      <c r="M2474" s="2"/>
      <c r="N2474" s="2" t="s">
        <v>660</v>
      </c>
      <c r="O2474" s="1"/>
      <c r="P2474" s="1" t="s">
        <v>18994</v>
      </c>
      <c r="Q2474" s="1" t="s">
        <v>50</v>
      </c>
      <c r="R2474" s="1" t="s">
        <v>50</v>
      </c>
      <c r="S2474" s="1" t="s">
        <v>50</v>
      </c>
      <c r="T2474" s="1" t="s">
        <v>50</v>
      </c>
      <c r="U2474" s="1" t="s">
        <v>50</v>
      </c>
      <c r="V2474" s="2" t="s">
        <v>50</v>
      </c>
      <c r="W2474" s="2" t="s">
        <v>50</v>
      </c>
      <c r="X2474" s="1" t="s">
        <v>50</v>
      </c>
      <c r="Y2474" s="1" t="s">
        <v>50</v>
      </c>
      <c r="Z2474" s="1" t="s">
        <v>2039</v>
      </c>
      <c r="AA2474" s="1" t="s">
        <v>3340</v>
      </c>
      <c r="AB2474" s="1"/>
      <c r="AC2474" s="1"/>
      <c r="AD2474" s="2"/>
      <c r="AE2474" s="2"/>
      <c r="AF2474" s="1" t="s">
        <v>18995</v>
      </c>
      <c r="AG2474" s="1"/>
      <c r="AH2474" s="1" t="s">
        <v>14862</v>
      </c>
      <c r="AI2474" s="1"/>
      <c r="AJ2474" s="1" t="s">
        <v>3340</v>
      </c>
      <c r="AK2474" s="1" t="s">
        <v>18996</v>
      </c>
      <c r="AM2474" t="str">
        <f t="shared" si="38"/>
        <v>Non-Oncology</v>
      </c>
    </row>
    <row r="2475" spans="1:39" hidden="1" x14ac:dyDescent="0.25">
      <c r="A2475" s="1" t="s">
        <v>43</v>
      </c>
      <c r="B2475" s="1" t="s">
        <v>18997</v>
      </c>
      <c r="C2475" s="1" t="s">
        <v>18998</v>
      </c>
      <c r="D2475" s="1" t="s">
        <v>1200</v>
      </c>
      <c r="E2475" s="1"/>
      <c r="F2475" s="1" t="s">
        <v>17168</v>
      </c>
      <c r="G2475" s="1"/>
      <c r="H2475" s="1"/>
      <c r="I2475" s="1"/>
      <c r="J2475" s="1"/>
      <c r="K2475" s="1" t="s">
        <v>50</v>
      </c>
      <c r="L2475" s="1"/>
      <c r="M2475" s="2"/>
      <c r="N2475" s="2"/>
      <c r="O2475" s="1"/>
      <c r="P2475" s="1"/>
      <c r="Q2475" s="1" t="s">
        <v>50</v>
      </c>
      <c r="R2475" s="1" t="s">
        <v>50</v>
      </c>
      <c r="S2475" s="1" t="s">
        <v>50</v>
      </c>
      <c r="T2475" s="1" t="s">
        <v>50</v>
      </c>
      <c r="U2475" s="1" t="s">
        <v>50</v>
      </c>
      <c r="V2475" s="2" t="s">
        <v>50</v>
      </c>
      <c r="W2475" s="2" t="s">
        <v>50</v>
      </c>
      <c r="X2475" s="1" t="s">
        <v>50</v>
      </c>
      <c r="Y2475" s="1" t="s">
        <v>50</v>
      </c>
      <c r="Z2475" s="1" t="s">
        <v>18999</v>
      </c>
      <c r="AA2475" s="1" t="s">
        <v>19000</v>
      </c>
      <c r="AB2475" s="1"/>
      <c r="AC2475" s="1"/>
      <c r="AD2475" s="2"/>
      <c r="AE2475" s="2" t="s">
        <v>19001</v>
      </c>
      <c r="AF2475" s="1"/>
      <c r="AG2475" s="1"/>
      <c r="AH2475" s="1"/>
      <c r="AI2475" s="1"/>
      <c r="AJ2475" s="1" t="s">
        <v>19000</v>
      </c>
      <c r="AK2475" s="1" t="s">
        <v>19003</v>
      </c>
      <c r="AM2475" t="str">
        <f t="shared" si="38"/>
        <v>Non-Oncology</v>
      </c>
    </row>
    <row r="2476" spans="1:39" hidden="1" x14ac:dyDescent="0.25">
      <c r="A2476" s="1" t="s">
        <v>43</v>
      </c>
      <c r="B2476" s="1" t="s">
        <v>19004</v>
      </c>
      <c r="C2476" s="1" t="s">
        <v>19005</v>
      </c>
      <c r="D2476" s="1" t="s">
        <v>776</v>
      </c>
      <c r="E2476" s="1"/>
      <c r="F2476" s="1" t="s">
        <v>19006</v>
      </c>
      <c r="G2476" s="1" t="s">
        <v>19007</v>
      </c>
      <c r="H2476" s="1" t="s">
        <v>19007</v>
      </c>
      <c r="I2476" s="1" t="s">
        <v>19008</v>
      </c>
      <c r="J2476" s="1"/>
      <c r="K2476" s="1" t="s">
        <v>50</v>
      </c>
      <c r="L2476" s="1" t="s">
        <v>19009</v>
      </c>
      <c r="M2476" s="2"/>
      <c r="N2476" s="2" t="s">
        <v>68</v>
      </c>
      <c r="O2476" s="1"/>
      <c r="P2476" s="1" t="s">
        <v>19010</v>
      </c>
      <c r="Q2476" s="1" t="s">
        <v>50</v>
      </c>
      <c r="R2476" s="1" t="s">
        <v>50</v>
      </c>
      <c r="S2476" s="1" t="s">
        <v>50</v>
      </c>
      <c r="T2476" s="1" t="s">
        <v>50</v>
      </c>
      <c r="U2476" s="1" t="s">
        <v>50</v>
      </c>
      <c r="V2476" s="2" t="s">
        <v>53</v>
      </c>
      <c r="W2476" s="2" t="s">
        <v>50</v>
      </c>
      <c r="X2476" s="1" t="s">
        <v>50</v>
      </c>
      <c r="Y2476" s="1" t="s">
        <v>50</v>
      </c>
      <c r="Z2476" s="1" t="s">
        <v>1259</v>
      </c>
      <c r="AA2476" s="1" t="s">
        <v>11263</v>
      </c>
      <c r="AB2476" s="1"/>
      <c r="AC2476" s="1"/>
      <c r="AD2476" s="2"/>
      <c r="AE2476" s="2"/>
      <c r="AF2476" s="1" t="s">
        <v>5456</v>
      </c>
      <c r="AG2476" s="1"/>
      <c r="AH2476" s="1" t="s">
        <v>11263</v>
      </c>
      <c r="AI2476" s="1"/>
      <c r="AJ2476" s="1" t="s">
        <v>11263</v>
      </c>
      <c r="AK2476" s="1" t="s">
        <v>19011</v>
      </c>
      <c r="AM2476" t="str">
        <f t="shared" si="38"/>
        <v>Non-Oncology</v>
      </c>
    </row>
    <row r="2477" spans="1:39" hidden="1" x14ac:dyDescent="0.25">
      <c r="A2477" s="1" t="s">
        <v>43</v>
      </c>
      <c r="B2477" s="1" t="s">
        <v>19012</v>
      </c>
      <c r="C2477" s="1" t="s">
        <v>19013</v>
      </c>
      <c r="D2477" s="1" t="s">
        <v>5880</v>
      </c>
      <c r="E2477" s="1"/>
      <c r="F2477" s="1" t="s">
        <v>17168</v>
      </c>
      <c r="G2477" s="1" t="s">
        <v>19014</v>
      </c>
      <c r="H2477" s="1" t="s">
        <v>19015</v>
      </c>
      <c r="I2477" s="1" t="s">
        <v>1357</v>
      </c>
      <c r="J2477" s="1"/>
      <c r="K2477" s="1" t="s">
        <v>50</v>
      </c>
      <c r="L2477" s="1"/>
      <c r="M2477" s="2"/>
      <c r="N2477" s="2"/>
      <c r="O2477" s="1"/>
      <c r="P2477" s="1"/>
      <c r="Q2477" s="1" t="s">
        <v>50</v>
      </c>
      <c r="R2477" s="1" t="s">
        <v>50</v>
      </c>
      <c r="S2477" s="1" t="s">
        <v>50</v>
      </c>
      <c r="T2477" s="1" t="s">
        <v>50</v>
      </c>
      <c r="U2477" s="1" t="s">
        <v>50</v>
      </c>
      <c r="V2477" s="2" t="s">
        <v>50</v>
      </c>
      <c r="W2477" s="2" t="s">
        <v>53</v>
      </c>
      <c r="X2477" s="1" t="s">
        <v>50</v>
      </c>
      <c r="Y2477" s="1" t="s">
        <v>50</v>
      </c>
      <c r="Z2477" s="1" t="s">
        <v>19016</v>
      </c>
      <c r="AA2477" s="1" t="s">
        <v>18864</v>
      </c>
      <c r="AB2477" s="1"/>
      <c r="AC2477" s="1"/>
      <c r="AD2477" s="2" t="s">
        <v>5447</v>
      </c>
      <c r="AE2477" s="2"/>
      <c r="AF2477" s="1"/>
      <c r="AG2477" s="1" t="s">
        <v>18864</v>
      </c>
      <c r="AH2477" s="1"/>
      <c r="AI2477" s="1"/>
      <c r="AJ2477" s="1" t="s">
        <v>18864</v>
      </c>
      <c r="AK2477" s="1" t="s">
        <v>19017</v>
      </c>
      <c r="AM2477" t="str">
        <f t="shared" si="38"/>
        <v>Non-Oncology</v>
      </c>
    </row>
    <row r="2478" spans="1:39" hidden="1" x14ac:dyDescent="0.25">
      <c r="A2478" s="1" t="s">
        <v>43</v>
      </c>
      <c r="B2478" s="1" t="s">
        <v>19018</v>
      </c>
      <c r="C2478" s="1" t="s">
        <v>19019</v>
      </c>
      <c r="D2478" s="1" t="s">
        <v>1200</v>
      </c>
      <c r="E2478" s="1"/>
      <c r="F2478" s="1" t="s">
        <v>17168</v>
      </c>
      <c r="G2478" s="1"/>
      <c r="H2478" s="1"/>
      <c r="I2478" s="1"/>
      <c r="J2478" s="1"/>
      <c r="K2478" s="1" t="s">
        <v>50</v>
      </c>
      <c r="L2478" s="1"/>
      <c r="M2478" s="2"/>
      <c r="N2478" s="2"/>
      <c r="O2478" s="1"/>
      <c r="P2478" s="1"/>
      <c r="Q2478" s="1" t="s">
        <v>50</v>
      </c>
      <c r="R2478" s="1" t="s">
        <v>50</v>
      </c>
      <c r="S2478" s="1" t="s">
        <v>50</v>
      </c>
      <c r="T2478" s="1" t="s">
        <v>50</v>
      </c>
      <c r="U2478" s="1" t="s">
        <v>50</v>
      </c>
      <c r="V2478" s="2" t="s">
        <v>50</v>
      </c>
      <c r="W2478" s="2" t="s">
        <v>50</v>
      </c>
      <c r="X2478" s="1" t="s">
        <v>50</v>
      </c>
      <c r="Y2478" s="1" t="s">
        <v>50</v>
      </c>
      <c r="Z2478" s="1" t="s">
        <v>19020</v>
      </c>
      <c r="AA2478" s="1" t="s">
        <v>19021</v>
      </c>
      <c r="AB2478" s="1"/>
      <c r="AC2478" s="1"/>
      <c r="AD2478" s="2"/>
      <c r="AE2478" s="2" t="s">
        <v>19022</v>
      </c>
      <c r="AF2478" s="1"/>
      <c r="AG2478" s="1"/>
      <c r="AH2478" s="1"/>
      <c r="AI2478" s="1"/>
      <c r="AJ2478" s="1" t="s">
        <v>19021</v>
      </c>
      <c r="AK2478" s="1" t="s">
        <v>19023</v>
      </c>
      <c r="AM2478" t="str">
        <f t="shared" si="38"/>
        <v>Non-Oncology</v>
      </c>
    </row>
    <row r="2479" spans="1:39" hidden="1" x14ac:dyDescent="0.25">
      <c r="A2479" s="1" t="s">
        <v>43</v>
      </c>
      <c r="B2479" s="1" t="s">
        <v>19024</v>
      </c>
      <c r="C2479" s="1" t="s">
        <v>19025</v>
      </c>
      <c r="D2479" s="1" t="s">
        <v>1200</v>
      </c>
      <c r="E2479" s="1"/>
      <c r="F2479" s="1" t="s">
        <v>17168</v>
      </c>
      <c r="G2479" s="1"/>
      <c r="H2479" s="1"/>
      <c r="I2479" s="1"/>
      <c r="J2479" s="1"/>
      <c r="K2479" s="1" t="s">
        <v>50</v>
      </c>
      <c r="L2479" s="1"/>
      <c r="M2479" s="2"/>
      <c r="N2479" s="2"/>
      <c r="O2479" s="1"/>
      <c r="P2479" s="1"/>
      <c r="Q2479" s="1" t="s">
        <v>50</v>
      </c>
      <c r="R2479" s="1" t="s">
        <v>50</v>
      </c>
      <c r="S2479" s="1" t="s">
        <v>50</v>
      </c>
      <c r="T2479" s="1" t="s">
        <v>50</v>
      </c>
      <c r="U2479" s="1" t="s">
        <v>50</v>
      </c>
      <c r="V2479" s="2" t="s">
        <v>50</v>
      </c>
      <c r="W2479" s="2" t="s">
        <v>50</v>
      </c>
      <c r="X2479" s="1" t="s">
        <v>50</v>
      </c>
      <c r="Y2479" s="1" t="s">
        <v>50</v>
      </c>
      <c r="Z2479" s="1" t="s">
        <v>18635</v>
      </c>
      <c r="AA2479" s="1" t="s">
        <v>18525</v>
      </c>
      <c r="AB2479" s="1"/>
      <c r="AC2479" s="1"/>
      <c r="AD2479" s="2"/>
      <c r="AE2479" s="2" t="s">
        <v>19026</v>
      </c>
      <c r="AF2479" s="1"/>
      <c r="AG2479" s="1"/>
      <c r="AH2479" s="1"/>
      <c r="AI2479" s="1"/>
      <c r="AJ2479" s="1" t="s">
        <v>18525</v>
      </c>
      <c r="AK2479" s="1" t="s">
        <v>19027</v>
      </c>
      <c r="AM2479" t="str">
        <f t="shared" si="38"/>
        <v>Non-Oncology</v>
      </c>
    </row>
    <row r="2480" spans="1:39" hidden="1" x14ac:dyDescent="0.25">
      <c r="A2480" s="1" t="s">
        <v>43</v>
      </c>
      <c r="B2480" s="1" t="s">
        <v>19028</v>
      </c>
      <c r="C2480" s="1" t="s">
        <v>19029</v>
      </c>
      <c r="D2480" s="1" t="s">
        <v>1200</v>
      </c>
      <c r="E2480" s="1"/>
      <c r="F2480" s="1" t="s">
        <v>17168</v>
      </c>
      <c r="G2480" s="1" t="s">
        <v>935</v>
      </c>
      <c r="H2480" s="1" t="s">
        <v>935</v>
      </c>
      <c r="I2480" s="1" t="s">
        <v>15909</v>
      </c>
      <c r="J2480" s="1"/>
      <c r="K2480" s="1" t="s">
        <v>50</v>
      </c>
      <c r="L2480" s="1" t="s">
        <v>937</v>
      </c>
      <c r="M2480" s="2"/>
      <c r="N2480" s="2" t="s">
        <v>19030</v>
      </c>
      <c r="O2480" s="1"/>
      <c r="P2480" s="1" t="s">
        <v>19031</v>
      </c>
      <c r="Q2480" s="1" t="s">
        <v>50</v>
      </c>
      <c r="R2480" s="1" t="s">
        <v>50</v>
      </c>
      <c r="S2480" s="1" t="s">
        <v>50</v>
      </c>
      <c r="T2480" s="1" t="s">
        <v>50</v>
      </c>
      <c r="U2480" s="1" t="s">
        <v>50</v>
      </c>
      <c r="V2480" s="2" t="s">
        <v>50</v>
      </c>
      <c r="W2480" s="2" t="s">
        <v>53</v>
      </c>
      <c r="X2480" s="1" t="s">
        <v>50</v>
      </c>
      <c r="Y2480" s="1" t="s">
        <v>50</v>
      </c>
      <c r="Z2480" s="1" t="s">
        <v>4034</v>
      </c>
      <c r="AA2480" s="1" t="s">
        <v>18901</v>
      </c>
      <c r="AB2480" s="1"/>
      <c r="AC2480" s="1"/>
      <c r="AD2480" s="2"/>
      <c r="AE2480" s="2" t="s">
        <v>19032</v>
      </c>
      <c r="AF2480" s="1"/>
      <c r="AG2480" s="1"/>
      <c r="AH2480" s="1"/>
      <c r="AI2480" s="1"/>
      <c r="AJ2480" s="1" t="s">
        <v>5447</v>
      </c>
      <c r="AK2480" s="1" t="s">
        <v>19033</v>
      </c>
      <c r="AM2480" t="str">
        <f t="shared" si="38"/>
        <v>Non-Oncology</v>
      </c>
    </row>
    <row r="2481" spans="1:39" hidden="1" x14ac:dyDescent="0.25">
      <c r="A2481" s="1" t="s">
        <v>43</v>
      </c>
      <c r="B2481" s="1" t="s">
        <v>19034</v>
      </c>
      <c r="C2481" s="1" t="s">
        <v>19035</v>
      </c>
      <c r="D2481" s="1" t="s">
        <v>776</v>
      </c>
      <c r="E2481" s="1"/>
      <c r="F2481" s="1" t="s">
        <v>19036</v>
      </c>
      <c r="G2481" s="1" t="s">
        <v>19037</v>
      </c>
      <c r="H2481" s="1" t="s">
        <v>19037</v>
      </c>
      <c r="I2481" s="1" t="s">
        <v>19038</v>
      </c>
      <c r="J2481" s="1"/>
      <c r="K2481" s="1" t="s">
        <v>50</v>
      </c>
      <c r="L2481" s="1" t="s">
        <v>19039</v>
      </c>
      <c r="M2481" s="2"/>
      <c r="N2481" s="2" t="s">
        <v>6134</v>
      </c>
      <c r="O2481" s="1"/>
      <c r="P2481" s="1" t="s">
        <v>19040</v>
      </c>
      <c r="Q2481" s="1" t="s">
        <v>50</v>
      </c>
      <c r="R2481" s="1" t="s">
        <v>50</v>
      </c>
      <c r="S2481" s="1" t="s">
        <v>50</v>
      </c>
      <c r="T2481" s="1" t="s">
        <v>50</v>
      </c>
      <c r="U2481" s="1" t="s">
        <v>50</v>
      </c>
      <c r="V2481" s="2" t="s">
        <v>50</v>
      </c>
      <c r="W2481" s="2" t="s">
        <v>50</v>
      </c>
      <c r="X2481" s="1" t="s">
        <v>50</v>
      </c>
      <c r="Y2481" s="1" t="s">
        <v>50</v>
      </c>
      <c r="Z2481" s="1" t="s">
        <v>19041</v>
      </c>
      <c r="AA2481" s="1" t="s">
        <v>19042</v>
      </c>
      <c r="AB2481" s="1"/>
      <c r="AC2481" s="1"/>
      <c r="AD2481" s="2"/>
      <c r="AE2481" s="2"/>
      <c r="AF2481" s="1" t="s">
        <v>19043</v>
      </c>
      <c r="AG2481" s="1"/>
      <c r="AH2481" s="1" t="s">
        <v>19044</v>
      </c>
      <c r="AI2481" s="1"/>
      <c r="AJ2481" s="1" t="s">
        <v>19042</v>
      </c>
      <c r="AK2481" s="1" t="s">
        <v>19046</v>
      </c>
      <c r="AM2481" t="str">
        <f t="shared" si="38"/>
        <v>Non-Oncology</v>
      </c>
    </row>
    <row r="2482" spans="1:39" hidden="1" x14ac:dyDescent="0.25">
      <c r="A2482" s="1" t="s">
        <v>43</v>
      </c>
      <c r="B2482" s="1" t="s">
        <v>19047</v>
      </c>
      <c r="C2482" s="1" t="s">
        <v>19048</v>
      </c>
      <c r="D2482" s="1" t="s">
        <v>776</v>
      </c>
      <c r="E2482" s="1"/>
      <c r="F2482" s="1" t="s">
        <v>19049</v>
      </c>
      <c r="G2482" s="1" t="s">
        <v>2615</v>
      </c>
      <c r="H2482" s="1" t="s">
        <v>2615</v>
      </c>
      <c r="I2482" s="1" t="s">
        <v>5181</v>
      </c>
      <c r="J2482" s="1"/>
      <c r="K2482" s="1" t="s">
        <v>50</v>
      </c>
      <c r="L2482" s="1" t="s">
        <v>2617</v>
      </c>
      <c r="M2482" s="2"/>
      <c r="N2482" s="2" t="s">
        <v>68</v>
      </c>
      <c r="O2482" s="1"/>
      <c r="P2482" s="1" t="s">
        <v>18334</v>
      </c>
      <c r="Q2482" s="1" t="s">
        <v>50</v>
      </c>
      <c r="R2482" s="1" t="s">
        <v>50</v>
      </c>
      <c r="S2482" s="1" t="s">
        <v>50</v>
      </c>
      <c r="T2482" s="1" t="s">
        <v>50</v>
      </c>
      <c r="U2482" s="1" t="s">
        <v>50</v>
      </c>
      <c r="V2482" s="2" t="s">
        <v>50</v>
      </c>
      <c r="W2482" s="2" t="s">
        <v>53</v>
      </c>
      <c r="X2482" s="1" t="s">
        <v>50</v>
      </c>
      <c r="Y2482" s="1" t="s">
        <v>50</v>
      </c>
      <c r="Z2482" s="1" t="s">
        <v>18858</v>
      </c>
      <c r="AA2482" s="1" t="s">
        <v>19050</v>
      </c>
      <c r="AB2482" s="1"/>
      <c r="AC2482" s="1"/>
      <c r="AD2482" s="2"/>
      <c r="AE2482" s="2"/>
      <c r="AF2482" s="1" t="s">
        <v>556</v>
      </c>
      <c r="AG2482" s="1"/>
      <c r="AH2482" s="1" t="s">
        <v>19051</v>
      </c>
      <c r="AI2482" s="1"/>
      <c r="AJ2482" s="1" t="s">
        <v>19050</v>
      </c>
      <c r="AK2482" s="1" t="s">
        <v>19053</v>
      </c>
      <c r="AM2482" t="str">
        <f t="shared" si="38"/>
        <v>Non-Oncology</v>
      </c>
    </row>
    <row r="2483" spans="1:39" hidden="1" x14ac:dyDescent="0.25">
      <c r="A2483" s="1" t="s">
        <v>43</v>
      </c>
      <c r="B2483" s="1" t="s">
        <v>19054</v>
      </c>
      <c r="C2483" s="1" t="s">
        <v>19055</v>
      </c>
      <c r="D2483" s="1" t="s">
        <v>776</v>
      </c>
      <c r="E2483" s="1"/>
      <c r="F2483" s="1" t="s">
        <v>12244</v>
      </c>
      <c r="G2483" s="1" t="s">
        <v>19056</v>
      </c>
      <c r="H2483" s="1" t="s">
        <v>19057</v>
      </c>
      <c r="I2483" s="1" t="s">
        <v>3745</v>
      </c>
      <c r="J2483" s="1"/>
      <c r="K2483" s="1" t="s">
        <v>50</v>
      </c>
      <c r="L2483" s="1" t="s">
        <v>1219</v>
      </c>
      <c r="M2483" s="2"/>
      <c r="N2483" s="2" t="s">
        <v>10191</v>
      </c>
      <c r="O2483" s="1"/>
      <c r="P2483" s="1" t="s">
        <v>19058</v>
      </c>
      <c r="Q2483" s="1" t="s">
        <v>50</v>
      </c>
      <c r="R2483" s="1" t="s">
        <v>50</v>
      </c>
      <c r="S2483" s="1" t="s">
        <v>50</v>
      </c>
      <c r="T2483" s="1" t="s">
        <v>50</v>
      </c>
      <c r="U2483" s="1" t="s">
        <v>53</v>
      </c>
      <c r="V2483" s="2" t="s">
        <v>50</v>
      </c>
      <c r="W2483" s="2" t="s">
        <v>50</v>
      </c>
      <c r="X2483" s="1" t="s">
        <v>50</v>
      </c>
      <c r="Y2483" s="1" t="s">
        <v>50</v>
      </c>
      <c r="Z2483" s="1" t="s">
        <v>2039</v>
      </c>
      <c r="AA2483" s="1" t="s">
        <v>19059</v>
      </c>
      <c r="AB2483" s="1"/>
      <c r="AC2483" s="1"/>
      <c r="AD2483" s="2"/>
      <c r="AE2483" s="2"/>
      <c r="AF2483" s="1" t="s">
        <v>19060</v>
      </c>
      <c r="AG2483" s="1"/>
      <c r="AH2483" s="1" t="s">
        <v>19061</v>
      </c>
      <c r="AI2483" s="1"/>
      <c r="AJ2483" s="1" t="s">
        <v>19059</v>
      </c>
      <c r="AK2483" s="1" t="s">
        <v>19063</v>
      </c>
      <c r="AM2483" t="str">
        <f t="shared" si="38"/>
        <v>Non-Oncology</v>
      </c>
    </row>
    <row r="2484" spans="1:39" hidden="1" x14ac:dyDescent="0.25">
      <c r="A2484" s="1" t="s">
        <v>43</v>
      </c>
      <c r="B2484" s="1" t="s">
        <v>19064</v>
      </c>
      <c r="C2484" s="1" t="s">
        <v>19065</v>
      </c>
      <c r="D2484" s="1" t="s">
        <v>1200</v>
      </c>
      <c r="E2484" s="1"/>
      <c r="F2484" s="1" t="s">
        <v>17168</v>
      </c>
      <c r="G2484" s="1"/>
      <c r="H2484" s="1" t="s">
        <v>6115</v>
      </c>
      <c r="I2484" s="1" t="s">
        <v>17873</v>
      </c>
      <c r="J2484" s="1"/>
      <c r="K2484" s="1" t="s">
        <v>50</v>
      </c>
      <c r="L2484" s="1" t="s">
        <v>6117</v>
      </c>
      <c r="M2484" s="2"/>
      <c r="N2484" s="2" t="s">
        <v>5445</v>
      </c>
      <c r="O2484" s="1"/>
      <c r="P2484" s="1" t="s">
        <v>19066</v>
      </c>
      <c r="Q2484" s="1" t="s">
        <v>50</v>
      </c>
      <c r="R2484" s="1" t="s">
        <v>50</v>
      </c>
      <c r="S2484" s="1" t="s">
        <v>50</v>
      </c>
      <c r="T2484" s="1" t="s">
        <v>50</v>
      </c>
      <c r="U2484" s="1" t="s">
        <v>50</v>
      </c>
      <c r="V2484" s="2" t="s">
        <v>50</v>
      </c>
      <c r="W2484" s="2" t="s">
        <v>50</v>
      </c>
      <c r="X2484" s="1" t="s">
        <v>50</v>
      </c>
      <c r="Y2484" s="1" t="s">
        <v>50</v>
      </c>
      <c r="Z2484" s="1" t="s">
        <v>19067</v>
      </c>
      <c r="AA2484" s="1" t="s">
        <v>19068</v>
      </c>
      <c r="AB2484" s="1"/>
      <c r="AC2484" s="1"/>
      <c r="AD2484" s="2"/>
      <c r="AE2484" s="2" t="s">
        <v>19069</v>
      </c>
      <c r="AF2484" s="1"/>
      <c r="AG2484" s="1"/>
      <c r="AH2484" s="1"/>
      <c r="AI2484" s="1"/>
      <c r="AJ2484" s="1" t="s">
        <v>19070</v>
      </c>
      <c r="AK2484" s="1" t="s">
        <v>19071</v>
      </c>
      <c r="AM2484" t="str">
        <f t="shared" si="38"/>
        <v>Non-Oncology</v>
      </c>
    </row>
    <row r="2485" spans="1:39" hidden="1" x14ac:dyDescent="0.25">
      <c r="A2485" s="1" t="s">
        <v>43</v>
      </c>
      <c r="B2485" s="1" t="s">
        <v>19072</v>
      </c>
      <c r="C2485" s="1" t="s">
        <v>19073</v>
      </c>
      <c r="D2485" s="1" t="s">
        <v>5978</v>
      </c>
      <c r="E2485" s="1"/>
      <c r="F2485" s="1" t="s">
        <v>17807</v>
      </c>
      <c r="G2485" s="1" t="s">
        <v>10151</v>
      </c>
      <c r="H2485" s="1" t="s">
        <v>10151</v>
      </c>
      <c r="I2485" s="1" t="s">
        <v>15909</v>
      </c>
      <c r="J2485" s="1"/>
      <c r="K2485" s="1" t="s">
        <v>50</v>
      </c>
      <c r="L2485" s="1" t="s">
        <v>10153</v>
      </c>
      <c r="M2485" s="2"/>
      <c r="N2485" s="2" t="s">
        <v>14287</v>
      </c>
      <c r="O2485" s="1"/>
      <c r="P2485" s="1" t="s">
        <v>19074</v>
      </c>
      <c r="Q2485" s="1" t="s">
        <v>50</v>
      </c>
      <c r="R2485" s="1" t="s">
        <v>50</v>
      </c>
      <c r="S2485" s="1" t="s">
        <v>50</v>
      </c>
      <c r="T2485" s="1" t="s">
        <v>50</v>
      </c>
      <c r="U2485" s="1" t="s">
        <v>50</v>
      </c>
      <c r="V2485" s="2" t="s">
        <v>50</v>
      </c>
      <c r="W2485" s="2" t="s">
        <v>50</v>
      </c>
      <c r="X2485" s="1" t="s">
        <v>50</v>
      </c>
      <c r="Y2485" s="1" t="s">
        <v>50</v>
      </c>
      <c r="Z2485" s="1" t="s">
        <v>19075</v>
      </c>
      <c r="AA2485" s="1" t="s">
        <v>19076</v>
      </c>
      <c r="AB2485" s="1"/>
      <c r="AC2485" s="1"/>
      <c r="AD2485" s="2"/>
      <c r="AE2485" s="2"/>
      <c r="AF2485" s="1" t="s">
        <v>4494</v>
      </c>
      <c r="AG2485" s="1"/>
      <c r="AH2485" s="1" t="s">
        <v>19077</v>
      </c>
      <c r="AI2485" s="1"/>
      <c r="AJ2485" s="1" t="s">
        <v>19076</v>
      </c>
      <c r="AK2485" s="1" t="s">
        <v>19078</v>
      </c>
      <c r="AM2485" t="str">
        <f t="shared" si="38"/>
        <v>Non-Oncology</v>
      </c>
    </row>
    <row r="2486" spans="1:39" hidden="1" x14ac:dyDescent="0.25">
      <c r="A2486" s="1" t="s">
        <v>43</v>
      </c>
      <c r="B2486" s="1" t="s">
        <v>19079</v>
      </c>
      <c r="C2486" s="1" t="s">
        <v>19080</v>
      </c>
      <c r="D2486" s="1" t="s">
        <v>1200</v>
      </c>
      <c r="E2486" s="1"/>
      <c r="F2486" s="1" t="s">
        <v>17168</v>
      </c>
      <c r="G2486" s="1" t="s">
        <v>4938</v>
      </c>
      <c r="H2486" s="1" t="s">
        <v>4939</v>
      </c>
      <c r="I2486" s="1"/>
      <c r="J2486" s="1"/>
      <c r="K2486" s="1" t="s">
        <v>50</v>
      </c>
      <c r="L2486" s="1"/>
      <c r="M2486" s="2"/>
      <c r="N2486" s="2"/>
      <c r="O2486" s="1"/>
      <c r="P2486" s="1"/>
      <c r="Q2486" s="1" t="s">
        <v>50</v>
      </c>
      <c r="R2486" s="1" t="s">
        <v>50</v>
      </c>
      <c r="S2486" s="1" t="s">
        <v>50</v>
      </c>
      <c r="T2486" s="1" t="s">
        <v>50</v>
      </c>
      <c r="U2486" s="1" t="s">
        <v>50</v>
      </c>
      <c r="V2486" s="2" t="s">
        <v>50</v>
      </c>
      <c r="W2486" s="2" t="s">
        <v>50</v>
      </c>
      <c r="X2486" s="1" t="s">
        <v>50</v>
      </c>
      <c r="Y2486" s="1" t="s">
        <v>50</v>
      </c>
      <c r="Z2486" s="1" t="s">
        <v>3716</v>
      </c>
      <c r="AA2486" s="1" t="s">
        <v>19081</v>
      </c>
      <c r="AB2486" s="1"/>
      <c r="AC2486" s="1"/>
      <c r="AD2486" s="2"/>
      <c r="AE2486" s="2" t="s">
        <v>5253</v>
      </c>
      <c r="AF2486" s="1"/>
      <c r="AG2486" s="1"/>
      <c r="AH2486" s="1"/>
      <c r="AI2486" s="1"/>
      <c r="AJ2486" s="1" t="s">
        <v>19081</v>
      </c>
      <c r="AK2486" s="1" t="s">
        <v>19083</v>
      </c>
      <c r="AM2486" t="str">
        <f t="shared" si="38"/>
        <v>Non-Oncology</v>
      </c>
    </row>
    <row r="2487" spans="1:39" hidden="1" x14ac:dyDescent="0.25">
      <c r="A2487" s="1" t="s">
        <v>178</v>
      </c>
      <c r="B2487" s="1" t="s">
        <v>19084</v>
      </c>
      <c r="C2487" s="1" t="s">
        <v>19085</v>
      </c>
      <c r="D2487" s="1" t="s">
        <v>776</v>
      </c>
      <c r="E2487" s="1"/>
      <c r="F2487" s="1" t="s">
        <v>13530</v>
      </c>
      <c r="G2487" s="1" t="s">
        <v>19086</v>
      </c>
      <c r="H2487" s="1" t="s">
        <v>19086</v>
      </c>
      <c r="I2487" s="1"/>
      <c r="J2487" s="1" t="s">
        <v>2188</v>
      </c>
      <c r="K2487" s="1" t="s">
        <v>50</v>
      </c>
      <c r="L2487" s="1"/>
      <c r="M2487" s="2" t="s">
        <v>19087</v>
      </c>
      <c r="N2487" s="2"/>
      <c r="O2487" s="1" t="s">
        <v>81</v>
      </c>
      <c r="P2487" s="1" t="s">
        <v>19088</v>
      </c>
      <c r="Q2487" s="1" t="s">
        <v>50</v>
      </c>
      <c r="R2487" s="1" t="s">
        <v>50</v>
      </c>
      <c r="S2487" s="1" t="s">
        <v>50</v>
      </c>
      <c r="T2487" s="1" t="s">
        <v>50</v>
      </c>
      <c r="U2487" s="1" t="s">
        <v>50</v>
      </c>
      <c r="V2487" s="2" t="s">
        <v>50</v>
      </c>
      <c r="W2487" s="2" t="s">
        <v>50</v>
      </c>
      <c r="X2487" s="1" t="s">
        <v>50</v>
      </c>
      <c r="Y2487" s="1" t="s">
        <v>50</v>
      </c>
      <c r="Z2487" s="1" t="s">
        <v>19089</v>
      </c>
      <c r="AA2487" s="1" t="s">
        <v>19090</v>
      </c>
      <c r="AB2487" s="1"/>
      <c r="AC2487" s="1"/>
      <c r="AD2487" s="2"/>
      <c r="AE2487" s="2"/>
      <c r="AF2487" s="1" t="s">
        <v>19091</v>
      </c>
      <c r="AG2487" s="1"/>
      <c r="AH2487" s="1"/>
      <c r="AI2487" s="1"/>
      <c r="AJ2487" s="1" t="s">
        <v>19090</v>
      </c>
      <c r="AK2487" s="1" t="s">
        <v>19092</v>
      </c>
      <c r="AM2487" t="str">
        <f t="shared" si="38"/>
        <v>Non-Oncology</v>
      </c>
    </row>
    <row r="2488" spans="1:39" x14ac:dyDescent="0.25">
      <c r="A2488" s="1" t="s">
        <v>43</v>
      </c>
      <c r="B2488" s="1" t="s">
        <v>19093</v>
      </c>
      <c r="C2488" s="1" t="s">
        <v>19094</v>
      </c>
      <c r="D2488" s="1" t="s">
        <v>1200</v>
      </c>
      <c r="E2488" s="1"/>
      <c r="F2488" s="1" t="s">
        <v>17168</v>
      </c>
      <c r="G2488" s="1" t="s">
        <v>8310</v>
      </c>
      <c r="H2488" s="1" t="s">
        <v>8310</v>
      </c>
      <c r="I2488" s="1" t="s">
        <v>19095</v>
      </c>
      <c r="J2488" s="1"/>
      <c r="K2488" s="1" t="s">
        <v>50</v>
      </c>
      <c r="L2488" s="1" t="s">
        <v>8312</v>
      </c>
      <c r="M2488" s="2"/>
      <c r="N2488" s="2" t="s">
        <v>730</v>
      </c>
      <c r="O2488" s="1"/>
      <c r="P2488" s="1" t="s">
        <v>19096</v>
      </c>
      <c r="Q2488" s="1" t="s">
        <v>50</v>
      </c>
      <c r="R2488" s="1" t="s">
        <v>50</v>
      </c>
      <c r="S2488" s="1" t="s">
        <v>50</v>
      </c>
      <c r="T2488" s="1" t="s">
        <v>50</v>
      </c>
      <c r="U2488" s="1" t="s">
        <v>50</v>
      </c>
      <c r="V2488" s="2" t="s">
        <v>50</v>
      </c>
      <c r="W2488" s="2" t="s">
        <v>53</v>
      </c>
      <c r="X2488" s="1" t="s">
        <v>50</v>
      </c>
      <c r="Y2488" s="1" t="s">
        <v>50</v>
      </c>
      <c r="Z2488" s="1" t="s">
        <v>9913</v>
      </c>
      <c r="AA2488" s="1" t="s">
        <v>16223</v>
      </c>
      <c r="AB2488" s="1"/>
      <c r="AC2488" s="1"/>
      <c r="AD2488" s="2"/>
      <c r="AE2488" s="2" t="s">
        <v>5408</v>
      </c>
      <c r="AF2488" s="1"/>
      <c r="AG2488" s="1"/>
      <c r="AH2488" s="1"/>
      <c r="AI2488" s="1"/>
      <c r="AJ2488" s="1" t="s">
        <v>19097</v>
      </c>
      <c r="AK2488" s="1" t="s">
        <v>19098</v>
      </c>
      <c r="AM2488" t="str">
        <f t="shared" si="38"/>
        <v>Oncology</v>
      </c>
    </row>
    <row r="2489" spans="1:39" hidden="1" x14ac:dyDescent="0.25">
      <c r="A2489" s="1" t="s">
        <v>43</v>
      </c>
      <c r="B2489" s="1" t="s">
        <v>19099</v>
      </c>
      <c r="C2489" s="1" t="s">
        <v>19100</v>
      </c>
      <c r="D2489" s="1" t="s">
        <v>776</v>
      </c>
      <c r="E2489" s="1"/>
      <c r="F2489" s="1" t="s">
        <v>19101</v>
      </c>
      <c r="G2489" s="1" t="s">
        <v>19102</v>
      </c>
      <c r="H2489" s="1" t="s">
        <v>19102</v>
      </c>
      <c r="I2489" s="1" t="s">
        <v>205</v>
      </c>
      <c r="J2489" s="1"/>
      <c r="K2489" s="1" t="s">
        <v>50</v>
      </c>
      <c r="L2489" s="1" t="s">
        <v>19103</v>
      </c>
      <c r="M2489" s="2"/>
      <c r="N2489" s="2" t="s">
        <v>207</v>
      </c>
      <c r="O2489" s="1"/>
      <c r="P2489" s="1" t="s">
        <v>19104</v>
      </c>
      <c r="Q2489" s="1" t="s">
        <v>50</v>
      </c>
      <c r="R2489" s="1" t="s">
        <v>50</v>
      </c>
      <c r="S2489" s="1" t="s">
        <v>50</v>
      </c>
      <c r="T2489" s="1" t="s">
        <v>50</v>
      </c>
      <c r="U2489" s="1" t="s">
        <v>50</v>
      </c>
      <c r="V2489" s="2" t="s">
        <v>50</v>
      </c>
      <c r="W2489" s="2" t="s">
        <v>50</v>
      </c>
      <c r="X2489" s="1" t="s">
        <v>50</v>
      </c>
      <c r="Y2489" s="1" t="s">
        <v>50</v>
      </c>
      <c r="Z2489" s="1" t="s">
        <v>19105</v>
      </c>
      <c r="AA2489" s="1" t="s">
        <v>11903</v>
      </c>
      <c r="AB2489" s="1"/>
      <c r="AC2489" s="1"/>
      <c r="AD2489" s="2"/>
      <c r="AE2489" s="2"/>
      <c r="AF2489" s="1" t="s">
        <v>4398</v>
      </c>
      <c r="AG2489" s="1"/>
      <c r="AH2489" s="1"/>
      <c r="AI2489" s="1"/>
      <c r="AJ2489" s="1" t="s">
        <v>11903</v>
      </c>
      <c r="AK2489" s="1" t="s">
        <v>19107</v>
      </c>
      <c r="AM2489" t="str">
        <f t="shared" si="38"/>
        <v>Non-Oncology</v>
      </c>
    </row>
    <row r="2490" spans="1:39" x14ac:dyDescent="0.25">
      <c r="A2490" s="1" t="s">
        <v>43</v>
      </c>
      <c r="B2490" s="1" t="s">
        <v>19108</v>
      </c>
      <c r="C2490" s="1" t="s">
        <v>19109</v>
      </c>
      <c r="D2490" s="1" t="s">
        <v>776</v>
      </c>
      <c r="E2490" s="1"/>
      <c r="F2490" s="1" t="s">
        <v>19110</v>
      </c>
      <c r="G2490" s="1" t="s">
        <v>857</v>
      </c>
      <c r="H2490" s="1" t="s">
        <v>857</v>
      </c>
      <c r="I2490" s="1" t="s">
        <v>858</v>
      </c>
      <c r="J2490" s="1"/>
      <c r="K2490" s="1" t="s">
        <v>50</v>
      </c>
      <c r="L2490" s="1" t="s">
        <v>859</v>
      </c>
      <c r="M2490" s="2"/>
      <c r="N2490" s="2" t="s">
        <v>172</v>
      </c>
      <c r="O2490" s="1"/>
      <c r="P2490" s="1" t="s">
        <v>19111</v>
      </c>
      <c r="Q2490" s="1" t="s">
        <v>50</v>
      </c>
      <c r="R2490" s="1" t="s">
        <v>50</v>
      </c>
      <c r="S2490" s="1" t="s">
        <v>50</v>
      </c>
      <c r="T2490" s="1" t="s">
        <v>53</v>
      </c>
      <c r="U2490" s="1" t="s">
        <v>50</v>
      </c>
      <c r="V2490" s="2" t="s">
        <v>50</v>
      </c>
      <c r="W2490" s="2" t="s">
        <v>50</v>
      </c>
      <c r="X2490" s="1" t="s">
        <v>50</v>
      </c>
      <c r="Y2490" s="1" t="s">
        <v>50</v>
      </c>
      <c r="Z2490" s="1" t="s">
        <v>4922</v>
      </c>
      <c r="AA2490" s="1" t="s">
        <v>19112</v>
      </c>
      <c r="AB2490" s="1"/>
      <c r="AC2490" s="1"/>
      <c r="AD2490" s="2"/>
      <c r="AE2490" s="2"/>
      <c r="AF2490" s="1" t="s">
        <v>13455</v>
      </c>
      <c r="AG2490" s="1"/>
      <c r="AH2490" s="1" t="s">
        <v>19112</v>
      </c>
      <c r="AI2490" s="1"/>
      <c r="AJ2490" s="1" t="s">
        <v>19112</v>
      </c>
      <c r="AK2490" s="1" t="s">
        <v>19113</v>
      </c>
      <c r="AM2490" t="str">
        <f t="shared" si="38"/>
        <v>Oncology</v>
      </c>
    </row>
    <row r="2491" spans="1:39" hidden="1" x14ac:dyDescent="0.25">
      <c r="A2491" s="1" t="s">
        <v>43</v>
      </c>
      <c r="B2491" s="1" t="s">
        <v>19114</v>
      </c>
      <c r="C2491" s="1" t="s">
        <v>19115</v>
      </c>
      <c r="D2491" s="1" t="s">
        <v>776</v>
      </c>
      <c r="E2491" s="1"/>
      <c r="F2491" s="1" t="s">
        <v>17168</v>
      </c>
      <c r="G2491" s="1" t="s">
        <v>19116</v>
      </c>
      <c r="H2491" s="1" t="s">
        <v>19057</v>
      </c>
      <c r="I2491" s="1" t="s">
        <v>3745</v>
      </c>
      <c r="J2491" s="1"/>
      <c r="K2491" s="1" t="s">
        <v>50</v>
      </c>
      <c r="L2491" s="1" t="s">
        <v>1219</v>
      </c>
      <c r="M2491" s="2"/>
      <c r="N2491" s="2" t="s">
        <v>660</v>
      </c>
      <c r="O2491" s="1"/>
      <c r="P2491" s="1" t="s">
        <v>19117</v>
      </c>
      <c r="Q2491" s="1" t="s">
        <v>50</v>
      </c>
      <c r="R2491" s="1" t="s">
        <v>50</v>
      </c>
      <c r="S2491" s="1" t="s">
        <v>50</v>
      </c>
      <c r="T2491" s="1" t="s">
        <v>50</v>
      </c>
      <c r="U2491" s="1" t="s">
        <v>53</v>
      </c>
      <c r="V2491" s="2" t="s">
        <v>50</v>
      </c>
      <c r="W2491" s="2" t="s">
        <v>50</v>
      </c>
      <c r="X2491" s="1" t="s">
        <v>50</v>
      </c>
      <c r="Y2491" s="1" t="s">
        <v>50</v>
      </c>
      <c r="Z2491" s="1" t="s">
        <v>17466</v>
      </c>
      <c r="AA2491" s="1" t="s">
        <v>19118</v>
      </c>
      <c r="AB2491" s="1"/>
      <c r="AC2491" s="1"/>
      <c r="AD2491" s="2"/>
      <c r="AE2491" s="2"/>
      <c r="AF2491" s="1" t="s">
        <v>19119</v>
      </c>
      <c r="AG2491" s="1"/>
      <c r="AH2491" s="1" t="s">
        <v>19118</v>
      </c>
      <c r="AI2491" s="1"/>
      <c r="AJ2491" s="1" t="s">
        <v>19118</v>
      </c>
      <c r="AK2491" s="1" t="s">
        <v>19121</v>
      </c>
      <c r="AM2491" t="str">
        <f t="shared" si="38"/>
        <v>Non-Oncology</v>
      </c>
    </row>
    <row r="2492" spans="1:39" hidden="1" x14ac:dyDescent="0.25">
      <c r="A2492" s="1" t="s">
        <v>43</v>
      </c>
      <c r="B2492" s="1" t="s">
        <v>19122</v>
      </c>
      <c r="C2492" s="1" t="s">
        <v>19123</v>
      </c>
      <c r="D2492" s="1" t="s">
        <v>776</v>
      </c>
      <c r="E2492" s="1"/>
      <c r="F2492" s="1" t="s">
        <v>14985</v>
      </c>
      <c r="G2492" s="1" t="s">
        <v>19124</v>
      </c>
      <c r="H2492" s="1" t="s">
        <v>19124</v>
      </c>
      <c r="I2492" s="1" t="s">
        <v>1304</v>
      </c>
      <c r="J2492" s="1"/>
      <c r="K2492" s="1" t="s">
        <v>50</v>
      </c>
      <c r="L2492" s="1" t="s">
        <v>19125</v>
      </c>
      <c r="M2492" s="2"/>
      <c r="N2492" s="2" t="s">
        <v>1271</v>
      </c>
      <c r="O2492" s="1"/>
      <c r="P2492" s="1" t="s">
        <v>19126</v>
      </c>
      <c r="Q2492" s="1" t="s">
        <v>50</v>
      </c>
      <c r="R2492" s="1" t="s">
        <v>50</v>
      </c>
      <c r="S2492" s="1" t="s">
        <v>50</v>
      </c>
      <c r="T2492" s="1" t="s">
        <v>50</v>
      </c>
      <c r="U2492" s="1" t="s">
        <v>50</v>
      </c>
      <c r="V2492" s="2" t="s">
        <v>50</v>
      </c>
      <c r="W2492" s="2" t="s">
        <v>50</v>
      </c>
      <c r="X2492" s="1" t="s">
        <v>50</v>
      </c>
      <c r="Y2492" s="1" t="s">
        <v>50</v>
      </c>
      <c r="Z2492" s="1" t="s">
        <v>19075</v>
      </c>
      <c r="AA2492" s="1" t="s">
        <v>19127</v>
      </c>
      <c r="AB2492" s="1"/>
      <c r="AC2492" s="1"/>
      <c r="AD2492" s="2"/>
      <c r="AE2492" s="2"/>
      <c r="AF2492" s="1" t="s">
        <v>19128</v>
      </c>
      <c r="AG2492" s="1"/>
      <c r="AH2492" s="1" t="s">
        <v>16232</v>
      </c>
      <c r="AI2492" s="1"/>
      <c r="AJ2492" s="1" t="s">
        <v>19127</v>
      </c>
      <c r="AK2492" s="1" t="s">
        <v>19130</v>
      </c>
      <c r="AM2492" t="str">
        <f t="shared" si="38"/>
        <v>Non-Oncology</v>
      </c>
    </row>
    <row r="2493" spans="1:39" hidden="1" x14ac:dyDescent="0.25">
      <c r="A2493" s="1" t="s">
        <v>43</v>
      </c>
      <c r="B2493" s="1" t="s">
        <v>19131</v>
      </c>
      <c r="C2493" s="1" t="s">
        <v>19132</v>
      </c>
      <c r="D2493" s="1" t="s">
        <v>1200</v>
      </c>
      <c r="E2493" s="1"/>
      <c r="F2493" s="1" t="s">
        <v>17168</v>
      </c>
      <c r="G2493" s="1"/>
      <c r="H2493" s="1" t="s">
        <v>19133</v>
      </c>
      <c r="I2493" s="1"/>
      <c r="J2493" s="1"/>
      <c r="K2493" s="1" t="s">
        <v>50</v>
      </c>
      <c r="L2493" s="1"/>
      <c r="M2493" s="2"/>
      <c r="N2493" s="2"/>
      <c r="O2493" s="1"/>
      <c r="P2493" s="1"/>
      <c r="Q2493" s="1" t="s">
        <v>50</v>
      </c>
      <c r="R2493" s="1" t="s">
        <v>50</v>
      </c>
      <c r="S2493" s="1" t="s">
        <v>50</v>
      </c>
      <c r="T2493" s="1" t="s">
        <v>50</v>
      </c>
      <c r="U2493" s="1" t="s">
        <v>50</v>
      </c>
      <c r="V2493" s="2" t="s">
        <v>50</v>
      </c>
      <c r="W2493" s="2" t="s">
        <v>50</v>
      </c>
      <c r="X2493" s="1" t="s">
        <v>50</v>
      </c>
      <c r="Y2493" s="1" t="s">
        <v>50</v>
      </c>
      <c r="Z2493" s="1" t="s">
        <v>19134</v>
      </c>
      <c r="AA2493" s="1" t="s">
        <v>19135</v>
      </c>
      <c r="AB2493" s="1"/>
      <c r="AC2493" s="1"/>
      <c r="AD2493" s="2"/>
      <c r="AE2493" s="2" t="s">
        <v>19136</v>
      </c>
      <c r="AF2493" s="1"/>
      <c r="AG2493" s="1"/>
      <c r="AH2493" s="1"/>
      <c r="AI2493" s="1"/>
      <c r="AJ2493" s="1" t="s">
        <v>19135</v>
      </c>
      <c r="AK2493" s="1" t="s">
        <v>19137</v>
      </c>
      <c r="AM2493" t="str">
        <f t="shared" si="38"/>
        <v>Non-Oncology</v>
      </c>
    </row>
    <row r="2494" spans="1:39" hidden="1" x14ac:dyDescent="0.25">
      <c r="A2494" s="1" t="s">
        <v>43</v>
      </c>
      <c r="B2494" s="1" t="s">
        <v>19138</v>
      </c>
      <c r="C2494" s="1" t="s">
        <v>19139</v>
      </c>
      <c r="D2494" s="1" t="s">
        <v>1200</v>
      </c>
      <c r="E2494" s="1"/>
      <c r="F2494" s="1" t="s">
        <v>17168</v>
      </c>
      <c r="G2494" s="1"/>
      <c r="H2494" s="1"/>
      <c r="I2494" s="1"/>
      <c r="J2494" s="1"/>
      <c r="K2494" s="1" t="s">
        <v>50</v>
      </c>
      <c r="L2494" s="1"/>
      <c r="M2494" s="2"/>
      <c r="N2494" s="2"/>
      <c r="O2494" s="1"/>
      <c r="P2494" s="1"/>
      <c r="Q2494" s="1" t="s">
        <v>50</v>
      </c>
      <c r="R2494" s="1" t="s">
        <v>50</v>
      </c>
      <c r="S2494" s="1" t="s">
        <v>50</v>
      </c>
      <c r="T2494" s="1" t="s">
        <v>50</v>
      </c>
      <c r="U2494" s="1" t="s">
        <v>50</v>
      </c>
      <c r="V2494" s="2" t="s">
        <v>50</v>
      </c>
      <c r="W2494" s="2" t="s">
        <v>50</v>
      </c>
      <c r="X2494" s="1" t="s">
        <v>50</v>
      </c>
      <c r="Y2494" s="1" t="s">
        <v>50</v>
      </c>
      <c r="Z2494" s="1" t="s">
        <v>19140</v>
      </c>
      <c r="AA2494" s="1" t="s">
        <v>19135</v>
      </c>
      <c r="AB2494" s="1"/>
      <c r="AC2494" s="1"/>
      <c r="AD2494" s="2"/>
      <c r="AE2494" s="2" t="s">
        <v>19141</v>
      </c>
      <c r="AF2494" s="1"/>
      <c r="AG2494" s="1"/>
      <c r="AH2494" s="1"/>
      <c r="AI2494" s="1"/>
      <c r="AJ2494" s="1" t="s">
        <v>19135</v>
      </c>
      <c r="AK2494" s="1" t="s">
        <v>19142</v>
      </c>
      <c r="AM2494" t="str">
        <f t="shared" si="38"/>
        <v>Non-Oncology</v>
      </c>
    </row>
    <row r="2495" spans="1:39" hidden="1" x14ac:dyDescent="0.25">
      <c r="A2495" s="1" t="s">
        <v>43</v>
      </c>
      <c r="B2495" s="1" t="s">
        <v>19143</v>
      </c>
      <c r="C2495" s="1" t="s">
        <v>19144</v>
      </c>
      <c r="D2495" s="1" t="s">
        <v>776</v>
      </c>
      <c r="E2495" s="1"/>
      <c r="F2495" s="1" t="s">
        <v>18645</v>
      </c>
      <c r="G2495" s="1" t="s">
        <v>901</v>
      </c>
      <c r="H2495" s="1" t="s">
        <v>901</v>
      </c>
      <c r="I2495" s="1" t="s">
        <v>577</v>
      </c>
      <c r="J2495" s="1"/>
      <c r="K2495" s="1" t="s">
        <v>50</v>
      </c>
      <c r="L2495" s="1" t="s">
        <v>902</v>
      </c>
      <c r="M2495" s="2"/>
      <c r="N2495" s="2" t="s">
        <v>579</v>
      </c>
      <c r="O2495" s="1"/>
      <c r="P2495" s="1" t="s">
        <v>19145</v>
      </c>
      <c r="Q2495" s="1" t="s">
        <v>50</v>
      </c>
      <c r="R2495" s="1" t="s">
        <v>50</v>
      </c>
      <c r="S2495" s="1" t="s">
        <v>50</v>
      </c>
      <c r="T2495" s="1" t="s">
        <v>50</v>
      </c>
      <c r="U2495" s="1" t="s">
        <v>50</v>
      </c>
      <c r="V2495" s="2" t="s">
        <v>50</v>
      </c>
      <c r="W2495" s="2" t="s">
        <v>50</v>
      </c>
      <c r="X2495" s="1" t="s">
        <v>50</v>
      </c>
      <c r="Y2495" s="1" t="s">
        <v>50</v>
      </c>
      <c r="Z2495" s="1" t="s">
        <v>18523</v>
      </c>
      <c r="AA2495" s="1" t="s">
        <v>19146</v>
      </c>
      <c r="AB2495" s="1"/>
      <c r="AC2495" s="1"/>
      <c r="AD2495" s="2"/>
      <c r="AE2495" s="2"/>
      <c r="AF2495" s="1" t="s">
        <v>906</v>
      </c>
      <c r="AG2495" s="1"/>
      <c r="AH2495" s="1" t="s">
        <v>19147</v>
      </c>
      <c r="AI2495" s="1"/>
      <c r="AJ2495" s="1" t="s">
        <v>19146</v>
      </c>
      <c r="AK2495" s="1" t="s">
        <v>19148</v>
      </c>
      <c r="AM2495" t="str">
        <f t="shared" si="38"/>
        <v>Non-Oncology</v>
      </c>
    </row>
    <row r="2496" spans="1:39" hidden="1" x14ac:dyDescent="0.25">
      <c r="A2496" s="1" t="s">
        <v>43</v>
      </c>
      <c r="B2496" s="1" t="s">
        <v>19149</v>
      </c>
      <c r="C2496" s="1" t="s">
        <v>19150</v>
      </c>
      <c r="D2496" s="1" t="s">
        <v>1200</v>
      </c>
      <c r="E2496" s="1"/>
      <c r="F2496" s="1" t="s">
        <v>17168</v>
      </c>
      <c r="G2496" s="1" t="s">
        <v>9910</v>
      </c>
      <c r="H2496" s="1" t="s">
        <v>9910</v>
      </c>
      <c r="I2496" s="1" t="s">
        <v>18590</v>
      </c>
      <c r="J2496" s="1"/>
      <c r="K2496" s="1" t="s">
        <v>50</v>
      </c>
      <c r="L2496" s="1"/>
      <c r="M2496" s="2"/>
      <c r="N2496" s="2"/>
      <c r="O2496" s="1"/>
      <c r="P2496" s="1"/>
      <c r="Q2496" s="1" t="s">
        <v>50</v>
      </c>
      <c r="R2496" s="1" t="s">
        <v>50</v>
      </c>
      <c r="S2496" s="1" t="s">
        <v>50</v>
      </c>
      <c r="T2496" s="1" t="s">
        <v>53</v>
      </c>
      <c r="U2496" s="1" t="s">
        <v>50</v>
      </c>
      <c r="V2496" s="2" t="s">
        <v>50</v>
      </c>
      <c r="W2496" s="2" t="s">
        <v>50</v>
      </c>
      <c r="X2496" s="1" t="s">
        <v>50</v>
      </c>
      <c r="Y2496" s="1" t="s">
        <v>50</v>
      </c>
      <c r="Z2496" s="1" t="s">
        <v>19151</v>
      </c>
      <c r="AA2496" s="1" t="s">
        <v>19136</v>
      </c>
      <c r="AB2496" s="1"/>
      <c r="AC2496" s="1"/>
      <c r="AD2496" s="2"/>
      <c r="AE2496" s="2" t="s">
        <v>19152</v>
      </c>
      <c r="AF2496" s="1"/>
      <c r="AG2496" s="1"/>
      <c r="AH2496" s="1"/>
      <c r="AI2496" s="1"/>
      <c r="AJ2496" s="1" t="s">
        <v>19136</v>
      </c>
      <c r="AK2496" s="1" t="s">
        <v>19153</v>
      </c>
      <c r="AM2496" t="str">
        <f t="shared" si="38"/>
        <v>Non-Oncology</v>
      </c>
    </row>
    <row r="2497" spans="1:39" hidden="1" x14ac:dyDescent="0.25">
      <c r="A2497" s="1" t="s">
        <v>43</v>
      </c>
      <c r="B2497" s="1" t="s">
        <v>19154</v>
      </c>
      <c r="C2497" s="1" t="s">
        <v>19155</v>
      </c>
      <c r="D2497" s="1" t="s">
        <v>776</v>
      </c>
      <c r="E2497" s="1"/>
      <c r="F2497" s="1" t="s">
        <v>19156</v>
      </c>
      <c r="G2497" s="1" t="s">
        <v>19157</v>
      </c>
      <c r="H2497" s="1" t="s">
        <v>19157</v>
      </c>
      <c r="I2497" s="1" t="s">
        <v>16139</v>
      </c>
      <c r="J2497" s="1"/>
      <c r="K2497" s="1" t="s">
        <v>50</v>
      </c>
      <c r="L2497" s="1" t="s">
        <v>19158</v>
      </c>
      <c r="M2497" s="2"/>
      <c r="N2497" s="2" t="s">
        <v>122</v>
      </c>
      <c r="O2497" s="1"/>
      <c r="P2497" s="1" t="s">
        <v>19159</v>
      </c>
      <c r="Q2497" s="1" t="s">
        <v>50</v>
      </c>
      <c r="R2497" s="1" t="s">
        <v>50</v>
      </c>
      <c r="S2497" s="1" t="s">
        <v>50</v>
      </c>
      <c r="T2497" s="1" t="s">
        <v>50</v>
      </c>
      <c r="U2497" s="1" t="s">
        <v>50</v>
      </c>
      <c r="V2497" s="2" t="s">
        <v>53</v>
      </c>
      <c r="W2497" s="2" t="s">
        <v>50</v>
      </c>
      <c r="X2497" s="1" t="s">
        <v>50</v>
      </c>
      <c r="Y2497" s="1" t="s">
        <v>50</v>
      </c>
      <c r="Z2497" s="1" t="s">
        <v>11675</v>
      </c>
      <c r="AA2497" s="1" t="s">
        <v>19160</v>
      </c>
      <c r="AB2497" s="1"/>
      <c r="AC2497" s="1"/>
      <c r="AD2497" s="2"/>
      <c r="AE2497" s="2"/>
      <c r="AF2497" s="1" t="s">
        <v>12408</v>
      </c>
      <c r="AG2497" s="1"/>
      <c r="AH2497" s="1" t="s">
        <v>19161</v>
      </c>
      <c r="AI2497" s="1"/>
      <c r="AJ2497" s="1" t="s">
        <v>19160</v>
      </c>
      <c r="AK2497" s="1" t="s">
        <v>19163</v>
      </c>
      <c r="AM2497" t="str">
        <f t="shared" si="38"/>
        <v>Non-Oncology</v>
      </c>
    </row>
    <row r="2498" spans="1:39" hidden="1" x14ac:dyDescent="0.25">
      <c r="A2498" s="1" t="s">
        <v>43</v>
      </c>
      <c r="B2498" s="1" t="s">
        <v>19164</v>
      </c>
      <c r="C2498" s="1" t="s">
        <v>19165</v>
      </c>
      <c r="D2498" s="1" t="s">
        <v>776</v>
      </c>
      <c r="E2498" s="1"/>
      <c r="F2498" s="1" t="s">
        <v>13271</v>
      </c>
      <c r="G2498" s="1" t="s">
        <v>19166</v>
      </c>
      <c r="H2498" s="1" t="s">
        <v>19166</v>
      </c>
      <c r="I2498" s="1" t="s">
        <v>358</v>
      </c>
      <c r="J2498" s="1"/>
      <c r="K2498" s="1" t="s">
        <v>50</v>
      </c>
      <c r="L2498" s="1" t="s">
        <v>19167</v>
      </c>
      <c r="M2498" s="2"/>
      <c r="N2498" s="2" t="s">
        <v>360</v>
      </c>
      <c r="O2498" s="1"/>
      <c r="P2498" s="1" t="s">
        <v>19168</v>
      </c>
      <c r="Q2498" s="1" t="s">
        <v>50</v>
      </c>
      <c r="R2498" s="1" t="s">
        <v>50</v>
      </c>
      <c r="S2498" s="1" t="s">
        <v>50</v>
      </c>
      <c r="T2498" s="1" t="s">
        <v>50</v>
      </c>
      <c r="U2498" s="1" t="s">
        <v>50</v>
      </c>
      <c r="V2498" s="2" t="s">
        <v>50</v>
      </c>
      <c r="W2498" s="2" t="s">
        <v>50</v>
      </c>
      <c r="X2498" s="1" t="s">
        <v>50</v>
      </c>
      <c r="Y2498" s="1" t="s">
        <v>50</v>
      </c>
      <c r="Z2498" s="1" t="s">
        <v>19169</v>
      </c>
      <c r="AA2498" s="1" t="s">
        <v>12260</v>
      </c>
      <c r="AB2498" s="1"/>
      <c r="AC2498" s="1"/>
      <c r="AD2498" s="2"/>
      <c r="AE2498" s="2"/>
      <c r="AF2498" s="1" t="s">
        <v>19170</v>
      </c>
      <c r="AG2498" s="1"/>
      <c r="AH2498" s="1" t="s">
        <v>12260</v>
      </c>
      <c r="AI2498" s="1"/>
      <c r="AJ2498" s="1" t="s">
        <v>12260</v>
      </c>
      <c r="AK2498" s="1" t="s">
        <v>19172</v>
      </c>
      <c r="AM2498" t="str">
        <f t="shared" si="38"/>
        <v>Non-Oncology</v>
      </c>
    </row>
    <row r="2499" spans="1:39" hidden="1" x14ac:dyDescent="0.25">
      <c r="A2499" s="1" t="s">
        <v>43</v>
      </c>
      <c r="B2499" s="1" t="s">
        <v>19173</v>
      </c>
      <c r="C2499" s="1" t="s">
        <v>19174</v>
      </c>
      <c r="D2499" s="1" t="s">
        <v>776</v>
      </c>
      <c r="E2499" s="1"/>
      <c r="F2499" s="1" t="s">
        <v>17730</v>
      </c>
      <c r="G2499" s="1" t="s">
        <v>2615</v>
      </c>
      <c r="H2499" s="1" t="s">
        <v>2615</v>
      </c>
      <c r="I2499" s="1" t="s">
        <v>19175</v>
      </c>
      <c r="J2499" s="1"/>
      <c r="K2499" s="1" t="s">
        <v>50</v>
      </c>
      <c r="L2499" s="1" t="s">
        <v>2617</v>
      </c>
      <c r="M2499" s="2"/>
      <c r="N2499" s="2" t="s">
        <v>68</v>
      </c>
      <c r="O2499" s="1"/>
      <c r="P2499" s="1" t="s">
        <v>19176</v>
      </c>
      <c r="Q2499" s="1" t="s">
        <v>50</v>
      </c>
      <c r="R2499" s="1" t="s">
        <v>50</v>
      </c>
      <c r="S2499" s="1" t="s">
        <v>50</v>
      </c>
      <c r="T2499" s="1" t="s">
        <v>50</v>
      </c>
      <c r="U2499" s="1" t="s">
        <v>50</v>
      </c>
      <c r="V2499" s="2" t="s">
        <v>50</v>
      </c>
      <c r="W2499" s="2" t="s">
        <v>53</v>
      </c>
      <c r="X2499" s="1" t="s">
        <v>50</v>
      </c>
      <c r="Y2499" s="1" t="s">
        <v>50</v>
      </c>
      <c r="Z2499" s="1" t="s">
        <v>18858</v>
      </c>
      <c r="AA2499" s="1" t="s">
        <v>19177</v>
      </c>
      <c r="AB2499" s="1"/>
      <c r="AC2499" s="1"/>
      <c r="AD2499" s="2"/>
      <c r="AE2499" s="2"/>
      <c r="AF2499" s="1" t="s">
        <v>16471</v>
      </c>
      <c r="AG2499" s="1"/>
      <c r="AH2499" s="1" t="s">
        <v>19177</v>
      </c>
      <c r="AI2499" s="1"/>
      <c r="AJ2499" s="1" t="s">
        <v>19177</v>
      </c>
      <c r="AK2499" s="1" t="s">
        <v>19178</v>
      </c>
      <c r="AM2499" t="str">
        <f t="shared" ref="AM2499:AM2562" si="39">IF(OR(
ISNUMBER(SEARCH("cancer",I2499)),
ISNUMBER(SEARCH("carcinoma",I2499)),
ISNUMBER(SEARCH("tumor",I2499)),
ISNUMBER(SEARCH("leukemia",I2499)),
ISNUMBER(SEARCH("lymphoma",I2499)),
ISNUMBER(SEARCH("myeloma",I2499)),
ISNUMBER(SEARCH("melanoma",I2499)),
ISNUMBER(SEARCH("neoplasms",I2499)),
ISNUMBER(SEARCH("leukemia",I2499)),
ISNUMBER(SEARCH("Mesothelioma",I2499)),
ISNUMBER(SEARCH("Sarcoma",I2499)),
ISNUMBER(SEARCH("Glioma",I2499)),
ISNUMBER(SEARCH("Leiomyoma",I2499)),
ISNUMBER(SEARCH("Blastoma",I2499)),
),"Oncology","Non-Oncology")</f>
        <v>Non-Oncology</v>
      </c>
    </row>
    <row r="2500" spans="1:39" hidden="1" x14ac:dyDescent="0.25">
      <c r="A2500" s="1" t="s">
        <v>43</v>
      </c>
      <c r="B2500" s="1" t="s">
        <v>19179</v>
      </c>
      <c r="C2500" s="1" t="s">
        <v>19180</v>
      </c>
      <c r="D2500" s="1" t="s">
        <v>1200</v>
      </c>
      <c r="E2500" s="1"/>
      <c r="F2500" s="1" t="s">
        <v>17168</v>
      </c>
      <c r="G2500" s="1" t="s">
        <v>3701</v>
      </c>
      <c r="H2500" s="1" t="s">
        <v>3701</v>
      </c>
      <c r="I2500" s="1"/>
      <c r="J2500" s="1"/>
      <c r="K2500" s="1" t="s">
        <v>50</v>
      </c>
      <c r="L2500" s="1" t="s">
        <v>3703</v>
      </c>
      <c r="M2500" s="2"/>
      <c r="N2500" s="2" t="s">
        <v>122</v>
      </c>
      <c r="O2500" s="1"/>
      <c r="P2500" s="1"/>
      <c r="Q2500" s="1" t="s">
        <v>50</v>
      </c>
      <c r="R2500" s="1" t="s">
        <v>50</v>
      </c>
      <c r="S2500" s="1" t="s">
        <v>50</v>
      </c>
      <c r="T2500" s="1" t="s">
        <v>50</v>
      </c>
      <c r="U2500" s="1" t="s">
        <v>50</v>
      </c>
      <c r="V2500" s="2" t="s">
        <v>50</v>
      </c>
      <c r="W2500" s="2" t="s">
        <v>53</v>
      </c>
      <c r="X2500" s="1" t="s">
        <v>50</v>
      </c>
      <c r="Y2500" s="1" t="s">
        <v>50</v>
      </c>
      <c r="Z2500" s="1" t="s">
        <v>3716</v>
      </c>
      <c r="AA2500" s="1" t="s">
        <v>19181</v>
      </c>
      <c r="AB2500" s="1"/>
      <c r="AC2500" s="1"/>
      <c r="AD2500" s="2"/>
      <c r="AE2500" s="2" t="s">
        <v>19182</v>
      </c>
      <c r="AF2500" s="1"/>
      <c r="AG2500" s="1"/>
      <c r="AH2500" s="1"/>
      <c r="AI2500" s="1"/>
      <c r="AJ2500" s="1" t="s">
        <v>19181</v>
      </c>
      <c r="AK2500" s="1" t="s">
        <v>19183</v>
      </c>
      <c r="AM2500" t="str">
        <f t="shared" si="39"/>
        <v>Non-Oncology</v>
      </c>
    </row>
    <row r="2501" spans="1:39" hidden="1" x14ac:dyDescent="0.25">
      <c r="A2501" s="1" t="s">
        <v>43</v>
      </c>
      <c r="B2501" s="1" t="s">
        <v>19184</v>
      </c>
      <c r="C2501" s="1" t="s">
        <v>19185</v>
      </c>
      <c r="D2501" s="1" t="s">
        <v>1200</v>
      </c>
      <c r="E2501" s="1"/>
      <c r="F2501" s="1" t="s">
        <v>17168</v>
      </c>
      <c r="G2501" s="1" t="s">
        <v>4216</v>
      </c>
      <c r="H2501" s="1" t="s">
        <v>4217</v>
      </c>
      <c r="I2501" s="1" t="s">
        <v>2405</v>
      </c>
      <c r="J2501" s="1"/>
      <c r="K2501" s="1" t="s">
        <v>50</v>
      </c>
      <c r="L2501" s="1" t="s">
        <v>11367</v>
      </c>
      <c r="M2501" s="2"/>
      <c r="N2501" s="2" t="s">
        <v>122</v>
      </c>
      <c r="O2501" s="1"/>
      <c r="P2501" s="1"/>
      <c r="Q2501" s="1" t="s">
        <v>50</v>
      </c>
      <c r="R2501" s="1" t="s">
        <v>50</v>
      </c>
      <c r="S2501" s="1" t="s">
        <v>50</v>
      </c>
      <c r="T2501" s="1" t="s">
        <v>50</v>
      </c>
      <c r="U2501" s="1" t="s">
        <v>50</v>
      </c>
      <c r="V2501" s="2" t="s">
        <v>50</v>
      </c>
      <c r="W2501" s="2" t="s">
        <v>50</v>
      </c>
      <c r="X2501" s="1" t="s">
        <v>50</v>
      </c>
      <c r="Y2501" s="1" t="s">
        <v>50</v>
      </c>
      <c r="Z2501" s="1" t="s">
        <v>19186</v>
      </c>
      <c r="AA2501" s="1" t="s">
        <v>19147</v>
      </c>
      <c r="AB2501" s="1"/>
      <c r="AC2501" s="1"/>
      <c r="AD2501" s="2"/>
      <c r="AE2501" s="2" t="s">
        <v>19187</v>
      </c>
      <c r="AF2501" s="1"/>
      <c r="AG2501" s="1"/>
      <c r="AH2501" s="1"/>
      <c r="AI2501" s="1"/>
      <c r="AJ2501" s="1" t="s">
        <v>19181</v>
      </c>
      <c r="AK2501" s="1" t="s">
        <v>19188</v>
      </c>
      <c r="AM2501" t="str">
        <f t="shared" si="39"/>
        <v>Non-Oncology</v>
      </c>
    </row>
    <row r="2502" spans="1:39" hidden="1" x14ac:dyDescent="0.25">
      <c r="A2502" s="1" t="s">
        <v>43</v>
      </c>
      <c r="B2502" s="1" t="s">
        <v>19189</v>
      </c>
      <c r="C2502" s="1" t="s">
        <v>19190</v>
      </c>
      <c r="D2502" s="1" t="s">
        <v>1200</v>
      </c>
      <c r="E2502" s="1"/>
      <c r="F2502" s="1"/>
      <c r="G2502" s="1"/>
      <c r="H2502" s="1"/>
      <c r="I2502" s="1"/>
      <c r="J2502" s="1"/>
      <c r="K2502" s="1" t="s">
        <v>50</v>
      </c>
      <c r="L2502" s="1"/>
      <c r="M2502" s="2"/>
      <c r="N2502" s="2"/>
      <c r="O2502" s="1"/>
      <c r="P2502" s="1"/>
      <c r="Q2502" s="1" t="s">
        <v>50</v>
      </c>
      <c r="R2502" s="1" t="s">
        <v>50</v>
      </c>
      <c r="S2502" s="1" t="s">
        <v>50</v>
      </c>
      <c r="T2502" s="1" t="s">
        <v>50</v>
      </c>
      <c r="U2502" s="1" t="s">
        <v>50</v>
      </c>
      <c r="V2502" s="2" t="s">
        <v>50</v>
      </c>
      <c r="W2502" s="2" t="s">
        <v>50</v>
      </c>
      <c r="X2502" s="1" t="s">
        <v>53</v>
      </c>
      <c r="Y2502" s="1" t="s">
        <v>50</v>
      </c>
      <c r="Z2502" s="1" t="s">
        <v>19191</v>
      </c>
      <c r="AA2502" s="1" t="s">
        <v>19192</v>
      </c>
      <c r="AB2502" s="1"/>
      <c r="AC2502" s="1"/>
      <c r="AD2502" s="2"/>
      <c r="AE2502" s="2" t="s">
        <v>19193</v>
      </c>
      <c r="AF2502" s="1"/>
      <c r="AG2502" s="1"/>
      <c r="AH2502" s="1"/>
      <c r="AI2502" s="1"/>
      <c r="AJ2502" s="1" t="s">
        <v>19060</v>
      </c>
      <c r="AK2502" s="1" t="s">
        <v>19194</v>
      </c>
      <c r="AM2502" t="str">
        <f t="shared" si="39"/>
        <v>Non-Oncology</v>
      </c>
    </row>
    <row r="2503" spans="1:39" x14ac:dyDescent="0.25">
      <c r="A2503" s="1" t="s">
        <v>43</v>
      </c>
      <c r="B2503" s="1" t="s">
        <v>19195</v>
      </c>
      <c r="C2503" s="1" t="s">
        <v>19196</v>
      </c>
      <c r="D2503" s="1" t="s">
        <v>1200</v>
      </c>
      <c r="E2503" s="1"/>
      <c r="F2503" s="1" t="s">
        <v>17168</v>
      </c>
      <c r="G2503" s="1"/>
      <c r="H2503" s="1" t="s">
        <v>19197</v>
      </c>
      <c r="I2503" s="1" t="s">
        <v>4700</v>
      </c>
      <c r="J2503" s="1"/>
      <c r="K2503" s="1" t="s">
        <v>50</v>
      </c>
      <c r="L2503" s="1" t="s">
        <v>19198</v>
      </c>
      <c r="M2503" s="2"/>
      <c r="N2503" s="2" t="s">
        <v>122</v>
      </c>
      <c r="O2503" s="1"/>
      <c r="P2503" s="1"/>
      <c r="Q2503" s="1" t="s">
        <v>50</v>
      </c>
      <c r="R2503" s="1" t="s">
        <v>50</v>
      </c>
      <c r="S2503" s="1" t="s">
        <v>50</v>
      </c>
      <c r="T2503" s="1" t="s">
        <v>50</v>
      </c>
      <c r="U2503" s="1" t="s">
        <v>50</v>
      </c>
      <c r="V2503" s="2" t="s">
        <v>50</v>
      </c>
      <c r="W2503" s="2" t="s">
        <v>50</v>
      </c>
      <c r="X2503" s="1" t="s">
        <v>50</v>
      </c>
      <c r="Y2503" s="1" t="s">
        <v>50</v>
      </c>
      <c r="Z2503" s="1" t="s">
        <v>19199</v>
      </c>
      <c r="AA2503" s="1" t="s">
        <v>19200</v>
      </c>
      <c r="AB2503" s="1"/>
      <c r="AC2503" s="1"/>
      <c r="AD2503" s="2"/>
      <c r="AE2503" s="2" t="s">
        <v>19201</v>
      </c>
      <c r="AF2503" s="1"/>
      <c r="AG2503" s="1"/>
      <c r="AH2503" s="1"/>
      <c r="AI2503" s="1"/>
      <c r="AJ2503" s="1" t="s">
        <v>19200</v>
      </c>
      <c r="AK2503" s="1" t="s">
        <v>19202</v>
      </c>
      <c r="AM2503" t="str">
        <f t="shared" si="39"/>
        <v>Oncology</v>
      </c>
    </row>
    <row r="2504" spans="1:39" hidden="1" x14ac:dyDescent="0.25">
      <c r="A2504" s="1" t="s">
        <v>43</v>
      </c>
      <c r="B2504" s="1" t="s">
        <v>19203</v>
      </c>
      <c r="C2504" s="1" t="s">
        <v>19204</v>
      </c>
      <c r="D2504" s="1" t="s">
        <v>1200</v>
      </c>
      <c r="E2504" s="1"/>
      <c r="F2504" s="1" t="s">
        <v>17168</v>
      </c>
      <c r="G2504" s="1"/>
      <c r="H2504" s="1" t="s">
        <v>19205</v>
      </c>
      <c r="I2504" s="1" t="s">
        <v>2690</v>
      </c>
      <c r="J2504" s="1"/>
      <c r="K2504" s="1" t="s">
        <v>50</v>
      </c>
      <c r="L2504" s="1" t="s">
        <v>19206</v>
      </c>
      <c r="M2504" s="2"/>
      <c r="N2504" s="2" t="s">
        <v>298</v>
      </c>
      <c r="O2504" s="1"/>
      <c r="P2504" s="1"/>
      <c r="Q2504" s="1" t="s">
        <v>50</v>
      </c>
      <c r="R2504" s="1" t="s">
        <v>50</v>
      </c>
      <c r="S2504" s="1" t="s">
        <v>50</v>
      </c>
      <c r="T2504" s="1" t="s">
        <v>50</v>
      </c>
      <c r="U2504" s="1" t="s">
        <v>50</v>
      </c>
      <c r="V2504" s="2" t="s">
        <v>50</v>
      </c>
      <c r="W2504" s="2" t="s">
        <v>50</v>
      </c>
      <c r="X2504" s="1" t="s">
        <v>50</v>
      </c>
      <c r="Y2504" s="1" t="s">
        <v>50</v>
      </c>
      <c r="Z2504" s="1" t="s">
        <v>19207</v>
      </c>
      <c r="AA2504" s="1" t="s">
        <v>19200</v>
      </c>
      <c r="AB2504" s="1"/>
      <c r="AC2504" s="1"/>
      <c r="AD2504" s="2"/>
      <c r="AE2504" s="2" t="s">
        <v>19208</v>
      </c>
      <c r="AF2504" s="1"/>
      <c r="AG2504" s="1"/>
      <c r="AH2504" s="1"/>
      <c r="AI2504" s="1"/>
      <c r="AJ2504" s="1" t="s">
        <v>19200</v>
      </c>
      <c r="AK2504" s="1" t="s">
        <v>19209</v>
      </c>
      <c r="AM2504" t="str">
        <f t="shared" si="39"/>
        <v>Non-Oncology</v>
      </c>
    </row>
    <row r="2505" spans="1:39" hidden="1" x14ac:dyDescent="0.25">
      <c r="A2505" s="1" t="s">
        <v>43</v>
      </c>
      <c r="B2505" s="1" t="s">
        <v>17243</v>
      </c>
      <c r="C2505" s="1" t="s">
        <v>19210</v>
      </c>
      <c r="D2505" s="1" t="s">
        <v>776</v>
      </c>
      <c r="E2505" s="1"/>
      <c r="F2505" s="1" t="s">
        <v>19211</v>
      </c>
      <c r="G2505" s="1" t="s">
        <v>3785</v>
      </c>
      <c r="H2505" s="1" t="s">
        <v>17246</v>
      </c>
      <c r="I2505" s="1" t="s">
        <v>11720</v>
      </c>
      <c r="J2505" s="1"/>
      <c r="K2505" s="1" t="s">
        <v>50</v>
      </c>
      <c r="L2505" s="1" t="s">
        <v>3787</v>
      </c>
      <c r="M2505" s="2"/>
      <c r="N2505" s="2" t="s">
        <v>2560</v>
      </c>
      <c r="O2505" s="1"/>
      <c r="P2505" s="1" t="s">
        <v>19212</v>
      </c>
      <c r="Q2505" s="1" t="s">
        <v>50</v>
      </c>
      <c r="R2505" s="1" t="s">
        <v>50</v>
      </c>
      <c r="S2505" s="1" t="s">
        <v>50</v>
      </c>
      <c r="T2505" s="1" t="s">
        <v>50</v>
      </c>
      <c r="U2505" s="1" t="s">
        <v>50</v>
      </c>
      <c r="V2505" s="2" t="s">
        <v>50</v>
      </c>
      <c r="W2505" s="2" t="s">
        <v>50</v>
      </c>
      <c r="X2505" s="1" t="s">
        <v>50</v>
      </c>
      <c r="Y2505" s="1" t="s">
        <v>50</v>
      </c>
      <c r="Z2505" s="1" t="s">
        <v>54</v>
      </c>
      <c r="AA2505" s="1" t="s">
        <v>19213</v>
      </c>
      <c r="AB2505" s="1"/>
      <c r="AC2505" s="1"/>
      <c r="AD2505" s="2"/>
      <c r="AE2505" s="2"/>
      <c r="AF2505" s="1" t="s">
        <v>19214</v>
      </c>
      <c r="AG2505" s="1" t="s">
        <v>6807</v>
      </c>
      <c r="AH2505" s="1" t="s">
        <v>19213</v>
      </c>
      <c r="AI2505" s="1"/>
      <c r="AJ2505" s="1" t="s">
        <v>19213</v>
      </c>
      <c r="AK2505" s="1" t="s">
        <v>19216</v>
      </c>
      <c r="AM2505" t="str">
        <f t="shared" si="39"/>
        <v>Non-Oncology</v>
      </c>
    </row>
    <row r="2506" spans="1:39" hidden="1" x14ac:dyDescent="0.25">
      <c r="A2506" s="1" t="s">
        <v>43</v>
      </c>
      <c r="B2506" s="1" t="s">
        <v>19217</v>
      </c>
      <c r="C2506" s="1" t="s">
        <v>19218</v>
      </c>
      <c r="D2506" s="1" t="s">
        <v>776</v>
      </c>
      <c r="E2506" s="1"/>
      <c r="F2506" s="1"/>
      <c r="G2506" s="1" t="s">
        <v>7528</v>
      </c>
      <c r="H2506" s="1" t="s">
        <v>7528</v>
      </c>
      <c r="I2506" s="1" t="s">
        <v>19219</v>
      </c>
      <c r="J2506" s="1"/>
      <c r="K2506" s="1" t="s">
        <v>50</v>
      </c>
      <c r="L2506" s="1" t="s">
        <v>7530</v>
      </c>
      <c r="M2506" s="2"/>
      <c r="N2506" s="2" t="s">
        <v>19220</v>
      </c>
      <c r="O2506" s="1"/>
      <c r="P2506" s="1" t="s">
        <v>19221</v>
      </c>
      <c r="Q2506" s="1" t="s">
        <v>50</v>
      </c>
      <c r="R2506" s="1" t="s">
        <v>50</v>
      </c>
      <c r="S2506" s="1" t="s">
        <v>50</v>
      </c>
      <c r="T2506" s="1" t="s">
        <v>50</v>
      </c>
      <c r="U2506" s="1" t="s">
        <v>50</v>
      </c>
      <c r="V2506" s="2" t="s">
        <v>50</v>
      </c>
      <c r="W2506" s="2" t="s">
        <v>50</v>
      </c>
      <c r="X2506" s="1" t="s">
        <v>50</v>
      </c>
      <c r="Y2506" s="1" t="s">
        <v>50</v>
      </c>
      <c r="Z2506" s="1" t="s">
        <v>18532</v>
      </c>
      <c r="AA2506" s="1" t="s">
        <v>5037</v>
      </c>
      <c r="AB2506" s="1"/>
      <c r="AC2506" s="1"/>
      <c r="AD2506" s="2"/>
      <c r="AE2506" s="2"/>
      <c r="AF2506" s="1" t="s">
        <v>19222</v>
      </c>
      <c r="AG2506" s="1"/>
      <c r="AH2506" s="1" t="s">
        <v>5037</v>
      </c>
      <c r="AI2506" s="1"/>
      <c r="AJ2506" s="1" t="s">
        <v>5037</v>
      </c>
      <c r="AK2506" s="1" t="s">
        <v>19224</v>
      </c>
      <c r="AM2506" t="str">
        <f t="shared" si="39"/>
        <v>Non-Oncology</v>
      </c>
    </row>
    <row r="2507" spans="1:39" hidden="1" x14ac:dyDescent="0.25">
      <c r="A2507" s="1" t="s">
        <v>43</v>
      </c>
      <c r="B2507" s="1" t="s">
        <v>19225</v>
      </c>
      <c r="C2507" s="1" t="s">
        <v>19226</v>
      </c>
      <c r="D2507" s="1" t="s">
        <v>1200</v>
      </c>
      <c r="E2507" s="1"/>
      <c r="F2507" s="1" t="s">
        <v>17168</v>
      </c>
      <c r="G2507" s="1"/>
      <c r="H2507" s="1" t="s">
        <v>19227</v>
      </c>
      <c r="I2507" s="1"/>
      <c r="J2507" s="1"/>
      <c r="K2507" s="1" t="s">
        <v>50</v>
      </c>
      <c r="L2507" s="1" t="s">
        <v>11951</v>
      </c>
      <c r="M2507" s="2"/>
      <c r="N2507" s="2" t="s">
        <v>336</v>
      </c>
      <c r="O2507" s="1"/>
      <c r="P2507" s="1"/>
      <c r="Q2507" s="1" t="s">
        <v>50</v>
      </c>
      <c r="R2507" s="1" t="s">
        <v>50</v>
      </c>
      <c r="S2507" s="1" t="s">
        <v>50</v>
      </c>
      <c r="T2507" s="1" t="s">
        <v>50</v>
      </c>
      <c r="U2507" s="1" t="s">
        <v>50</v>
      </c>
      <c r="V2507" s="2" t="s">
        <v>50</v>
      </c>
      <c r="W2507" s="2" t="s">
        <v>50</v>
      </c>
      <c r="X2507" s="1" t="s">
        <v>50</v>
      </c>
      <c r="Y2507" s="1" t="s">
        <v>50</v>
      </c>
      <c r="Z2507" s="1" t="s">
        <v>19228</v>
      </c>
      <c r="AA2507" s="1" t="s">
        <v>19229</v>
      </c>
      <c r="AB2507" s="1"/>
      <c r="AC2507" s="1"/>
      <c r="AD2507" s="2"/>
      <c r="AE2507" s="2" t="s">
        <v>19230</v>
      </c>
      <c r="AF2507" s="1"/>
      <c r="AG2507" s="1"/>
      <c r="AH2507" s="1"/>
      <c r="AI2507" s="1"/>
      <c r="AJ2507" s="1" t="s">
        <v>19229</v>
      </c>
      <c r="AK2507" s="1" t="s">
        <v>19231</v>
      </c>
      <c r="AM2507" t="str">
        <f t="shared" si="39"/>
        <v>Non-Oncology</v>
      </c>
    </row>
    <row r="2508" spans="1:39" hidden="1" x14ac:dyDescent="0.25">
      <c r="A2508" s="1" t="s">
        <v>43</v>
      </c>
      <c r="B2508" s="1" t="s">
        <v>19232</v>
      </c>
      <c r="C2508" s="1" t="s">
        <v>19233</v>
      </c>
      <c r="D2508" s="1" t="s">
        <v>1200</v>
      </c>
      <c r="E2508" s="1"/>
      <c r="F2508" s="1"/>
      <c r="G2508" s="1"/>
      <c r="H2508" s="1"/>
      <c r="I2508" s="1" t="s">
        <v>3745</v>
      </c>
      <c r="J2508" s="1"/>
      <c r="K2508" s="1" t="s">
        <v>50</v>
      </c>
      <c r="L2508" s="1" t="s">
        <v>19234</v>
      </c>
      <c r="M2508" s="2"/>
      <c r="N2508" s="2"/>
      <c r="O2508" s="1"/>
      <c r="P2508" s="1" t="s">
        <v>19235</v>
      </c>
      <c r="Q2508" s="1" t="s">
        <v>50</v>
      </c>
      <c r="R2508" s="1" t="s">
        <v>50</v>
      </c>
      <c r="S2508" s="1" t="s">
        <v>50</v>
      </c>
      <c r="T2508" s="1" t="s">
        <v>50</v>
      </c>
      <c r="U2508" s="1" t="s">
        <v>50</v>
      </c>
      <c r="V2508" s="2" t="s">
        <v>50</v>
      </c>
      <c r="W2508" s="2" t="s">
        <v>50</v>
      </c>
      <c r="X2508" s="1" t="s">
        <v>50</v>
      </c>
      <c r="Y2508" s="1" t="s">
        <v>50</v>
      </c>
      <c r="Z2508" s="1" t="s">
        <v>17466</v>
      </c>
      <c r="AA2508" s="1" t="s">
        <v>19192</v>
      </c>
      <c r="AB2508" s="1"/>
      <c r="AC2508" s="1"/>
      <c r="AD2508" s="2"/>
      <c r="AE2508" s="2" t="s">
        <v>19236</v>
      </c>
      <c r="AF2508" s="1"/>
      <c r="AG2508" s="1"/>
      <c r="AH2508" s="1"/>
      <c r="AI2508" s="1"/>
      <c r="AJ2508" s="1" t="s">
        <v>19237</v>
      </c>
      <c r="AK2508" s="1" t="s">
        <v>19238</v>
      </c>
      <c r="AM2508" t="str">
        <f t="shared" si="39"/>
        <v>Non-Oncology</v>
      </c>
    </row>
    <row r="2509" spans="1:39" hidden="1" x14ac:dyDescent="0.25">
      <c r="A2509" s="1" t="s">
        <v>43</v>
      </c>
      <c r="B2509" s="1" t="s">
        <v>19239</v>
      </c>
      <c r="C2509" s="1" t="s">
        <v>19240</v>
      </c>
      <c r="D2509" s="1" t="s">
        <v>1200</v>
      </c>
      <c r="E2509" s="1"/>
      <c r="F2509" s="1" t="s">
        <v>17168</v>
      </c>
      <c r="G2509" s="1"/>
      <c r="H2509" s="1"/>
      <c r="I2509" s="1"/>
      <c r="J2509" s="1"/>
      <c r="K2509" s="1" t="s">
        <v>50</v>
      </c>
      <c r="L2509" s="1"/>
      <c r="M2509" s="2"/>
      <c r="N2509" s="2"/>
      <c r="O2509" s="1"/>
      <c r="P2509" s="1"/>
      <c r="Q2509" s="1" t="s">
        <v>50</v>
      </c>
      <c r="R2509" s="1" t="s">
        <v>50</v>
      </c>
      <c r="S2509" s="1" t="s">
        <v>50</v>
      </c>
      <c r="T2509" s="1" t="s">
        <v>50</v>
      </c>
      <c r="U2509" s="1" t="s">
        <v>50</v>
      </c>
      <c r="V2509" s="2" t="s">
        <v>50</v>
      </c>
      <c r="W2509" s="2" t="s">
        <v>50</v>
      </c>
      <c r="X2509" s="1" t="s">
        <v>50</v>
      </c>
      <c r="Y2509" s="1" t="s">
        <v>50</v>
      </c>
      <c r="Z2509" s="1" t="s">
        <v>3394</v>
      </c>
      <c r="AA2509" s="1" t="s">
        <v>13481</v>
      </c>
      <c r="AB2509" s="1"/>
      <c r="AC2509" s="1"/>
      <c r="AD2509" s="2"/>
      <c r="AE2509" s="2" t="s">
        <v>19241</v>
      </c>
      <c r="AF2509" s="1"/>
      <c r="AG2509" s="1"/>
      <c r="AH2509" s="1"/>
      <c r="AI2509" s="1"/>
      <c r="AJ2509" s="1" t="s">
        <v>13481</v>
      </c>
      <c r="AK2509" s="1" t="s">
        <v>19243</v>
      </c>
      <c r="AM2509" t="str">
        <f t="shared" si="39"/>
        <v>Non-Oncology</v>
      </c>
    </row>
    <row r="2510" spans="1:39" hidden="1" x14ac:dyDescent="0.25">
      <c r="A2510" s="1" t="s">
        <v>43</v>
      </c>
      <c r="B2510" s="1" t="s">
        <v>19244</v>
      </c>
      <c r="C2510" s="1" t="s">
        <v>19245</v>
      </c>
      <c r="D2510" s="1" t="s">
        <v>776</v>
      </c>
      <c r="E2510" s="1"/>
      <c r="F2510" s="1" t="s">
        <v>16127</v>
      </c>
      <c r="G2510" s="1" t="s">
        <v>19246</v>
      </c>
      <c r="H2510" s="1" t="s">
        <v>19247</v>
      </c>
      <c r="I2510" s="1" t="s">
        <v>2380</v>
      </c>
      <c r="J2510" s="1"/>
      <c r="K2510" s="1" t="s">
        <v>50</v>
      </c>
      <c r="L2510" s="1" t="s">
        <v>19248</v>
      </c>
      <c r="M2510" s="2"/>
      <c r="N2510" s="2" t="s">
        <v>161</v>
      </c>
      <c r="O2510" s="1"/>
      <c r="P2510" s="1" t="s">
        <v>19249</v>
      </c>
      <c r="Q2510" s="1" t="s">
        <v>50</v>
      </c>
      <c r="R2510" s="1" t="s">
        <v>50</v>
      </c>
      <c r="S2510" s="1" t="s">
        <v>50</v>
      </c>
      <c r="T2510" s="1" t="s">
        <v>50</v>
      </c>
      <c r="U2510" s="1" t="s">
        <v>50</v>
      </c>
      <c r="V2510" s="2" t="s">
        <v>50</v>
      </c>
      <c r="W2510" s="2" t="s">
        <v>50</v>
      </c>
      <c r="X2510" s="1" t="s">
        <v>50</v>
      </c>
      <c r="Y2510" s="1" t="s">
        <v>50</v>
      </c>
      <c r="Z2510" s="1" t="s">
        <v>6823</v>
      </c>
      <c r="AA2510" s="1" t="s">
        <v>4819</v>
      </c>
      <c r="AB2510" s="1"/>
      <c r="AC2510" s="1"/>
      <c r="AD2510" s="2"/>
      <c r="AE2510" s="2"/>
      <c r="AF2510" s="1" t="s">
        <v>13742</v>
      </c>
      <c r="AG2510" s="1"/>
      <c r="AH2510" s="1" t="s">
        <v>4819</v>
      </c>
      <c r="AI2510" s="1"/>
      <c r="AJ2510" s="1" t="s">
        <v>4819</v>
      </c>
      <c r="AK2510" s="1" t="s">
        <v>19250</v>
      </c>
      <c r="AM2510" t="str">
        <f t="shared" si="39"/>
        <v>Non-Oncology</v>
      </c>
    </row>
    <row r="2511" spans="1:39" hidden="1" x14ac:dyDescent="0.25">
      <c r="A2511" s="1" t="s">
        <v>178</v>
      </c>
      <c r="B2511" s="1" t="s">
        <v>19251</v>
      </c>
      <c r="C2511" s="1" t="s">
        <v>19252</v>
      </c>
      <c r="D2511" s="1" t="s">
        <v>1200</v>
      </c>
      <c r="E2511" s="1"/>
      <c r="F2511" s="1"/>
      <c r="G2511" s="1"/>
      <c r="H2511" s="1"/>
      <c r="I2511" s="1"/>
      <c r="J2511" s="1"/>
      <c r="K2511" s="1" t="s">
        <v>50</v>
      </c>
      <c r="L2511" s="1"/>
      <c r="M2511" s="2"/>
      <c r="N2511" s="2"/>
      <c r="O2511" s="1"/>
      <c r="P2511" s="1"/>
      <c r="Q2511" s="1" t="s">
        <v>50</v>
      </c>
      <c r="R2511" s="1" t="s">
        <v>50</v>
      </c>
      <c r="S2511" s="1" t="s">
        <v>50</v>
      </c>
      <c r="T2511" s="1" t="s">
        <v>50</v>
      </c>
      <c r="U2511" s="1" t="s">
        <v>50</v>
      </c>
      <c r="V2511" s="2" t="s">
        <v>50</v>
      </c>
      <c r="W2511" s="2" t="s">
        <v>50</v>
      </c>
      <c r="X2511" s="1" t="s">
        <v>50</v>
      </c>
      <c r="Y2511" s="1" t="s">
        <v>50</v>
      </c>
      <c r="Z2511" s="1"/>
      <c r="AA2511" s="1" t="s">
        <v>19253</v>
      </c>
      <c r="AB2511" s="1"/>
      <c r="AC2511" s="1"/>
      <c r="AD2511" s="2"/>
      <c r="AE2511" s="2" t="s">
        <v>19254</v>
      </c>
      <c r="AF2511" s="1"/>
      <c r="AG2511" s="1"/>
      <c r="AH2511" s="1"/>
      <c r="AI2511" s="1"/>
      <c r="AJ2511" s="1" t="s">
        <v>19253</v>
      </c>
      <c r="AK2511" s="1" t="s">
        <v>19255</v>
      </c>
      <c r="AM2511" t="str">
        <f t="shared" si="39"/>
        <v>Non-Oncology</v>
      </c>
    </row>
    <row r="2512" spans="1:39" hidden="1" x14ac:dyDescent="0.25">
      <c r="A2512" s="1" t="s">
        <v>43</v>
      </c>
      <c r="B2512" s="1" t="s">
        <v>19256</v>
      </c>
      <c r="C2512" s="1" t="s">
        <v>19257</v>
      </c>
      <c r="D2512" s="1" t="s">
        <v>5880</v>
      </c>
      <c r="E2512" s="1"/>
      <c r="F2512" s="1"/>
      <c r="G2512" s="1" t="s">
        <v>19258</v>
      </c>
      <c r="H2512" s="1" t="s">
        <v>19259</v>
      </c>
      <c r="I2512" s="1" t="s">
        <v>19260</v>
      </c>
      <c r="J2512" s="1"/>
      <c r="K2512" s="1" t="s">
        <v>50</v>
      </c>
      <c r="L2512" s="1" t="s">
        <v>19261</v>
      </c>
      <c r="M2512" s="2"/>
      <c r="N2512" s="2"/>
      <c r="O2512" s="1"/>
      <c r="P2512" s="1"/>
      <c r="Q2512" s="1" t="s">
        <v>50</v>
      </c>
      <c r="R2512" s="1" t="s">
        <v>50</v>
      </c>
      <c r="S2512" s="1" t="s">
        <v>50</v>
      </c>
      <c r="T2512" s="1" t="s">
        <v>50</v>
      </c>
      <c r="U2512" s="1" t="s">
        <v>50</v>
      </c>
      <c r="V2512" s="2" t="s">
        <v>50</v>
      </c>
      <c r="W2512" s="2" t="s">
        <v>50</v>
      </c>
      <c r="X2512" s="1" t="s">
        <v>50</v>
      </c>
      <c r="Y2512" s="1" t="s">
        <v>50</v>
      </c>
      <c r="Z2512" s="1" t="s">
        <v>54</v>
      </c>
      <c r="AA2512" s="1" t="s">
        <v>19050</v>
      </c>
      <c r="AB2512" s="1"/>
      <c r="AC2512" s="1"/>
      <c r="AD2512" s="2" t="s">
        <v>1404</v>
      </c>
      <c r="AE2512" s="2"/>
      <c r="AF2512" s="1"/>
      <c r="AG2512" s="1" t="s">
        <v>19050</v>
      </c>
      <c r="AH2512" s="1"/>
      <c r="AI2512" s="1"/>
      <c r="AJ2512" s="1" t="s">
        <v>19050</v>
      </c>
      <c r="AK2512" s="1" t="s">
        <v>19263</v>
      </c>
      <c r="AM2512" t="str">
        <f t="shared" si="39"/>
        <v>Non-Oncology</v>
      </c>
    </row>
    <row r="2513" spans="1:39" hidden="1" x14ac:dyDescent="0.25">
      <c r="A2513" s="1" t="s">
        <v>178</v>
      </c>
      <c r="B2513" s="1" t="s">
        <v>19264</v>
      </c>
      <c r="C2513" s="1" t="s">
        <v>19265</v>
      </c>
      <c r="D2513" s="1" t="s">
        <v>776</v>
      </c>
      <c r="E2513" s="1"/>
      <c r="F2513" s="1"/>
      <c r="G2513" s="1" t="s">
        <v>19266</v>
      </c>
      <c r="H2513" s="1" t="s">
        <v>19266</v>
      </c>
      <c r="I2513" s="1"/>
      <c r="J2513" s="1" t="s">
        <v>19267</v>
      </c>
      <c r="K2513" s="1" t="s">
        <v>50</v>
      </c>
      <c r="L2513" s="1"/>
      <c r="M2513" s="2" t="s">
        <v>19268</v>
      </c>
      <c r="N2513" s="2"/>
      <c r="O2513" s="1" t="s">
        <v>2310</v>
      </c>
      <c r="P2513" s="1" t="s">
        <v>19269</v>
      </c>
      <c r="Q2513" s="1" t="s">
        <v>50</v>
      </c>
      <c r="R2513" s="1" t="s">
        <v>50</v>
      </c>
      <c r="S2513" s="1" t="s">
        <v>50</v>
      </c>
      <c r="T2513" s="1" t="s">
        <v>50</v>
      </c>
      <c r="U2513" s="1" t="s">
        <v>50</v>
      </c>
      <c r="V2513" s="2" t="s">
        <v>50</v>
      </c>
      <c r="W2513" s="2" t="s">
        <v>50</v>
      </c>
      <c r="X2513" s="1" t="s">
        <v>50</v>
      </c>
      <c r="Y2513" s="1" t="s">
        <v>50</v>
      </c>
      <c r="Z2513" s="1" t="s">
        <v>19270</v>
      </c>
      <c r="AA2513" s="1" t="s">
        <v>19271</v>
      </c>
      <c r="AB2513" s="1"/>
      <c r="AC2513" s="1"/>
      <c r="AD2513" s="2"/>
      <c r="AE2513" s="2"/>
      <c r="AF2513" s="1" t="s">
        <v>19271</v>
      </c>
      <c r="AG2513" s="1"/>
      <c r="AH2513" s="1"/>
      <c r="AI2513" s="1"/>
      <c r="AJ2513" s="1" t="s">
        <v>19271</v>
      </c>
      <c r="AK2513" s="1" t="s">
        <v>19273</v>
      </c>
      <c r="AM2513" t="str">
        <f t="shared" si="39"/>
        <v>Non-Oncology</v>
      </c>
    </row>
    <row r="2514" spans="1:39" hidden="1" x14ac:dyDescent="0.25">
      <c r="A2514" s="1" t="s">
        <v>178</v>
      </c>
      <c r="B2514" s="1" t="s">
        <v>19274</v>
      </c>
      <c r="C2514" s="1" t="s">
        <v>19275</v>
      </c>
      <c r="D2514" s="1" t="s">
        <v>776</v>
      </c>
      <c r="E2514" s="1"/>
      <c r="F2514" s="1" t="s">
        <v>19276</v>
      </c>
      <c r="G2514" s="1" t="s">
        <v>12995</v>
      </c>
      <c r="H2514" s="1" t="s">
        <v>19277</v>
      </c>
      <c r="I2514" s="1"/>
      <c r="J2514" s="1" t="s">
        <v>185</v>
      </c>
      <c r="K2514" s="1" t="s">
        <v>50</v>
      </c>
      <c r="L2514" s="1"/>
      <c r="M2514" s="2" t="s">
        <v>18946</v>
      </c>
      <c r="N2514" s="2"/>
      <c r="O2514" s="1" t="s">
        <v>187</v>
      </c>
      <c r="P2514" s="1" t="s">
        <v>19278</v>
      </c>
      <c r="Q2514" s="1" t="s">
        <v>53</v>
      </c>
      <c r="R2514" s="1" t="s">
        <v>50</v>
      </c>
      <c r="S2514" s="1" t="s">
        <v>50</v>
      </c>
      <c r="T2514" s="1" t="s">
        <v>50</v>
      </c>
      <c r="U2514" s="1" t="s">
        <v>50</v>
      </c>
      <c r="V2514" s="2" t="s">
        <v>53</v>
      </c>
      <c r="W2514" s="2" t="s">
        <v>50</v>
      </c>
      <c r="X2514" s="1" t="s">
        <v>50</v>
      </c>
      <c r="Y2514" s="1" t="s">
        <v>50</v>
      </c>
      <c r="Z2514" s="1" t="s">
        <v>8367</v>
      </c>
      <c r="AA2514" s="1" t="s">
        <v>1417</v>
      </c>
      <c r="AB2514" s="1"/>
      <c r="AC2514" s="1"/>
      <c r="AD2514" s="2"/>
      <c r="AE2514" s="2"/>
      <c r="AF2514" s="1" t="s">
        <v>19279</v>
      </c>
      <c r="AG2514" s="1"/>
      <c r="AH2514" s="1"/>
      <c r="AI2514" s="1"/>
      <c r="AJ2514" s="1" t="s">
        <v>1417</v>
      </c>
      <c r="AK2514" s="1" t="s">
        <v>19280</v>
      </c>
      <c r="AM2514" t="str">
        <f t="shared" si="39"/>
        <v>Non-Oncology</v>
      </c>
    </row>
    <row r="2515" spans="1:39" hidden="1" x14ac:dyDescent="0.25">
      <c r="A2515" s="1" t="s">
        <v>178</v>
      </c>
      <c r="B2515" s="1" t="s">
        <v>19281</v>
      </c>
      <c r="C2515" s="1" t="s">
        <v>19282</v>
      </c>
      <c r="D2515" s="1" t="s">
        <v>776</v>
      </c>
      <c r="E2515" s="1"/>
      <c r="F2515" s="1" t="s">
        <v>19283</v>
      </c>
      <c r="G2515" s="1" t="s">
        <v>19284</v>
      </c>
      <c r="H2515" s="1" t="s">
        <v>19285</v>
      </c>
      <c r="I2515" s="1"/>
      <c r="J2515" s="1" t="s">
        <v>18945</v>
      </c>
      <c r="K2515" s="1" t="s">
        <v>50</v>
      </c>
      <c r="L2515" s="1"/>
      <c r="M2515" s="2" t="s">
        <v>18946</v>
      </c>
      <c r="N2515" s="2"/>
      <c r="O2515" s="1" t="s">
        <v>187</v>
      </c>
      <c r="P2515" s="1" t="s">
        <v>19286</v>
      </c>
      <c r="Q2515" s="1" t="s">
        <v>53</v>
      </c>
      <c r="R2515" s="1" t="s">
        <v>50</v>
      </c>
      <c r="S2515" s="1" t="s">
        <v>50</v>
      </c>
      <c r="T2515" s="1" t="s">
        <v>50</v>
      </c>
      <c r="U2515" s="1" t="s">
        <v>50</v>
      </c>
      <c r="V2515" s="2" t="s">
        <v>53</v>
      </c>
      <c r="W2515" s="2" t="s">
        <v>50</v>
      </c>
      <c r="X2515" s="1" t="s">
        <v>50</v>
      </c>
      <c r="Y2515" s="1" t="s">
        <v>50</v>
      </c>
      <c r="Z2515" s="1" t="s">
        <v>8367</v>
      </c>
      <c r="AA2515" s="1" t="s">
        <v>19287</v>
      </c>
      <c r="AB2515" s="1"/>
      <c r="AC2515" s="1"/>
      <c r="AD2515" s="2"/>
      <c r="AE2515" s="2"/>
      <c r="AF2515" s="1" t="s">
        <v>19288</v>
      </c>
      <c r="AG2515" s="1"/>
      <c r="AH2515" s="1"/>
      <c r="AI2515" s="1"/>
      <c r="AJ2515" s="1" t="s">
        <v>19287</v>
      </c>
      <c r="AK2515" s="1" t="s">
        <v>19289</v>
      </c>
      <c r="AM2515" t="str">
        <f t="shared" si="39"/>
        <v>Non-Oncology</v>
      </c>
    </row>
    <row r="2516" spans="1:39" hidden="1" x14ac:dyDescent="0.25">
      <c r="A2516" s="1" t="s">
        <v>178</v>
      </c>
      <c r="B2516" s="1" t="s">
        <v>19290</v>
      </c>
      <c r="C2516" s="1" t="s">
        <v>19291</v>
      </c>
      <c r="D2516" s="1" t="s">
        <v>776</v>
      </c>
      <c r="E2516" s="1"/>
      <c r="F2516" s="1" t="s">
        <v>14830</v>
      </c>
      <c r="G2516" s="1" t="s">
        <v>19292</v>
      </c>
      <c r="H2516" s="1" t="s">
        <v>19292</v>
      </c>
      <c r="I2516" s="1"/>
      <c r="J2516" s="1" t="s">
        <v>2188</v>
      </c>
      <c r="K2516" s="1" t="s">
        <v>50</v>
      </c>
      <c r="L2516" s="1"/>
      <c r="M2516" s="2" t="s">
        <v>19293</v>
      </c>
      <c r="N2516" s="2"/>
      <c r="O2516" s="1" t="s">
        <v>8899</v>
      </c>
      <c r="P2516" s="1" t="s">
        <v>19294</v>
      </c>
      <c r="Q2516" s="1" t="s">
        <v>50</v>
      </c>
      <c r="R2516" s="1" t="s">
        <v>50</v>
      </c>
      <c r="S2516" s="1" t="s">
        <v>50</v>
      </c>
      <c r="T2516" s="1" t="s">
        <v>50</v>
      </c>
      <c r="U2516" s="1" t="s">
        <v>50</v>
      </c>
      <c r="V2516" s="2" t="s">
        <v>50</v>
      </c>
      <c r="W2516" s="2" t="s">
        <v>50</v>
      </c>
      <c r="X2516" s="1" t="s">
        <v>50</v>
      </c>
      <c r="Y2516" s="1" t="s">
        <v>50</v>
      </c>
      <c r="Z2516" s="1" t="s">
        <v>8367</v>
      </c>
      <c r="AA2516" s="1" t="s">
        <v>7124</v>
      </c>
      <c r="AB2516" s="1"/>
      <c r="AC2516" s="1"/>
      <c r="AD2516" s="2"/>
      <c r="AE2516" s="2"/>
      <c r="AF2516" s="1" t="s">
        <v>8557</v>
      </c>
      <c r="AG2516" s="1"/>
      <c r="AH2516" s="1"/>
      <c r="AI2516" s="1"/>
      <c r="AJ2516" s="1" t="s">
        <v>7124</v>
      </c>
      <c r="AK2516" s="1" t="s">
        <v>19295</v>
      </c>
      <c r="AM2516" t="str">
        <f t="shared" si="39"/>
        <v>Non-Oncology</v>
      </c>
    </row>
    <row r="2517" spans="1:39" hidden="1" x14ac:dyDescent="0.25">
      <c r="A2517" s="1" t="s">
        <v>43</v>
      </c>
      <c r="B2517" s="1" t="s">
        <v>19296</v>
      </c>
      <c r="C2517" s="1" t="s">
        <v>19297</v>
      </c>
      <c r="D2517" s="1" t="s">
        <v>1200</v>
      </c>
      <c r="E2517" s="1"/>
      <c r="F2517" s="1" t="s">
        <v>17168</v>
      </c>
      <c r="G2517" s="1" t="s">
        <v>10703</v>
      </c>
      <c r="H2517" s="1" t="s">
        <v>10703</v>
      </c>
      <c r="I2517" s="1"/>
      <c r="J2517" s="1"/>
      <c r="K2517" s="1" t="s">
        <v>50</v>
      </c>
      <c r="L2517" s="1" t="s">
        <v>10704</v>
      </c>
      <c r="M2517" s="2"/>
      <c r="N2517" s="2" t="s">
        <v>473</v>
      </c>
      <c r="O2517" s="1"/>
      <c r="P2517" s="1"/>
      <c r="Q2517" s="1" t="s">
        <v>50</v>
      </c>
      <c r="R2517" s="1" t="s">
        <v>50</v>
      </c>
      <c r="S2517" s="1" t="s">
        <v>50</v>
      </c>
      <c r="T2517" s="1" t="s">
        <v>50</v>
      </c>
      <c r="U2517" s="1" t="s">
        <v>50</v>
      </c>
      <c r="V2517" s="2" t="s">
        <v>50</v>
      </c>
      <c r="W2517" s="2" t="s">
        <v>50</v>
      </c>
      <c r="X2517" s="1" t="s">
        <v>50</v>
      </c>
      <c r="Y2517" s="1" t="s">
        <v>50</v>
      </c>
      <c r="Z2517" s="1" t="s">
        <v>19298</v>
      </c>
      <c r="AA2517" s="1" t="s">
        <v>19299</v>
      </c>
      <c r="AB2517" s="1"/>
      <c r="AC2517" s="1"/>
      <c r="AD2517" s="2"/>
      <c r="AE2517" s="2" t="s">
        <v>19300</v>
      </c>
      <c r="AF2517" s="1"/>
      <c r="AG2517" s="1"/>
      <c r="AH2517" s="1"/>
      <c r="AI2517" s="1"/>
      <c r="AJ2517" s="1" t="s">
        <v>19301</v>
      </c>
      <c r="AK2517" s="1" t="s">
        <v>19303</v>
      </c>
      <c r="AM2517" t="str">
        <f t="shared" si="39"/>
        <v>Non-Oncology</v>
      </c>
    </row>
    <row r="2518" spans="1:39" hidden="1" x14ac:dyDescent="0.25">
      <c r="A2518" s="1" t="s">
        <v>43</v>
      </c>
      <c r="B2518" s="1" t="s">
        <v>19304</v>
      </c>
      <c r="C2518" s="1" t="s">
        <v>19305</v>
      </c>
      <c r="D2518" s="1" t="s">
        <v>1200</v>
      </c>
      <c r="E2518" s="1"/>
      <c r="F2518" s="1" t="s">
        <v>17168</v>
      </c>
      <c r="G2518" s="1"/>
      <c r="H2518" s="1"/>
      <c r="I2518" s="1" t="s">
        <v>310</v>
      </c>
      <c r="J2518" s="1"/>
      <c r="K2518" s="1" t="s">
        <v>50</v>
      </c>
      <c r="L2518" s="1"/>
      <c r="M2518" s="2"/>
      <c r="N2518" s="2"/>
      <c r="O2518" s="1"/>
      <c r="P2518" s="1"/>
      <c r="Q2518" s="1" t="s">
        <v>50</v>
      </c>
      <c r="R2518" s="1" t="s">
        <v>50</v>
      </c>
      <c r="S2518" s="1" t="s">
        <v>50</v>
      </c>
      <c r="T2518" s="1" t="s">
        <v>50</v>
      </c>
      <c r="U2518" s="1" t="s">
        <v>50</v>
      </c>
      <c r="V2518" s="2" t="s">
        <v>50</v>
      </c>
      <c r="W2518" s="2" t="s">
        <v>50</v>
      </c>
      <c r="X2518" s="1" t="s">
        <v>50</v>
      </c>
      <c r="Y2518" s="1" t="s">
        <v>50</v>
      </c>
      <c r="Z2518" s="1" t="s">
        <v>19306</v>
      </c>
      <c r="AA2518" s="1" t="s">
        <v>19192</v>
      </c>
      <c r="AB2518" s="1"/>
      <c r="AC2518" s="1"/>
      <c r="AD2518" s="2"/>
      <c r="AE2518" s="2" t="s">
        <v>19307</v>
      </c>
      <c r="AF2518" s="1"/>
      <c r="AG2518" s="1"/>
      <c r="AH2518" s="1"/>
      <c r="AI2518" s="1"/>
      <c r="AJ2518" s="1" t="s">
        <v>19308</v>
      </c>
      <c r="AK2518" s="1" t="s">
        <v>19310</v>
      </c>
      <c r="AM2518" t="str">
        <f t="shared" si="39"/>
        <v>Non-Oncology</v>
      </c>
    </row>
    <row r="2519" spans="1:39" hidden="1" x14ac:dyDescent="0.25">
      <c r="A2519" s="1" t="s">
        <v>43</v>
      </c>
      <c r="B2519" s="1" t="s">
        <v>19311</v>
      </c>
      <c r="C2519" s="1" t="s">
        <v>19312</v>
      </c>
      <c r="D2519" s="1" t="s">
        <v>1200</v>
      </c>
      <c r="E2519" s="1"/>
      <c r="F2519" s="1" t="s">
        <v>17168</v>
      </c>
      <c r="G2519" s="1"/>
      <c r="H2519" s="1" t="s">
        <v>9560</v>
      </c>
      <c r="I2519" s="1" t="s">
        <v>358</v>
      </c>
      <c r="J2519" s="1"/>
      <c r="K2519" s="1" t="s">
        <v>50</v>
      </c>
      <c r="L2519" s="1"/>
      <c r="M2519" s="2"/>
      <c r="N2519" s="2"/>
      <c r="O2519" s="1"/>
      <c r="P2519" s="1"/>
      <c r="Q2519" s="1" t="s">
        <v>50</v>
      </c>
      <c r="R2519" s="1" t="s">
        <v>50</v>
      </c>
      <c r="S2519" s="1" t="s">
        <v>50</v>
      </c>
      <c r="T2519" s="1" t="s">
        <v>50</v>
      </c>
      <c r="U2519" s="1" t="s">
        <v>50</v>
      </c>
      <c r="V2519" s="2" t="s">
        <v>50</v>
      </c>
      <c r="W2519" s="2" t="s">
        <v>50</v>
      </c>
      <c r="X2519" s="1" t="s">
        <v>53</v>
      </c>
      <c r="Y2519" s="1" t="s">
        <v>50</v>
      </c>
      <c r="Z2519" s="1" t="s">
        <v>17742</v>
      </c>
      <c r="AA2519" s="1" t="s">
        <v>19313</v>
      </c>
      <c r="AB2519" s="1"/>
      <c r="AC2519" s="1"/>
      <c r="AD2519" s="2"/>
      <c r="AE2519" s="2" t="s">
        <v>19076</v>
      </c>
      <c r="AF2519" s="1"/>
      <c r="AG2519" s="1"/>
      <c r="AH2519" s="1"/>
      <c r="AI2519" s="1"/>
      <c r="AJ2519" s="1" t="s">
        <v>19060</v>
      </c>
      <c r="AK2519" s="1" t="s">
        <v>19315</v>
      </c>
      <c r="AM2519" t="str">
        <f t="shared" si="39"/>
        <v>Non-Oncology</v>
      </c>
    </row>
    <row r="2520" spans="1:39" hidden="1" x14ac:dyDescent="0.25">
      <c r="A2520" s="1" t="s">
        <v>43</v>
      </c>
      <c r="B2520" s="1" t="s">
        <v>19316</v>
      </c>
      <c r="C2520" s="1" t="s">
        <v>19317</v>
      </c>
      <c r="D2520" s="1" t="s">
        <v>1200</v>
      </c>
      <c r="E2520" s="1"/>
      <c r="F2520" s="1" t="s">
        <v>17168</v>
      </c>
      <c r="G2520" s="1" t="s">
        <v>12011</v>
      </c>
      <c r="H2520" s="1" t="s">
        <v>12011</v>
      </c>
      <c r="I2520" s="1" t="s">
        <v>205</v>
      </c>
      <c r="J2520" s="1"/>
      <c r="K2520" s="1" t="s">
        <v>50</v>
      </c>
      <c r="L2520" s="1"/>
      <c r="M2520" s="2"/>
      <c r="N2520" s="2"/>
      <c r="O2520" s="1"/>
      <c r="P2520" s="1"/>
      <c r="Q2520" s="1" t="s">
        <v>50</v>
      </c>
      <c r="R2520" s="1" t="s">
        <v>50</v>
      </c>
      <c r="S2520" s="1" t="s">
        <v>50</v>
      </c>
      <c r="T2520" s="1" t="s">
        <v>50</v>
      </c>
      <c r="U2520" s="1" t="s">
        <v>50</v>
      </c>
      <c r="V2520" s="2" t="s">
        <v>50</v>
      </c>
      <c r="W2520" s="2" t="s">
        <v>53</v>
      </c>
      <c r="X2520" s="1" t="s">
        <v>50</v>
      </c>
      <c r="Y2520" s="1" t="s">
        <v>50</v>
      </c>
      <c r="Z2520" s="1" t="s">
        <v>19318</v>
      </c>
      <c r="AA2520" s="1" t="s">
        <v>19313</v>
      </c>
      <c r="AB2520" s="1"/>
      <c r="AC2520" s="1"/>
      <c r="AD2520" s="2"/>
      <c r="AE2520" s="2" t="s">
        <v>19319</v>
      </c>
      <c r="AF2520" s="1"/>
      <c r="AG2520" s="1"/>
      <c r="AH2520" s="1"/>
      <c r="AI2520" s="1"/>
      <c r="AJ2520" s="1" t="s">
        <v>19319</v>
      </c>
      <c r="AK2520" s="1" t="s">
        <v>19321</v>
      </c>
      <c r="AM2520" t="str">
        <f t="shared" si="39"/>
        <v>Non-Oncology</v>
      </c>
    </row>
    <row r="2521" spans="1:39" hidden="1" x14ac:dyDescent="0.25">
      <c r="A2521" s="1" t="s">
        <v>43</v>
      </c>
      <c r="B2521" s="1" t="s">
        <v>19322</v>
      </c>
      <c r="C2521" s="1" t="s">
        <v>19323</v>
      </c>
      <c r="D2521" s="1" t="s">
        <v>1200</v>
      </c>
      <c r="E2521" s="1"/>
      <c r="F2521" s="1" t="s">
        <v>17168</v>
      </c>
      <c r="G2521" s="1"/>
      <c r="H2521" s="1"/>
      <c r="I2521" s="1"/>
      <c r="J2521" s="1"/>
      <c r="K2521" s="1" t="s">
        <v>50</v>
      </c>
      <c r="L2521" s="1"/>
      <c r="M2521" s="2"/>
      <c r="N2521" s="2"/>
      <c r="O2521" s="1"/>
      <c r="P2521" s="1"/>
      <c r="Q2521" s="1" t="s">
        <v>50</v>
      </c>
      <c r="R2521" s="1" t="s">
        <v>50</v>
      </c>
      <c r="S2521" s="1" t="s">
        <v>50</v>
      </c>
      <c r="T2521" s="1" t="s">
        <v>50</v>
      </c>
      <c r="U2521" s="1" t="s">
        <v>50</v>
      </c>
      <c r="V2521" s="2" t="s">
        <v>50</v>
      </c>
      <c r="W2521" s="2" t="s">
        <v>50</v>
      </c>
      <c r="X2521" s="1" t="s">
        <v>50</v>
      </c>
      <c r="Y2521" s="1" t="s">
        <v>50</v>
      </c>
      <c r="Z2521" s="1" t="s">
        <v>755</v>
      </c>
      <c r="AA2521" s="1" t="s">
        <v>19313</v>
      </c>
      <c r="AB2521" s="1"/>
      <c r="AC2521" s="1"/>
      <c r="AD2521" s="2"/>
      <c r="AE2521" s="2" t="s">
        <v>19324</v>
      </c>
      <c r="AF2521" s="1"/>
      <c r="AG2521" s="1"/>
      <c r="AH2521" s="1"/>
      <c r="AI2521" s="1"/>
      <c r="AJ2521" s="1" t="s">
        <v>16232</v>
      </c>
      <c r="AK2521" s="1" t="s">
        <v>19325</v>
      </c>
      <c r="AM2521" t="str">
        <f t="shared" si="39"/>
        <v>Non-Oncology</v>
      </c>
    </row>
    <row r="2522" spans="1:39" hidden="1" x14ac:dyDescent="0.25">
      <c r="A2522" s="1" t="s">
        <v>43</v>
      </c>
      <c r="B2522" s="1" t="s">
        <v>19326</v>
      </c>
      <c r="C2522" s="1" t="s">
        <v>19327</v>
      </c>
      <c r="D2522" s="1" t="s">
        <v>5880</v>
      </c>
      <c r="E2522" s="1"/>
      <c r="F2522" s="1"/>
      <c r="G2522" s="1" t="s">
        <v>19328</v>
      </c>
      <c r="H2522" s="1" t="s">
        <v>19328</v>
      </c>
      <c r="I2522" s="1" t="s">
        <v>19329</v>
      </c>
      <c r="J2522" s="1"/>
      <c r="K2522" s="1" t="s">
        <v>50</v>
      </c>
      <c r="L2522" s="1"/>
      <c r="M2522" s="2"/>
      <c r="N2522" s="2"/>
      <c r="O2522" s="1"/>
      <c r="P2522" s="1"/>
      <c r="Q2522" s="1" t="s">
        <v>50</v>
      </c>
      <c r="R2522" s="1" t="s">
        <v>50</v>
      </c>
      <c r="S2522" s="1" t="s">
        <v>50</v>
      </c>
      <c r="T2522" s="1" t="s">
        <v>50</v>
      </c>
      <c r="U2522" s="1" t="s">
        <v>50</v>
      </c>
      <c r="V2522" s="2" t="s">
        <v>50</v>
      </c>
      <c r="W2522" s="2" t="s">
        <v>50</v>
      </c>
      <c r="X2522" s="1" t="s">
        <v>50</v>
      </c>
      <c r="Y2522" s="1" t="s">
        <v>50</v>
      </c>
      <c r="Z2522" s="1" t="s">
        <v>6178</v>
      </c>
      <c r="AA2522" s="1" t="s">
        <v>19313</v>
      </c>
      <c r="AB2522" s="1"/>
      <c r="AC2522" s="1"/>
      <c r="AD2522" s="2" t="s">
        <v>7031</v>
      </c>
      <c r="AE2522" s="2"/>
      <c r="AF2522" s="1"/>
      <c r="AG2522" s="1" t="s">
        <v>19330</v>
      </c>
      <c r="AH2522" s="1"/>
      <c r="AI2522" s="1"/>
      <c r="AJ2522" s="1" t="s">
        <v>19313</v>
      </c>
      <c r="AK2522" s="1" t="s">
        <v>19331</v>
      </c>
      <c r="AM2522" t="str">
        <f t="shared" si="39"/>
        <v>Non-Oncology</v>
      </c>
    </row>
    <row r="2523" spans="1:39" hidden="1" x14ac:dyDescent="0.25">
      <c r="A2523" s="1" t="s">
        <v>43</v>
      </c>
      <c r="B2523" s="1" t="s">
        <v>19332</v>
      </c>
      <c r="C2523" s="1" t="s">
        <v>19333</v>
      </c>
      <c r="D2523" s="1" t="s">
        <v>5880</v>
      </c>
      <c r="E2523" s="1"/>
      <c r="F2523" s="1"/>
      <c r="G2523" s="1" t="s">
        <v>19328</v>
      </c>
      <c r="H2523" s="1" t="s">
        <v>19328</v>
      </c>
      <c r="I2523" s="1" t="s">
        <v>19329</v>
      </c>
      <c r="J2523" s="1"/>
      <c r="K2523" s="1" t="s">
        <v>50</v>
      </c>
      <c r="L2523" s="1"/>
      <c r="M2523" s="2"/>
      <c r="N2523" s="2"/>
      <c r="O2523" s="1"/>
      <c r="P2523" s="1"/>
      <c r="Q2523" s="1" t="s">
        <v>50</v>
      </c>
      <c r="R2523" s="1" t="s">
        <v>50</v>
      </c>
      <c r="S2523" s="1" t="s">
        <v>50</v>
      </c>
      <c r="T2523" s="1" t="s">
        <v>50</v>
      </c>
      <c r="U2523" s="1" t="s">
        <v>50</v>
      </c>
      <c r="V2523" s="2" t="s">
        <v>50</v>
      </c>
      <c r="W2523" s="2" t="s">
        <v>50</v>
      </c>
      <c r="X2523" s="1" t="s">
        <v>50</v>
      </c>
      <c r="Y2523" s="1" t="s">
        <v>50</v>
      </c>
      <c r="Z2523" s="1" t="s">
        <v>6178</v>
      </c>
      <c r="AA2523" s="1" t="s">
        <v>19313</v>
      </c>
      <c r="AB2523" s="1"/>
      <c r="AC2523" s="1"/>
      <c r="AD2523" s="2" t="s">
        <v>7031</v>
      </c>
      <c r="AE2523" s="2"/>
      <c r="AF2523" s="1"/>
      <c r="AG2523" s="1" t="s">
        <v>19330</v>
      </c>
      <c r="AH2523" s="1"/>
      <c r="AI2523" s="1"/>
      <c r="AJ2523" s="1" t="s">
        <v>19313</v>
      </c>
      <c r="AK2523" s="1" t="s">
        <v>19334</v>
      </c>
      <c r="AM2523" t="str">
        <f t="shared" si="39"/>
        <v>Non-Oncology</v>
      </c>
    </row>
    <row r="2524" spans="1:39" hidden="1" x14ac:dyDescent="0.25">
      <c r="A2524" s="1" t="s">
        <v>43</v>
      </c>
      <c r="B2524" s="1" t="s">
        <v>19335</v>
      </c>
      <c r="C2524" s="1" t="s">
        <v>19336</v>
      </c>
      <c r="D2524" s="1" t="s">
        <v>1200</v>
      </c>
      <c r="E2524" s="1"/>
      <c r="F2524" s="1" t="s">
        <v>17168</v>
      </c>
      <c r="G2524" s="1"/>
      <c r="H2524" s="1" t="s">
        <v>2170</v>
      </c>
      <c r="I2524" s="1" t="s">
        <v>13366</v>
      </c>
      <c r="J2524" s="1"/>
      <c r="K2524" s="1" t="s">
        <v>50</v>
      </c>
      <c r="L2524" s="1"/>
      <c r="M2524" s="2"/>
      <c r="N2524" s="2"/>
      <c r="O2524" s="1"/>
      <c r="P2524" s="1"/>
      <c r="Q2524" s="1" t="s">
        <v>50</v>
      </c>
      <c r="R2524" s="1" t="s">
        <v>50</v>
      </c>
      <c r="S2524" s="1" t="s">
        <v>50</v>
      </c>
      <c r="T2524" s="1" t="s">
        <v>50</v>
      </c>
      <c r="U2524" s="1" t="s">
        <v>50</v>
      </c>
      <c r="V2524" s="2" t="s">
        <v>50</v>
      </c>
      <c r="W2524" s="2" t="s">
        <v>50</v>
      </c>
      <c r="X2524" s="1" t="s">
        <v>50</v>
      </c>
      <c r="Y2524" s="1" t="s">
        <v>50</v>
      </c>
      <c r="Z2524" s="1" t="s">
        <v>19337</v>
      </c>
      <c r="AA2524" s="1" t="s">
        <v>19192</v>
      </c>
      <c r="AB2524" s="1"/>
      <c r="AC2524" s="1"/>
      <c r="AD2524" s="2"/>
      <c r="AE2524" s="2" t="s">
        <v>19338</v>
      </c>
      <c r="AF2524" s="1"/>
      <c r="AG2524" s="1"/>
      <c r="AH2524" s="1"/>
      <c r="AI2524" s="1"/>
      <c r="AJ2524" s="1" t="s">
        <v>16548</v>
      </c>
      <c r="AK2524" s="1" t="s">
        <v>19340</v>
      </c>
      <c r="AM2524" t="str">
        <f t="shared" si="39"/>
        <v>Non-Oncology</v>
      </c>
    </row>
    <row r="2525" spans="1:39" x14ac:dyDescent="0.25">
      <c r="A2525" s="1" t="s">
        <v>43</v>
      </c>
      <c r="B2525" s="1" t="s">
        <v>18193</v>
      </c>
      <c r="C2525" s="1" t="s">
        <v>19341</v>
      </c>
      <c r="D2525" s="1" t="s">
        <v>1200</v>
      </c>
      <c r="E2525" s="1"/>
      <c r="F2525" s="1" t="s">
        <v>17168</v>
      </c>
      <c r="G2525" s="1" t="s">
        <v>9506</v>
      </c>
      <c r="H2525" s="1" t="s">
        <v>9506</v>
      </c>
      <c r="I2525" s="1" t="s">
        <v>19342</v>
      </c>
      <c r="J2525" s="1"/>
      <c r="K2525" s="1" t="s">
        <v>50</v>
      </c>
      <c r="L2525" s="1"/>
      <c r="M2525" s="2"/>
      <c r="N2525" s="2"/>
      <c r="O2525" s="1"/>
      <c r="P2525" s="1"/>
      <c r="Q2525" s="1" t="s">
        <v>50</v>
      </c>
      <c r="R2525" s="1" t="s">
        <v>50</v>
      </c>
      <c r="S2525" s="1" t="s">
        <v>50</v>
      </c>
      <c r="T2525" s="1" t="s">
        <v>50</v>
      </c>
      <c r="U2525" s="1" t="s">
        <v>50</v>
      </c>
      <c r="V2525" s="2" t="s">
        <v>50</v>
      </c>
      <c r="W2525" s="2" t="s">
        <v>53</v>
      </c>
      <c r="X2525" s="1" t="s">
        <v>50</v>
      </c>
      <c r="Y2525" s="1" t="s">
        <v>50</v>
      </c>
      <c r="Z2525" s="1" t="s">
        <v>15951</v>
      </c>
      <c r="AA2525" s="1" t="s">
        <v>19313</v>
      </c>
      <c r="AB2525" s="1"/>
      <c r="AC2525" s="1"/>
      <c r="AD2525" s="2"/>
      <c r="AE2525" s="2" t="s">
        <v>19193</v>
      </c>
      <c r="AF2525" s="1"/>
      <c r="AG2525" s="1"/>
      <c r="AH2525" s="1"/>
      <c r="AI2525" s="1"/>
      <c r="AJ2525" s="1" t="s">
        <v>19343</v>
      </c>
      <c r="AK2525" s="1" t="s">
        <v>19344</v>
      </c>
      <c r="AM2525" t="str">
        <f t="shared" si="39"/>
        <v>Oncology</v>
      </c>
    </row>
    <row r="2526" spans="1:39" hidden="1" x14ac:dyDescent="0.25">
      <c r="A2526" s="1" t="s">
        <v>178</v>
      </c>
      <c r="B2526" s="1" t="s">
        <v>19345</v>
      </c>
      <c r="C2526" s="1" t="s">
        <v>19346</v>
      </c>
      <c r="D2526" s="1" t="s">
        <v>776</v>
      </c>
      <c r="E2526" s="1"/>
      <c r="F2526" s="1"/>
      <c r="G2526" s="1" t="s">
        <v>18073</v>
      </c>
      <c r="H2526" s="1" t="s">
        <v>18073</v>
      </c>
      <c r="I2526" s="1"/>
      <c r="J2526" s="1" t="s">
        <v>19347</v>
      </c>
      <c r="K2526" s="1" t="s">
        <v>50</v>
      </c>
      <c r="L2526" s="1"/>
      <c r="M2526" s="2" t="s">
        <v>19348</v>
      </c>
      <c r="N2526" s="2"/>
      <c r="O2526" s="1" t="s">
        <v>553</v>
      </c>
      <c r="P2526" s="1" t="s">
        <v>19349</v>
      </c>
      <c r="Q2526" s="1" t="s">
        <v>50</v>
      </c>
      <c r="R2526" s="1" t="s">
        <v>50</v>
      </c>
      <c r="S2526" s="1" t="s">
        <v>50</v>
      </c>
      <c r="T2526" s="1" t="s">
        <v>50</v>
      </c>
      <c r="U2526" s="1" t="s">
        <v>50</v>
      </c>
      <c r="V2526" s="2" t="s">
        <v>50</v>
      </c>
      <c r="W2526" s="2" t="s">
        <v>50</v>
      </c>
      <c r="X2526" s="1" t="s">
        <v>50</v>
      </c>
      <c r="Y2526" s="1" t="s">
        <v>50</v>
      </c>
      <c r="Z2526" s="1" t="s">
        <v>14834</v>
      </c>
      <c r="AA2526" s="1" t="s">
        <v>19319</v>
      </c>
      <c r="AB2526" s="1"/>
      <c r="AC2526" s="1"/>
      <c r="AD2526" s="2"/>
      <c r="AE2526" s="2"/>
      <c r="AF2526" s="1" t="s">
        <v>8557</v>
      </c>
      <c r="AG2526" s="1"/>
      <c r="AH2526" s="1"/>
      <c r="AI2526" s="1"/>
      <c r="AJ2526" s="1" t="s">
        <v>19319</v>
      </c>
      <c r="AK2526" s="1" t="s">
        <v>19350</v>
      </c>
      <c r="AM2526" t="str">
        <f t="shared" si="39"/>
        <v>Non-Oncology</v>
      </c>
    </row>
    <row r="2527" spans="1:39" x14ac:dyDescent="0.25">
      <c r="A2527" s="1" t="s">
        <v>43</v>
      </c>
      <c r="B2527" s="1" t="s">
        <v>19351</v>
      </c>
      <c r="C2527" s="1" t="s">
        <v>19352</v>
      </c>
      <c r="D2527" s="1" t="s">
        <v>1200</v>
      </c>
      <c r="E2527" s="1"/>
      <c r="F2527" s="1" t="s">
        <v>17168</v>
      </c>
      <c r="G2527" s="1" t="s">
        <v>14891</v>
      </c>
      <c r="H2527" s="1" t="s">
        <v>14891</v>
      </c>
      <c r="I2527" s="1" t="s">
        <v>19353</v>
      </c>
      <c r="J2527" s="1"/>
      <c r="K2527" s="1" t="s">
        <v>50</v>
      </c>
      <c r="L2527" s="1" t="s">
        <v>870</v>
      </c>
      <c r="M2527" s="2"/>
      <c r="N2527" s="2"/>
      <c r="O2527" s="1"/>
      <c r="P2527" s="1" t="s">
        <v>19354</v>
      </c>
      <c r="Q2527" s="1" t="s">
        <v>50</v>
      </c>
      <c r="R2527" s="1" t="s">
        <v>50</v>
      </c>
      <c r="S2527" s="1" t="s">
        <v>50</v>
      </c>
      <c r="T2527" s="1" t="s">
        <v>50</v>
      </c>
      <c r="U2527" s="1" t="s">
        <v>50</v>
      </c>
      <c r="V2527" s="2" t="s">
        <v>50</v>
      </c>
      <c r="W2527" s="2" t="s">
        <v>50</v>
      </c>
      <c r="X2527" s="1" t="s">
        <v>50</v>
      </c>
      <c r="Y2527" s="1" t="s">
        <v>50</v>
      </c>
      <c r="Z2527" s="1" t="s">
        <v>4922</v>
      </c>
      <c r="AA2527" s="1" t="s">
        <v>19313</v>
      </c>
      <c r="AB2527" s="1"/>
      <c r="AC2527" s="1"/>
      <c r="AD2527" s="2"/>
      <c r="AE2527" s="2" t="s">
        <v>19355</v>
      </c>
      <c r="AF2527" s="1"/>
      <c r="AG2527" s="1"/>
      <c r="AH2527" s="1"/>
      <c r="AI2527" s="1"/>
      <c r="AJ2527" s="1" t="s">
        <v>19356</v>
      </c>
      <c r="AK2527" s="1" t="s">
        <v>19357</v>
      </c>
      <c r="AM2527" t="str">
        <f t="shared" si="39"/>
        <v>Oncology</v>
      </c>
    </row>
    <row r="2528" spans="1:39" x14ac:dyDescent="0.25">
      <c r="A2528" s="1" t="s">
        <v>43</v>
      </c>
      <c r="B2528" s="1" t="s">
        <v>19358</v>
      </c>
      <c r="C2528" s="1" t="s">
        <v>19359</v>
      </c>
      <c r="D2528" s="1" t="s">
        <v>776</v>
      </c>
      <c r="E2528" s="1"/>
      <c r="F2528" s="1" t="s">
        <v>19360</v>
      </c>
      <c r="G2528" s="1" t="s">
        <v>3636</v>
      </c>
      <c r="H2528" s="1" t="s">
        <v>3636</v>
      </c>
      <c r="I2528" s="1" t="s">
        <v>19361</v>
      </c>
      <c r="J2528" s="1"/>
      <c r="K2528" s="1" t="s">
        <v>50</v>
      </c>
      <c r="L2528" s="1" t="s">
        <v>3638</v>
      </c>
      <c r="M2528" s="2"/>
      <c r="N2528" s="2" t="s">
        <v>122</v>
      </c>
      <c r="O2528" s="1"/>
      <c r="P2528" s="1" t="s">
        <v>19362</v>
      </c>
      <c r="Q2528" s="1" t="s">
        <v>50</v>
      </c>
      <c r="R2528" s="1" t="s">
        <v>50</v>
      </c>
      <c r="S2528" s="1" t="s">
        <v>50</v>
      </c>
      <c r="T2528" s="1" t="s">
        <v>50</v>
      </c>
      <c r="U2528" s="1" t="s">
        <v>50</v>
      </c>
      <c r="V2528" s="2" t="s">
        <v>50</v>
      </c>
      <c r="W2528" s="2" t="s">
        <v>50</v>
      </c>
      <c r="X2528" s="1" t="s">
        <v>50</v>
      </c>
      <c r="Y2528" s="1" t="s">
        <v>50</v>
      </c>
      <c r="Z2528" s="1" t="s">
        <v>19363</v>
      </c>
      <c r="AA2528" s="1" t="s">
        <v>19364</v>
      </c>
      <c r="AB2528" s="1"/>
      <c r="AC2528" s="1"/>
      <c r="AD2528" s="2"/>
      <c r="AE2528" s="2"/>
      <c r="AF2528" s="1" t="s">
        <v>19365</v>
      </c>
      <c r="AG2528" s="1"/>
      <c r="AH2528" s="1" t="s">
        <v>19366</v>
      </c>
      <c r="AI2528" s="1"/>
      <c r="AJ2528" s="1" t="s">
        <v>19364</v>
      </c>
      <c r="AK2528" s="1" t="s">
        <v>19367</v>
      </c>
      <c r="AM2528" t="str">
        <f t="shared" si="39"/>
        <v>Oncology</v>
      </c>
    </row>
    <row r="2529" spans="1:39" hidden="1" x14ac:dyDescent="0.25">
      <c r="A2529" s="1" t="s">
        <v>43</v>
      </c>
      <c r="B2529" s="1" t="s">
        <v>19368</v>
      </c>
      <c r="C2529" s="1" t="s">
        <v>19369</v>
      </c>
      <c r="D2529" s="1" t="s">
        <v>776</v>
      </c>
      <c r="E2529" s="1"/>
      <c r="F2529" s="1"/>
      <c r="G2529" s="1" t="s">
        <v>19370</v>
      </c>
      <c r="H2529" s="1" t="s">
        <v>19370</v>
      </c>
      <c r="I2529" s="1" t="s">
        <v>19371</v>
      </c>
      <c r="J2529" s="1"/>
      <c r="K2529" s="1" t="s">
        <v>50</v>
      </c>
      <c r="L2529" s="1" t="s">
        <v>19372</v>
      </c>
      <c r="M2529" s="2"/>
      <c r="N2529" s="2" t="s">
        <v>19373</v>
      </c>
      <c r="O2529" s="1"/>
      <c r="P2529" s="1" t="s">
        <v>19374</v>
      </c>
      <c r="Q2529" s="1" t="s">
        <v>50</v>
      </c>
      <c r="R2529" s="1" t="s">
        <v>50</v>
      </c>
      <c r="S2529" s="1" t="s">
        <v>50</v>
      </c>
      <c r="T2529" s="1" t="s">
        <v>50</v>
      </c>
      <c r="U2529" s="1" t="s">
        <v>50</v>
      </c>
      <c r="V2529" s="2" t="s">
        <v>50</v>
      </c>
      <c r="W2529" s="2" t="s">
        <v>50</v>
      </c>
      <c r="X2529" s="1" t="s">
        <v>50</v>
      </c>
      <c r="Y2529" s="1" t="s">
        <v>50</v>
      </c>
      <c r="Z2529" s="1" t="s">
        <v>19375</v>
      </c>
      <c r="AA2529" s="1" t="s">
        <v>19376</v>
      </c>
      <c r="AB2529" s="1"/>
      <c r="AC2529" s="1"/>
      <c r="AD2529" s="2"/>
      <c r="AE2529" s="2"/>
      <c r="AF2529" s="1" t="s">
        <v>19377</v>
      </c>
      <c r="AG2529" s="1"/>
      <c r="AH2529" s="1" t="s">
        <v>19378</v>
      </c>
      <c r="AI2529" s="1"/>
      <c r="AJ2529" s="1" t="s">
        <v>19376</v>
      </c>
      <c r="AK2529" s="1" t="s">
        <v>19379</v>
      </c>
      <c r="AM2529" t="str">
        <f t="shared" si="39"/>
        <v>Non-Oncology</v>
      </c>
    </row>
    <row r="2530" spans="1:39" hidden="1" x14ac:dyDescent="0.25">
      <c r="A2530" s="1" t="s">
        <v>43</v>
      </c>
      <c r="B2530" s="1" t="s">
        <v>19380</v>
      </c>
      <c r="C2530" s="1" t="s">
        <v>19381</v>
      </c>
      <c r="D2530" s="1" t="s">
        <v>776</v>
      </c>
      <c r="E2530" s="1"/>
      <c r="F2530" s="1" t="s">
        <v>19382</v>
      </c>
      <c r="G2530" s="1" t="s">
        <v>2615</v>
      </c>
      <c r="H2530" s="1" t="s">
        <v>10821</v>
      </c>
      <c r="I2530" s="1" t="s">
        <v>2616</v>
      </c>
      <c r="J2530" s="1"/>
      <c r="K2530" s="1" t="s">
        <v>50</v>
      </c>
      <c r="L2530" s="1" t="s">
        <v>2617</v>
      </c>
      <c r="M2530" s="2"/>
      <c r="N2530" s="2" t="s">
        <v>68</v>
      </c>
      <c r="O2530" s="1"/>
      <c r="P2530" s="1" t="s">
        <v>19383</v>
      </c>
      <c r="Q2530" s="1" t="s">
        <v>50</v>
      </c>
      <c r="R2530" s="1" t="s">
        <v>50</v>
      </c>
      <c r="S2530" s="1" t="s">
        <v>50</v>
      </c>
      <c r="T2530" s="1" t="s">
        <v>50</v>
      </c>
      <c r="U2530" s="1" t="s">
        <v>50</v>
      </c>
      <c r="V2530" s="2" t="s">
        <v>50</v>
      </c>
      <c r="W2530" s="2" t="s">
        <v>50</v>
      </c>
      <c r="X2530" s="1" t="s">
        <v>50</v>
      </c>
      <c r="Y2530" s="1" t="s">
        <v>50</v>
      </c>
      <c r="Z2530" s="1" t="s">
        <v>567</v>
      </c>
      <c r="AA2530" s="1" t="s">
        <v>19384</v>
      </c>
      <c r="AB2530" s="1"/>
      <c r="AC2530" s="1"/>
      <c r="AD2530" s="2"/>
      <c r="AE2530" s="2"/>
      <c r="AF2530" s="1" t="s">
        <v>5820</v>
      </c>
      <c r="AG2530" s="1"/>
      <c r="AH2530" s="1" t="s">
        <v>19385</v>
      </c>
      <c r="AI2530" s="1"/>
      <c r="AJ2530" s="1" t="s">
        <v>19384</v>
      </c>
      <c r="AK2530" s="1" t="s">
        <v>19386</v>
      </c>
      <c r="AM2530" t="str">
        <f t="shared" si="39"/>
        <v>Non-Oncology</v>
      </c>
    </row>
    <row r="2531" spans="1:39" hidden="1" x14ac:dyDescent="0.25">
      <c r="A2531" s="1" t="s">
        <v>43</v>
      </c>
      <c r="B2531" s="1" t="s">
        <v>19387</v>
      </c>
      <c r="C2531" s="1" t="s">
        <v>19388</v>
      </c>
      <c r="D2531" s="1" t="s">
        <v>1200</v>
      </c>
      <c r="E2531" s="1"/>
      <c r="F2531" s="1" t="s">
        <v>17168</v>
      </c>
      <c r="G2531" s="1"/>
      <c r="H2531" s="1" t="s">
        <v>19389</v>
      </c>
      <c r="I2531" s="1" t="s">
        <v>385</v>
      </c>
      <c r="J2531" s="1"/>
      <c r="K2531" s="1" t="s">
        <v>50</v>
      </c>
      <c r="L2531" s="1"/>
      <c r="M2531" s="2"/>
      <c r="N2531" s="2"/>
      <c r="O2531" s="1"/>
      <c r="P2531" s="1"/>
      <c r="Q2531" s="1" t="s">
        <v>50</v>
      </c>
      <c r="R2531" s="1" t="s">
        <v>50</v>
      </c>
      <c r="S2531" s="1" t="s">
        <v>50</v>
      </c>
      <c r="T2531" s="1" t="s">
        <v>50</v>
      </c>
      <c r="U2531" s="1" t="s">
        <v>50</v>
      </c>
      <c r="V2531" s="2" t="s">
        <v>50</v>
      </c>
      <c r="W2531" s="2" t="s">
        <v>50</v>
      </c>
      <c r="X2531" s="1" t="s">
        <v>50</v>
      </c>
      <c r="Y2531" s="1" t="s">
        <v>50</v>
      </c>
      <c r="Z2531" s="1" t="s">
        <v>54</v>
      </c>
      <c r="AA2531" s="1" t="s">
        <v>19192</v>
      </c>
      <c r="AB2531" s="1"/>
      <c r="AC2531" s="1"/>
      <c r="AD2531" s="2"/>
      <c r="AE2531" s="2" t="s">
        <v>16548</v>
      </c>
      <c r="AF2531" s="1"/>
      <c r="AG2531" s="1"/>
      <c r="AH2531" s="1"/>
      <c r="AI2531" s="1"/>
      <c r="AJ2531" s="1" t="s">
        <v>19390</v>
      </c>
      <c r="AK2531" s="1" t="s">
        <v>19391</v>
      </c>
      <c r="AM2531" t="str">
        <f t="shared" si="39"/>
        <v>Non-Oncology</v>
      </c>
    </row>
    <row r="2532" spans="1:39" hidden="1" x14ac:dyDescent="0.25">
      <c r="A2532" s="1" t="s">
        <v>43</v>
      </c>
      <c r="B2532" s="1" t="s">
        <v>19392</v>
      </c>
      <c r="C2532" s="1" t="s">
        <v>19393</v>
      </c>
      <c r="D2532" s="1" t="s">
        <v>776</v>
      </c>
      <c r="E2532" s="1"/>
      <c r="F2532" s="1"/>
      <c r="G2532" s="1" t="s">
        <v>19394</v>
      </c>
      <c r="H2532" s="1" t="s">
        <v>19394</v>
      </c>
      <c r="I2532" s="1" t="s">
        <v>10409</v>
      </c>
      <c r="J2532" s="1"/>
      <c r="K2532" s="1" t="s">
        <v>50</v>
      </c>
      <c r="L2532" s="1" t="s">
        <v>19395</v>
      </c>
      <c r="M2532" s="2"/>
      <c r="N2532" s="2" t="s">
        <v>553</v>
      </c>
      <c r="O2532" s="1"/>
      <c r="P2532" s="1" t="s">
        <v>19396</v>
      </c>
      <c r="Q2532" s="1" t="s">
        <v>50</v>
      </c>
      <c r="R2532" s="1" t="s">
        <v>50</v>
      </c>
      <c r="S2532" s="1" t="s">
        <v>50</v>
      </c>
      <c r="T2532" s="1" t="s">
        <v>50</v>
      </c>
      <c r="U2532" s="1" t="s">
        <v>50</v>
      </c>
      <c r="V2532" s="2" t="s">
        <v>50</v>
      </c>
      <c r="W2532" s="2" t="s">
        <v>50</v>
      </c>
      <c r="X2532" s="1" t="s">
        <v>50</v>
      </c>
      <c r="Y2532" s="1" t="s">
        <v>50</v>
      </c>
      <c r="Z2532" s="1" t="s">
        <v>11675</v>
      </c>
      <c r="AA2532" s="1" t="s">
        <v>11543</v>
      </c>
      <c r="AB2532" s="1"/>
      <c r="AC2532" s="1"/>
      <c r="AD2532" s="2"/>
      <c r="AE2532" s="2"/>
      <c r="AF2532" s="1" t="s">
        <v>19397</v>
      </c>
      <c r="AG2532" s="1"/>
      <c r="AH2532" s="1" t="s">
        <v>9441</v>
      </c>
      <c r="AI2532" s="1"/>
      <c r="AJ2532" s="1" t="s">
        <v>11543</v>
      </c>
      <c r="AK2532" s="1" t="s">
        <v>19398</v>
      </c>
      <c r="AM2532" t="str">
        <f t="shared" si="39"/>
        <v>Non-Oncology</v>
      </c>
    </row>
    <row r="2533" spans="1:39" hidden="1" x14ac:dyDescent="0.25">
      <c r="A2533" s="1" t="s">
        <v>43</v>
      </c>
      <c r="B2533" s="1" t="s">
        <v>19399</v>
      </c>
      <c r="C2533" s="1" t="s">
        <v>19400</v>
      </c>
      <c r="D2533" s="1" t="s">
        <v>776</v>
      </c>
      <c r="E2533" s="1"/>
      <c r="F2533" s="1"/>
      <c r="G2533" s="1" t="s">
        <v>19394</v>
      </c>
      <c r="H2533" s="1" t="s">
        <v>19401</v>
      </c>
      <c r="I2533" s="1" t="s">
        <v>10409</v>
      </c>
      <c r="J2533" s="1"/>
      <c r="K2533" s="1" t="s">
        <v>50</v>
      </c>
      <c r="L2533" s="1" t="s">
        <v>19395</v>
      </c>
      <c r="M2533" s="2"/>
      <c r="N2533" s="2" t="s">
        <v>553</v>
      </c>
      <c r="O2533" s="1"/>
      <c r="P2533" s="1" t="s">
        <v>19396</v>
      </c>
      <c r="Q2533" s="1" t="s">
        <v>50</v>
      </c>
      <c r="R2533" s="1" t="s">
        <v>50</v>
      </c>
      <c r="S2533" s="1" t="s">
        <v>50</v>
      </c>
      <c r="T2533" s="1" t="s">
        <v>50</v>
      </c>
      <c r="U2533" s="1" t="s">
        <v>50</v>
      </c>
      <c r="V2533" s="2" t="s">
        <v>50</v>
      </c>
      <c r="W2533" s="2" t="s">
        <v>50</v>
      </c>
      <c r="X2533" s="1" t="s">
        <v>50</v>
      </c>
      <c r="Y2533" s="1" t="s">
        <v>50</v>
      </c>
      <c r="Z2533" s="1" t="s">
        <v>11675</v>
      </c>
      <c r="AA2533" s="1" t="s">
        <v>11543</v>
      </c>
      <c r="AB2533" s="1"/>
      <c r="AC2533" s="1"/>
      <c r="AD2533" s="2"/>
      <c r="AE2533" s="2"/>
      <c r="AF2533" s="1" t="s">
        <v>19402</v>
      </c>
      <c r="AG2533" s="1"/>
      <c r="AH2533" s="1" t="s">
        <v>9441</v>
      </c>
      <c r="AI2533" s="1"/>
      <c r="AJ2533" s="1" t="s">
        <v>11543</v>
      </c>
      <c r="AK2533" s="1" t="s">
        <v>19403</v>
      </c>
      <c r="AM2533" t="str">
        <f t="shared" si="39"/>
        <v>Non-Oncology</v>
      </c>
    </row>
    <row r="2534" spans="1:39" hidden="1" x14ac:dyDescent="0.25">
      <c r="A2534" s="1" t="s">
        <v>43</v>
      </c>
      <c r="B2534" s="1" t="s">
        <v>19404</v>
      </c>
      <c r="C2534" s="1" t="s">
        <v>19405</v>
      </c>
      <c r="D2534" s="1" t="s">
        <v>5880</v>
      </c>
      <c r="E2534" s="1"/>
      <c r="F2534" s="1"/>
      <c r="G2534" s="1" t="s">
        <v>9289</v>
      </c>
      <c r="H2534" s="1" t="s">
        <v>9289</v>
      </c>
      <c r="I2534" s="1" t="s">
        <v>146</v>
      </c>
      <c r="J2534" s="1"/>
      <c r="K2534" s="1" t="s">
        <v>50</v>
      </c>
      <c r="L2534" s="1" t="s">
        <v>9291</v>
      </c>
      <c r="M2534" s="2"/>
      <c r="N2534" s="2" t="s">
        <v>1551</v>
      </c>
      <c r="O2534" s="1"/>
      <c r="P2534" s="1" t="s">
        <v>19406</v>
      </c>
      <c r="Q2534" s="1" t="s">
        <v>50</v>
      </c>
      <c r="R2534" s="1" t="s">
        <v>50</v>
      </c>
      <c r="S2534" s="1" t="s">
        <v>50</v>
      </c>
      <c r="T2534" s="1" t="s">
        <v>50</v>
      </c>
      <c r="U2534" s="1" t="s">
        <v>50</v>
      </c>
      <c r="V2534" s="2" t="s">
        <v>50</v>
      </c>
      <c r="W2534" s="2" t="s">
        <v>50</v>
      </c>
      <c r="X2534" s="1" t="s">
        <v>53</v>
      </c>
      <c r="Y2534" s="1" t="s">
        <v>50</v>
      </c>
      <c r="Z2534" s="1" t="s">
        <v>19407</v>
      </c>
      <c r="AA2534" s="1" t="s">
        <v>19192</v>
      </c>
      <c r="AB2534" s="1"/>
      <c r="AC2534" s="1"/>
      <c r="AD2534" s="2" t="s">
        <v>7540</v>
      </c>
      <c r="AE2534" s="2"/>
      <c r="AF2534" s="1"/>
      <c r="AG2534" s="1" t="s">
        <v>19408</v>
      </c>
      <c r="AH2534" s="1"/>
      <c r="AI2534" s="1"/>
      <c r="AJ2534" s="1" t="s">
        <v>19192</v>
      </c>
      <c r="AK2534" s="1" t="s">
        <v>19409</v>
      </c>
      <c r="AM2534" t="str">
        <f t="shared" si="39"/>
        <v>Non-Oncology</v>
      </c>
    </row>
    <row r="2535" spans="1:39" hidden="1" x14ac:dyDescent="0.25">
      <c r="A2535" s="1" t="s">
        <v>43</v>
      </c>
      <c r="B2535" s="1" t="s">
        <v>19410</v>
      </c>
      <c r="C2535" s="1" t="s">
        <v>19411</v>
      </c>
      <c r="D2535" s="1" t="s">
        <v>776</v>
      </c>
      <c r="E2535" s="1"/>
      <c r="F2535" s="1"/>
      <c r="G2535" s="1" t="s">
        <v>19394</v>
      </c>
      <c r="H2535" s="1" t="s">
        <v>19401</v>
      </c>
      <c r="I2535" s="1" t="s">
        <v>10409</v>
      </c>
      <c r="J2535" s="1"/>
      <c r="K2535" s="1" t="s">
        <v>50</v>
      </c>
      <c r="L2535" s="1" t="s">
        <v>19395</v>
      </c>
      <c r="M2535" s="2"/>
      <c r="N2535" s="2" t="s">
        <v>553</v>
      </c>
      <c r="O2535" s="1"/>
      <c r="P2535" s="1" t="s">
        <v>19396</v>
      </c>
      <c r="Q2535" s="1" t="s">
        <v>50</v>
      </c>
      <c r="R2535" s="1" t="s">
        <v>50</v>
      </c>
      <c r="S2535" s="1" t="s">
        <v>50</v>
      </c>
      <c r="T2535" s="1" t="s">
        <v>50</v>
      </c>
      <c r="U2535" s="1" t="s">
        <v>50</v>
      </c>
      <c r="V2535" s="2" t="s">
        <v>50</v>
      </c>
      <c r="W2535" s="2" t="s">
        <v>50</v>
      </c>
      <c r="X2535" s="1" t="s">
        <v>50</v>
      </c>
      <c r="Y2535" s="1" t="s">
        <v>50</v>
      </c>
      <c r="Z2535" s="1" t="s">
        <v>11675</v>
      </c>
      <c r="AA2535" s="1" t="s">
        <v>19192</v>
      </c>
      <c r="AB2535" s="1"/>
      <c r="AC2535" s="1"/>
      <c r="AD2535" s="2"/>
      <c r="AE2535" s="2"/>
      <c r="AF2535" s="1" t="s">
        <v>19402</v>
      </c>
      <c r="AG2535" s="1"/>
      <c r="AH2535" s="1" t="s">
        <v>9441</v>
      </c>
      <c r="AI2535" s="1"/>
      <c r="AJ2535" s="1" t="s">
        <v>19192</v>
      </c>
      <c r="AK2535" s="1" t="s">
        <v>19412</v>
      </c>
      <c r="AM2535" t="str">
        <f t="shared" si="39"/>
        <v>Non-Oncology</v>
      </c>
    </row>
    <row r="2536" spans="1:39" hidden="1" x14ac:dyDescent="0.25">
      <c r="A2536" s="1" t="s">
        <v>43</v>
      </c>
      <c r="B2536" s="1" t="s">
        <v>19413</v>
      </c>
      <c r="C2536" s="1" t="s">
        <v>19414</v>
      </c>
      <c r="D2536" s="1" t="s">
        <v>776</v>
      </c>
      <c r="E2536" s="1"/>
      <c r="F2536" s="1"/>
      <c r="G2536" s="1" t="s">
        <v>935</v>
      </c>
      <c r="H2536" s="1" t="s">
        <v>935</v>
      </c>
      <c r="I2536" s="1" t="s">
        <v>936</v>
      </c>
      <c r="J2536" s="1"/>
      <c r="K2536" s="1" t="s">
        <v>50</v>
      </c>
      <c r="L2536" s="1" t="s">
        <v>937</v>
      </c>
      <c r="M2536" s="2"/>
      <c r="N2536" s="2" t="s">
        <v>938</v>
      </c>
      <c r="O2536" s="1"/>
      <c r="P2536" s="1" t="s">
        <v>19415</v>
      </c>
      <c r="Q2536" s="1" t="s">
        <v>50</v>
      </c>
      <c r="R2536" s="1" t="s">
        <v>50</v>
      </c>
      <c r="S2536" s="1" t="s">
        <v>50</v>
      </c>
      <c r="T2536" s="1" t="s">
        <v>50</v>
      </c>
      <c r="U2536" s="1" t="s">
        <v>50</v>
      </c>
      <c r="V2536" s="2" t="s">
        <v>50</v>
      </c>
      <c r="W2536" s="2" t="s">
        <v>50</v>
      </c>
      <c r="X2536" s="1" t="s">
        <v>50</v>
      </c>
      <c r="Y2536" s="1" t="s">
        <v>50</v>
      </c>
      <c r="Z2536" s="1" t="s">
        <v>19228</v>
      </c>
      <c r="AA2536" s="1" t="s">
        <v>19192</v>
      </c>
      <c r="AB2536" s="1"/>
      <c r="AC2536" s="1"/>
      <c r="AD2536" s="2"/>
      <c r="AE2536" s="2"/>
      <c r="AF2536" s="1" t="s">
        <v>942</v>
      </c>
      <c r="AG2536" s="1"/>
      <c r="AH2536" s="1" t="s">
        <v>19416</v>
      </c>
      <c r="AI2536" s="1"/>
      <c r="AJ2536" s="1" t="s">
        <v>19192</v>
      </c>
      <c r="AK2536" s="1" t="s">
        <v>19417</v>
      </c>
      <c r="AM2536" t="str">
        <f t="shared" si="39"/>
        <v>Non-Oncology</v>
      </c>
    </row>
    <row r="2537" spans="1:39" x14ac:dyDescent="0.25">
      <c r="A2537" s="1" t="s">
        <v>43</v>
      </c>
      <c r="B2537" s="1" t="s">
        <v>19418</v>
      </c>
      <c r="C2537" s="1" t="s">
        <v>19419</v>
      </c>
      <c r="D2537" s="1" t="s">
        <v>776</v>
      </c>
      <c r="E2537" s="1"/>
      <c r="F2537" s="1"/>
      <c r="G2537" s="1" t="s">
        <v>3701</v>
      </c>
      <c r="H2537" s="1" t="s">
        <v>3701</v>
      </c>
      <c r="I2537" s="1" t="s">
        <v>5971</v>
      </c>
      <c r="J2537" s="1"/>
      <c r="K2537" s="1" t="s">
        <v>50</v>
      </c>
      <c r="L2537" s="1" t="s">
        <v>3703</v>
      </c>
      <c r="M2537" s="2"/>
      <c r="N2537" s="2" t="s">
        <v>122</v>
      </c>
      <c r="O2537" s="1"/>
      <c r="P2537" s="1" t="s">
        <v>19420</v>
      </c>
      <c r="Q2537" s="1" t="s">
        <v>50</v>
      </c>
      <c r="R2537" s="1" t="s">
        <v>50</v>
      </c>
      <c r="S2537" s="1" t="s">
        <v>50</v>
      </c>
      <c r="T2537" s="1" t="s">
        <v>50</v>
      </c>
      <c r="U2537" s="1" t="s">
        <v>50</v>
      </c>
      <c r="V2537" s="2" t="s">
        <v>50</v>
      </c>
      <c r="W2537" s="2" t="s">
        <v>50</v>
      </c>
      <c r="X2537" s="1" t="s">
        <v>50</v>
      </c>
      <c r="Y2537" s="1" t="s">
        <v>50</v>
      </c>
      <c r="Z2537" s="1" t="s">
        <v>19421</v>
      </c>
      <c r="AA2537" s="1" t="s">
        <v>19192</v>
      </c>
      <c r="AB2537" s="1"/>
      <c r="AC2537" s="1"/>
      <c r="AD2537" s="2"/>
      <c r="AE2537" s="2"/>
      <c r="AF2537" s="1" t="s">
        <v>19422</v>
      </c>
      <c r="AG2537" s="1"/>
      <c r="AH2537" s="1"/>
      <c r="AI2537" s="1"/>
      <c r="AJ2537" s="1" t="s">
        <v>19192</v>
      </c>
      <c r="AK2537" s="1" t="s">
        <v>19423</v>
      </c>
      <c r="AM2537" t="str">
        <f t="shared" si="39"/>
        <v>Oncology</v>
      </c>
    </row>
    <row r="2538" spans="1:39" hidden="1" x14ac:dyDescent="0.25">
      <c r="A2538" s="1" t="s">
        <v>43</v>
      </c>
      <c r="B2538" s="1" t="s">
        <v>19424</v>
      </c>
      <c r="C2538" s="1" t="s">
        <v>19425</v>
      </c>
      <c r="D2538" s="1" t="s">
        <v>776</v>
      </c>
      <c r="E2538" s="1"/>
      <c r="F2538" s="1"/>
      <c r="G2538" s="1" t="s">
        <v>19394</v>
      </c>
      <c r="H2538" s="1" t="s">
        <v>19394</v>
      </c>
      <c r="I2538" s="1" t="s">
        <v>10409</v>
      </c>
      <c r="J2538" s="1"/>
      <c r="K2538" s="1" t="s">
        <v>50</v>
      </c>
      <c r="L2538" s="1" t="s">
        <v>19395</v>
      </c>
      <c r="M2538" s="2"/>
      <c r="N2538" s="2" t="s">
        <v>553</v>
      </c>
      <c r="O2538" s="1"/>
      <c r="P2538" s="1" t="s">
        <v>19426</v>
      </c>
      <c r="Q2538" s="1" t="s">
        <v>50</v>
      </c>
      <c r="R2538" s="1" t="s">
        <v>50</v>
      </c>
      <c r="S2538" s="1" t="s">
        <v>50</v>
      </c>
      <c r="T2538" s="1" t="s">
        <v>50</v>
      </c>
      <c r="U2538" s="1" t="s">
        <v>50</v>
      </c>
      <c r="V2538" s="2" t="s">
        <v>50</v>
      </c>
      <c r="W2538" s="2" t="s">
        <v>50</v>
      </c>
      <c r="X2538" s="1" t="s">
        <v>50</v>
      </c>
      <c r="Y2538" s="1" t="s">
        <v>50</v>
      </c>
      <c r="Z2538" s="1" t="s">
        <v>11675</v>
      </c>
      <c r="AA2538" s="1" t="s">
        <v>19192</v>
      </c>
      <c r="AB2538" s="1"/>
      <c r="AC2538" s="1"/>
      <c r="AD2538" s="2"/>
      <c r="AE2538" s="2"/>
      <c r="AF2538" s="1" t="s">
        <v>19402</v>
      </c>
      <c r="AG2538" s="1"/>
      <c r="AH2538" s="1" t="s">
        <v>9441</v>
      </c>
      <c r="AI2538" s="1"/>
      <c r="AJ2538" s="1" t="s">
        <v>19192</v>
      </c>
      <c r="AK2538" s="1" t="s">
        <v>19427</v>
      </c>
      <c r="AM2538" t="str">
        <f t="shared" si="39"/>
        <v>Non-Oncology</v>
      </c>
    </row>
    <row r="2539" spans="1:39" x14ac:dyDescent="0.25">
      <c r="A2539" s="1" t="s">
        <v>43</v>
      </c>
      <c r="B2539" s="1" t="s">
        <v>19428</v>
      </c>
      <c r="C2539" s="1" t="s">
        <v>19429</v>
      </c>
      <c r="D2539" s="1" t="s">
        <v>776</v>
      </c>
      <c r="E2539" s="1"/>
      <c r="F2539" s="1"/>
      <c r="G2539" s="1" t="s">
        <v>19430</v>
      </c>
      <c r="H2539" s="1" t="s">
        <v>19430</v>
      </c>
      <c r="I2539" s="1" t="s">
        <v>19431</v>
      </c>
      <c r="J2539" s="1"/>
      <c r="K2539" s="1" t="s">
        <v>50</v>
      </c>
      <c r="L2539" s="1" t="s">
        <v>19432</v>
      </c>
      <c r="M2539" s="2"/>
      <c r="N2539" s="2" t="s">
        <v>161</v>
      </c>
      <c r="O2539" s="1"/>
      <c r="P2539" s="1" t="s">
        <v>19433</v>
      </c>
      <c r="Q2539" s="1" t="s">
        <v>50</v>
      </c>
      <c r="R2539" s="1" t="s">
        <v>50</v>
      </c>
      <c r="S2539" s="1" t="s">
        <v>50</v>
      </c>
      <c r="T2539" s="1" t="s">
        <v>50</v>
      </c>
      <c r="U2539" s="1" t="s">
        <v>50</v>
      </c>
      <c r="V2539" s="2" t="s">
        <v>50</v>
      </c>
      <c r="W2539" s="2" t="s">
        <v>50</v>
      </c>
      <c r="X2539" s="1" t="s">
        <v>50</v>
      </c>
      <c r="Y2539" s="1" t="s">
        <v>50</v>
      </c>
      <c r="Z2539" s="1" t="s">
        <v>6823</v>
      </c>
      <c r="AA2539" s="1" t="s">
        <v>19192</v>
      </c>
      <c r="AB2539" s="1"/>
      <c r="AC2539" s="1"/>
      <c r="AD2539" s="2"/>
      <c r="AE2539" s="2"/>
      <c r="AF2539" s="1" t="s">
        <v>15825</v>
      </c>
      <c r="AG2539" s="1"/>
      <c r="AH2539" s="1"/>
      <c r="AI2539" s="1"/>
      <c r="AJ2539" s="1" t="s">
        <v>19192</v>
      </c>
      <c r="AK2539" s="1" t="s">
        <v>19434</v>
      </c>
      <c r="AM2539" t="str">
        <f t="shared" si="39"/>
        <v>Oncology</v>
      </c>
    </row>
    <row r="2540" spans="1:39" hidden="1" x14ac:dyDescent="0.25">
      <c r="A2540" s="1" t="s">
        <v>43</v>
      </c>
      <c r="B2540" s="1" t="s">
        <v>19435</v>
      </c>
      <c r="C2540" s="1" t="s">
        <v>19436</v>
      </c>
      <c r="D2540" s="1" t="s">
        <v>776</v>
      </c>
      <c r="E2540" s="1"/>
      <c r="F2540" s="1"/>
      <c r="G2540" s="1" t="s">
        <v>19437</v>
      </c>
      <c r="H2540" s="1" t="s">
        <v>19438</v>
      </c>
      <c r="I2540" s="1" t="s">
        <v>4484</v>
      </c>
      <c r="J2540" s="1"/>
      <c r="K2540" s="1" t="s">
        <v>50</v>
      </c>
      <c r="L2540" s="1" t="s">
        <v>19439</v>
      </c>
      <c r="M2540" s="2"/>
      <c r="N2540" s="2" t="s">
        <v>660</v>
      </c>
      <c r="O2540" s="1"/>
      <c r="P2540" s="1" t="s">
        <v>19440</v>
      </c>
      <c r="Q2540" s="1" t="s">
        <v>50</v>
      </c>
      <c r="R2540" s="1" t="s">
        <v>50</v>
      </c>
      <c r="S2540" s="1" t="s">
        <v>50</v>
      </c>
      <c r="T2540" s="1" t="s">
        <v>50</v>
      </c>
      <c r="U2540" s="1" t="s">
        <v>50</v>
      </c>
      <c r="V2540" s="2" t="s">
        <v>50</v>
      </c>
      <c r="W2540" s="2" t="s">
        <v>50</v>
      </c>
      <c r="X2540" s="1" t="s">
        <v>50</v>
      </c>
      <c r="Y2540" s="1" t="s">
        <v>50</v>
      </c>
      <c r="Z2540" s="1" t="s">
        <v>19441</v>
      </c>
      <c r="AA2540" s="1" t="s">
        <v>19192</v>
      </c>
      <c r="AB2540" s="1"/>
      <c r="AC2540" s="1"/>
      <c r="AD2540" s="2"/>
      <c r="AE2540" s="2"/>
      <c r="AF2540" s="1" t="s">
        <v>19442</v>
      </c>
      <c r="AG2540" s="1"/>
      <c r="AH2540" s="1" t="s">
        <v>15258</v>
      </c>
      <c r="AI2540" s="1"/>
      <c r="AJ2540" s="1" t="s">
        <v>19192</v>
      </c>
      <c r="AK2540" s="1" t="s">
        <v>19443</v>
      </c>
      <c r="AM2540" t="str">
        <f t="shared" si="39"/>
        <v>Non-Oncology</v>
      </c>
    </row>
    <row r="2541" spans="1:39" x14ac:dyDescent="0.25">
      <c r="A2541" s="1" t="s">
        <v>43</v>
      </c>
      <c r="B2541" s="1" t="s">
        <v>19444</v>
      </c>
      <c r="C2541" s="1" t="s">
        <v>19445</v>
      </c>
      <c r="D2541" s="1" t="s">
        <v>776</v>
      </c>
      <c r="E2541" s="1"/>
      <c r="F2541" s="1"/>
      <c r="G2541" s="1" t="s">
        <v>8310</v>
      </c>
      <c r="H2541" s="1" t="s">
        <v>8310</v>
      </c>
      <c r="I2541" s="1" t="s">
        <v>19446</v>
      </c>
      <c r="J2541" s="1"/>
      <c r="K2541" s="1" t="s">
        <v>50</v>
      </c>
      <c r="L2541" s="1" t="s">
        <v>8312</v>
      </c>
      <c r="M2541" s="2"/>
      <c r="N2541" s="2" t="s">
        <v>730</v>
      </c>
      <c r="O2541" s="1"/>
      <c r="P2541" s="1" t="s">
        <v>19447</v>
      </c>
      <c r="Q2541" s="1" t="s">
        <v>50</v>
      </c>
      <c r="R2541" s="1" t="s">
        <v>50</v>
      </c>
      <c r="S2541" s="1" t="s">
        <v>50</v>
      </c>
      <c r="T2541" s="1" t="s">
        <v>50</v>
      </c>
      <c r="U2541" s="1" t="s">
        <v>50</v>
      </c>
      <c r="V2541" s="2" t="s">
        <v>50</v>
      </c>
      <c r="W2541" s="2" t="s">
        <v>50</v>
      </c>
      <c r="X2541" s="1" t="s">
        <v>50</v>
      </c>
      <c r="Y2541" s="1" t="s">
        <v>50</v>
      </c>
      <c r="Z2541" s="1" t="s">
        <v>18437</v>
      </c>
      <c r="AA2541" s="1" t="s">
        <v>19192</v>
      </c>
      <c r="AB2541" s="1"/>
      <c r="AC2541" s="1"/>
      <c r="AD2541" s="2"/>
      <c r="AE2541" s="2"/>
      <c r="AF2541" s="1" t="s">
        <v>13360</v>
      </c>
      <c r="AG2541" s="1"/>
      <c r="AH2541" s="1"/>
      <c r="AI2541" s="1"/>
      <c r="AJ2541" s="1" t="s">
        <v>19192</v>
      </c>
      <c r="AK2541" s="1" t="s">
        <v>19448</v>
      </c>
      <c r="AM2541" t="str">
        <f t="shared" si="39"/>
        <v>Oncology</v>
      </c>
    </row>
    <row r="2542" spans="1:39" hidden="1" x14ac:dyDescent="0.25">
      <c r="A2542" s="1" t="s">
        <v>43</v>
      </c>
      <c r="B2542" s="1" t="s">
        <v>19449</v>
      </c>
      <c r="C2542" s="1" t="s">
        <v>19450</v>
      </c>
      <c r="D2542" s="1" t="s">
        <v>5880</v>
      </c>
      <c r="E2542" s="1"/>
      <c r="F2542" s="1"/>
      <c r="G2542" s="1" t="s">
        <v>19451</v>
      </c>
      <c r="H2542" s="1" t="s">
        <v>19451</v>
      </c>
      <c r="I2542" s="1" t="s">
        <v>3281</v>
      </c>
      <c r="J2542" s="1"/>
      <c r="K2542" s="1" t="s">
        <v>50</v>
      </c>
      <c r="L2542" s="1" t="s">
        <v>19452</v>
      </c>
      <c r="M2542" s="2"/>
      <c r="N2542" s="2" t="s">
        <v>11270</v>
      </c>
      <c r="O2542" s="1"/>
      <c r="P2542" s="1" t="s">
        <v>19453</v>
      </c>
      <c r="Q2542" s="1" t="s">
        <v>50</v>
      </c>
      <c r="R2542" s="1" t="s">
        <v>50</v>
      </c>
      <c r="S2542" s="1" t="s">
        <v>50</v>
      </c>
      <c r="T2542" s="1" t="s">
        <v>50</v>
      </c>
      <c r="U2542" s="1" t="s">
        <v>50</v>
      </c>
      <c r="V2542" s="2" t="s">
        <v>50</v>
      </c>
      <c r="W2542" s="2" t="s">
        <v>50</v>
      </c>
      <c r="X2542" s="1" t="s">
        <v>50</v>
      </c>
      <c r="Y2542" s="1" t="s">
        <v>50</v>
      </c>
      <c r="Z2542" s="1" t="s">
        <v>755</v>
      </c>
      <c r="AA2542" s="1" t="s">
        <v>19192</v>
      </c>
      <c r="AB2542" s="1"/>
      <c r="AC2542" s="1"/>
      <c r="AD2542" s="2" t="s">
        <v>10434</v>
      </c>
      <c r="AE2542" s="2"/>
      <c r="AF2542" s="1"/>
      <c r="AG2542" s="1" t="s">
        <v>10435</v>
      </c>
      <c r="AH2542" s="1"/>
      <c r="AI2542" s="1"/>
      <c r="AJ2542" s="1" t="s">
        <v>19192</v>
      </c>
      <c r="AK2542" s="1" t="s">
        <v>19454</v>
      </c>
      <c r="AM2542" t="str">
        <f t="shared" si="39"/>
        <v>Non-Oncology</v>
      </c>
    </row>
    <row r="2543" spans="1:39" hidden="1" x14ac:dyDescent="0.25">
      <c r="A2543" s="1" t="s">
        <v>43</v>
      </c>
      <c r="B2543" s="1" t="s">
        <v>19455</v>
      </c>
      <c r="C2543" s="1" t="s">
        <v>19456</v>
      </c>
      <c r="D2543" s="1" t="s">
        <v>776</v>
      </c>
      <c r="E2543" s="1"/>
      <c r="F2543" s="1"/>
      <c r="G2543" s="1" t="s">
        <v>19457</v>
      </c>
      <c r="H2543" s="1" t="s">
        <v>19457</v>
      </c>
      <c r="I2543" s="1" t="s">
        <v>19458</v>
      </c>
      <c r="J2543" s="1"/>
      <c r="K2543" s="1" t="s">
        <v>50</v>
      </c>
      <c r="L2543" s="1" t="s">
        <v>19459</v>
      </c>
      <c r="M2543" s="2"/>
      <c r="N2543" s="2" t="s">
        <v>2950</v>
      </c>
      <c r="O2543" s="1"/>
      <c r="P2543" s="1" t="s">
        <v>19460</v>
      </c>
      <c r="Q2543" s="1" t="s">
        <v>50</v>
      </c>
      <c r="R2543" s="1" t="s">
        <v>50</v>
      </c>
      <c r="S2543" s="1" t="s">
        <v>50</v>
      </c>
      <c r="T2543" s="1" t="s">
        <v>50</v>
      </c>
      <c r="U2543" s="1" t="s">
        <v>50</v>
      </c>
      <c r="V2543" s="2" t="s">
        <v>50</v>
      </c>
      <c r="W2543" s="2" t="s">
        <v>50</v>
      </c>
      <c r="X2543" s="1" t="s">
        <v>50</v>
      </c>
      <c r="Y2543" s="1" t="s">
        <v>50</v>
      </c>
      <c r="Z2543" s="1" t="s">
        <v>11675</v>
      </c>
      <c r="AA2543" s="1" t="s">
        <v>19192</v>
      </c>
      <c r="AB2543" s="1"/>
      <c r="AC2543" s="1"/>
      <c r="AD2543" s="2"/>
      <c r="AE2543" s="2"/>
      <c r="AF2543" s="1" t="s">
        <v>19461</v>
      </c>
      <c r="AG2543" s="1"/>
      <c r="AH2543" s="1" t="s">
        <v>10642</v>
      </c>
      <c r="AI2543" s="1"/>
      <c r="AJ2543" s="1" t="s">
        <v>19192</v>
      </c>
      <c r="AK2543" s="1" t="s">
        <v>19462</v>
      </c>
      <c r="AM2543" t="str">
        <f t="shared" si="39"/>
        <v>Non-Oncology</v>
      </c>
    </row>
    <row r="2544" spans="1:39" hidden="1" x14ac:dyDescent="0.25">
      <c r="A2544" s="1" t="s">
        <v>43</v>
      </c>
      <c r="B2544" s="1" t="s">
        <v>19463</v>
      </c>
      <c r="C2544" s="1" t="s">
        <v>19464</v>
      </c>
      <c r="D2544" s="1" t="s">
        <v>776</v>
      </c>
      <c r="E2544" s="1"/>
      <c r="F2544" s="1"/>
      <c r="G2544" s="1" t="s">
        <v>19465</v>
      </c>
      <c r="H2544" s="1" t="s">
        <v>19465</v>
      </c>
      <c r="I2544" s="1" t="s">
        <v>19466</v>
      </c>
      <c r="J2544" s="1"/>
      <c r="K2544" s="1" t="s">
        <v>50</v>
      </c>
      <c r="L2544" s="1" t="s">
        <v>19467</v>
      </c>
      <c r="M2544" s="2"/>
      <c r="N2544" s="2" t="s">
        <v>161</v>
      </c>
      <c r="O2544" s="1"/>
      <c r="P2544" s="1" t="s">
        <v>19468</v>
      </c>
      <c r="Q2544" s="1" t="s">
        <v>50</v>
      </c>
      <c r="R2544" s="1" t="s">
        <v>50</v>
      </c>
      <c r="S2544" s="1" t="s">
        <v>50</v>
      </c>
      <c r="T2544" s="1" t="s">
        <v>50</v>
      </c>
      <c r="U2544" s="1" t="s">
        <v>50</v>
      </c>
      <c r="V2544" s="2" t="s">
        <v>50</v>
      </c>
      <c r="W2544" s="2" t="s">
        <v>50</v>
      </c>
      <c r="X2544" s="1" t="s">
        <v>50</v>
      </c>
      <c r="Y2544" s="1" t="s">
        <v>50</v>
      </c>
      <c r="Z2544" s="1" t="s">
        <v>19469</v>
      </c>
      <c r="AA2544" s="1" t="s">
        <v>19192</v>
      </c>
      <c r="AB2544" s="1"/>
      <c r="AC2544" s="1"/>
      <c r="AD2544" s="2"/>
      <c r="AE2544" s="2"/>
      <c r="AF2544" s="1" t="s">
        <v>19470</v>
      </c>
      <c r="AG2544" s="1"/>
      <c r="AH2544" s="1"/>
      <c r="AI2544" s="1"/>
      <c r="AJ2544" s="1" t="s">
        <v>19192</v>
      </c>
      <c r="AK2544" s="1" t="s">
        <v>19471</v>
      </c>
      <c r="AM2544" t="str">
        <f t="shared" si="39"/>
        <v>Non-Oncology</v>
      </c>
    </row>
    <row r="2545" spans="1:39" hidden="1" x14ac:dyDescent="0.25">
      <c r="A2545" s="1" t="s">
        <v>43</v>
      </c>
      <c r="B2545" s="1" t="s">
        <v>19472</v>
      </c>
      <c r="C2545" s="1" t="s">
        <v>19473</v>
      </c>
      <c r="D2545" s="1" t="s">
        <v>5880</v>
      </c>
      <c r="E2545" s="1"/>
      <c r="F2545" s="1"/>
      <c r="G2545" s="1" t="s">
        <v>19474</v>
      </c>
      <c r="H2545" s="1" t="s">
        <v>4813</v>
      </c>
      <c r="I2545" s="1" t="s">
        <v>19475</v>
      </c>
      <c r="J2545" s="1"/>
      <c r="K2545" s="1" t="s">
        <v>50</v>
      </c>
      <c r="L2545" s="1" t="s">
        <v>19476</v>
      </c>
      <c r="M2545" s="2"/>
      <c r="N2545" s="2" t="s">
        <v>628</v>
      </c>
      <c r="O2545" s="1"/>
      <c r="P2545" s="1" t="s">
        <v>19477</v>
      </c>
      <c r="Q2545" s="1" t="s">
        <v>50</v>
      </c>
      <c r="R2545" s="1" t="s">
        <v>50</v>
      </c>
      <c r="S2545" s="1" t="s">
        <v>50</v>
      </c>
      <c r="T2545" s="1" t="s">
        <v>50</v>
      </c>
      <c r="U2545" s="1" t="s">
        <v>50</v>
      </c>
      <c r="V2545" s="2" t="s">
        <v>50</v>
      </c>
      <c r="W2545" s="2" t="s">
        <v>50</v>
      </c>
      <c r="X2545" s="1" t="s">
        <v>50</v>
      </c>
      <c r="Y2545" s="1" t="s">
        <v>50</v>
      </c>
      <c r="Z2545" s="1" t="s">
        <v>4817</v>
      </c>
      <c r="AA2545" s="1" t="s">
        <v>19192</v>
      </c>
      <c r="AB2545" s="1"/>
      <c r="AC2545" s="1"/>
      <c r="AD2545" s="2" t="s">
        <v>7288</v>
      </c>
      <c r="AE2545" s="2"/>
      <c r="AF2545" s="1"/>
      <c r="AG2545" s="1" t="s">
        <v>19478</v>
      </c>
      <c r="AH2545" s="1"/>
      <c r="AI2545" s="1"/>
      <c r="AJ2545" s="1" t="s">
        <v>19192</v>
      </c>
      <c r="AK2545" s="1" t="s">
        <v>19479</v>
      </c>
      <c r="AM2545" t="str">
        <f t="shared" si="39"/>
        <v>Non-Oncology</v>
      </c>
    </row>
    <row r="2546" spans="1:39" x14ac:dyDescent="0.25">
      <c r="A2546" s="1" t="s">
        <v>43</v>
      </c>
      <c r="B2546" s="1" t="s">
        <v>19480</v>
      </c>
      <c r="C2546" s="1" t="s">
        <v>19481</v>
      </c>
      <c r="D2546" s="1" t="s">
        <v>5880</v>
      </c>
      <c r="E2546" s="1"/>
      <c r="F2546" s="1"/>
      <c r="G2546" s="1" t="s">
        <v>19482</v>
      </c>
      <c r="H2546" s="1" t="s">
        <v>19482</v>
      </c>
      <c r="I2546" s="1" t="s">
        <v>4579</v>
      </c>
      <c r="J2546" s="1"/>
      <c r="K2546" s="1" t="s">
        <v>50</v>
      </c>
      <c r="L2546" s="1"/>
      <c r="M2546" s="2"/>
      <c r="N2546" s="2"/>
      <c r="O2546" s="1"/>
      <c r="P2546" s="1"/>
      <c r="Q2546" s="1" t="s">
        <v>50</v>
      </c>
      <c r="R2546" s="1" t="s">
        <v>50</v>
      </c>
      <c r="S2546" s="1" t="s">
        <v>50</v>
      </c>
      <c r="T2546" s="1" t="s">
        <v>50</v>
      </c>
      <c r="U2546" s="1" t="s">
        <v>50</v>
      </c>
      <c r="V2546" s="2" t="s">
        <v>50</v>
      </c>
      <c r="W2546" s="2" t="s">
        <v>50</v>
      </c>
      <c r="X2546" s="1" t="s">
        <v>50</v>
      </c>
      <c r="Y2546" s="1" t="s">
        <v>50</v>
      </c>
      <c r="Z2546" s="1" t="s">
        <v>19483</v>
      </c>
      <c r="AA2546" s="1" t="s">
        <v>19192</v>
      </c>
      <c r="AB2546" s="1"/>
      <c r="AC2546" s="1"/>
      <c r="AD2546" s="2" t="s">
        <v>4277</v>
      </c>
      <c r="AE2546" s="2"/>
      <c r="AF2546" s="1"/>
      <c r="AG2546" s="1" t="s">
        <v>19484</v>
      </c>
      <c r="AH2546" s="1"/>
      <c r="AI2546" s="1"/>
      <c r="AJ2546" s="1" t="s">
        <v>19192</v>
      </c>
      <c r="AK2546" s="1" t="s">
        <v>19485</v>
      </c>
      <c r="AM2546" t="str">
        <f t="shared" si="39"/>
        <v>Oncology</v>
      </c>
    </row>
    <row r="2547" spans="1:39" hidden="1" x14ac:dyDescent="0.25">
      <c r="A2547" s="1" t="s">
        <v>43</v>
      </c>
      <c r="B2547" s="1" t="s">
        <v>19486</v>
      </c>
      <c r="C2547" s="1" t="s">
        <v>19487</v>
      </c>
      <c r="D2547" s="1" t="s">
        <v>1200</v>
      </c>
      <c r="E2547" s="1"/>
      <c r="F2547" s="1" t="s">
        <v>17168</v>
      </c>
      <c r="G2547" s="1"/>
      <c r="H2547" s="1"/>
      <c r="I2547" s="1"/>
      <c r="J2547" s="1"/>
      <c r="K2547" s="1" t="s">
        <v>50</v>
      </c>
      <c r="L2547" s="1"/>
      <c r="M2547" s="2"/>
      <c r="N2547" s="2"/>
      <c r="O2547" s="1"/>
      <c r="P2547" s="1"/>
      <c r="Q2547" s="1" t="s">
        <v>50</v>
      </c>
      <c r="R2547" s="1" t="s">
        <v>50</v>
      </c>
      <c r="S2547" s="1" t="s">
        <v>50</v>
      </c>
      <c r="T2547" s="1" t="s">
        <v>50</v>
      </c>
      <c r="U2547" s="1" t="s">
        <v>50</v>
      </c>
      <c r="V2547" s="2" t="s">
        <v>50</v>
      </c>
      <c r="W2547" s="2" t="s">
        <v>50</v>
      </c>
      <c r="X2547" s="1" t="s">
        <v>53</v>
      </c>
      <c r="Y2547" s="1" t="s">
        <v>50</v>
      </c>
      <c r="Z2547" s="1" t="s">
        <v>19488</v>
      </c>
      <c r="AA2547" s="1" t="s">
        <v>19192</v>
      </c>
      <c r="AB2547" s="1"/>
      <c r="AC2547" s="1"/>
      <c r="AD2547" s="2"/>
      <c r="AE2547" s="2" t="s">
        <v>8084</v>
      </c>
      <c r="AF2547" s="1"/>
      <c r="AG2547" s="1"/>
      <c r="AH2547" s="1"/>
      <c r="AI2547" s="1"/>
      <c r="AJ2547" s="1" t="s">
        <v>19308</v>
      </c>
      <c r="AK2547" s="1" t="s">
        <v>19489</v>
      </c>
      <c r="AM2547" t="str">
        <f t="shared" si="39"/>
        <v>Non-Oncology</v>
      </c>
    </row>
    <row r="2548" spans="1:39" hidden="1" x14ac:dyDescent="0.25">
      <c r="A2548" s="1" t="s">
        <v>43</v>
      </c>
      <c r="B2548" s="1" t="s">
        <v>19490</v>
      </c>
      <c r="C2548" s="1" t="s">
        <v>19491</v>
      </c>
      <c r="D2548" s="1" t="s">
        <v>1200</v>
      </c>
      <c r="E2548" s="1"/>
      <c r="F2548" s="1" t="s">
        <v>17168</v>
      </c>
      <c r="G2548" s="1"/>
      <c r="H2548" s="1"/>
      <c r="I2548" s="1" t="s">
        <v>19492</v>
      </c>
      <c r="J2548" s="1"/>
      <c r="K2548" s="1" t="s">
        <v>50</v>
      </c>
      <c r="L2548" s="1"/>
      <c r="M2548" s="2"/>
      <c r="N2548" s="2"/>
      <c r="O2548" s="1"/>
      <c r="P2548" s="1"/>
      <c r="Q2548" s="1" t="s">
        <v>50</v>
      </c>
      <c r="R2548" s="1" t="s">
        <v>50</v>
      </c>
      <c r="S2548" s="1" t="s">
        <v>50</v>
      </c>
      <c r="T2548" s="1" t="s">
        <v>50</v>
      </c>
      <c r="U2548" s="1" t="s">
        <v>50</v>
      </c>
      <c r="V2548" s="2" t="s">
        <v>50</v>
      </c>
      <c r="W2548" s="2" t="s">
        <v>50</v>
      </c>
      <c r="X2548" s="1" t="s">
        <v>53</v>
      </c>
      <c r="Y2548" s="1" t="s">
        <v>50</v>
      </c>
      <c r="Z2548" s="1" t="s">
        <v>19493</v>
      </c>
      <c r="AA2548" s="1" t="s">
        <v>19192</v>
      </c>
      <c r="AB2548" s="1"/>
      <c r="AC2548" s="1"/>
      <c r="AD2548" s="2"/>
      <c r="AE2548" s="2" t="s">
        <v>12927</v>
      </c>
      <c r="AF2548" s="1"/>
      <c r="AG2548" s="1"/>
      <c r="AH2548" s="1"/>
      <c r="AI2548" s="1"/>
      <c r="AJ2548" s="1" t="s">
        <v>19494</v>
      </c>
      <c r="AK2548" s="1" t="s">
        <v>19495</v>
      </c>
      <c r="AM2548" t="str">
        <f t="shared" si="39"/>
        <v>Non-Oncology</v>
      </c>
    </row>
    <row r="2549" spans="1:39" hidden="1" x14ac:dyDescent="0.25">
      <c r="A2549" s="1" t="s">
        <v>43</v>
      </c>
      <c r="B2549" s="1" t="s">
        <v>19496</v>
      </c>
      <c r="C2549" s="1" t="s">
        <v>19497</v>
      </c>
      <c r="D2549" s="1" t="s">
        <v>1200</v>
      </c>
      <c r="E2549" s="1"/>
      <c r="F2549" s="1" t="s">
        <v>17168</v>
      </c>
      <c r="G2549" s="1"/>
      <c r="H2549" s="1" t="s">
        <v>19498</v>
      </c>
      <c r="I2549" s="1"/>
      <c r="J2549" s="1"/>
      <c r="K2549" s="1" t="s">
        <v>50</v>
      </c>
      <c r="L2549" s="1"/>
      <c r="M2549" s="2"/>
      <c r="N2549" s="2"/>
      <c r="O2549" s="1"/>
      <c r="P2549" s="1"/>
      <c r="Q2549" s="1" t="s">
        <v>50</v>
      </c>
      <c r="R2549" s="1" t="s">
        <v>50</v>
      </c>
      <c r="S2549" s="1" t="s">
        <v>50</v>
      </c>
      <c r="T2549" s="1" t="s">
        <v>50</v>
      </c>
      <c r="U2549" s="1" t="s">
        <v>50</v>
      </c>
      <c r="V2549" s="2" t="s">
        <v>50</v>
      </c>
      <c r="W2549" s="2" t="s">
        <v>50</v>
      </c>
      <c r="X2549" s="1" t="s">
        <v>50</v>
      </c>
      <c r="Y2549" s="1" t="s">
        <v>50</v>
      </c>
      <c r="Z2549" s="1" t="s">
        <v>19499</v>
      </c>
      <c r="AA2549" s="1" t="s">
        <v>19192</v>
      </c>
      <c r="AB2549" s="1"/>
      <c r="AC2549" s="1"/>
      <c r="AD2549" s="2"/>
      <c r="AE2549" s="2" t="s">
        <v>4065</v>
      </c>
      <c r="AF2549" s="1"/>
      <c r="AG2549" s="1"/>
      <c r="AH2549" s="1"/>
      <c r="AI2549" s="1"/>
      <c r="AJ2549" s="1" t="s">
        <v>19500</v>
      </c>
      <c r="AK2549" s="1" t="s">
        <v>19501</v>
      </c>
      <c r="AM2549" t="str">
        <f t="shared" si="39"/>
        <v>Non-Oncology</v>
      </c>
    </row>
    <row r="2550" spans="1:39" hidden="1" x14ac:dyDescent="0.25">
      <c r="A2550" s="1" t="s">
        <v>43</v>
      </c>
      <c r="B2550" s="1" t="s">
        <v>19502</v>
      </c>
      <c r="C2550" s="1" t="s">
        <v>19503</v>
      </c>
      <c r="D2550" s="1" t="s">
        <v>1200</v>
      </c>
      <c r="E2550" s="1"/>
      <c r="F2550" s="1" t="s">
        <v>17168</v>
      </c>
      <c r="G2550" s="1"/>
      <c r="H2550" s="1"/>
      <c r="I2550" s="1"/>
      <c r="J2550" s="1"/>
      <c r="K2550" s="1" t="s">
        <v>50</v>
      </c>
      <c r="L2550" s="1"/>
      <c r="M2550" s="2"/>
      <c r="N2550" s="2"/>
      <c r="O2550" s="1"/>
      <c r="P2550" s="1"/>
      <c r="Q2550" s="1" t="s">
        <v>50</v>
      </c>
      <c r="R2550" s="1" t="s">
        <v>50</v>
      </c>
      <c r="S2550" s="1" t="s">
        <v>50</v>
      </c>
      <c r="T2550" s="1" t="s">
        <v>50</v>
      </c>
      <c r="U2550" s="1" t="s">
        <v>50</v>
      </c>
      <c r="V2550" s="2" t="s">
        <v>50</v>
      </c>
      <c r="W2550" s="2" t="s">
        <v>50</v>
      </c>
      <c r="X2550" s="1" t="s">
        <v>53</v>
      </c>
      <c r="Y2550" s="1" t="s">
        <v>50</v>
      </c>
      <c r="Z2550" s="1" t="s">
        <v>19504</v>
      </c>
      <c r="AA2550" s="1" t="s">
        <v>19192</v>
      </c>
      <c r="AB2550" s="1"/>
      <c r="AC2550" s="1"/>
      <c r="AD2550" s="2"/>
      <c r="AE2550" s="2" t="s">
        <v>19505</v>
      </c>
      <c r="AF2550" s="1"/>
      <c r="AG2550" s="1"/>
      <c r="AH2550" s="1"/>
      <c r="AI2550" s="1"/>
      <c r="AJ2550" s="1" t="s">
        <v>19506</v>
      </c>
      <c r="AK2550" s="1" t="s">
        <v>19507</v>
      </c>
      <c r="AM2550" t="str">
        <f t="shared" si="39"/>
        <v>Non-Oncology</v>
      </c>
    </row>
    <row r="2551" spans="1:39" hidden="1" x14ac:dyDescent="0.25">
      <c r="A2551" s="1" t="s">
        <v>43</v>
      </c>
      <c r="B2551" s="1" t="s">
        <v>19508</v>
      </c>
      <c r="C2551" s="1" t="s">
        <v>19509</v>
      </c>
      <c r="D2551" s="1" t="s">
        <v>1200</v>
      </c>
      <c r="E2551" s="1"/>
      <c r="F2551" s="1" t="s">
        <v>17168</v>
      </c>
      <c r="G2551" s="1"/>
      <c r="H2551" s="1" t="s">
        <v>19510</v>
      </c>
      <c r="I2551" s="1" t="s">
        <v>19511</v>
      </c>
      <c r="J2551" s="1"/>
      <c r="K2551" s="1" t="s">
        <v>50</v>
      </c>
      <c r="L2551" s="1"/>
      <c r="M2551" s="2"/>
      <c r="N2551" s="2"/>
      <c r="O2551" s="1"/>
      <c r="P2551" s="1"/>
      <c r="Q2551" s="1" t="s">
        <v>50</v>
      </c>
      <c r="R2551" s="1" t="s">
        <v>50</v>
      </c>
      <c r="S2551" s="1" t="s">
        <v>50</v>
      </c>
      <c r="T2551" s="1" t="s">
        <v>50</v>
      </c>
      <c r="U2551" s="1" t="s">
        <v>50</v>
      </c>
      <c r="V2551" s="2" t="s">
        <v>50</v>
      </c>
      <c r="W2551" s="2" t="s">
        <v>50</v>
      </c>
      <c r="X2551" s="1" t="s">
        <v>50</v>
      </c>
      <c r="Y2551" s="1" t="s">
        <v>50</v>
      </c>
      <c r="Z2551" s="1" t="s">
        <v>19512</v>
      </c>
      <c r="AA2551" s="1" t="s">
        <v>19192</v>
      </c>
      <c r="AB2551" s="1"/>
      <c r="AC2551" s="1"/>
      <c r="AD2551" s="2"/>
      <c r="AE2551" s="2" t="s">
        <v>6388</v>
      </c>
      <c r="AF2551" s="1"/>
      <c r="AG2551" s="1"/>
      <c r="AH2551" s="1"/>
      <c r="AI2551" s="1"/>
      <c r="AJ2551" s="1" t="s">
        <v>15527</v>
      </c>
      <c r="AK2551" s="1" t="s">
        <v>19513</v>
      </c>
      <c r="AM2551" t="str">
        <f t="shared" si="39"/>
        <v>Non-Oncology</v>
      </c>
    </row>
    <row r="2552" spans="1:39" hidden="1" x14ac:dyDescent="0.25">
      <c r="A2552" s="1" t="s">
        <v>43</v>
      </c>
      <c r="B2552" s="1" t="s">
        <v>19514</v>
      </c>
      <c r="C2552" s="1" t="s">
        <v>19515</v>
      </c>
      <c r="D2552" s="1" t="s">
        <v>776</v>
      </c>
      <c r="E2552" s="1"/>
      <c r="F2552" s="1" t="s">
        <v>12871</v>
      </c>
      <c r="G2552" s="1" t="s">
        <v>3894</v>
      </c>
      <c r="H2552" s="1" t="s">
        <v>3894</v>
      </c>
      <c r="I2552" s="1" t="s">
        <v>577</v>
      </c>
      <c r="J2552" s="1"/>
      <c r="K2552" s="1" t="s">
        <v>50</v>
      </c>
      <c r="L2552" s="1" t="s">
        <v>3895</v>
      </c>
      <c r="M2552" s="2"/>
      <c r="N2552" s="2" t="s">
        <v>579</v>
      </c>
      <c r="O2552" s="1"/>
      <c r="P2552" s="1" t="s">
        <v>19516</v>
      </c>
      <c r="Q2552" s="1" t="s">
        <v>50</v>
      </c>
      <c r="R2552" s="1" t="s">
        <v>50</v>
      </c>
      <c r="S2552" s="1" t="s">
        <v>50</v>
      </c>
      <c r="T2552" s="1" t="s">
        <v>50</v>
      </c>
      <c r="U2552" s="1" t="s">
        <v>50</v>
      </c>
      <c r="V2552" s="2" t="s">
        <v>50</v>
      </c>
      <c r="W2552" s="2" t="s">
        <v>50</v>
      </c>
      <c r="X2552" s="1" t="s">
        <v>50</v>
      </c>
      <c r="Y2552" s="1" t="s">
        <v>50</v>
      </c>
      <c r="Z2552" s="1" t="s">
        <v>567</v>
      </c>
      <c r="AA2552" s="1" t="s">
        <v>19517</v>
      </c>
      <c r="AB2552" s="1"/>
      <c r="AC2552" s="1"/>
      <c r="AD2552" s="2"/>
      <c r="AE2552" s="2"/>
      <c r="AF2552" s="1" t="s">
        <v>12117</v>
      </c>
      <c r="AG2552" s="1"/>
      <c r="AH2552" s="1" t="s">
        <v>19518</v>
      </c>
      <c r="AI2552" s="1"/>
      <c r="AJ2552" s="1" t="s">
        <v>19517</v>
      </c>
      <c r="AK2552" s="1" t="s">
        <v>19519</v>
      </c>
      <c r="AM2552" t="str">
        <f t="shared" si="39"/>
        <v>Non-Oncology</v>
      </c>
    </row>
    <row r="2553" spans="1:39" hidden="1" x14ac:dyDescent="0.25">
      <c r="A2553" s="1" t="s">
        <v>43</v>
      </c>
      <c r="B2553" s="1" t="s">
        <v>19520</v>
      </c>
      <c r="C2553" s="1" t="s">
        <v>19521</v>
      </c>
      <c r="D2553" s="1" t="s">
        <v>776</v>
      </c>
      <c r="E2553" s="1"/>
      <c r="F2553" s="1" t="s">
        <v>15600</v>
      </c>
      <c r="G2553" s="1" t="s">
        <v>3979</v>
      </c>
      <c r="H2553" s="1" t="s">
        <v>3979</v>
      </c>
      <c r="I2553" s="1" t="s">
        <v>577</v>
      </c>
      <c r="J2553" s="1"/>
      <c r="K2553" s="1" t="s">
        <v>50</v>
      </c>
      <c r="L2553" s="1" t="s">
        <v>3980</v>
      </c>
      <c r="M2553" s="2"/>
      <c r="N2553" s="2" t="s">
        <v>579</v>
      </c>
      <c r="O2553" s="1"/>
      <c r="P2553" s="1" t="s">
        <v>19522</v>
      </c>
      <c r="Q2553" s="1" t="s">
        <v>50</v>
      </c>
      <c r="R2553" s="1" t="s">
        <v>50</v>
      </c>
      <c r="S2553" s="1" t="s">
        <v>50</v>
      </c>
      <c r="T2553" s="1" t="s">
        <v>50</v>
      </c>
      <c r="U2553" s="1" t="s">
        <v>50</v>
      </c>
      <c r="V2553" s="2" t="s">
        <v>50</v>
      </c>
      <c r="W2553" s="2" t="s">
        <v>50</v>
      </c>
      <c r="X2553" s="1" t="s">
        <v>50</v>
      </c>
      <c r="Y2553" s="1" t="s">
        <v>50</v>
      </c>
      <c r="Z2553" s="1" t="s">
        <v>567</v>
      </c>
      <c r="AA2553" s="1" t="s">
        <v>19523</v>
      </c>
      <c r="AB2553" s="1"/>
      <c r="AC2553" s="1"/>
      <c r="AD2553" s="2"/>
      <c r="AE2553" s="2"/>
      <c r="AF2553" s="1" t="s">
        <v>12117</v>
      </c>
      <c r="AG2553" s="1"/>
      <c r="AH2553" s="1" t="s">
        <v>19518</v>
      </c>
      <c r="AI2553" s="1"/>
      <c r="AJ2553" s="1" t="s">
        <v>19523</v>
      </c>
      <c r="AK2553" s="1" t="s">
        <v>19525</v>
      </c>
      <c r="AM2553" t="str">
        <f t="shared" si="39"/>
        <v>Non-Oncology</v>
      </c>
    </row>
    <row r="2554" spans="1:39" hidden="1" x14ac:dyDescent="0.25">
      <c r="A2554" s="1" t="s">
        <v>43</v>
      </c>
      <c r="B2554" s="1" t="s">
        <v>19526</v>
      </c>
      <c r="C2554" s="1" t="s">
        <v>19527</v>
      </c>
      <c r="D2554" s="1" t="s">
        <v>5880</v>
      </c>
      <c r="E2554" s="1"/>
      <c r="F2554" s="1"/>
      <c r="G2554" s="1" t="s">
        <v>18804</v>
      </c>
      <c r="H2554" s="1" t="s">
        <v>18804</v>
      </c>
      <c r="I2554" s="1" t="s">
        <v>19528</v>
      </c>
      <c r="J2554" s="1"/>
      <c r="K2554" s="1" t="s">
        <v>50</v>
      </c>
      <c r="L2554" s="1"/>
      <c r="M2554" s="2"/>
      <c r="N2554" s="2"/>
      <c r="O2554" s="1"/>
      <c r="P2554" s="1"/>
      <c r="Q2554" s="1" t="s">
        <v>50</v>
      </c>
      <c r="R2554" s="1" t="s">
        <v>50</v>
      </c>
      <c r="S2554" s="1" t="s">
        <v>50</v>
      </c>
      <c r="T2554" s="1" t="s">
        <v>50</v>
      </c>
      <c r="U2554" s="1" t="s">
        <v>50</v>
      </c>
      <c r="V2554" s="2" t="s">
        <v>50</v>
      </c>
      <c r="W2554" s="2" t="s">
        <v>50</v>
      </c>
      <c r="X2554" s="1" t="s">
        <v>50</v>
      </c>
      <c r="Y2554" s="1" t="s">
        <v>50</v>
      </c>
      <c r="Z2554" s="1" t="s">
        <v>19529</v>
      </c>
      <c r="AA2554" s="1" t="s">
        <v>19530</v>
      </c>
      <c r="AB2554" s="1"/>
      <c r="AC2554" s="1"/>
      <c r="AD2554" s="2" t="s">
        <v>7031</v>
      </c>
      <c r="AE2554" s="2"/>
      <c r="AF2554" s="1"/>
      <c r="AG2554" s="1" t="s">
        <v>10955</v>
      </c>
      <c r="AH2554" s="1"/>
      <c r="AI2554" s="1"/>
      <c r="AJ2554" s="1" t="s">
        <v>19530</v>
      </c>
      <c r="AK2554" s="1" t="s">
        <v>19531</v>
      </c>
      <c r="AM2554" t="str">
        <f t="shared" si="39"/>
        <v>Non-Oncology</v>
      </c>
    </row>
    <row r="2555" spans="1:39" x14ac:dyDescent="0.25">
      <c r="A2555" s="1" t="s">
        <v>43</v>
      </c>
      <c r="B2555" s="1" t="s">
        <v>19532</v>
      </c>
      <c r="C2555" s="1" t="s">
        <v>19533</v>
      </c>
      <c r="D2555" s="1" t="s">
        <v>1200</v>
      </c>
      <c r="E2555" s="1"/>
      <c r="F2555" s="1" t="s">
        <v>17168</v>
      </c>
      <c r="G2555" s="1" t="s">
        <v>5444</v>
      </c>
      <c r="H2555" s="1" t="s">
        <v>5444</v>
      </c>
      <c r="I2555" s="1" t="s">
        <v>1032</v>
      </c>
      <c r="J2555" s="1"/>
      <c r="K2555" s="1" t="s">
        <v>50</v>
      </c>
      <c r="L2555" s="1"/>
      <c r="M2555" s="2"/>
      <c r="N2555" s="2"/>
      <c r="O2555" s="1"/>
      <c r="P2555" s="1"/>
      <c r="Q2555" s="1" t="s">
        <v>50</v>
      </c>
      <c r="R2555" s="1" t="s">
        <v>50</v>
      </c>
      <c r="S2555" s="1" t="s">
        <v>50</v>
      </c>
      <c r="T2555" s="1" t="s">
        <v>50</v>
      </c>
      <c r="U2555" s="1" t="s">
        <v>50</v>
      </c>
      <c r="V2555" s="2" t="s">
        <v>50</v>
      </c>
      <c r="W2555" s="2" t="s">
        <v>50</v>
      </c>
      <c r="X2555" s="1" t="s">
        <v>50</v>
      </c>
      <c r="Y2555" s="1" t="s">
        <v>50</v>
      </c>
      <c r="Z2555" s="1" t="s">
        <v>19534</v>
      </c>
      <c r="AA2555" s="1" t="s">
        <v>19192</v>
      </c>
      <c r="AB2555" s="1"/>
      <c r="AC2555" s="1"/>
      <c r="AD2555" s="2"/>
      <c r="AE2555" s="2" t="s">
        <v>19535</v>
      </c>
      <c r="AF2555" s="1"/>
      <c r="AG2555" s="1"/>
      <c r="AH2555" s="1"/>
      <c r="AI2555" s="1"/>
      <c r="AJ2555" s="1" t="s">
        <v>12137</v>
      </c>
      <c r="AK2555" s="1" t="s">
        <v>19536</v>
      </c>
      <c r="AM2555" t="str">
        <f t="shared" si="39"/>
        <v>Oncology</v>
      </c>
    </row>
    <row r="2556" spans="1:39" hidden="1" x14ac:dyDescent="0.25">
      <c r="A2556" s="1" t="s">
        <v>43</v>
      </c>
      <c r="B2556" s="1" t="s">
        <v>19537</v>
      </c>
      <c r="C2556" s="1" t="s">
        <v>19538</v>
      </c>
      <c r="D2556" s="1" t="s">
        <v>1200</v>
      </c>
      <c r="E2556" s="1"/>
      <c r="F2556" s="1" t="s">
        <v>17168</v>
      </c>
      <c r="G2556" s="1"/>
      <c r="H2556" s="1"/>
      <c r="I2556" s="1" t="s">
        <v>19539</v>
      </c>
      <c r="J2556" s="1"/>
      <c r="K2556" s="1" t="s">
        <v>50</v>
      </c>
      <c r="L2556" s="1"/>
      <c r="M2556" s="2"/>
      <c r="N2556" s="2"/>
      <c r="O2556" s="1"/>
      <c r="P2556" s="1"/>
      <c r="Q2556" s="1" t="s">
        <v>50</v>
      </c>
      <c r="R2556" s="1" t="s">
        <v>50</v>
      </c>
      <c r="S2556" s="1" t="s">
        <v>50</v>
      </c>
      <c r="T2556" s="1" t="s">
        <v>50</v>
      </c>
      <c r="U2556" s="1" t="s">
        <v>50</v>
      </c>
      <c r="V2556" s="2" t="s">
        <v>50</v>
      </c>
      <c r="W2556" s="2" t="s">
        <v>50</v>
      </c>
      <c r="X2556" s="1" t="s">
        <v>50</v>
      </c>
      <c r="Y2556" s="1" t="s">
        <v>50</v>
      </c>
      <c r="Z2556" s="1" t="s">
        <v>19540</v>
      </c>
      <c r="AA2556" s="1" t="s">
        <v>19192</v>
      </c>
      <c r="AB2556" s="1"/>
      <c r="AC2556" s="1"/>
      <c r="AD2556" s="2"/>
      <c r="AE2556" s="2" t="s">
        <v>19541</v>
      </c>
      <c r="AF2556" s="1"/>
      <c r="AG2556" s="1"/>
      <c r="AH2556" s="1"/>
      <c r="AI2556" s="1"/>
      <c r="AJ2556" s="1" t="s">
        <v>7777</v>
      </c>
      <c r="AK2556" s="1" t="s">
        <v>19542</v>
      </c>
      <c r="AM2556" t="str">
        <f t="shared" si="39"/>
        <v>Non-Oncology</v>
      </c>
    </row>
    <row r="2557" spans="1:39" x14ac:dyDescent="0.25">
      <c r="A2557" s="1" t="s">
        <v>43</v>
      </c>
      <c r="B2557" s="1" t="s">
        <v>19543</v>
      </c>
      <c r="C2557" s="1" t="s">
        <v>19544</v>
      </c>
      <c r="D2557" s="1" t="s">
        <v>1200</v>
      </c>
      <c r="E2557" s="1"/>
      <c r="F2557" s="1" t="s">
        <v>17168</v>
      </c>
      <c r="G2557" s="1"/>
      <c r="H2557" s="1" t="s">
        <v>19545</v>
      </c>
      <c r="I2557" s="1" t="s">
        <v>7187</v>
      </c>
      <c r="J2557" s="1"/>
      <c r="K2557" s="1" t="s">
        <v>50</v>
      </c>
      <c r="L2557" s="1"/>
      <c r="M2557" s="2"/>
      <c r="N2557" s="2"/>
      <c r="O2557" s="1"/>
      <c r="P2557" s="1"/>
      <c r="Q2557" s="1" t="s">
        <v>50</v>
      </c>
      <c r="R2557" s="1" t="s">
        <v>50</v>
      </c>
      <c r="S2557" s="1" t="s">
        <v>50</v>
      </c>
      <c r="T2557" s="1" t="s">
        <v>50</v>
      </c>
      <c r="U2557" s="1" t="s">
        <v>50</v>
      </c>
      <c r="V2557" s="2" t="s">
        <v>50</v>
      </c>
      <c r="W2557" s="2" t="s">
        <v>50</v>
      </c>
      <c r="X2557" s="1" t="s">
        <v>50</v>
      </c>
      <c r="Y2557" s="1" t="s">
        <v>50</v>
      </c>
      <c r="Z2557" s="1" t="s">
        <v>17125</v>
      </c>
      <c r="AA2557" s="1" t="s">
        <v>19192</v>
      </c>
      <c r="AB2557" s="1"/>
      <c r="AC2557" s="1"/>
      <c r="AD2557" s="2"/>
      <c r="AE2557" s="2" t="s">
        <v>19546</v>
      </c>
      <c r="AF2557" s="1"/>
      <c r="AG2557" s="1"/>
      <c r="AH2557" s="1"/>
      <c r="AI2557" s="1"/>
      <c r="AJ2557" s="1" t="s">
        <v>12058</v>
      </c>
      <c r="AK2557" s="1" t="s">
        <v>19547</v>
      </c>
      <c r="AM2557" t="str">
        <f t="shared" si="39"/>
        <v>Oncology</v>
      </c>
    </row>
    <row r="2558" spans="1:39" hidden="1" x14ac:dyDescent="0.25">
      <c r="A2558" s="1" t="s">
        <v>43</v>
      </c>
      <c r="B2558" s="1" t="s">
        <v>19548</v>
      </c>
      <c r="C2558" s="1" t="s">
        <v>19549</v>
      </c>
      <c r="D2558" s="1" t="s">
        <v>776</v>
      </c>
      <c r="E2558" s="1"/>
      <c r="F2558" s="1" t="s">
        <v>18645</v>
      </c>
      <c r="G2558" s="1" t="s">
        <v>901</v>
      </c>
      <c r="H2558" s="1" t="s">
        <v>901</v>
      </c>
      <c r="I2558" s="1" t="s">
        <v>577</v>
      </c>
      <c r="J2558" s="1"/>
      <c r="K2558" s="1" t="s">
        <v>50</v>
      </c>
      <c r="L2558" s="1" t="s">
        <v>902</v>
      </c>
      <c r="M2558" s="2"/>
      <c r="N2558" s="2" t="s">
        <v>579</v>
      </c>
      <c r="O2558" s="1"/>
      <c r="P2558" s="1" t="s">
        <v>19145</v>
      </c>
      <c r="Q2558" s="1" t="s">
        <v>50</v>
      </c>
      <c r="R2558" s="1" t="s">
        <v>50</v>
      </c>
      <c r="S2558" s="1" t="s">
        <v>50</v>
      </c>
      <c r="T2558" s="1" t="s">
        <v>50</v>
      </c>
      <c r="U2558" s="1" t="s">
        <v>50</v>
      </c>
      <c r="V2558" s="2" t="s">
        <v>50</v>
      </c>
      <c r="W2558" s="2" t="s">
        <v>50</v>
      </c>
      <c r="X2558" s="1" t="s">
        <v>50</v>
      </c>
      <c r="Y2558" s="1" t="s">
        <v>50</v>
      </c>
      <c r="Z2558" s="1" t="s">
        <v>18523</v>
      </c>
      <c r="AA2558" s="1" t="s">
        <v>19146</v>
      </c>
      <c r="AB2558" s="1"/>
      <c r="AC2558" s="1"/>
      <c r="AD2558" s="2"/>
      <c r="AE2558" s="2"/>
      <c r="AF2558" s="1" t="s">
        <v>906</v>
      </c>
      <c r="AG2558" s="1"/>
      <c r="AH2558" s="1" t="s">
        <v>19550</v>
      </c>
      <c r="AI2558" s="1"/>
      <c r="AJ2558" s="1" t="s">
        <v>19146</v>
      </c>
      <c r="AK2558" s="1" t="s">
        <v>19551</v>
      </c>
      <c r="AM2558" t="str">
        <f t="shared" si="39"/>
        <v>Non-Oncology</v>
      </c>
    </row>
    <row r="2559" spans="1:39" x14ac:dyDescent="0.25">
      <c r="A2559" s="1" t="s">
        <v>43</v>
      </c>
      <c r="B2559" s="1" t="s">
        <v>19552</v>
      </c>
      <c r="C2559" s="1" t="s">
        <v>19553</v>
      </c>
      <c r="D2559" s="1" t="s">
        <v>1200</v>
      </c>
      <c r="E2559" s="1"/>
      <c r="F2559" s="1" t="s">
        <v>17168</v>
      </c>
      <c r="G2559" s="1"/>
      <c r="H2559" s="1"/>
      <c r="I2559" s="1" t="s">
        <v>1032</v>
      </c>
      <c r="J2559" s="1"/>
      <c r="K2559" s="1" t="s">
        <v>50</v>
      </c>
      <c r="L2559" s="1"/>
      <c r="M2559" s="2"/>
      <c r="N2559" s="2"/>
      <c r="O2559" s="1"/>
      <c r="P2559" s="1"/>
      <c r="Q2559" s="1" t="s">
        <v>50</v>
      </c>
      <c r="R2559" s="1" t="s">
        <v>50</v>
      </c>
      <c r="S2559" s="1" t="s">
        <v>50</v>
      </c>
      <c r="T2559" s="1" t="s">
        <v>50</v>
      </c>
      <c r="U2559" s="1" t="s">
        <v>50</v>
      </c>
      <c r="V2559" s="2" t="s">
        <v>50</v>
      </c>
      <c r="W2559" s="2" t="s">
        <v>50</v>
      </c>
      <c r="X2559" s="1" t="s">
        <v>50</v>
      </c>
      <c r="Y2559" s="1" t="s">
        <v>50</v>
      </c>
      <c r="Z2559" s="1" t="s">
        <v>19554</v>
      </c>
      <c r="AA2559" s="1" t="s">
        <v>19192</v>
      </c>
      <c r="AB2559" s="1"/>
      <c r="AC2559" s="1"/>
      <c r="AD2559" s="2"/>
      <c r="AE2559" s="2" t="s">
        <v>556</v>
      </c>
      <c r="AF2559" s="1"/>
      <c r="AG2559" s="1"/>
      <c r="AH2559" s="1"/>
      <c r="AI2559" s="1"/>
      <c r="AJ2559" s="1" t="s">
        <v>10816</v>
      </c>
      <c r="AK2559" s="1" t="s">
        <v>19555</v>
      </c>
      <c r="AM2559" t="str">
        <f t="shared" si="39"/>
        <v>Oncology</v>
      </c>
    </row>
    <row r="2560" spans="1:39" hidden="1" x14ac:dyDescent="0.25">
      <c r="A2560" s="1" t="s">
        <v>43</v>
      </c>
      <c r="B2560" s="1" t="s">
        <v>19556</v>
      </c>
      <c r="C2560" s="1" t="s">
        <v>19557</v>
      </c>
      <c r="D2560" s="1" t="s">
        <v>1200</v>
      </c>
      <c r="E2560" s="1"/>
      <c r="F2560" s="1" t="s">
        <v>17168</v>
      </c>
      <c r="G2560" s="1" t="s">
        <v>12758</v>
      </c>
      <c r="H2560" s="1"/>
      <c r="I2560" s="1" t="s">
        <v>19558</v>
      </c>
      <c r="J2560" s="1"/>
      <c r="K2560" s="1" t="s">
        <v>50</v>
      </c>
      <c r="L2560" s="1"/>
      <c r="M2560" s="2"/>
      <c r="N2560" s="2"/>
      <c r="O2560" s="1"/>
      <c r="P2560" s="1"/>
      <c r="Q2560" s="1" t="s">
        <v>50</v>
      </c>
      <c r="R2560" s="1" t="s">
        <v>50</v>
      </c>
      <c r="S2560" s="1" t="s">
        <v>50</v>
      </c>
      <c r="T2560" s="1" t="s">
        <v>50</v>
      </c>
      <c r="U2560" s="1" t="s">
        <v>50</v>
      </c>
      <c r="V2560" s="2" t="s">
        <v>50</v>
      </c>
      <c r="W2560" s="2" t="s">
        <v>50</v>
      </c>
      <c r="X2560" s="1" t="s">
        <v>50</v>
      </c>
      <c r="Y2560" s="1" t="s">
        <v>50</v>
      </c>
      <c r="Z2560" s="1" t="s">
        <v>19559</v>
      </c>
      <c r="AA2560" s="1" t="s">
        <v>19192</v>
      </c>
      <c r="AB2560" s="1"/>
      <c r="AC2560" s="1"/>
      <c r="AD2560" s="2"/>
      <c r="AE2560" s="2" t="s">
        <v>19560</v>
      </c>
      <c r="AF2560" s="1"/>
      <c r="AG2560" s="1"/>
      <c r="AH2560" s="1"/>
      <c r="AI2560" s="1"/>
      <c r="AJ2560" s="1" t="s">
        <v>19561</v>
      </c>
      <c r="AK2560" s="1" t="s">
        <v>19562</v>
      </c>
      <c r="AM2560" t="str">
        <f t="shared" si="39"/>
        <v>Non-Oncology</v>
      </c>
    </row>
    <row r="2561" spans="1:39" hidden="1" x14ac:dyDescent="0.25">
      <c r="A2561" s="1" t="s">
        <v>43</v>
      </c>
      <c r="B2561" s="1" t="s">
        <v>19563</v>
      </c>
      <c r="C2561" s="1" t="s">
        <v>19564</v>
      </c>
      <c r="D2561" s="1" t="s">
        <v>5978</v>
      </c>
      <c r="E2561" s="1"/>
      <c r="F2561" s="1" t="s">
        <v>13280</v>
      </c>
      <c r="G2561" s="1" t="s">
        <v>15869</v>
      </c>
      <c r="H2561" s="1" t="s">
        <v>15869</v>
      </c>
      <c r="I2561" s="1" t="s">
        <v>205</v>
      </c>
      <c r="J2561" s="1"/>
      <c r="K2561" s="1" t="s">
        <v>50</v>
      </c>
      <c r="L2561" s="1" t="s">
        <v>15870</v>
      </c>
      <c r="M2561" s="2"/>
      <c r="N2561" s="2" t="s">
        <v>207</v>
      </c>
      <c r="O2561" s="1"/>
      <c r="P2561" s="1" t="s">
        <v>19565</v>
      </c>
      <c r="Q2561" s="1" t="s">
        <v>50</v>
      </c>
      <c r="R2561" s="1" t="s">
        <v>50</v>
      </c>
      <c r="S2561" s="1" t="s">
        <v>50</v>
      </c>
      <c r="T2561" s="1" t="s">
        <v>50</v>
      </c>
      <c r="U2561" s="1" t="s">
        <v>50</v>
      </c>
      <c r="V2561" s="2" t="s">
        <v>50</v>
      </c>
      <c r="W2561" s="2" t="s">
        <v>50</v>
      </c>
      <c r="X2561" s="1" t="s">
        <v>50</v>
      </c>
      <c r="Y2561" s="1" t="s">
        <v>50</v>
      </c>
      <c r="Z2561" s="1" t="s">
        <v>18523</v>
      </c>
      <c r="AA2561" s="1" t="s">
        <v>14620</v>
      </c>
      <c r="AB2561" s="1"/>
      <c r="AC2561" s="1"/>
      <c r="AD2561" s="2"/>
      <c r="AE2561" s="2"/>
      <c r="AF2561" s="1" t="s">
        <v>15873</v>
      </c>
      <c r="AG2561" s="1"/>
      <c r="AH2561" s="1" t="s">
        <v>7540</v>
      </c>
      <c r="AI2561" s="1"/>
      <c r="AJ2561" s="1" t="s">
        <v>14620</v>
      </c>
      <c r="AK2561" s="1" t="s">
        <v>19567</v>
      </c>
      <c r="AM2561" t="str">
        <f t="shared" si="39"/>
        <v>Non-Oncology</v>
      </c>
    </row>
    <row r="2562" spans="1:39" hidden="1" x14ac:dyDescent="0.25">
      <c r="A2562" s="1" t="s">
        <v>43</v>
      </c>
      <c r="B2562" s="1" t="s">
        <v>19568</v>
      </c>
      <c r="C2562" s="1" t="s">
        <v>19569</v>
      </c>
      <c r="D2562" s="1" t="s">
        <v>5978</v>
      </c>
      <c r="E2562" s="1"/>
      <c r="F2562" s="1" t="s">
        <v>14188</v>
      </c>
      <c r="G2562" s="1" t="s">
        <v>10368</v>
      </c>
      <c r="H2562" s="1" t="s">
        <v>10368</v>
      </c>
      <c r="I2562" s="1" t="s">
        <v>10369</v>
      </c>
      <c r="J2562" s="1"/>
      <c r="K2562" s="1" t="s">
        <v>50</v>
      </c>
      <c r="L2562" s="1" t="s">
        <v>10370</v>
      </c>
      <c r="M2562" s="2"/>
      <c r="N2562" s="2" t="s">
        <v>1736</v>
      </c>
      <c r="O2562" s="1"/>
      <c r="P2562" s="1" t="s">
        <v>19570</v>
      </c>
      <c r="Q2562" s="1" t="s">
        <v>50</v>
      </c>
      <c r="R2562" s="1" t="s">
        <v>50</v>
      </c>
      <c r="S2562" s="1" t="s">
        <v>50</v>
      </c>
      <c r="T2562" s="1" t="s">
        <v>50</v>
      </c>
      <c r="U2562" s="1" t="s">
        <v>50</v>
      </c>
      <c r="V2562" s="2" t="s">
        <v>50</v>
      </c>
      <c r="W2562" s="2" t="s">
        <v>50</v>
      </c>
      <c r="X2562" s="1" t="s">
        <v>50</v>
      </c>
      <c r="Y2562" s="1" t="s">
        <v>50</v>
      </c>
      <c r="Z2562" s="1" t="s">
        <v>19228</v>
      </c>
      <c r="AA2562" s="1" t="s">
        <v>19571</v>
      </c>
      <c r="AB2562" s="1"/>
      <c r="AC2562" s="1"/>
      <c r="AD2562" s="2"/>
      <c r="AE2562" s="2"/>
      <c r="AF2562" s="1" t="s">
        <v>6500</v>
      </c>
      <c r="AG2562" s="1"/>
      <c r="AH2562" s="1" t="s">
        <v>7540</v>
      </c>
      <c r="AI2562" s="1"/>
      <c r="AJ2562" s="1" t="s">
        <v>19571</v>
      </c>
      <c r="AK2562" s="1" t="s">
        <v>19573</v>
      </c>
      <c r="AM2562" t="str">
        <f t="shared" si="39"/>
        <v>Non-Oncology</v>
      </c>
    </row>
    <row r="2563" spans="1:39" hidden="1" x14ac:dyDescent="0.25">
      <c r="A2563" s="1" t="s">
        <v>43</v>
      </c>
      <c r="B2563" s="1" t="s">
        <v>19574</v>
      </c>
      <c r="C2563" s="1" t="s">
        <v>19575</v>
      </c>
      <c r="D2563" s="1" t="s">
        <v>776</v>
      </c>
      <c r="E2563" s="1"/>
      <c r="F2563" s="1" t="s">
        <v>8846</v>
      </c>
      <c r="G2563" s="1" t="s">
        <v>19576</v>
      </c>
      <c r="H2563" s="1" t="s">
        <v>19576</v>
      </c>
      <c r="I2563" s="1" t="s">
        <v>2690</v>
      </c>
      <c r="J2563" s="1"/>
      <c r="K2563" s="1" t="s">
        <v>50</v>
      </c>
      <c r="L2563" s="1" t="s">
        <v>19577</v>
      </c>
      <c r="M2563" s="2"/>
      <c r="N2563" s="2" t="s">
        <v>298</v>
      </c>
      <c r="O2563" s="1"/>
      <c r="P2563" s="1" t="s">
        <v>19578</v>
      </c>
      <c r="Q2563" s="1" t="s">
        <v>50</v>
      </c>
      <c r="R2563" s="1" t="s">
        <v>50</v>
      </c>
      <c r="S2563" s="1" t="s">
        <v>50</v>
      </c>
      <c r="T2563" s="1" t="s">
        <v>50</v>
      </c>
      <c r="U2563" s="1" t="s">
        <v>50</v>
      </c>
      <c r="V2563" s="2" t="s">
        <v>50</v>
      </c>
      <c r="W2563" s="2" t="s">
        <v>50</v>
      </c>
      <c r="X2563" s="1" t="s">
        <v>50</v>
      </c>
      <c r="Y2563" s="1" t="s">
        <v>50</v>
      </c>
      <c r="Z2563" s="1" t="s">
        <v>19579</v>
      </c>
      <c r="AA2563" s="1" t="s">
        <v>2577</v>
      </c>
      <c r="AB2563" s="1"/>
      <c r="AC2563" s="1"/>
      <c r="AD2563" s="2"/>
      <c r="AE2563" s="2"/>
      <c r="AF2563" s="1" t="s">
        <v>3974</v>
      </c>
      <c r="AG2563" s="1"/>
      <c r="AH2563" s="1" t="s">
        <v>12365</v>
      </c>
      <c r="AI2563" s="1"/>
      <c r="AJ2563" s="1" t="s">
        <v>2577</v>
      </c>
      <c r="AK2563" s="1" t="s">
        <v>19580</v>
      </c>
      <c r="AM2563" t="str">
        <f t="shared" ref="AM2563:AM2626" si="40">IF(OR(
ISNUMBER(SEARCH("cancer",I2563)),
ISNUMBER(SEARCH("carcinoma",I2563)),
ISNUMBER(SEARCH("tumor",I2563)),
ISNUMBER(SEARCH("leukemia",I2563)),
ISNUMBER(SEARCH("lymphoma",I2563)),
ISNUMBER(SEARCH("myeloma",I2563)),
ISNUMBER(SEARCH("melanoma",I2563)),
ISNUMBER(SEARCH("neoplasms",I2563)),
ISNUMBER(SEARCH("leukemia",I2563)),
ISNUMBER(SEARCH("Mesothelioma",I2563)),
ISNUMBER(SEARCH("Sarcoma",I2563)),
ISNUMBER(SEARCH("Glioma",I2563)),
ISNUMBER(SEARCH("Leiomyoma",I2563)),
ISNUMBER(SEARCH("Blastoma",I2563)),
),"Oncology","Non-Oncology")</f>
        <v>Non-Oncology</v>
      </c>
    </row>
    <row r="2564" spans="1:39" hidden="1" x14ac:dyDescent="0.25">
      <c r="A2564" s="1" t="s">
        <v>43</v>
      </c>
      <c r="B2564" s="1" t="s">
        <v>19581</v>
      </c>
      <c r="C2564" s="1" t="s">
        <v>19582</v>
      </c>
      <c r="D2564" s="1" t="s">
        <v>1200</v>
      </c>
      <c r="E2564" s="1"/>
      <c r="F2564" s="1" t="s">
        <v>17168</v>
      </c>
      <c r="G2564" s="1" t="s">
        <v>537</v>
      </c>
      <c r="H2564" s="1" t="s">
        <v>538</v>
      </c>
      <c r="I2564" s="1" t="s">
        <v>19583</v>
      </c>
      <c r="J2564" s="1"/>
      <c r="K2564" s="1" t="s">
        <v>50</v>
      </c>
      <c r="L2564" s="1"/>
      <c r="M2564" s="2"/>
      <c r="N2564" s="2"/>
      <c r="O2564" s="1"/>
      <c r="P2564" s="1"/>
      <c r="Q2564" s="1" t="s">
        <v>50</v>
      </c>
      <c r="R2564" s="1" t="s">
        <v>50</v>
      </c>
      <c r="S2564" s="1" t="s">
        <v>50</v>
      </c>
      <c r="T2564" s="1" t="s">
        <v>50</v>
      </c>
      <c r="U2564" s="1" t="s">
        <v>50</v>
      </c>
      <c r="V2564" s="2" t="s">
        <v>50</v>
      </c>
      <c r="W2564" s="2" t="s">
        <v>50</v>
      </c>
      <c r="X2564" s="1" t="s">
        <v>53</v>
      </c>
      <c r="Y2564" s="1" t="s">
        <v>50</v>
      </c>
      <c r="Z2564" s="1" t="s">
        <v>19584</v>
      </c>
      <c r="AA2564" s="1" t="s">
        <v>19192</v>
      </c>
      <c r="AB2564" s="1"/>
      <c r="AC2564" s="1"/>
      <c r="AD2564" s="2"/>
      <c r="AE2564" s="2" t="s">
        <v>16471</v>
      </c>
      <c r="AF2564" s="1"/>
      <c r="AG2564" s="1"/>
      <c r="AH2564" s="1"/>
      <c r="AI2564" s="1"/>
      <c r="AJ2564" s="1" t="s">
        <v>19585</v>
      </c>
      <c r="AK2564" s="1" t="s">
        <v>19586</v>
      </c>
      <c r="AM2564" t="str">
        <f t="shared" si="40"/>
        <v>Non-Oncology</v>
      </c>
    </row>
    <row r="2565" spans="1:39" hidden="1" x14ac:dyDescent="0.25">
      <c r="A2565" s="1" t="s">
        <v>43</v>
      </c>
      <c r="B2565" s="1" t="s">
        <v>19587</v>
      </c>
      <c r="C2565" s="1" t="s">
        <v>19588</v>
      </c>
      <c r="D2565" s="1" t="s">
        <v>11940</v>
      </c>
      <c r="E2565" s="1"/>
      <c r="F2565" s="1" t="s">
        <v>19156</v>
      </c>
      <c r="G2565" s="1" t="s">
        <v>19589</v>
      </c>
      <c r="H2565" s="1" t="s">
        <v>19590</v>
      </c>
      <c r="I2565" s="1" t="s">
        <v>19591</v>
      </c>
      <c r="J2565" s="1"/>
      <c r="K2565" s="1" t="s">
        <v>50</v>
      </c>
      <c r="L2565" s="1" t="s">
        <v>18797</v>
      </c>
      <c r="M2565" s="2"/>
      <c r="N2565" s="2" t="s">
        <v>660</v>
      </c>
      <c r="O2565" s="1"/>
      <c r="P2565" s="1" t="s">
        <v>19592</v>
      </c>
      <c r="Q2565" s="1" t="s">
        <v>50</v>
      </c>
      <c r="R2565" s="1" t="s">
        <v>50</v>
      </c>
      <c r="S2565" s="1" t="s">
        <v>50</v>
      </c>
      <c r="T2565" s="1" t="s">
        <v>50</v>
      </c>
      <c r="U2565" s="1" t="s">
        <v>50</v>
      </c>
      <c r="V2565" s="2" t="s">
        <v>50</v>
      </c>
      <c r="W2565" s="2" t="s">
        <v>50</v>
      </c>
      <c r="X2565" s="1" t="s">
        <v>50</v>
      </c>
      <c r="Y2565" s="1" t="s">
        <v>50</v>
      </c>
      <c r="Z2565" s="1" t="s">
        <v>18799</v>
      </c>
      <c r="AA2565" s="1" t="s">
        <v>3512</v>
      </c>
      <c r="AB2565" s="1"/>
      <c r="AC2565" s="1"/>
      <c r="AD2565" s="2"/>
      <c r="AE2565" s="2"/>
      <c r="AF2565" s="1" t="s">
        <v>19442</v>
      </c>
      <c r="AG2565" s="1"/>
      <c r="AH2565" s="1" t="s">
        <v>19593</v>
      </c>
      <c r="AI2565" s="1"/>
      <c r="AJ2565" s="1" t="s">
        <v>3512</v>
      </c>
      <c r="AK2565" s="1" t="s">
        <v>19594</v>
      </c>
      <c r="AM2565" t="str">
        <f t="shared" si="40"/>
        <v>Non-Oncology</v>
      </c>
    </row>
    <row r="2566" spans="1:39" x14ac:dyDescent="0.25">
      <c r="A2566" s="1" t="s">
        <v>43</v>
      </c>
      <c r="B2566" s="1" t="s">
        <v>19595</v>
      </c>
      <c r="C2566" s="1" t="s">
        <v>19596</v>
      </c>
      <c r="D2566" s="1" t="s">
        <v>1200</v>
      </c>
      <c r="E2566" s="1"/>
      <c r="F2566" s="1" t="s">
        <v>17168</v>
      </c>
      <c r="G2566" s="1"/>
      <c r="H2566" s="1"/>
      <c r="I2566" s="1" t="s">
        <v>2283</v>
      </c>
      <c r="J2566" s="1"/>
      <c r="K2566" s="1" t="s">
        <v>50</v>
      </c>
      <c r="L2566" s="1"/>
      <c r="M2566" s="2"/>
      <c r="N2566" s="2"/>
      <c r="O2566" s="1"/>
      <c r="P2566" s="1"/>
      <c r="Q2566" s="1" t="s">
        <v>50</v>
      </c>
      <c r="R2566" s="1" t="s">
        <v>50</v>
      </c>
      <c r="S2566" s="1" t="s">
        <v>50</v>
      </c>
      <c r="T2566" s="1" t="s">
        <v>50</v>
      </c>
      <c r="U2566" s="1" t="s">
        <v>50</v>
      </c>
      <c r="V2566" s="2" t="s">
        <v>50</v>
      </c>
      <c r="W2566" s="2" t="s">
        <v>50</v>
      </c>
      <c r="X2566" s="1" t="s">
        <v>50</v>
      </c>
      <c r="Y2566" s="1" t="s">
        <v>50</v>
      </c>
      <c r="Z2566" s="1" t="s">
        <v>19493</v>
      </c>
      <c r="AA2566" s="1" t="s">
        <v>19192</v>
      </c>
      <c r="AB2566" s="1"/>
      <c r="AC2566" s="1"/>
      <c r="AD2566" s="2"/>
      <c r="AE2566" s="2" t="s">
        <v>15217</v>
      </c>
      <c r="AF2566" s="1"/>
      <c r="AG2566" s="1"/>
      <c r="AH2566" s="1"/>
      <c r="AI2566" s="1"/>
      <c r="AJ2566" s="1" t="s">
        <v>2208</v>
      </c>
      <c r="AK2566" s="1" t="s">
        <v>19597</v>
      </c>
      <c r="AM2566" t="str">
        <f t="shared" si="40"/>
        <v>Oncology</v>
      </c>
    </row>
    <row r="2567" spans="1:39" hidden="1" x14ac:dyDescent="0.25">
      <c r="A2567" s="1" t="s">
        <v>43</v>
      </c>
      <c r="B2567" s="1" t="s">
        <v>19598</v>
      </c>
      <c r="C2567" s="1" t="s">
        <v>19599</v>
      </c>
      <c r="D2567" s="1" t="s">
        <v>1200</v>
      </c>
      <c r="E2567" s="1"/>
      <c r="F2567" s="1" t="s">
        <v>17168</v>
      </c>
      <c r="G2567" s="1"/>
      <c r="H2567" s="1"/>
      <c r="I2567" s="1" t="s">
        <v>19600</v>
      </c>
      <c r="J2567" s="1"/>
      <c r="K2567" s="1" t="s">
        <v>50</v>
      </c>
      <c r="L2567" s="1"/>
      <c r="M2567" s="2"/>
      <c r="N2567" s="2"/>
      <c r="O2567" s="1"/>
      <c r="P2567" s="1"/>
      <c r="Q2567" s="1" t="s">
        <v>50</v>
      </c>
      <c r="R2567" s="1" t="s">
        <v>50</v>
      </c>
      <c r="S2567" s="1" t="s">
        <v>50</v>
      </c>
      <c r="T2567" s="1" t="s">
        <v>50</v>
      </c>
      <c r="U2567" s="1" t="s">
        <v>50</v>
      </c>
      <c r="V2567" s="2" t="s">
        <v>50</v>
      </c>
      <c r="W2567" s="2" t="s">
        <v>50</v>
      </c>
      <c r="X2567" s="1" t="s">
        <v>50</v>
      </c>
      <c r="Y2567" s="1" t="s">
        <v>50</v>
      </c>
      <c r="Z2567" s="1" t="s">
        <v>4601</v>
      </c>
      <c r="AA2567" s="1" t="s">
        <v>19192</v>
      </c>
      <c r="AB2567" s="1"/>
      <c r="AC2567" s="1"/>
      <c r="AD2567" s="2"/>
      <c r="AE2567" s="2" t="s">
        <v>19601</v>
      </c>
      <c r="AF2567" s="1"/>
      <c r="AG2567" s="1"/>
      <c r="AH2567" s="1"/>
      <c r="AI2567" s="1"/>
      <c r="AJ2567" s="1" t="s">
        <v>19602</v>
      </c>
      <c r="AK2567" s="1" t="s">
        <v>19603</v>
      </c>
      <c r="AM2567" t="str">
        <f t="shared" si="40"/>
        <v>Non-Oncology</v>
      </c>
    </row>
    <row r="2568" spans="1:39" hidden="1" x14ac:dyDescent="0.25">
      <c r="A2568" s="1" t="s">
        <v>43</v>
      </c>
      <c r="B2568" s="1" t="s">
        <v>19604</v>
      </c>
      <c r="C2568" s="1" t="s">
        <v>19605</v>
      </c>
      <c r="D2568" s="1" t="s">
        <v>1200</v>
      </c>
      <c r="E2568" s="1"/>
      <c r="F2568" s="1" t="s">
        <v>17168</v>
      </c>
      <c r="G2568" s="1" t="s">
        <v>7452</v>
      </c>
      <c r="H2568" s="1" t="s">
        <v>7452</v>
      </c>
      <c r="I2568" s="1" t="s">
        <v>2405</v>
      </c>
      <c r="J2568" s="1"/>
      <c r="K2568" s="1" t="s">
        <v>50</v>
      </c>
      <c r="L2568" s="1"/>
      <c r="M2568" s="2"/>
      <c r="N2568" s="2"/>
      <c r="O2568" s="1"/>
      <c r="P2568" s="1"/>
      <c r="Q2568" s="1" t="s">
        <v>50</v>
      </c>
      <c r="R2568" s="1" t="s">
        <v>50</v>
      </c>
      <c r="S2568" s="1" t="s">
        <v>50</v>
      </c>
      <c r="T2568" s="1" t="s">
        <v>50</v>
      </c>
      <c r="U2568" s="1" t="s">
        <v>50</v>
      </c>
      <c r="V2568" s="2" t="s">
        <v>50</v>
      </c>
      <c r="W2568" s="2" t="s">
        <v>50</v>
      </c>
      <c r="X2568" s="1" t="s">
        <v>50</v>
      </c>
      <c r="Y2568" s="1" t="s">
        <v>50</v>
      </c>
      <c r="Z2568" s="1" t="s">
        <v>17561</v>
      </c>
      <c r="AA2568" s="1" t="s">
        <v>19192</v>
      </c>
      <c r="AB2568" s="1"/>
      <c r="AC2568" s="1"/>
      <c r="AD2568" s="2"/>
      <c r="AE2568" s="2" t="s">
        <v>11485</v>
      </c>
      <c r="AF2568" s="1"/>
      <c r="AG2568" s="1"/>
      <c r="AH2568" s="1"/>
      <c r="AI2568" s="1"/>
      <c r="AJ2568" s="1" t="s">
        <v>10243</v>
      </c>
      <c r="AK2568" s="1" t="s">
        <v>19606</v>
      </c>
      <c r="AM2568" t="str">
        <f t="shared" si="40"/>
        <v>Non-Oncology</v>
      </c>
    </row>
    <row r="2569" spans="1:39" hidden="1" x14ac:dyDescent="0.25">
      <c r="A2569" s="1" t="s">
        <v>43</v>
      </c>
      <c r="B2569" s="1" t="s">
        <v>19607</v>
      </c>
      <c r="C2569" s="1" t="s">
        <v>19608</v>
      </c>
      <c r="D2569" s="1" t="s">
        <v>1200</v>
      </c>
      <c r="E2569" s="1"/>
      <c r="F2569" s="1" t="s">
        <v>17168</v>
      </c>
      <c r="G2569" s="1"/>
      <c r="H2569" s="1" t="s">
        <v>19609</v>
      </c>
      <c r="I2569" s="1" t="s">
        <v>310</v>
      </c>
      <c r="J2569" s="1"/>
      <c r="K2569" s="1" t="s">
        <v>50</v>
      </c>
      <c r="L2569" s="1"/>
      <c r="M2569" s="2"/>
      <c r="N2569" s="2"/>
      <c r="O2569" s="1"/>
      <c r="P2569" s="1"/>
      <c r="Q2569" s="1" t="s">
        <v>50</v>
      </c>
      <c r="R2569" s="1" t="s">
        <v>50</v>
      </c>
      <c r="S2569" s="1" t="s">
        <v>50</v>
      </c>
      <c r="T2569" s="1" t="s">
        <v>50</v>
      </c>
      <c r="U2569" s="1" t="s">
        <v>50</v>
      </c>
      <c r="V2569" s="2" t="s">
        <v>50</v>
      </c>
      <c r="W2569" s="2" t="s">
        <v>50</v>
      </c>
      <c r="X2569" s="1" t="s">
        <v>50</v>
      </c>
      <c r="Y2569" s="1" t="s">
        <v>50</v>
      </c>
      <c r="Z2569" s="1" t="s">
        <v>19610</v>
      </c>
      <c r="AA2569" s="1" t="s">
        <v>8292</v>
      </c>
      <c r="AB2569" s="1"/>
      <c r="AC2569" s="1"/>
      <c r="AD2569" s="2"/>
      <c r="AE2569" s="2" t="s">
        <v>19611</v>
      </c>
      <c r="AF2569" s="1"/>
      <c r="AG2569" s="1"/>
      <c r="AH2569" s="1"/>
      <c r="AI2569" s="1"/>
      <c r="AJ2569" s="1" t="s">
        <v>8292</v>
      </c>
      <c r="AK2569" s="1" t="s">
        <v>19612</v>
      </c>
      <c r="AM2569" t="str">
        <f t="shared" si="40"/>
        <v>Non-Oncology</v>
      </c>
    </row>
    <row r="2570" spans="1:39" x14ac:dyDescent="0.25">
      <c r="A2570" s="1" t="s">
        <v>43</v>
      </c>
      <c r="B2570" s="1" t="s">
        <v>19613</v>
      </c>
      <c r="C2570" s="1" t="s">
        <v>19614</v>
      </c>
      <c r="D2570" s="1" t="s">
        <v>776</v>
      </c>
      <c r="E2570" s="1"/>
      <c r="F2570" s="1" t="s">
        <v>9342</v>
      </c>
      <c r="G2570" s="1" t="s">
        <v>8076</v>
      </c>
      <c r="H2570" s="1" t="s">
        <v>8076</v>
      </c>
      <c r="I2570" s="1" t="s">
        <v>14072</v>
      </c>
      <c r="J2570" s="1"/>
      <c r="K2570" s="1" t="s">
        <v>50</v>
      </c>
      <c r="L2570" s="1" t="s">
        <v>8079</v>
      </c>
      <c r="M2570" s="2"/>
      <c r="N2570" s="2" t="s">
        <v>1194</v>
      </c>
      <c r="O2570" s="1"/>
      <c r="P2570" s="1" t="s">
        <v>19615</v>
      </c>
      <c r="Q2570" s="1" t="s">
        <v>50</v>
      </c>
      <c r="R2570" s="1" t="s">
        <v>50</v>
      </c>
      <c r="S2570" s="1" t="s">
        <v>50</v>
      </c>
      <c r="T2570" s="1" t="s">
        <v>50</v>
      </c>
      <c r="U2570" s="1" t="s">
        <v>50</v>
      </c>
      <c r="V2570" s="2" t="s">
        <v>50</v>
      </c>
      <c r="W2570" s="2" t="s">
        <v>50</v>
      </c>
      <c r="X2570" s="1" t="s">
        <v>50</v>
      </c>
      <c r="Y2570" s="1" t="s">
        <v>50</v>
      </c>
      <c r="Z2570" s="1" t="s">
        <v>19616</v>
      </c>
      <c r="AA2570" s="1" t="s">
        <v>19617</v>
      </c>
      <c r="AB2570" s="1"/>
      <c r="AC2570" s="1"/>
      <c r="AD2570" s="2"/>
      <c r="AE2570" s="2"/>
      <c r="AF2570" s="1" t="s">
        <v>8590</v>
      </c>
      <c r="AG2570" s="1"/>
      <c r="AH2570" s="1" t="s">
        <v>19618</v>
      </c>
      <c r="AI2570" s="1"/>
      <c r="AJ2570" s="1" t="s">
        <v>19617</v>
      </c>
      <c r="AK2570" s="1" t="s">
        <v>19619</v>
      </c>
      <c r="AM2570" t="str">
        <f t="shared" si="40"/>
        <v>Oncology</v>
      </c>
    </row>
    <row r="2571" spans="1:39" hidden="1" x14ac:dyDescent="0.25">
      <c r="A2571" s="1" t="s">
        <v>43</v>
      </c>
      <c r="B2571" s="1" t="s">
        <v>19620</v>
      </c>
      <c r="C2571" s="1" t="s">
        <v>19621</v>
      </c>
      <c r="D2571" s="1" t="s">
        <v>1200</v>
      </c>
      <c r="E2571" s="1"/>
      <c r="F2571" s="1" t="s">
        <v>17168</v>
      </c>
      <c r="G2571" s="1" t="s">
        <v>2615</v>
      </c>
      <c r="H2571" s="1" t="s">
        <v>2615</v>
      </c>
      <c r="I2571" s="1" t="s">
        <v>19622</v>
      </c>
      <c r="J2571" s="1"/>
      <c r="K2571" s="1" t="s">
        <v>50</v>
      </c>
      <c r="L2571" s="1"/>
      <c r="M2571" s="2"/>
      <c r="N2571" s="2"/>
      <c r="O2571" s="1"/>
      <c r="P2571" s="1"/>
      <c r="Q2571" s="1" t="s">
        <v>50</v>
      </c>
      <c r="R2571" s="1" t="s">
        <v>50</v>
      </c>
      <c r="S2571" s="1" t="s">
        <v>50</v>
      </c>
      <c r="T2571" s="1" t="s">
        <v>50</v>
      </c>
      <c r="U2571" s="1" t="s">
        <v>50</v>
      </c>
      <c r="V2571" s="2" t="s">
        <v>50</v>
      </c>
      <c r="W2571" s="2" t="s">
        <v>50</v>
      </c>
      <c r="X2571" s="1" t="s">
        <v>50</v>
      </c>
      <c r="Y2571" s="1" t="s">
        <v>50</v>
      </c>
      <c r="Z2571" s="1" t="s">
        <v>7286</v>
      </c>
      <c r="AA2571" s="1" t="s">
        <v>19192</v>
      </c>
      <c r="AB2571" s="1"/>
      <c r="AC2571" s="1"/>
      <c r="AD2571" s="2"/>
      <c r="AE2571" s="2" t="s">
        <v>19146</v>
      </c>
      <c r="AF2571" s="1"/>
      <c r="AG2571" s="1"/>
      <c r="AH2571" s="1"/>
      <c r="AI2571" s="1"/>
      <c r="AJ2571" s="1" t="s">
        <v>4043</v>
      </c>
      <c r="AK2571" s="1" t="s">
        <v>19623</v>
      </c>
      <c r="AM2571" t="str">
        <f t="shared" si="40"/>
        <v>Non-Oncology</v>
      </c>
    </row>
    <row r="2572" spans="1:39" hidden="1" x14ac:dyDescent="0.25">
      <c r="A2572" s="1" t="s">
        <v>43</v>
      </c>
      <c r="B2572" s="1" t="s">
        <v>19624</v>
      </c>
      <c r="C2572" s="1" t="s">
        <v>19625</v>
      </c>
      <c r="D2572" s="1" t="s">
        <v>776</v>
      </c>
      <c r="E2572" s="1"/>
      <c r="F2572" s="1" t="s">
        <v>10081</v>
      </c>
      <c r="G2572" s="1" t="s">
        <v>19626</v>
      </c>
      <c r="H2572" s="1" t="s">
        <v>19626</v>
      </c>
      <c r="I2572" s="1" t="s">
        <v>19627</v>
      </c>
      <c r="J2572" s="1"/>
      <c r="K2572" s="1" t="s">
        <v>50</v>
      </c>
      <c r="L2572" s="1" t="s">
        <v>14688</v>
      </c>
      <c r="M2572" s="2"/>
      <c r="N2572" s="2" t="s">
        <v>8165</v>
      </c>
      <c r="O2572" s="1"/>
      <c r="P2572" s="1" t="s">
        <v>19628</v>
      </c>
      <c r="Q2572" s="1" t="s">
        <v>50</v>
      </c>
      <c r="R2572" s="1" t="s">
        <v>50</v>
      </c>
      <c r="S2572" s="1" t="s">
        <v>50</v>
      </c>
      <c r="T2572" s="1" t="s">
        <v>50</v>
      </c>
      <c r="U2572" s="1" t="s">
        <v>50</v>
      </c>
      <c r="V2572" s="2" t="s">
        <v>50</v>
      </c>
      <c r="W2572" s="2" t="s">
        <v>50</v>
      </c>
      <c r="X2572" s="1" t="s">
        <v>50</v>
      </c>
      <c r="Y2572" s="1" t="s">
        <v>50</v>
      </c>
      <c r="Z2572" s="1" t="s">
        <v>19629</v>
      </c>
      <c r="AA2572" s="1" t="s">
        <v>19630</v>
      </c>
      <c r="AB2572" s="1"/>
      <c r="AC2572" s="1"/>
      <c r="AD2572" s="2"/>
      <c r="AE2572" s="2"/>
      <c r="AF2572" s="1" t="s">
        <v>19631</v>
      </c>
      <c r="AG2572" s="1" t="s">
        <v>19632</v>
      </c>
      <c r="AH2572" s="1" t="s">
        <v>17423</v>
      </c>
      <c r="AI2572" s="1"/>
      <c r="AJ2572" s="1" t="s">
        <v>19630</v>
      </c>
      <c r="AK2572" s="1" t="s">
        <v>19633</v>
      </c>
      <c r="AM2572" t="str">
        <f t="shared" si="40"/>
        <v>Non-Oncology</v>
      </c>
    </row>
    <row r="2573" spans="1:39" hidden="1" x14ac:dyDescent="0.25">
      <c r="A2573" s="1" t="s">
        <v>178</v>
      </c>
      <c r="B2573" s="1" t="s">
        <v>16331</v>
      </c>
      <c r="C2573" s="1" t="s">
        <v>19634</v>
      </c>
      <c r="D2573" s="1" t="s">
        <v>1200</v>
      </c>
      <c r="E2573" s="1"/>
      <c r="F2573" s="1"/>
      <c r="G2573" s="1"/>
      <c r="H2573" s="1"/>
      <c r="I2573" s="1"/>
      <c r="J2573" s="1"/>
      <c r="K2573" s="1" t="s">
        <v>50</v>
      </c>
      <c r="L2573" s="1"/>
      <c r="M2573" s="2"/>
      <c r="N2573" s="2"/>
      <c r="O2573" s="1"/>
      <c r="P2573" s="1"/>
      <c r="Q2573" s="1" t="s">
        <v>50</v>
      </c>
      <c r="R2573" s="1" t="s">
        <v>50</v>
      </c>
      <c r="S2573" s="1" t="s">
        <v>50</v>
      </c>
      <c r="T2573" s="1" t="s">
        <v>50</v>
      </c>
      <c r="U2573" s="1" t="s">
        <v>50</v>
      </c>
      <c r="V2573" s="2" t="s">
        <v>50</v>
      </c>
      <c r="W2573" s="2" t="s">
        <v>50</v>
      </c>
      <c r="X2573" s="1" t="s">
        <v>50</v>
      </c>
      <c r="Y2573" s="1" t="s">
        <v>50</v>
      </c>
      <c r="Z2573" s="1" t="s">
        <v>19635</v>
      </c>
      <c r="AA2573" s="1" t="s">
        <v>19313</v>
      </c>
      <c r="AB2573" s="1"/>
      <c r="AC2573" s="1"/>
      <c r="AD2573" s="2"/>
      <c r="AE2573" s="2" t="s">
        <v>19636</v>
      </c>
      <c r="AF2573" s="1"/>
      <c r="AG2573" s="1"/>
      <c r="AH2573" s="1"/>
      <c r="AI2573" s="1"/>
      <c r="AJ2573" s="1" t="s">
        <v>19146</v>
      </c>
      <c r="AK2573" s="1" t="s">
        <v>19637</v>
      </c>
      <c r="AM2573" t="str">
        <f t="shared" si="40"/>
        <v>Non-Oncology</v>
      </c>
    </row>
    <row r="2574" spans="1:39" hidden="1" x14ac:dyDescent="0.25">
      <c r="A2574" s="1" t="s">
        <v>43</v>
      </c>
      <c r="B2574" s="1" t="s">
        <v>19638</v>
      </c>
      <c r="C2574" s="1" t="s">
        <v>19639</v>
      </c>
      <c r="D2574" s="1" t="s">
        <v>776</v>
      </c>
      <c r="E2574" s="1"/>
      <c r="F2574" s="1" t="s">
        <v>19640</v>
      </c>
      <c r="G2574" s="1" t="s">
        <v>14566</v>
      </c>
      <c r="H2574" s="1" t="s">
        <v>672</v>
      </c>
      <c r="I2574" s="1" t="s">
        <v>411</v>
      </c>
      <c r="J2574" s="1"/>
      <c r="K2574" s="1" t="s">
        <v>50</v>
      </c>
      <c r="L2574" s="1" t="s">
        <v>7305</v>
      </c>
      <c r="M2574" s="2"/>
      <c r="N2574" s="2" t="s">
        <v>207</v>
      </c>
      <c r="O2574" s="1"/>
      <c r="P2574" s="1" t="s">
        <v>1125</v>
      </c>
      <c r="Q2574" s="1" t="s">
        <v>50</v>
      </c>
      <c r="R2574" s="1" t="s">
        <v>50</v>
      </c>
      <c r="S2574" s="1" t="s">
        <v>50</v>
      </c>
      <c r="T2574" s="1" t="s">
        <v>50</v>
      </c>
      <c r="U2574" s="1" t="s">
        <v>50</v>
      </c>
      <c r="V2574" s="2" t="s">
        <v>50</v>
      </c>
      <c r="W2574" s="2" t="s">
        <v>50</v>
      </c>
      <c r="X2574" s="1" t="s">
        <v>50</v>
      </c>
      <c r="Y2574" s="1" t="s">
        <v>50</v>
      </c>
      <c r="Z2574" s="1" t="s">
        <v>83</v>
      </c>
      <c r="AA2574" s="1" t="s">
        <v>19641</v>
      </c>
      <c r="AB2574" s="1"/>
      <c r="AC2574" s="1"/>
      <c r="AD2574" s="2"/>
      <c r="AE2574" s="2"/>
      <c r="AF2574" s="1" t="s">
        <v>14570</v>
      </c>
      <c r="AG2574" s="1"/>
      <c r="AH2574" s="1" t="s">
        <v>19642</v>
      </c>
      <c r="AI2574" s="1"/>
      <c r="AJ2574" s="1" t="s">
        <v>19641</v>
      </c>
      <c r="AK2574" s="1" t="s">
        <v>19643</v>
      </c>
      <c r="AM2574" t="str">
        <f t="shared" si="40"/>
        <v>Non-Oncology</v>
      </c>
    </row>
    <row r="2575" spans="1:39" x14ac:dyDescent="0.25">
      <c r="A2575" s="1" t="s">
        <v>43</v>
      </c>
      <c r="B2575" s="1" t="s">
        <v>19644</v>
      </c>
      <c r="C2575" s="1" t="s">
        <v>19645</v>
      </c>
      <c r="D2575" s="1" t="s">
        <v>1200</v>
      </c>
      <c r="E2575" s="1"/>
      <c r="F2575" s="1" t="s">
        <v>17168</v>
      </c>
      <c r="G2575" s="1"/>
      <c r="H2575" s="1"/>
      <c r="I2575" s="1" t="s">
        <v>1169</v>
      </c>
      <c r="J2575" s="1"/>
      <c r="K2575" s="1" t="s">
        <v>50</v>
      </c>
      <c r="L2575" s="1"/>
      <c r="M2575" s="2"/>
      <c r="N2575" s="2"/>
      <c r="O2575" s="1"/>
      <c r="P2575" s="1"/>
      <c r="Q2575" s="1" t="s">
        <v>50</v>
      </c>
      <c r="R2575" s="1" t="s">
        <v>50</v>
      </c>
      <c r="S2575" s="1" t="s">
        <v>50</v>
      </c>
      <c r="T2575" s="1" t="s">
        <v>50</v>
      </c>
      <c r="U2575" s="1" t="s">
        <v>50</v>
      </c>
      <c r="V2575" s="2" t="s">
        <v>50</v>
      </c>
      <c r="W2575" s="2" t="s">
        <v>50</v>
      </c>
      <c r="X2575" s="1" t="s">
        <v>50</v>
      </c>
      <c r="Y2575" s="1" t="s">
        <v>50</v>
      </c>
      <c r="Z2575" s="1" t="s">
        <v>567</v>
      </c>
      <c r="AA2575" s="1" t="s">
        <v>19192</v>
      </c>
      <c r="AB2575" s="1"/>
      <c r="AC2575" s="1"/>
      <c r="AD2575" s="2"/>
      <c r="AE2575" s="2" t="s">
        <v>19646</v>
      </c>
      <c r="AF2575" s="1"/>
      <c r="AG2575" s="1"/>
      <c r="AH2575" s="1"/>
      <c r="AI2575" s="1"/>
      <c r="AJ2575" s="1" t="s">
        <v>12364</v>
      </c>
      <c r="AK2575" s="1" t="s">
        <v>19647</v>
      </c>
      <c r="AM2575" t="str">
        <f t="shared" si="40"/>
        <v>Oncology</v>
      </c>
    </row>
    <row r="2576" spans="1:39" x14ac:dyDescent="0.25">
      <c r="A2576" s="1" t="s">
        <v>43</v>
      </c>
      <c r="B2576" s="1" t="s">
        <v>19648</v>
      </c>
      <c r="C2576" s="1" t="s">
        <v>19649</v>
      </c>
      <c r="D2576" s="1" t="s">
        <v>1200</v>
      </c>
      <c r="E2576" s="1"/>
      <c r="F2576" s="1" t="s">
        <v>17168</v>
      </c>
      <c r="G2576" s="1" t="s">
        <v>16348</v>
      </c>
      <c r="H2576" s="1" t="s">
        <v>16348</v>
      </c>
      <c r="I2576" s="1" t="s">
        <v>4579</v>
      </c>
      <c r="J2576" s="1"/>
      <c r="K2576" s="1" t="s">
        <v>50</v>
      </c>
      <c r="L2576" s="1"/>
      <c r="M2576" s="2"/>
      <c r="N2576" s="2"/>
      <c r="O2576" s="1"/>
      <c r="P2576" s="1"/>
      <c r="Q2576" s="1" t="s">
        <v>50</v>
      </c>
      <c r="R2576" s="1" t="s">
        <v>50</v>
      </c>
      <c r="S2576" s="1" t="s">
        <v>50</v>
      </c>
      <c r="T2576" s="1" t="s">
        <v>50</v>
      </c>
      <c r="U2576" s="1" t="s">
        <v>50</v>
      </c>
      <c r="V2576" s="2" t="s">
        <v>50</v>
      </c>
      <c r="W2576" s="2" t="s">
        <v>50</v>
      </c>
      <c r="X2576" s="1" t="s">
        <v>50</v>
      </c>
      <c r="Y2576" s="1" t="s">
        <v>50</v>
      </c>
      <c r="Z2576" s="1" t="s">
        <v>19650</v>
      </c>
      <c r="AA2576" s="1" t="s">
        <v>19192</v>
      </c>
      <c r="AB2576" s="1"/>
      <c r="AC2576" s="1"/>
      <c r="AD2576" s="2"/>
      <c r="AE2576" s="2" t="s">
        <v>19651</v>
      </c>
      <c r="AF2576" s="1"/>
      <c r="AG2576" s="1"/>
      <c r="AH2576" s="1"/>
      <c r="AI2576" s="1"/>
      <c r="AJ2576" s="1" t="s">
        <v>19652</v>
      </c>
      <c r="AK2576" s="1" t="s">
        <v>19653</v>
      </c>
      <c r="AM2576" t="str">
        <f t="shared" si="40"/>
        <v>Oncology</v>
      </c>
    </row>
    <row r="2577" spans="1:39" x14ac:dyDescent="0.25">
      <c r="A2577" s="1" t="s">
        <v>43</v>
      </c>
      <c r="B2577" s="1" t="s">
        <v>19654</v>
      </c>
      <c r="C2577" s="1" t="s">
        <v>19655</v>
      </c>
      <c r="D2577" s="1" t="s">
        <v>1200</v>
      </c>
      <c r="E2577" s="1"/>
      <c r="F2577" s="1" t="s">
        <v>17168</v>
      </c>
      <c r="G2577" s="1"/>
      <c r="H2577" s="1" t="s">
        <v>19656</v>
      </c>
      <c r="I2577" s="1" t="s">
        <v>9423</v>
      </c>
      <c r="J2577" s="1"/>
      <c r="K2577" s="1" t="s">
        <v>50</v>
      </c>
      <c r="L2577" s="1"/>
      <c r="M2577" s="2"/>
      <c r="N2577" s="2"/>
      <c r="O2577" s="1"/>
      <c r="P2577" s="1"/>
      <c r="Q2577" s="1" t="s">
        <v>50</v>
      </c>
      <c r="R2577" s="1" t="s">
        <v>50</v>
      </c>
      <c r="S2577" s="1" t="s">
        <v>50</v>
      </c>
      <c r="T2577" s="1" t="s">
        <v>50</v>
      </c>
      <c r="U2577" s="1" t="s">
        <v>50</v>
      </c>
      <c r="V2577" s="2" t="s">
        <v>50</v>
      </c>
      <c r="W2577" s="2" t="s">
        <v>50</v>
      </c>
      <c r="X2577" s="1" t="s">
        <v>50</v>
      </c>
      <c r="Y2577" s="1" t="s">
        <v>50</v>
      </c>
      <c r="Z2577" s="1" t="s">
        <v>6558</v>
      </c>
      <c r="AA2577" s="1" t="s">
        <v>19192</v>
      </c>
      <c r="AB2577" s="1"/>
      <c r="AC2577" s="1"/>
      <c r="AD2577" s="2"/>
      <c r="AE2577" s="2" t="s">
        <v>19657</v>
      </c>
      <c r="AF2577" s="1"/>
      <c r="AG2577" s="1"/>
      <c r="AH2577" s="1"/>
      <c r="AI2577" s="1"/>
      <c r="AJ2577" s="1" t="s">
        <v>15701</v>
      </c>
      <c r="AK2577" s="1" t="s">
        <v>19658</v>
      </c>
      <c r="AM2577" t="str">
        <f t="shared" si="40"/>
        <v>Oncology</v>
      </c>
    </row>
    <row r="2578" spans="1:39" hidden="1" x14ac:dyDescent="0.25">
      <c r="A2578" s="1" t="s">
        <v>43</v>
      </c>
      <c r="B2578" s="1" t="s">
        <v>19659</v>
      </c>
      <c r="C2578" s="1" t="s">
        <v>19660</v>
      </c>
      <c r="D2578" s="1" t="s">
        <v>776</v>
      </c>
      <c r="E2578" s="1"/>
      <c r="F2578" s="1" t="s">
        <v>19661</v>
      </c>
      <c r="G2578" s="1" t="s">
        <v>17392</v>
      </c>
      <c r="H2578" s="1" t="s">
        <v>17392</v>
      </c>
      <c r="I2578" s="1" t="s">
        <v>4786</v>
      </c>
      <c r="J2578" s="1"/>
      <c r="K2578" s="1" t="s">
        <v>50</v>
      </c>
      <c r="L2578" s="1" t="s">
        <v>19662</v>
      </c>
      <c r="M2578" s="2"/>
      <c r="N2578" s="2" t="s">
        <v>298</v>
      </c>
      <c r="O2578" s="1"/>
      <c r="P2578" s="1" t="s">
        <v>19663</v>
      </c>
      <c r="Q2578" s="1" t="s">
        <v>50</v>
      </c>
      <c r="R2578" s="1" t="s">
        <v>50</v>
      </c>
      <c r="S2578" s="1" t="s">
        <v>50</v>
      </c>
      <c r="T2578" s="1" t="s">
        <v>50</v>
      </c>
      <c r="U2578" s="1" t="s">
        <v>50</v>
      </c>
      <c r="V2578" s="2" t="s">
        <v>50</v>
      </c>
      <c r="W2578" s="2" t="s">
        <v>50</v>
      </c>
      <c r="X2578" s="1" t="s">
        <v>50</v>
      </c>
      <c r="Y2578" s="1" t="s">
        <v>50</v>
      </c>
      <c r="Z2578" s="1" t="s">
        <v>18437</v>
      </c>
      <c r="AA2578" s="1" t="s">
        <v>19664</v>
      </c>
      <c r="AB2578" s="1"/>
      <c r="AC2578" s="1"/>
      <c r="AD2578" s="2"/>
      <c r="AE2578" s="2"/>
      <c r="AF2578" s="1" t="s">
        <v>19665</v>
      </c>
      <c r="AG2578" s="1"/>
      <c r="AH2578" s="1" t="s">
        <v>19666</v>
      </c>
      <c r="AI2578" s="1"/>
      <c r="AJ2578" s="1" t="s">
        <v>19664</v>
      </c>
      <c r="AK2578" s="1" t="s">
        <v>19667</v>
      </c>
      <c r="AM2578" t="str">
        <f t="shared" si="40"/>
        <v>Non-Oncology</v>
      </c>
    </row>
    <row r="2579" spans="1:39" hidden="1" x14ac:dyDescent="0.25">
      <c r="A2579" s="1" t="s">
        <v>43</v>
      </c>
      <c r="B2579" s="1" t="s">
        <v>19668</v>
      </c>
      <c r="C2579" s="1" t="s">
        <v>19669</v>
      </c>
      <c r="D2579" s="1" t="s">
        <v>776</v>
      </c>
      <c r="E2579" s="1"/>
      <c r="F2579" s="1" t="s">
        <v>14188</v>
      </c>
      <c r="G2579" s="1" t="s">
        <v>19670</v>
      </c>
      <c r="H2579" s="1" t="s">
        <v>19670</v>
      </c>
      <c r="I2579" s="1" t="s">
        <v>3250</v>
      </c>
      <c r="J2579" s="1"/>
      <c r="K2579" s="1" t="s">
        <v>50</v>
      </c>
      <c r="L2579" s="1" t="s">
        <v>19671</v>
      </c>
      <c r="M2579" s="2"/>
      <c r="N2579" s="2" t="s">
        <v>81</v>
      </c>
      <c r="O2579" s="1"/>
      <c r="P2579" s="1" t="s">
        <v>19672</v>
      </c>
      <c r="Q2579" s="1" t="s">
        <v>50</v>
      </c>
      <c r="R2579" s="1" t="s">
        <v>50</v>
      </c>
      <c r="S2579" s="1" t="s">
        <v>50</v>
      </c>
      <c r="T2579" s="1" t="s">
        <v>50</v>
      </c>
      <c r="U2579" s="1" t="s">
        <v>50</v>
      </c>
      <c r="V2579" s="2" t="s">
        <v>50</v>
      </c>
      <c r="W2579" s="2" t="s">
        <v>50</v>
      </c>
      <c r="X2579" s="1" t="s">
        <v>50</v>
      </c>
      <c r="Y2579" s="1" t="s">
        <v>50</v>
      </c>
      <c r="Z2579" s="1" t="s">
        <v>19673</v>
      </c>
      <c r="AA2579" s="1" t="s">
        <v>19674</v>
      </c>
      <c r="AB2579" s="1"/>
      <c r="AC2579" s="1"/>
      <c r="AD2579" s="2"/>
      <c r="AE2579" s="2"/>
      <c r="AF2579" s="1" t="s">
        <v>19675</v>
      </c>
      <c r="AG2579" s="1"/>
      <c r="AH2579" s="1" t="s">
        <v>10961</v>
      </c>
      <c r="AI2579" s="1"/>
      <c r="AJ2579" s="1" t="s">
        <v>19674</v>
      </c>
      <c r="AK2579" s="1" t="s">
        <v>19676</v>
      </c>
      <c r="AM2579" t="str">
        <f t="shared" si="40"/>
        <v>Non-Oncology</v>
      </c>
    </row>
    <row r="2580" spans="1:39" hidden="1" x14ac:dyDescent="0.25">
      <c r="A2580" s="1" t="s">
        <v>43</v>
      </c>
      <c r="B2580" s="1" t="s">
        <v>19677</v>
      </c>
      <c r="C2580" s="1" t="s">
        <v>19678</v>
      </c>
      <c r="D2580" s="1" t="s">
        <v>776</v>
      </c>
      <c r="E2580" s="1"/>
      <c r="F2580" s="1" t="s">
        <v>14188</v>
      </c>
      <c r="G2580" s="1" t="s">
        <v>19670</v>
      </c>
      <c r="H2580" s="1" t="s">
        <v>19670</v>
      </c>
      <c r="I2580" s="1" t="s">
        <v>3250</v>
      </c>
      <c r="J2580" s="1"/>
      <c r="K2580" s="1" t="s">
        <v>50</v>
      </c>
      <c r="L2580" s="1" t="s">
        <v>19671</v>
      </c>
      <c r="M2580" s="2"/>
      <c r="N2580" s="2" t="s">
        <v>81</v>
      </c>
      <c r="O2580" s="1"/>
      <c r="P2580" s="1" t="s">
        <v>19672</v>
      </c>
      <c r="Q2580" s="1" t="s">
        <v>50</v>
      </c>
      <c r="R2580" s="1" t="s">
        <v>50</v>
      </c>
      <c r="S2580" s="1" t="s">
        <v>50</v>
      </c>
      <c r="T2580" s="1" t="s">
        <v>50</v>
      </c>
      <c r="U2580" s="1" t="s">
        <v>50</v>
      </c>
      <c r="V2580" s="2" t="s">
        <v>50</v>
      </c>
      <c r="W2580" s="2" t="s">
        <v>50</v>
      </c>
      <c r="X2580" s="1" t="s">
        <v>50</v>
      </c>
      <c r="Y2580" s="1" t="s">
        <v>50</v>
      </c>
      <c r="Z2580" s="1" t="s">
        <v>19673</v>
      </c>
      <c r="AA2580" s="1" t="s">
        <v>19674</v>
      </c>
      <c r="AB2580" s="1"/>
      <c r="AC2580" s="1"/>
      <c r="AD2580" s="2"/>
      <c r="AE2580" s="2"/>
      <c r="AF2580" s="1" t="s">
        <v>19675</v>
      </c>
      <c r="AG2580" s="1"/>
      <c r="AH2580" s="1" t="s">
        <v>10961</v>
      </c>
      <c r="AI2580" s="1"/>
      <c r="AJ2580" s="1" t="s">
        <v>19674</v>
      </c>
      <c r="AK2580" s="1" t="s">
        <v>19679</v>
      </c>
      <c r="AM2580" t="str">
        <f t="shared" si="40"/>
        <v>Non-Oncology</v>
      </c>
    </row>
    <row r="2581" spans="1:39" x14ac:dyDescent="0.25">
      <c r="A2581" s="1" t="s">
        <v>43</v>
      </c>
      <c r="B2581" s="1" t="s">
        <v>19680</v>
      </c>
      <c r="C2581" s="1" t="s">
        <v>19681</v>
      </c>
      <c r="D2581" s="1" t="s">
        <v>776</v>
      </c>
      <c r="E2581" s="1"/>
      <c r="F2581" s="1" t="s">
        <v>1215</v>
      </c>
      <c r="G2581" s="1" t="s">
        <v>4197</v>
      </c>
      <c r="H2581" s="1" t="s">
        <v>4197</v>
      </c>
      <c r="I2581" s="1" t="s">
        <v>14892</v>
      </c>
      <c r="J2581" s="1"/>
      <c r="K2581" s="1" t="s">
        <v>50</v>
      </c>
      <c r="L2581" s="1" t="s">
        <v>4199</v>
      </c>
      <c r="M2581" s="2"/>
      <c r="N2581" s="2" t="s">
        <v>8165</v>
      </c>
      <c r="O2581" s="1"/>
      <c r="P2581" s="1" t="s">
        <v>19682</v>
      </c>
      <c r="Q2581" s="1" t="s">
        <v>50</v>
      </c>
      <c r="R2581" s="1" t="s">
        <v>50</v>
      </c>
      <c r="S2581" s="1" t="s">
        <v>50</v>
      </c>
      <c r="T2581" s="1" t="s">
        <v>50</v>
      </c>
      <c r="U2581" s="1" t="s">
        <v>50</v>
      </c>
      <c r="V2581" s="2" t="s">
        <v>50</v>
      </c>
      <c r="W2581" s="2" t="s">
        <v>50</v>
      </c>
      <c r="X2581" s="1" t="s">
        <v>50</v>
      </c>
      <c r="Y2581" s="1" t="s">
        <v>50</v>
      </c>
      <c r="Z2581" s="1" t="s">
        <v>19616</v>
      </c>
      <c r="AA2581" s="1" t="s">
        <v>19683</v>
      </c>
      <c r="AB2581" s="1"/>
      <c r="AC2581" s="1"/>
      <c r="AD2581" s="2"/>
      <c r="AE2581" s="2"/>
      <c r="AF2581" s="1" t="s">
        <v>4202</v>
      </c>
      <c r="AG2581" s="1"/>
      <c r="AH2581" s="1" t="s">
        <v>19618</v>
      </c>
      <c r="AI2581" s="1"/>
      <c r="AJ2581" s="1" t="s">
        <v>19683</v>
      </c>
      <c r="AK2581" s="1" t="s">
        <v>19685</v>
      </c>
      <c r="AM2581" t="str">
        <f t="shared" si="40"/>
        <v>Oncology</v>
      </c>
    </row>
    <row r="2582" spans="1:39" x14ac:dyDescent="0.25">
      <c r="A2582" s="1" t="s">
        <v>43</v>
      </c>
      <c r="B2582" s="1" t="s">
        <v>19686</v>
      </c>
      <c r="C2582" s="1" t="s">
        <v>19687</v>
      </c>
      <c r="D2582" s="1" t="s">
        <v>776</v>
      </c>
      <c r="E2582" s="1"/>
      <c r="F2582" s="1" t="s">
        <v>9260</v>
      </c>
      <c r="G2582" s="1" t="s">
        <v>1529</v>
      </c>
      <c r="H2582" s="1" t="s">
        <v>1529</v>
      </c>
      <c r="I2582" s="1" t="s">
        <v>19688</v>
      </c>
      <c r="J2582" s="1"/>
      <c r="K2582" s="1" t="s">
        <v>50</v>
      </c>
      <c r="L2582" s="1" t="s">
        <v>1531</v>
      </c>
      <c r="M2582" s="2"/>
      <c r="N2582" s="2" t="s">
        <v>172</v>
      </c>
      <c r="O2582" s="1"/>
      <c r="P2582" s="1" t="s">
        <v>5454</v>
      </c>
      <c r="Q2582" s="1" t="s">
        <v>50</v>
      </c>
      <c r="R2582" s="1" t="s">
        <v>50</v>
      </c>
      <c r="S2582" s="1" t="s">
        <v>50</v>
      </c>
      <c r="T2582" s="1" t="s">
        <v>50</v>
      </c>
      <c r="U2582" s="1" t="s">
        <v>50</v>
      </c>
      <c r="V2582" s="2" t="s">
        <v>50</v>
      </c>
      <c r="W2582" s="2" t="s">
        <v>50</v>
      </c>
      <c r="X2582" s="1" t="s">
        <v>50</v>
      </c>
      <c r="Y2582" s="1" t="s">
        <v>50</v>
      </c>
      <c r="Z2582" s="1" t="s">
        <v>19616</v>
      </c>
      <c r="AA2582" s="1" t="s">
        <v>19689</v>
      </c>
      <c r="AB2582" s="1"/>
      <c r="AC2582" s="1"/>
      <c r="AD2582" s="2"/>
      <c r="AE2582" s="2"/>
      <c r="AF2582" s="1" t="s">
        <v>5456</v>
      </c>
      <c r="AG2582" s="1"/>
      <c r="AH2582" s="1" t="s">
        <v>19618</v>
      </c>
      <c r="AI2582" s="1"/>
      <c r="AJ2582" s="1" t="s">
        <v>19689</v>
      </c>
      <c r="AK2582" s="1" t="s">
        <v>19691</v>
      </c>
      <c r="AM2582" t="str">
        <f t="shared" si="40"/>
        <v>Oncology</v>
      </c>
    </row>
    <row r="2583" spans="1:39" x14ac:dyDescent="0.25">
      <c r="A2583" s="1" t="s">
        <v>43</v>
      </c>
      <c r="B2583" s="1" t="s">
        <v>19692</v>
      </c>
      <c r="C2583" s="1" t="s">
        <v>19693</v>
      </c>
      <c r="D2583" s="1" t="s">
        <v>1200</v>
      </c>
      <c r="E2583" s="1"/>
      <c r="F2583" s="1" t="s">
        <v>17168</v>
      </c>
      <c r="G2583" s="1"/>
      <c r="H2583" s="1" t="s">
        <v>19694</v>
      </c>
      <c r="I2583" s="1" t="s">
        <v>1143</v>
      </c>
      <c r="J2583" s="1"/>
      <c r="K2583" s="1" t="s">
        <v>50</v>
      </c>
      <c r="L2583" s="1"/>
      <c r="M2583" s="2"/>
      <c r="N2583" s="2"/>
      <c r="O2583" s="1"/>
      <c r="P2583" s="1"/>
      <c r="Q2583" s="1" t="s">
        <v>50</v>
      </c>
      <c r="R2583" s="1" t="s">
        <v>50</v>
      </c>
      <c r="S2583" s="1" t="s">
        <v>50</v>
      </c>
      <c r="T2583" s="1" t="s">
        <v>50</v>
      </c>
      <c r="U2583" s="1" t="s">
        <v>50</v>
      </c>
      <c r="V2583" s="2" t="s">
        <v>50</v>
      </c>
      <c r="W2583" s="2" t="s">
        <v>50</v>
      </c>
      <c r="X2583" s="1" t="s">
        <v>53</v>
      </c>
      <c r="Y2583" s="1" t="s">
        <v>50</v>
      </c>
      <c r="Z2583" s="1" t="s">
        <v>19695</v>
      </c>
      <c r="AA2583" s="1" t="s">
        <v>19192</v>
      </c>
      <c r="AB2583" s="1"/>
      <c r="AC2583" s="1"/>
      <c r="AD2583" s="2"/>
      <c r="AE2583" s="2" t="s">
        <v>10657</v>
      </c>
      <c r="AF2583" s="1"/>
      <c r="AG2583" s="1"/>
      <c r="AH2583" s="1"/>
      <c r="AI2583" s="1"/>
      <c r="AJ2583" s="1" t="s">
        <v>19571</v>
      </c>
      <c r="AK2583" s="1" t="s">
        <v>19696</v>
      </c>
      <c r="AM2583" t="str">
        <f t="shared" si="40"/>
        <v>Oncology</v>
      </c>
    </row>
    <row r="2584" spans="1:39" hidden="1" x14ac:dyDescent="0.25">
      <c r="A2584" s="1" t="s">
        <v>43</v>
      </c>
      <c r="B2584" s="1" t="s">
        <v>19697</v>
      </c>
      <c r="C2584" s="1" t="s">
        <v>19698</v>
      </c>
      <c r="D2584" s="1" t="s">
        <v>776</v>
      </c>
      <c r="E2584" s="1"/>
      <c r="F2584" s="1" t="s">
        <v>19699</v>
      </c>
      <c r="G2584" s="1" t="s">
        <v>19700</v>
      </c>
      <c r="H2584" s="1" t="s">
        <v>19700</v>
      </c>
      <c r="I2584" s="1" t="s">
        <v>19701</v>
      </c>
      <c r="J2584" s="1"/>
      <c r="K2584" s="1" t="s">
        <v>50</v>
      </c>
      <c r="L2584" s="1" t="s">
        <v>19702</v>
      </c>
      <c r="M2584" s="2"/>
      <c r="N2584" s="2" t="s">
        <v>1194</v>
      </c>
      <c r="O2584" s="1"/>
      <c r="P2584" s="1" t="s">
        <v>19703</v>
      </c>
      <c r="Q2584" s="1" t="s">
        <v>50</v>
      </c>
      <c r="R2584" s="1" t="s">
        <v>50</v>
      </c>
      <c r="S2584" s="1" t="s">
        <v>50</v>
      </c>
      <c r="T2584" s="1" t="s">
        <v>50</v>
      </c>
      <c r="U2584" s="1" t="s">
        <v>50</v>
      </c>
      <c r="V2584" s="2" t="s">
        <v>50</v>
      </c>
      <c r="W2584" s="2" t="s">
        <v>50</v>
      </c>
      <c r="X2584" s="1" t="s">
        <v>50</v>
      </c>
      <c r="Y2584" s="1" t="s">
        <v>50</v>
      </c>
      <c r="Z2584" s="1" t="s">
        <v>19704</v>
      </c>
      <c r="AA2584" s="1" t="s">
        <v>7540</v>
      </c>
      <c r="AB2584" s="1"/>
      <c r="AC2584" s="1"/>
      <c r="AD2584" s="2"/>
      <c r="AE2584" s="2"/>
      <c r="AF2584" s="1" t="s">
        <v>19705</v>
      </c>
      <c r="AG2584" s="1"/>
      <c r="AH2584" s="1" t="s">
        <v>19617</v>
      </c>
      <c r="AI2584" s="1"/>
      <c r="AJ2584" s="1" t="s">
        <v>7540</v>
      </c>
      <c r="AK2584" s="1" t="s">
        <v>19706</v>
      </c>
      <c r="AM2584" t="str">
        <f t="shared" si="40"/>
        <v>Non-Oncology</v>
      </c>
    </row>
    <row r="2585" spans="1:39" hidden="1" x14ac:dyDescent="0.25">
      <c r="A2585" s="1" t="s">
        <v>43</v>
      </c>
      <c r="B2585" s="1" t="s">
        <v>19707</v>
      </c>
      <c r="C2585" s="1" t="s">
        <v>19708</v>
      </c>
      <c r="D2585" s="1" t="s">
        <v>776</v>
      </c>
      <c r="E2585" s="1"/>
      <c r="F2585" s="1" t="s">
        <v>11422</v>
      </c>
      <c r="G2585" s="1" t="s">
        <v>15542</v>
      </c>
      <c r="H2585" s="1" t="s">
        <v>15542</v>
      </c>
      <c r="I2585" s="1" t="s">
        <v>19709</v>
      </c>
      <c r="J2585" s="1"/>
      <c r="K2585" s="1" t="s">
        <v>50</v>
      </c>
      <c r="L2585" s="1" t="s">
        <v>15544</v>
      </c>
      <c r="M2585" s="2"/>
      <c r="N2585" s="2" t="s">
        <v>172</v>
      </c>
      <c r="O2585" s="1"/>
      <c r="P2585" s="1" t="s">
        <v>19710</v>
      </c>
      <c r="Q2585" s="1" t="s">
        <v>50</v>
      </c>
      <c r="R2585" s="1" t="s">
        <v>50</v>
      </c>
      <c r="S2585" s="1" t="s">
        <v>50</v>
      </c>
      <c r="T2585" s="1" t="s">
        <v>50</v>
      </c>
      <c r="U2585" s="1" t="s">
        <v>50</v>
      </c>
      <c r="V2585" s="2" t="s">
        <v>50</v>
      </c>
      <c r="W2585" s="2" t="s">
        <v>50</v>
      </c>
      <c r="X2585" s="1" t="s">
        <v>50</v>
      </c>
      <c r="Y2585" s="1" t="s">
        <v>50</v>
      </c>
      <c r="Z2585" s="1" t="s">
        <v>19228</v>
      </c>
      <c r="AA2585" s="1" t="s">
        <v>19711</v>
      </c>
      <c r="AB2585" s="1"/>
      <c r="AC2585" s="1"/>
      <c r="AD2585" s="2"/>
      <c r="AE2585" s="2"/>
      <c r="AF2585" s="1" t="s">
        <v>2465</v>
      </c>
      <c r="AG2585" s="1"/>
      <c r="AH2585" s="1" t="s">
        <v>19712</v>
      </c>
      <c r="AI2585" s="1"/>
      <c r="AJ2585" s="1" t="s">
        <v>19711</v>
      </c>
      <c r="AK2585" s="1" t="s">
        <v>19713</v>
      </c>
      <c r="AM2585" t="str">
        <f t="shared" si="40"/>
        <v>Non-Oncology</v>
      </c>
    </row>
    <row r="2586" spans="1:39" hidden="1" x14ac:dyDescent="0.25">
      <c r="A2586" s="1" t="s">
        <v>43</v>
      </c>
      <c r="B2586" s="1" t="s">
        <v>19714</v>
      </c>
      <c r="C2586" s="1" t="s">
        <v>19715</v>
      </c>
      <c r="D2586" s="1" t="s">
        <v>1200</v>
      </c>
      <c r="E2586" s="1"/>
      <c r="F2586" s="1" t="s">
        <v>17168</v>
      </c>
      <c r="G2586" s="1" t="s">
        <v>4096</v>
      </c>
      <c r="H2586" s="1" t="s">
        <v>4096</v>
      </c>
      <c r="I2586" s="1" t="s">
        <v>3563</v>
      </c>
      <c r="J2586" s="1"/>
      <c r="K2586" s="1" t="s">
        <v>50</v>
      </c>
      <c r="L2586" s="1"/>
      <c r="M2586" s="2"/>
      <c r="N2586" s="2"/>
      <c r="O2586" s="1"/>
      <c r="P2586" s="1"/>
      <c r="Q2586" s="1" t="s">
        <v>50</v>
      </c>
      <c r="R2586" s="1" t="s">
        <v>50</v>
      </c>
      <c r="S2586" s="1" t="s">
        <v>50</v>
      </c>
      <c r="T2586" s="1" t="s">
        <v>50</v>
      </c>
      <c r="U2586" s="1" t="s">
        <v>50</v>
      </c>
      <c r="V2586" s="2" t="s">
        <v>50</v>
      </c>
      <c r="W2586" s="2" t="s">
        <v>50</v>
      </c>
      <c r="X2586" s="1" t="s">
        <v>53</v>
      </c>
      <c r="Y2586" s="1" t="s">
        <v>50</v>
      </c>
      <c r="Z2586" s="1" t="s">
        <v>19716</v>
      </c>
      <c r="AA2586" s="1" t="s">
        <v>19192</v>
      </c>
      <c r="AB2586" s="1"/>
      <c r="AC2586" s="1"/>
      <c r="AD2586" s="2"/>
      <c r="AE2586" s="2" t="s">
        <v>19717</v>
      </c>
      <c r="AF2586" s="1"/>
      <c r="AG2586" s="1"/>
      <c r="AH2586" s="1"/>
      <c r="AI2586" s="1"/>
      <c r="AJ2586" s="1" t="s">
        <v>19718</v>
      </c>
      <c r="AK2586" s="1" t="s">
        <v>19719</v>
      </c>
      <c r="AM2586" t="str">
        <f t="shared" si="40"/>
        <v>Non-Oncology</v>
      </c>
    </row>
    <row r="2587" spans="1:39" hidden="1" x14ac:dyDescent="0.25">
      <c r="A2587" s="1" t="s">
        <v>43</v>
      </c>
      <c r="B2587" s="1" t="s">
        <v>19720</v>
      </c>
      <c r="C2587" s="1" t="s">
        <v>19721</v>
      </c>
      <c r="D2587" s="1" t="s">
        <v>776</v>
      </c>
      <c r="E2587" s="1"/>
      <c r="F2587" s="1" t="s">
        <v>9342</v>
      </c>
      <c r="G2587" s="1" t="s">
        <v>671</v>
      </c>
      <c r="H2587" s="1" t="s">
        <v>672</v>
      </c>
      <c r="I2587" s="1" t="s">
        <v>411</v>
      </c>
      <c r="J2587" s="1"/>
      <c r="K2587" s="1" t="s">
        <v>50</v>
      </c>
      <c r="L2587" s="1" t="s">
        <v>19722</v>
      </c>
      <c r="M2587" s="2"/>
      <c r="N2587" s="2" t="s">
        <v>207</v>
      </c>
      <c r="O2587" s="1"/>
      <c r="P2587" s="1" t="s">
        <v>19723</v>
      </c>
      <c r="Q2587" s="1" t="s">
        <v>50</v>
      </c>
      <c r="R2587" s="1" t="s">
        <v>50</v>
      </c>
      <c r="S2587" s="1" t="s">
        <v>50</v>
      </c>
      <c r="T2587" s="1" t="s">
        <v>50</v>
      </c>
      <c r="U2587" s="1" t="s">
        <v>50</v>
      </c>
      <c r="V2587" s="2" t="s">
        <v>50</v>
      </c>
      <c r="W2587" s="2" t="s">
        <v>50</v>
      </c>
      <c r="X2587" s="1" t="s">
        <v>50</v>
      </c>
      <c r="Y2587" s="1" t="s">
        <v>50</v>
      </c>
      <c r="Z2587" s="1" t="s">
        <v>11675</v>
      </c>
      <c r="AA2587" s="1" t="s">
        <v>19724</v>
      </c>
      <c r="AB2587" s="1"/>
      <c r="AC2587" s="1"/>
      <c r="AD2587" s="2"/>
      <c r="AE2587" s="2"/>
      <c r="AF2587" s="1" t="s">
        <v>19214</v>
      </c>
      <c r="AG2587" s="1"/>
      <c r="AH2587" s="1" t="s">
        <v>18995</v>
      </c>
      <c r="AI2587" s="1"/>
      <c r="AJ2587" s="1" t="s">
        <v>19724</v>
      </c>
      <c r="AK2587" s="1" t="s">
        <v>19726</v>
      </c>
      <c r="AM2587" t="str">
        <f t="shared" si="40"/>
        <v>Non-Oncology</v>
      </c>
    </row>
    <row r="2588" spans="1:39" hidden="1" x14ac:dyDescent="0.25">
      <c r="A2588" s="1" t="s">
        <v>43</v>
      </c>
      <c r="B2588" s="1" t="s">
        <v>19727</v>
      </c>
      <c r="C2588" s="1" t="s">
        <v>19728</v>
      </c>
      <c r="D2588" s="1" t="s">
        <v>776</v>
      </c>
      <c r="E2588" s="1"/>
      <c r="F2588" s="1" t="s">
        <v>19156</v>
      </c>
      <c r="G2588" s="1" t="s">
        <v>5699</v>
      </c>
      <c r="H2588" s="1" t="s">
        <v>5699</v>
      </c>
      <c r="I2588" s="1" t="s">
        <v>2518</v>
      </c>
      <c r="J2588" s="1"/>
      <c r="K2588" s="1" t="s">
        <v>50</v>
      </c>
      <c r="L2588" s="1" t="s">
        <v>19729</v>
      </c>
      <c r="M2588" s="2"/>
      <c r="N2588" s="2" t="s">
        <v>951</v>
      </c>
      <c r="O2588" s="1"/>
      <c r="P2588" s="1" t="s">
        <v>19730</v>
      </c>
      <c r="Q2588" s="1" t="s">
        <v>50</v>
      </c>
      <c r="R2588" s="1" t="s">
        <v>50</v>
      </c>
      <c r="S2588" s="1" t="s">
        <v>50</v>
      </c>
      <c r="T2588" s="1" t="s">
        <v>50</v>
      </c>
      <c r="U2588" s="1" t="s">
        <v>50</v>
      </c>
      <c r="V2588" s="2" t="s">
        <v>50</v>
      </c>
      <c r="W2588" s="2" t="s">
        <v>50</v>
      </c>
      <c r="X2588" s="1" t="s">
        <v>50</v>
      </c>
      <c r="Y2588" s="1" t="s">
        <v>50</v>
      </c>
      <c r="Z2588" s="1" t="s">
        <v>19731</v>
      </c>
      <c r="AA2588" s="1" t="s">
        <v>19732</v>
      </c>
      <c r="AB2588" s="1"/>
      <c r="AC2588" s="1"/>
      <c r="AD2588" s="2"/>
      <c r="AE2588" s="2"/>
      <c r="AF2588" s="1" t="s">
        <v>19733</v>
      </c>
      <c r="AG2588" s="1"/>
      <c r="AH2588" s="1" t="s">
        <v>19734</v>
      </c>
      <c r="AI2588" s="1"/>
      <c r="AJ2588" s="1" t="s">
        <v>19732</v>
      </c>
      <c r="AK2588" s="1" t="s">
        <v>19735</v>
      </c>
      <c r="AM2588" t="str">
        <f t="shared" si="40"/>
        <v>Non-Oncology</v>
      </c>
    </row>
    <row r="2589" spans="1:39" hidden="1" x14ac:dyDescent="0.25">
      <c r="A2589" s="1" t="s">
        <v>43</v>
      </c>
      <c r="B2589" s="1" t="s">
        <v>17425</v>
      </c>
      <c r="C2589" s="1" t="s">
        <v>19736</v>
      </c>
      <c r="D2589" s="1" t="s">
        <v>1200</v>
      </c>
      <c r="E2589" s="1"/>
      <c r="F2589" s="1" t="s">
        <v>17168</v>
      </c>
      <c r="G2589" s="1" t="s">
        <v>17428</v>
      </c>
      <c r="H2589" s="1" t="s">
        <v>17428</v>
      </c>
      <c r="I2589" s="1" t="s">
        <v>19737</v>
      </c>
      <c r="J2589" s="1"/>
      <c r="K2589" s="1" t="s">
        <v>50</v>
      </c>
      <c r="L2589" s="1"/>
      <c r="M2589" s="2"/>
      <c r="N2589" s="2"/>
      <c r="O2589" s="1"/>
      <c r="P2589" s="1"/>
      <c r="Q2589" s="1" t="s">
        <v>50</v>
      </c>
      <c r="R2589" s="1" t="s">
        <v>50</v>
      </c>
      <c r="S2589" s="1" t="s">
        <v>50</v>
      </c>
      <c r="T2589" s="1" t="s">
        <v>50</v>
      </c>
      <c r="U2589" s="1" t="s">
        <v>50</v>
      </c>
      <c r="V2589" s="2" t="s">
        <v>50</v>
      </c>
      <c r="W2589" s="2" t="s">
        <v>50</v>
      </c>
      <c r="X2589" s="1" t="s">
        <v>50</v>
      </c>
      <c r="Y2589" s="1" t="s">
        <v>50</v>
      </c>
      <c r="Z2589" s="1" t="s">
        <v>19738</v>
      </c>
      <c r="AA2589" s="1" t="s">
        <v>19192</v>
      </c>
      <c r="AB2589" s="1"/>
      <c r="AC2589" s="1"/>
      <c r="AD2589" s="2"/>
      <c r="AE2589" s="2" t="s">
        <v>19090</v>
      </c>
      <c r="AF2589" s="1"/>
      <c r="AG2589" s="1"/>
      <c r="AH2589" s="1"/>
      <c r="AI2589" s="1"/>
      <c r="AJ2589" s="1" t="s">
        <v>19739</v>
      </c>
      <c r="AK2589" s="1" t="s">
        <v>19740</v>
      </c>
      <c r="AM2589" t="str">
        <f t="shared" si="40"/>
        <v>Non-Oncology</v>
      </c>
    </row>
    <row r="2590" spans="1:39" hidden="1" x14ac:dyDescent="0.25">
      <c r="A2590" s="1" t="s">
        <v>43</v>
      </c>
      <c r="B2590" s="1" t="s">
        <v>19741</v>
      </c>
      <c r="C2590" s="1" t="s">
        <v>19742</v>
      </c>
      <c r="D2590" s="1" t="s">
        <v>1200</v>
      </c>
      <c r="E2590" s="1"/>
      <c r="F2590" s="1" t="s">
        <v>17168</v>
      </c>
      <c r="G2590" s="1"/>
      <c r="H2590" s="1"/>
      <c r="I2590" s="1" t="s">
        <v>3796</v>
      </c>
      <c r="J2590" s="1"/>
      <c r="K2590" s="1" t="s">
        <v>50</v>
      </c>
      <c r="L2590" s="1"/>
      <c r="M2590" s="2"/>
      <c r="N2590" s="2"/>
      <c r="O2590" s="1"/>
      <c r="P2590" s="1"/>
      <c r="Q2590" s="1" t="s">
        <v>50</v>
      </c>
      <c r="R2590" s="1" t="s">
        <v>50</v>
      </c>
      <c r="S2590" s="1" t="s">
        <v>50</v>
      </c>
      <c r="T2590" s="1" t="s">
        <v>50</v>
      </c>
      <c r="U2590" s="1" t="s">
        <v>50</v>
      </c>
      <c r="V2590" s="2" t="s">
        <v>50</v>
      </c>
      <c r="W2590" s="2" t="s">
        <v>50</v>
      </c>
      <c r="X2590" s="1" t="s">
        <v>50</v>
      </c>
      <c r="Y2590" s="1" t="s">
        <v>50</v>
      </c>
      <c r="Z2590" s="1" t="s">
        <v>19743</v>
      </c>
      <c r="AA2590" s="1" t="s">
        <v>19192</v>
      </c>
      <c r="AB2590" s="1"/>
      <c r="AC2590" s="1"/>
      <c r="AD2590" s="2"/>
      <c r="AE2590" s="2" t="s">
        <v>19712</v>
      </c>
      <c r="AF2590" s="1"/>
      <c r="AG2590" s="1"/>
      <c r="AH2590" s="1"/>
      <c r="AI2590" s="1"/>
      <c r="AJ2590" s="1" t="s">
        <v>16381</v>
      </c>
      <c r="AK2590" s="1" t="s">
        <v>19744</v>
      </c>
      <c r="AM2590" t="str">
        <f t="shared" si="40"/>
        <v>Non-Oncology</v>
      </c>
    </row>
    <row r="2591" spans="1:39" hidden="1" x14ac:dyDescent="0.25">
      <c r="A2591" s="1" t="s">
        <v>43</v>
      </c>
      <c r="B2591" s="1" t="s">
        <v>19745</v>
      </c>
      <c r="C2591" s="1" t="s">
        <v>19746</v>
      </c>
      <c r="D2591" s="1" t="s">
        <v>1200</v>
      </c>
      <c r="E2591" s="1"/>
      <c r="F2591" s="1" t="s">
        <v>17168</v>
      </c>
      <c r="G2591" s="1" t="s">
        <v>384</v>
      </c>
      <c r="H2591" s="1" t="s">
        <v>384</v>
      </c>
      <c r="I2591" s="1" t="s">
        <v>17323</v>
      </c>
      <c r="J2591" s="1"/>
      <c r="K2591" s="1" t="s">
        <v>50</v>
      </c>
      <c r="L2591" s="1"/>
      <c r="M2591" s="2"/>
      <c r="N2591" s="2"/>
      <c r="O2591" s="1"/>
      <c r="P2591" s="1"/>
      <c r="Q2591" s="1" t="s">
        <v>50</v>
      </c>
      <c r="R2591" s="1" t="s">
        <v>50</v>
      </c>
      <c r="S2591" s="1" t="s">
        <v>50</v>
      </c>
      <c r="T2591" s="1" t="s">
        <v>50</v>
      </c>
      <c r="U2591" s="1" t="s">
        <v>50</v>
      </c>
      <c r="V2591" s="2" t="s">
        <v>50</v>
      </c>
      <c r="W2591" s="2" t="s">
        <v>50</v>
      </c>
      <c r="X2591" s="1" t="s">
        <v>50</v>
      </c>
      <c r="Y2591" s="1" t="s">
        <v>50</v>
      </c>
      <c r="Z2591" s="1" t="s">
        <v>10623</v>
      </c>
      <c r="AA2591" s="1" t="s">
        <v>19192</v>
      </c>
      <c r="AB2591" s="1"/>
      <c r="AC2591" s="1"/>
      <c r="AD2591" s="2"/>
      <c r="AE2591" s="2" t="s">
        <v>2455</v>
      </c>
      <c r="AF2591" s="1"/>
      <c r="AG2591" s="1"/>
      <c r="AH2591" s="1"/>
      <c r="AI2591" s="1"/>
      <c r="AJ2591" s="1" t="s">
        <v>18995</v>
      </c>
      <c r="AK2591" s="1" t="s">
        <v>19747</v>
      </c>
      <c r="AM2591" t="str">
        <f t="shared" si="40"/>
        <v>Non-Oncology</v>
      </c>
    </row>
    <row r="2592" spans="1:39" hidden="1" x14ac:dyDescent="0.25">
      <c r="A2592" s="1" t="s">
        <v>43</v>
      </c>
      <c r="B2592" s="1" t="s">
        <v>19748</v>
      </c>
      <c r="C2592" s="1" t="s">
        <v>19749</v>
      </c>
      <c r="D2592" s="1" t="s">
        <v>1200</v>
      </c>
      <c r="E2592" s="1"/>
      <c r="F2592" s="1" t="s">
        <v>17168</v>
      </c>
      <c r="G2592" s="1"/>
      <c r="H2592" s="1"/>
      <c r="I2592" s="1" t="s">
        <v>310</v>
      </c>
      <c r="J2592" s="1"/>
      <c r="K2592" s="1" t="s">
        <v>50</v>
      </c>
      <c r="L2592" s="1"/>
      <c r="M2592" s="2"/>
      <c r="N2592" s="2"/>
      <c r="O2592" s="1"/>
      <c r="P2592" s="1"/>
      <c r="Q2592" s="1" t="s">
        <v>50</v>
      </c>
      <c r="R2592" s="1" t="s">
        <v>50</v>
      </c>
      <c r="S2592" s="1" t="s">
        <v>50</v>
      </c>
      <c r="T2592" s="1" t="s">
        <v>50</v>
      </c>
      <c r="U2592" s="1" t="s">
        <v>50</v>
      </c>
      <c r="V2592" s="2" t="s">
        <v>50</v>
      </c>
      <c r="W2592" s="2" t="s">
        <v>50</v>
      </c>
      <c r="X2592" s="1" t="s">
        <v>50</v>
      </c>
      <c r="Y2592" s="1" t="s">
        <v>50</v>
      </c>
      <c r="Z2592" s="1" t="s">
        <v>19750</v>
      </c>
      <c r="AA2592" s="1" t="s">
        <v>19192</v>
      </c>
      <c r="AB2592" s="1"/>
      <c r="AC2592" s="1"/>
      <c r="AD2592" s="2"/>
      <c r="AE2592" s="2" t="s">
        <v>19751</v>
      </c>
      <c r="AF2592" s="1"/>
      <c r="AG2592" s="1"/>
      <c r="AH2592" s="1"/>
      <c r="AI2592" s="1"/>
      <c r="AJ2592" s="1" t="s">
        <v>2455</v>
      </c>
      <c r="AK2592" s="1" t="s">
        <v>19752</v>
      </c>
      <c r="AM2592" t="str">
        <f t="shared" si="40"/>
        <v>Non-Oncology</v>
      </c>
    </row>
    <row r="2593" spans="1:39" hidden="1" x14ac:dyDescent="0.25">
      <c r="A2593" s="1" t="s">
        <v>43</v>
      </c>
      <c r="B2593" s="1" t="s">
        <v>19753</v>
      </c>
      <c r="C2593" s="1" t="s">
        <v>19754</v>
      </c>
      <c r="D2593" s="1" t="s">
        <v>1200</v>
      </c>
      <c r="E2593" s="1"/>
      <c r="F2593" s="1" t="s">
        <v>17168</v>
      </c>
      <c r="G2593" s="1"/>
      <c r="H2593" s="1"/>
      <c r="I2593" s="1" t="s">
        <v>19737</v>
      </c>
      <c r="J2593" s="1"/>
      <c r="K2593" s="1" t="s">
        <v>50</v>
      </c>
      <c r="L2593" s="1"/>
      <c r="M2593" s="2"/>
      <c r="N2593" s="2"/>
      <c r="O2593" s="1"/>
      <c r="P2593" s="1"/>
      <c r="Q2593" s="1" t="s">
        <v>50</v>
      </c>
      <c r="R2593" s="1" t="s">
        <v>50</v>
      </c>
      <c r="S2593" s="1" t="s">
        <v>50</v>
      </c>
      <c r="T2593" s="1" t="s">
        <v>50</v>
      </c>
      <c r="U2593" s="1" t="s">
        <v>50</v>
      </c>
      <c r="V2593" s="2" t="s">
        <v>50</v>
      </c>
      <c r="W2593" s="2" t="s">
        <v>50</v>
      </c>
      <c r="X2593" s="1" t="s">
        <v>50</v>
      </c>
      <c r="Y2593" s="1" t="s">
        <v>50</v>
      </c>
      <c r="Z2593" s="1" t="s">
        <v>11675</v>
      </c>
      <c r="AA2593" s="1" t="s">
        <v>19192</v>
      </c>
      <c r="AB2593" s="1"/>
      <c r="AC2593" s="1"/>
      <c r="AD2593" s="2"/>
      <c r="AE2593" s="2" t="s">
        <v>19755</v>
      </c>
      <c r="AF2593" s="1"/>
      <c r="AG2593" s="1"/>
      <c r="AH2593" s="1"/>
      <c r="AI2593" s="1"/>
      <c r="AJ2593" s="1" t="s">
        <v>19756</v>
      </c>
      <c r="AK2593" s="1" t="s">
        <v>19757</v>
      </c>
      <c r="AM2593" t="str">
        <f t="shared" si="40"/>
        <v>Non-Oncology</v>
      </c>
    </row>
    <row r="2594" spans="1:39" hidden="1" x14ac:dyDescent="0.25">
      <c r="A2594" s="1" t="s">
        <v>43</v>
      </c>
      <c r="B2594" s="1" t="s">
        <v>19758</v>
      </c>
      <c r="C2594" s="1" t="s">
        <v>19759</v>
      </c>
      <c r="D2594" s="1" t="s">
        <v>776</v>
      </c>
      <c r="E2594" s="1"/>
      <c r="F2594" s="1" t="s">
        <v>10308</v>
      </c>
      <c r="G2594" s="1" t="s">
        <v>19760</v>
      </c>
      <c r="H2594" s="1" t="s">
        <v>19761</v>
      </c>
      <c r="I2594" s="1" t="s">
        <v>19762</v>
      </c>
      <c r="J2594" s="1"/>
      <c r="K2594" s="1" t="s">
        <v>50</v>
      </c>
      <c r="L2594" s="1" t="s">
        <v>19763</v>
      </c>
      <c r="M2594" s="2"/>
      <c r="N2594" s="2" t="s">
        <v>660</v>
      </c>
      <c r="O2594" s="1"/>
      <c r="P2594" s="1" t="s">
        <v>19764</v>
      </c>
      <c r="Q2594" s="1" t="s">
        <v>50</v>
      </c>
      <c r="R2594" s="1" t="s">
        <v>50</v>
      </c>
      <c r="S2594" s="1" t="s">
        <v>50</v>
      </c>
      <c r="T2594" s="1" t="s">
        <v>50</v>
      </c>
      <c r="U2594" s="1" t="s">
        <v>50</v>
      </c>
      <c r="V2594" s="2" t="s">
        <v>50</v>
      </c>
      <c r="W2594" s="2" t="s">
        <v>50</v>
      </c>
      <c r="X2594" s="1" t="s">
        <v>50</v>
      </c>
      <c r="Y2594" s="1" t="s">
        <v>50</v>
      </c>
      <c r="Z2594" s="1" t="s">
        <v>2039</v>
      </c>
      <c r="AA2594" s="1" t="s">
        <v>3512</v>
      </c>
      <c r="AB2594" s="1"/>
      <c r="AC2594" s="1"/>
      <c r="AD2594" s="2"/>
      <c r="AE2594" s="2"/>
      <c r="AF2594" s="1" t="s">
        <v>19765</v>
      </c>
      <c r="AG2594" s="1"/>
      <c r="AH2594" s="1" t="s">
        <v>13561</v>
      </c>
      <c r="AI2594" s="1"/>
      <c r="AJ2594" s="1" t="s">
        <v>3512</v>
      </c>
      <c r="AK2594" s="1" t="s">
        <v>19766</v>
      </c>
      <c r="AM2594" t="str">
        <f t="shared" si="40"/>
        <v>Non-Oncology</v>
      </c>
    </row>
    <row r="2595" spans="1:39" x14ac:dyDescent="0.25">
      <c r="A2595" s="1" t="s">
        <v>43</v>
      </c>
      <c r="B2595" s="1" t="s">
        <v>19767</v>
      </c>
      <c r="C2595" s="1" t="s">
        <v>19768</v>
      </c>
      <c r="D2595" s="1" t="s">
        <v>1200</v>
      </c>
      <c r="E2595" s="1"/>
      <c r="F2595" s="1" t="s">
        <v>17168</v>
      </c>
      <c r="G2595" s="1" t="s">
        <v>19769</v>
      </c>
      <c r="H2595" s="1" t="s">
        <v>19769</v>
      </c>
      <c r="I2595" s="1" t="s">
        <v>914</v>
      </c>
      <c r="J2595" s="1"/>
      <c r="K2595" s="1" t="s">
        <v>50</v>
      </c>
      <c r="L2595" s="1"/>
      <c r="M2595" s="2"/>
      <c r="N2595" s="2"/>
      <c r="O2595" s="1"/>
      <c r="P2595" s="1"/>
      <c r="Q2595" s="1" t="s">
        <v>50</v>
      </c>
      <c r="R2595" s="1" t="s">
        <v>50</v>
      </c>
      <c r="S2595" s="1" t="s">
        <v>50</v>
      </c>
      <c r="T2595" s="1" t="s">
        <v>50</v>
      </c>
      <c r="U2595" s="1" t="s">
        <v>50</v>
      </c>
      <c r="V2595" s="2" t="s">
        <v>50</v>
      </c>
      <c r="W2595" s="2" t="s">
        <v>50</v>
      </c>
      <c r="X2595" s="1" t="s">
        <v>50</v>
      </c>
      <c r="Y2595" s="1" t="s">
        <v>50</v>
      </c>
      <c r="Z2595" s="1" t="s">
        <v>19770</v>
      </c>
      <c r="AA2595" s="1" t="s">
        <v>19192</v>
      </c>
      <c r="AB2595" s="1"/>
      <c r="AC2595" s="1"/>
      <c r="AD2595" s="2"/>
      <c r="AE2595" s="2" t="s">
        <v>19771</v>
      </c>
      <c r="AF2595" s="1"/>
      <c r="AG2595" s="1"/>
      <c r="AH2595" s="1"/>
      <c r="AI2595" s="1"/>
      <c r="AJ2595" s="1" t="s">
        <v>19772</v>
      </c>
      <c r="AK2595" s="1" t="s">
        <v>19773</v>
      </c>
      <c r="AM2595" t="str">
        <f t="shared" si="40"/>
        <v>Oncology</v>
      </c>
    </row>
    <row r="2596" spans="1:39" hidden="1" x14ac:dyDescent="0.25">
      <c r="A2596" s="1" t="s">
        <v>43</v>
      </c>
      <c r="B2596" s="1" t="s">
        <v>19774</v>
      </c>
      <c r="C2596" s="1" t="s">
        <v>19775</v>
      </c>
      <c r="D2596" s="1" t="s">
        <v>1200</v>
      </c>
      <c r="E2596" s="1"/>
      <c r="F2596" s="1" t="s">
        <v>17168</v>
      </c>
      <c r="G2596" s="1" t="s">
        <v>19776</v>
      </c>
      <c r="H2596" s="1" t="s">
        <v>19776</v>
      </c>
      <c r="I2596" s="1" t="s">
        <v>19777</v>
      </c>
      <c r="J2596" s="1"/>
      <c r="K2596" s="1" t="s">
        <v>50</v>
      </c>
      <c r="L2596" s="1"/>
      <c r="M2596" s="2"/>
      <c r="N2596" s="2"/>
      <c r="O2596" s="1"/>
      <c r="P2596" s="1"/>
      <c r="Q2596" s="1" t="s">
        <v>50</v>
      </c>
      <c r="R2596" s="1" t="s">
        <v>50</v>
      </c>
      <c r="S2596" s="1" t="s">
        <v>50</v>
      </c>
      <c r="T2596" s="1" t="s">
        <v>50</v>
      </c>
      <c r="U2596" s="1" t="s">
        <v>50</v>
      </c>
      <c r="V2596" s="2" t="s">
        <v>50</v>
      </c>
      <c r="W2596" s="2" t="s">
        <v>50</v>
      </c>
      <c r="X2596" s="1" t="s">
        <v>50</v>
      </c>
      <c r="Y2596" s="1" t="s">
        <v>50</v>
      </c>
      <c r="Z2596" s="1" t="s">
        <v>19778</v>
      </c>
      <c r="AA2596" s="1" t="s">
        <v>19192</v>
      </c>
      <c r="AB2596" s="1"/>
      <c r="AC2596" s="1"/>
      <c r="AD2596" s="2"/>
      <c r="AE2596" s="2" t="s">
        <v>19779</v>
      </c>
      <c r="AF2596" s="1"/>
      <c r="AG2596" s="1"/>
      <c r="AH2596" s="1"/>
      <c r="AI2596" s="1"/>
      <c r="AJ2596" s="1" t="s">
        <v>3223</v>
      </c>
      <c r="AK2596" s="1" t="s">
        <v>19780</v>
      </c>
      <c r="AM2596" t="str">
        <f t="shared" si="40"/>
        <v>Non-Oncology</v>
      </c>
    </row>
    <row r="2597" spans="1:39" hidden="1" x14ac:dyDescent="0.25">
      <c r="A2597" s="1" t="s">
        <v>43</v>
      </c>
      <c r="B2597" s="1" t="s">
        <v>19781</v>
      </c>
      <c r="C2597" s="1" t="s">
        <v>19782</v>
      </c>
      <c r="D2597" s="1" t="s">
        <v>1200</v>
      </c>
      <c r="E2597" s="1"/>
      <c r="F2597" s="1" t="s">
        <v>17168</v>
      </c>
      <c r="G2597" s="1" t="s">
        <v>19783</v>
      </c>
      <c r="H2597" s="1" t="s">
        <v>19784</v>
      </c>
      <c r="I2597" s="1" t="s">
        <v>19785</v>
      </c>
      <c r="J2597" s="1"/>
      <c r="K2597" s="1" t="s">
        <v>50</v>
      </c>
      <c r="L2597" s="1"/>
      <c r="M2597" s="2"/>
      <c r="N2597" s="2"/>
      <c r="O2597" s="1"/>
      <c r="P2597" s="1"/>
      <c r="Q2597" s="1" t="s">
        <v>50</v>
      </c>
      <c r="R2597" s="1" t="s">
        <v>50</v>
      </c>
      <c r="S2597" s="1" t="s">
        <v>50</v>
      </c>
      <c r="T2597" s="1" t="s">
        <v>50</v>
      </c>
      <c r="U2597" s="1" t="s">
        <v>50</v>
      </c>
      <c r="V2597" s="2" t="s">
        <v>50</v>
      </c>
      <c r="W2597" s="2" t="s">
        <v>50</v>
      </c>
      <c r="X2597" s="1" t="s">
        <v>53</v>
      </c>
      <c r="Y2597" s="1" t="s">
        <v>50</v>
      </c>
      <c r="Z2597" s="1" t="s">
        <v>19786</v>
      </c>
      <c r="AA2597" s="1" t="s">
        <v>19192</v>
      </c>
      <c r="AB2597" s="1"/>
      <c r="AC2597" s="1"/>
      <c r="AD2597" s="2"/>
      <c r="AE2597" s="2" t="s">
        <v>19787</v>
      </c>
      <c r="AF2597" s="1"/>
      <c r="AG2597" s="1"/>
      <c r="AH2597" s="1"/>
      <c r="AI2597" s="1"/>
      <c r="AJ2597" s="1" t="s">
        <v>19788</v>
      </c>
      <c r="AK2597" s="1" t="s">
        <v>19789</v>
      </c>
      <c r="AM2597" t="str">
        <f t="shared" si="40"/>
        <v>Non-Oncology</v>
      </c>
    </row>
    <row r="2598" spans="1:39" hidden="1" x14ac:dyDescent="0.25">
      <c r="A2598" s="1" t="s">
        <v>43</v>
      </c>
      <c r="B2598" s="1" t="s">
        <v>3740</v>
      </c>
      <c r="C2598" s="1" t="s">
        <v>19790</v>
      </c>
      <c r="D2598" s="1" t="s">
        <v>1200</v>
      </c>
      <c r="E2598" s="1"/>
      <c r="F2598" s="1" t="s">
        <v>17168</v>
      </c>
      <c r="G2598" s="1" t="s">
        <v>19791</v>
      </c>
      <c r="H2598" s="1" t="s">
        <v>19791</v>
      </c>
      <c r="I2598" s="1" t="s">
        <v>3745</v>
      </c>
      <c r="J2598" s="1"/>
      <c r="K2598" s="1" t="s">
        <v>50</v>
      </c>
      <c r="L2598" s="1"/>
      <c r="M2598" s="2"/>
      <c r="N2598" s="2"/>
      <c r="O2598" s="1"/>
      <c r="P2598" s="1"/>
      <c r="Q2598" s="1" t="s">
        <v>50</v>
      </c>
      <c r="R2598" s="1" t="s">
        <v>50</v>
      </c>
      <c r="S2598" s="1" t="s">
        <v>50</v>
      </c>
      <c r="T2598" s="1" t="s">
        <v>50</v>
      </c>
      <c r="U2598" s="1" t="s">
        <v>50</v>
      </c>
      <c r="V2598" s="2" t="s">
        <v>50</v>
      </c>
      <c r="W2598" s="2" t="s">
        <v>50</v>
      </c>
      <c r="X2598" s="1" t="s">
        <v>50</v>
      </c>
      <c r="Y2598" s="1" t="s">
        <v>50</v>
      </c>
      <c r="Z2598" s="1" t="s">
        <v>18044</v>
      </c>
      <c r="AA2598" s="1" t="s">
        <v>19192</v>
      </c>
      <c r="AB2598" s="1"/>
      <c r="AC2598" s="1"/>
      <c r="AD2598" s="2"/>
      <c r="AE2598" s="2" t="s">
        <v>19792</v>
      </c>
      <c r="AF2598" s="1"/>
      <c r="AG2598" s="1"/>
      <c r="AH2598" s="1"/>
      <c r="AI2598" s="1"/>
      <c r="AJ2598" s="1" t="s">
        <v>19793</v>
      </c>
      <c r="AK2598" s="1" t="s">
        <v>19794</v>
      </c>
      <c r="AM2598" t="str">
        <f t="shared" si="40"/>
        <v>Non-Oncology</v>
      </c>
    </row>
    <row r="2599" spans="1:39" hidden="1" x14ac:dyDescent="0.25">
      <c r="A2599" s="1" t="s">
        <v>43</v>
      </c>
      <c r="B2599" s="1" t="s">
        <v>19795</v>
      </c>
      <c r="C2599" s="1" t="s">
        <v>19796</v>
      </c>
      <c r="D2599" s="1" t="s">
        <v>1200</v>
      </c>
      <c r="E2599" s="1"/>
      <c r="F2599" s="1" t="s">
        <v>17168</v>
      </c>
      <c r="G2599" s="1" t="s">
        <v>294</v>
      </c>
      <c r="H2599" s="1" t="s">
        <v>294</v>
      </c>
      <c r="I2599" s="1" t="s">
        <v>19797</v>
      </c>
      <c r="J2599" s="1"/>
      <c r="K2599" s="1" t="s">
        <v>50</v>
      </c>
      <c r="L2599" s="1"/>
      <c r="M2599" s="2"/>
      <c r="N2599" s="2"/>
      <c r="O2599" s="1"/>
      <c r="P2599" s="1"/>
      <c r="Q2599" s="1" t="s">
        <v>50</v>
      </c>
      <c r="R2599" s="1" t="s">
        <v>50</v>
      </c>
      <c r="S2599" s="1" t="s">
        <v>50</v>
      </c>
      <c r="T2599" s="1" t="s">
        <v>50</v>
      </c>
      <c r="U2599" s="1" t="s">
        <v>50</v>
      </c>
      <c r="V2599" s="2" t="s">
        <v>50</v>
      </c>
      <c r="W2599" s="2" t="s">
        <v>50</v>
      </c>
      <c r="X2599" s="1" t="s">
        <v>50</v>
      </c>
      <c r="Y2599" s="1" t="s">
        <v>50</v>
      </c>
      <c r="Z2599" s="1" t="s">
        <v>19798</v>
      </c>
      <c r="AA2599" s="1" t="s">
        <v>19192</v>
      </c>
      <c r="AB2599" s="1"/>
      <c r="AC2599" s="1"/>
      <c r="AD2599" s="2"/>
      <c r="AE2599" s="2" t="s">
        <v>19799</v>
      </c>
      <c r="AF2599" s="1"/>
      <c r="AG2599" s="1"/>
      <c r="AH2599" s="1"/>
      <c r="AI2599" s="1"/>
      <c r="AJ2599" s="1" t="s">
        <v>19800</v>
      </c>
      <c r="AK2599" s="1" t="s">
        <v>19801</v>
      </c>
      <c r="AM2599" t="str">
        <f t="shared" si="40"/>
        <v>Non-Oncology</v>
      </c>
    </row>
    <row r="2600" spans="1:39" hidden="1" x14ac:dyDescent="0.25">
      <c r="A2600" s="1" t="s">
        <v>43</v>
      </c>
      <c r="B2600" s="1" t="s">
        <v>19802</v>
      </c>
      <c r="C2600" s="1" t="s">
        <v>19803</v>
      </c>
      <c r="D2600" s="1" t="s">
        <v>1200</v>
      </c>
      <c r="E2600" s="1"/>
      <c r="F2600" s="1" t="s">
        <v>17168</v>
      </c>
      <c r="G2600" s="1" t="s">
        <v>19804</v>
      </c>
      <c r="H2600" s="1" t="s">
        <v>19804</v>
      </c>
      <c r="I2600" s="1" t="s">
        <v>19805</v>
      </c>
      <c r="J2600" s="1"/>
      <c r="K2600" s="1" t="s">
        <v>50</v>
      </c>
      <c r="L2600" s="1"/>
      <c r="M2600" s="2"/>
      <c r="N2600" s="2"/>
      <c r="O2600" s="1"/>
      <c r="P2600" s="1"/>
      <c r="Q2600" s="1" t="s">
        <v>50</v>
      </c>
      <c r="R2600" s="1" t="s">
        <v>50</v>
      </c>
      <c r="S2600" s="1" t="s">
        <v>50</v>
      </c>
      <c r="T2600" s="1" t="s">
        <v>50</v>
      </c>
      <c r="U2600" s="1" t="s">
        <v>50</v>
      </c>
      <c r="V2600" s="2" t="s">
        <v>50</v>
      </c>
      <c r="W2600" s="2" t="s">
        <v>50</v>
      </c>
      <c r="X2600" s="1" t="s">
        <v>50</v>
      </c>
      <c r="Y2600" s="1" t="s">
        <v>50</v>
      </c>
      <c r="Z2600" s="1" t="s">
        <v>19806</v>
      </c>
      <c r="AA2600" s="1" t="s">
        <v>19192</v>
      </c>
      <c r="AB2600" s="1"/>
      <c r="AC2600" s="1"/>
      <c r="AD2600" s="2"/>
      <c r="AE2600" s="2" t="s">
        <v>19807</v>
      </c>
      <c r="AF2600" s="1"/>
      <c r="AG2600" s="1"/>
      <c r="AH2600" s="1"/>
      <c r="AI2600" s="1"/>
      <c r="AJ2600" s="1" t="s">
        <v>19808</v>
      </c>
      <c r="AK2600" s="1" t="s">
        <v>19809</v>
      </c>
      <c r="AM2600" t="str">
        <f t="shared" si="40"/>
        <v>Non-Oncology</v>
      </c>
    </row>
    <row r="2601" spans="1:39" hidden="1" x14ac:dyDescent="0.25">
      <c r="A2601" s="1" t="s">
        <v>43</v>
      </c>
      <c r="B2601" s="1" t="s">
        <v>13744</v>
      </c>
      <c r="C2601" s="1" t="s">
        <v>19810</v>
      </c>
      <c r="D2601" s="1" t="s">
        <v>1200</v>
      </c>
      <c r="E2601" s="1"/>
      <c r="F2601" s="1" t="s">
        <v>17168</v>
      </c>
      <c r="G2601" s="1" t="s">
        <v>11026</v>
      </c>
      <c r="H2601" s="1" t="s">
        <v>11026</v>
      </c>
      <c r="I2601" s="1" t="s">
        <v>19811</v>
      </c>
      <c r="J2601" s="1"/>
      <c r="K2601" s="1" t="s">
        <v>50</v>
      </c>
      <c r="L2601" s="1"/>
      <c r="M2601" s="2"/>
      <c r="N2601" s="2"/>
      <c r="O2601" s="1"/>
      <c r="P2601" s="1"/>
      <c r="Q2601" s="1" t="s">
        <v>50</v>
      </c>
      <c r="R2601" s="1" t="s">
        <v>50</v>
      </c>
      <c r="S2601" s="1" t="s">
        <v>50</v>
      </c>
      <c r="T2601" s="1" t="s">
        <v>50</v>
      </c>
      <c r="U2601" s="1" t="s">
        <v>50</v>
      </c>
      <c r="V2601" s="2" t="s">
        <v>50</v>
      </c>
      <c r="W2601" s="2" t="s">
        <v>50</v>
      </c>
      <c r="X2601" s="1" t="s">
        <v>50</v>
      </c>
      <c r="Y2601" s="1" t="s">
        <v>50</v>
      </c>
      <c r="Z2601" s="1" t="s">
        <v>19812</v>
      </c>
      <c r="AA2601" s="1" t="s">
        <v>19192</v>
      </c>
      <c r="AB2601" s="1"/>
      <c r="AC2601" s="1"/>
      <c r="AD2601" s="2"/>
      <c r="AE2601" s="2" t="s">
        <v>19807</v>
      </c>
      <c r="AF2601" s="1"/>
      <c r="AG2601" s="1"/>
      <c r="AH2601" s="1"/>
      <c r="AI2601" s="1"/>
      <c r="AJ2601" s="1" t="s">
        <v>19813</v>
      </c>
      <c r="AK2601" s="1" t="s">
        <v>19814</v>
      </c>
      <c r="AM2601" t="str">
        <f t="shared" si="40"/>
        <v>Non-Oncology</v>
      </c>
    </row>
    <row r="2602" spans="1:39" hidden="1" x14ac:dyDescent="0.25">
      <c r="A2602" s="1" t="s">
        <v>43</v>
      </c>
      <c r="B2602" s="1" t="s">
        <v>19815</v>
      </c>
      <c r="C2602" s="1" t="s">
        <v>19816</v>
      </c>
      <c r="D2602" s="1" t="s">
        <v>1200</v>
      </c>
      <c r="E2602" s="1"/>
      <c r="F2602" s="1" t="s">
        <v>17168</v>
      </c>
      <c r="G2602" s="1" t="s">
        <v>11026</v>
      </c>
      <c r="H2602" s="1" t="s">
        <v>11026</v>
      </c>
      <c r="I2602" s="1" t="s">
        <v>19811</v>
      </c>
      <c r="J2602" s="1"/>
      <c r="K2602" s="1" t="s">
        <v>50</v>
      </c>
      <c r="L2602" s="1"/>
      <c r="M2602" s="2"/>
      <c r="N2602" s="2"/>
      <c r="O2602" s="1"/>
      <c r="P2602" s="1"/>
      <c r="Q2602" s="1" t="s">
        <v>50</v>
      </c>
      <c r="R2602" s="1" t="s">
        <v>50</v>
      </c>
      <c r="S2602" s="1" t="s">
        <v>50</v>
      </c>
      <c r="T2602" s="1" t="s">
        <v>50</v>
      </c>
      <c r="U2602" s="1" t="s">
        <v>50</v>
      </c>
      <c r="V2602" s="2" t="s">
        <v>50</v>
      </c>
      <c r="W2602" s="2" t="s">
        <v>50</v>
      </c>
      <c r="X2602" s="1" t="s">
        <v>50</v>
      </c>
      <c r="Y2602" s="1" t="s">
        <v>50</v>
      </c>
      <c r="Z2602" s="1" t="s">
        <v>4239</v>
      </c>
      <c r="AA2602" s="1" t="s">
        <v>19192</v>
      </c>
      <c r="AB2602" s="1"/>
      <c r="AC2602" s="1"/>
      <c r="AD2602" s="2"/>
      <c r="AE2602" s="2" t="s">
        <v>19807</v>
      </c>
      <c r="AF2602" s="1"/>
      <c r="AG2602" s="1"/>
      <c r="AH2602" s="1"/>
      <c r="AI2602" s="1"/>
      <c r="AJ2602" s="1" t="s">
        <v>19813</v>
      </c>
      <c r="AK2602" s="1" t="s">
        <v>19817</v>
      </c>
      <c r="AM2602" t="str">
        <f t="shared" si="40"/>
        <v>Non-Oncology</v>
      </c>
    </row>
    <row r="2603" spans="1:39" hidden="1" x14ac:dyDescent="0.25">
      <c r="A2603" s="1" t="s">
        <v>43</v>
      </c>
      <c r="B2603" s="1" t="s">
        <v>19818</v>
      </c>
      <c r="C2603" s="1" t="s">
        <v>19819</v>
      </c>
      <c r="D2603" s="1" t="s">
        <v>1200</v>
      </c>
      <c r="E2603" s="1"/>
      <c r="F2603" s="1" t="s">
        <v>17168</v>
      </c>
      <c r="G2603" s="1" t="s">
        <v>19820</v>
      </c>
      <c r="H2603" s="1" t="s">
        <v>19820</v>
      </c>
      <c r="I2603" s="1" t="s">
        <v>2874</v>
      </c>
      <c r="J2603" s="1"/>
      <c r="K2603" s="1" t="s">
        <v>50</v>
      </c>
      <c r="L2603" s="1"/>
      <c r="M2603" s="2"/>
      <c r="N2603" s="2"/>
      <c r="O2603" s="1"/>
      <c r="P2603" s="1"/>
      <c r="Q2603" s="1" t="s">
        <v>50</v>
      </c>
      <c r="R2603" s="1" t="s">
        <v>50</v>
      </c>
      <c r="S2603" s="1" t="s">
        <v>50</v>
      </c>
      <c r="T2603" s="1" t="s">
        <v>50</v>
      </c>
      <c r="U2603" s="1" t="s">
        <v>50</v>
      </c>
      <c r="V2603" s="2" t="s">
        <v>50</v>
      </c>
      <c r="W2603" s="2" t="s">
        <v>50</v>
      </c>
      <c r="X2603" s="1" t="s">
        <v>53</v>
      </c>
      <c r="Y2603" s="1" t="s">
        <v>50</v>
      </c>
      <c r="Z2603" s="1" t="s">
        <v>19821</v>
      </c>
      <c r="AA2603" s="1" t="s">
        <v>19192</v>
      </c>
      <c r="AB2603" s="1"/>
      <c r="AC2603" s="1"/>
      <c r="AD2603" s="2"/>
      <c r="AE2603" s="2" t="s">
        <v>19478</v>
      </c>
      <c r="AF2603" s="1"/>
      <c r="AG2603" s="1"/>
      <c r="AH2603" s="1"/>
      <c r="AI2603" s="1"/>
      <c r="AJ2603" s="1" t="s">
        <v>19807</v>
      </c>
      <c r="AK2603" s="1" t="s">
        <v>19822</v>
      </c>
      <c r="AM2603" t="str">
        <f t="shared" si="40"/>
        <v>Non-Oncology</v>
      </c>
    </row>
    <row r="2604" spans="1:39" hidden="1" x14ac:dyDescent="0.25">
      <c r="A2604" s="1" t="s">
        <v>43</v>
      </c>
      <c r="B2604" s="1" t="s">
        <v>19823</v>
      </c>
      <c r="C2604" s="1" t="s">
        <v>19824</v>
      </c>
      <c r="D2604" s="1" t="s">
        <v>776</v>
      </c>
      <c r="E2604" s="1"/>
      <c r="F2604" s="1" t="s">
        <v>11568</v>
      </c>
      <c r="G2604" s="1" t="s">
        <v>2987</v>
      </c>
      <c r="H2604" s="1" t="s">
        <v>2987</v>
      </c>
      <c r="I2604" s="1" t="s">
        <v>2988</v>
      </c>
      <c r="J2604" s="1"/>
      <c r="K2604" s="1" t="s">
        <v>50</v>
      </c>
      <c r="L2604" s="1" t="s">
        <v>2989</v>
      </c>
      <c r="M2604" s="2"/>
      <c r="N2604" s="2" t="s">
        <v>68</v>
      </c>
      <c r="O2604" s="1"/>
      <c r="P2604" s="1" t="s">
        <v>19825</v>
      </c>
      <c r="Q2604" s="1" t="s">
        <v>50</v>
      </c>
      <c r="R2604" s="1" t="s">
        <v>50</v>
      </c>
      <c r="S2604" s="1" t="s">
        <v>50</v>
      </c>
      <c r="T2604" s="1" t="s">
        <v>50</v>
      </c>
      <c r="U2604" s="1" t="s">
        <v>50</v>
      </c>
      <c r="V2604" s="2" t="s">
        <v>50</v>
      </c>
      <c r="W2604" s="2" t="s">
        <v>50</v>
      </c>
      <c r="X2604" s="1" t="s">
        <v>50</v>
      </c>
      <c r="Y2604" s="1" t="s">
        <v>50</v>
      </c>
      <c r="Z2604" s="1" t="s">
        <v>19075</v>
      </c>
      <c r="AA2604" s="1" t="s">
        <v>19826</v>
      </c>
      <c r="AB2604" s="1"/>
      <c r="AC2604" s="1"/>
      <c r="AD2604" s="2"/>
      <c r="AE2604" s="2"/>
      <c r="AF2604" s="1" t="s">
        <v>6891</v>
      </c>
      <c r="AG2604" s="1"/>
      <c r="AH2604" s="1" t="s">
        <v>19827</v>
      </c>
      <c r="AI2604" s="1"/>
      <c r="AJ2604" s="1" t="s">
        <v>19826</v>
      </c>
      <c r="AK2604" s="1" t="s">
        <v>19829</v>
      </c>
      <c r="AM2604" t="str">
        <f t="shared" si="40"/>
        <v>Non-Oncology</v>
      </c>
    </row>
    <row r="2605" spans="1:39" hidden="1" x14ac:dyDescent="0.25">
      <c r="A2605" s="1" t="s">
        <v>43</v>
      </c>
      <c r="B2605" s="1" t="s">
        <v>3287</v>
      </c>
      <c r="C2605" s="1" t="s">
        <v>19830</v>
      </c>
      <c r="D2605" s="1" t="s">
        <v>5880</v>
      </c>
      <c r="E2605" s="1"/>
      <c r="F2605" s="1"/>
      <c r="G2605" s="1" t="s">
        <v>3290</v>
      </c>
      <c r="H2605" s="1" t="s">
        <v>3290</v>
      </c>
      <c r="I2605" s="1" t="s">
        <v>2081</v>
      </c>
      <c r="J2605" s="1"/>
      <c r="K2605" s="1" t="s">
        <v>50</v>
      </c>
      <c r="L2605" s="1" t="s">
        <v>3291</v>
      </c>
      <c r="M2605" s="2"/>
      <c r="N2605" s="2" t="s">
        <v>298</v>
      </c>
      <c r="O2605" s="1"/>
      <c r="P2605" s="1" t="s">
        <v>19831</v>
      </c>
      <c r="Q2605" s="1" t="s">
        <v>50</v>
      </c>
      <c r="R2605" s="1" t="s">
        <v>50</v>
      </c>
      <c r="S2605" s="1" t="s">
        <v>50</v>
      </c>
      <c r="T2605" s="1" t="s">
        <v>50</v>
      </c>
      <c r="U2605" s="1" t="s">
        <v>50</v>
      </c>
      <c r="V2605" s="2" t="s">
        <v>50</v>
      </c>
      <c r="W2605" s="2" t="s">
        <v>50</v>
      </c>
      <c r="X2605" s="1" t="s">
        <v>50</v>
      </c>
      <c r="Y2605" s="1" t="s">
        <v>50</v>
      </c>
      <c r="Z2605" s="1" t="s">
        <v>389</v>
      </c>
      <c r="AA2605" s="1" t="s">
        <v>19832</v>
      </c>
      <c r="AB2605" s="1"/>
      <c r="AC2605" s="1"/>
      <c r="AD2605" s="2" t="s">
        <v>6378</v>
      </c>
      <c r="AE2605" s="2"/>
      <c r="AF2605" s="1"/>
      <c r="AG2605" s="1" t="s">
        <v>19833</v>
      </c>
      <c r="AH2605" s="1"/>
      <c r="AI2605" s="1"/>
      <c r="AJ2605" s="1" t="s">
        <v>19832</v>
      </c>
      <c r="AK2605" s="1" t="s">
        <v>19834</v>
      </c>
      <c r="AM2605" t="str">
        <f t="shared" si="40"/>
        <v>Non-Oncology</v>
      </c>
    </row>
    <row r="2606" spans="1:39" hidden="1" x14ac:dyDescent="0.25">
      <c r="A2606" s="1" t="s">
        <v>43</v>
      </c>
      <c r="B2606" s="1" t="s">
        <v>19835</v>
      </c>
      <c r="C2606" s="1" t="s">
        <v>19836</v>
      </c>
      <c r="D2606" s="1" t="s">
        <v>1200</v>
      </c>
      <c r="E2606" s="1"/>
      <c r="F2606" s="1" t="s">
        <v>17168</v>
      </c>
      <c r="G2606" s="1" t="s">
        <v>19837</v>
      </c>
      <c r="H2606" s="1" t="s">
        <v>19837</v>
      </c>
      <c r="I2606" s="1" t="s">
        <v>8548</v>
      </c>
      <c r="J2606" s="1"/>
      <c r="K2606" s="1" t="s">
        <v>50</v>
      </c>
      <c r="L2606" s="1"/>
      <c r="M2606" s="2"/>
      <c r="N2606" s="2"/>
      <c r="O2606" s="1"/>
      <c r="P2606" s="1"/>
      <c r="Q2606" s="1" t="s">
        <v>50</v>
      </c>
      <c r="R2606" s="1" t="s">
        <v>50</v>
      </c>
      <c r="S2606" s="1" t="s">
        <v>50</v>
      </c>
      <c r="T2606" s="1" t="s">
        <v>50</v>
      </c>
      <c r="U2606" s="1" t="s">
        <v>50</v>
      </c>
      <c r="V2606" s="2" t="s">
        <v>50</v>
      </c>
      <c r="W2606" s="2" t="s">
        <v>50</v>
      </c>
      <c r="X2606" s="1" t="s">
        <v>53</v>
      </c>
      <c r="Y2606" s="1" t="s">
        <v>50</v>
      </c>
      <c r="Z2606" s="1" t="s">
        <v>19838</v>
      </c>
      <c r="AA2606" s="1" t="s">
        <v>19192</v>
      </c>
      <c r="AB2606" s="1"/>
      <c r="AC2606" s="1"/>
      <c r="AD2606" s="2"/>
      <c r="AE2606" s="2" t="s">
        <v>19839</v>
      </c>
      <c r="AF2606" s="1"/>
      <c r="AG2606" s="1"/>
      <c r="AH2606" s="1"/>
      <c r="AI2606" s="1"/>
      <c r="AJ2606" s="1" t="s">
        <v>72</v>
      </c>
      <c r="AK2606" s="1" t="s">
        <v>19840</v>
      </c>
      <c r="AM2606" t="str">
        <f t="shared" si="40"/>
        <v>Non-Oncology</v>
      </c>
    </row>
    <row r="2607" spans="1:39" hidden="1" x14ac:dyDescent="0.25">
      <c r="A2607" s="1" t="s">
        <v>178</v>
      </c>
      <c r="B2607" s="1" t="s">
        <v>19841</v>
      </c>
      <c r="C2607" s="1" t="s">
        <v>19842</v>
      </c>
      <c r="D2607" s="1" t="s">
        <v>776</v>
      </c>
      <c r="E2607" s="1"/>
      <c r="F2607" s="1"/>
      <c r="G2607" s="1" t="s">
        <v>16260</v>
      </c>
      <c r="H2607" s="1" t="s">
        <v>19843</v>
      </c>
      <c r="I2607" s="1"/>
      <c r="J2607" s="1" t="s">
        <v>16170</v>
      </c>
      <c r="K2607" s="1" t="s">
        <v>50</v>
      </c>
      <c r="L2607" s="1"/>
      <c r="M2607" s="2" t="s">
        <v>19844</v>
      </c>
      <c r="N2607" s="2"/>
      <c r="O2607" s="1" t="s">
        <v>7732</v>
      </c>
      <c r="P2607" s="1" t="s">
        <v>19845</v>
      </c>
      <c r="Q2607" s="1" t="s">
        <v>50</v>
      </c>
      <c r="R2607" s="1" t="s">
        <v>50</v>
      </c>
      <c r="S2607" s="1" t="s">
        <v>50</v>
      </c>
      <c r="T2607" s="1" t="s">
        <v>50</v>
      </c>
      <c r="U2607" s="1" t="s">
        <v>50</v>
      </c>
      <c r="V2607" s="2" t="s">
        <v>50</v>
      </c>
      <c r="W2607" s="2" t="s">
        <v>50</v>
      </c>
      <c r="X2607" s="1" t="s">
        <v>50</v>
      </c>
      <c r="Y2607" s="1" t="s">
        <v>50</v>
      </c>
      <c r="Z2607" s="1" t="s">
        <v>11675</v>
      </c>
      <c r="AA2607" s="1" t="s">
        <v>19846</v>
      </c>
      <c r="AB2607" s="1"/>
      <c r="AC2607" s="1"/>
      <c r="AD2607" s="2"/>
      <c r="AE2607" s="2"/>
      <c r="AF2607" s="1" t="s">
        <v>10636</v>
      </c>
      <c r="AG2607" s="1"/>
      <c r="AH2607" s="1"/>
      <c r="AI2607" s="1"/>
      <c r="AJ2607" s="1" t="s">
        <v>19846</v>
      </c>
      <c r="AK2607" s="1" t="s">
        <v>19847</v>
      </c>
      <c r="AM2607" t="str">
        <f t="shared" si="40"/>
        <v>Non-Oncology</v>
      </c>
    </row>
    <row r="2608" spans="1:39" hidden="1" x14ac:dyDescent="0.25">
      <c r="A2608" s="1" t="s">
        <v>43</v>
      </c>
      <c r="B2608" s="1" t="s">
        <v>19848</v>
      </c>
      <c r="C2608" s="1" t="s">
        <v>19849</v>
      </c>
      <c r="D2608" s="1" t="s">
        <v>1200</v>
      </c>
      <c r="E2608" s="1"/>
      <c r="F2608" s="1" t="s">
        <v>17168</v>
      </c>
      <c r="G2608" s="1" t="s">
        <v>19850</v>
      </c>
      <c r="H2608" s="1" t="s">
        <v>19850</v>
      </c>
      <c r="I2608" s="1"/>
      <c r="J2608" s="1"/>
      <c r="K2608" s="1" t="s">
        <v>50</v>
      </c>
      <c r="L2608" s="1"/>
      <c r="M2608" s="2"/>
      <c r="N2608" s="2"/>
      <c r="O2608" s="1"/>
      <c r="P2608" s="1"/>
      <c r="Q2608" s="1" t="s">
        <v>50</v>
      </c>
      <c r="R2608" s="1" t="s">
        <v>50</v>
      </c>
      <c r="S2608" s="1" t="s">
        <v>50</v>
      </c>
      <c r="T2608" s="1" t="s">
        <v>50</v>
      </c>
      <c r="U2608" s="1" t="s">
        <v>50</v>
      </c>
      <c r="V2608" s="2" t="s">
        <v>50</v>
      </c>
      <c r="W2608" s="2" t="s">
        <v>50</v>
      </c>
      <c r="X2608" s="1" t="s">
        <v>50</v>
      </c>
      <c r="Y2608" s="1" t="s">
        <v>50</v>
      </c>
      <c r="Z2608" s="1" t="s">
        <v>19851</v>
      </c>
      <c r="AA2608" s="1" t="s">
        <v>19192</v>
      </c>
      <c r="AB2608" s="1"/>
      <c r="AC2608" s="1"/>
      <c r="AD2608" s="2"/>
      <c r="AE2608" s="2" t="s">
        <v>19852</v>
      </c>
      <c r="AF2608" s="1"/>
      <c r="AG2608" s="1"/>
      <c r="AH2608" s="1"/>
      <c r="AI2608" s="1"/>
      <c r="AJ2608" s="1" t="s">
        <v>19632</v>
      </c>
      <c r="AK2608" s="1" t="s">
        <v>19853</v>
      </c>
      <c r="AM2608" t="str">
        <f t="shared" si="40"/>
        <v>Non-Oncology</v>
      </c>
    </row>
    <row r="2609" spans="1:39" hidden="1" x14ac:dyDescent="0.25">
      <c r="A2609" s="1" t="s">
        <v>43</v>
      </c>
      <c r="B2609" s="1" t="s">
        <v>19854</v>
      </c>
      <c r="C2609" s="1" t="s">
        <v>19855</v>
      </c>
      <c r="D2609" s="1" t="s">
        <v>776</v>
      </c>
      <c r="E2609" s="1"/>
      <c r="F2609" s="1" t="s">
        <v>19856</v>
      </c>
      <c r="G2609" s="1" t="s">
        <v>17046</v>
      </c>
      <c r="H2609" s="1" t="s">
        <v>17046</v>
      </c>
      <c r="I2609" s="1" t="s">
        <v>19857</v>
      </c>
      <c r="J2609" s="1"/>
      <c r="K2609" s="1" t="s">
        <v>50</v>
      </c>
      <c r="L2609" s="1" t="s">
        <v>17048</v>
      </c>
      <c r="M2609" s="2"/>
      <c r="N2609" s="2" t="s">
        <v>553</v>
      </c>
      <c r="O2609" s="1"/>
      <c r="P2609" s="1" t="s">
        <v>19858</v>
      </c>
      <c r="Q2609" s="1" t="s">
        <v>50</v>
      </c>
      <c r="R2609" s="1" t="s">
        <v>50</v>
      </c>
      <c r="S2609" s="1" t="s">
        <v>50</v>
      </c>
      <c r="T2609" s="1" t="s">
        <v>50</v>
      </c>
      <c r="U2609" s="1" t="s">
        <v>50</v>
      </c>
      <c r="V2609" s="2" t="s">
        <v>50</v>
      </c>
      <c r="W2609" s="2" t="s">
        <v>50</v>
      </c>
      <c r="X2609" s="1" t="s">
        <v>50</v>
      </c>
      <c r="Y2609" s="1" t="s">
        <v>50</v>
      </c>
      <c r="Z2609" s="1" t="s">
        <v>17050</v>
      </c>
      <c r="AA2609" s="1" t="s">
        <v>19859</v>
      </c>
      <c r="AB2609" s="1"/>
      <c r="AC2609" s="1"/>
      <c r="AD2609" s="2"/>
      <c r="AE2609" s="2"/>
      <c r="AF2609" s="1" t="s">
        <v>17051</v>
      </c>
      <c r="AG2609" s="1"/>
      <c r="AH2609" s="1" t="s">
        <v>17051</v>
      </c>
      <c r="AI2609" s="1"/>
      <c r="AJ2609" s="1" t="s">
        <v>19859</v>
      </c>
      <c r="AK2609" s="1" t="s">
        <v>19861</v>
      </c>
      <c r="AM2609" t="str">
        <f t="shared" si="40"/>
        <v>Non-Oncology</v>
      </c>
    </row>
    <row r="2610" spans="1:39" hidden="1" x14ac:dyDescent="0.25">
      <c r="A2610" s="1" t="s">
        <v>43</v>
      </c>
      <c r="B2610" s="1" t="s">
        <v>19862</v>
      </c>
      <c r="C2610" s="1" t="s">
        <v>19863</v>
      </c>
      <c r="D2610" s="1" t="s">
        <v>776</v>
      </c>
      <c r="E2610" s="1"/>
      <c r="F2610" s="1" t="s">
        <v>19864</v>
      </c>
      <c r="G2610" s="1" t="s">
        <v>14566</v>
      </c>
      <c r="H2610" s="1" t="s">
        <v>672</v>
      </c>
      <c r="I2610" s="1" t="s">
        <v>411</v>
      </c>
      <c r="J2610" s="1"/>
      <c r="K2610" s="1" t="s">
        <v>50</v>
      </c>
      <c r="L2610" s="1" t="s">
        <v>16553</v>
      </c>
      <c r="M2610" s="2"/>
      <c r="N2610" s="2" t="s">
        <v>207</v>
      </c>
      <c r="O2610" s="1"/>
      <c r="P2610" s="1" t="s">
        <v>1125</v>
      </c>
      <c r="Q2610" s="1" t="s">
        <v>50</v>
      </c>
      <c r="R2610" s="1" t="s">
        <v>50</v>
      </c>
      <c r="S2610" s="1" t="s">
        <v>50</v>
      </c>
      <c r="T2610" s="1" t="s">
        <v>50</v>
      </c>
      <c r="U2610" s="1" t="s">
        <v>50</v>
      </c>
      <c r="V2610" s="2" t="s">
        <v>50</v>
      </c>
      <c r="W2610" s="2" t="s">
        <v>50</v>
      </c>
      <c r="X2610" s="1" t="s">
        <v>50</v>
      </c>
      <c r="Y2610" s="1" t="s">
        <v>50</v>
      </c>
      <c r="Z2610" s="1" t="s">
        <v>83</v>
      </c>
      <c r="AA2610" s="1" t="s">
        <v>14569</v>
      </c>
      <c r="AB2610" s="1"/>
      <c r="AC2610" s="1"/>
      <c r="AD2610" s="2"/>
      <c r="AE2610" s="2"/>
      <c r="AF2610" s="1" t="s">
        <v>14570</v>
      </c>
      <c r="AG2610" s="1"/>
      <c r="AH2610" s="1" t="s">
        <v>19091</v>
      </c>
      <c r="AI2610" s="1"/>
      <c r="AJ2610" s="1" t="s">
        <v>14569</v>
      </c>
      <c r="AK2610" s="1" t="s">
        <v>19865</v>
      </c>
      <c r="AM2610" t="str">
        <f t="shared" si="40"/>
        <v>Non-Oncology</v>
      </c>
    </row>
    <row r="2611" spans="1:39" hidden="1" x14ac:dyDescent="0.25">
      <c r="A2611" s="1" t="s">
        <v>43</v>
      </c>
      <c r="B2611" s="1" t="s">
        <v>19866</v>
      </c>
      <c r="C2611" s="1" t="s">
        <v>19867</v>
      </c>
      <c r="D2611" s="1" t="s">
        <v>776</v>
      </c>
      <c r="E2611" s="1"/>
      <c r="F2611" s="1" t="s">
        <v>9260</v>
      </c>
      <c r="G2611" s="1" t="s">
        <v>1948</v>
      </c>
      <c r="H2611" s="1" t="s">
        <v>1948</v>
      </c>
      <c r="I2611" s="1" t="s">
        <v>19868</v>
      </c>
      <c r="J2611" s="1"/>
      <c r="K2611" s="1" t="s">
        <v>50</v>
      </c>
      <c r="L2611" s="1" t="s">
        <v>19869</v>
      </c>
      <c r="M2611" s="2"/>
      <c r="N2611" s="2" t="s">
        <v>298</v>
      </c>
      <c r="O2611" s="1"/>
      <c r="P2611" s="1" t="s">
        <v>19870</v>
      </c>
      <c r="Q2611" s="1" t="s">
        <v>50</v>
      </c>
      <c r="R2611" s="1" t="s">
        <v>50</v>
      </c>
      <c r="S2611" s="1" t="s">
        <v>50</v>
      </c>
      <c r="T2611" s="1" t="s">
        <v>50</v>
      </c>
      <c r="U2611" s="1" t="s">
        <v>50</v>
      </c>
      <c r="V2611" s="2" t="s">
        <v>50</v>
      </c>
      <c r="W2611" s="2" t="s">
        <v>50</v>
      </c>
      <c r="X2611" s="1" t="s">
        <v>50</v>
      </c>
      <c r="Y2611" s="1" t="s">
        <v>50</v>
      </c>
      <c r="Z2611" s="1" t="s">
        <v>19207</v>
      </c>
      <c r="AA2611" s="1" t="s">
        <v>2322</v>
      </c>
      <c r="AB2611" s="1"/>
      <c r="AC2611" s="1"/>
      <c r="AD2611" s="2"/>
      <c r="AE2611" s="2"/>
      <c r="AF2611" s="1" t="s">
        <v>19871</v>
      </c>
      <c r="AG2611" s="1"/>
      <c r="AH2611" s="1" t="s">
        <v>19872</v>
      </c>
      <c r="AI2611" s="1"/>
      <c r="AJ2611" s="1" t="s">
        <v>2322</v>
      </c>
      <c r="AK2611" s="1" t="s">
        <v>19873</v>
      </c>
      <c r="AM2611" t="str">
        <f t="shared" si="40"/>
        <v>Non-Oncology</v>
      </c>
    </row>
    <row r="2612" spans="1:39" hidden="1" x14ac:dyDescent="0.25">
      <c r="A2612" s="1" t="s">
        <v>43</v>
      </c>
      <c r="B2612" s="1" t="s">
        <v>19874</v>
      </c>
      <c r="C2612" s="1" t="s">
        <v>19875</v>
      </c>
      <c r="D2612" s="1" t="s">
        <v>776</v>
      </c>
      <c r="E2612" s="1"/>
      <c r="F2612" s="1"/>
      <c r="G2612" s="1" t="s">
        <v>14566</v>
      </c>
      <c r="H2612" s="1" t="s">
        <v>672</v>
      </c>
      <c r="I2612" s="1" t="s">
        <v>411</v>
      </c>
      <c r="J2612" s="1"/>
      <c r="K2612" s="1" t="s">
        <v>50</v>
      </c>
      <c r="L2612" s="1" t="s">
        <v>19876</v>
      </c>
      <c r="M2612" s="2"/>
      <c r="N2612" s="2" t="s">
        <v>207</v>
      </c>
      <c r="O2612" s="1"/>
      <c r="P2612" s="1" t="s">
        <v>1125</v>
      </c>
      <c r="Q2612" s="1" t="s">
        <v>50</v>
      </c>
      <c r="R2612" s="1" t="s">
        <v>50</v>
      </c>
      <c r="S2612" s="1" t="s">
        <v>50</v>
      </c>
      <c r="T2612" s="1" t="s">
        <v>50</v>
      </c>
      <c r="U2612" s="1" t="s">
        <v>50</v>
      </c>
      <c r="V2612" s="2" t="s">
        <v>50</v>
      </c>
      <c r="W2612" s="2" t="s">
        <v>50</v>
      </c>
      <c r="X2612" s="1" t="s">
        <v>50</v>
      </c>
      <c r="Y2612" s="1" t="s">
        <v>50</v>
      </c>
      <c r="Z2612" s="1" t="s">
        <v>83</v>
      </c>
      <c r="AA2612" s="1" t="s">
        <v>14570</v>
      </c>
      <c r="AB2612" s="1"/>
      <c r="AC2612" s="1"/>
      <c r="AD2612" s="2"/>
      <c r="AE2612" s="2"/>
      <c r="AF2612" s="1" t="s">
        <v>14570</v>
      </c>
      <c r="AG2612" s="1"/>
      <c r="AH2612" s="1" t="s">
        <v>19091</v>
      </c>
      <c r="AI2612" s="1"/>
      <c r="AJ2612" s="1" t="s">
        <v>14570</v>
      </c>
      <c r="AK2612" s="1" t="s">
        <v>19877</v>
      </c>
      <c r="AM2612" t="str">
        <f t="shared" si="40"/>
        <v>Non-Oncology</v>
      </c>
    </row>
    <row r="2613" spans="1:39" hidden="1" x14ac:dyDescent="0.25">
      <c r="A2613" s="1" t="s">
        <v>43</v>
      </c>
      <c r="B2613" s="1" t="s">
        <v>19878</v>
      </c>
      <c r="C2613" s="1" t="s">
        <v>19879</v>
      </c>
      <c r="D2613" s="1" t="s">
        <v>5880</v>
      </c>
      <c r="E2613" s="1"/>
      <c r="F2613" s="1"/>
      <c r="G2613" s="1" t="s">
        <v>588</v>
      </c>
      <c r="H2613" s="1" t="s">
        <v>588</v>
      </c>
      <c r="I2613" s="1" t="s">
        <v>2081</v>
      </c>
      <c r="J2613" s="1"/>
      <c r="K2613" s="1" t="s">
        <v>50</v>
      </c>
      <c r="L2613" s="1" t="s">
        <v>19880</v>
      </c>
      <c r="M2613" s="2"/>
      <c r="N2613" s="2" t="s">
        <v>172</v>
      </c>
      <c r="O2613" s="1"/>
      <c r="P2613" s="1" t="s">
        <v>19881</v>
      </c>
      <c r="Q2613" s="1" t="s">
        <v>50</v>
      </c>
      <c r="R2613" s="1" t="s">
        <v>50</v>
      </c>
      <c r="S2613" s="1" t="s">
        <v>50</v>
      </c>
      <c r="T2613" s="1" t="s">
        <v>50</v>
      </c>
      <c r="U2613" s="1" t="s">
        <v>50</v>
      </c>
      <c r="V2613" s="2" t="s">
        <v>50</v>
      </c>
      <c r="W2613" s="2" t="s">
        <v>50</v>
      </c>
      <c r="X2613" s="1" t="s">
        <v>50</v>
      </c>
      <c r="Y2613" s="1" t="s">
        <v>50</v>
      </c>
      <c r="Z2613" s="1" t="s">
        <v>19882</v>
      </c>
      <c r="AA2613" s="1" t="s">
        <v>19883</v>
      </c>
      <c r="AB2613" s="1"/>
      <c r="AC2613" s="1"/>
      <c r="AD2613" s="2" t="s">
        <v>5852</v>
      </c>
      <c r="AE2613" s="2"/>
      <c r="AF2613" s="1"/>
      <c r="AG2613" s="1" t="s">
        <v>3640</v>
      </c>
      <c r="AH2613" s="1"/>
      <c r="AI2613" s="1"/>
      <c r="AJ2613" s="1" t="s">
        <v>19883</v>
      </c>
      <c r="AK2613" s="1" t="s">
        <v>19884</v>
      </c>
      <c r="AM2613" t="str">
        <f t="shared" si="40"/>
        <v>Non-Oncology</v>
      </c>
    </row>
    <row r="2614" spans="1:39" x14ac:dyDescent="0.25">
      <c r="A2614" s="1" t="s">
        <v>43</v>
      </c>
      <c r="B2614" s="1" t="s">
        <v>8560</v>
      </c>
      <c r="C2614" s="1" t="s">
        <v>19885</v>
      </c>
      <c r="D2614" s="1" t="s">
        <v>5880</v>
      </c>
      <c r="E2614" s="1"/>
      <c r="F2614" s="1"/>
      <c r="G2614" s="1" t="s">
        <v>8562</v>
      </c>
      <c r="H2614" s="1" t="s">
        <v>8562</v>
      </c>
      <c r="I2614" s="1" t="s">
        <v>3991</v>
      </c>
      <c r="J2614" s="1"/>
      <c r="K2614" s="1" t="s">
        <v>50</v>
      </c>
      <c r="L2614" s="1" t="s">
        <v>19886</v>
      </c>
      <c r="M2614" s="2"/>
      <c r="N2614" s="2" t="s">
        <v>122</v>
      </c>
      <c r="O2614" s="1"/>
      <c r="P2614" s="1" t="s">
        <v>19887</v>
      </c>
      <c r="Q2614" s="1" t="s">
        <v>50</v>
      </c>
      <c r="R2614" s="1" t="s">
        <v>50</v>
      </c>
      <c r="S2614" s="1" t="s">
        <v>50</v>
      </c>
      <c r="T2614" s="1" t="s">
        <v>50</v>
      </c>
      <c r="U2614" s="1" t="s">
        <v>50</v>
      </c>
      <c r="V2614" s="2" t="s">
        <v>50</v>
      </c>
      <c r="W2614" s="2" t="s">
        <v>50</v>
      </c>
      <c r="X2614" s="1" t="s">
        <v>53</v>
      </c>
      <c r="Y2614" s="1" t="s">
        <v>50</v>
      </c>
      <c r="Z2614" s="1" t="s">
        <v>19298</v>
      </c>
      <c r="AA2614" s="1" t="s">
        <v>19888</v>
      </c>
      <c r="AB2614" s="1"/>
      <c r="AC2614" s="1"/>
      <c r="AD2614" s="2" t="s">
        <v>19888</v>
      </c>
      <c r="AE2614" s="2"/>
      <c r="AF2614" s="1"/>
      <c r="AG2614" s="1" t="s">
        <v>19889</v>
      </c>
      <c r="AH2614" s="1"/>
      <c r="AI2614" s="1"/>
      <c r="AJ2614" s="1" t="s">
        <v>19888</v>
      </c>
      <c r="AK2614" s="1" t="s">
        <v>19890</v>
      </c>
      <c r="AM2614" t="str">
        <f t="shared" si="40"/>
        <v>Oncology</v>
      </c>
    </row>
    <row r="2615" spans="1:39" hidden="1" x14ac:dyDescent="0.25">
      <c r="A2615" s="1" t="s">
        <v>43</v>
      </c>
      <c r="B2615" s="1" t="s">
        <v>19891</v>
      </c>
      <c r="C2615" s="1" t="s">
        <v>19892</v>
      </c>
      <c r="D2615" s="1" t="s">
        <v>1200</v>
      </c>
      <c r="E2615" s="1"/>
      <c r="F2615" s="1" t="s">
        <v>17168</v>
      </c>
      <c r="G2615" s="1" t="s">
        <v>671</v>
      </c>
      <c r="H2615" s="1" t="s">
        <v>16608</v>
      </c>
      <c r="I2615" s="1" t="s">
        <v>411</v>
      </c>
      <c r="J2615" s="1"/>
      <c r="K2615" s="1" t="s">
        <v>50</v>
      </c>
      <c r="L2615" s="1"/>
      <c r="M2615" s="2"/>
      <c r="N2615" s="2"/>
      <c r="O2615" s="1"/>
      <c r="P2615" s="1"/>
      <c r="Q2615" s="1" t="s">
        <v>50</v>
      </c>
      <c r="R2615" s="1" t="s">
        <v>50</v>
      </c>
      <c r="S2615" s="1" t="s">
        <v>50</v>
      </c>
      <c r="T2615" s="1" t="s">
        <v>50</v>
      </c>
      <c r="U2615" s="1" t="s">
        <v>50</v>
      </c>
      <c r="V2615" s="2" t="s">
        <v>50</v>
      </c>
      <c r="W2615" s="2" t="s">
        <v>50</v>
      </c>
      <c r="X2615" s="1" t="s">
        <v>50</v>
      </c>
      <c r="Y2615" s="1" t="s">
        <v>50</v>
      </c>
      <c r="Z2615" s="1" t="s">
        <v>19893</v>
      </c>
      <c r="AA2615" s="1" t="s">
        <v>19192</v>
      </c>
      <c r="AB2615" s="1"/>
      <c r="AC2615" s="1"/>
      <c r="AD2615" s="2"/>
      <c r="AE2615" s="2" t="s">
        <v>19894</v>
      </c>
      <c r="AF2615" s="1"/>
      <c r="AG2615" s="1"/>
      <c r="AH2615" s="1"/>
      <c r="AI2615" s="1"/>
      <c r="AJ2615" s="1" t="s">
        <v>19895</v>
      </c>
      <c r="AK2615" s="1" t="s">
        <v>19896</v>
      </c>
      <c r="AM2615" t="str">
        <f t="shared" si="40"/>
        <v>Non-Oncology</v>
      </c>
    </row>
    <row r="2616" spans="1:39" hidden="1" x14ac:dyDescent="0.25">
      <c r="A2616" s="1" t="s">
        <v>43</v>
      </c>
      <c r="B2616" s="1" t="s">
        <v>19897</v>
      </c>
      <c r="C2616" s="1" t="s">
        <v>19898</v>
      </c>
      <c r="D2616" s="1" t="s">
        <v>1200</v>
      </c>
      <c r="E2616" s="1"/>
      <c r="F2616" s="1" t="s">
        <v>17168</v>
      </c>
      <c r="G2616" s="1" t="s">
        <v>671</v>
      </c>
      <c r="H2616" s="1" t="s">
        <v>16608</v>
      </c>
      <c r="I2616" s="1" t="s">
        <v>411</v>
      </c>
      <c r="J2616" s="1"/>
      <c r="K2616" s="1" t="s">
        <v>50</v>
      </c>
      <c r="L2616" s="1"/>
      <c r="M2616" s="2"/>
      <c r="N2616" s="2"/>
      <c r="O2616" s="1"/>
      <c r="P2616" s="1"/>
      <c r="Q2616" s="1" t="s">
        <v>50</v>
      </c>
      <c r="R2616" s="1" t="s">
        <v>50</v>
      </c>
      <c r="S2616" s="1" t="s">
        <v>50</v>
      </c>
      <c r="T2616" s="1" t="s">
        <v>50</v>
      </c>
      <c r="U2616" s="1" t="s">
        <v>50</v>
      </c>
      <c r="V2616" s="2" t="s">
        <v>50</v>
      </c>
      <c r="W2616" s="2" t="s">
        <v>50</v>
      </c>
      <c r="X2616" s="1" t="s">
        <v>50</v>
      </c>
      <c r="Y2616" s="1" t="s">
        <v>50</v>
      </c>
      <c r="Z2616" s="1" t="s">
        <v>19893</v>
      </c>
      <c r="AA2616" s="1" t="s">
        <v>19192</v>
      </c>
      <c r="AB2616" s="1"/>
      <c r="AC2616" s="1"/>
      <c r="AD2616" s="2"/>
      <c r="AE2616" s="2" t="s">
        <v>19894</v>
      </c>
      <c r="AF2616" s="1"/>
      <c r="AG2616" s="1"/>
      <c r="AH2616" s="1"/>
      <c r="AI2616" s="1"/>
      <c r="AJ2616" s="1" t="s">
        <v>19895</v>
      </c>
      <c r="AK2616" s="1" t="s">
        <v>19899</v>
      </c>
      <c r="AM2616" t="str">
        <f t="shared" si="40"/>
        <v>Non-Oncology</v>
      </c>
    </row>
    <row r="2617" spans="1:39" hidden="1" x14ac:dyDescent="0.25">
      <c r="A2617" s="1" t="s">
        <v>43</v>
      </c>
      <c r="B2617" s="1" t="s">
        <v>19900</v>
      </c>
      <c r="C2617" s="1" t="s">
        <v>19901</v>
      </c>
      <c r="D2617" s="1" t="s">
        <v>1200</v>
      </c>
      <c r="E2617" s="1"/>
      <c r="F2617" s="1" t="s">
        <v>17168</v>
      </c>
      <c r="G2617" s="1" t="s">
        <v>671</v>
      </c>
      <c r="H2617" s="1" t="s">
        <v>16608</v>
      </c>
      <c r="I2617" s="1" t="s">
        <v>411</v>
      </c>
      <c r="J2617" s="1"/>
      <c r="K2617" s="1" t="s">
        <v>50</v>
      </c>
      <c r="L2617" s="1"/>
      <c r="M2617" s="2"/>
      <c r="N2617" s="2"/>
      <c r="O2617" s="1"/>
      <c r="P2617" s="1"/>
      <c r="Q2617" s="1" t="s">
        <v>50</v>
      </c>
      <c r="R2617" s="1" t="s">
        <v>50</v>
      </c>
      <c r="S2617" s="1" t="s">
        <v>50</v>
      </c>
      <c r="T2617" s="1" t="s">
        <v>50</v>
      </c>
      <c r="U2617" s="1" t="s">
        <v>50</v>
      </c>
      <c r="V2617" s="2" t="s">
        <v>50</v>
      </c>
      <c r="W2617" s="2" t="s">
        <v>50</v>
      </c>
      <c r="X2617" s="1" t="s">
        <v>50</v>
      </c>
      <c r="Y2617" s="1" t="s">
        <v>50</v>
      </c>
      <c r="Z2617" s="1" t="s">
        <v>19893</v>
      </c>
      <c r="AA2617" s="1" t="s">
        <v>19192</v>
      </c>
      <c r="AB2617" s="1"/>
      <c r="AC2617" s="1"/>
      <c r="AD2617" s="2"/>
      <c r="AE2617" s="2" t="s">
        <v>19894</v>
      </c>
      <c r="AF2617" s="1"/>
      <c r="AG2617" s="1"/>
      <c r="AH2617" s="1"/>
      <c r="AI2617" s="1"/>
      <c r="AJ2617" s="1" t="s">
        <v>19895</v>
      </c>
      <c r="AK2617" s="1" t="s">
        <v>19902</v>
      </c>
      <c r="AM2617" t="str">
        <f t="shared" si="40"/>
        <v>Non-Oncology</v>
      </c>
    </row>
    <row r="2618" spans="1:39" hidden="1" x14ac:dyDescent="0.25">
      <c r="A2618" s="1" t="s">
        <v>43</v>
      </c>
      <c r="B2618" s="1" t="s">
        <v>19903</v>
      </c>
      <c r="C2618" s="1" t="s">
        <v>19904</v>
      </c>
      <c r="D2618" s="1" t="s">
        <v>1200</v>
      </c>
      <c r="E2618" s="1"/>
      <c r="F2618" s="1" t="s">
        <v>17168</v>
      </c>
      <c r="G2618" s="1" t="s">
        <v>19905</v>
      </c>
      <c r="H2618" s="1" t="s">
        <v>19905</v>
      </c>
      <c r="I2618" s="1" t="s">
        <v>247</v>
      </c>
      <c r="J2618" s="1"/>
      <c r="K2618" s="1" t="s">
        <v>50</v>
      </c>
      <c r="L2618" s="1"/>
      <c r="M2618" s="2"/>
      <c r="N2618" s="2"/>
      <c r="O2618" s="1"/>
      <c r="P2618" s="1"/>
      <c r="Q2618" s="1" t="s">
        <v>50</v>
      </c>
      <c r="R2618" s="1" t="s">
        <v>50</v>
      </c>
      <c r="S2618" s="1" t="s">
        <v>50</v>
      </c>
      <c r="T2618" s="1" t="s">
        <v>50</v>
      </c>
      <c r="U2618" s="1" t="s">
        <v>50</v>
      </c>
      <c r="V2618" s="2" t="s">
        <v>50</v>
      </c>
      <c r="W2618" s="2" t="s">
        <v>50</v>
      </c>
      <c r="X2618" s="1" t="s">
        <v>50</v>
      </c>
      <c r="Y2618" s="1" t="s">
        <v>50</v>
      </c>
      <c r="Z2618" s="1" t="s">
        <v>251</v>
      </c>
      <c r="AA2618" s="1" t="s">
        <v>19192</v>
      </c>
      <c r="AB2618" s="1"/>
      <c r="AC2618" s="1"/>
      <c r="AD2618" s="2"/>
      <c r="AE2618" s="2" t="s">
        <v>7288</v>
      </c>
      <c r="AF2618" s="1"/>
      <c r="AG2618" s="1"/>
      <c r="AH2618" s="1"/>
      <c r="AI2618" s="1"/>
      <c r="AJ2618" s="1" t="s">
        <v>19906</v>
      </c>
      <c r="AK2618" s="1" t="s">
        <v>19907</v>
      </c>
      <c r="AM2618" t="str">
        <f t="shared" si="40"/>
        <v>Non-Oncology</v>
      </c>
    </row>
    <row r="2619" spans="1:39" hidden="1" x14ac:dyDescent="0.25">
      <c r="A2619" s="1" t="s">
        <v>43</v>
      </c>
      <c r="B2619" s="1" t="s">
        <v>19908</v>
      </c>
      <c r="C2619" s="1" t="s">
        <v>19909</v>
      </c>
      <c r="D2619" s="1" t="s">
        <v>1200</v>
      </c>
      <c r="E2619" s="1"/>
      <c r="F2619" s="1" t="s">
        <v>17168</v>
      </c>
      <c r="G2619" s="1" t="s">
        <v>19910</v>
      </c>
      <c r="H2619" s="1" t="s">
        <v>19910</v>
      </c>
      <c r="I2619" s="1" t="s">
        <v>19911</v>
      </c>
      <c r="J2619" s="1"/>
      <c r="K2619" s="1" t="s">
        <v>50</v>
      </c>
      <c r="L2619" s="1"/>
      <c r="M2619" s="2"/>
      <c r="N2619" s="2"/>
      <c r="O2619" s="1"/>
      <c r="P2619" s="1"/>
      <c r="Q2619" s="1" t="s">
        <v>50</v>
      </c>
      <c r="R2619" s="1" t="s">
        <v>50</v>
      </c>
      <c r="S2619" s="1" t="s">
        <v>50</v>
      </c>
      <c r="T2619" s="1" t="s">
        <v>50</v>
      </c>
      <c r="U2619" s="1" t="s">
        <v>50</v>
      </c>
      <c r="V2619" s="2" t="s">
        <v>50</v>
      </c>
      <c r="W2619" s="2" t="s">
        <v>50</v>
      </c>
      <c r="X2619" s="1" t="s">
        <v>50</v>
      </c>
      <c r="Y2619" s="1" t="s">
        <v>50</v>
      </c>
      <c r="Z2619" s="1" t="s">
        <v>2502</v>
      </c>
      <c r="AA2619" s="1" t="s">
        <v>19192</v>
      </c>
      <c r="AB2619" s="1"/>
      <c r="AC2619" s="1"/>
      <c r="AD2619" s="2"/>
      <c r="AE2619" s="2" t="s">
        <v>19912</v>
      </c>
      <c r="AF2619" s="1"/>
      <c r="AG2619" s="1"/>
      <c r="AH2619" s="1"/>
      <c r="AI2619" s="1"/>
      <c r="AJ2619" s="1" t="s">
        <v>19913</v>
      </c>
      <c r="AK2619" s="1" t="s">
        <v>19914</v>
      </c>
      <c r="AM2619" t="str">
        <f t="shared" si="40"/>
        <v>Non-Oncology</v>
      </c>
    </row>
    <row r="2620" spans="1:39" hidden="1" x14ac:dyDescent="0.25">
      <c r="A2620" s="1" t="s">
        <v>43</v>
      </c>
      <c r="B2620" s="1" t="s">
        <v>19915</v>
      </c>
      <c r="C2620" s="1" t="s">
        <v>19916</v>
      </c>
      <c r="D2620" s="1" t="s">
        <v>1200</v>
      </c>
      <c r="E2620" s="1"/>
      <c r="F2620" s="1" t="s">
        <v>17168</v>
      </c>
      <c r="G2620" s="1" t="s">
        <v>19917</v>
      </c>
      <c r="H2620" s="1" t="s">
        <v>19917</v>
      </c>
      <c r="I2620" s="1" t="s">
        <v>19918</v>
      </c>
      <c r="J2620" s="1"/>
      <c r="K2620" s="1" t="s">
        <v>50</v>
      </c>
      <c r="L2620" s="1"/>
      <c r="M2620" s="2"/>
      <c r="N2620" s="2"/>
      <c r="O2620" s="1"/>
      <c r="P2620" s="1"/>
      <c r="Q2620" s="1" t="s">
        <v>50</v>
      </c>
      <c r="R2620" s="1" t="s">
        <v>50</v>
      </c>
      <c r="S2620" s="1" t="s">
        <v>50</v>
      </c>
      <c r="T2620" s="1" t="s">
        <v>50</v>
      </c>
      <c r="U2620" s="1" t="s">
        <v>50</v>
      </c>
      <c r="V2620" s="2" t="s">
        <v>50</v>
      </c>
      <c r="W2620" s="2" t="s">
        <v>50</v>
      </c>
      <c r="X2620" s="1" t="s">
        <v>50</v>
      </c>
      <c r="Y2620" s="1" t="s">
        <v>50</v>
      </c>
      <c r="Z2620" s="1" t="s">
        <v>19228</v>
      </c>
      <c r="AA2620" s="1" t="s">
        <v>19192</v>
      </c>
      <c r="AB2620" s="1"/>
      <c r="AC2620" s="1"/>
      <c r="AD2620" s="2"/>
      <c r="AE2620" s="2" t="s">
        <v>19919</v>
      </c>
      <c r="AF2620" s="1"/>
      <c r="AG2620" s="1"/>
      <c r="AH2620" s="1"/>
      <c r="AI2620" s="1"/>
      <c r="AJ2620" s="1" t="s">
        <v>19920</v>
      </c>
      <c r="AK2620" s="1" t="s">
        <v>19921</v>
      </c>
      <c r="AM2620" t="str">
        <f t="shared" si="40"/>
        <v>Non-Oncology</v>
      </c>
    </row>
    <row r="2621" spans="1:39" hidden="1" x14ac:dyDescent="0.25">
      <c r="A2621" s="1" t="s">
        <v>43</v>
      </c>
      <c r="B2621" s="1" t="s">
        <v>19922</v>
      </c>
      <c r="C2621" s="1" t="s">
        <v>19923</v>
      </c>
      <c r="D2621" s="1" t="s">
        <v>1200</v>
      </c>
      <c r="E2621" s="1"/>
      <c r="F2621" s="1" t="s">
        <v>17168</v>
      </c>
      <c r="G2621" s="1" t="s">
        <v>19924</v>
      </c>
      <c r="H2621" s="1" t="s">
        <v>19925</v>
      </c>
      <c r="I2621" s="1"/>
      <c r="J2621" s="1"/>
      <c r="K2621" s="1" t="s">
        <v>50</v>
      </c>
      <c r="L2621" s="1"/>
      <c r="M2621" s="2"/>
      <c r="N2621" s="2"/>
      <c r="O2621" s="1"/>
      <c r="P2621" s="1"/>
      <c r="Q2621" s="1" t="s">
        <v>50</v>
      </c>
      <c r="R2621" s="1" t="s">
        <v>50</v>
      </c>
      <c r="S2621" s="1" t="s">
        <v>50</v>
      </c>
      <c r="T2621" s="1" t="s">
        <v>50</v>
      </c>
      <c r="U2621" s="1" t="s">
        <v>50</v>
      </c>
      <c r="V2621" s="2" t="s">
        <v>50</v>
      </c>
      <c r="W2621" s="2" t="s">
        <v>50</v>
      </c>
      <c r="X2621" s="1" t="s">
        <v>53</v>
      </c>
      <c r="Y2621" s="1" t="s">
        <v>50</v>
      </c>
      <c r="Z2621" s="1" t="s">
        <v>19926</v>
      </c>
      <c r="AA2621" s="1" t="s">
        <v>19192</v>
      </c>
      <c r="AB2621" s="1"/>
      <c r="AC2621" s="1"/>
      <c r="AD2621" s="2"/>
      <c r="AE2621" s="2" t="s">
        <v>19927</v>
      </c>
      <c r="AF2621" s="1"/>
      <c r="AG2621" s="1"/>
      <c r="AH2621" s="1"/>
      <c r="AI2621" s="1"/>
      <c r="AJ2621" s="1" t="s">
        <v>14620</v>
      </c>
      <c r="AK2621" s="1" t="s">
        <v>19928</v>
      </c>
      <c r="AM2621" t="str">
        <f t="shared" si="40"/>
        <v>Non-Oncology</v>
      </c>
    </row>
    <row r="2622" spans="1:39" x14ac:dyDescent="0.25">
      <c r="A2622" s="1" t="s">
        <v>43</v>
      </c>
      <c r="B2622" s="1" t="s">
        <v>19189</v>
      </c>
      <c r="C2622" s="1" t="s">
        <v>19929</v>
      </c>
      <c r="D2622" s="1" t="s">
        <v>1200</v>
      </c>
      <c r="E2622" s="1"/>
      <c r="F2622" s="1" t="s">
        <v>17168</v>
      </c>
      <c r="G2622" s="1"/>
      <c r="H2622" s="1" t="s">
        <v>19930</v>
      </c>
      <c r="I2622" s="1" t="s">
        <v>1143</v>
      </c>
      <c r="J2622" s="1"/>
      <c r="K2622" s="1" t="s">
        <v>50</v>
      </c>
      <c r="L2622" s="1"/>
      <c r="M2622" s="2"/>
      <c r="N2622" s="2"/>
      <c r="O2622" s="1"/>
      <c r="P2622" s="1"/>
      <c r="Q2622" s="1" t="s">
        <v>50</v>
      </c>
      <c r="R2622" s="1" t="s">
        <v>50</v>
      </c>
      <c r="S2622" s="1" t="s">
        <v>50</v>
      </c>
      <c r="T2622" s="1" t="s">
        <v>50</v>
      </c>
      <c r="U2622" s="1" t="s">
        <v>50</v>
      </c>
      <c r="V2622" s="2" t="s">
        <v>50</v>
      </c>
      <c r="W2622" s="2" t="s">
        <v>50</v>
      </c>
      <c r="X2622" s="1" t="s">
        <v>53</v>
      </c>
      <c r="Y2622" s="1" t="s">
        <v>50</v>
      </c>
      <c r="Z2622" s="1" t="s">
        <v>19191</v>
      </c>
      <c r="AA2622" s="1" t="s">
        <v>19192</v>
      </c>
      <c r="AB2622" s="1"/>
      <c r="AC2622" s="1"/>
      <c r="AD2622" s="2"/>
      <c r="AE2622" s="2" t="s">
        <v>19931</v>
      </c>
      <c r="AF2622" s="1"/>
      <c r="AG2622" s="1"/>
      <c r="AH2622" s="1"/>
      <c r="AI2622" s="1"/>
      <c r="AJ2622" s="1" t="s">
        <v>11227</v>
      </c>
      <c r="AK2622" s="1" t="s">
        <v>19932</v>
      </c>
      <c r="AM2622" t="str">
        <f t="shared" si="40"/>
        <v>Oncology</v>
      </c>
    </row>
    <row r="2623" spans="1:39" hidden="1" x14ac:dyDescent="0.25">
      <c r="A2623" s="1" t="s">
        <v>43</v>
      </c>
      <c r="B2623" s="1" t="s">
        <v>4533</v>
      </c>
      <c r="C2623" s="1" t="s">
        <v>19933</v>
      </c>
      <c r="D2623" s="1" t="s">
        <v>1200</v>
      </c>
      <c r="E2623" s="1"/>
      <c r="F2623" s="1" t="s">
        <v>17168</v>
      </c>
      <c r="G2623" s="1" t="s">
        <v>4536</v>
      </c>
      <c r="H2623" s="1" t="s">
        <v>4536</v>
      </c>
      <c r="I2623" s="1"/>
      <c r="J2623" s="1"/>
      <c r="K2623" s="1" t="s">
        <v>50</v>
      </c>
      <c r="L2623" s="1"/>
      <c r="M2623" s="2"/>
      <c r="N2623" s="2"/>
      <c r="O2623" s="1"/>
      <c r="P2623" s="1"/>
      <c r="Q2623" s="1" t="s">
        <v>50</v>
      </c>
      <c r="R2623" s="1" t="s">
        <v>50</v>
      </c>
      <c r="S2623" s="1" t="s">
        <v>50</v>
      </c>
      <c r="T2623" s="1" t="s">
        <v>50</v>
      </c>
      <c r="U2623" s="1" t="s">
        <v>50</v>
      </c>
      <c r="V2623" s="2" t="s">
        <v>50</v>
      </c>
      <c r="W2623" s="2" t="s">
        <v>50</v>
      </c>
      <c r="X2623" s="1" t="s">
        <v>53</v>
      </c>
      <c r="Y2623" s="1" t="s">
        <v>50</v>
      </c>
      <c r="Z2623" s="1" t="s">
        <v>19934</v>
      </c>
      <c r="AA2623" s="1" t="s">
        <v>19192</v>
      </c>
      <c r="AB2623" s="1"/>
      <c r="AC2623" s="1"/>
      <c r="AD2623" s="2"/>
      <c r="AE2623" s="2" t="s">
        <v>10738</v>
      </c>
      <c r="AF2623" s="1"/>
      <c r="AG2623" s="1"/>
      <c r="AH2623" s="1"/>
      <c r="AI2623" s="1"/>
      <c r="AJ2623" s="1" t="s">
        <v>19935</v>
      </c>
      <c r="AK2623" s="1" t="s">
        <v>19936</v>
      </c>
      <c r="AM2623" t="str">
        <f t="shared" si="40"/>
        <v>Non-Oncology</v>
      </c>
    </row>
    <row r="2624" spans="1:39" hidden="1" x14ac:dyDescent="0.25">
      <c r="A2624" s="1" t="s">
        <v>43</v>
      </c>
      <c r="B2624" s="1" t="s">
        <v>19937</v>
      </c>
      <c r="C2624" s="1" t="s">
        <v>19938</v>
      </c>
      <c r="D2624" s="1" t="s">
        <v>1200</v>
      </c>
      <c r="E2624" s="1"/>
      <c r="F2624" s="1" t="s">
        <v>17168</v>
      </c>
      <c r="G2624" s="1" t="s">
        <v>19939</v>
      </c>
      <c r="H2624" s="1" t="s">
        <v>19939</v>
      </c>
      <c r="I2624" s="1" t="s">
        <v>19940</v>
      </c>
      <c r="J2624" s="1"/>
      <c r="K2624" s="1" t="s">
        <v>50</v>
      </c>
      <c r="L2624" s="1"/>
      <c r="M2624" s="2"/>
      <c r="N2624" s="2"/>
      <c r="O2624" s="1"/>
      <c r="P2624" s="1"/>
      <c r="Q2624" s="1" t="s">
        <v>50</v>
      </c>
      <c r="R2624" s="1" t="s">
        <v>50</v>
      </c>
      <c r="S2624" s="1" t="s">
        <v>50</v>
      </c>
      <c r="T2624" s="1" t="s">
        <v>50</v>
      </c>
      <c r="U2624" s="1" t="s">
        <v>50</v>
      </c>
      <c r="V2624" s="2" t="s">
        <v>50</v>
      </c>
      <c r="W2624" s="2" t="s">
        <v>50</v>
      </c>
      <c r="X2624" s="1" t="s">
        <v>50</v>
      </c>
      <c r="Y2624" s="1" t="s">
        <v>50</v>
      </c>
      <c r="Z2624" s="1" t="s">
        <v>19941</v>
      </c>
      <c r="AA2624" s="1" t="s">
        <v>19192</v>
      </c>
      <c r="AB2624" s="1"/>
      <c r="AC2624" s="1"/>
      <c r="AD2624" s="2"/>
      <c r="AE2624" s="2" t="s">
        <v>19942</v>
      </c>
      <c r="AF2624" s="1"/>
      <c r="AG2624" s="1"/>
      <c r="AH2624" s="1"/>
      <c r="AI2624" s="1"/>
      <c r="AJ2624" s="1" t="s">
        <v>19943</v>
      </c>
      <c r="AK2624" s="1" t="s">
        <v>19944</v>
      </c>
      <c r="AM2624" t="str">
        <f t="shared" si="40"/>
        <v>Non-Oncology</v>
      </c>
    </row>
    <row r="2625" spans="1:39" hidden="1" x14ac:dyDescent="0.25">
      <c r="A2625" s="1" t="s">
        <v>43</v>
      </c>
      <c r="B2625" s="1" t="s">
        <v>19945</v>
      </c>
      <c r="C2625" s="1" t="s">
        <v>19946</v>
      </c>
      <c r="D2625" s="1" t="s">
        <v>1200</v>
      </c>
      <c r="E2625" s="1"/>
      <c r="F2625" s="1" t="s">
        <v>17168</v>
      </c>
      <c r="G2625" s="1" t="s">
        <v>19947</v>
      </c>
      <c r="H2625" s="1" t="s">
        <v>19948</v>
      </c>
      <c r="I2625" s="1" t="s">
        <v>19949</v>
      </c>
      <c r="J2625" s="1"/>
      <c r="K2625" s="1" t="s">
        <v>50</v>
      </c>
      <c r="L2625" s="1"/>
      <c r="M2625" s="2"/>
      <c r="N2625" s="2"/>
      <c r="O2625" s="1"/>
      <c r="P2625" s="1"/>
      <c r="Q2625" s="1" t="s">
        <v>50</v>
      </c>
      <c r="R2625" s="1" t="s">
        <v>50</v>
      </c>
      <c r="S2625" s="1" t="s">
        <v>50</v>
      </c>
      <c r="T2625" s="1" t="s">
        <v>50</v>
      </c>
      <c r="U2625" s="1" t="s">
        <v>50</v>
      </c>
      <c r="V2625" s="2" t="s">
        <v>50</v>
      </c>
      <c r="W2625" s="2" t="s">
        <v>50</v>
      </c>
      <c r="X2625" s="1" t="s">
        <v>50</v>
      </c>
      <c r="Y2625" s="1" t="s">
        <v>50</v>
      </c>
      <c r="Z2625" s="1" t="s">
        <v>19950</v>
      </c>
      <c r="AA2625" s="1" t="s">
        <v>19192</v>
      </c>
      <c r="AB2625" s="1"/>
      <c r="AC2625" s="1"/>
      <c r="AD2625" s="2"/>
      <c r="AE2625" s="2" t="s">
        <v>19951</v>
      </c>
      <c r="AF2625" s="1"/>
      <c r="AG2625" s="1"/>
      <c r="AH2625" s="1"/>
      <c r="AI2625" s="1"/>
      <c r="AJ2625" s="1" t="s">
        <v>19951</v>
      </c>
      <c r="AK2625" s="1" t="s">
        <v>19952</v>
      </c>
      <c r="AM2625" t="str">
        <f t="shared" si="40"/>
        <v>Non-Oncology</v>
      </c>
    </row>
    <row r="2626" spans="1:39" hidden="1" x14ac:dyDescent="0.25">
      <c r="A2626" s="1" t="s">
        <v>43</v>
      </c>
      <c r="B2626" s="1" t="s">
        <v>19953</v>
      </c>
      <c r="C2626" s="1" t="s">
        <v>19954</v>
      </c>
      <c r="D2626" s="1" t="s">
        <v>5880</v>
      </c>
      <c r="E2626" s="1"/>
      <c r="F2626" s="1"/>
      <c r="G2626" s="1" t="s">
        <v>19955</v>
      </c>
      <c r="H2626" s="1" t="s">
        <v>19956</v>
      </c>
      <c r="I2626" s="1" t="s">
        <v>7795</v>
      </c>
      <c r="J2626" s="1"/>
      <c r="K2626" s="1" t="s">
        <v>50</v>
      </c>
      <c r="L2626" s="1" t="s">
        <v>14840</v>
      </c>
      <c r="M2626" s="2"/>
      <c r="N2626" s="2" t="s">
        <v>1736</v>
      </c>
      <c r="O2626" s="1"/>
      <c r="P2626" s="1" t="s">
        <v>19957</v>
      </c>
      <c r="Q2626" s="1" t="s">
        <v>50</v>
      </c>
      <c r="R2626" s="1" t="s">
        <v>50</v>
      </c>
      <c r="S2626" s="1" t="s">
        <v>50</v>
      </c>
      <c r="T2626" s="1" t="s">
        <v>50</v>
      </c>
      <c r="U2626" s="1" t="s">
        <v>50</v>
      </c>
      <c r="V2626" s="2" t="s">
        <v>50</v>
      </c>
      <c r="W2626" s="2" t="s">
        <v>50</v>
      </c>
      <c r="X2626" s="1" t="s">
        <v>50</v>
      </c>
      <c r="Y2626" s="1" t="s">
        <v>50</v>
      </c>
      <c r="Z2626" s="1" t="s">
        <v>19958</v>
      </c>
      <c r="AA2626" s="1" t="s">
        <v>5802</v>
      </c>
      <c r="AB2626" s="1"/>
      <c r="AC2626" s="1"/>
      <c r="AD2626" s="2" t="s">
        <v>7012</v>
      </c>
      <c r="AE2626" s="2"/>
      <c r="AF2626" s="1"/>
      <c r="AG2626" s="1" t="s">
        <v>19959</v>
      </c>
      <c r="AH2626" s="1"/>
      <c r="AI2626" s="1"/>
      <c r="AJ2626" s="1" t="s">
        <v>5802</v>
      </c>
      <c r="AK2626" s="1" t="s">
        <v>19960</v>
      </c>
      <c r="AM2626" t="str">
        <f t="shared" si="40"/>
        <v>Non-Oncology</v>
      </c>
    </row>
    <row r="2627" spans="1:39" hidden="1" x14ac:dyDescent="0.25">
      <c r="A2627" s="1" t="s">
        <v>43</v>
      </c>
      <c r="B2627" s="1" t="s">
        <v>19961</v>
      </c>
      <c r="C2627" s="1" t="s">
        <v>19962</v>
      </c>
      <c r="D2627" s="1" t="s">
        <v>1200</v>
      </c>
      <c r="E2627" s="1"/>
      <c r="F2627" s="1" t="s">
        <v>17168</v>
      </c>
      <c r="G2627" s="1" t="s">
        <v>19963</v>
      </c>
      <c r="H2627" s="1"/>
      <c r="I2627" s="1" t="s">
        <v>19964</v>
      </c>
      <c r="J2627" s="1"/>
      <c r="K2627" s="1" t="s">
        <v>50</v>
      </c>
      <c r="L2627" s="1"/>
      <c r="M2627" s="2"/>
      <c r="N2627" s="2"/>
      <c r="O2627" s="1"/>
      <c r="P2627" s="1"/>
      <c r="Q2627" s="1" t="s">
        <v>50</v>
      </c>
      <c r="R2627" s="1" t="s">
        <v>50</v>
      </c>
      <c r="S2627" s="1" t="s">
        <v>50</v>
      </c>
      <c r="T2627" s="1" t="s">
        <v>50</v>
      </c>
      <c r="U2627" s="1" t="s">
        <v>50</v>
      </c>
      <c r="V2627" s="2" t="s">
        <v>50</v>
      </c>
      <c r="W2627" s="2" t="s">
        <v>50</v>
      </c>
      <c r="X2627" s="1" t="s">
        <v>50</v>
      </c>
      <c r="Y2627" s="1" t="s">
        <v>50</v>
      </c>
      <c r="Z2627" s="1" t="s">
        <v>1259</v>
      </c>
      <c r="AA2627" s="1" t="s">
        <v>19192</v>
      </c>
      <c r="AB2627" s="1"/>
      <c r="AC2627" s="1"/>
      <c r="AD2627" s="2"/>
      <c r="AE2627" s="2" t="s">
        <v>19965</v>
      </c>
      <c r="AF2627" s="1"/>
      <c r="AG2627" s="1"/>
      <c r="AH2627" s="1"/>
      <c r="AI2627" s="1"/>
      <c r="AJ2627" s="1" t="s">
        <v>19966</v>
      </c>
      <c r="AK2627" s="1" t="s">
        <v>19967</v>
      </c>
      <c r="AM2627" t="str">
        <f t="shared" ref="AM2627:AM2674" si="41">IF(OR(
ISNUMBER(SEARCH("cancer",I2627)),
ISNUMBER(SEARCH("carcinoma",I2627)),
ISNUMBER(SEARCH("tumor",I2627)),
ISNUMBER(SEARCH("leukemia",I2627)),
ISNUMBER(SEARCH("lymphoma",I2627)),
ISNUMBER(SEARCH("myeloma",I2627)),
ISNUMBER(SEARCH("melanoma",I2627)),
ISNUMBER(SEARCH("neoplasms",I2627)),
ISNUMBER(SEARCH("leukemia",I2627)),
ISNUMBER(SEARCH("Mesothelioma",I2627)),
ISNUMBER(SEARCH("Sarcoma",I2627)),
ISNUMBER(SEARCH("Glioma",I2627)),
ISNUMBER(SEARCH("Leiomyoma",I2627)),
ISNUMBER(SEARCH("Blastoma",I2627)),
),"Oncology","Non-Oncology")</f>
        <v>Non-Oncology</v>
      </c>
    </row>
    <row r="2628" spans="1:39" hidden="1" x14ac:dyDescent="0.25">
      <c r="A2628" s="1" t="s">
        <v>178</v>
      </c>
      <c r="B2628" s="1" t="s">
        <v>7499</v>
      </c>
      <c r="C2628" s="1" t="s">
        <v>19968</v>
      </c>
      <c r="D2628" s="1" t="s">
        <v>5880</v>
      </c>
      <c r="E2628" s="1"/>
      <c r="F2628" s="1"/>
      <c r="G2628" s="1" t="s">
        <v>7501</v>
      </c>
      <c r="H2628" s="1" t="s">
        <v>7501</v>
      </c>
      <c r="I2628" s="1"/>
      <c r="J2628" s="1" t="s">
        <v>2188</v>
      </c>
      <c r="K2628" s="1" t="s">
        <v>50</v>
      </c>
      <c r="L2628" s="1"/>
      <c r="M2628" s="2" t="s">
        <v>19348</v>
      </c>
      <c r="N2628" s="2"/>
      <c r="O2628" s="1" t="s">
        <v>553</v>
      </c>
      <c r="P2628" s="1" t="s">
        <v>19969</v>
      </c>
      <c r="Q2628" s="1" t="s">
        <v>50</v>
      </c>
      <c r="R2628" s="1" t="s">
        <v>50</v>
      </c>
      <c r="S2628" s="1" t="s">
        <v>50</v>
      </c>
      <c r="T2628" s="1" t="s">
        <v>50</v>
      </c>
      <c r="U2628" s="1" t="s">
        <v>50</v>
      </c>
      <c r="V2628" s="2" t="s">
        <v>50</v>
      </c>
      <c r="W2628" s="2" t="s">
        <v>50</v>
      </c>
      <c r="X2628" s="1" t="s">
        <v>50</v>
      </c>
      <c r="Y2628" s="1" t="s">
        <v>50</v>
      </c>
      <c r="Z2628" s="1" t="s">
        <v>19970</v>
      </c>
      <c r="AA2628" s="1" t="s">
        <v>19971</v>
      </c>
      <c r="AB2628" s="1"/>
      <c r="AC2628" s="1"/>
      <c r="AD2628" s="2" t="s">
        <v>19972</v>
      </c>
      <c r="AE2628" s="2"/>
      <c r="AF2628" s="1"/>
      <c r="AG2628" s="1" t="s">
        <v>19973</v>
      </c>
      <c r="AH2628" s="1"/>
      <c r="AI2628" s="1"/>
      <c r="AJ2628" s="1" t="s">
        <v>19971</v>
      </c>
      <c r="AK2628" s="1" t="s">
        <v>19974</v>
      </c>
      <c r="AM2628" t="str">
        <f t="shared" si="41"/>
        <v>Non-Oncology</v>
      </c>
    </row>
    <row r="2629" spans="1:39" hidden="1" x14ac:dyDescent="0.25">
      <c r="A2629" s="1" t="s">
        <v>43</v>
      </c>
      <c r="B2629" s="1" t="s">
        <v>19975</v>
      </c>
      <c r="C2629" s="1" t="s">
        <v>19976</v>
      </c>
      <c r="D2629" s="1" t="s">
        <v>1200</v>
      </c>
      <c r="E2629" s="1"/>
      <c r="F2629" s="1" t="s">
        <v>17168</v>
      </c>
      <c r="G2629" s="1" t="s">
        <v>19977</v>
      </c>
      <c r="H2629" s="1" t="s">
        <v>19977</v>
      </c>
      <c r="I2629" s="1" t="s">
        <v>205</v>
      </c>
      <c r="J2629" s="1"/>
      <c r="K2629" s="1" t="s">
        <v>50</v>
      </c>
      <c r="L2629" s="1"/>
      <c r="M2629" s="2"/>
      <c r="N2629" s="2"/>
      <c r="O2629" s="1"/>
      <c r="P2629" s="1"/>
      <c r="Q2629" s="1" t="s">
        <v>50</v>
      </c>
      <c r="R2629" s="1" t="s">
        <v>50</v>
      </c>
      <c r="S2629" s="1" t="s">
        <v>50</v>
      </c>
      <c r="T2629" s="1" t="s">
        <v>50</v>
      </c>
      <c r="U2629" s="1" t="s">
        <v>50</v>
      </c>
      <c r="V2629" s="2" t="s">
        <v>50</v>
      </c>
      <c r="W2629" s="2" t="s">
        <v>50</v>
      </c>
      <c r="X2629" s="1" t="s">
        <v>50</v>
      </c>
      <c r="Y2629" s="1" t="s">
        <v>50</v>
      </c>
      <c r="Z2629" s="1" t="s">
        <v>19978</v>
      </c>
      <c r="AA2629" s="1" t="s">
        <v>19192</v>
      </c>
      <c r="AB2629" s="1"/>
      <c r="AC2629" s="1"/>
      <c r="AD2629" s="2"/>
      <c r="AE2629" s="2" t="s">
        <v>19979</v>
      </c>
      <c r="AF2629" s="1"/>
      <c r="AG2629" s="1"/>
      <c r="AH2629" s="1"/>
      <c r="AI2629" s="1"/>
      <c r="AJ2629" s="1" t="s">
        <v>19980</v>
      </c>
      <c r="AK2629" s="1" t="s">
        <v>19981</v>
      </c>
      <c r="AM2629" t="str">
        <f t="shared" si="41"/>
        <v>Non-Oncology</v>
      </c>
    </row>
    <row r="2630" spans="1:39" hidden="1" x14ac:dyDescent="0.25">
      <c r="A2630" s="1" t="s">
        <v>43</v>
      </c>
      <c r="B2630" s="1" t="s">
        <v>19982</v>
      </c>
      <c r="C2630" s="1" t="s">
        <v>19983</v>
      </c>
      <c r="D2630" s="1" t="s">
        <v>1200</v>
      </c>
      <c r="E2630" s="1"/>
      <c r="F2630" s="1" t="s">
        <v>17168</v>
      </c>
      <c r="G2630" s="1" t="s">
        <v>19984</v>
      </c>
      <c r="H2630" s="1" t="s">
        <v>19984</v>
      </c>
      <c r="I2630" s="1" t="s">
        <v>6116</v>
      </c>
      <c r="J2630" s="1"/>
      <c r="K2630" s="1" t="s">
        <v>50</v>
      </c>
      <c r="L2630" s="1"/>
      <c r="M2630" s="2"/>
      <c r="N2630" s="2"/>
      <c r="O2630" s="1"/>
      <c r="P2630" s="1"/>
      <c r="Q2630" s="1" t="s">
        <v>50</v>
      </c>
      <c r="R2630" s="1" t="s">
        <v>50</v>
      </c>
      <c r="S2630" s="1" t="s">
        <v>50</v>
      </c>
      <c r="T2630" s="1" t="s">
        <v>50</v>
      </c>
      <c r="U2630" s="1" t="s">
        <v>50</v>
      </c>
      <c r="V2630" s="2" t="s">
        <v>50</v>
      </c>
      <c r="W2630" s="2" t="s">
        <v>50</v>
      </c>
      <c r="X2630" s="1" t="s">
        <v>50</v>
      </c>
      <c r="Y2630" s="1" t="s">
        <v>50</v>
      </c>
      <c r="Z2630" s="1" t="s">
        <v>19985</v>
      </c>
      <c r="AA2630" s="1" t="s">
        <v>19192</v>
      </c>
      <c r="AB2630" s="1"/>
      <c r="AC2630" s="1"/>
      <c r="AD2630" s="2"/>
      <c r="AE2630" s="2" t="s">
        <v>19986</v>
      </c>
      <c r="AF2630" s="1"/>
      <c r="AG2630" s="1"/>
      <c r="AH2630" s="1"/>
      <c r="AI2630" s="1"/>
      <c r="AJ2630" s="1" t="s">
        <v>19986</v>
      </c>
      <c r="AK2630" s="1" t="s">
        <v>19987</v>
      </c>
      <c r="AM2630" t="str">
        <f t="shared" si="41"/>
        <v>Non-Oncology</v>
      </c>
    </row>
    <row r="2631" spans="1:39" hidden="1" x14ac:dyDescent="0.25">
      <c r="A2631" s="1" t="s">
        <v>43</v>
      </c>
      <c r="B2631" s="1" t="s">
        <v>7134</v>
      </c>
      <c r="C2631" s="1" t="s">
        <v>19988</v>
      </c>
      <c r="D2631" s="1" t="s">
        <v>1200</v>
      </c>
      <c r="E2631" s="1"/>
      <c r="F2631" s="1" t="s">
        <v>17168</v>
      </c>
      <c r="G2631" s="1" t="s">
        <v>7137</v>
      </c>
      <c r="H2631" s="1" t="s">
        <v>7137</v>
      </c>
      <c r="I2631" s="1" t="s">
        <v>19458</v>
      </c>
      <c r="J2631" s="1"/>
      <c r="K2631" s="1" t="s">
        <v>50</v>
      </c>
      <c r="L2631" s="1"/>
      <c r="M2631" s="2"/>
      <c r="N2631" s="2"/>
      <c r="O2631" s="1"/>
      <c r="P2631" s="1"/>
      <c r="Q2631" s="1" t="s">
        <v>50</v>
      </c>
      <c r="R2631" s="1" t="s">
        <v>50</v>
      </c>
      <c r="S2631" s="1" t="s">
        <v>50</v>
      </c>
      <c r="T2631" s="1" t="s">
        <v>50</v>
      </c>
      <c r="U2631" s="1" t="s">
        <v>50</v>
      </c>
      <c r="V2631" s="2" t="s">
        <v>50</v>
      </c>
      <c r="W2631" s="2" t="s">
        <v>50</v>
      </c>
      <c r="X2631" s="1" t="s">
        <v>50</v>
      </c>
      <c r="Y2631" s="1" t="s">
        <v>50</v>
      </c>
      <c r="Z2631" s="1" t="s">
        <v>19806</v>
      </c>
      <c r="AA2631" s="1" t="s">
        <v>19192</v>
      </c>
      <c r="AB2631" s="1"/>
      <c r="AC2631" s="1"/>
      <c r="AD2631" s="2"/>
      <c r="AE2631" s="2" t="s">
        <v>19989</v>
      </c>
      <c r="AF2631" s="1"/>
      <c r="AG2631" s="1"/>
      <c r="AH2631" s="1"/>
      <c r="AI2631" s="1"/>
      <c r="AJ2631" s="1" t="s">
        <v>19990</v>
      </c>
      <c r="AK2631" s="1" t="s">
        <v>19991</v>
      </c>
      <c r="AM2631" t="str">
        <f t="shared" si="41"/>
        <v>Non-Oncology</v>
      </c>
    </row>
    <row r="2632" spans="1:39" hidden="1" x14ac:dyDescent="0.25">
      <c r="A2632" s="1" t="s">
        <v>43</v>
      </c>
      <c r="B2632" s="1" t="s">
        <v>19992</v>
      </c>
      <c r="C2632" s="1" t="s">
        <v>19993</v>
      </c>
      <c r="D2632" s="1" t="s">
        <v>776</v>
      </c>
      <c r="E2632" s="1"/>
      <c r="F2632" s="1"/>
      <c r="G2632" s="1" t="s">
        <v>14915</v>
      </c>
      <c r="H2632" s="1" t="s">
        <v>14915</v>
      </c>
      <c r="I2632" s="1" t="s">
        <v>1304</v>
      </c>
      <c r="J2632" s="1"/>
      <c r="K2632" s="1" t="s">
        <v>50</v>
      </c>
      <c r="L2632" s="1" t="s">
        <v>14916</v>
      </c>
      <c r="M2632" s="2"/>
      <c r="N2632" s="2" t="s">
        <v>1271</v>
      </c>
      <c r="O2632" s="1"/>
      <c r="P2632" s="1" t="s">
        <v>19994</v>
      </c>
      <c r="Q2632" s="1" t="s">
        <v>50</v>
      </c>
      <c r="R2632" s="1" t="s">
        <v>50</v>
      </c>
      <c r="S2632" s="1" t="s">
        <v>50</v>
      </c>
      <c r="T2632" s="1" t="s">
        <v>50</v>
      </c>
      <c r="U2632" s="1" t="s">
        <v>50</v>
      </c>
      <c r="V2632" s="2" t="s">
        <v>50</v>
      </c>
      <c r="W2632" s="2" t="s">
        <v>50</v>
      </c>
      <c r="X2632" s="1" t="s">
        <v>50</v>
      </c>
      <c r="Y2632" s="1" t="s">
        <v>50</v>
      </c>
      <c r="Z2632" s="1" t="s">
        <v>18437</v>
      </c>
      <c r="AA2632" s="1" t="s">
        <v>19995</v>
      </c>
      <c r="AB2632" s="1"/>
      <c r="AC2632" s="1"/>
      <c r="AD2632" s="2"/>
      <c r="AE2632" s="2"/>
      <c r="AF2632" s="1" t="s">
        <v>19995</v>
      </c>
      <c r="AG2632" s="1"/>
      <c r="AH2632" s="1" t="s">
        <v>4398</v>
      </c>
      <c r="AI2632" s="1"/>
      <c r="AJ2632" s="1" t="s">
        <v>19995</v>
      </c>
      <c r="AK2632" s="1" t="s">
        <v>19997</v>
      </c>
      <c r="AM2632" t="str">
        <f t="shared" si="41"/>
        <v>Non-Oncology</v>
      </c>
    </row>
    <row r="2633" spans="1:39" hidden="1" x14ac:dyDescent="0.25">
      <c r="A2633" s="1" t="s">
        <v>43</v>
      </c>
      <c r="B2633" s="1" t="s">
        <v>15770</v>
      </c>
      <c r="C2633" s="1" t="s">
        <v>19998</v>
      </c>
      <c r="D2633" s="1" t="s">
        <v>5880</v>
      </c>
      <c r="E2633" s="1"/>
      <c r="F2633" s="1"/>
      <c r="G2633" s="1" t="s">
        <v>11204</v>
      </c>
      <c r="H2633" s="1" t="s">
        <v>11204</v>
      </c>
      <c r="I2633" s="1" t="s">
        <v>3796</v>
      </c>
      <c r="J2633" s="1"/>
      <c r="K2633" s="1" t="s">
        <v>50</v>
      </c>
      <c r="L2633" s="1"/>
      <c r="M2633" s="2"/>
      <c r="N2633" s="2"/>
      <c r="O2633" s="1"/>
      <c r="P2633" s="1"/>
      <c r="Q2633" s="1" t="s">
        <v>50</v>
      </c>
      <c r="R2633" s="1" t="s">
        <v>50</v>
      </c>
      <c r="S2633" s="1" t="s">
        <v>50</v>
      </c>
      <c r="T2633" s="1" t="s">
        <v>50</v>
      </c>
      <c r="U2633" s="1" t="s">
        <v>50</v>
      </c>
      <c r="V2633" s="2" t="s">
        <v>50</v>
      </c>
      <c r="W2633" s="2" t="s">
        <v>50</v>
      </c>
      <c r="X2633" s="1" t="s">
        <v>50</v>
      </c>
      <c r="Y2633" s="1" t="s">
        <v>50</v>
      </c>
      <c r="Z2633" s="1" t="s">
        <v>1485</v>
      </c>
      <c r="AA2633" s="1" t="s">
        <v>7373</v>
      </c>
      <c r="AB2633" s="1"/>
      <c r="AC2633" s="1"/>
      <c r="AD2633" s="2" t="s">
        <v>7373</v>
      </c>
      <c r="AE2633" s="2"/>
      <c r="AF2633" s="1"/>
      <c r="AG2633" s="1" t="s">
        <v>6351</v>
      </c>
      <c r="AH2633" s="1"/>
      <c r="AI2633" s="1"/>
      <c r="AJ2633" s="1" t="s">
        <v>7373</v>
      </c>
      <c r="AK2633" s="1" t="s">
        <v>19999</v>
      </c>
      <c r="AM2633" t="str">
        <f t="shared" si="41"/>
        <v>Non-Oncology</v>
      </c>
    </row>
    <row r="2634" spans="1:39" hidden="1" x14ac:dyDescent="0.25">
      <c r="A2634" s="1" t="s">
        <v>43</v>
      </c>
      <c r="B2634" s="1" t="s">
        <v>11201</v>
      </c>
      <c r="C2634" s="1" t="s">
        <v>20000</v>
      </c>
      <c r="D2634" s="1" t="s">
        <v>5880</v>
      </c>
      <c r="E2634" s="1"/>
      <c r="F2634" s="1"/>
      <c r="G2634" s="1" t="s">
        <v>11204</v>
      </c>
      <c r="H2634" s="1" t="s">
        <v>11204</v>
      </c>
      <c r="I2634" s="1" t="s">
        <v>3796</v>
      </c>
      <c r="J2634" s="1"/>
      <c r="K2634" s="1" t="s">
        <v>50</v>
      </c>
      <c r="L2634" s="1"/>
      <c r="M2634" s="2"/>
      <c r="N2634" s="2"/>
      <c r="O2634" s="1"/>
      <c r="P2634" s="1"/>
      <c r="Q2634" s="1" t="s">
        <v>50</v>
      </c>
      <c r="R2634" s="1" t="s">
        <v>50</v>
      </c>
      <c r="S2634" s="1" t="s">
        <v>50</v>
      </c>
      <c r="T2634" s="1" t="s">
        <v>50</v>
      </c>
      <c r="U2634" s="1" t="s">
        <v>50</v>
      </c>
      <c r="V2634" s="2" t="s">
        <v>50</v>
      </c>
      <c r="W2634" s="2" t="s">
        <v>50</v>
      </c>
      <c r="X2634" s="1" t="s">
        <v>50</v>
      </c>
      <c r="Y2634" s="1" t="s">
        <v>50</v>
      </c>
      <c r="Z2634" s="1" t="s">
        <v>1485</v>
      </c>
      <c r="AA2634" s="1" t="s">
        <v>7373</v>
      </c>
      <c r="AB2634" s="1"/>
      <c r="AC2634" s="1"/>
      <c r="AD2634" s="2" t="s">
        <v>7373</v>
      </c>
      <c r="AE2634" s="2"/>
      <c r="AF2634" s="1"/>
      <c r="AG2634" s="1" t="s">
        <v>6351</v>
      </c>
      <c r="AH2634" s="1"/>
      <c r="AI2634" s="1"/>
      <c r="AJ2634" s="1" t="s">
        <v>7373</v>
      </c>
      <c r="AK2634" s="1" t="s">
        <v>20001</v>
      </c>
      <c r="AM2634" t="str">
        <f t="shared" si="41"/>
        <v>Non-Oncology</v>
      </c>
    </row>
    <row r="2635" spans="1:39" hidden="1" x14ac:dyDescent="0.25">
      <c r="A2635" s="1" t="s">
        <v>43</v>
      </c>
      <c r="B2635" s="1" t="s">
        <v>20002</v>
      </c>
      <c r="C2635" s="1" t="s">
        <v>20003</v>
      </c>
      <c r="D2635" s="1" t="s">
        <v>5880</v>
      </c>
      <c r="E2635" s="1"/>
      <c r="F2635" s="1"/>
      <c r="G2635" s="1" t="s">
        <v>20004</v>
      </c>
      <c r="H2635" s="1" t="s">
        <v>20005</v>
      </c>
      <c r="I2635" s="1" t="s">
        <v>4405</v>
      </c>
      <c r="J2635" s="1"/>
      <c r="K2635" s="1" t="s">
        <v>50</v>
      </c>
      <c r="L2635" s="1" t="s">
        <v>20006</v>
      </c>
      <c r="M2635" s="2"/>
      <c r="N2635" s="2" t="s">
        <v>172</v>
      </c>
      <c r="O2635" s="1"/>
      <c r="P2635" s="1" t="s">
        <v>20007</v>
      </c>
      <c r="Q2635" s="1" t="s">
        <v>50</v>
      </c>
      <c r="R2635" s="1" t="s">
        <v>50</v>
      </c>
      <c r="S2635" s="1" t="s">
        <v>50</v>
      </c>
      <c r="T2635" s="1" t="s">
        <v>53</v>
      </c>
      <c r="U2635" s="1" t="s">
        <v>50</v>
      </c>
      <c r="V2635" s="2" t="s">
        <v>50</v>
      </c>
      <c r="W2635" s="2" t="s">
        <v>50</v>
      </c>
      <c r="X2635" s="1" t="s">
        <v>50</v>
      </c>
      <c r="Y2635" s="1" t="s">
        <v>50</v>
      </c>
      <c r="Z2635" s="1" t="s">
        <v>17561</v>
      </c>
      <c r="AA2635" s="1" t="s">
        <v>2593</v>
      </c>
      <c r="AB2635" s="1"/>
      <c r="AC2635" s="1"/>
      <c r="AD2635" s="2" t="s">
        <v>2593</v>
      </c>
      <c r="AE2635" s="2"/>
      <c r="AF2635" s="1"/>
      <c r="AG2635" s="1" t="s">
        <v>20008</v>
      </c>
      <c r="AH2635" s="1"/>
      <c r="AI2635" s="1"/>
      <c r="AJ2635" s="1" t="s">
        <v>2593</v>
      </c>
      <c r="AK2635" s="1" t="s">
        <v>20009</v>
      </c>
      <c r="AM2635" t="str">
        <f t="shared" si="41"/>
        <v>Non-Oncology</v>
      </c>
    </row>
    <row r="2636" spans="1:39" hidden="1" x14ac:dyDescent="0.25">
      <c r="A2636" s="1" t="s">
        <v>43</v>
      </c>
      <c r="B2636" s="1" t="s">
        <v>20010</v>
      </c>
      <c r="C2636" s="1" t="s">
        <v>20011</v>
      </c>
      <c r="D2636" s="1" t="s">
        <v>1200</v>
      </c>
      <c r="E2636" s="1"/>
      <c r="F2636" s="1" t="s">
        <v>17168</v>
      </c>
      <c r="G2636" s="1" t="s">
        <v>20012</v>
      </c>
      <c r="H2636" s="1" t="s">
        <v>20013</v>
      </c>
      <c r="I2636" s="1" t="s">
        <v>20014</v>
      </c>
      <c r="J2636" s="1"/>
      <c r="K2636" s="1" t="s">
        <v>50</v>
      </c>
      <c r="L2636" s="1"/>
      <c r="M2636" s="2"/>
      <c r="N2636" s="2"/>
      <c r="O2636" s="1"/>
      <c r="P2636" s="1"/>
      <c r="Q2636" s="1" t="s">
        <v>50</v>
      </c>
      <c r="R2636" s="1" t="s">
        <v>50</v>
      </c>
      <c r="S2636" s="1" t="s">
        <v>50</v>
      </c>
      <c r="T2636" s="1" t="s">
        <v>50</v>
      </c>
      <c r="U2636" s="1" t="s">
        <v>50</v>
      </c>
      <c r="V2636" s="2" t="s">
        <v>50</v>
      </c>
      <c r="W2636" s="2" t="s">
        <v>50</v>
      </c>
      <c r="X2636" s="1" t="s">
        <v>53</v>
      </c>
      <c r="Y2636" s="1" t="s">
        <v>50</v>
      </c>
      <c r="Z2636" s="1" t="s">
        <v>20015</v>
      </c>
      <c r="AA2636" s="1" t="s">
        <v>19192</v>
      </c>
      <c r="AB2636" s="1"/>
      <c r="AC2636" s="1"/>
      <c r="AD2636" s="2"/>
      <c r="AE2636" s="2" t="s">
        <v>20016</v>
      </c>
      <c r="AF2636" s="1"/>
      <c r="AG2636" s="1"/>
      <c r="AH2636" s="1"/>
      <c r="AI2636" s="1"/>
      <c r="AJ2636" s="1" t="s">
        <v>20017</v>
      </c>
      <c r="AK2636" s="1" t="s">
        <v>20018</v>
      </c>
      <c r="AM2636" t="str">
        <f t="shared" si="41"/>
        <v>Non-Oncology</v>
      </c>
    </row>
    <row r="2637" spans="1:39" hidden="1" x14ac:dyDescent="0.25">
      <c r="A2637" s="1" t="s">
        <v>43</v>
      </c>
      <c r="B2637" s="1" t="s">
        <v>20019</v>
      </c>
      <c r="C2637" s="1" t="s">
        <v>20020</v>
      </c>
      <c r="D2637" s="1" t="s">
        <v>776</v>
      </c>
      <c r="E2637" s="1"/>
      <c r="F2637" s="1"/>
      <c r="G2637" s="1" t="s">
        <v>20021</v>
      </c>
      <c r="H2637" s="1" t="s">
        <v>20021</v>
      </c>
      <c r="I2637" s="1" t="s">
        <v>4405</v>
      </c>
      <c r="J2637" s="1"/>
      <c r="K2637" s="1" t="s">
        <v>50</v>
      </c>
      <c r="L2637" s="1" t="s">
        <v>20022</v>
      </c>
      <c r="M2637" s="2"/>
      <c r="N2637" s="2" t="s">
        <v>172</v>
      </c>
      <c r="O2637" s="1"/>
      <c r="P2637" s="1" t="s">
        <v>20023</v>
      </c>
      <c r="Q2637" s="1" t="s">
        <v>50</v>
      </c>
      <c r="R2637" s="1" t="s">
        <v>50</v>
      </c>
      <c r="S2637" s="1" t="s">
        <v>50</v>
      </c>
      <c r="T2637" s="1" t="s">
        <v>50</v>
      </c>
      <c r="U2637" s="1" t="s">
        <v>50</v>
      </c>
      <c r="V2637" s="2" t="s">
        <v>50</v>
      </c>
      <c r="W2637" s="2" t="s">
        <v>50</v>
      </c>
      <c r="X2637" s="1" t="s">
        <v>50</v>
      </c>
      <c r="Y2637" s="1" t="s">
        <v>50</v>
      </c>
      <c r="Z2637" s="1" t="s">
        <v>531</v>
      </c>
      <c r="AA2637" s="1" t="s">
        <v>7065</v>
      </c>
      <c r="AB2637" s="1"/>
      <c r="AC2637" s="1"/>
      <c r="AD2637" s="2"/>
      <c r="AE2637" s="2"/>
      <c r="AF2637" s="1" t="s">
        <v>20024</v>
      </c>
      <c r="AG2637" s="1"/>
      <c r="AH2637" s="1" t="s">
        <v>7065</v>
      </c>
      <c r="AI2637" s="1"/>
      <c r="AJ2637" s="1" t="s">
        <v>7065</v>
      </c>
      <c r="AK2637" s="1" t="s">
        <v>20026</v>
      </c>
      <c r="AM2637" t="str">
        <f t="shared" si="41"/>
        <v>Non-Oncology</v>
      </c>
    </row>
    <row r="2638" spans="1:39" hidden="1" x14ac:dyDescent="0.25">
      <c r="A2638" s="1" t="s">
        <v>43</v>
      </c>
      <c r="B2638" s="1" t="s">
        <v>20027</v>
      </c>
      <c r="C2638" s="1" t="s">
        <v>20028</v>
      </c>
      <c r="D2638" s="1" t="s">
        <v>776</v>
      </c>
      <c r="E2638" s="1"/>
      <c r="F2638" s="1"/>
      <c r="G2638" s="1" t="s">
        <v>20029</v>
      </c>
      <c r="H2638" s="1" t="s">
        <v>20030</v>
      </c>
      <c r="I2638" s="1" t="s">
        <v>1446</v>
      </c>
      <c r="J2638" s="1"/>
      <c r="K2638" s="1" t="s">
        <v>50</v>
      </c>
      <c r="L2638" s="1" t="s">
        <v>20031</v>
      </c>
      <c r="M2638" s="2"/>
      <c r="N2638" s="2" t="s">
        <v>1448</v>
      </c>
      <c r="O2638" s="1"/>
      <c r="P2638" s="1" t="s">
        <v>20032</v>
      </c>
      <c r="Q2638" s="1" t="s">
        <v>50</v>
      </c>
      <c r="R2638" s="1" t="s">
        <v>50</v>
      </c>
      <c r="S2638" s="1" t="s">
        <v>50</v>
      </c>
      <c r="T2638" s="1" t="s">
        <v>50</v>
      </c>
      <c r="U2638" s="1" t="s">
        <v>50</v>
      </c>
      <c r="V2638" s="2" t="s">
        <v>50</v>
      </c>
      <c r="W2638" s="2" t="s">
        <v>50</v>
      </c>
      <c r="X2638" s="1" t="s">
        <v>50</v>
      </c>
      <c r="Y2638" s="1" t="s">
        <v>50</v>
      </c>
      <c r="Z2638" s="1" t="s">
        <v>19207</v>
      </c>
      <c r="AA2638" s="1" t="s">
        <v>13714</v>
      </c>
      <c r="AB2638" s="1"/>
      <c r="AC2638" s="1"/>
      <c r="AD2638" s="2"/>
      <c r="AE2638" s="2"/>
      <c r="AF2638" s="1" t="s">
        <v>20033</v>
      </c>
      <c r="AG2638" s="1"/>
      <c r="AH2638" s="1" t="s">
        <v>20034</v>
      </c>
      <c r="AI2638" s="1"/>
      <c r="AJ2638" s="1" t="s">
        <v>13714</v>
      </c>
      <c r="AK2638" s="1" t="s">
        <v>20035</v>
      </c>
      <c r="AM2638" t="str">
        <f t="shared" si="41"/>
        <v>Non-Oncology</v>
      </c>
    </row>
    <row r="2639" spans="1:39" hidden="1" x14ac:dyDescent="0.25">
      <c r="A2639" s="1" t="s">
        <v>43</v>
      </c>
      <c r="B2639" s="1" t="s">
        <v>20036</v>
      </c>
      <c r="C2639" s="1" t="s">
        <v>20037</v>
      </c>
      <c r="D2639" s="1" t="s">
        <v>776</v>
      </c>
      <c r="E2639" s="1"/>
      <c r="F2639" s="1"/>
      <c r="G2639" s="1" t="s">
        <v>13444</v>
      </c>
      <c r="H2639" s="1" t="s">
        <v>13445</v>
      </c>
      <c r="I2639" s="1" t="s">
        <v>1150</v>
      </c>
      <c r="J2639" s="1"/>
      <c r="K2639" s="1" t="s">
        <v>50</v>
      </c>
      <c r="L2639" s="1" t="s">
        <v>13446</v>
      </c>
      <c r="M2639" s="2"/>
      <c r="N2639" s="2" t="s">
        <v>1152</v>
      </c>
      <c r="O2639" s="1"/>
      <c r="P2639" s="1" t="s">
        <v>20038</v>
      </c>
      <c r="Q2639" s="1" t="s">
        <v>50</v>
      </c>
      <c r="R2639" s="1" t="s">
        <v>50</v>
      </c>
      <c r="S2639" s="1" t="s">
        <v>50</v>
      </c>
      <c r="T2639" s="1" t="s">
        <v>50</v>
      </c>
      <c r="U2639" s="1" t="s">
        <v>50</v>
      </c>
      <c r="V2639" s="2" t="s">
        <v>50</v>
      </c>
      <c r="W2639" s="2" t="s">
        <v>50</v>
      </c>
      <c r="X2639" s="1" t="s">
        <v>50</v>
      </c>
      <c r="Y2639" s="1" t="s">
        <v>50</v>
      </c>
      <c r="Z2639" s="1" t="s">
        <v>20039</v>
      </c>
      <c r="AA2639" s="1" t="s">
        <v>20040</v>
      </c>
      <c r="AB2639" s="1"/>
      <c r="AC2639" s="1"/>
      <c r="AD2639" s="2"/>
      <c r="AE2639" s="2"/>
      <c r="AF2639" s="1" t="s">
        <v>20041</v>
      </c>
      <c r="AG2639" s="1"/>
      <c r="AH2639" s="1" t="s">
        <v>20040</v>
      </c>
      <c r="AI2639" s="1"/>
      <c r="AJ2639" s="1" t="s">
        <v>20040</v>
      </c>
      <c r="AK2639" s="1" t="s">
        <v>20043</v>
      </c>
      <c r="AM2639" t="str">
        <f t="shared" si="41"/>
        <v>Non-Oncology</v>
      </c>
    </row>
    <row r="2640" spans="1:39" hidden="1" x14ac:dyDescent="0.25">
      <c r="A2640" s="1" t="s">
        <v>43</v>
      </c>
      <c r="B2640" s="1" t="s">
        <v>11534</v>
      </c>
      <c r="C2640" s="1" t="s">
        <v>20044</v>
      </c>
      <c r="D2640" s="1" t="s">
        <v>1200</v>
      </c>
      <c r="E2640" s="1"/>
      <c r="F2640" s="1" t="s">
        <v>17168</v>
      </c>
      <c r="G2640" s="1" t="s">
        <v>11537</v>
      </c>
      <c r="H2640" s="1" t="s">
        <v>11537</v>
      </c>
      <c r="I2640" s="1" t="s">
        <v>2380</v>
      </c>
      <c r="J2640" s="1"/>
      <c r="K2640" s="1" t="s">
        <v>50</v>
      </c>
      <c r="L2640" s="1"/>
      <c r="M2640" s="2"/>
      <c r="N2640" s="2"/>
      <c r="O2640" s="1"/>
      <c r="P2640" s="1"/>
      <c r="Q2640" s="1" t="s">
        <v>50</v>
      </c>
      <c r="R2640" s="1" t="s">
        <v>50</v>
      </c>
      <c r="S2640" s="1" t="s">
        <v>50</v>
      </c>
      <c r="T2640" s="1" t="s">
        <v>50</v>
      </c>
      <c r="U2640" s="1" t="s">
        <v>50</v>
      </c>
      <c r="V2640" s="2" t="s">
        <v>50</v>
      </c>
      <c r="W2640" s="2" t="s">
        <v>50</v>
      </c>
      <c r="X2640" s="1" t="s">
        <v>50</v>
      </c>
      <c r="Y2640" s="1" t="s">
        <v>50</v>
      </c>
      <c r="Z2640" s="1" t="s">
        <v>6823</v>
      </c>
      <c r="AA2640" s="1" t="s">
        <v>19192</v>
      </c>
      <c r="AB2640" s="1"/>
      <c r="AC2640" s="1"/>
      <c r="AD2640" s="2"/>
      <c r="AE2640" s="2" t="s">
        <v>20045</v>
      </c>
      <c r="AF2640" s="1"/>
      <c r="AG2640" s="1"/>
      <c r="AH2640" s="1"/>
      <c r="AI2640" s="1"/>
      <c r="AJ2640" s="1" t="s">
        <v>20046</v>
      </c>
      <c r="AK2640" s="1" t="s">
        <v>20047</v>
      </c>
      <c r="AM2640" t="str">
        <f t="shared" si="41"/>
        <v>Non-Oncology</v>
      </c>
    </row>
    <row r="2641" spans="1:39" hidden="1" x14ac:dyDescent="0.25">
      <c r="A2641" s="1" t="s">
        <v>43</v>
      </c>
      <c r="B2641" s="1" t="s">
        <v>20048</v>
      </c>
      <c r="C2641" s="1" t="s">
        <v>20049</v>
      </c>
      <c r="D2641" s="1" t="s">
        <v>1200</v>
      </c>
      <c r="E2641" s="1"/>
      <c r="F2641" s="1" t="s">
        <v>17168</v>
      </c>
      <c r="G2641" s="1" t="s">
        <v>20050</v>
      </c>
      <c r="H2641" s="1" t="s">
        <v>20050</v>
      </c>
      <c r="I2641" s="1" t="s">
        <v>2444</v>
      </c>
      <c r="J2641" s="1"/>
      <c r="K2641" s="1" t="s">
        <v>50</v>
      </c>
      <c r="L2641" s="1"/>
      <c r="M2641" s="2"/>
      <c r="N2641" s="2"/>
      <c r="O2641" s="1"/>
      <c r="P2641" s="1"/>
      <c r="Q2641" s="1" t="s">
        <v>50</v>
      </c>
      <c r="R2641" s="1" t="s">
        <v>50</v>
      </c>
      <c r="S2641" s="1" t="s">
        <v>50</v>
      </c>
      <c r="T2641" s="1" t="s">
        <v>50</v>
      </c>
      <c r="U2641" s="1" t="s">
        <v>50</v>
      </c>
      <c r="V2641" s="2" t="s">
        <v>50</v>
      </c>
      <c r="W2641" s="2" t="s">
        <v>50</v>
      </c>
      <c r="X2641" s="1" t="s">
        <v>50</v>
      </c>
      <c r="Y2641" s="1" t="s">
        <v>50</v>
      </c>
      <c r="Z2641" s="1" t="s">
        <v>20051</v>
      </c>
      <c r="AA2641" s="1" t="s">
        <v>19192</v>
      </c>
      <c r="AB2641" s="1"/>
      <c r="AC2641" s="1"/>
      <c r="AD2641" s="2"/>
      <c r="AE2641" s="2" t="s">
        <v>20052</v>
      </c>
      <c r="AF2641" s="1"/>
      <c r="AG2641" s="1"/>
      <c r="AH2641" s="1"/>
      <c r="AI2641" s="1"/>
      <c r="AJ2641" s="1" t="s">
        <v>20053</v>
      </c>
      <c r="AK2641" s="1" t="s">
        <v>20054</v>
      </c>
      <c r="AM2641" t="str">
        <f t="shared" si="41"/>
        <v>Non-Oncology</v>
      </c>
    </row>
    <row r="2642" spans="1:39" hidden="1" x14ac:dyDescent="0.25">
      <c r="A2642" s="1" t="s">
        <v>43</v>
      </c>
      <c r="B2642" s="1" t="s">
        <v>20055</v>
      </c>
      <c r="C2642" s="1" t="s">
        <v>20056</v>
      </c>
      <c r="D2642" s="1" t="s">
        <v>776</v>
      </c>
      <c r="E2642" s="1"/>
      <c r="F2642" s="1"/>
      <c r="G2642" s="1" t="s">
        <v>16079</v>
      </c>
      <c r="H2642" s="1" t="s">
        <v>16080</v>
      </c>
      <c r="I2642" s="1" t="s">
        <v>2380</v>
      </c>
      <c r="J2642" s="1"/>
      <c r="K2642" s="1" t="s">
        <v>50</v>
      </c>
      <c r="L2642" s="1" t="s">
        <v>915</v>
      </c>
      <c r="M2642" s="2"/>
      <c r="N2642" s="2" t="s">
        <v>161</v>
      </c>
      <c r="O2642" s="1"/>
      <c r="P2642" s="1" t="s">
        <v>16081</v>
      </c>
      <c r="Q2642" s="1" t="s">
        <v>50</v>
      </c>
      <c r="R2642" s="1" t="s">
        <v>50</v>
      </c>
      <c r="S2642" s="1" t="s">
        <v>50</v>
      </c>
      <c r="T2642" s="1" t="s">
        <v>50</v>
      </c>
      <c r="U2642" s="1" t="s">
        <v>50</v>
      </c>
      <c r="V2642" s="2" t="s">
        <v>50</v>
      </c>
      <c r="W2642" s="2" t="s">
        <v>50</v>
      </c>
      <c r="X2642" s="1" t="s">
        <v>50</v>
      </c>
      <c r="Y2642" s="1" t="s">
        <v>50</v>
      </c>
      <c r="Z2642" s="1" t="s">
        <v>20057</v>
      </c>
      <c r="AA2642" s="1" t="s">
        <v>20040</v>
      </c>
      <c r="AB2642" s="1"/>
      <c r="AC2642" s="1"/>
      <c r="AD2642" s="2"/>
      <c r="AE2642" s="2"/>
      <c r="AF2642" s="1" t="s">
        <v>20058</v>
      </c>
      <c r="AG2642" s="1"/>
      <c r="AH2642" s="1" t="s">
        <v>20040</v>
      </c>
      <c r="AI2642" s="1"/>
      <c r="AJ2642" s="1" t="s">
        <v>20040</v>
      </c>
      <c r="AK2642" s="1" t="s">
        <v>20059</v>
      </c>
      <c r="AM2642" t="str">
        <f t="shared" si="41"/>
        <v>Non-Oncology</v>
      </c>
    </row>
    <row r="2643" spans="1:39" hidden="1" x14ac:dyDescent="0.25">
      <c r="A2643" s="1" t="s">
        <v>43</v>
      </c>
      <c r="B2643" s="1" t="s">
        <v>20060</v>
      </c>
      <c r="C2643" s="1" t="s">
        <v>20061</v>
      </c>
      <c r="D2643" s="1" t="s">
        <v>1200</v>
      </c>
      <c r="E2643" s="1"/>
      <c r="F2643" s="1" t="s">
        <v>17168</v>
      </c>
      <c r="G2643" s="1" t="s">
        <v>20062</v>
      </c>
      <c r="H2643" s="1" t="s">
        <v>20062</v>
      </c>
      <c r="I2643" s="1" t="s">
        <v>7138</v>
      </c>
      <c r="J2643" s="1"/>
      <c r="K2643" s="1" t="s">
        <v>50</v>
      </c>
      <c r="L2643" s="1"/>
      <c r="M2643" s="2"/>
      <c r="N2643" s="2"/>
      <c r="O2643" s="1"/>
      <c r="P2643" s="1"/>
      <c r="Q2643" s="1" t="s">
        <v>50</v>
      </c>
      <c r="R2643" s="1" t="s">
        <v>50</v>
      </c>
      <c r="S2643" s="1" t="s">
        <v>50</v>
      </c>
      <c r="T2643" s="1" t="s">
        <v>50</v>
      </c>
      <c r="U2643" s="1" t="s">
        <v>50</v>
      </c>
      <c r="V2643" s="2" t="s">
        <v>50</v>
      </c>
      <c r="W2643" s="2" t="s">
        <v>50</v>
      </c>
      <c r="X2643" s="1" t="s">
        <v>50</v>
      </c>
      <c r="Y2643" s="1" t="s">
        <v>50</v>
      </c>
      <c r="Z2643" s="1" t="s">
        <v>19534</v>
      </c>
      <c r="AA2643" s="1" t="s">
        <v>19192</v>
      </c>
      <c r="AB2643" s="1"/>
      <c r="AC2643" s="1"/>
      <c r="AD2643" s="2"/>
      <c r="AE2643" s="2" t="s">
        <v>20063</v>
      </c>
      <c r="AF2643" s="1"/>
      <c r="AG2643" s="1"/>
      <c r="AH2643" s="1"/>
      <c r="AI2643" s="1"/>
      <c r="AJ2643" s="1" t="s">
        <v>20064</v>
      </c>
      <c r="AK2643" s="1" t="s">
        <v>20065</v>
      </c>
      <c r="AM2643" t="str">
        <f t="shared" si="41"/>
        <v>Non-Oncology</v>
      </c>
    </row>
    <row r="2644" spans="1:39" x14ac:dyDescent="0.25">
      <c r="A2644" s="1" t="s">
        <v>43</v>
      </c>
      <c r="B2644" s="1" t="s">
        <v>20066</v>
      </c>
      <c r="C2644" s="1" t="s">
        <v>20067</v>
      </c>
      <c r="D2644" s="1" t="s">
        <v>1200</v>
      </c>
      <c r="E2644" s="1"/>
      <c r="F2644" s="1" t="s">
        <v>17168</v>
      </c>
      <c r="G2644" s="1" t="s">
        <v>20068</v>
      </c>
      <c r="H2644" s="1" t="s">
        <v>20068</v>
      </c>
      <c r="I2644" s="1" t="s">
        <v>12649</v>
      </c>
      <c r="J2644" s="1"/>
      <c r="K2644" s="1" t="s">
        <v>50</v>
      </c>
      <c r="L2644" s="1"/>
      <c r="M2644" s="2"/>
      <c r="N2644" s="2"/>
      <c r="O2644" s="1"/>
      <c r="P2644" s="1"/>
      <c r="Q2644" s="1" t="s">
        <v>50</v>
      </c>
      <c r="R2644" s="1" t="s">
        <v>50</v>
      </c>
      <c r="S2644" s="1" t="s">
        <v>50</v>
      </c>
      <c r="T2644" s="1" t="s">
        <v>50</v>
      </c>
      <c r="U2644" s="1" t="s">
        <v>50</v>
      </c>
      <c r="V2644" s="2" t="s">
        <v>50</v>
      </c>
      <c r="W2644" s="2" t="s">
        <v>50</v>
      </c>
      <c r="X2644" s="1" t="s">
        <v>53</v>
      </c>
      <c r="Y2644" s="1" t="s">
        <v>50</v>
      </c>
      <c r="Z2644" s="1" t="s">
        <v>20069</v>
      </c>
      <c r="AA2644" s="1" t="s">
        <v>19192</v>
      </c>
      <c r="AB2644" s="1"/>
      <c r="AC2644" s="1"/>
      <c r="AD2644" s="2"/>
      <c r="AE2644" s="2" t="s">
        <v>6785</v>
      </c>
      <c r="AF2644" s="1"/>
      <c r="AG2644" s="1"/>
      <c r="AH2644" s="1"/>
      <c r="AI2644" s="1"/>
      <c r="AJ2644" s="1" t="s">
        <v>12519</v>
      </c>
      <c r="AK2644" s="1" t="s">
        <v>20070</v>
      </c>
      <c r="AM2644" t="str">
        <f t="shared" si="41"/>
        <v>Oncology</v>
      </c>
    </row>
    <row r="2645" spans="1:39" hidden="1" x14ac:dyDescent="0.25">
      <c r="A2645" s="1" t="s">
        <v>43</v>
      </c>
      <c r="B2645" s="1" t="s">
        <v>20071</v>
      </c>
      <c r="C2645" s="1" t="s">
        <v>20072</v>
      </c>
      <c r="D2645" s="1" t="s">
        <v>776</v>
      </c>
      <c r="E2645" s="1"/>
      <c r="F2645" s="1"/>
      <c r="G2645" s="1" t="s">
        <v>5954</v>
      </c>
      <c r="H2645" s="1" t="s">
        <v>5954</v>
      </c>
      <c r="I2645" s="1" t="s">
        <v>5955</v>
      </c>
      <c r="J2645" s="1"/>
      <c r="K2645" s="1" t="s">
        <v>50</v>
      </c>
      <c r="L2645" s="1" t="s">
        <v>20073</v>
      </c>
      <c r="M2645" s="2"/>
      <c r="N2645" s="2" t="s">
        <v>68</v>
      </c>
      <c r="O2645" s="1"/>
      <c r="P2645" s="1" t="s">
        <v>20074</v>
      </c>
      <c r="Q2645" s="1" t="s">
        <v>50</v>
      </c>
      <c r="R2645" s="1" t="s">
        <v>50</v>
      </c>
      <c r="S2645" s="1" t="s">
        <v>50</v>
      </c>
      <c r="T2645" s="1" t="s">
        <v>50</v>
      </c>
      <c r="U2645" s="1" t="s">
        <v>50</v>
      </c>
      <c r="V2645" s="2" t="s">
        <v>50</v>
      </c>
      <c r="W2645" s="2" t="s">
        <v>50</v>
      </c>
      <c r="X2645" s="1" t="s">
        <v>50</v>
      </c>
      <c r="Y2645" s="1" t="s">
        <v>50</v>
      </c>
      <c r="Z2645" s="1" t="s">
        <v>70</v>
      </c>
      <c r="AA2645" s="1" t="s">
        <v>20075</v>
      </c>
      <c r="AB2645" s="1"/>
      <c r="AC2645" s="1"/>
      <c r="AD2645" s="2"/>
      <c r="AE2645" s="2"/>
      <c r="AF2645" s="1" t="s">
        <v>5958</v>
      </c>
      <c r="AG2645" s="1"/>
      <c r="AH2645" s="1" t="s">
        <v>20075</v>
      </c>
      <c r="AI2645" s="1"/>
      <c r="AJ2645" s="1" t="s">
        <v>20075</v>
      </c>
      <c r="AK2645" s="1" t="s">
        <v>20077</v>
      </c>
      <c r="AM2645" t="str">
        <f t="shared" si="41"/>
        <v>Non-Oncology</v>
      </c>
    </row>
    <row r="2646" spans="1:39" x14ac:dyDescent="0.25">
      <c r="A2646" s="1" t="s">
        <v>43</v>
      </c>
      <c r="B2646" s="1" t="s">
        <v>20078</v>
      </c>
      <c r="C2646" s="1" t="s">
        <v>20079</v>
      </c>
      <c r="D2646" s="1" t="s">
        <v>776</v>
      </c>
      <c r="E2646" s="1"/>
      <c r="F2646" s="1"/>
      <c r="G2646" s="1" t="s">
        <v>20080</v>
      </c>
      <c r="H2646" s="1" t="s">
        <v>20080</v>
      </c>
      <c r="I2646" s="1" t="s">
        <v>20081</v>
      </c>
      <c r="J2646" s="1"/>
      <c r="K2646" s="1" t="s">
        <v>50</v>
      </c>
      <c r="L2646" s="1" t="s">
        <v>20082</v>
      </c>
      <c r="M2646" s="2"/>
      <c r="N2646" s="2" t="s">
        <v>161</v>
      </c>
      <c r="O2646" s="1"/>
      <c r="P2646" s="1" t="s">
        <v>20083</v>
      </c>
      <c r="Q2646" s="1" t="s">
        <v>50</v>
      </c>
      <c r="R2646" s="1" t="s">
        <v>50</v>
      </c>
      <c r="S2646" s="1" t="s">
        <v>50</v>
      </c>
      <c r="T2646" s="1" t="s">
        <v>50</v>
      </c>
      <c r="U2646" s="1" t="s">
        <v>50</v>
      </c>
      <c r="V2646" s="2" t="s">
        <v>50</v>
      </c>
      <c r="W2646" s="2" t="s">
        <v>50</v>
      </c>
      <c r="X2646" s="1" t="s">
        <v>50</v>
      </c>
      <c r="Y2646" s="1" t="s">
        <v>50</v>
      </c>
      <c r="Z2646" s="1" t="s">
        <v>17506</v>
      </c>
      <c r="AA2646" s="1" t="s">
        <v>20084</v>
      </c>
      <c r="AB2646" s="1"/>
      <c r="AC2646" s="1"/>
      <c r="AD2646" s="2"/>
      <c r="AE2646" s="2"/>
      <c r="AF2646" s="1" t="s">
        <v>15825</v>
      </c>
      <c r="AG2646" s="1"/>
      <c r="AH2646" s="1" t="s">
        <v>20085</v>
      </c>
      <c r="AI2646" s="1"/>
      <c r="AJ2646" s="1" t="s">
        <v>20084</v>
      </c>
      <c r="AK2646" s="1" t="s">
        <v>20087</v>
      </c>
      <c r="AM2646" t="str">
        <f t="shared" si="41"/>
        <v>Oncology</v>
      </c>
    </row>
    <row r="2647" spans="1:39" hidden="1" x14ac:dyDescent="0.25">
      <c r="A2647" s="1" t="s">
        <v>43</v>
      </c>
      <c r="B2647" s="1" t="s">
        <v>20088</v>
      </c>
      <c r="C2647" s="1" t="s">
        <v>20089</v>
      </c>
      <c r="D2647" s="1" t="s">
        <v>776</v>
      </c>
      <c r="E2647" s="1"/>
      <c r="F2647" s="1"/>
      <c r="G2647" s="1" t="s">
        <v>11718</v>
      </c>
      <c r="H2647" s="1" t="s">
        <v>11718</v>
      </c>
      <c r="I2647" s="1" t="s">
        <v>11720</v>
      </c>
      <c r="J2647" s="1"/>
      <c r="K2647" s="1" t="s">
        <v>50</v>
      </c>
      <c r="L2647" s="1" t="s">
        <v>11721</v>
      </c>
      <c r="M2647" s="2"/>
      <c r="N2647" s="2" t="s">
        <v>19373</v>
      </c>
      <c r="O2647" s="1"/>
      <c r="P2647" s="1" t="s">
        <v>20090</v>
      </c>
      <c r="Q2647" s="1" t="s">
        <v>50</v>
      </c>
      <c r="R2647" s="1" t="s">
        <v>50</v>
      </c>
      <c r="S2647" s="1" t="s">
        <v>50</v>
      </c>
      <c r="T2647" s="1" t="s">
        <v>50</v>
      </c>
      <c r="U2647" s="1" t="s">
        <v>50</v>
      </c>
      <c r="V2647" s="2" t="s">
        <v>50</v>
      </c>
      <c r="W2647" s="2" t="s">
        <v>50</v>
      </c>
      <c r="X2647" s="1" t="s">
        <v>50</v>
      </c>
      <c r="Y2647" s="1" t="s">
        <v>50</v>
      </c>
      <c r="Z2647" s="1" t="s">
        <v>20091</v>
      </c>
      <c r="AA2647" s="1" t="s">
        <v>20092</v>
      </c>
      <c r="AB2647" s="1"/>
      <c r="AC2647" s="1"/>
      <c r="AD2647" s="2"/>
      <c r="AE2647" s="2"/>
      <c r="AF2647" s="1" t="s">
        <v>11725</v>
      </c>
      <c r="AG2647" s="1"/>
      <c r="AH2647" s="1" t="s">
        <v>20092</v>
      </c>
      <c r="AI2647" s="1"/>
      <c r="AJ2647" s="1" t="s">
        <v>20092</v>
      </c>
      <c r="AK2647" s="1" t="s">
        <v>20094</v>
      </c>
      <c r="AM2647" t="str">
        <f t="shared" si="41"/>
        <v>Non-Oncology</v>
      </c>
    </row>
    <row r="2648" spans="1:39" hidden="1" x14ac:dyDescent="0.25">
      <c r="A2648" s="1" t="s">
        <v>43</v>
      </c>
      <c r="B2648" s="1" t="s">
        <v>20095</v>
      </c>
      <c r="C2648" s="1" t="s">
        <v>20096</v>
      </c>
      <c r="D2648" s="1" t="s">
        <v>776</v>
      </c>
      <c r="E2648" s="1"/>
      <c r="F2648" s="1"/>
      <c r="G2648" s="1" t="s">
        <v>5749</v>
      </c>
      <c r="H2648" s="1" t="s">
        <v>5749</v>
      </c>
      <c r="I2648" s="1" t="s">
        <v>1446</v>
      </c>
      <c r="J2648" s="1"/>
      <c r="K2648" s="1" t="s">
        <v>50</v>
      </c>
      <c r="L2648" s="1" t="s">
        <v>5750</v>
      </c>
      <c r="M2648" s="2"/>
      <c r="N2648" s="2" t="s">
        <v>1448</v>
      </c>
      <c r="O2648" s="1"/>
      <c r="P2648" s="1" t="s">
        <v>20097</v>
      </c>
      <c r="Q2648" s="1" t="s">
        <v>50</v>
      </c>
      <c r="R2648" s="1" t="s">
        <v>50</v>
      </c>
      <c r="S2648" s="1" t="s">
        <v>50</v>
      </c>
      <c r="T2648" s="1" t="s">
        <v>50</v>
      </c>
      <c r="U2648" s="1" t="s">
        <v>50</v>
      </c>
      <c r="V2648" s="2" t="s">
        <v>50</v>
      </c>
      <c r="W2648" s="2" t="s">
        <v>50</v>
      </c>
      <c r="X2648" s="1" t="s">
        <v>50</v>
      </c>
      <c r="Y2648" s="1" t="s">
        <v>50</v>
      </c>
      <c r="Z2648" s="1" t="s">
        <v>11675</v>
      </c>
      <c r="AA2648" s="1" t="s">
        <v>5095</v>
      </c>
      <c r="AB2648" s="1"/>
      <c r="AC2648" s="1"/>
      <c r="AD2648" s="2"/>
      <c r="AE2648" s="2"/>
      <c r="AF2648" s="1" t="s">
        <v>20098</v>
      </c>
      <c r="AG2648" s="1"/>
      <c r="AH2648" s="1" t="s">
        <v>5095</v>
      </c>
      <c r="AI2648" s="1"/>
      <c r="AJ2648" s="1" t="s">
        <v>5095</v>
      </c>
      <c r="AK2648" s="1" t="s">
        <v>20100</v>
      </c>
      <c r="AM2648" t="str">
        <f t="shared" si="41"/>
        <v>Non-Oncology</v>
      </c>
    </row>
    <row r="2649" spans="1:39" hidden="1" x14ac:dyDescent="0.25">
      <c r="A2649" s="1" t="s">
        <v>43</v>
      </c>
      <c r="B2649" s="1" t="s">
        <v>20101</v>
      </c>
      <c r="C2649" s="1" t="s">
        <v>20102</v>
      </c>
      <c r="D2649" s="1" t="s">
        <v>776</v>
      </c>
      <c r="E2649" s="1"/>
      <c r="F2649" s="1"/>
      <c r="G2649" s="1" t="s">
        <v>19370</v>
      </c>
      <c r="H2649" s="1" t="s">
        <v>19370</v>
      </c>
      <c r="I2649" s="1" t="s">
        <v>19371</v>
      </c>
      <c r="J2649" s="1"/>
      <c r="K2649" s="1" t="s">
        <v>50</v>
      </c>
      <c r="L2649" s="1" t="s">
        <v>19372</v>
      </c>
      <c r="M2649" s="2"/>
      <c r="N2649" s="2" t="s">
        <v>19373</v>
      </c>
      <c r="O2649" s="1"/>
      <c r="P2649" s="1" t="s">
        <v>20103</v>
      </c>
      <c r="Q2649" s="1" t="s">
        <v>50</v>
      </c>
      <c r="R2649" s="1" t="s">
        <v>50</v>
      </c>
      <c r="S2649" s="1" t="s">
        <v>50</v>
      </c>
      <c r="T2649" s="1" t="s">
        <v>50</v>
      </c>
      <c r="U2649" s="1" t="s">
        <v>50</v>
      </c>
      <c r="V2649" s="2" t="s">
        <v>50</v>
      </c>
      <c r="W2649" s="2" t="s">
        <v>50</v>
      </c>
      <c r="X2649" s="1" t="s">
        <v>50</v>
      </c>
      <c r="Y2649" s="1" t="s">
        <v>50</v>
      </c>
      <c r="Z2649" s="1" t="s">
        <v>11675</v>
      </c>
      <c r="AA2649" s="1" t="s">
        <v>20092</v>
      </c>
      <c r="AB2649" s="1"/>
      <c r="AC2649" s="1"/>
      <c r="AD2649" s="2"/>
      <c r="AE2649" s="2"/>
      <c r="AF2649" s="1" t="s">
        <v>19377</v>
      </c>
      <c r="AG2649" s="1"/>
      <c r="AH2649" s="1" t="s">
        <v>20104</v>
      </c>
      <c r="AI2649" s="1"/>
      <c r="AJ2649" s="1" t="s">
        <v>20092</v>
      </c>
      <c r="AK2649" s="1" t="s">
        <v>20106</v>
      </c>
      <c r="AM2649" t="str">
        <f t="shared" si="41"/>
        <v>Non-Oncology</v>
      </c>
    </row>
    <row r="2650" spans="1:39" hidden="1" x14ac:dyDescent="0.25">
      <c r="A2650" s="1" t="s">
        <v>43</v>
      </c>
      <c r="B2650" s="1" t="s">
        <v>20107</v>
      </c>
      <c r="C2650" s="1" t="s">
        <v>20108</v>
      </c>
      <c r="D2650" s="1" t="s">
        <v>776</v>
      </c>
      <c r="E2650" s="1"/>
      <c r="F2650" s="1"/>
      <c r="G2650" s="1" t="s">
        <v>20109</v>
      </c>
      <c r="H2650" s="1" t="s">
        <v>20110</v>
      </c>
      <c r="I2650" s="1" t="s">
        <v>18500</v>
      </c>
      <c r="J2650" s="1"/>
      <c r="K2650" s="1" t="s">
        <v>50</v>
      </c>
      <c r="L2650" s="1" t="s">
        <v>18797</v>
      </c>
      <c r="M2650" s="2"/>
      <c r="N2650" s="2" t="s">
        <v>660</v>
      </c>
      <c r="O2650" s="1"/>
      <c r="P2650" s="1" t="s">
        <v>20111</v>
      </c>
      <c r="Q2650" s="1" t="s">
        <v>50</v>
      </c>
      <c r="R2650" s="1" t="s">
        <v>50</v>
      </c>
      <c r="S2650" s="1" t="s">
        <v>50</v>
      </c>
      <c r="T2650" s="1" t="s">
        <v>50</v>
      </c>
      <c r="U2650" s="1" t="s">
        <v>50</v>
      </c>
      <c r="V2650" s="2" t="s">
        <v>50</v>
      </c>
      <c r="W2650" s="2" t="s">
        <v>50</v>
      </c>
      <c r="X2650" s="1" t="s">
        <v>50</v>
      </c>
      <c r="Y2650" s="1" t="s">
        <v>50</v>
      </c>
      <c r="Z2650" s="1" t="s">
        <v>2039</v>
      </c>
      <c r="AA2650" s="1" t="s">
        <v>20112</v>
      </c>
      <c r="AB2650" s="1"/>
      <c r="AC2650" s="1"/>
      <c r="AD2650" s="2"/>
      <c r="AE2650" s="2"/>
      <c r="AF2650" s="1" t="s">
        <v>20113</v>
      </c>
      <c r="AG2650" s="1"/>
      <c r="AH2650" s="1"/>
      <c r="AI2650" s="1"/>
      <c r="AJ2650" s="1" t="s">
        <v>20112</v>
      </c>
      <c r="AK2650" s="1" t="s">
        <v>20115</v>
      </c>
      <c r="AM2650" t="str">
        <f t="shared" si="41"/>
        <v>Non-Oncology</v>
      </c>
    </row>
    <row r="2651" spans="1:39" hidden="1" x14ac:dyDescent="0.25">
      <c r="A2651" s="1" t="s">
        <v>43</v>
      </c>
      <c r="B2651" s="1" t="s">
        <v>20116</v>
      </c>
      <c r="C2651" s="1" t="s">
        <v>20117</v>
      </c>
      <c r="D2651" s="1" t="s">
        <v>776</v>
      </c>
      <c r="E2651" s="1"/>
      <c r="F2651" s="1"/>
      <c r="G2651" s="1" t="s">
        <v>17969</v>
      </c>
      <c r="H2651" s="1" t="s">
        <v>17969</v>
      </c>
      <c r="I2651" s="1" t="s">
        <v>205</v>
      </c>
      <c r="J2651" s="1"/>
      <c r="K2651" s="1" t="s">
        <v>50</v>
      </c>
      <c r="L2651" s="1" t="s">
        <v>17970</v>
      </c>
      <c r="M2651" s="2"/>
      <c r="N2651" s="2" t="s">
        <v>207</v>
      </c>
      <c r="O2651" s="1"/>
      <c r="P2651" s="1" t="s">
        <v>20118</v>
      </c>
      <c r="Q2651" s="1" t="s">
        <v>50</v>
      </c>
      <c r="R2651" s="1" t="s">
        <v>50</v>
      </c>
      <c r="S2651" s="1" t="s">
        <v>50</v>
      </c>
      <c r="T2651" s="1" t="s">
        <v>50</v>
      </c>
      <c r="U2651" s="1" t="s">
        <v>50</v>
      </c>
      <c r="V2651" s="2" t="s">
        <v>50</v>
      </c>
      <c r="W2651" s="2" t="s">
        <v>50</v>
      </c>
      <c r="X2651" s="1" t="s">
        <v>50</v>
      </c>
      <c r="Y2651" s="1" t="s">
        <v>50</v>
      </c>
      <c r="Z2651" s="1" t="s">
        <v>17962</v>
      </c>
      <c r="AA2651" s="1" t="s">
        <v>20119</v>
      </c>
      <c r="AB2651" s="1"/>
      <c r="AC2651" s="1"/>
      <c r="AD2651" s="2"/>
      <c r="AE2651" s="2"/>
      <c r="AF2651" s="1" t="s">
        <v>17972</v>
      </c>
      <c r="AG2651" s="1"/>
      <c r="AH2651" s="1" t="s">
        <v>20120</v>
      </c>
      <c r="AI2651" s="1"/>
      <c r="AJ2651" s="1" t="s">
        <v>20119</v>
      </c>
      <c r="AK2651" s="1" t="s">
        <v>20122</v>
      </c>
      <c r="AM2651" t="str">
        <f t="shared" si="41"/>
        <v>Non-Oncology</v>
      </c>
    </row>
    <row r="2652" spans="1:39" hidden="1" x14ac:dyDescent="0.25">
      <c r="A2652" s="1" t="s">
        <v>43</v>
      </c>
      <c r="B2652" s="1" t="s">
        <v>20123</v>
      </c>
      <c r="C2652" s="1" t="s">
        <v>20124</v>
      </c>
      <c r="D2652" s="1" t="s">
        <v>776</v>
      </c>
      <c r="E2652" s="1"/>
      <c r="F2652" s="1"/>
      <c r="G2652" s="1" t="s">
        <v>17969</v>
      </c>
      <c r="H2652" s="1" t="s">
        <v>17969</v>
      </c>
      <c r="I2652" s="1" t="s">
        <v>205</v>
      </c>
      <c r="J2652" s="1"/>
      <c r="K2652" s="1" t="s">
        <v>50</v>
      </c>
      <c r="L2652" s="1" t="s">
        <v>17970</v>
      </c>
      <c r="M2652" s="2"/>
      <c r="N2652" s="2" t="s">
        <v>207</v>
      </c>
      <c r="O2652" s="1"/>
      <c r="P2652" s="1" t="s">
        <v>20125</v>
      </c>
      <c r="Q2652" s="1" t="s">
        <v>50</v>
      </c>
      <c r="R2652" s="1" t="s">
        <v>50</v>
      </c>
      <c r="S2652" s="1" t="s">
        <v>50</v>
      </c>
      <c r="T2652" s="1" t="s">
        <v>50</v>
      </c>
      <c r="U2652" s="1" t="s">
        <v>50</v>
      </c>
      <c r="V2652" s="2" t="s">
        <v>50</v>
      </c>
      <c r="W2652" s="2" t="s">
        <v>50</v>
      </c>
      <c r="X2652" s="1" t="s">
        <v>50</v>
      </c>
      <c r="Y2652" s="1" t="s">
        <v>50</v>
      </c>
      <c r="Z2652" s="1" t="s">
        <v>17962</v>
      </c>
      <c r="AA2652" s="1" t="s">
        <v>20120</v>
      </c>
      <c r="AB2652" s="1"/>
      <c r="AC2652" s="1"/>
      <c r="AD2652" s="2"/>
      <c r="AE2652" s="2"/>
      <c r="AF2652" s="1" t="s">
        <v>17972</v>
      </c>
      <c r="AG2652" s="1"/>
      <c r="AH2652" s="1" t="s">
        <v>20120</v>
      </c>
      <c r="AI2652" s="1"/>
      <c r="AJ2652" s="1" t="s">
        <v>20120</v>
      </c>
      <c r="AK2652" s="1" t="s">
        <v>20126</v>
      </c>
      <c r="AM2652" t="str">
        <f t="shared" si="41"/>
        <v>Non-Oncology</v>
      </c>
    </row>
    <row r="2653" spans="1:39" hidden="1" x14ac:dyDescent="0.25">
      <c r="A2653" s="1" t="s">
        <v>43</v>
      </c>
      <c r="B2653" s="1" t="s">
        <v>20127</v>
      </c>
      <c r="C2653" s="1" t="s">
        <v>20128</v>
      </c>
      <c r="D2653" s="1" t="s">
        <v>776</v>
      </c>
      <c r="E2653" s="1"/>
      <c r="F2653" s="1"/>
      <c r="G2653" s="1" t="s">
        <v>20029</v>
      </c>
      <c r="H2653" s="1" t="s">
        <v>20030</v>
      </c>
      <c r="I2653" s="1" t="s">
        <v>1446</v>
      </c>
      <c r="J2653" s="1"/>
      <c r="K2653" s="1" t="s">
        <v>50</v>
      </c>
      <c r="L2653" s="1" t="s">
        <v>20031</v>
      </c>
      <c r="M2653" s="2"/>
      <c r="N2653" s="2" t="s">
        <v>1448</v>
      </c>
      <c r="O2653" s="1"/>
      <c r="P2653" s="1" t="s">
        <v>20129</v>
      </c>
      <c r="Q2653" s="1" t="s">
        <v>50</v>
      </c>
      <c r="R2653" s="1" t="s">
        <v>50</v>
      </c>
      <c r="S2653" s="1" t="s">
        <v>50</v>
      </c>
      <c r="T2653" s="1" t="s">
        <v>50</v>
      </c>
      <c r="U2653" s="1" t="s">
        <v>50</v>
      </c>
      <c r="V2653" s="2" t="s">
        <v>50</v>
      </c>
      <c r="W2653" s="2" t="s">
        <v>50</v>
      </c>
      <c r="X2653" s="1" t="s">
        <v>50</v>
      </c>
      <c r="Y2653" s="1" t="s">
        <v>50</v>
      </c>
      <c r="Z2653" s="1" t="s">
        <v>20130</v>
      </c>
      <c r="AA2653" s="1" t="s">
        <v>20131</v>
      </c>
      <c r="AB2653" s="1"/>
      <c r="AC2653" s="1"/>
      <c r="AD2653" s="2"/>
      <c r="AE2653" s="2"/>
      <c r="AF2653" s="1" t="s">
        <v>20033</v>
      </c>
      <c r="AG2653" s="1"/>
      <c r="AH2653" s="1" t="s">
        <v>20131</v>
      </c>
      <c r="AI2653" s="1"/>
      <c r="AJ2653" s="1" t="s">
        <v>20131</v>
      </c>
      <c r="AK2653" s="1" t="s">
        <v>20133</v>
      </c>
      <c r="AM2653" t="str">
        <f t="shared" si="41"/>
        <v>Non-Oncology</v>
      </c>
    </row>
    <row r="2654" spans="1:39" hidden="1" x14ac:dyDescent="0.25">
      <c r="A2654" s="1" t="s">
        <v>43</v>
      </c>
      <c r="B2654" s="1" t="s">
        <v>20134</v>
      </c>
      <c r="C2654" s="1" t="s">
        <v>20135</v>
      </c>
      <c r="D2654" s="1" t="s">
        <v>776</v>
      </c>
      <c r="E2654" s="1"/>
      <c r="F2654" s="1"/>
      <c r="G2654" s="1" t="s">
        <v>20029</v>
      </c>
      <c r="H2654" s="1" t="s">
        <v>20030</v>
      </c>
      <c r="I2654" s="1" t="s">
        <v>1446</v>
      </c>
      <c r="J2654" s="1"/>
      <c r="K2654" s="1" t="s">
        <v>50</v>
      </c>
      <c r="L2654" s="1" t="s">
        <v>20031</v>
      </c>
      <c r="M2654" s="2"/>
      <c r="N2654" s="2" t="s">
        <v>1448</v>
      </c>
      <c r="O2654" s="1"/>
      <c r="P2654" s="1" t="s">
        <v>20136</v>
      </c>
      <c r="Q2654" s="1" t="s">
        <v>50</v>
      </c>
      <c r="R2654" s="1" t="s">
        <v>50</v>
      </c>
      <c r="S2654" s="1" t="s">
        <v>50</v>
      </c>
      <c r="T2654" s="1" t="s">
        <v>50</v>
      </c>
      <c r="U2654" s="1" t="s">
        <v>50</v>
      </c>
      <c r="V2654" s="2" t="s">
        <v>50</v>
      </c>
      <c r="W2654" s="2" t="s">
        <v>50</v>
      </c>
      <c r="X2654" s="1" t="s">
        <v>50</v>
      </c>
      <c r="Y2654" s="1" t="s">
        <v>50</v>
      </c>
      <c r="Z2654" s="1" t="s">
        <v>20137</v>
      </c>
      <c r="AA2654" s="1" t="s">
        <v>20138</v>
      </c>
      <c r="AB2654" s="1"/>
      <c r="AC2654" s="1"/>
      <c r="AD2654" s="2"/>
      <c r="AE2654" s="2"/>
      <c r="AF2654" s="1" t="s">
        <v>20033</v>
      </c>
      <c r="AG2654" s="1"/>
      <c r="AH2654" s="1" t="s">
        <v>20138</v>
      </c>
      <c r="AI2654" s="1"/>
      <c r="AJ2654" s="1" t="s">
        <v>20138</v>
      </c>
      <c r="AK2654" s="1" t="s">
        <v>20139</v>
      </c>
      <c r="AM2654" t="str">
        <f t="shared" si="41"/>
        <v>Non-Oncology</v>
      </c>
    </row>
    <row r="2655" spans="1:39" hidden="1" x14ac:dyDescent="0.25">
      <c r="A2655" s="1" t="s">
        <v>178</v>
      </c>
      <c r="B2655" s="1" t="s">
        <v>20140</v>
      </c>
      <c r="C2655" s="1" t="s">
        <v>20141</v>
      </c>
      <c r="D2655" s="1" t="s">
        <v>776</v>
      </c>
      <c r="E2655" s="1"/>
      <c r="F2655" s="1"/>
      <c r="G2655" s="1" t="s">
        <v>20142</v>
      </c>
      <c r="H2655" s="1" t="s">
        <v>20142</v>
      </c>
      <c r="I2655" s="1"/>
      <c r="J2655" s="1" t="s">
        <v>2188</v>
      </c>
      <c r="K2655" s="1" t="s">
        <v>50</v>
      </c>
      <c r="L2655" s="1"/>
      <c r="M2655" s="2" t="s">
        <v>20143</v>
      </c>
      <c r="N2655" s="2"/>
      <c r="O2655" s="1" t="s">
        <v>553</v>
      </c>
      <c r="P2655" s="1" t="s">
        <v>20144</v>
      </c>
      <c r="Q2655" s="1" t="s">
        <v>50</v>
      </c>
      <c r="R2655" s="1" t="s">
        <v>50</v>
      </c>
      <c r="S2655" s="1" t="s">
        <v>50</v>
      </c>
      <c r="T2655" s="1" t="s">
        <v>50</v>
      </c>
      <c r="U2655" s="1" t="s">
        <v>50</v>
      </c>
      <c r="V2655" s="2" t="s">
        <v>50</v>
      </c>
      <c r="W2655" s="2" t="s">
        <v>50</v>
      </c>
      <c r="X2655" s="1" t="s">
        <v>50</v>
      </c>
      <c r="Y2655" s="1" t="s">
        <v>50</v>
      </c>
      <c r="Z2655" s="1" t="s">
        <v>11675</v>
      </c>
      <c r="AA2655" s="1" t="s">
        <v>20145</v>
      </c>
      <c r="AB2655" s="1"/>
      <c r="AC2655" s="1"/>
      <c r="AD2655" s="2"/>
      <c r="AE2655" s="2"/>
      <c r="AF2655" s="1" t="s">
        <v>20146</v>
      </c>
      <c r="AG2655" s="1"/>
      <c r="AH2655" s="1"/>
      <c r="AI2655" s="1"/>
      <c r="AJ2655" s="1" t="s">
        <v>20145</v>
      </c>
      <c r="AK2655" s="1" t="s">
        <v>20147</v>
      </c>
      <c r="AM2655" t="str">
        <f t="shared" si="41"/>
        <v>Non-Oncology</v>
      </c>
    </row>
    <row r="2656" spans="1:39" hidden="1" x14ac:dyDescent="0.25">
      <c r="A2656" s="1" t="s">
        <v>43</v>
      </c>
      <c r="B2656" s="1" t="s">
        <v>20148</v>
      </c>
      <c r="C2656" s="1" t="s">
        <v>20149</v>
      </c>
      <c r="D2656" s="1" t="s">
        <v>776</v>
      </c>
      <c r="E2656" s="1"/>
      <c r="F2656" s="1"/>
      <c r="G2656" s="1" t="s">
        <v>11718</v>
      </c>
      <c r="H2656" s="1" t="s">
        <v>11718</v>
      </c>
      <c r="I2656" s="1" t="s">
        <v>11720</v>
      </c>
      <c r="J2656" s="1"/>
      <c r="K2656" s="1" t="s">
        <v>50</v>
      </c>
      <c r="L2656" s="1" t="s">
        <v>11721</v>
      </c>
      <c r="M2656" s="2"/>
      <c r="N2656" s="2" t="s">
        <v>19373</v>
      </c>
      <c r="O2656" s="1"/>
      <c r="P2656" s="1" t="s">
        <v>20150</v>
      </c>
      <c r="Q2656" s="1" t="s">
        <v>50</v>
      </c>
      <c r="R2656" s="1" t="s">
        <v>50</v>
      </c>
      <c r="S2656" s="1" t="s">
        <v>50</v>
      </c>
      <c r="T2656" s="1" t="s">
        <v>50</v>
      </c>
      <c r="U2656" s="1" t="s">
        <v>50</v>
      </c>
      <c r="V2656" s="2" t="s">
        <v>50</v>
      </c>
      <c r="W2656" s="2" t="s">
        <v>50</v>
      </c>
      <c r="X2656" s="1" t="s">
        <v>50</v>
      </c>
      <c r="Y2656" s="1" t="s">
        <v>50</v>
      </c>
      <c r="Z2656" s="1" t="s">
        <v>20091</v>
      </c>
      <c r="AA2656" s="1" t="s">
        <v>13133</v>
      </c>
      <c r="AB2656" s="1"/>
      <c r="AC2656" s="1"/>
      <c r="AD2656" s="2"/>
      <c r="AE2656" s="2"/>
      <c r="AF2656" s="1" t="s">
        <v>11725</v>
      </c>
      <c r="AG2656" s="1"/>
      <c r="AH2656" s="1" t="s">
        <v>10642</v>
      </c>
      <c r="AI2656" s="1"/>
      <c r="AJ2656" s="1" t="s">
        <v>13133</v>
      </c>
      <c r="AK2656" s="1" t="s">
        <v>20152</v>
      </c>
      <c r="AM2656" t="str">
        <f t="shared" si="41"/>
        <v>Non-Oncology</v>
      </c>
    </row>
    <row r="2657" spans="1:39" hidden="1" x14ac:dyDescent="0.25">
      <c r="A2657" s="1" t="s">
        <v>43</v>
      </c>
      <c r="B2657" s="1" t="s">
        <v>20153</v>
      </c>
      <c r="C2657" s="1" t="s">
        <v>20154</v>
      </c>
      <c r="D2657" s="1" t="s">
        <v>776</v>
      </c>
      <c r="E2657" s="1"/>
      <c r="F2657" s="1"/>
      <c r="G2657" s="1" t="s">
        <v>19370</v>
      </c>
      <c r="H2657" s="1" t="s">
        <v>19370</v>
      </c>
      <c r="I2657" s="1" t="s">
        <v>20155</v>
      </c>
      <c r="J2657" s="1"/>
      <c r="K2657" s="1" t="s">
        <v>50</v>
      </c>
      <c r="L2657" s="1" t="s">
        <v>19372</v>
      </c>
      <c r="M2657" s="2"/>
      <c r="N2657" s="2" t="s">
        <v>19373</v>
      </c>
      <c r="O2657" s="1"/>
      <c r="P2657" s="1" t="s">
        <v>20103</v>
      </c>
      <c r="Q2657" s="1" t="s">
        <v>50</v>
      </c>
      <c r="R2657" s="1" t="s">
        <v>50</v>
      </c>
      <c r="S2657" s="1" t="s">
        <v>50</v>
      </c>
      <c r="T2657" s="1" t="s">
        <v>50</v>
      </c>
      <c r="U2657" s="1" t="s">
        <v>50</v>
      </c>
      <c r="V2657" s="2" t="s">
        <v>50</v>
      </c>
      <c r="W2657" s="2" t="s">
        <v>50</v>
      </c>
      <c r="X2657" s="1" t="s">
        <v>50</v>
      </c>
      <c r="Y2657" s="1" t="s">
        <v>50</v>
      </c>
      <c r="Z2657" s="1" t="s">
        <v>20091</v>
      </c>
      <c r="AA2657" s="1" t="s">
        <v>10642</v>
      </c>
      <c r="AB2657" s="1"/>
      <c r="AC2657" s="1"/>
      <c r="AD2657" s="2"/>
      <c r="AE2657" s="2"/>
      <c r="AF2657" s="1" t="s">
        <v>19377</v>
      </c>
      <c r="AG2657" s="1"/>
      <c r="AH2657" s="1" t="s">
        <v>10642</v>
      </c>
      <c r="AI2657" s="1"/>
      <c r="AJ2657" s="1" t="s">
        <v>10642</v>
      </c>
      <c r="AK2657" s="1" t="s">
        <v>20156</v>
      </c>
      <c r="AM2657" t="str">
        <f t="shared" si="41"/>
        <v>Non-Oncology</v>
      </c>
    </row>
    <row r="2658" spans="1:39" hidden="1" x14ac:dyDescent="0.25">
      <c r="A2658" s="1" t="s">
        <v>178</v>
      </c>
      <c r="B2658" s="1" t="s">
        <v>20157</v>
      </c>
      <c r="C2658" s="1" t="s">
        <v>20158</v>
      </c>
      <c r="D2658" s="1" t="s">
        <v>776</v>
      </c>
      <c r="E2658" s="1"/>
      <c r="F2658" s="1"/>
      <c r="G2658" s="1" t="s">
        <v>20159</v>
      </c>
      <c r="H2658" s="1" t="s">
        <v>20160</v>
      </c>
      <c r="I2658" s="1"/>
      <c r="J2658" s="1" t="s">
        <v>5306</v>
      </c>
      <c r="K2658" s="1" t="s">
        <v>50</v>
      </c>
      <c r="L2658" s="1"/>
      <c r="M2658" s="2" t="s">
        <v>18248</v>
      </c>
      <c r="N2658" s="2"/>
      <c r="O2658" s="1" t="s">
        <v>7845</v>
      </c>
      <c r="P2658" s="1" t="s">
        <v>20161</v>
      </c>
      <c r="Q2658" s="1" t="s">
        <v>50</v>
      </c>
      <c r="R2658" s="1" t="s">
        <v>50</v>
      </c>
      <c r="S2658" s="1" t="s">
        <v>50</v>
      </c>
      <c r="T2658" s="1" t="s">
        <v>50</v>
      </c>
      <c r="U2658" s="1" t="s">
        <v>50</v>
      </c>
      <c r="V2658" s="2" t="s">
        <v>50</v>
      </c>
      <c r="W2658" s="2" t="s">
        <v>50</v>
      </c>
      <c r="X2658" s="1" t="s">
        <v>50</v>
      </c>
      <c r="Y2658" s="1" t="s">
        <v>50</v>
      </c>
      <c r="Z2658" s="1" t="s">
        <v>17003</v>
      </c>
      <c r="AA2658" s="1" t="s">
        <v>20162</v>
      </c>
      <c r="AB2658" s="1"/>
      <c r="AC2658" s="1"/>
      <c r="AD2658" s="2"/>
      <c r="AE2658" s="2"/>
      <c r="AF2658" s="1" t="s">
        <v>2856</v>
      </c>
      <c r="AG2658" s="1"/>
      <c r="AH2658" s="1"/>
      <c r="AI2658" s="1"/>
      <c r="AJ2658" s="1" t="s">
        <v>20162</v>
      </c>
      <c r="AK2658" s="1" t="s">
        <v>20163</v>
      </c>
      <c r="AM2658" t="str">
        <f t="shared" si="41"/>
        <v>Non-Oncology</v>
      </c>
    </row>
    <row r="2659" spans="1:39" hidden="1" x14ac:dyDescent="0.25">
      <c r="A2659" s="1" t="s">
        <v>43</v>
      </c>
      <c r="B2659" s="1" t="s">
        <v>20164</v>
      </c>
      <c r="C2659" s="1" t="s">
        <v>20165</v>
      </c>
      <c r="D2659" s="1" t="s">
        <v>776</v>
      </c>
      <c r="E2659" s="1"/>
      <c r="F2659" s="1"/>
      <c r="G2659" s="1" t="s">
        <v>935</v>
      </c>
      <c r="H2659" s="1" t="s">
        <v>935</v>
      </c>
      <c r="I2659" s="1" t="s">
        <v>936</v>
      </c>
      <c r="J2659" s="1"/>
      <c r="K2659" s="1" t="s">
        <v>50</v>
      </c>
      <c r="L2659" s="1" t="s">
        <v>937</v>
      </c>
      <c r="M2659" s="2"/>
      <c r="N2659" s="2" t="s">
        <v>938</v>
      </c>
      <c r="O2659" s="1"/>
      <c r="P2659" s="1" t="s">
        <v>20166</v>
      </c>
      <c r="Q2659" s="1" t="s">
        <v>50</v>
      </c>
      <c r="R2659" s="1" t="s">
        <v>50</v>
      </c>
      <c r="S2659" s="1" t="s">
        <v>50</v>
      </c>
      <c r="T2659" s="1" t="s">
        <v>50</v>
      </c>
      <c r="U2659" s="1" t="s">
        <v>50</v>
      </c>
      <c r="V2659" s="2" t="s">
        <v>50</v>
      </c>
      <c r="W2659" s="2" t="s">
        <v>50</v>
      </c>
      <c r="X2659" s="1" t="s">
        <v>50</v>
      </c>
      <c r="Y2659" s="1" t="s">
        <v>50</v>
      </c>
      <c r="Z2659" s="1" t="s">
        <v>19228</v>
      </c>
      <c r="AA2659" s="1" t="s">
        <v>19416</v>
      </c>
      <c r="AB2659" s="1"/>
      <c r="AC2659" s="1"/>
      <c r="AD2659" s="2"/>
      <c r="AE2659" s="2"/>
      <c r="AF2659" s="1" t="s">
        <v>942</v>
      </c>
      <c r="AG2659" s="1"/>
      <c r="AH2659" s="1" t="s">
        <v>19416</v>
      </c>
      <c r="AI2659" s="1"/>
      <c r="AJ2659" s="1" t="s">
        <v>19416</v>
      </c>
      <c r="AK2659" s="1" t="s">
        <v>20168</v>
      </c>
      <c r="AM2659" t="str">
        <f t="shared" si="41"/>
        <v>Non-Oncology</v>
      </c>
    </row>
    <row r="2660" spans="1:39" hidden="1" x14ac:dyDescent="0.25">
      <c r="A2660" s="1" t="s">
        <v>43</v>
      </c>
      <c r="B2660" s="1" t="s">
        <v>20169</v>
      </c>
      <c r="C2660" s="1" t="s">
        <v>20170</v>
      </c>
      <c r="D2660" s="1" t="s">
        <v>776</v>
      </c>
      <c r="E2660" s="1"/>
      <c r="F2660" s="1"/>
      <c r="G2660" s="1" t="s">
        <v>14810</v>
      </c>
      <c r="H2660" s="1" t="s">
        <v>14810</v>
      </c>
      <c r="I2660" s="1" t="s">
        <v>4405</v>
      </c>
      <c r="J2660" s="1"/>
      <c r="K2660" s="1" t="s">
        <v>50</v>
      </c>
      <c r="L2660" s="1" t="s">
        <v>16328</v>
      </c>
      <c r="M2660" s="2"/>
      <c r="N2660" s="2" t="s">
        <v>1271</v>
      </c>
      <c r="O2660" s="1"/>
      <c r="P2660" s="1" t="s">
        <v>20171</v>
      </c>
      <c r="Q2660" s="1" t="s">
        <v>50</v>
      </c>
      <c r="R2660" s="1" t="s">
        <v>50</v>
      </c>
      <c r="S2660" s="1" t="s">
        <v>50</v>
      </c>
      <c r="T2660" s="1" t="s">
        <v>50</v>
      </c>
      <c r="U2660" s="1" t="s">
        <v>50</v>
      </c>
      <c r="V2660" s="2" t="s">
        <v>50</v>
      </c>
      <c r="W2660" s="2" t="s">
        <v>50</v>
      </c>
      <c r="X2660" s="1" t="s">
        <v>50</v>
      </c>
      <c r="Y2660" s="1" t="s">
        <v>50</v>
      </c>
      <c r="Z2660" s="1" t="s">
        <v>19228</v>
      </c>
      <c r="AA2660" s="1" t="s">
        <v>13133</v>
      </c>
      <c r="AB2660" s="1"/>
      <c r="AC2660" s="1"/>
      <c r="AD2660" s="2"/>
      <c r="AE2660" s="2"/>
      <c r="AF2660" s="1" t="s">
        <v>19442</v>
      </c>
      <c r="AG2660" s="1"/>
      <c r="AH2660" s="1"/>
      <c r="AI2660" s="1"/>
      <c r="AJ2660" s="1" t="s">
        <v>13133</v>
      </c>
      <c r="AK2660" s="1" t="s">
        <v>20172</v>
      </c>
      <c r="AM2660" t="str">
        <f t="shared" si="41"/>
        <v>Non-Oncology</v>
      </c>
    </row>
    <row r="2661" spans="1:39" x14ac:dyDescent="0.25">
      <c r="A2661" s="1" t="s">
        <v>43</v>
      </c>
      <c r="B2661" s="1" t="s">
        <v>20173</v>
      </c>
      <c r="C2661" s="1" t="s">
        <v>20174</v>
      </c>
      <c r="D2661" s="1" t="s">
        <v>776</v>
      </c>
      <c r="E2661" s="1"/>
      <c r="F2661" s="1"/>
      <c r="G2661" s="1" t="s">
        <v>20175</v>
      </c>
      <c r="H2661" s="1" t="s">
        <v>20175</v>
      </c>
      <c r="I2661" s="1" t="s">
        <v>20176</v>
      </c>
      <c r="J2661" s="1"/>
      <c r="K2661" s="1" t="s">
        <v>50</v>
      </c>
      <c r="L2661" s="1" t="s">
        <v>11346</v>
      </c>
      <c r="M2661" s="2"/>
      <c r="N2661" s="2" t="s">
        <v>161</v>
      </c>
      <c r="O2661" s="1"/>
      <c r="P2661" s="1" t="s">
        <v>20177</v>
      </c>
      <c r="Q2661" s="1" t="s">
        <v>50</v>
      </c>
      <c r="R2661" s="1" t="s">
        <v>50</v>
      </c>
      <c r="S2661" s="1" t="s">
        <v>50</v>
      </c>
      <c r="T2661" s="1" t="s">
        <v>50</v>
      </c>
      <c r="U2661" s="1" t="s">
        <v>50</v>
      </c>
      <c r="V2661" s="2" t="s">
        <v>50</v>
      </c>
      <c r="W2661" s="2" t="s">
        <v>50</v>
      </c>
      <c r="X2661" s="1" t="s">
        <v>50</v>
      </c>
      <c r="Y2661" s="1" t="s">
        <v>50</v>
      </c>
      <c r="Z2661" s="1" t="s">
        <v>20178</v>
      </c>
      <c r="AA2661" s="1" t="s">
        <v>20179</v>
      </c>
      <c r="AB2661" s="1"/>
      <c r="AC2661" s="1"/>
      <c r="AD2661" s="2"/>
      <c r="AE2661" s="2"/>
      <c r="AF2661" s="1" t="s">
        <v>20180</v>
      </c>
      <c r="AG2661" s="1"/>
      <c r="AH2661" s="1" t="s">
        <v>20179</v>
      </c>
      <c r="AI2661" s="1"/>
      <c r="AJ2661" s="1" t="s">
        <v>20179</v>
      </c>
      <c r="AK2661" s="1" t="s">
        <v>20181</v>
      </c>
      <c r="AM2661" t="str">
        <f t="shared" si="41"/>
        <v>Oncology</v>
      </c>
    </row>
    <row r="2662" spans="1:39" x14ac:dyDescent="0.25">
      <c r="A2662" s="1" t="s">
        <v>43</v>
      </c>
      <c r="B2662" s="1" t="s">
        <v>11371</v>
      </c>
      <c r="C2662" s="1" t="s">
        <v>20182</v>
      </c>
      <c r="D2662" s="1" t="s">
        <v>5880</v>
      </c>
      <c r="E2662" s="1"/>
      <c r="F2662" s="1"/>
      <c r="G2662" s="1" t="s">
        <v>9809</v>
      </c>
      <c r="H2662" s="1" t="s">
        <v>9809</v>
      </c>
      <c r="I2662" s="1" t="s">
        <v>16093</v>
      </c>
      <c r="J2662" s="1"/>
      <c r="K2662" s="1" t="s">
        <v>50</v>
      </c>
      <c r="L2662" s="1" t="s">
        <v>9811</v>
      </c>
      <c r="M2662" s="2"/>
      <c r="N2662" s="2" t="s">
        <v>122</v>
      </c>
      <c r="O2662" s="1"/>
      <c r="P2662" s="1" t="s">
        <v>20183</v>
      </c>
      <c r="Q2662" s="1" t="s">
        <v>50</v>
      </c>
      <c r="R2662" s="1" t="s">
        <v>50</v>
      </c>
      <c r="S2662" s="1" t="s">
        <v>50</v>
      </c>
      <c r="T2662" s="1" t="s">
        <v>50</v>
      </c>
      <c r="U2662" s="1" t="s">
        <v>50</v>
      </c>
      <c r="V2662" s="2" t="s">
        <v>50</v>
      </c>
      <c r="W2662" s="2" t="s">
        <v>50</v>
      </c>
      <c r="X2662" s="1" t="s">
        <v>50</v>
      </c>
      <c r="Y2662" s="1" t="s">
        <v>50</v>
      </c>
      <c r="Z2662" s="1" t="s">
        <v>8099</v>
      </c>
      <c r="AA2662" s="1" t="s">
        <v>20184</v>
      </c>
      <c r="AB2662" s="1"/>
      <c r="AC2662" s="1"/>
      <c r="AD2662" s="2" t="s">
        <v>20184</v>
      </c>
      <c r="AE2662" s="2"/>
      <c r="AF2662" s="1"/>
      <c r="AG2662" s="1" t="s">
        <v>20185</v>
      </c>
      <c r="AH2662" s="1"/>
      <c r="AI2662" s="1"/>
      <c r="AJ2662" s="1" t="s">
        <v>20184</v>
      </c>
      <c r="AK2662" s="1" t="s">
        <v>20186</v>
      </c>
      <c r="AM2662" t="str">
        <f t="shared" si="41"/>
        <v>Oncology</v>
      </c>
    </row>
    <row r="2663" spans="1:39" hidden="1" x14ac:dyDescent="0.25">
      <c r="A2663" s="1" t="s">
        <v>43</v>
      </c>
      <c r="B2663" s="1" t="s">
        <v>20187</v>
      </c>
      <c r="C2663" s="1" t="s">
        <v>20188</v>
      </c>
      <c r="D2663" s="1" t="s">
        <v>776</v>
      </c>
      <c r="E2663" s="1"/>
      <c r="F2663" s="1"/>
      <c r="G2663" s="1" t="s">
        <v>1021</v>
      </c>
      <c r="H2663" s="1" t="s">
        <v>1021</v>
      </c>
      <c r="I2663" s="1" t="s">
        <v>435</v>
      </c>
      <c r="J2663" s="1"/>
      <c r="K2663" s="1" t="s">
        <v>50</v>
      </c>
      <c r="L2663" s="1" t="s">
        <v>1022</v>
      </c>
      <c r="M2663" s="2"/>
      <c r="N2663" s="2" t="s">
        <v>312</v>
      </c>
      <c r="O2663" s="1"/>
      <c r="P2663" s="1" t="s">
        <v>20189</v>
      </c>
      <c r="Q2663" s="1" t="s">
        <v>50</v>
      </c>
      <c r="R2663" s="1" t="s">
        <v>50</v>
      </c>
      <c r="S2663" s="1" t="s">
        <v>50</v>
      </c>
      <c r="T2663" s="1" t="s">
        <v>50</v>
      </c>
      <c r="U2663" s="1" t="s">
        <v>50</v>
      </c>
      <c r="V2663" s="2" t="s">
        <v>50</v>
      </c>
      <c r="W2663" s="2" t="s">
        <v>50</v>
      </c>
      <c r="X2663" s="1" t="s">
        <v>50</v>
      </c>
      <c r="Y2663" s="1" t="s">
        <v>50</v>
      </c>
      <c r="Z2663" s="1" t="s">
        <v>20190</v>
      </c>
      <c r="AA2663" s="1" t="s">
        <v>20191</v>
      </c>
      <c r="AB2663" s="1"/>
      <c r="AC2663" s="1"/>
      <c r="AD2663" s="2"/>
      <c r="AE2663" s="2"/>
      <c r="AF2663" s="1" t="s">
        <v>20192</v>
      </c>
      <c r="AG2663" s="1"/>
      <c r="AH2663" s="1" t="s">
        <v>20191</v>
      </c>
      <c r="AI2663" s="1"/>
      <c r="AJ2663" s="1" t="s">
        <v>20191</v>
      </c>
      <c r="AK2663" s="1" t="s">
        <v>20194</v>
      </c>
      <c r="AM2663" t="str">
        <f t="shared" si="41"/>
        <v>Non-Oncology</v>
      </c>
    </row>
    <row r="2664" spans="1:39" hidden="1" x14ac:dyDescent="0.25">
      <c r="A2664" s="1" t="s">
        <v>43</v>
      </c>
      <c r="B2664" s="1" t="s">
        <v>20195</v>
      </c>
      <c r="C2664" s="1" t="s">
        <v>20196</v>
      </c>
      <c r="D2664" s="1" t="s">
        <v>776</v>
      </c>
      <c r="E2664" s="1"/>
      <c r="F2664" s="1"/>
      <c r="G2664" s="1" t="s">
        <v>20197</v>
      </c>
      <c r="H2664" s="1" t="s">
        <v>20197</v>
      </c>
      <c r="I2664" s="1" t="s">
        <v>6762</v>
      </c>
      <c r="J2664" s="1"/>
      <c r="K2664" s="1" t="s">
        <v>50</v>
      </c>
      <c r="L2664" s="1" t="s">
        <v>20198</v>
      </c>
      <c r="M2664" s="2"/>
      <c r="N2664" s="2" t="s">
        <v>660</v>
      </c>
      <c r="O2664" s="1"/>
      <c r="P2664" s="1" t="s">
        <v>20199</v>
      </c>
      <c r="Q2664" s="1" t="s">
        <v>50</v>
      </c>
      <c r="R2664" s="1" t="s">
        <v>50</v>
      </c>
      <c r="S2664" s="1" t="s">
        <v>50</v>
      </c>
      <c r="T2664" s="1" t="s">
        <v>50</v>
      </c>
      <c r="U2664" s="1" t="s">
        <v>50</v>
      </c>
      <c r="V2664" s="2" t="s">
        <v>50</v>
      </c>
      <c r="W2664" s="2" t="s">
        <v>50</v>
      </c>
      <c r="X2664" s="1" t="s">
        <v>50</v>
      </c>
      <c r="Y2664" s="1" t="s">
        <v>50</v>
      </c>
      <c r="Z2664" s="1" t="s">
        <v>20200</v>
      </c>
      <c r="AA2664" s="1" t="s">
        <v>20201</v>
      </c>
      <c r="AB2664" s="1"/>
      <c r="AC2664" s="1"/>
      <c r="AD2664" s="2"/>
      <c r="AE2664" s="2"/>
      <c r="AF2664" s="1" t="s">
        <v>15391</v>
      </c>
      <c r="AG2664" s="1"/>
      <c r="AH2664" s="1" t="s">
        <v>20201</v>
      </c>
      <c r="AI2664" s="1"/>
      <c r="AJ2664" s="1" t="s">
        <v>20201</v>
      </c>
      <c r="AK2664" s="1" t="s">
        <v>20203</v>
      </c>
      <c r="AM2664" t="str">
        <f t="shared" si="41"/>
        <v>Non-Oncology</v>
      </c>
    </row>
    <row r="2665" spans="1:39" hidden="1" x14ac:dyDescent="0.25">
      <c r="A2665" s="1" t="s">
        <v>43</v>
      </c>
      <c r="B2665" s="1" t="s">
        <v>20204</v>
      </c>
      <c r="C2665" s="1" t="s">
        <v>20205</v>
      </c>
      <c r="D2665" s="1" t="s">
        <v>776</v>
      </c>
      <c r="E2665" s="1"/>
      <c r="F2665" s="1"/>
      <c r="G2665" s="1" t="s">
        <v>20206</v>
      </c>
      <c r="H2665" s="1" t="s">
        <v>20206</v>
      </c>
      <c r="I2665" s="1" t="s">
        <v>20207</v>
      </c>
      <c r="J2665" s="1"/>
      <c r="K2665" s="1" t="s">
        <v>50</v>
      </c>
      <c r="L2665" s="1" t="s">
        <v>20208</v>
      </c>
      <c r="M2665" s="2"/>
      <c r="N2665" s="2" t="s">
        <v>708</v>
      </c>
      <c r="O2665" s="1"/>
      <c r="P2665" s="1" t="s">
        <v>20209</v>
      </c>
      <c r="Q2665" s="1" t="s">
        <v>50</v>
      </c>
      <c r="R2665" s="1" t="s">
        <v>50</v>
      </c>
      <c r="S2665" s="1" t="s">
        <v>50</v>
      </c>
      <c r="T2665" s="1" t="s">
        <v>50</v>
      </c>
      <c r="U2665" s="1" t="s">
        <v>50</v>
      </c>
      <c r="V2665" s="2" t="s">
        <v>50</v>
      </c>
      <c r="W2665" s="2" t="s">
        <v>50</v>
      </c>
      <c r="X2665" s="1" t="s">
        <v>50</v>
      </c>
      <c r="Y2665" s="1" t="s">
        <v>50</v>
      </c>
      <c r="Z2665" s="1" t="s">
        <v>20210</v>
      </c>
      <c r="AA2665" s="1" t="s">
        <v>20211</v>
      </c>
      <c r="AB2665" s="1"/>
      <c r="AC2665" s="1"/>
      <c r="AD2665" s="2"/>
      <c r="AE2665" s="2"/>
      <c r="AF2665" s="1" t="s">
        <v>10502</v>
      </c>
      <c r="AG2665" s="1"/>
      <c r="AH2665" s="1" t="s">
        <v>20211</v>
      </c>
      <c r="AI2665" s="1"/>
      <c r="AJ2665" s="1" t="s">
        <v>20211</v>
      </c>
      <c r="AK2665" s="1" t="s">
        <v>20213</v>
      </c>
      <c r="AM2665" t="str">
        <f t="shared" si="41"/>
        <v>Non-Oncology</v>
      </c>
    </row>
    <row r="2666" spans="1:39" hidden="1" x14ac:dyDescent="0.25">
      <c r="A2666" s="1" t="s">
        <v>43</v>
      </c>
      <c r="B2666" s="1" t="s">
        <v>20214</v>
      </c>
      <c r="C2666" s="1" t="s">
        <v>20215</v>
      </c>
      <c r="D2666" s="1" t="s">
        <v>776</v>
      </c>
      <c r="E2666" s="1"/>
      <c r="F2666" s="1"/>
      <c r="G2666" s="1" t="s">
        <v>9725</v>
      </c>
      <c r="H2666" s="1" t="s">
        <v>9725</v>
      </c>
      <c r="I2666" s="1" t="s">
        <v>20216</v>
      </c>
      <c r="J2666" s="1"/>
      <c r="K2666" s="1" t="s">
        <v>50</v>
      </c>
      <c r="L2666" s="1" t="s">
        <v>18114</v>
      </c>
      <c r="M2666" s="2"/>
      <c r="N2666" s="2" t="s">
        <v>172</v>
      </c>
      <c r="O2666" s="1"/>
      <c r="P2666" s="1" t="s">
        <v>20217</v>
      </c>
      <c r="Q2666" s="1" t="s">
        <v>50</v>
      </c>
      <c r="R2666" s="1" t="s">
        <v>50</v>
      </c>
      <c r="S2666" s="1" t="s">
        <v>50</v>
      </c>
      <c r="T2666" s="1" t="s">
        <v>50</v>
      </c>
      <c r="U2666" s="1" t="s">
        <v>50</v>
      </c>
      <c r="V2666" s="2" t="s">
        <v>50</v>
      </c>
      <c r="W2666" s="2" t="s">
        <v>50</v>
      </c>
      <c r="X2666" s="1" t="s">
        <v>50</v>
      </c>
      <c r="Y2666" s="1" t="s">
        <v>50</v>
      </c>
      <c r="Z2666" s="1" t="s">
        <v>20218</v>
      </c>
      <c r="AA2666" s="1" t="s">
        <v>20219</v>
      </c>
      <c r="AB2666" s="1"/>
      <c r="AC2666" s="1"/>
      <c r="AD2666" s="2"/>
      <c r="AE2666" s="2"/>
      <c r="AF2666" s="1" t="s">
        <v>9755</v>
      </c>
      <c r="AG2666" s="1"/>
      <c r="AH2666" s="1" t="s">
        <v>20219</v>
      </c>
      <c r="AI2666" s="1"/>
      <c r="AJ2666" s="1" t="s">
        <v>20219</v>
      </c>
      <c r="AK2666" s="1" t="s">
        <v>20221</v>
      </c>
      <c r="AM2666" t="str">
        <f t="shared" si="41"/>
        <v>Non-Oncology</v>
      </c>
    </row>
    <row r="2667" spans="1:39" hidden="1" x14ac:dyDescent="0.25">
      <c r="A2667" s="1" t="s">
        <v>43</v>
      </c>
      <c r="B2667" s="1" t="s">
        <v>20222</v>
      </c>
      <c r="C2667" s="1" t="s">
        <v>20223</v>
      </c>
      <c r="D2667" s="1" t="s">
        <v>776</v>
      </c>
      <c r="E2667" s="1"/>
      <c r="F2667" s="1"/>
      <c r="G2667" s="1" t="s">
        <v>20224</v>
      </c>
      <c r="H2667" s="1" t="s">
        <v>20225</v>
      </c>
      <c r="I2667" s="1" t="s">
        <v>20226</v>
      </c>
      <c r="J2667" s="1"/>
      <c r="K2667" s="1" t="s">
        <v>50</v>
      </c>
      <c r="L2667" s="1" t="s">
        <v>20227</v>
      </c>
      <c r="M2667" s="2"/>
      <c r="N2667" s="2" t="s">
        <v>660</v>
      </c>
      <c r="O2667" s="1"/>
      <c r="P2667" s="1" t="s">
        <v>20228</v>
      </c>
      <c r="Q2667" s="1" t="s">
        <v>50</v>
      </c>
      <c r="R2667" s="1" t="s">
        <v>50</v>
      </c>
      <c r="S2667" s="1" t="s">
        <v>50</v>
      </c>
      <c r="T2667" s="1" t="s">
        <v>50</v>
      </c>
      <c r="U2667" s="1" t="s">
        <v>50</v>
      </c>
      <c r="V2667" s="2" t="s">
        <v>50</v>
      </c>
      <c r="W2667" s="2" t="s">
        <v>50</v>
      </c>
      <c r="X2667" s="1" t="s">
        <v>50</v>
      </c>
      <c r="Y2667" s="1" t="s">
        <v>50</v>
      </c>
      <c r="Z2667" s="1" t="s">
        <v>20229</v>
      </c>
      <c r="AA2667" s="1" t="s">
        <v>20230</v>
      </c>
      <c r="AB2667" s="1"/>
      <c r="AC2667" s="1"/>
      <c r="AD2667" s="2"/>
      <c r="AE2667" s="2"/>
      <c r="AF2667" s="1" t="s">
        <v>19705</v>
      </c>
      <c r="AG2667" s="1"/>
      <c r="AH2667" s="1" t="s">
        <v>20230</v>
      </c>
      <c r="AI2667" s="1"/>
      <c r="AJ2667" s="1" t="s">
        <v>20230</v>
      </c>
      <c r="AK2667" s="1" t="s">
        <v>20232</v>
      </c>
      <c r="AM2667" t="str">
        <f t="shared" si="41"/>
        <v>Non-Oncology</v>
      </c>
    </row>
    <row r="2668" spans="1:39" hidden="1" x14ac:dyDescent="0.25">
      <c r="A2668" s="1" t="s">
        <v>43</v>
      </c>
      <c r="B2668" s="1" t="s">
        <v>20233</v>
      </c>
      <c r="C2668" s="1" t="s">
        <v>20234</v>
      </c>
      <c r="D2668" s="1" t="s">
        <v>776</v>
      </c>
      <c r="E2668" s="1"/>
      <c r="F2668" s="1"/>
      <c r="G2668" s="1" t="s">
        <v>20235</v>
      </c>
      <c r="H2668" s="1" t="s">
        <v>20235</v>
      </c>
      <c r="I2668" s="1" t="s">
        <v>2938</v>
      </c>
      <c r="J2668" s="1"/>
      <c r="K2668" s="1" t="s">
        <v>50</v>
      </c>
      <c r="L2668" s="1" t="s">
        <v>20236</v>
      </c>
      <c r="M2668" s="2"/>
      <c r="N2668" s="2" t="s">
        <v>2560</v>
      </c>
      <c r="O2668" s="1"/>
      <c r="P2668" s="1" t="s">
        <v>20237</v>
      </c>
      <c r="Q2668" s="1" t="s">
        <v>50</v>
      </c>
      <c r="R2668" s="1" t="s">
        <v>50</v>
      </c>
      <c r="S2668" s="1" t="s">
        <v>50</v>
      </c>
      <c r="T2668" s="1" t="s">
        <v>50</v>
      </c>
      <c r="U2668" s="1" t="s">
        <v>50</v>
      </c>
      <c r="V2668" s="2" t="s">
        <v>50</v>
      </c>
      <c r="W2668" s="2" t="s">
        <v>50</v>
      </c>
      <c r="X2668" s="1" t="s">
        <v>50</v>
      </c>
      <c r="Y2668" s="1" t="s">
        <v>50</v>
      </c>
      <c r="Z2668" s="1" t="s">
        <v>20238</v>
      </c>
      <c r="AA2668" s="1" t="s">
        <v>20219</v>
      </c>
      <c r="AB2668" s="1"/>
      <c r="AC2668" s="1"/>
      <c r="AD2668" s="2"/>
      <c r="AE2668" s="2"/>
      <c r="AF2668" s="1" t="s">
        <v>20239</v>
      </c>
      <c r="AG2668" s="1"/>
      <c r="AH2668" s="1"/>
      <c r="AI2668" s="1"/>
      <c r="AJ2668" s="1" t="s">
        <v>20219</v>
      </c>
      <c r="AK2668" s="1" t="s">
        <v>20241</v>
      </c>
      <c r="AM2668" t="str">
        <f t="shared" si="41"/>
        <v>Non-Oncology</v>
      </c>
    </row>
    <row r="2669" spans="1:39" hidden="1" x14ac:dyDescent="0.25">
      <c r="A2669" s="1" t="s">
        <v>43</v>
      </c>
      <c r="B2669" s="1" t="s">
        <v>20242</v>
      </c>
      <c r="C2669" s="1" t="s">
        <v>20243</v>
      </c>
      <c r="D2669" s="1" t="s">
        <v>776</v>
      </c>
      <c r="E2669" s="1"/>
      <c r="F2669" s="1"/>
      <c r="G2669" s="1" t="s">
        <v>20244</v>
      </c>
      <c r="H2669" s="1" t="s">
        <v>20244</v>
      </c>
      <c r="I2669" s="1" t="s">
        <v>20207</v>
      </c>
      <c r="J2669" s="1"/>
      <c r="K2669" s="1" t="s">
        <v>50</v>
      </c>
      <c r="L2669" s="1" t="s">
        <v>20245</v>
      </c>
      <c r="M2669" s="2"/>
      <c r="N2669" s="2" t="s">
        <v>1271</v>
      </c>
      <c r="O2669" s="1"/>
      <c r="P2669" s="1" t="s">
        <v>20246</v>
      </c>
      <c r="Q2669" s="1" t="s">
        <v>50</v>
      </c>
      <c r="R2669" s="1" t="s">
        <v>50</v>
      </c>
      <c r="S2669" s="1" t="s">
        <v>50</v>
      </c>
      <c r="T2669" s="1" t="s">
        <v>50</v>
      </c>
      <c r="U2669" s="1" t="s">
        <v>50</v>
      </c>
      <c r="V2669" s="2" t="s">
        <v>50</v>
      </c>
      <c r="W2669" s="2" t="s">
        <v>50</v>
      </c>
      <c r="X2669" s="1" t="s">
        <v>50</v>
      </c>
      <c r="Y2669" s="1" t="s">
        <v>50</v>
      </c>
      <c r="Z2669" s="1" t="s">
        <v>20247</v>
      </c>
      <c r="AA2669" s="1" t="s">
        <v>20248</v>
      </c>
      <c r="AB2669" s="1"/>
      <c r="AC2669" s="1"/>
      <c r="AD2669" s="2"/>
      <c r="AE2669" s="2"/>
      <c r="AF2669" s="1" t="s">
        <v>20249</v>
      </c>
      <c r="AG2669" s="1"/>
      <c r="AH2669" s="1" t="s">
        <v>20248</v>
      </c>
      <c r="AI2669" s="1"/>
      <c r="AJ2669" s="1" t="s">
        <v>20248</v>
      </c>
      <c r="AK2669" s="1" t="s">
        <v>20251</v>
      </c>
      <c r="AM2669" t="str">
        <f t="shared" si="41"/>
        <v>Non-Oncology</v>
      </c>
    </row>
    <row r="2670" spans="1:39" hidden="1" x14ac:dyDescent="0.25">
      <c r="A2670" s="1" t="s">
        <v>43</v>
      </c>
      <c r="B2670" s="1" t="s">
        <v>3605</v>
      </c>
      <c r="C2670" s="1" t="s">
        <v>20252</v>
      </c>
      <c r="D2670" s="1" t="s">
        <v>776</v>
      </c>
      <c r="E2670" s="1"/>
      <c r="F2670" s="1"/>
      <c r="G2670" s="1" t="s">
        <v>1123</v>
      </c>
      <c r="H2670" s="1" t="s">
        <v>1123</v>
      </c>
      <c r="I2670" s="1" t="s">
        <v>411</v>
      </c>
      <c r="J2670" s="1"/>
      <c r="K2670" s="1" t="s">
        <v>50</v>
      </c>
      <c r="L2670" s="1" t="s">
        <v>1124</v>
      </c>
      <c r="M2670" s="2"/>
      <c r="N2670" s="2" t="s">
        <v>16238</v>
      </c>
      <c r="O2670" s="1"/>
      <c r="P2670" s="1" t="s">
        <v>20253</v>
      </c>
      <c r="Q2670" s="1" t="s">
        <v>50</v>
      </c>
      <c r="R2670" s="1" t="s">
        <v>50</v>
      </c>
      <c r="S2670" s="1" t="s">
        <v>50</v>
      </c>
      <c r="T2670" s="1" t="s">
        <v>50</v>
      </c>
      <c r="U2670" s="1" t="s">
        <v>50</v>
      </c>
      <c r="V2670" s="2" t="s">
        <v>50</v>
      </c>
      <c r="W2670" s="2" t="s">
        <v>50</v>
      </c>
      <c r="X2670" s="1" t="s">
        <v>50</v>
      </c>
      <c r="Y2670" s="1" t="s">
        <v>50</v>
      </c>
      <c r="Z2670" s="1" t="s">
        <v>17277</v>
      </c>
      <c r="AA2670" s="1" t="s">
        <v>20254</v>
      </c>
      <c r="AB2670" s="1"/>
      <c r="AC2670" s="1"/>
      <c r="AD2670" s="2"/>
      <c r="AE2670" s="2"/>
      <c r="AF2670" s="1" t="s">
        <v>20255</v>
      </c>
      <c r="AG2670" s="1"/>
      <c r="AH2670" s="1" t="s">
        <v>20254</v>
      </c>
      <c r="AI2670" s="1"/>
      <c r="AJ2670" s="1" t="s">
        <v>20254</v>
      </c>
      <c r="AK2670" s="1" t="s">
        <v>20256</v>
      </c>
      <c r="AM2670" t="str">
        <f t="shared" si="41"/>
        <v>Non-Oncology</v>
      </c>
    </row>
    <row r="2671" spans="1:39" hidden="1" x14ac:dyDescent="0.25">
      <c r="A2671" s="1" t="s">
        <v>43</v>
      </c>
      <c r="B2671" s="1" t="s">
        <v>20257</v>
      </c>
      <c r="C2671" s="1" t="s">
        <v>20258</v>
      </c>
      <c r="D2671" s="1" t="s">
        <v>776</v>
      </c>
      <c r="E2671" s="1"/>
      <c r="F2671" s="1"/>
      <c r="G2671" s="1" t="s">
        <v>20259</v>
      </c>
      <c r="H2671" s="1" t="s">
        <v>20259</v>
      </c>
      <c r="I2671" s="1" t="s">
        <v>15117</v>
      </c>
      <c r="J2671" s="1"/>
      <c r="K2671" s="1" t="s">
        <v>50</v>
      </c>
      <c r="L2671" s="1" t="s">
        <v>20260</v>
      </c>
      <c r="M2671" s="2"/>
      <c r="N2671" s="2" t="s">
        <v>6134</v>
      </c>
      <c r="O2671" s="1"/>
      <c r="P2671" s="1" t="s">
        <v>20261</v>
      </c>
      <c r="Q2671" s="1" t="s">
        <v>50</v>
      </c>
      <c r="R2671" s="1" t="s">
        <v>50</v>
      </c>
      <c r="S2671" s="1" t="s">
        <v>50</v>
      </c>
      <c r="T2671" s="1" t="s">
        <v>50</v>
      </c>
      <c r="U2671" s="1" t="s">
        <v>50</v>
      </c>
      <c r="V2671" s="2" t="s">
        <v>50</v>
      </c>
      <c r="W2671" s="2" t="s">
        <v>50</v>
      </c>
      <c r="X2671" s="1" t="s">
        <v>50</v>
      </c>
      <c r="Y2671" s="1" t="s">
        <v>50</v>
      </c>
      <c r="Z2671" s="1" t="s">
        <v>20262</v>
      </c>
      <c r="AA2671" s="1" t="s">
        <v>15258</v>
      </c>
      <c r="AB2671" s="1"/>
      <c r="AC2671" s="1"/>
      <c r="AD2671" s="2"/>
      <c r="AE2671" s="2"/>
      <c r="AF2671" s="1" t="s">
        <v>20263</v>
      </c>
      <c r="AG2671" s="1"/>
      <c r="AH2671" s="1" t="s">
        <v>15258</v>
      </c>
      <c r="AI2671" s="1"/>
      <c r="AJ2671" s="1" t="s">
        <v>15258</v>
      </c>
      <c r="AK2671" s="1" t="s">
        <v>20265</v>
      </c>
      <c r="AM2671" t="str">
        <f t="shared" si="41"/>
        <v>Non-Oncology</v>
      </c>
    </row>
    <row r="2672" spans="1:39" hidden="1" x14ac:dyDescent="0.25">
      <c r="A2672" s="1" t="s">
        <v>43</v>
      </c>
      <c r="B2672" s="1" t="s">
        <v>20266</v>
      </c>
      <c r="C2672" s="1" t="s">
        <v>20267</v>
      </c>
      <c r="D2672" s="1" t="s">
        <v>776</v>
      </c>
      <c r="E2672" s="1"/>
      <c r="F2672" s="1"/>
      <c r="G2672" s="1" t="s">
        <v>15185</v>
      </c>
      <c r="H2672" s="1" t="s">
        <v>15185</v>
      </c>
      <c r="I2672" s="1" t="s">
        <v>5955</v>
      </c>
      <c r="J2672" s="1"/>
      <c r="K2672" s="1" t="s">
        <v>50</v>
      </c>
      <c r="L2672" s="1" t="s">
        <v>15186</v>
      </c>
      <c r="M2672" s="2"/>
      <c r="N2672" s="2" t="s">
        <v>68</v>
      </c>
      <c r="O2672" s="1"/>
      <c r="P2672" s="1" t="s">
        <v>20268</v>
      </c>
      <c r="Q2672" s="1" t="s">
        <v>50</v>
      </c>
      <c r="R2672" s="1" t="s">
        <v>50</v>
      </c>
      <c r="S2672" s="1" t="s">
        <v>50</v>
      </c>
      <c r="T2672" s="1" t="s">
        <v>50</v>
      </c>
      <c r="U2672" s="1" t="s">
        <v>50</v>
      </c>
      <c r="V2672" s="2" t="s">
        <v>50</v>
      </c>
      <c r="W2672" s="2" t="s">
        <v>50</v>
      </c>
      <c r="X2672" s="1" t="s">
        <v>50</v>
      </c>
      <c r="Y2672" s="1" t="s">
        <v>50</v>
      </c>
      <c r="Z2672" s="1" t="s">
        <v>18437</v>
      </c>
      <c r="AA2672" s="1" t="s">
        <v>20269</v>
      </c>
      <c r="AB2672" s="1"/>
      <c r="AC2672" s="1"/>
      <c r="AD2672" s="2"/>
      <c r="AE2672" s="2"/>
      <c r="AF2672" s="1" t="s">
        <v>15188</v>
      </c>
      <c r="AG2672" s="1"/>
      <c r="AH2672" s="1" t="s">
        <v>20269</v>
      </c>
      <c r="AI2672" s="1"/>
      <c r="AJ2672" s="1" t="s">
        <v>20269</v>
      </c>
      <c r="AK2672" s="1" t="s">
        <v>20271</v>
      </c>
      <c r="AM2672" t="str">
        <f t="shared" si="41"/>
        <v>Non-Oncology</v>
      </c>
    </row>
    <row r="2673" spans="1:39" hidden="1" x14ac:dyDescent="0.25">
      <c r="A2673" s="1" t="s">
        <v>43</v>
      </c>
      <c r="B2673" s="1" t="s">
        <v>20272</v>
      </c>
      <c r="C2673" s="1" t="s">
        <v>20273</v>
      </c>
      <c r="D2673" s="1" t="s">
        <v>776</v>
      </c>
      <c r="E2673" s="1"/>
      <c r="F2673" s="1"/>
      <c r="G2673" s="1" t="s">
        <v>20274</v>
      </c>
      <c r="H2673" s="1" t="s">
        <v>20275</v>
      </c>
      <c r="I2673" s="1" t="s">
        <v>20276</v>
      </c>
      <c r="J2673" s="1"/>
      <c r="K2673" s="1" t="s">
        <v>50</v>
      </c>
      <c r="L2673" s="1" t="s">
        <v>18797</v>
      </c>
      <c r="M2673" s="2"/>
      <c r="N2673" s="2" t="s">
        <v>660</v>
      </c>
      <c r="O2673" s="1"/>
      <c r="P2673" s="1" t="s">
        <v>20277</v>
      </c>
      <c r="Q2673" s="1" t="s">
        <v>50</v>
      </c>
      <c r="R2673" s="1" t="s">
        <v>50</v>
      </c>
      <c r="S2673" s="1" t="s">
        <v>50</v>
      </c>
      <c r="T2673" s="1" t="s">
        <v>50</v>
      </c>
      <c r="U2673" s="1" t="s">
        <v>50</v>
      </c>
      <c r="V2673" s="2" t="s">
        <v>50</v>
      </c>
      <c r="W2673" s="2" t="s">
        <v>50</v>
      </c>
      <c r="X2673" s="1" t="s">
        <v>50</v>
      </c>
      <c r="Y2673" s="1" t="s">
        <v>50</v>
      </c>
      <c r="Z2673" s="1" t="s">
        <v>20278</v>
      </c>
      <c r="AA2673" s="1" t="s">
        <v>1428</v>
      </c>
      <c r="AB2673" s="1"/>
      <c r="AC2673" s="1"/>
      <c r="AD2673" s="2"/>
      <c r="AE2673" s="2"/>
      <c r="AF2673" s="1" t="s">
        <v>20279</v>
      </c>
      <c r="AG2673" s="1"/>
      <c r="AH2673" s="1" t="s">
        <v>1428</v>
      </c>
      <c r="AI2673" s="1"/>
      <c r="AJ2673" s="1" t="s">
        <v>1428</v>
      </c>
      <c r="AK2673" s="1" t="s">
        <v>20281</v>
      </c>
      <c r="AM2673" t="str">
        <f t="shared" si="41"/>
        <v>Non-Oncology</v>
      </c>
    </row>
    <row r="2674" spans="1:39" hidden="1" x14ac:dyDescent="0.25">
      <c r="A2674" s="1" t="s">
        <v>43</v>
      </c>
      <c r="B2674" s="1" t="s">
        <v>20282</v>
      </c>
      <c r="C2674" s="1" t="s">
        <v>20283</v>
      </c>
      <c r="D2674" s="1" t="s">
        <v>776</v>
      </c>
      <c r="E2674" s="1"/>
      <c r="F2674" s="1"/>
      <c r="G2674" s="1" t="s">
        <v>2496</v>
      </c>
      <c r="H2674" s="1" t="s">
        <v>2497</v>
      </c>
      <c r="I2674" s="1" t="s">
        <v>2498</v>
      </c>
      <c r="J2674" s="1"/>
      <c r="K2674" s="1" t="s">
        <v>50</v>
      </c>
      <c r="L2674" s="1" t="s">
        <v>2499</v>
      </c>
      <c r="M2674" s="2"/>
      <c r="N2674" s="2" t="s">
        <v>2500</v>
      </c>
      <c r="O2674" s="1"/>
      <c r="P2674" s="1" t="s">
        <v>20284</v>
      </c>
      <c r="Q2674" s="1" t="s">
        <v>50</v>
      </c>
      <c r="R2674" s="1" t="s">
        <v>50</v>
      </c>
      <c r="S2674" s="1" t="s">
        <v>50</v>
      </c>
      <c r="T2674" s="1" t="s">
        <v>50</v>
      </c>
      <c r="U2674" s="1" t="s">
        <v>50</v>
      </c>
      <c r="V2674" s="2" t="s">
        <v>50</v>
      </c>
      <c r="W2674" s="2" t="s">
        <v>50</v>
      </c>
      <c r="X2674" s="1" t="s">
        <v>50</v>
      </c>
      <c r="Y2674" s="1" t="s">
        <v>50</v>
      </c>
      <c r="Z2674" s="1" t="s">
        <v>20285</v>
      </c>
      <c r="AA2674" s="1" t="s">
        <v>20286</v>
      </c>
      <c r="AB2674" s="1"/>
      <c r="AC2674" s="1"/>
      <c r="AD2674" s="2"/>
      <c r="AE2674" s="2"/>
      <c r="AF2674" s="1" t="s">
        <v>20287</v>
      </c>
      <c r="AG2674" s="1"/>
      <c r="AH2674" s="1" t="s">
        <v>20286</v>
      </c>
      <c r="AI2674" s="1"/>
      <c r="AJ2674" s="1" t="s">
        <v>20286</v>
      </c>
      <c r="AK2674" s="1" t="s">
        <v>20289</v>
      </c>
      <c r="AM2674" t="str">
        <f t="shared" si="41"/>
        <v>Non-Oncology</v>
      </c>
    </row>
  </sheetData>
  <autoFilter ref="A1:AM2674" xr:uid="{3C69A315-CD70-4506-AADC-7DAF0771D2B1}">
    <filterColumn colId="38">
      <filters>
        <filter val="Oncology"/>
      </filters>
    </filterColumn>
  </autoFilter>
  <hyperlinks>
    <hyperlink ref="AK11" r:id="rId1" xr:uid="{5F737C07-8E64-43B1-82B8-ACF7542CE8A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69EA8-AFE5-46E4-AF97-B697E9BC8652}">
  <dimension ref="A1:AJ793"/>
  <sheetViews>
    <sheetView topLeftCell="X1" zoomScale="115" zoomScaleNormal="115" workbookViewId="0">
      <selection activeCell="AJ48" sqref="AJ48"/>
    </sheetView>
  </sheetViews>
  <sheetFormatPr defaultRowHeight="13.2" x14ac:dyDescent="0.25"/>
  <cols>
    <col min="1" max="1" width="6.77734375" customWidth="1"/>
    <col min="2" max="2" width="16.5546875" customWidth="1"/>
    <col min="3" max="3" width="6.88671875" customWidth="1"/>
    <col min="4" max="4" width="12.88671875" customWidth="1"/>
    <col min="5" max="5" width="5.109375" customWidth="1"/>
    <col min="8" max="9" width="17.44140625" customWidth="1"/>
    <col min="15" max="15" width="16.21875" customWidth="1"/>
    <col min="16" max="17" width="13.88671875" customWidth="1"/>
    <col min="20" max="20" width="11.44140625" customWidth="1"/>
    <col min="23" max="23" width="34.6640625" customWidth="1"/>
    <col min="24" max="24" width="20.88671875" customWidth="1"/>
    <col min="25" max="25" width="6.88671875" customWidth="1"/>
    <col min="26" max="26" width="32.77734375" customWidth="1"/>
    <col min="34" max="34" width="10.33203125" bestFit="1" customWidth="1"/>
  </cols>
  <sheetData>
    <row r="1" spans="1:36" s="24" customFormat="1" ht="27.6" x14ac:dyDescent="0.25">
      <c r="A1" s="22" t="s">
        <v>4</v>
      </c>
      <c r="B1" s="22" t="s">
        <v>5</v>
      </c>
      <c r="C1" s="22" t="s">
        <v>6</v>
      </c>
      <c r="D1" s="22" t="s">
        <v>7</v>
      </c>
      <c r="E1" s="22" t="s">
        <v>8</v>
      </c>
      <c r="F1" s="22" t="s">
        <v>11</v>
      </c>
      <c r="G1" s="22"/>
      <c r="H1" s="22" t="s">
        <v>20316</v>
      </c>
      <c r="I1" s="22" t="s">
        <v>20317</v>
      </c>
      <c r="J1" s="22" t="s">
        <v>15</v>
      </c>
      <c r="K1" s="22" t="s">
        <v>17</v>
      </c>
      <c r="L1" s="22" t="s">
        <v>19</v>
      </c>
      <c r="M1" s="22" t="s">
        <v>21</v>
      </c>
      <c r="N1" s="22" t="s">
        <v>22</v>
      </c>
      <c r="O1" s="22" t="s">
        <v>23</v>
      </c>
      <c r="P1" s="22" t="s">
        <v>26</v>
      </c>
      <c r="Q1" s="22" t="s">
        <v>20395</v>
      </c>
      <c r="R1" s="22" t="s">
        <v>24</v>
      </c>
      <c r="S1" s="22" t="s">
        <v>25</v>
      </c>
      <c r="T1" s="22" t="s">
        <v>26</v>
      </c>
      <c r="U1" s="22" t="s">
        <v>27</v>
      </c>
      <c r="V1" s="22" t="s">
        <v>28</v>
      </c>
      <c r="W1" s="23" t="s">
        <v>29</v>
      </c>
      <c r="X1" s="23" t="s">
        <v>20750</v>
      </c>
      <c r="Y1" s="22" t="s">
        <v>20749</v>
      </c>
      <c r="Z1" s="22" t="s">
        <v>20313</v>
      </c>
      <c r="AA1" s="22" t="s">
        <v>30</v>
      </c>
      <c r="AB1" s="22" t="s">
        <v>33</v>
      </c>
      <c r="AC1" s="22" t="s">
        <v>34</v>
      </c>
      <c r="AD1" s="22" t="s">
        <v>35</v>
      </c>
      <c r="AE1" s="22" t="s">
        <v>20751</v>
      </c>
      <c r="AF1" s="22" t="s">
        <v>36</v>
      </c>
      <c r="AG1" s="22" t="s">
        <v>37</v>
      </c>
      <c r="AH1" s="22" t="s">
        <v>40</v>
      </c>
      <c r="AI1" s="22" t="s">
        <v>42</v>
      </c>
      <c r="AJ1" s="22" t="s">
        <v>20290</v>
      </c>
    </row>
    <row r="2" spans="1:36" x14ac:dyDescent="0.25">
      <c r="A2" t="s">
        <v>43</v>
      </c>
      <c r="B2" t="s">
        <v>44</v>
      </c>
      <c r="C2" t="s">
        <v>45</v>
      </c>
      <c r="D2" t="s">
        <v>46</v>
      </c>
      <c r="F2" t="s">
        <v>48</v>
      </c>
      <c r="G2" t="s">
        <v>20451</v>
      </c>
      <c r="H2" t="s">
        <v>20318</v>
      </c>
      <c r="I2" t="s">
        <v>49</v>
      </c>
      <c r="J2" t="s">
        <v>51</v>
      </c>
      <c r="K2" s="14" t="s">
        <v>122</v>
      </c>
      <c r="L2" t="s">
        <v>52</v>
      </c>
      <c r="M2" t="s">
        <v>53</v>
      </c>
      <c r="N2" t="s">
        <v>53</v>
      </c>
      <c r="O2" t="s">
        <v>50</v>
      </c>
      <c r="P2" t="s">
        <v>50</v>
      </c>
      <c r="Q2" t="str">
        <f>IF(AND(O2="Yes",P2="Yes"),"Error",
IF(O2="Yes","Biosimilar",
IF(P2="Yes","Generic","Innovator")))</f>
        <v>Innovator</v>
      </c>
      <c r="R2" t="s">
        <v>50</v>
      </c>
      <c r="S2" t="s">
        <v>50</v>
      </c>
      <c r="T2" t="s">
        <v>50</v>
      </c>
      <c r="U2" t="s">
        <v>53</v>
      </c>
      <c r="V2" t="s">
        <v>53</v>
      </c>
      <c r="W2" t="s">
        <v>54</v>
      </c>
      <c r="X2" t="str">
        <f>IF(OR(Y2="i.m",Y2="i.v",Y2="s.c.",Y2="Intralesional",Y2="Isolated limb perfusion (intra-arterial use)"),"Parenteral",
IF(Y2="Oral","Oral",
IF(OR(Y2="Cutaneous",Y2="Transdermal"),"Topical / Transdermal",
IF(OR(Y2="Nasal",Y2="Oromucosal"),"Mucosal",
IF(Y2="","Unknown","Other")))))</f>
        <v>Parenteral</v>
      </c>
      <c r="Y2" t="s">
        <v>20405</v>
      </c>
      <c r="Z2" t="s">
        <v>20396</v>
      </c>
      <c r="AA2" t="s">
        <v>55</v>
      </c>
      <c r="AB2" t="s">
        <v>56</v>
      </c>
      <c r="AD2" t="s">
        <v>57</v>
      </c>
      <c r="AE2">
        <v>2022</v>
      </c>
      <c r="AH2" t="s">
        <v>58</v>
      </c>
      <c r="AI2" s="13" t="s">
        <v>60</v>
      </c>
      <c r="AJ2" t="s">
        <v>20291</v>
      </c>
    </row>
    <row r="3" spans="1:36" x14ac:dyDescent="0.25">
      <c r="A3" t="s">
        <v>43</v>
      </c>
      <c r="B3" t="s">
        <v>116</v>
      </c>
      <c r="C3" t="s">
        <v>117</v>
      </c>
      <c r="D3" t="s">
        <v>46</v>
      </c>
      <c r="F3" t="s">
        <v>119</v>
      </c>
      <c r="G3" t="s">
        <v>20452</v>
      </c>
      <c r="H3" t="s">
        <v>20321</v>
      </c>
      <c r="I3" t="s">
        <v>20315</v>
      </c>
      <c r="J3" t="s">
        <v>121</v>
      </c>
      <c r="K3" t="s">
        <v>122</v>
      </c>
      <c r="L3" t="s">
        <v>123</v>
      </c>
      <c r="M3" t="s">
        <v>50</v>
      </c>
      <c r="N3" t="s">
        <v>50</v>
      </c>
      <c r="O3" t="s">
        <v>50</v>
      </c>
      <c r="P3" t="s">
        <v>53</v>
      </c>
      <c r="Q3" t="str">
        <f t="shared" ref="Q3:Q77" si="0">IF(AND(O3="Yes",P3="Yes"),"Error",
IF(O3="Yes","Biosimilar",
IF(P3="Yes","Generic","Innovator")))</f>
        <v>Generic</v>
      </c>
      <c r="R3" t="s">
        <v>50</v>
      </c>
      <c r="S3" t="s">
        <v>50</v>
      </c>
      <c r="T3" t="s">
        <v>53</v>
      </c>
      <c r="U3" t="s">
        <v>50</v>
      </c>
      <c r="V3" t="s">
        <v>50</v>
      </c>
      <c r="W3" t="s">
        <v>124</v>
      </c>
      <c r="X3" t="str">
        <f t="shared" ref="X3:X66" si="1">IF(OR(Y3="i.m",Y3="i.v",Y3="s.c.",Y3="Intralesional",Y3="Isolated limb perfusion (intra-arterial use)"),"Parenteral",
IF(Y3="Oral","Oral",
IF(OR(Y3="Cutaneous",Y3="Transdermal"),"Topical / Transdermal",
IF(OR(Y3="Nasal",Y3="Oromucosal"),"Mucosal",
IF(Y3="","Unknown","Other")))))</f>
        <v>Parenteral</v>
      </c>
      <c r="Y3" t="s">
        <v>20405</v>
      </c>
      <c r="Z3" t="s">
        <v>20397</v>
      </c>
      <c r="AA3" t="s">
        <v>59</v>
      </c>
      <c r="AB3" t="s">
        <v>125</v>
      </c>
      <c r="AD3" t="s">
        <v>126</v>
      </c>
      <c r="AE3">
        <v>2019</v>
      </c>
      <c r="AH3" t="s">
        <v>127</v>
      </c>
      <c r="AI3" s="13" t="s">
        <v>128</v>
      </c>
      <c r="AJ3" t="s">
        <v>20291</v>
      </c>
    </row>
    <row r="4" spans="1:36" x14ac:dyDescent="0.25">
      <c r="A4" t="s">
        <v>43</v>
      </c>
      <c r="B4" t="s">
        <v>116</v>
      </c>
      <c r="C4" t="s">
        <v>117</v>
      </c>
      <c r="D4" t="s">
        <v>46</v>
      </c>
      <c r="F4" t="s">
        <v>119</v>
      </c>
      <c r="G4" t="s">
        <v>20452</v>
      </c>
      <c r="H4" t="s">
        <v>20321</v>
      </c>
      <c r="I4" t="s">
        <v>20314</v>
      </c>
      <c r="J4" t="s">
        <v>121</v>
      </c>
      <c r="K4" t="s">
        <v>122</v>
      </c>
      <c r="L4" t="s">
        <v>123</v>
      </c>
      <c r="M4" t="s">
        <v>50</v>
      </c>
      <c r="N4" t="s">
        <v>50</v>
      </c>
      <c r="O4" t="s">
        <v>50</v>
      </c>
      <c r="P4" t="s">
        <v>53</v>
      </c>
      <c r="Q4" t="str">
        <f t="shared" si="0"/>
        <v>Generic</v>
      </c>
      <c r="R4" t="s">
        <v>50</v>
      </c>
      <c r="S4" t="s">
        <v>50</v>
      </c>
      <c r="T4" t="s">
        <v>53</v>
      </c>
      <c r="U4" t="s">
        <v>50</v>
      </c>
      <c r="V4" t="s">
        <v>50</v>
      </c>
      <c r="W4" t="s">
        <v>124</v>
      </c>
      <c r="X4" t="str">
        <f t="shared" si="1"/>
        <v>Parenteral</v>
      </c>
      <c r="Y4" t="s">
        <v>20405</v>
      </c>
      <c r="Z4" t="s">
        <v>20397</v>
      </c>
      <c r="AA4" t="s">
        <v>59</v>
      </c>
      <c r="AB4" t="s">
        <v>125</v>
      </c>
      <c r="AD4" t="s">
        <v>126</v>
      </c>
      <c r="AE4">
        <v>2019</v>
      </c>
      <c r="AH4" t="s">
        <v>127</v>
      </c>
      <c r="AI4" t="s">
        <v>128</v>
      </c>
      <c r="AJ4" t="s">
        <v>20291</v>
      </c>
    </row>
    <row r="5" spans="1:36" x14ac:dyDescent="0.25">
      <c r="A5" t="s">
        <v>43</v>
      </c>
      <c r="B5" t="s">
        <v>262</v>
      </c>
      <c r="C5" t="s">
        <v>263</v>
      </c>
      <c r="D5" t="s">
        <v>46</v>
      </c>
      <c r="F5" t="s">
        <v>266</v>
      </c>
      <c r="G5" t="s">
        <v>20453</v>
      </c>
      <c r="H5" t="s">
        <v>20321</v>
      </c>
      <c r="I5" t="s">
        <v>20319</v>
      </c>
      <c r="J5" t="s">
        <v>268</v>
      </c>
      <c r="K5" t="s">
        <v>122</v>
      </c>
      <c r="L5" t="s">
        <v>269</v>
      </c>
      <c r="M5" t="s">
        <v>53</v>
      </c>
      <c r="N5" t="s">
        <v>53</v>
      </c>
      <c r="O5" t="s">
        <v>50</v>
      </c>
      <c r="P5" t="s">
        <v>50</v>
      </c>
      <c r="Q5" t="str">
        <f t="shared" si="0"/>
        <v>Innovator</v>
      </c>
      <c r="R5" t="s">
        <v>53</v>
      </c>
      <c r="S5" t="s">
        <v>50</v>
      </c>
      <c r="T5" t="s">
        <v>50</v>
      </c>
      <c r="U5" t="s">
        <v>53</v>
      </c>
      <c r="V5" t="s">
        <v>53</v>
      </c>
      <c r="W5" t="s">
        <v>270</v>
      </c>
      <c r="X5" t="str">
        <f t="shared" si="1"/>
        <v>Parenteral</v>
      </c>
      <c r="Y5" t="s">
        <v>20405</v>
      </c>
      <c r="Z5" t="s">
        <v>20396</v>
      </c>
      <c r="AA5" t="s">
        <v>271</v>
      </c>
      <c r="AB5" t="s">
        <v>272</v>
      </c>
      <c r="AD5" t="s">
        <v>273</v>
      </c>
      <c r="AE5">
        <v>2020</v>
      </c>
      <c r="AH5" t="s">
        <v>274</v>
      </c>
      <c r="AI5" s="13" t="s">
        <v>275</v>
      </c>
      <c r="AJ5" t="s">
        <v>20291</v>
      </c>
    </row>
    <row r="6" spans="1:36" x14ac:dyDescent="0.25">
      <c r="A6" t="s">
        <v>43</v>
      </c>
      <c r="B6" t="s">
        <v>276</v>
      </c>
      <c r="C6" t="s">
        <v>277</v>
      </c>
      <c r="D6" t="s">
        <v>46</v>
      </c>
      <c r="F6" t="s">
        <v>278</v>
      </c>
      <c r="G6" t="s">
        <v>20454</v>
      </c>
      <c r="H6" t="s">
        <v>20321</v>
      </c>
      <c r="I6" t="s">
        <v>20320</v>
      </c>
      <c r="J6" t="s">
        <v>280</v>
      </c>
      <c r="K6" t="s">
        <v>122</v>
      </c>
      <c r="L6" t="s">
        <v>281</v>
      </c>
      <c r="M6" t="s">
        <v>53</v>
      </c>
      <c r="N6" t="s">
        <v>53</v>
      </c>
      <c r="O6" t="s">
        <v>50</v>
      </c>
      <c r="P6" t="s">
        <v>50</v>
      </c>
      <c r="Q6" t="str">
        <f t="shared" si="0"/>
        <v>Innovator</v>
      </c>
      <c r="R6" t="s">
        <v>50</v>
      </c>
      <c r="S6" t="s">
        <v>50</v>
      </c>
      <c r="T6" t="s">
        <v>50</v>
      </c>
      <c r="U6" t="s">
        <v>53</v>
      </c>
      <c r="V6" t="s">
        <v>53</v>
      </c>
      <c r="W6" t="s">
        <v>270</v>
      </c>
      <c r="X6" t="str">
        <f t="shared" si="1"/>
        <v>Parenteral</v>
      </c>
      <c r="Y6" t="s">
        <v>20405</v>
      </c>
      <c r="Z6" t="s">
        <v>20396</v>
      </c>
      <c r="AA6" t="s">
        <v>271</v>
      </c>
      <c r="AB6" t="s">
        <v>282</v>
      </c>
      <c r="AD6" t="s">
        <v>283</v>
      </c>
      <c r="AE6">
        <v>2018</v>
      </c>
      <c r="AH6" t="s">
        <v>283</v>
      </c>
      <c r="AI6" s="13" t="s">
        <v>284</v>
      </c>
      <c r="AJ6" t="s">
        <v>20291</v>
      </c>
    </row>
    <row r="7" spans="1:36" x14ac:dyDescent="0.25">
      <c r="A7" t="s">
        <v>43</v>
      </c>
      <c r="B7" t="s">
        <v>291</v>
      </c>
      <c r="C7" t="s">
        <v>292</v>
      </c>
      <c r="D7" t="s">
        <v>46</v>
      </c>
      <c r="F7" t="s">
        <v>295</v>
      </c>
      <c r="G7" t="s">
        <v>20455</v>
      </c>
      <c r="H7" t="s">
        <v>20321</v>
      </c>
      <c r="I7" t="s">
        <v>296</v>
      </c>
      <c r="J7" t="s">
        <v>297</v>
      </c>
      <c r="K7" t="s">
        <v>298</v>
      </c>
      <c r="L7" t="s">
        <v>299</v>
      </c>
      <c r="M7" t="s">
        <v>50</v>
      </c>
      <c r="N7" t="s">
        <v>50</v>
      </c>
      <c r="O7" t="s">
        <v>50</v>
      </c>
      <c r="P7" t="s">
        <v>53</v>
      </c>
      <c r="Q7" t="str">
        <f t="shared" si="0"/>
        <v>Generic</v>
      </c>
      <c r="R7" t="s">
        <v>50</v>
      </c>
      <c r="S7" t="s">
        <v>50</v>
      </c>
      <c r="T7" t="s">
        <v>53</v>
      </c>
      <c r="U7" t="s">
        <v>50</v>
      </c>
      <c r="V7" t="s">
        <v>50</v>
      </c>
      <c r="W7" t="s">
        <v>300</v>
      </c>
      <c r="X7" t="str">
        <f t="shared" si="1"/>
        <v>Oral</v>
      </c>
      <c r="Y7" t="s">
        <v>20398</v>
      </c>
      <c r="Z7" t="s">
        <v>20399</v>
      </c>
      <c r="AA7" t="s">
        <v>189</v>
      </c>
      <c r="AB7" t="s">
        <v>301</v>
      </c>
      <c r="AD7" t="s">
        <v>302</v>
      </c>
      <c r="AE7">
        <v>2021</v>
      </c>
      <c r="AH7" t="s">
        <v>303</v>
      </c>
      <c r="AI7" s="13" t="s">
        <v>304</v>
      </c>
      <c r="AJ7" t="s">
        <v>20291</v>
      </c>
    </row>
    <row r="8" spans="1:36" x14ac:dyDescent="0.25">
      <c r="A8" t="s">
        <v>43</v>
      </c>
      <c r="B8" t="s">
        <v>369</v>
      </c>
      <c r="C8" t="s">
        <v>370</v>
      </c>
      <c r="D8" t="s">
        <v>46</v>
      </c>
      <c r="F8" t="s">
        <v>373</v>
      </c>
      <c r="G8" t="s">
        <v>20456</v>
      </c>
      <c r="H8" t="s">
        <v>20322</v>
      </c>
      <c r="I8" t="s">
        <v>374</v>
      </c>
      <c r="J8" t="s">
        <v>375</v>
      </c>
      <c r="K8" t="s">
        <v>122</v>
      </c>
      <c r="L8" t="s">
        <v>376</v>
      </c>
      <c r="M8" t="s">
        <v>53</v>
      </c>
      <c r="N8" t="s">
        <v>50</v>
      </c>
      <c r="O8" t="s">
        <v>50</v>
      </c>
      <c r="P8" t="s">
        <v>50</v>
      </c>
      <c r="Q8" t="str">
        <f t="shared" si="0"/>
        <v>Innovator</v>
      </c>
      <c r="R8" t="s">
        <v>53</v>
      </c>
      <c r="S8" t="s">
        <v>50</v>
      </c>
      <c r="T8" t="s">
        <v>50</v>
      </c>
      <c r="U8" t="s">
        <v>50</v>
      </c>
      <c r="V8" t="s">
        <v>50</v>
      </c>
      <c r="W8" t="s">
        <v>377</v>
      </c>
      <c r="X8" t="str">
        <f t="shared" si="1"/>
        <v>Oral</v>
      </c>
      <c r="Y8" t="s">
        <v>20398</v>
      </c>
      <c r="Z8" t="s">
        <v>20399</v>
      </c>
      <c r="AA8" t="s">
        <v>111</v>
      </c>
      <c r="AB8" t="s">
        <v>378</v>
      </c>
      <c r="AD8" t="s">
        <v>125</v>
      </c>
      <c r="AE8">
        <v>2019</v>
      </c>
      <c r="AH8" t="s">
        <v>379</v>
      </c>
      <c r="AI8" s="13" t="s">
        <v>380</v>
      </c>
      <c r="AJ8" t="s">
        <v>20291</v>
      </c>
    </row>
    <row r="9" spans="1:36" x14ac:dyDescent="0.25">
      <c r="A9" t="s">
        <v>43</v>
      </c>
      <c r="B9" t="s">
        <v>369</v>
      </c>
      <c r="C9" t="s">
        <v>370</v>
      </c>
      <c r="D9" t="s">
        <v>46</v>
      </c>
      <c r="F9" t="s">
        <v>373</v>
      </c>
      <c r="G9" t="s">
        <v>20456</v>
      </c>
      <c r="H9" t="s">
        <v>20322</v>
      </c>
      <c r="I9" t="s">
        <v>374</v>
      </c>
      <c r="J9" t="s">
        <v>375</v>
      </c>
      <c r="K9" t="s">
        <v>122</v>
      </c>
      <c r="L9" t="s">
        <v>376</v>
      </c>
      <c r="M9" t="s">
        <v>53</v>
      </c>
      <c r="N9" t="s">
        <v>50</v>
      </c>
      <c r="O9" t="s">
        <v>50</v>
      </c>
      <c r="P9" t="s">
        <v>50</v>
      </c>
      <c r="Q9" t="str">
        <f t="shared" ref="Q9" si="2">IF(AND(O9="Yes",P9="Yes"),"Error",
IF(O9="Yes","Biosimilar",
IF(P9="Yes","Generic","Innovator")))</f>
        <v>Innovator</v>
      </c>
      <c r="R9" t="s">
        <v>53</v>
      </c>
      <c r="S9" t="s">
        <v>50</v>
      </c>
      <c r="T9" t="s">
        <v>50</v>
      </c>
      <c r="U9" t="s">
        <v>50</v>
      </c>
      <c r="V9" t="s">
        <v>50</v>
      </c>
      <c r="W9" t="s">
        <v>377</v>
      </c>
      <c r="X9" t="str">
        <f t="shared" si="1"/>
        <v>Oral</v>
      </c>
      <c r="Y9" t="s">
        <v>20398</v>
      </c>
      <c r="Z9" t="s">
        <v>20747</v>
      </c>
      <c r="AA9" t="s">
        <v>111</v>
      </c>
      <c r="AB9" t="s">
        <v>378</v>
      </c>
      <c r="AD9" t="s">
        <v>125</v>
      </c>
      <c r="AE9">
        <v>2019</v>
      </c>
      <c r="AH9" t="s">
        <v>379</v>
      </c>
      <c r="AI9" s="13" t="s">
        <v>380</v>
      </c>
      <c r="AJ9" t="s">
        <v>20291</v>
      </c>
    </row>
    <row r="10" spans="1:36" x14ac:dyDescent="0.25">
      <c r="A10" t="s">
        <v>43</v>
      </c>
      <c r="B10" t="s">
        <v>418</v>
      </c>
      <c r="C10" t="s">
        <v>419</v>
      </c>
      <c r="D10" t="s">
        <v>46</v>
      </c>
      <c r="F10" t="s">
        <v>421</v>
      </c>
      <c r="G10" t="s">
        <v>20457</v>
      </c>
      <c r="H10" t="s">
        <v>20323</v>
      </c>
      <c r="I10" t="s">
        <v>422</v>
      </c>
      <c r="J10" t="s">
        <v>423</v>
      </c>
      <c r="K10" t="s">
        <v>122</v>
      </c>
      <c r="L10" t="s">
        <v>424</v>
      </c>
      <c r="M10" t="s">
        <v>50</v>
      </c>
      <c r="N10" t="s">
        <v>50</v>
      </c>
      <c r="O10" t="s">
        <v>50</v>
      </c>
      <c r="P10" t="s">
        <v>50</v>
      </c>
      <c r="Q10" t="str">
        <f t="shared" si="0"/>
        <v>Innovator</v>
      </c>
      <c r="R10" t="s">
        <v>50</v>
      </c>
      <c r="S10" t="s">
        <v>50</v>
      </c>
      <c r="T10" t="s">
        <v>50</v>
      </c>
      <c r="U10" t="s">
        <v>50</v>
      </c>
      <c r="V10" t="s">
        <v>50</v>
      </c>
      <c r="W10" s="14" t="s">
        <v>20293</v>
      </c>
      <c r="X10" t="str">
        <f t="shared" si="1"/>
        <v>Oral</v>
      </c>
      <c r="Y10" s="14" t="s">
        <v>20398</v>
      </c>
      <c r="Z10" s="14" t="s">
        <v>20400</v>
      </c>
      <c r="AA10" t="s">
        <v>426</v>
      </c>
      <c r="AD10" t="s">
        <v>427</v>
      </c>
      <c r="AE10">
        <v>2004</v>
      </c>
      <c r="AH10" t="s">
        <v>428</v>
      </c>
      <c r="AI10" s="13" t="s">
        <v>429</v>
      </c>
      <c r="AJ10" t="s">
        <v>20291</v>
      </c>
    </row>
    <row r="11" spans="1:36" x14ac:dyDescent="0.25">
      <c r="A11" t="s">
        <v>43</v>
      </c>
      <c r="B11" t="s">
        <v>559</v>
      </c>
      <c r="C11" t="s">
        <v>560</v>
      </c>
      <c r="D11" t="s">
        <v>46</v>
      </c>
      <c r="F11" t="s">
        <v>563</v>
      </c>
      <c r="G11" t="s">
        <v>20458</v>
      </c>
      <c r="H11" t="s">
        <v>20321</v>
      </c>
      <c r="I11" t="s">
        <v>564</v>
      </c>
      <c r="J11" t="s">
        <v>565</v>
      </c>
      <c r="K11" t="s">
        <v>122</v>
      </c>
      <c r="L11" t="s">
        <v>566</v>
      </c>
      <c r="M11" t="s">
        <v>50</v>
      </c>
      <c r="N11" t="s">
        <v>50</v>
      </c>
      <c r="O11" t="s">
        <v>50</v>
      </c>
      <c r="P11" t="s">
        <v>50</v>
      </c>
      <c r="Q11" t="str">
        <f t="shared" si="0"/>
        <v>Innovator</v>
      </c>
      <c r="R11" t="s">
        <v>50</v>
      </c>
      <c r="S11" t="s">
        <v>50</v>
      </c>
      <c r="T11" t="s">
        <v>50</v>
      </c>
      <c r="U11" t="s">
        <v>50</v>
      </c>
      <c r="V11" t="s">
        <v>50</v>
      </c>
      <c r="W11" t="s">
        <v>567</v>
      </c>
      <c r="X11" t="str">
        <f t="shared" si="1"/>
        <v>Oral</v>
      </c>
      <c r="Y11" s="14" t="s">
        <v>20398</v>
      </c>
      <c r="Z11" s="14" t="s">
        <v>20407</v>
      </c>
      <c r="AA11" t="s">
        <v>568</v>
      </c>
      <c r="AB11" t="s">
        <v>569</v>
      </c>
      <c r="AD11" t="s">
        <v>570</v>
      </c>
      <c r="AE11">
        <v>2006</v>
      </c>
      <c r="AH11" t="s">
        <v>329</v>
      </c>
      <c r="AI11" s="13" t="s">
        <v>572</v>
      </c>
      <c r="AJ11" t="s">
        <v>20291</v>
      </c>
    </row>
    <row r="12" spans="1:36" x14ac:dyDescent="0.25">
      <c r="A12" t="s">
        <v>43</v>
      </c>
      <c r="B12" t="s">
        <v>598</v>
      </c>
      <c r="C12" t="s">
        <v>599</v>
      </c>
      <c r="D12" t="s">
        <v>46</v>
      </c>
      <c r="F12" t="s">
        <v>601</v>
      </c>
      <c r="G12" t="s">
        <v>20459</v>
      </c>
      <c r="H12" t="s">
        <v>4579</v>
      </c>
      <c r="I12" t="s">
        <v>20324</v>
      </c>
      <c r="J12" t="s">
        <v>603</v>
      </c>
      <c r="K12" t="s">
        <v>122</v>
      </c>
      <c r="L12" t="s">
        <v>604</v>
      </c>
      <c r="M12" t="s">
        <v>50</v>
      </c>
      <c r="N12" t="s">
        <v>50</v>
      </c>
      <c r="O12" t="s">
        <v>50</v>
      </c>
      <c r="P12" t="s">
        <v>50</v>
      </c>
      <c r="Q12" t="str">
        <f t="shared" si="0"/>
        <v>Innovator</v>
      </c>
      <c r="R12" t="s">
        <v>50</v>
      </c>
      <c r="S12" t="s">
        <v>50</v>
      </c>
      <c r="T12" t="s">
        <v>50</v>
      </c>
      <c r="U12" t="s">
        <v>50</v>
      </c>
      <c r="V12" t="s">
        <v>50</v>
      </c>
      <c r="W12" t="s">
        <v>567</v>
      </c>
      <c r="X12" t="str">
        <f t="shared" si="1"/>
        <v>Oral</v>
      </c>
      <c r="Y12" s="14" t="s">
        <v>20398</v>
      </c>
      <c r="Z12" s="14" t="s">
        <v>20407</v>
      </c>
      <c r="AA12" t="s">
        <v>571</v>
      </c>
      <c r="AB12" t="s">
        <v>605</v>
      </c>
      <c r="AD12" t="s">
        <v>606</v>
      </c>
      <c r="AE12">
        <v>2015</v>
      </c>
      <c r="AH12" t="s">
        <v>607</v>
      </c>
      <c r="AI12" t="s">
        <v>608</v>
      </c>
      <c r="AJ12" t="s">
        <v>20291</v>
      </c>
    </row>
    <row r="13" spans="1:36" x14ac:dyDescent="0.25">
      <c r="A13" t="s">
        <v>43</v>
      </c>
      <c r="B13" t="s">
        <v>598</v>
      </c>
      <c r="C13" t="s">
        <v>599</v>
      </c>
      <c r="D13" t="s">
        <v>46</v>
      </c>
      <c r="F13" t="s">
        <v>601</v>
      </c>
      <c r="G13" t="s">
        <v>20459</v>
      </c>
      <c r="H13" t="s">
        <v>20323</v>
      </c>
      <c r="I13" s="14" t="s">
        <v>11911</v>
      </c>
      <c r="J13" t="s">
        <v>603</v>
      </c>
      <c r="K13" t="s">
        <v>122</v>
      </c>
      <c r="L13" t="s">
        <v>604</v>
      </c>
      <c r="M13" t="s">
        <v>50</v>
      </c>
      <c r="N13" t="s">
        <v>50</v>
      </c>
      <c r="O13" t="s">
        <v>50</v>
      </c>
      <c r="P13" t="s">
        <v>50</v>
      </c>
      <c r="Q13" t="str">
        <f t="shared" si="0"/>
        <v>Innovator</v>
      </c>
      <c r="R13" t="s">
        <v>50</v>
      </c>
      <c r="S13" t="s">
        <v>50</v>
      </c>
      <c r="T13" t="s">
        <v>50</v>
      </c>
      <c r="U13" t="s">
        <v>50</v>
      </c>
      <c r="V13" t="s">
        <v>50</v>
      </c>
      <c r="W13" t="s">
        <v>567</v>
      </c>
      <c r="X13" t="str">
        <f t="shared" si="1"/>
        <v>Oral</v>
      </c>
      <c r="Y13" s="14" t="s">
        <v>20398</v>
      </c>
      <c r="Z13" s="14" t="s">
        <v>20407</v>
      </c>
      <c r="AA13" t="s">
        <v>571</v>
      </c>
      <c r="AB13" t="s">
        <v>605</v>
      </c>
      <c r="AD13" t="s">
        <v>606</v>
      </c>
      <c r="AE13">
        <v>2015</v>
      </c>
      <c r="AH13" t="s">
        <v>607</v>
      </c>
      <c r="AI13" t="s">
        <v>608</v>
      </c>
      <c r="AJ13" t="s">
        <v>20291</v>
      </c>
    </row>
    <row r="14" spans="1:36" x14ac:dyDescent="0.25">
      <c r="A14" t="s">
        <v>43</v>
      </c>
      <c r="B14" t="s">
        <v>598</v>
      </c>
      <c r="C14" t="s">
        <v>599</v>
      </c>
      <c r="D14" t="s">
        <v>46</v>
      </c>
      <c r="F14" t="s">
        <v>601</v>
      </c>
      <c r="G14" t="s">
        <v>20459</v>
      </c>
      <c r="H14" t="s">
        <v>20325</v>
      </c>
      <c r="I14" s="14" t="s">
        <v>1032</v>
      </c>
      <c r="J14" t="s">
        <v>603</v>
      </c>
      <c r="K14" t="s">
        <v>122</v>
      </c>
      <c r="L14" t="s">
        <v>604</v>
      </c>
      <c r="M14" t="s">
        <v>50</v>
      </c>
      <c r="N14" t="s">
        <v>50</v>
      </c>
      <c r="O14" t="s">
        <v>50</v>
      </c>
      <c r="P14" t="s">
        <v>50</v>
      </c>
      <c r="Q14" t="str">
        <f t="shared" si="0"/>
        <v>Innovator</v>
      </c>
      <c r="R14" t="s">
        <v>50</v>
      </c>
      <c r="S14" t="s">
        <v>50</v>
      </c>
      <c r="T14" t="s">
        <v>50</v>
      </c>
      <c r="U14" t="s">
        <v>50</v>
      </c>
      <c r="V14" t="s">
        <v>50</v>
      </c>
      <c r="W14" t="s">
        <v>567</v>
      </c>
      <c r="X14" t="str">
        <f t="shared" si="1"/>
        <v>Oral</v>
      </c>
      <c r="Y14" s="14" t="s">
        <v>20398</v>
      </c>
      <c r="Z14" s="14" t="s">
        <v>20407</v>
      </c>
      <c r="AA14" t="s">
        <v>571</v>
      </c>
      <c r="AB14" t="s">
        <v>605</v>
      </c>
      <c r="AD14" t="s">
        <v>606</v>
      </c>
      <c r="AE14">
        <v>2015</v>
      </c>
      <c r="AH14" t="s">
        <v>607</v>
      </c>
      <c r="AI14" t="s">
        <v>608</v>
      </c>
      <c r="AJ14" t="s">
        <v>20291</v>
      </c>
    </row>
    <row r="15" spans="1:36" x14ac:dyDescent="0.25">
      <c r="A15" t="s">
        <v>43</v>
      </c>
      <c r="B15" t="s">
        <v>598</v>
      </c>
      <c r="C15" t="s">
        <v>599</v>
      </c>
      <c r="D15" t="s">
        <v>46</v>
      </c>
      <c r="F15" t="s">
        <v>601</v>
      </c>
      <c r="G15" t="s">
        <v>20459</v>
      </c>
      <c r="H15" t="s">
        <v>20350</v>
      </c>
      <c r="I15" t="s">
        <v>10092</v>
      </c>
      <c r="J15" t="s">
        <v>603</v>
      </c>
      <c r="K15" t="s">
        <v>122</v>
      </c>
      <c r="L15" t="s">
        <v>604</v>
      </c>
      <c r="M15" t="s">
        <v>50</v>
      </c>
      <c r="N15" t="s">
        <v>50</v>
      </c>
      <c r="O15" t="s">
        <v>50</v>
      </c>
      <c r="P15" t="s">
        <v>50</v>
      </c>
      <c r="Q15" t="str">
        <f t="shared" si="0"/>
        <v>Innovator</v>
      </c>
      <c r="R15" t="s">
        <v>50</v>
      </c>
      <c r="S15" t="s">
        <v>50</v>
      </c>
      <c r="T15" t="s">
        <v>50</v>
      </c>
      <c r="U15" t="s">
        <v>50</v>
      </c>
      <c r="V15" t="s">
        <v>50</v>
      </c>
      <c r="W15" t="s">
        <v>567</v>
      </c>
      <c r="X15" t="str">
        <f t="shared" si="1"/>
        <v>Oral</v>
      </c>
      <c r="Y15" s="14" t="s">
        <v>20398</v>
      </c>
      <c r="Z15" s="14" t="s">
        <v>20407</v>
      </c>
      <c r="AA15" t="s">
        <v>571</v>
      </c>
      <c r="AB15" t="s">
        <v>605</v>
      </c>
      <c r="AD15" t="s">
        <v>606</v>
      </c>
      <c r="AE15">
        <v>2015</v>
      </c>
      <c r="AH15" t="s">
        <v>607</v>
      </c>
      <c r="AI15" t="s">
        <v>608</v>
      </c>
      <c r="AJ15" t="s">
        <v>20291</v>
      </c>
    </row>
    <row r="16" spans="1:36" x14ac:dyDescent="0.25">
      <c r="A16" t="s">
        <v>43</v>
      </c>
      <c r="B16" t="s">
        <v>678</v>
      </c>
      <c r="C16" t="s">
        <v>679</v>
      </c>
      <c r="D16" t="s">
        <v>46</v>
      </c>
      <c r="F16" t="s">
        <v>681</v>
      </c>
      <c r="G16" t="s">
        <v>20460</v>
      </c>
      <c r="H16" t="s">
        <v>20321</v>
      </c>
      <c r="I16" t="s">
        <v>20327</v>
      </c>
      <c r="J16" t="s">
        <v>683</v>
      </c>
      <c r="K16" t="s">
        <v>684</v>
      </c>
      <c r="L16" t="s">
        <v>685</v>
      </c>
      <c r="M16" t="s">
        <v>50</v>
      </c>
      <c r="N16" t="s">
        <v>50</v>
      </c>
      <c r="O16" t="s">
        <v>50</v>
      </c>
      <c r="P16" t="s">
        <v>53</v>
      </c>
      <c r="Q16" t="str">
        <f t="shared" si="0"/>
        <v>Generic</v>
      </c>
      <c r="R16" t="s">
        <v>50</v>
      </c>
      <c r="S16" t="s">
        <v>50</v>
      </c>
      <c r="T16" t="s">
        <v>53</v>
      </c>
      <c r="U16" t="s">
        <v>50</v>
      </c>
      <c r="V16" t="s">
        <v>50</v>
      </c>
      <c r="W16" t="s">
        <v>686</v>
      </c>
      <c r="X16" t="str">
        <f t="shared" si="1"/>
        <v>Oral</v>
      </c>
      <c r="Y16" s="14" t="s">
        <v>20398</v>
      </c>
      <c r="Z16" s="14" t="s">
        <v>20407</v>
      </c>
      <c r="AA16" t="s">
        <v>617</v>
      </c>
      <c r="AB16" t="s">
        <v>687</v>
      </c>
      <c r="AD16" t="s">
        <v>688</v>
      </c>
      <c r="AE16">
        <v>2013</v>
      </c>
      <c r="AH16" t="s">
        <v>689</v>
      </c>
      <c r="AI16" s="13" t="s">
        <v>690</v>
      </c>
      <c r="AJ16" t="s">
        <v>20291</v>
      </c>
    </row>
    <row r="17" spans="1:36" x14ac:dyDescent="0.25">
      <c r="A17" t="s">
        <v>43</v>
      </c>
      <c r="B17" t="s">
        <v>678</v>
      </c>
      <c r="C17" t="s">
        <v>679</v>
      </c>
      <c r="D17" t="s">
        <v>46</v>
      </c>
      <c r="F17" t="s">
        <v>681</v>
      </c>
      <c r="G17" t="s">
        <v>20460</v>
      </c>
      <c r="H17" t="s">
        <v>20321</v>
      </c>
      <c r="I17" t="s">
        <v>20327</v>
      </c>
      <c r="J17" t="s">
        <v>683</v>
      </c>
      <c r="K17" t="s">
        <v>684</v>
      </c>
      <c r="L17" t="s">
        <v>685</v>
      </c>
      <c r="M17" t="s">
        <v>50</v>
      </c>
      <c r="N17" t="s">
        <v>50</v>
      </c>
      <c r="O17" t="s">
        <v>50</v>
      </c>
      <c r="P17" t="s">
        <v>53</v>
      </c>
      <c r="Q17" t="str">
        <f t="shared" ref="Q17" si="3">IF(AND(O17="Yes",P17="Yes"),"Error",
IF(O17="Yes","Biosimilar",
IF(P17="Yes","Generic","Innovator")))</f>
        <v>Generic</v>
      </c>
      <c r="R17" t="s">
        <v>50</v>
      </c>
      <c r="S17" t="s">
        <v>50</v>
      </c>
      <c r="T17" t="s">
        <v>53</v>
      </c>
      <c r="U17" t="s">
        <v>50</v>
      </c>
      <c r="V17" t="s">
        <v>50</v>
      </c>
      <c r="W17" t="s">
        <v>686</v>
      </c>
      <c r="X17" t="str">
        <f t="shared" si="1"/>
        <v>Oral</v>
      </c>
      <c r="Y17" s="14" t="s">
        <v>20398</v>
      </c>
      <c r="Z17" s="14" t="s">
        <v>20399</v>
      </c>
      <c r="AA17" t="s">
        <v>617</v>
      </c>
      <c r="AB17" t="s">
        <v>687</v>
      </c>
      <c r="AD17" t="s">
        <v>688</v>
      </c>
      <c r="AE17">
        <v>2013</v>
      </c>
      <c r="AH17" t="s">
        <v>689</v>
      </c>
      <c r="AI17" s="13" t="s">
        <v>690</v>
      </c>
      <c r="AJ17" t="s">
        <v>20291</v>
      </c>
    </row>
    <row r="18" spans="1:36" x14ac:dyDescent="0.25">
      <c r="A18" t="s">
        <v>43</v>
      </c>
      <c r="B18" t="s">
        <v>678</v>
      </c>
      <c r="C18" t="s">
        <v>679</v>
      </c>
      <c r="D18" t="s">
        <v>46</v>
      </c>
      <c r="F18" t="s">
        <v>681</v>
      </c>
      <c r="G18" t="s">
        <v>20460</v>
      </c>
      <c r="H18" t="s">
        <v>20340</v>
      </c>
      <c r="I18" t="s">
        <v>20328</v>
      </c>
      <c r="J18" t="s">
        <v>683</v>
      </c>
      <c r="K18" t="s">
        <v>684</v>
      </c>
      <c r="L18" t="s">
        <v>685</v>
      </c>
      <c r="M18" t="s">
        <v>50</v>
      </c>
      <c r="N18" t="s">
        <v>50</v>
      </c>
      <c r="O18" t="s">
        <v>50</v>
      </c>
      <c r="P18" t="s">
        <v>53</v>
      </c>
      <c r="Q18" t="str">
        <f t="shared" si="0"/>
        <v>Generic</v>
      </c>
      <c r="R18" t="s">
        <v>50</v>
      </c>
      <c r="S18" t="s">
        <v>50</v>
      </c>
      <c r="T18" t="s">
        <v>53</v>
      </c>
      <c r="U18" t="s">
        <v>50</v>
      </c>
      <c r="V18" t="s">
        <v>50</v>
      </c>
      <c r="W18" t="s">
        <v>686</v>
      </c>
      <c r="X18" t="str">
        <f t="shared" si="1"/>
        <v>Oral</v>
      </c>
      <c r="Y18" s="14" t="s">
        <v>20398</v>
      </c>
      <c r="Z18" s="14" t="s">
        <v>20407</v>
      </c>
      <c r="AA18" t="s">
        <v>617</v>
      </c>
      <c r="AB18" t="s">
        <v>687</v>
      </c>
      <c r="AD18" t="s">
        <v>688</v>
      </c>
      <c r="AE18">
        <v>2013</v>
      </c>
      <c r="AH18" t="s">
        <v>689</v>
      </c>
      <c r="AI18" t="s">
        <v>690</v>
      </c>
      <c r="AJ18" t="s">
        <v>20291</v>
      </c>
    </row>
    <row r="19" spans="1:36" x14ac:dyDescent="0.25">
      <c r="A19" t="s">
        <v>43</v>
      </c>
      <c r="B19" t="s">
        <v>678</v>
      </c>
      <c r="C19" t="s">
        <v>679</v>
      </c>
      <c r="D19" t="s">
        <v>46</v>
      </c>
      <c r="F19" t="s">
        <v>681</v>
      </c>
      <c r="G19" t="s">
        <v>20460</v>
      </c>
      <c r="H19" t="s">
        <v>20340</v>
      </c>
      <c r="I19" t="s">
        <v>20328</v>
      </c>
      <c r="J19" t="s">
        <v>683</v>
      </c>
      <c r="K19" t="s">
        <v>684</v>
      </c>
      <c r="L19" t="s">
        <v>685</v>
      </c>
      <c r="M19" t="s">
        <v>50</v>
      </c>
      <c r="N19" t="s">
        <v>50</v>
      </c>
      <c r="O19" t="s">
        <v>50</v>
      </c>
      <c r="P19" t="s">
        <v>53</v>
      </c>
      <c r="Q19" t="str">
        <f t="shared" ref="Q19" si="4">IF(AND(O19="Yes",P19="Yes"),"Error",
IF(O19="Yes","Biosimilar",
IF(P19="Yes","Generic","Innovator")))</f>
        <v>Generic</v>
      </c>
      <c r="R19" t="s">
        <v>50</v>
      </c>
      <c r="S19" t="s">
        <v>50</v>
      </c>
      <c r="T19" t="s">
        <v>53</v>
      </c>
      <c r="U19" t="s">
        <v>50</v>
      </c>
      <c r="V19" t="s">
        <v>50</v>
      </c>
      <c r="W19" t="s">
        <v>686</v>
      </c>
      <c r="X19" t="str">
        <f t="shared" si="1"/>
        <v>Oral</v>
      </c>
      <c r="Y19" s="14" t="s">
        <v>20398</v>
      </c>
      <c r="Z19" s="14" t="s">
        <v>20399</v>
      </c>
      <c r="AA19" t="s">
        <v>617</v>
      </c>
      <c r="AB19" t="s">
        <v>687</v>
      </c>
      <c r="AD19" t="s">
        <v>688</v>
      </c>
      <c r="AE19">
        <v>2013</v>
      </c>
      <c r="AH19" t="s">
        <v>689</v>
      </c>
      <c r="AI19" t="s">
        <v>690</v>
      </c>
      <c r="AJ19" t="s">
        <v>20291</v>
      </c>
    </row>
    <row r="20" spans="1:36" x14ac:dyDescent="0.25">
      <c r="A20" t="s">
        <v>43</v>
      </c>
      <c r="B20" t="s">
        <v>820</v>
      </c>
      <c r="C20" t="s">
        <v>821</v>
      </c>
      <c r="D20" t="s">
        <v>46</v>
      </c>
      <c r="F20" t="s">
        <v>823</v>
      </c>
      <c r="G20" t="s">
        <v>20461</v>
      </c>
      <c r="H20" t="s">
        <v>20350</v>
      </c>
      <c r="I20" t="s">
        <v>20403</v>
      </c>
      <c r="J20" t="s">
        <v>825</v>
      </c>
      <c r="K20" s="14" t="s">
        <v>3046</v>
      </c>
      <c r="L20" t="s">
        <v>826</v>
      </c>
      <c r="M20" t="s">
        <v>53</v>
      </c>
      <c r="N20" t="s">
        <v>50</v>
      </c>
      <c r="O20" t="s">
        <v>50</v>
      </c>
      <c r="P20" t="s">
        <v>50</v>
      </c>
      <c r="Q20" t="str">
        <f t="shared" si="0"/>
        <v>Innovator</v>
      </c>
      <c r="R20" t="s">
        <v>50</v>
      </c>
      <c r="S20" t="s">
        <v>50</v>
      </c>
      <c r="T20" t="s">
        <v>50</v>
      </c>
      <c r="U20" t="s">
        <v>53</v>
      </c>
      <c r="V20" t="s">
        <v>50</v>
      </c>
      <c r="W20" t="s">
        <v>531</v>
      </c>
      <c r="X20" t="str">
        <f t="shared" si="1"/>
        <v>Parenteral</v>
      </c>
      <c r="Y20" t="s">
        <v>20405</v>
      </c>
      <c r="Z20" s="14" t="s">
        <v>20401</v>
      </c>
      <c r="AA20" t="s">
        <v>252</v>
      </c>
      <c r="AB20" t="s">
        <v>827</v>
      </c>
      <c r="AD20" t="s">
        <v>793</v>
      </c>
      <c r="AE20">
        <v>2024</v>
      </c>
      <c r="AH20" t="s">
        <v>828</v>
      </c>
      <c r="AI20" s="13" t="s">
        <v>829</v>
      </c>
      <c r="AJ20" t="s">
        <v>20291</v>
      </c>
    </row>
    <row r="21" spans="1:36" x14ac:dyDescent="0.25">
      <c r="A21" t="s">
        <v>43</v>
      </c>
      <c r="B21" t="s">
        <v>854</v>
      </c>
      <c r="C21" t="s">
        <v>855</v>
      </c>
      <c r="D21" t="s">
        <v>46</v>
      </c>
      <c r="F21" t="s">
        <v>857</v>
      </c>
      <c r="G21" t="s">
        <v>20462</v>
      </c>
      <c r="H21" t="s">
        <v>20330</v>
      </c>
      <c r="I21" t="s">
        <v>858</v>
      </c>
      <c r="J21" t="s">
        <v>859</v>
      </c>
      <c r="K21" t="s">
        <v>172</v>
      </c>
      <c r="L21" t="s">
        <v>860</v>
      </c>
      <c r="M21" t="s">
        <v>50</v>
      </c>
      <c r="N21" t="s">
        <v>50</v>
      </c>
      <c r="O21" t="s">
        <v>53</v>
      </c>
      <c r="P21" t="s">
        <v>50</v>
      </c>
      <c r="Q21" t="str">
        <f t="shared" si="0"/>
        <v>Biosimilar</v>
      </c>
      <c r="R21" t="s">
        <v>50</v>
      </c>
      <c r="S21" t="s">
        <v>50</v>
      </c>
      <c r="T21" t="s">
        <v>50</v>
      </c>
      <c r="U21" t="s">
        <v>50</v>
      </c>
      <c r="V21" t="s">
        <v>50</v>
      </c>
      <c r="W21" t="s">
        <v>861</v>
      </c>
      <c r="X21" t="str">
        <f t="shared" si="1"/>
        <v>Parenteral</v>
      </c>
      <c r="Y21" s="14" t="s">
        <v>20406</v>
      </c>
      <c r="Z21" s="14" t="s">
        <v>20402</v>
      </c>
      <c r="AA21" t="s">
        <v>339</v>
      </c>
      <c r="AB21" t="s">
        <v>862</v>
      </c>
      <c r="AD21" t="s">
        <v>863</v>
      </c>
      <c r="AE21">
        <v>2010</v>
      </c>
      <c r="AH21" t="s">
        <v>283</v>
      </c>
      <c r="AI21" s="13" t="s">
        <v>864</v>
      </c>
      <c r="AJ21" t="s">
        <v>20291</v>
      </c>
    </row>
    <row r="22" spans="1:36" x14ac:dyDescent="0.25">
      <c r="A22" t="s">
        <v>43</v>
      </c>
      <c r="B22" t="s">
        <v>854</v>
      </c>
      <c r="C22" t="s">
        <v>855</v>
      </c>
      <c r="D22" t="s">
        <v>46</v>
      </c>
      <c r="F22" t="s">
        <v>857</v>
      </c>
      <c r="G22" t="s">
        <v>20462</v>
      </c>
      <c r="H22" t="s">
        <v>20330</v>
      </c>
      <c r="I22" t="s">
        <v>858</v>
      </c>
      <c r="J22" t="s">
        <v>859</v>
      </c>
      <c r="K22" t="s">
        <v>172</v>
      </c>
      <c r="L22" t="s">
        <v>860</v>
      </c>
      <c r="M22" t="s">
        <v>50</v>
      </c>
      <c r="N22" t="s">
        <v>50</v>
      </c>
      <c r="O22" t="s">
        <v>53</v>
      </c>
      <c r="P22" t="s">
        <v>50</v>
      </c>
      <c r="Q22" t="str">
        <f t="shared" ref="Q22" si="5">IF(AND(O22="Yes",P22="Yes"),"Error",
IF(O22="Yes","Biosimilar",
IF(P22="Yes","Generic","Innovator")))</f>
        <v>Biosimilar</v>
      </c>
      <c r="R22" t="s">
        <v>50</v>
      </c>
      <c r="S22" t="s">
        <v>50</v>
      </c>
      <c r="T22" t="s">
        <v>50</v>
      </c>
      <c r="U22" t="s">
        <v>50</v>
      </c>
      <c r="V22" t="s">
        <v>50</v>
      </c>
      <c r="W22" t="s">
        <v>861</v>
      </c>
      <c r="X22" t="str">
        <f t="shared" si="1"/>
        <v>Parenteral</v>
      </c>
      <c r="Y22" t="s">
        <v>20405</v>
      </c>
      <c r="Z22" s="14" t="s">
        <v>20402</v>
      </c>
      <c r="AA22" t="s">
        <v>339</v>
      </c>
      <c r="AB22" t="s">
        <v>862</v>
      </c>
      <c r="AD22" t="s">
        <v>863</v>
      </c>
      <c r="AE22">
        <v>2010</v>
      </c>
      <c r="AH22" t="s">
        <v>283</v>
      </c>
      <c r="AI22" s="13" t="s">
        <v>864</v>
      </c>
      <c r="AJ22" t="s">
        <v>20291</v>
      </c>
    </row>
    <row r="23" spans="1:36" x14ac:dyDescent="0.25">
      <c r="A23" t="s">
        <v>43</v>
      </c>
      <c r="B23" t="s">
        <v>865</v>
      </c>
      <c r="C23" t="s">
        <v>866</v>
      </c>
      <c r="D23" t="s">
        <v>46</v>
      </c>
      <c r="F23" t="s">
        <v>868</v>
      </c>
      <c r="G23" t="s">
        <v>20463</v>
      </c>
      <c r="H23" t="s">
        <v>20330</v>
      </c>
      <c r="I23" t="s">
        <v>869</v>
      </c>
      <c r="J23" t="s">
        <v>870</v>
      </c>
      <c r="K23" t="s">
        <v>871</v>
      </c>
      <c r="L23" t="s">
        <v>872</v>
      </c>
      <c r="M23" t="s">
        <v>50</v>
      </c>
      <c r="N23" t="s">
        <v>50</v>
      </c>
      <c r="O23" t="s">
        <v>53</v>
      </c>
      <c r="P23" t="s">
        <v>50</v>
      </c>
      <c r="Q23" t="str">
        <f t="shared" si="0"/>
        <v>Biosimilar</v>
      </c>
      <c r="R23" t="s">
        <v>50</v>
      </c>
      <c r="S23" t="s">
        <v>50</v>
      </c>
      <c r="T23" t="s">
        <v>50</v>
      </c>
      <c r="U23" t="s">
        <v>50</v>
      </c>
      <c r="V23" t="s">
        <v>50</v>
      </c>
      <c r="W23" t="s">
        <v>861</v>
      </c>
      <c r="X23" t="str">
        <f t="shared" si="1"/>
        <v>Parenteral</v>
      </c>
      <c r="Y23" s="14" t="s">
        <v>20406</v>
      </c>
      <c r="Z23" s="14" t="s">
        <v>20402</v>
      </c>
      <c r="AA23" t="s">
        <v>593</v>
      </c>
      <c r="AB23" t="s">
        <v>873</v>
      </c>
      <c r="AD23" t="s">
        <v>874</v>
      </c>
      <c r="AE23">
        <v>2007</v>
      </c>
      <c r="AH23" t="s">
        <v>329</v>
      </c>
      <c r="AI23" s="13" t="s">
        <v>875</v>
      </c>
      <c r="AJ23" t="s">
        <v>20291</v>
      </c>
    </row>
    <row r="24" spans="1:36" x14ac:dyDescent="0.25">
      <c r="A24" t="s">
        <v>43</v>
      </c>
      <c r="B24" t="s">
        <v>865</v>
      </c>
      <c r="C24" t="s">
        <v>866</v>
      </c>
      <c r="D24" t="s">
        <v>46</v>
      </c>
      <c r="F24" t="s">
        <v>868</v>
      </c>
      <c r="G24" t="s">
        <v>20463</v>
      </c>
      <c r="H24" t="s">
        <v>20330</v>
      </c>
      <c r="I24" t="s">
        <v>869</v>
      </c>
      <c r="J24" t="s">
        <v>870</v>
      </c>
      <c r="K24" t="s">
        <v>871</v>
      </c>
      <c r="L24" t="s">
        <v>872</v>
      </c>
      <c r="M24" t="s">
        <v>50</v>
      </c>
      <c r="N24" t="s">
        <v>50</v>
      </c>
      <c r="O24" t="s">
        <v>53</v>
      </c>
      <c r="P24" t="s">
        <v>50</v>
      </c>
      <c r="Q24" t="str">
        <f t="shared" ref="Q24" si="6">IF(AND(O24="Yes",P24="Yes"),"Error",
IF(O24="Yes","Biosimilar",
IF(P24="Yes","Generic","Innovator")))</f>
        <v>Biosimilar</v>
      </c>
      <c r="R24" t="s">
        <v>50</v>
      </c>
      <c r="S24" t="s">
        <v>50</v>
      </c>
      <c r="T24" t="s">
        <v>50</v>
      </c>
      <c r="U24" t="s">
        <v>50</v>
      </c>
      <c r="V24" t="s">
        <v>50</v>
      </c>
      <c r="W24" t="s">
        <v>861</v>
      </c>
      <c r="X24" t="str">
        <f t="shared" si="1"/>
        <v>Parenteral</v>
      </c>
      <c r="Y24" t="s">
        <v>20405</v>
      </c>
      <c r="Z24" s="14" t="s">
        <v>20402</v>
      </c>
      <c r="AA24" t="s">
        <v>593</v>
      </c>
      <c r="AB24" t="s">
        <v>873</v>
      </c>
      <c r="AD24" t="s">
        <v>874</v>
      </c>
      <c r="AE24">
        <v>2007</v>
      </c>
      <c r="AH24" t="s">
        <v>329</v>
      </c>
      <c r="AI24" s="13" t="s">
        <v>875</v>
      </c>
      <c r="AJ24" t="s">
        <v>20291</v>
      </c>
    </row>
    <row r="25" spans="1:36" x14ac:dyDescent="0.25">
      <c r="A25" t="s">
        <v>43</v>
      </c>
      <c r="B25" t="s">
        <v>909</v>
      </c>
      <c r="C25" t="s">
        <v>910</v>
      </c>
      <c r="D25" t="s">
        <v>46</v>
      </c>
      <c r="F25" t="s">
        <v>913</v>
      </c>
      <c r="G25" t="s">
        <v>913</v>
      </c>
      <c r="H25" t="s">
        <v>20331</v>
      </c>
      <c r="I25" t="s">
        <v>914</v>
      </c>
      <c r="J25" t="s">
        <v>915</v>
      </c>
      <c r="K25" t="s">
        <v>161</v>
      </c>
      <c r="L25" t="s">
        <v>916</v>
      </c>
      <c r="M25" t="s">
        <v>53</v>
      </c>
      <c r="N25" t="s">
        <v>50</v>
      </c>
      <c r="O25" t="s">
        <v>50</v>
      </c>
      <c r="P25" t="s">
        <v>50</v>
      </c>
      <c r="Q25" t="str">
        <f t="shared" si="0"/>
        <v>Innovator</v>
      </c>
      <c r="R25" t="s">
        <v>50</v>
      </c>
      <c r="S25" t="s">
        <v>50</v>
      </c>
      <c r="T25" t="s">
        <v>50</v>
      </c>
      <c r="U25" t="s">
        <v>50</v>
      </c>
      <c r="V25" t="s">
        <v>50</v>
      </c>
      <c r="W25" t="s">
        <v>917</v>
      </c>
      <c r="X25" t="str">
        <f t="shared" si="1"/>
        <v>Parenteral</v>
      </c>
      <c r="Y25" t="s">
        <v>20405</v>
      </c>
      <c r="Z25" s="14" t="s">
        <v>20404</v>
      </c>
      <c r="AA25" t="s">
        <v>593</v>
      </c>
      <c r="AB25" t="s">
        <v>918</v>
      </c>
      <c r="AD25" t="s">
        <v>919</v>
      </c>
      <c r="AE25">
        <v>2023</v>
      </c>
      <c r="AH25" t="s">
        <v>920</v>
      </c>
      <c r="AI25" s="13" t="s">
        <v>921</v>
      </c>
      <c r="AJ25" t="s">
        <v>20291</v>
      </c>
    </row>
    <row r="26" spans="1:36" x14ac:dyDescent="0.25">
      <c r="A26" t="s">
        <v>43</v>
      </c>
      <c r="B26" t="s">
        <v>922</v>
      </c>
      <c r="C26" t="s">
        <v>923</v>
      </c>
      <c r="D26" t="s">
        <v>46</v>
      </c>
      <c r="F26" t="s">
        <v>925</v>
      </c>
      <c r="G26" t="s">
        <v>20464</v>
      </c>
      <c r="H26" t="s">
        <v>20350</v>
      </c>
      <c r="I26" t="s">
        <v>4017</v>
      </c>
      <c r="J26" t="s">
        <v>927</v>
      </c>
      <c r="K26" t="s">
        <v>122</v>
      </c>
      <c r="L26" t="s">
        <v>928</v>
      </c>
      <c r="M26" t="s">
        <v>50</v>
      </c>
      <c r="N26" t="s">
        <v>50</v>
      </c>
      <c r="O26" t="s">
        <v>50</v>
      </c>
      <c r="P26" t="s">
        <v>50</v>
      </c>
      <c r="Q26" t="str">
        <f t="shared" si="0"/>
        <v>Innovator</v>
      </c>
      <c r="R26" t="s">
        <v>50</v>
      </c>
      <c r="S26" t="s">
        <v>50</v>
      </c>
      <c r="T26" t="s">
        <v>50</v>
      </c>
      <c r="U26" t="s">
        <v>50</v>
      </c>
      <c r="V26" t="s">
        <v>50</v>
      </c>
      <c r="W26" s="14" t="s">
        <v>20299</v>
      </c>
      <c r="X26" t="str">
        <f t="shared" si="1"/>
        <v>Parenteral</v>
      </c>
      <c r="Y26" t="s">
        <v>20405</v>
      </c>
      <c r="Z26" s="14" t="s">
        <v>20401</v>
      </c>
      <c r="AA26" t="s">
        <v>71</v>
      </c>
      <c r="AD26" t="s">
        <v>930</v>
      </c>
      <c r="AE26">
        <v>2000</v>
      </c>
      <c r="AH26" t="s">
        <v>283</v>
      </c>
      <c r="AI26" s="13" t="s">
        <v>931</v>
      </c>
      <c r="AJ26" t="s">
        <v>20291</v>
      </c>
    </row>
    <row r="27" spans="1:36" x14ac:dyDescent="0.25">
      <c r="A27" t="s">
        <v>43</v>
      </c>
      <c r="B27" t="s">
        <v>922</v>
      </c>
      <c r="C27" t="s">
        <v>923</v>
      </c>
      <c r="D27" t="s">
        <v>46</v>
      </c>
      <c r="F27" t="s">
        <v>925</v>
      </c>
      <c r="G27" t="s">
        <v>20464</v>
      </c>
      <c r="H27" t="s">
        <v>20350</v>
      </c>
      <c r="I27" t="s">
        <v>4017</v>
      </c>
      <c r="J27" t="s">
        <v>927</v>
      </c>
      <c r="K27" t="s">
        <v>122</v>
      </c>
      <c r="L27" t="s">
        <v>928</v>
      </c>
      <c r="M27" t="s">
        <v>50</v>
      </c>
      <c r="N27" t="s">
        <v>50</v>
      </c>
      <c r="O27" t="s">
        <v>50</v>
      </c>
      <c r="P27" t="s">
        <v>50</v>
      </c>
      <c r="Q27" t="str">
        <f t="shared" ref="Q27" si="7">IF(AND(O27="Yes",P27="Yes"),"Error",
IF(O27="Yes","Biosimilar",
IF(P27="Yes","Generic","Innovator")))</f>
        <v>Innovator</v>
      </c>
      <c r="R27" t="s">
        <v>50</v>
      </c>
      <c r="S27" t="s">
        <v>50</v>
      </c>
      <c r="T27" t="s">
        <v>50</v>
      </c>
      <c r="U27" t="s">
        <v>50</v>
      </c>
      <c r="V27" t="s">
        <v>50</v>
      </c>
      <c r="W27" s="14" t="s">
        <v>20299</v>
      </c>
      <c r="X27" t="str">
        <f t="shared" si="1"/>
        <v>Parenteral</v>
      </c>
      <c r="Y27" s="14" t="s">
        <v>20406</v>
      </c>
      <c r="Z27" s="14" t="s">
        <v>20404</v>
      </c>
      <c r="AA27" t="s">
        <v>71</v>
      </c>
      <c r="AD27" t="s">
        <v>930</v>
      </c>
      <c r="AE27">
        <v>2000</v>
      </c>
      <c r="AH27" t="s">
        <v>283</v>
      </c>
      <c r="AI27" s="13" t="s">
        <v>931</v>
      </c>
      <c r="AJ27" t="s">
        <v>20291</v>
      </c>
    </row>
    <row r="28" spans="1:36" x14ac:dyDescent="0.25">
      <c r="A28" t="s">
        <v>43</v>
      </c>
      <c r="B28" t="s">
        <v>922</v>
      </c>
      <c r="C28" t="s">
        <v>923</v>
      </c>
      <c r="D28" t="s">
        <v>46</v>
      </c>
      <c r="F28" t="s">
        <v>925</v>
      </c>
      <c r="G28" t="s">
        <v>20464</v>
      </c>
      <c r="H28" t="s">
        <v>20332</v>
      </c>
      <c r="I28" t="s">
        <v>1169</v>
      </c>
      <c r="J28" t="s">
        <v>927</v>
      </c>
      <c r="K28" t="s">
        <v>122</v>
      </c>
      <c r="L28" t="s">
        <v>928</v>
      </c>
      <c r="M28" t="s">
        <v>50</v>
      </c>
      <c r="N28" t="s">
        <v>50</v>
      </c>
      <c r="O28" t="s">
        <v>50</v>
      </c>
      <c r="P28" t="s">
        <v>50</v>
      </c>
      <c r="Q28" t="str">
        <f t="shared" si="0"/>
        <v>Innovator</v>
      </c>
      <c r="R28" t="s">
        <v>50</v>
      </c>
      <c r="S28" t="s">
        <v>50</v>
      </c>
      <c r="T28" t="s">
        <v>50</v>
      </c>
      <c r="U28" t="s">
        <v>50</v>
      </c>
      <c r="V28" t="s">
        <v>50</v>
      </c>
      <c r="W28" s="14" t="s">
        <v>20299</v>
      </c>
      <c r="X28" t="str">
        <f t="shared" si="1"/>
        <v>Parenteral</v>
      </c>
      <c r="Y28" t="s">
        <v>20405</v>
      </c>
      <c r="Z28" s="14" t="s">
        <v>20401</v>
      </c>
      <c r="AA28" t="s">
        <v>71</v>
      </c>
      <c r="AD28" t="s">
        <v>930</v>
      </c>
      <c r="AE28">
        <v>2000</v>
      </c>
      <c r="AH28" t="s">
        <v>283</v>
      </c>
      <c r="AI28" t="s">
        <v>931</v>
      </c>
      <c r="AJ28" t="s">
        <v>20291</v>
      </c>
    </row>
    <row r="29" spans="1:36" x14ac:dyDescent="0.25">
      <c r="A29" t="s">
        <v>43</v>
      </c>
      <c r="B29" t="s">
        <v>922</v>
      </c>
      <c r="C29" t="s">
        <v>923</v>
      </c>
      <c r="D29" t="s">
        <v>46</v>
      </c>
      <c r="F29" t="s">
        <v>925</v>
      </c>
      <c r="G29" t="s">
        <v>20464</v>
      </c>
      <c r="H29" t="s">
        <v>20332</v>
      </c>
      <c r="I29" t="s">
        <v>1169</v>
      </c>
      <c r="J29" t="s">
        <v>927</v>
      </c>
      <c r="K29" t="s">
        <v>122</v>
      </c>
      <c r="L29" t="s">
        <v>928</v>
      </c>
      <c r="M29" t="s">
        <v>50</v>
      </c>
      <c r="N29" t="s">
        <v>50</v>
      </c>
      <c r="O29" t="s">
        <v>50</v>
      </c>
      <c r="P29" t="s">
        <v>50</v>
      </c>
      <c r="Q29" t="str">
        <f t="shared" ref="Q29" si="8">IF(AND(O29="Yes",P29="Yes"),"Error",
IF(O29="Yes","Biosimilar",
IF(P29="Yes","Generic","Innovator")))</f>
        <v>Innovator</v>
      </c>
      <c r="R29" t="s">
        <v>50</v>
      </c>
      <c r="S29" t="s">
        <v>50</v>
      </c>
      <c r="T29" t="s">
        <v>50</v>
      </c>
      <c r="U29" t="s">
        <v>50</v>
      </c>
      <c r="V29" t="s">
        <v>50</v>
      </c>
      <c r="W29" s="14" t="s">
        <v>20299</v>
      </c>
      <c r="X29" t="str">
        <f t="shared" si="1"/>
        <v>Parenteral</v>
      </c>
      <c r="Y29" s="14" t="s">
        <v>20406</v>
      </c>
      <c r="Z29" s="14" t="s">
        <v>20404</v>
      </c>
      <c r="AA29" t="s">
        <v>71</v>
      </c>
      <c r="AD29" t="s">
        <v>930</v>
      </c>
      <c r="AE29">
        <v>2000</v>
      </c>
      <c r="AH29" t="s">
        <v>283</v>
      </c>
      <c r="AI29" t="s">
        <v>931</v>
      </c>
      <c r="AJ29" t="s">
        <v>20291</v>
      </c>
    </row>
    <row r="30" spans="1:36" x14ac:dyDescent="0.25">
      <c r="A30" t="s">
        <v>43</v>
      </c>
      <c r="B30" t="s">
        <v>981</v>
      </c>
      <c r="C30" t="s">
        <v>982</v>
      </c>
      <c r="D30" t="s">
        <v>46</v>
      </c>
      <c r="F30" t="s">
        <v>727</v>
      </c>
      <c r="G30" t="s">
        <v>20465</v>
      </c>
      <c r="H30" t="s">
        <v>20333</v>
      </c>
      <c r="I30" t="s">
        <v>984</v>
      </c>
      <c r="J30" t="s">
        <v>729</v>
      </c>
      <c r="K30" t="s">
        <v>730</v>
      </c>
      <c r="L30" t="s">
        <v>985</v>
      </c>
      <c r="M30" t="s">
        <v>50</v>
      </c>
      <c r="N30" t="s">
        <v>50</v>
      </c>
      <c r="O30" t="s">
        <v>53</v>
      </c>
      <c r="P30" t="s">
        <v>50</v>
      </c>
      <c r="Q30" t="str">
        <f t="shared" si="0"/>
        <v>Biosimilar</v>
      </c>
      <c r="R30" t="s">
        <v>50</v>
      </c>
      <c r="S30" t="s">
        <v>50</v>
      </c>
      <c r="T30" t="s">
        <v>50</v>
      </c>
      <c r="U30" t="s">
        <v>50</v>
      </c>
      <c r="V30" t="s">
        <v>50</v>
      </c>
      <c r="W30" t="s">
        <v>986</v>
      </c>
      <c r="X30" t="str">
        <f t="shared" si="1"/>
        <v>Parenteral</v>
      </c>
      <c r="Y30" s="14" t="s">
        <v>20406</v>
      </c>
      <c r="Z30" s="14" t="s">
        <v>20404</v>
      </c>
      <c r="AA30" t="s">
        <v>507</v>
      </c>
      <c r="AB30" t="s">
        <v>733</v>
      </c>
      <c r="AD30" t="s">
        <v>734</v>
      </c>
      <c r="AE30">
        <v>2025</v>
      </c>
      <c r="AH30" t="s">
        <v>735</v>
      </c>
      <c r="AI30" s="13" t="s">
        <v>987</v>
      </c>
      <c r="AJ30" t="s">
        <v>20291</v>
      </c>
    </row>
    <row r="31" spans="1:36" x14ac:dyDescent="0.25">
      <c r="A31" t="s">
        <v>43</v>
      </c>
      <c r="B31" t="s">
        <v>1028</v>
      </c>
      <c r="C31" t="s">
        <v>1029</v>
      </c>
      <c r="D31" t="s">
        <v>46</v>
      </c>
      <c r="F31" t="s">
        <v>1031</v>
      </c>
      <c r="G31" t="s">
        <v>20466</v>
      </c>
      <c r="H31" t="s">
        <v>20325</v>
      </c>
      <c r="I31" t="s">
        <v>1032</v>
      </c>
      <c r="J31" t="s">
        <v>1033</v>
      </c>
      <c r="K31" t="s">
        <v>122</v>
      </c>
      <c r="L31" t="s">
        <v>1034</v>
      </c>
      <c r="M31" t="s">
        <v>53</v>
      </c>
      <c r="N31" t="s">
        <v>50</v>
      </c>
      <c r="O31" t="s">
        <v>50</v>
      </c>
      <c r="P31" t="s">
        <v>50</v>
      </c>
      <c r="Q31" t="str">
        <f t="shared" si="0"/>
        <v>Innovator</v>
      </c>
      <c r="R31" t="s">
        <v>50</v>
      </c>
      <c r="S31" t="s">
        <v>50</v>
      </c>
      <c r="T31" t="s">
        <v>50</v>
      </c>
      <c r="U31" t="s">
        <v>50</v>
      </c>
      <c r="V31" t="s">
        <v>50</v>
      </c>
      <c r="W31" t="s">
        <v>1035</v>
      </c>
      <c r="X31" t="str">
        <f t="shared" si="1"/>
        <v>Parenteral</v>
      </c>
      <c r="Y31" s="14" t="s">
        <v>20406</v>
      </c>
      <c r="Z31" s="14" t="s">
        <v>20404</v>
      </c>
      <c r="AB31" t="s">
        <v>175</v>
      </c>
      <c r="AD31" t="s">
        <v>339</v>
      </c>
      <c r="AE31">
        <v>2026</v>
      </c>
      <c r="AH31" t="s">
        <v>176</v>
      </c>
      <c r="AI31" s="13" t="s">
        <v>1036</v>
      </c>
      <c r="AJ31" t="s">
        <v>20291</v>
      </c>
    </row>
    <row r="32" spans="1:36" x14ac:dyDescent="0.25">
      <c r="A32" t="s">
        <v>43</v>
      </c>
      <c r="B32" t="s">
        <v>1074</v>
      </c>
      <c r="C32" t="s">
        <v>1075</v>
      </c>
      <c r="D32" t="s">
        <v>46</v>
      </c>
      <c r="F32" t="s">
        <v>1078</v>
      </c>
      <c r="G32" t="s">
        <v>20467</v>
      </c>
      <c r="H32" t="s">
        <v>20325</v>
      </c>
      <c r="I32" t="s">
        <v>1032</v>
      </c>
      <c r="J32" t="s">
        <v>1079</v>
      </c>
      <c r="K32" t="s">
        <v>122</v>
      </c>
      <c r="L32" t="s">
        <v>1080</v>
      </c>
      <c r="M32" t="s">
        <v>53</v>
      </c>
      <c r="N32" t="s">
        <v>50</v>
      </c>
      <c r="O32" t="s">
        <v>50</v>
      </c>
      <c r="P32" t="s">
        <v>50</v>
      </c>
      <c r="Q32" t="str">
        <f t="shared" si="0"/>
        <v>Innovator</v>
      </c>
      <c r="R32" t="s">
        <v>50</v>
      </c>
      <c r="S32" t="s">
        <v>50</v>
      </c>
      <c r="T32" t="s">
        <v>50</v>
      </c>
      <c r="U32" t="s">
        <v>50</v>
      </c>
      <c r="V32" t="s">
        <v>50</v>
      </c>
      <c r="W32" s="14" t="s">
        <v>20299</v>
      </c>
      <c r="X32" t="str">
        <f t="shared" si="1"/>
        <v>Oral</v>
      </c>
      <c r="Y32" s="14" t="s">
        <v>20398</v>
      </c>
      <c r="Z32" s="14" t="s">
        <v>20399</v>
      </c>
      <c r="AA32" t="s">
        <v>769</v>
      </c>
      <c r="AB32" t="s">
        <v>1081</v>
      </c>
      <c r="AD32" t="s">
        <v>1082</v>
      </c>
      <c r="AE32">
        <v>2017</v>
      </c>
      <c r="AH32" t="s">
        <v>1083</v>
      </c>
      <c r="AI32" s="13" t="s">
        <v>1084</v>
      </c>
      <c r="AJ32" t="s">
        <v>20291</v>
      </c>
    </row>
    <row r="33" spans="1:36" x14ac:dyDescent="0.25">
      <c r="A33" t="s">
        <v>43</v>
      </c>
      <c r="B33" t="s">
        <v>1085</v>
      </c>
      <c r="C33" t="s">
        <v>1086</v>
      </c>
      <c r="D33" t="s">
        <v>46</v>
      </c>
      <c r="F33" t="s">
        <v>1088</v>
      </c>
      <c r="G33" t="s">
        <v>20468</v>
      </c>
      <c r="H33" t="s">
        <v>20334</v>
      </c>
      <c r="I33" t="s">
        <v>1089</v>
      </c>
      <c r="J33" t="s">
        <v>1090</v>
      </c>
      <c r="K33" t="s">
        <v>122</v>
      </c>
      <c r="L33" t="s">
        <v>1091</v>
      </c>
      <c r="M33" t="s">
        <v>50</v>
      </c>
      <c r="N33" t="s">
        <v>50</v>
      </c>
      <c r="O33" t="s">
        <v>50</v>
      </c>
      <c r="P33" t="s">
        <v>50</v>
      </c>
      <c r="Q33" t="str">
        <f t="shared" si="0"/>
        <v>Innovator</v>
      </c>
      <c r="R33" t="s">
        <v>50</v>
      </c>
      <c r="S33" t="s">
        <v>50</v>
      </c>
      <c r="T33" t="s">
        <v>50</v>
      </c>
      <c r="U33" t="s">
        <v>53</v>
      </c>
      <c r="V33" t="s">
        <v>50</v>
      </c>
      <c r="W33" t="s">
        <v>1092</v>
      </c>
      <c r="X33" t="str">
        <f t="shared" si="1"/>
        <v>Oral</v>
      </c>
      <c r="Y33" s="14" t="s">
        <v>20398</v>
      </c>
      <c r="Z33" s="14" t="s">
        <v>20399</v>
      </c>
      <c r="AA33" t="s">
        <v>710</v>
      </c>
      <c r="AB33" t="s">
        <v>1093</v>
      </c>
      <c r="AD33" t="s">
        <v>1094</v>
      </c>
      <c r="AE33">
        <v>2014</v>
      </c>
      <c r="AH33" t="s">
        <v>1095</v>
      </c>
      <c r="AI33" s="13" t="s">
        <v>1096</v>
      </c>
      <c r="AJ33" t="s">
        <v>20291</v>
      </c>
    </row>
    <row r="34" spans="1:36" x14ac:dyDescent="0.25">
      <c r="A34" t="s">
        <v>43</v>
      </c>
      <c r="B34" t="s">
        <v>1097</v>
      </c>
      <c r="C34" t="s">
        <v>1098</v>
      </c>
      <c r="D34" t="s">
        <v>46</v>
      </c>
      <c r="F34" t="s">
        <v>1099</v>
      </c>
      <c r="G34" t="s">
        <v>20469</v>
      </c>
      <c r="H34" t="s">
        <v>20323</v>
      </c>
      <c r="I34" t="s">
        <v>2829</v>
      </c>
      <c r="J34" t="s">
        <v>1101</v>
      </c>
      <c r="K34" t="s">
        <v>122</v>
      </c>
      <c r="L34" t="s">
        <v>1102</v>
      </c>
      <c r="M34" t="s">
        <v>50</v>
      </c>
      <c r="N34" t="s">
        <v>50</v>
      </c>
      <c r="O34" t="s">
        <v>50</v>
      </c>
      <c r="P34" t="s">
        <v>50</v>
      </c>
      <c r="Q34" t="str">
        <f t="shared" si="0"/>
        <v>Innovator</v>
      </c>
      <c r="R34" t="s">
        <v>50</v>
      </c>
      <c r="S34" t="s">
        <v>50</v>
      </c>
      <c r="T34" t="s">
        <v>50</v>
      </c>
      <c r="U34" t="s">
        <v>50</v>
      </c>
      <c r="V34" t="s">
        <v>50</v>
      </c>
      <c r="W34" t="s">
        <v>1092</v>
      </c>
      <c r="X34" t="str">
        <f t="shared" si="1"/>
        <v>Oral</v>
      </c>
      <c r="Y34" s="14" t="s">
        <v>20398</v>
      </c>
      <c r="Z34" s="14" t="s">
        <v>20407</v>
      </c>
      <c r="AA34" t="s">
        <v>710</v>
      </c>
      <c r="AB34" t="s">
        <v>618</v>
      </c>
      <c r="AD34" t="s">
        <v>1103</v>
      </c>
      <c r="AE34">
        <v>2016</v>
      </c>
      <c r="AH34" t="s">
        <v>1104</v>
      </c>
      <c r="AI34" s="13" t="s">
        <v>1105</v>
      </c>
      <c r="AJ34" t="s">
        <v>20291</v>
      </c>
    </row>
    <row r="35" spans="1:36" x14ac:dyDescent="0.25">
      <c r="A35" t="s">
        <v>43</v>
      </c>
      <c r="B35" t="s">
        <v>1097</v>
      </c>
      <c r="C35" t="s">
        <v>1098</v>
      </c>
      <c r="D35" t="s">
        <v>46</v>
      </c>
      <c r="F35" t="s">
        <v>1099</v>
      </c>
      <c r="G35" t="s">
        <v>20469</v>
      </c>
      <c r="H35" t="s">
        <v>20335</v>
      </c>
      <c r="I35" t="s">
        <v>20336</v>
      </c>
      <c r="J35" t="s">
        <v>1101</v>
      </c>
      <c r="K35" t="s">
        <v>122</v>
      </c>
      <c r="L35" t="s">
        <v>1102</v>
      </c>
      <c r="M35" t="s">
        <v>50</v>
      </c>
      <c r="N35" t="s">
        <v>50</v>
      </c>
      <c r="O35" t="s">
        <v>50</v>
      </c>
      <c r="P35" t="s">
        <v>50</v>
      </c>
      <c r="Q35" t="str">
        <f t="shared" si="0"/>
        <v>Innovator</v>
      </c>
      <c r="R35" t="s">
        <v>50</v>
      </c>
      <c r="S35" t="s">
        <v>50</v>
      </c>
      <c r="T35" t="s">
        <v>50</v>
      </c>
      <c r="U35" t="s">
        <v>50</v>
      </c>
      <c r="V35" t="s">
        <v>50</v>
      </c>
      <c r="W35" t="s">
        <v>1092</v>
      </c>
      <c r="X35" t="str">
        <f t="shared" si="1"/>
        <v>Oral</v>
      </c>
      <c r="Y35" s="14" t="s">
        <v>20398</v>
      </c>
      <c r="Z35" s="14" t="s">
        <v>20407</v>
      </c>
      <c r="AA35" t="s">
        <v>710</v>
      </c>
      <c r="AB35" t="s">
        <v>618</v>
      </c>
      <c r="AD35" t="s">
        <v>1103</v>
      </c>
      <c r="AE35">
        <v>2016</v>
      </c>
      <c r="AH35" t="s">
        <v>1104</v>
      </c>
      <c r="AI35" t="s">
        <v>1105</v>
      </c>
      <c r="AJ35" t="s">
        <v>20291</v>
      </c>
    </row>
    <row r="36" spans="1:36" x14ac:dyDescent="0.25">
      <c r="A36" t="s">
        <v>43</v>
      </c>
      <c r="B36" t="s">
        <v>1140</v>
      </c>
      <c r="C36" t="s">
        <v>1141</v>
      </c>
      <c r="D36" t="s">
        <v>181</v>
      </c>
      <c r="E36" t="s">
        <v>182</v>
      </c>
      <c r="F36" t="s">
        <v>1142</v>
      </c>
      <c r="G36" t="s">
        <v>20470</v>
      </c>
      <c r="H36" t="s">
        <v>20337</v>
      </c>
      <c r="I36" t="s">
        <v>1143</v>
      </c>
      <c r="J36" t="s">
        <v>1144</v>
      </c>
      <c r="K36" t="s">
        <v>122</v>
      </c>
      <c r="L36" t="s">
        <v>1145</v>
      </c>
      <c r="M36" t="s">
        <v>50</v>
      </c>
      <c r="N36" t="s">
        <v>50</v>
      </c>
      <c r="O36" t="s">
        <v>50</v>
      </c>
      <c r="P36" t="s">
        <v>50</v>
      </c>
      <c r="Q36" t="str">
        <f t="shared" si="0"/>
        <v>Innovator</v>
      </c>
      <c r="R36" t="s">
        <v>53</v>
      </c>
      <c r="S36" t="s">
        <v>50</v>
      </c>
      <c r="T36" t="s">
        <v>50</v>
      </c>
      <c r="U36" t="s">
        <v>53</v>
      </c>
      <c r="V36" t="s">
        <v>50</v>
      </c>
      <c r="W36" t="s">
        <v>1092</v>
      </c>
      <c r="X36" t="str">
        <f t="shared" si="1"/>
        <v>Oral</v>
      </c>
      <c r="Y36" s="14" t="s">
        <v>20398</v>
      </c>
      <c r="Z36" s="14" t="s">
        <v>20408</v>
      </c>
      <c r="AB36" t="s">
        <v>271</v>
      </c>
      <c r="AE36">
        <v>1900</v>
      </c>
      <c r="AH36" t="s">
        <v>439</v>
      </c>
      <c r="AI36" s="13" t="s">
        <v>1146</v>
      </c>
      <c r="AJ36" t="s">
        <v>20291</v>
      </c>
    </row>
    <row r="37" spans="1:36" x14ac:dyDescent="0.25">
      <c r="A37" t="s">
        <v>43</v>
      </c>
      <c r="B37" t="s">
        <v>1140</v>
      </c>
      <c r="C37" t="s">
        <v>1141</v>
      </c>
      <c r="D37" t="s">
        <v>181</v>
      </c>
      <c r="E37" t="s">
        <v>182</v>
      </c>
      <c r="F37" t="s">
        <v>1142</v>
      </c>
      <c r="G37" t="s">
        <v>20470</v>
      </c>
      <c r="H37" t="s">
        <v>20337</v>
      </c>
      <c r="I37" t="s">
        <v>1143</v>
      </c>
      <c r="J37" t="s">
        <v>1144</v>
      </c>
      <c r="K37" t="s">
        <v>122</v>
      </c>
      <c r="L37" t="s">
        <v>1145</v>
      </c>
      <c r="M37" t="s">
        <v>50</v>
      </c>
      <c r="N37" t="s">
        <v>50</v>
      </c>
      <c r="O37" t="s">
        <v>50</v>
      </c>
      <c r="P37" t="s">
        <v>50</v>
      </c>
      <c r="Q37" t="str">
        <f t="shared" ref="Q37" si="9">IF(AND(O37="Yes",P37="Yes"),"Error",
IF(O37="Yes","Biosimilar",
IF(P37="Yes","Generic","Innovator")))</f>
        <v>Innovator</v>
      </c>
      <c r="R37" t="s">
        <v>53</v>
      </c>
      <c r="S37" t="s">
        <v>50</v>
      </c>
      <c r="T37" t="s">
        <v>50</v>
      </c>
      <c r="U37" t="s">
        <v>53</v>
      </c>
      <c r="V37" t="s">
        <v>50</v>
      </c>
      <c r="W37" t="s">
        <v>1092</v>
      </c>
      <c r="X37" t="str">
        <f t="shared" si="1"/>
        <v>Oral</v>
      </c>
      <c r="Y37" s="14" t="s">
        <v>20398</v>
      </c>
      <c r="Z37" s="14" t="s">
        <v>20407</v>
      </c>
      <c r="AB37" t="s">
        <v>271</v>
      </c>
      <c r="AE37">
        <v>1900</v>
      </c>
      <c r="AH37" t="s">
        <v>439</v>
      </c>
      <c r="AI37" s="13" t="s">
        <v>1146</v>
      </c>
      <c r="AJ37" t="s">
        <v>20291</v>
      </c>
    </row>
    <row r="38" spans="1:36" x14ac:dyDescent="0.25">
      <c r="A38" s="20" t="s">
        <v>43</v>
      </c>
      <c r="B38" s="18" t="s">
        <v>1166</v>
      </c>
      <c r="C38" s="18" t="s">
        <v>1167</v>
      </c>
      <c r="D38" s="18" t="s">
        <v>181</v>
      </c>
      <c r="E38" s="18" t="s">
        <v>182</v>
      </c>
      <c r="F38" s="18" t="s">
        <v>1168</v>
      </c>
      <c r="G38" t="s">
        <v>20471</v>
      </c>
      <c r="H38" s="18" t="s">
        <v>20332</v>
      </c>
      <c r="I38" s="18" t="s">
        <v>1169</v>
      </c>
      <c r="J38" s="18" t="s">
        <v>1170</v>
      </c>
      <c r="K38" s="18" t="s">
        <v>122</v>
      </c>
      <c r="L38" s="18" t="s">
        <v>1171</v>
      </c>
      <c r="M38" s="18" t="s">
        <v>50</v>
      </c>
      <c r="N38" s="18" t="s">
        <v>50</v>
      </c>
      <c r="O38" s="18" t="s">
        <v>53</v>
      </c>
      <c r="P38" s="18" t="s">
        <v>50</v>
      </c>
      <c r="Q38" t="str">
        <f t="shared" si="0"/>
        <v>Biosimilar</v>
      </c>
      <c r="R38" t="s">
        <v>50</v>
      </c>
      <c r="S38" t="s">
        <v>50</v>
      </c>
      <c r="T38" t="s">
        <v>50</v>
      </c>
      <c r="U38" t="s">
        <v>50</v>
      </c>
      <c r="V38" t="s">
        <v>50</v>
      </c>
      <c r="W38" t="s">
        <v>940</v>
      </c>
      <c r="X38" t="str">
        <f t="shared" si="1"/>
        <v>Parenteral</v>
      </c>
      <c r="Y38" s="18" t="s">
        <v>20405</v>
      </c>
      <c r="Z38" t="s">
        <v>20397</v>
      </c>
      <c r="AB38" t="s">
        <v>271</v>
      </c>
      <c r="AE38">
        <v>1900</v>
      </c>
      <c r="AH38" t="s">
        <v>439</v>
      </c>
      <c r="AI38" s="13" t="s">
        <v>1172</v>
      </c>
      <c r="AJ38" t="s">
        <v>20291</v>
      </c>
    </row>
    <row r="39" spans="1:36" x14ac:dyDescent="0.25">
      <c r="A39" t="s">
        <v>43</v>
      </c>
      <c r="B39" t="s">
        <v>1198</v>
      </c>
      <c r="C39" t="s">
        <v>1199</v>
      </c>
      <c r="D39" t="s">
        <v>1200</v>
      </c>
      <c r="F39" t="s">
        <v>1201</v>
      </c>
      <c r="G39" t="s">
        <v>20472</v>
      </c>
      <c r="H39" t="s">
        <v>20338</v>
      </c>
      <c r="I39" t="s">
        <v>1202</v>
      </c>
      <c r="J39" t="s">
        <v>1203</v>
      </c>
      <c r="K39" t="s">
        <v>122</v>
      </c>
      <c r="L39" t="s">
        <v>1204</v>
      </c>
      <c r="M39" t="s">
        <v>50</v>
      </c>
      <c r="N39" t="s">
        <v>50</v>
      </c>
      <c r="O39" t="s">
        <v>50</v>
      </c>
      <c r="P39" t="s">
        <v>50</v>
      </c>
      <c r="Q39" t="str">
        <f t="shared" si="0"/>
        <v>Innovator</v>
      </c>
      <c r="R39" t="s">
        <v>50</v>
      </c>
      <c r="S39" t="s">
        <v>50</v>
      </c>
      <c r="T39" t="s">
        <v>50</v>
      </c>
      <c r="U39" t="s">
        <v>50</v>
      </c>
      <c r="V39" t="s">
        <v>50</v>
      </c>
      <c r="W39" t="s">
        <v>861</v>
      </c>
      <c r="X39" t="str">
        <f t="shared" si="1"/>
        <v>Unknown</v>
      </c>
      <c r="AE39">
        <v>1900</v>
      </c>
      <c r="AH39" t="s">
        <v>439</v>
      </c>
      <c r="AI39" s="13" t="s">
        <v>1205</v>
      </c>
      <c r="AJ39" t="s">
        <v>20291</v>
      </c>
    </row>
    <row r="40" spans="1:36" x14ac:dyDescent="0.25">
      <c r="A40" t="s">
        <v>43</v>
      </c>
      <c r="B40" t="s">
        <v>1477</v>
      </c>
      <c r="C40" t="s">
        <v>1478</v>
      </c>
      <c r="D40" t="s">
        <v>46</v>
      </c>
      <c r="F40" t="s">
        <v>1481</v>
      </c>
      <c r="G40" t="s">
        <v>1481</v>
      </c>
      <c r="H40" t="s">
        <v>20321</v>
      </c>
      <c r="I40" t="s">
        <v>3991</v>
      </c>
      <c r="J40" t="s">
        <v>1483</v>
      </c>
      <c r="K40" t="s">
        <v>122</v>
      </c>
      <c r="L40" t="s">
        <v>1484</v>
      </c>
      <c r="M40" t="s">
        <v>53</v>
      </c>
      <c r="N40" t="s">
        <v>50</v>
      </c>
      <c r="O40" t="s">
        <v>50</v>
      </c>
      <c r="P40" t="s">
        <v>50</v>
      </c>
      <c r="Q40" t="str">
        <f t="shared" si="0"/>
        <v>Innovator</v>
      </c>
      <c r="R40" t="s">
        <v>50</v>
      </c>
      <c r="S40" t="s">
        <v>50</v>
      </c>
      <c r="T40" t="s">
        <v>50</v>
      </c>
      <c r="U40" t="s">
        <v>53</v>
      </c>
      <c r="V40" t="s">
        <v>50</v>
      </c>
      <c r="W40" t="s">
        <v>1485</v>
      </c>
      <c r="X40" t="str">
        <f t="shared" si="1"/>
        <v>Oral</v>
      </c>
      <c r="Y40" t="s">
        <v>20398</v>
      </c>
      <c r="Z40" s="14" t="s">
        <v>20407</v>
      </c>
      <c r="AA40" t="s">
        <v>568</v>
      </c>
      <c r="AB40" t="s">
        <v>1486</v>
      </c>
      <c r="AD40" t="s">
        <v>1487</v>
      </c>
      <c r="AE40">
        <v>2023</v>
      </c>
      <c r="AH40" t="s">
        <v>1488</v>
      </c>
      <c r="AI40" s="13" t="s">
        <v>1489</v>
      </c>
      <c r="AJ40" t="s">
        <v>20291</v>
      </c>
    </row>
    <row r="41" spans="1:36" x14ac:dyDescent="0.25">
      <c r="A41" t="s">
        <v>43</v>
      </c>
      <c r="B41" t="s">
        <v>1477</v>
      </c>
      <c r="C41" t="s">
        <v>1478</v>
      </c>
      <c r="D41" t="s">
        <v>46</v>
      </c>
      <c r="F41" t="s">
        <v>1481</v>
      </c>
      <c r="G41" t="s">
        <v>1481</v>
      </c>
      <c r="H41" t="s">
        <v>20335</v>
      </c>
      <c r="I41" t="s">
        <v>7094</v>
      </c>
      <c r="J41" t="s">
        <v>1483</v>
      </c>
      <c r="K41" t="s">
        <v>122</v>
      </c>
      <c r="L41" t="s">
        <v>1484</v>
      </c>
      <c r="M41" t="s">
        <v>53</v>
      </c>
      <c r="N41" t="s">
        <v>50</v>
      </c>
      <c r="O41" t="s">
        <v>50</v>
      </c>
      <c r="P41" t="s">
        <v>50</v>
      </c>
      <c r="Q41" t="str">
        <f t="shared" si="0"/>
        <v>Innovator</v>
      </c>
      <c r="R41" t="s">
        <v>50</v>
      </c>
      <c r="S41" t="s">
        <v>50</v>
      </c>
      <c r="T41" t="s">
        <v>50</v>
      </c>
      <c r="U41" t="s">
        <v>53</v>
      </c>
      <c r="V41" t="s">
        <v>50</v>
      </c>
      <c r="W41" t="s">
        <v>1485</v>
      </c>
      <c r="X41" t="str">
        <f t="shared" si="1"/>
        <v>Oral</v>
      </c>
      <c r="Y41" t="s">
        <v>20398</v>
      </c>
      <c r="Z41" s="14" t="s">
        <v>20407</v>
      </c>
      <c r="AA41" t="s">
        <v>568</v>
      </c>
      <c r="AB41" t="s">
        <v>1486</v>
      </c>
      <c r="AD41" t="s">
        <v>1487</v>
      </c>
      <c r="AE41">
        <v>2023</v>
      </c>
      <c r="AH41" t="s">
        <v>1488</v>
      </c>
      <c r="AI41" t="s">
        <v>1489</v>
      </c>
      <c r="AJ41" t="s">
        <v>20291</v>
      </c>
    </row>
    <row r="42" spans="1:36" x14ac:dyDescent="0.25">
      <c r="A42" t="s">
        <v>43</v>
      </c>
      <c r="B42" t="s">
        <v>1502</v>
      </c>
      <c r="C42" t="s">
        <v>1503</v>
      </c>
      <c r="D42" t="s">
        <v>46</v>
      </c>
      <c r="F42" t="s">
        <v>1505</v>
      </c>
      <c r="G42" t="s">
        <v>20473</v>
      </c>
      <c r="H42" t="s">
        <v>20332</v>
      </c>
      <c r="I42" t="s">
        <v>1169</v>
      </c>
      <c r="J42" t="s">
        <v>1506</v>
      </c>
      <c r="K42" t="s">
        <v>122</v>
      </c>
      <c r="L42" t="s">
        <v>1507</v>
      </c>
      <c r="M42" t="s">
        <v>50</v>
      </c>
      <c r="N42" t="s">
        <v>50</v>
      </c>
      <c r="O42" t="s">
        <v>50</v>
      </c>
      <c r="P42" t="s">
        <v>50</v>
      </c>
      <c r="Q42" t="str">
        <f t="shared" si="0"/>
        <v>Innovator</v>
      </c>
      <c r="R42" t="s">
        <v>50</v>
      </c>
      <c r="S42" t="s">
        <v>50</v>
      </c>
      <c r="T42" t="s">
        <v>50</v>
      </c>
      <c r="U42" t="s">
        <v>50</v>
      </c>
      <c r="V42" t="s">
        <v>50</v>
      </c>
      <c r="W42" t="s">
        <v>1259</v>
      </c>
      <c r="X42" t="str">
        <f t="shared" si="1"/>
        <v>Oral</v>
      </c>
      <c r="Y42" t="s">
        <v>20398</v>
      </c>
      <c r="Z42" s="14" t="s">
        <v>20407</v>
      </c>
      <c r="AA42" t="s">
        <v>769</v>
      </c>
      <c r="AB42" t="s">
        <v>1508</v>
      </c>
      <c r="AD42" t="s">
        <v>1509</v>
      </c>
      <c r="AE42">
        <v>2018</v>
      </c>
      <c r="AH42" t="s">
        <v>1510</v>
      </c>
      <c r="AI42" s="13" t="s">
        <v>1511</v>
      </c>
      <c r="AJ42" t="s">
        <v>20291</v>
      </c>
    </row>
    <row r="43" spans="1:36" x14ac:dyDescent="0.25">
      <c r="A43" t="s">
        <v>43</v>
      </c>
      <c r="B43" t="s">
        <v>1526</v>
      </c>
      <c r="C43" t="s">
        <v>1527</v>
      </c>
      <c r="D43" t="s">
        <v>46</v>
      </c>
      <c r="F43" t="s">
        <v>1529</v>
      </c>
      <c r="G43" t="s">
        <v>20474</v>
      </c>
      <c r="H43" t="s">
        <v>20330</v>
      </c>
      <c r="I43" t="s">
        <v>1530</v>
      </c>
      <c r="J43" t="s">
        <v>1531</v>
      </c>
      <c r="K43" t="s">
        <v>172</v>
      </c>
      <c r="L43" t="s">
        <v>1532</v>
      </c>
      <c r="M43" t="s">
        <v>53</v>
      </c>
      <c r="N43" t="s">
        <v>50</v>
      </c>
      <c r="O43" t="s">
        <v>53</v>
      </c>
      <c r="P43" t="s">
        <v>50</v>
      </c>
      <c r="Q43" t="str">
        <f t="shared" si="0"/>
        <v>Biosimilar</v>
      </c>
      <c r="R43" t="s">
        <v>50</v>
      </c>
      <c r="S43" t="s">
        <v>50</v>
      </c>
      <c r="T43" t="s">
        <v>50</v>
      </c>
      <c r="U43" t="s">
        <v>50</v>
      </c>
      <c r="V43" t="s">
        <v>50</v>
      </c>
      <c r="W43" t="s">
        <v>414</v>
      </c>
      <c r="X43" t="str">
        <f t="shared" si="1"/>
        <v>Parenteral</v>
      </c>
      <c r="Y43" s="14" t="s">
        <v>20406</v>
      </c>
      <c r="Z43" s="14" t="s">
        <v>20404</v>
      </c>
      <c r="AA43" t="s">
        <v>1226</v>
      </c>
      <c r="AB43" t="s">
        <v>1533</v>
      </c>
      <c r="AD43" t="s">
        <v>1534</v>
      </c>
      <c r="AE43">
        <v>2025</v>
      </c>
      <c r="AH43" t="s">
        <v>1535</v>
      </c>
      <c r="AI43" s="13" t="s">
        <v>1536</v>
      </c>
      <c r="AJ43" t="s">
        <v>20291</v>
      </c>
    </row>
    <row r="44" spans="1:36" x14ac:dyDescent="0.25">
      <c r="A44" t="s">
        <v>43</v>
      </c>
      <c r="B44" t="s">
        <v>1537</v>
      </c>
      <c r="C44" t="s">
        <v>1538</v>
      </c>
      <c r="D44" t="s">
        <v>46</v>
      </c>
      <c r="F44" t="s">
        <v>1540</v>
      </c>
      <c r="G44" t="s">
        <v>20475</v>
      </c>
      <c r="H44" t="s">
        <v>20331</v>
      </c>
      <c r="I44" t="s">
        <v>914</v>
      </c>
      <c r="J44" t="s">
        <v>1541</v>
      </c>
      <c r="K44" t="s">
        <v>1542</v>
      </c>
      <c r="L44" t="s">
        <v>1543</v>
      </c>
      <c r="M44" t="s">
        <v>50</v>
      </c>
      <c r="N44" t="s">
        <v>50</v>
      </c>
      <c r="O44" t="s">
        <v>50</v>
      </c>
      <c r="P44" t="s">
        <v>53</v>
      </c>
      <c r="Q44" t="str">
        <f t="shared" si="0"/>
        <v>Generic</v>
      </c>
      <c r="R44" t="s">
        <v>50</v>
      </c>
      <c r="S44" t="s">
        <v>50</v>
      </c>
      <c r="T44" t="s">
        <v>53</v>
      </c>
      <c r="U44" t="s">
        <v>50</v>
      </c>
      <c r="V44" t="s">
        <v>50</v>
      </c>
      <c r="W44" s="14" t="s">
        <v>20295</v>
      </c>
      <c r="X44" t="str">
        <f t="shared" si="1"/>
        <v>Oral</v>
      </c>
      <c r="Y44" t="s">
        <v>20398</v>
      </c>
      <c r="Z44" s="14" t="s">
        <v>20407</v>
      </c>
      <c r="AA44" t="s">
        <v>1226</v>
      </c>
      <c r="AB44" t="s">
        <v>364</v>
      </c>
      <c r="AD44" t="s">
        <v>365</v>
      </c>
      <c r="AE44">
        <v>2024</v>
      </c>
      <c r="AH44" t="s">
        <v>366</v>
      </c>
      <c r="AI44" s="13" t="s">
        <v>1544</v>
      </c>
      <c r="AJ44" t="s">
        <v>20291</v>
      </c>
    </row>
    <row r="45" spans="1:36" x14ac:dyDescent="0.25">
      <c r="A45" t="s">
        <v>43</v>
      </c>
      <c r="B45" t="s">
        <v>1557</v>
      </c>
      <c r="C45" t="s">
        <v>1558</v>
      </c>
      <c r="D45" t="s">
        <v>46</v>
      </c>
      <c r="F45" t="s">
        <v>1560</v>
      </c>
      <c r="G45" t="s">
        <v>20476</v>
      </c>
      <c r="H45" t="s">
        <v>20331</v>
      </c>
      <c r="I45" t="s">
        <v>914</v>
      </c>
      <c r="J45" t="s">
        <v>1561</v>
      </c>
      <c r="K45" t="s">
        <v>1542</v>
      </c>
      <c r="L45" t="s">
        <v>1562</v>
      </c>
      <c r="M45" t="s">
        <v>50</v>
      </c>
      <c r="N45" t="s">
        <v>50</v>
      </c>
      <c r="O45" t="s">
        <v>50</v>
      </c>
      <c r="P45" t="s">
        <v>50</v>
      </c>
      <c r="Q45" t="str">
        <f t="shared" si="0"/>
        <v>Innovator</v>
      </c>
      <c r="R45" t="s">
        <v>50</v>
      </c>
      <c r="S45" t="s">
        <v>50</v>
      </c>
      <c r="T45" t="s">
        <v>50</v>
      </c>
      <c r="U45" t="s">
        <v>50</v>
      </c>
      <c r="V45" t="s">
        <v>50</v>
      </c>
      <c r="W45" t="s">
        <v>54</v>
      </c>
      <c r="X45" t="str">
        <f t="shared" si="1"/>
        <v>Oral</v>
      </c>
      <c r="Y45" t="s">
        <v>20398</v>
      </c>
      <c r="Z45" s="14" t="s">
        <v>20407</v>
      </c>
      <c r="AA45" t="s">
        <v>339</v>
      </c>
      <c r="AB45" t="s">
        <v>1563</v>
      </c>
      <c r="AD45" t="s">
        <v>1564</v>
      </c>
      <c r="AE45">
        <v>2019</v>
      </c>
      <c r="AH45" t="s">
        <v>1565</v>
      </c>
      <c r="AI45" s="13" t="s">
        <v>1566</v>
      </c>
      <c r="AJ45" t="s">
        <v>20291</v>
      </c>
    </row>
    <row r="46" spans="1:36" x14ac:dyDescent="0.25">
      <c r="A46" t="s">
        <v>43</v>
      </c>
      <c r="B46" t="s">
        <v>1567</v>
      </c>
      <c r="C46" t="s">
        <v>1568</v>
      </c>
      <c r="D46" t="s">
        <v>46</v>
      </c>
      <c r="F46" t="s">
        <v>1571</v>
      </c>
      <c r="G46" t="s">
        <v>20477</v>
      </c>
      <c r="H46" t="s">
        <v>20330</v>
      </c>
      <c r="I46" t="s">
        <v>1572</v>
      </c>
      <c r="J46" t="s">
        <v>1573</v>
      </c>
      <c r="K46" t="s">
        <v>1574</v>
      </c>
      <c r="L46" t="s">
        <v>1575</v>
      </c>
      <c r="M46" t="s">
        <v>50</v>
      </c>
      <c r="N46" t="s">
        <v>50</v>
      </c>
      <c r="O46" t="s">
        <v>50</v>
      </c>
      <c r="P46" t="s">
        <v>53</v>
      </c>
      <c r="Q46" t="str">
        <f t="shared" si="0"/>
        <v>Generic</v>
      </c>
      <c r="R46" t="s">
        <v>50</v>
      </c>
      <c r="S46" t="s">
        <v>50</v>
      </c>
      <c r="T46" t="s">
        <v>53</v>
      </c>
      <c r="U46" t="s">
        <v>50</v>
      </c>
      <c r="V46" t="s">
        <v>50</v>
      </c>
      <c r="W46" t="s">
        <v>124</v>
      </c>
      <c r="X46" t="str">
        <f t="shared" si="1"/>
        <v>Parenteral</v>
      </c>
      <c r="Y46" t="s">
        <v>20405</v>
      </c>
      <c r="Z46" t="s">
        <v>20397</v>
      </c>
      <c r="AA46" t="s">
        <v>1226</v>
      </c>
      <c r="AB46" t="s">
        <v>1576</v>
      </c>
      <c r="AD46" t="s">
        <v>240</v>
      </c>
      <c r="AE46">
        <v>2014</v>
      </c>
      <c r="AH46" t="s">
        <v>99</v>
      </c>
      <c r="AI46" s="13" t="s">
        <v>1577</v>
      </c>
      <c r="AJ46" t="s">
        <v>20291</v>
      </c>
    </row>
    <row r="47" spans="1:36" x14ac:dyDescent="0.25">
      <c r="A47" t="s">
        <v>43</v>
      </c>
      <c r="B47" t="s">
        <v>1596</v>
      </c>
      <c r="C47" t="s">
        <v>1597</v>
      </c>
      <c r="D47" t="s">
        <v>46</v>
      </c>
      <c r="F47" t="s">
        <v>1600</v>
      </c>
      <c r="G47" t="s">
        <v>20478</v>
      </c>
      <c r="H47" t="s">
        <v>20332</v>
      </c>
      <c r="I47" t="s">
        <v>1169</v>
      </c>
      <c r="J47" t="s">
        <v>1602</v>
      </c>
      <c r="K47" t="s">
        <v>122</v>
      </c>
      <c r="L47" t="s">
        <v>1603</v>
      </c>
      <c r="M47" t="s">
        <v>50</v>
      </c>
      <c r="N47" t="s">
        <v>50</v>
      </c>
      <c r="O47" t="s">
        <v>50</v>
      </c>
      <c r="P47" t="s">
        <v>53</v>
      </c>
      <c r="Q47" t="str">
        <f t="shared" si="0"/>
        <v>Generic</v>
      </c>
      <c r="R47" t="s">
        <v>50</v>
      </c>
      <c r="S47" t="s">
        <v>50</v>
      </c>
      <c r="T47" t="s">
        <v>53</v>
      </c>
      <c r="U47" t="s">
        <v>50</v>
      </c>
      <c r="V47" t="s">
        <v>50</v>
      </c>
      <c r="W47" t="s">
        <v>1604</v>
      </c>
      <c r="X47" t="str">
        <f t="shared" si="1"/>
        <v>Parenteral</v>
      </c>
      <c r="Y47" t="s">
        <v>20405</v>
      </c>
      <c r="Z47" s="14" t="s">
        <v>20404</v>
      </c>
      <c r="AA47" t="s">
        <v>568</v>
      </c>
      <c r="AB47" t="s">
        <v>1605</v>
      </c>
      <c r="AD47" t="s">
        <v>364</v>
      </c>
      <c r="AE47">
        <v>2024</v>
      </c>
      <c r="AH47" t="s">
        <v>1015</v>
      </c>
      <c r="AI47" s="13" t="s">
        <v>1606</v>
      </c>
      <c r="AJ47" t="s">
        <v>20291</v>
      </c>
    </row>
    <row r="48" spans="1:36" x14ac:dyDescent="0.25">
      <c r="A48" t="s">
        <v>43</v>
      </c>
      <c r="B48" t="s">
        <v>1596</v>
      </c>
      <c r="C48" t="s">
        <v>1597</v>
      </c>
      <c r="D48" t="s">
        <v>46</v>
      </c>
      <c r="F48" t="s">
        <v>1600</v>
      </c>
      <c r="G48" t="s">
        <v>20478</v>
      </c>
      <c r="H48" t="s">
        <v>20326</v>
      </c>
      <c r="I48" t="s">
        <v>20339</v>
      </c>
      <c r="J48" t="s">
        <v>1602</v>
      </c>
      <c r="K48" t="s">
        <v>122</v>
      </c>
      <c r="L48" t="s">
        <v>1603</v>
      </c>
      <c r="M48" t="s">
        <v>50</v>
      </c>
      <c r="N48" t="s">
        <v>50</v>
      </c>
      <c r="O48" t="s">
        <v>50</v>
      </c>
      <c r="P48" t="s">
        <v>53</v>
      </c>
      <c r="Q48" t="str">
        <f t="shared" si="0"/>
        <v>Generic</v>
      </c>
      <c r="R48" t="s">
        <v>50</v>
      </c>
      <c r="S48" t="s">
        <v>50</v>
      </c>
      <c r="T48" t="s">
        <v>53</v>
      </c>
      <c r="U48" t="s">
        <v>50</v>
      </c>
      <c r="V48" t="s">
        <v>50</v>
      </c>
      <c r="W48" t="s">
        <v>1604</v>
      </c>
      <c r="X48" t="str">
        <f t="shared" si="1"/>
        <v>Parenteral</v>
      </c>
      <c r="Y48" t="s">
        <v>20405</v>
      </c>
      <c r="Z48" s="14" t="s">
        <v>20404</v>
      </c>
      <c r="AA48" t="s">
        <v>568</v>
      </c>
      <c r="AB48" t="s">
        <v>1605</v>
      </c>
      <c r="AD48" t="s">
        <v>364</v>
      </c>
      <c r="AE48">
        <v>2024</v>
      </c>
      <c r="AH48" t="s">
        <v>1015</v>
      </c>
      <c r="AI48" t="s">
        <v>1606</v>
      </c>
      <c r="AJ48" t="s">
        <v>20291</v>
      </c>
    </row>
    <row r="49" spans="1:36" x14ac:dyDescent="0.25">
      <c r="A49" t="s">
        <v>43</v>
      </c>
      <c r="B49" t="s">
        <v>1611</v>
      </c>
      <c r="C49" t="s">
        <v>1612</v>
      </c>
      <c r="D49" t="s">
        <v>46</v>
      </c>
      <c r="F49" t="s">
        <v>294</v>
      </c>
      <c r="G49" t="s">
        <v>20479</v>
      </c>
      <c r="H49" t="s">
        <v>20318</v>
      </c>
      <c r="I49" t="s">
        <v>49</v>
      </c>
      <c r="J49" t="s">
        <v>297</v>
      </c>
      <c r="K49" t="s">
        <v>298</v>
      </c>
      <c r="L49" t="s">
        <v>1614</v>
      </c>
      <c r="M49" t="s">
        <v>50</v>
      </c>
      <c r="N49" t="s">
        <v>50</v>
      </c>
      <c r="O49" t="s">
        <v>50</v>
      </c>
      <c r="P49" t="s">
        <v>53</v>
      </c>
      <c r="Q49" t="str">
        <f t="shared" si="0"/>
        <v>Generic</v>
      </c>
      <c r="R49" t="s">
        <v>50</v>
      </c>
      <c r="S49" t="s">
        <v>50</v>
      </c>
      <c r="T49" t="s">
        <v>53</v>
      </c>
      <c r="U49" t="s">
        <v>50</v>
      </c>
      <c r="V49" t="s">
        <v>50</v>
      </c>
      <c r="W49" t="s">
        <v>124</v>
      </c>
      <c r="X49" t="str">
        <f t="shared" si="1"/>
        <v>Oral</v>
      </c>
      <c r="Y49" t="s">
        <v>20398</v>
      </c>
      <c r="Z49" s="14" t="s">
        <v>20399</v>
      </c>
      <c r="AA49" t="s">
        <v>568</v>
      </c>
      <c r="AB49" t="s">
        <v>351</v>
      </c>
      <c r="AD49" t="s">
        <v>139</v>
      </c>
      <c r="AE49">
        <v>2018</v>
      </c>
      <c r="AH49" t="s">
        <v>140</v>
      </c>
      <c r="AI49" s="13" t="s">
        <v>1615</v>
      </c>
      <c r="AJ49" t="s">
        <v>20291</v>
      </c>
    </row>
    <row r="50" spans="1:36" x14ac:dyDescent="0.25">
      <c r="A50" t="s">
        <v>43</v>
      </c>
      <c r="B50" t="s">
        <v>1630</v>
      </c>
      <c r="C50" t="s">
        <v>1631</v>
      </c>
      <c r="D50" t="s">
        <v>46</v>
      </c>
      <c r="F50" t="s">
        <v>1633</v>
      </c>
      <c r="G50" t="s">
        <v>20480</v>
      </c>
      <c r="H50" t="s">
        <v>20352</v>
      </c>
      <c r="I50" t="s">
        <v>1634</v>
      </c>
      <c r="J50" t="s">
        <v>1635</v>
      </c>
      <c r="K50" t="s">
        <v>122</v>
      </c>
      <c r="L50" t="s">
        <v>1636</v>
      </c>
      <c r="M50" t="s">
        <v>53</v>
      </c>
      <c r="N50" t="s">
        <v>50</v>
      </c>
      <c r="O50" t="s">
        <v>50</v>
      </c>
      <c r="P50" t="s">
        <v>50</v>
      </c>
      <c r="Q50" t="str">
        <f t="shared" si="0"/>
        <v>Innovator</v>
      </c>
      <c r="R50" t="s">
        <v>50</v>
      </c>
      <c r="S50" t="s">
        <v>50</v>
      </c>
      <c r="T50" t="s">
        <v>50</v>
      </c>
      <c r="U50" t="s">
        <v>50</v>
      </c>
      <c r="V50" t="s">
        <v>50</v>
      </c>
      <c r="W50" t="s">
        <v>1637</v>
      </c>
      <c r="X50" t="str">
        <f t="shared" si="1"/>
        <v>Parenteral</v>
      </c>
      <c r="Y50" t="s">
        <v>20405</v>
      </c>
      <c r="Z50" s="14" t="s">
        <v>20409</v>
      </c>
      <c r="AA50" t="s">
        <v>1226</v>
      </c>
      <c r="AB50" t="s">
        <v>1439</v>
      </c>
      <c r="AD50" t="s">
        <v>1339</v>
      </c>
      <c r="AE50">
        <v>2025</v>
      </c>
      <c r="AH50" t="s">
        <v>1440</v>
      </c>
      <c r="AI50" s="13" t="s">
        <v>1638</v>
      </c>
      <c r="AJ50" t="s">
        <v>20291</v>
      </c>
    </row>
    <row r="51" spans="1:36" x14ac:dyDescent="0.25">
      <c r="A51" t="s">
        <v>43</v>
      </c>
      <c r="B51" t="s">
        <v>1662</v>
      </c>
      <c r="C51" t="s">
        <v>1663</v>
      </c>
      <c r="D51" t="s">
        <v>46</v>
      </c>
      <c r="F51" t="s">
        <v>1666</v>
      </c>
      <c r="G51" t="s">
        <v>20481</v>
      </c>
      <c r="H51" t="s">
        <v>20332</v>
      </c>
      <c r="I51" t="s">
        <v>1169</v>
      </c>
      <c r="J51" t="s">
        <v>1667</v>
      </c>
      <c r="K51" t="s">
        <v>1542</v>
      </c>
      <c r="L51" t="s">
        <v>1668</v>
      </c>
      <c r="M51" t="s">
        <v>53</v>
      </c>
      <c r="N51" t="s">
        <v>50</v>
      </c>
      <c r="O51" t="s">
        <v>50</v>
      </c>
      <c r="P51" t="s">
        <v>50</v>
      </c>
      <c r="Q51" t="str">
        <f t="shared" si="0"/>
        <v>Innovator</v>
      </c>
      <c r="R51" t="s">
        <v>50</v>
      </c>
      <c r="S51" t="s">
        <v>50</v>
      </c>
      <c r="T51" t="s">
        <v>50</v>
      </c>
      <c r="U51" t="s">
        <v>50</v>
      </c>
      <c r="V51" t="s">
        <v>50</v>
      </c>
      <c r="W51" t="s">
        <v>1259</v>
      </c>
      <c r="X51" t="str">
        <f t="shared" si="1"/>
        <v>Oral</v>
      </c>
      <c r="Y51" t="s">
        <v>20398</v>
      </c>
      <c r="Z51" s="14" t="s">
        <v>20407</v>
      </c>
      <c r="AA51" t="s">
        <v>1669</v>
      </c>
      <c r="AB51" t="s">
        <v>506</v>
      </c>
      <c r="AD51" t="s">
        <v>402</v>
      </c>
      <c r="AE51">
        <v>2026</v>
      </c>
      <c r="AH51" t="s">
        <v>508</v>
      </c>
      <c r="AI51" s="13" t="s">
        <v>1670</v>
      </c>
      <c r="AJ51" t="s">
        <v>20291</v>
      </c>
    </row>
    <row r="52" spans="1:36" x14ac:dyDescent="0.25">
      <c r="A52" t="s">
        <v>43</v>
      </c>
      <c r="B52" t="s">
        <v>1678</v>
      </c>
      <c r="C52" t="s">
        <v>1679</v>
      </c>
      <c r="D52" t="s">
        <v>46</v>
      </c>
      <c r="F52" t="s">
        <v>925</v>
      </c>
      <c r="G52" t="s">
        <v>20464</v>
      </c>
      <c r="H52" t="s">
        <v>20329</v>
      </c>
      <c r="I52" t="s">
        <v>4017</v>
      </c>
      <c r="J52" t="s">
        <v>927</v>
      </c>
      <c r="K52" t="s">
        <v>122</v>
      </c>
      <c r="L52" t="s">
        <v>1681</v>
      </c>
      <c r="M52" t="s">
        <v>50</v>
      </c>
      <c r="N52" t="s">
        <v>50</v>
      </c>
      <c r="O52" t="s">
        <v>53</v>
      </c>
      <c r="P52" t="s">
        <v>50</v>
      </c>
      <c r="Q52" t="str">
        <f t="shared" si="0"/>
        <v>Biosimilar</v>
      </c>
      <c r="R52" t="s">
        <v>50</v>
      </c>
      <c r="S52" t="s">
        <v>50</v>
      </c>
      <c r="T52" t="s">
        <v>50</v>
      </c>
      <c r="U52" t="s">
        <v>50</v>
      </c>
      <c r="V52" t="s">
        <v>50</v>
      </c>
      <c r="W52" t="s">
        <v>414</v>
      </c>
      <c r="X52" t="str">
        <f t="shared" si="1"/>
        <v>Parenteral</v>
      </c>
      <c r="Y52" t="s">
        <v>20405</v>
      </c>
      <c r="Z52" s="14" t="s">
        <v>20401</v>
      </c>
      <c r="AA52" t="s">
        <v>1669</v>
      </c>
      <c r="AB52" t="s">
        <v>1224</v>
      </c>
      <c r="AD52" t="s">
        <v>1225</v>
      </c>
      <c r="AE52">
        <v>2018</v>
      </c>
      <c r="AH52" t="s">
        <v>1682</v>
      </c>
      <c r="AI52" s="13" t="s">
        <v>1683</v>
      </c>
      <c r="AJ52" t="s">
        <v>20291</v>
      </c>
    </row>
    <row r="53" spans="1:36" x14ac:dyDescent="0.25">
      <c r="A53" t="s">
        <v>43</v>
      </c>
      <c r="B53" t="s">
        <v>1678</v>
      </c>
      <c r="C53" t="s">
        <v>1679</v>
      </c>
      <c r="D53" t="s">
        <v>46</v>
      </c>
      <c r="F53" t="s">
        <v>925</v>
      </c>
      <c r="G53" t="s">
        <v>20464</v>
      </c>
      <c r="H53" t="s">
        <v>20332</v>
      </c>
      <c r="I53" t="s">
        <v>1169</v>
      </c>
      <c r="J53" t="s">
        <v>927</v>
      </c>
      <c r="K53" t="s">
        <v>122</v>
      </c>
      <c r="L53" t="s">
        <v>1681</v>
      </c>
      <c r="M53" t="s">
        <v>50</v>
      </c>
      <c r="N53" t="s">
        <v>50</v>
      </c>
      <c r="O53" t="s">
        <v>53</v>
      </c>
      <c r="P53" t="s">
        <v>50</v>
      </c>
      <c r="Q53" t="str">
        <f t="shared" si="0"/>
        <v>Biosimilar</v>
      </c>
      <c r="R53" t="s">
        <v>50</v>
      </c>
      <c r="S53" t="s">
        <v>50</v>
      </c>
      <c r="T53" t="s">
        <v>50</v>
      </c>
      <c r="U53" t="s">
        <v>50</v>
      </c>
      <c r="V53" t="s">
        <v>50</v>
      </c>
      <c r="W53" t="s">
        <v>414</v>
      </c>
      <c r="X53" t="str">
        <f t="shared" si="1"/>
        <v>Parenteral</v>
      </c>
      <c r="Y53" t="s">
        <v>20405</v>
      </c>
      <c r="Z53" s="14" t="s">
        <v>20401</v>
      </c>
      <c r="AA53" t="s">
        <v>1669</v>
      </c>
      <c r="AB53" t="s">
        <v>1224</v>
      </c>
      <c r="AD53" t="s">
        <v>1225</v>
      </c>
      <c r="AE53">
        <v>2018</v>
      </c>
      <c r="AH53" t="s">
        <v>1682</v>
      </c>
      <c r="AI53" t="s">
        <v>1683</v>
      </c>
      <c r="AJ53" t="s">
        <v>20291</v>
      </c>
    </row>
    <row r="54" spans="1:36" x14ac:dyDescent="0.25">
      <c r="A54" t="s">
        <v>43</v>
      </c>
      <c r="B54" t="s">
        <v>1751</v>
      </c>
      <c r="C54" t="s">
        <v>1752</v>
      </c>
      <c r="D54" t="s">
        <v>46</v>
      </c>
      <c r="F54" t="s">
        <v>1754</v>
      </c>
      <c r="G54" t="s">
        <v>20482</v>
      </c>
      <c r="H54" t="s">
        <v>20330</v>
      </c>
      <c r="I54" t="s">
        <v>1755</v>
      </c>
      <c r="J54" t="s">
        <v>1756</v>
      </c>
      <c r="K54" t="s">
        <v>1757</v>
      </c>
      <c r="L54" t="s">
        <v>1758</v>
      </c>
      <c r="M54" t="s">
        <v>50</v>
      </c>
      <c r="N54" t="s">
        <v>50</v>
      </c>
      <c r="O54" t="s">
        <v>50</v>
      </c>
      <c r="P54" t="s">
        <v>53</v>
      </c>
      <c r="Q54" t="str">
        <f t="shared" si="0"/>
        <v>Generic</v>
      </c>
      <c r="R54" t="s">
        <v>50</v>
      </c>
      <c r="S54" t="s">
        <v>50</v>
      </c>
      <c r="T54" t="s">
        <v>53</v>
      </c>
      <c r="U54" t="s">
        <v>50</v>
      </c>
      <c r="V54" t="s">
        <v>50</v>
      </c>
      <c r="W54" t="s">
        <v>124</v>
      </c>
      <c r="X54" t="str">
        <f t="shared" si="1"/>
        <v>Parenteral</v>
      </c>
      <c r="Y54" t="s">
        <v>20405</v>
      </c>
      <c r="Z54" s="14" t="s">
        <v>20410</v>
      </c>
      <c r="AA54" t="s">
        <v>784</v>
      </c>
      <c r="AB54" t="s">
        <v>1759</v>
      </c>
      <c r="AD54" t="s">
        <v>1760</v>
      </c>
      <c r="AE54">
        <v>2016</v>
      </c>
      <c r="AH54" s="21">
        <v>42516</v>
      </c>
      <c r="AI54" s="13" t="s">
        <v>1761</v>
      </c>
      <c r="AJ54" t="s">
        <v>20291</v>
      </c>
    </row>
    <row r="55" spans="1:36" x14ac:dyDescent="0.25">
      <c r="A55" t="s">
        <v>43</v>
      </c>
      <c r="B55" t="s">
        <v>1781</v>
      </c>
      <c r="C55" t="s">
        <v>1782</v>
      </c>
      <c r="D55" t="s">
        <v>46</v>
      </c>
      <c r="F55" t="s">
        <v>1784</v>
      </c>
      <c r="G55" t="s">
        <v>20483</v>
      </c>
      <c r="H55" t="s">
        <v>20340</v>
      </c>
      <c r="I55" t="s">
        <v>1785</v>
      </c>
      <c r="J55" t="s">
        <v>1786</v>
      </c>
      <c r="K55" t="s">
        <v>122</v>
      </c>
      <c r="L55" t="s">
        <v>1787</v>
      </c>
      <c r="M55" t="s">
        <v>50</v>
      </c>
      <c r="N55" t="s">
        <v>50</v>
      </c>
      <c r="O55" t="s">
        <v>50</v>
      </c>
      <c r="P55" t="s">
        <v>50</v>
      </c>
      <c r="Q55" t="str">
        <f t="shared" si="0"/>
        <v>Innovator</v>
      </c>
      <c r="R55" t="s">
        <v>50</v>
      </c>
      <c r="S55" t="s">
        <v>50</v>
      </c>
      <c r="T55" t="s">
        <v>50</v>
      </c>
      <c r="U55" t="s">
        <v>50</v>
      </c>
      <c r="V55" t="s">
        <v>50</v>
      </c>
      <c r="W55" t="s">
        <v>1788</v>
      </c>
      <c r="X55" t="str">
        <f t="shared" si="1"/>
        <v>Topical / Transdermal</v>
      </c>
      <c r="Y55" s="14" t="s">
        <v>20436</v>
      </c>
      <c r="Z55" s="14" t="s">
        <v>20411</v>
      </c>
      <c r="AA55" t="s">
        <v>784</v>
      </c>
      <c r="AB55" t="s">
        <v>1789</v>
      </c>
      <c r="AD55" t="s">
        <v>1790</v>
      </c>
      <c r="AE55">
        <v>2011</v>
      </c>
      <c r="AH55" t="s">
        <v>1791</v>
      </c>
      <c r="AI55" s="13" t="s">
        <v>1792</v>
      </c>
      <c r="AJ55" t="s">
        <v>20291</v>
      </c>
    </row>
    <row r="56" spans="1:36" x14ac:dyDescent="0.25">
      <c r="A56" t="s">
        <v>43</v>
      </c>
      <c r="B56" t="s">
        <v>1814</v>
      </c>
      <c r="C56" t="s">
        <v>1815</v>
      </c>
      <c r="D56" t="s">
        <v>46</v>
      </c>
      <c r="F56" t="s">
        <v>1817</v>
      </c>
      <c r="G56" t="s">
        <v>20484</v>
      </c>
      <c r="H56" t="s">
        <v>20341</v>
      </c>
      <c r="I56" t="s">
        <v>5971</v>
      </c>
      <c r="J56" t="s">
        <v>1819</v>
      </c>
      <c r="K56" t="s">
        <v>122</v>
      </c>
      <c r="L56" t="s">
        <v>1820</v>
      </c>
      <c r="M56" t="s">
        <v>50</v>
      </c>
      <c r="N56" t="s">
        <v>50</v>
      </c>
      <c r="O56" t="s">
        <v>50</v>
      </c>
      <c r="P56" t="s">
        <v>50</v>
      </c>
      <c r="Q56" t="str">
        <f t="shared" si="0"/>
        <v>Innovator</v>
      </c>
      <c r="R56" t="s">
        <v>50</v>
      </c>
      <c r="S56" t="s">
        <v>50</v>
      </c>
      <c r="T56" t="s">
        <v>50</v>
      </c>
      <c r="U56" t="s">
        <v>50</v>
      </c>
      <c r="V56" t="s">
        <v>50</v>
      </c>
      <c r="W56" t="s">
        <v>209</v>
      </c>
      <c r="X56" t="str">
        <f t="shared" si="1"/>
        <v>Oral</v>
      </c>
      <c r="Y56" t="s">
        <v>20398</v>
      </c>
      <c r="Z56" s="14" t="s">
        <v>20407</v>
      </c>
      <c r="AA56" t="s">
        <v>339</v>
      </c>
      <c r="AD56" t="s">
        <v>1821</v>
      </c>
      <c r="AE56">
        <v>2014</v>
      </c>
      <c r="AH56" t="s">
        <v>1104</v>
      </c>
      <c r="AI56" s="13" t="s">
        <v>1822</v>
      </c>
      <c r="AJ56" t="s">
        <v>20291</v>
      </c>
    </row>
    <row r="57" spans="1:36" x14ac:dyDescent="0.25">
      <c r="A57" t="s">
        <v>43</v>
      </c>
      <c r="B57" t="s">
        <v>1814</v>
      </c>
      <c r="C57" t="s">
        <v>1815</v>
      </c>
      <c r="D57" t="s">
        <v>46</v>
      </c>
      <c r="F57" t="s">
        <v>1817</v>
      </c>
      <c r="G57" t="s">
        <v>20484</v>
      </c>
      <c r="H57" t="s">
        <v>20332</v>
      </c>
      <c r="I57" t="s">
        <v>1169</v>
      </c>
      <c r="J57" t="s">
        <v>1819</v>
      </c>
      <c r="K57" t="s">
        <v>122</v>
      </c>
      <c r="L57" t="s">
        <v>1820</v>
      </c>
      <c r="M57" t="s">
        <v>50</v>
      </c>
      <c r="N57" t="s">
        <v>50</v>
      </c>
      <c r="O57" t="s">
        <v>50</v>
      </c>
      <c r="P57" t="s">
        <v>50</v>
      </c>
      <c r="Q57" t="str">
        <f t="shared" si="0"/>
        <v>Innovator</v>
      </c>
      <c r="R57" t="s">
        <v>50</v>
      </c>
      <c r="S57" t="s">
        <v>50</v>
      </c>
      <c r="T57" t="s">
        <v>50</v>
      </c>
      <c r="U57" t="s">
        <v>50</v>
      </c>
      <c r="V57" t="s">
        <v>50</v>
      </c>
      <c r="W57" t="s">
        <v>209</v>
      </c>
      <c r="X57" t="str">
        <f t="shared" si="1"/>
        <v>Oral</v>
      </c>
      <c r="Y57" t="s">
        <v>20398</v>
      </c>
      <c r="Z57" s="14" t="s">
        <v>20407</v>
      </c>
      <c r="AA57" t="s">
        <v>339</v>
      </c>
      <c r="AD57" t="s">
        <v>1821</v>
      </c>
      <c r="AE57">
        <v>2014</v>
      </c>
      <c r="AH57" t="s">
        <v>1104</v>
      </c>
      <c r="AI57" t="s">
        <v>1822</v>
      </c>
      <c r="AJ57" t="s">
        <v>20291</v>
      </c>
    </row>
    <row r="58" spans="1:36" x14ac:dyDescent="0.25">
      <c r="A58" t="s">
        <v>43</v>
      </c>
      <c r="B58" t="s">
        <v>1814</v>
      </c>
      <c r="C58" t="s">
        <v>1815</v>
      </c>
      <c r="D58" t="s">
        <v>46</v>
      </c>
      <c r="F58" t="s">
        <v>1817</v>
      </c>
      <c r="G58" t="s">
        <v>20484</v>
      </c>
      <c r="H58" t="s">
        <v>20342</v>
      </c>
      <c r="I58" t="s">
        <v>12649</v>
      </c>
      <c r="J58" t="s">
        <v>1819</v>
      </c>
      <c r="K58" t="s">
        <v>122</v>
      </c>
      <c r="L58" t="s">
        <v>1820</v>
      </c>
      <c r="M58" t="s">
        <v>50</v>
      </c>
      <c r="N58" t="s">
        <v>50</v>
      </c>
      <c r="O58" t="s">
        <v>50</v>
      </c>
      <c r="P58" t="s">
        <v>50</v>
      </c>
      <c r="Q58" t="str">
        <f t="shared" si="0"/>
        <v>Innovator</v>
      </c>
      <c r="R58" t="s">
        <v>50</v>
      </c>
      <c r="S58" t="s">
        <v>50</v>
      </c>
      <c r="T58" t="s">
        <v>50</v>
      </c>
      <c r="U58" t="s">
        <v>50</v>
      </c>
      <c r="V58" t="s">
        <v>50</v>
      </c>
      <c r="W58" t="s">
        <v>209</v>
      </c>
      <c r="X58" t="str">
        <f t="shared" si="1"/>
        <v>Oral</v>
      </c>
      <c r="Y58" t="s">
        <v>20398</v>
      </c>
      <c r="Z58" s="14" t="s">
        <v>20407</v>
      </c>
      <c r="AA58" t="s">
        <v>339</v>
      </c>
      <c r="AD58" t="s">
        <v>1821</v>
      </c>
      <c r="AE58">
        <v>2014</v>
      </c>
      <c r="AH58" t="s">
        <v>1104</v>
      </c>
      <c r="AI58" t="s">
        <v>1822</v>
      </c>
      <c r="AJ58" t="s">
        <v>20291</v>
      </c>
    </row>
    <row r="59" spans="1:36" x14ac:dyDescent="0.25">
      <c r="A59" s="18" t="s">
        <v>43</v>
      </c>
      <c r="B59" s="18" t="s">
        <v>1814</v>
      </c>
      <c r="C59" s="18" t="s">
        <v>1815</v>
      </c>
      <c r="D59" s="18" t="s">
        <v>46</v>
      </c>
      <c r="E59" s="18"/>
      <c r="F59" s="18" t="s">
        <v>1817</v>
      </c>
      <c r="G59" t="s">
        <v>20484</v>
      </c>
      <c r="H59" s="18" t="s">
        <v>20331</v>
      </c>
      <c r="I59" s="18" t="s">
        <v>1980</v>
      </c>
      <c r="J59" s="18" t="s">
        <v>1819</v>
      </c>
      <c r="K59" s="18" t="s">
        <v>122</v>
      </c>
      <c r="L59" s="18" t="s">
        <v>1820</v>
      </c>
      <c r="M59" s="18" t="s">
        <v>50</v>
      </c>
      <c r="N59" t="s">
        <v>50</v>
      </c>
      <c r="O59" t="s">
        <v>50</v>
      </c>
      <c r="P59" t="s">
        <v>50</v>
      </c>
      <c r="Q59" t="str">
        <f t="shared" si="0"/>
        <v>Innovator</v>
      </c>
      <c r="R59" t="s">
        <v>50</v>
      </c>
      <c r="S59" t="s">
        <v>50</v>
      </c>
      <c r="T59" t="s">
        <v>50</v>
      </c>
      <c r="U59" t="s">
        <v>50</v>
      </c>
      <c r="V59" t="s">
        <v>50</v>
      </c>
      <c r="W59" t="s">
        <v>209</v>
      </c>
      <c r="X59" t="str">
        <f t="shared" si="1"/>
        <v>Oral</v>
      </c>
      <c r="Y59" t="s">
        <v>20398</v>
      </c>
      <c r="Z59" s="14" t="s">
        <v>20407</v>
      </c>
      <c r="AA59" t="s">
        <v>339</v>
      </c>
      <c r="AD59" t="s">
        <v>1821</v>
      </c>
      <c r="AE59">
        <v>2014</v>
      </c>
      <c r="AH59" t="s">
        <v>1104</v>
      </c>
      <c r="AI59" t="s">
        <v>1822</v>
      </c>
      <c r="AJ59" t="s">
        <v>20291</v>
      </c>
    </row>
    <row r="60" spans="1:36" x14ac:dyDescent="0.25">
      <c r="A60" t="s">
        <v>43</v>
      </c>
      <c r="B60" t="s">
        <v>1823</v>
      </c>
      <c r="C60" t="s">
        <v>1824</v>
      </c>
      <c r="D60" t="s">
        <v>46</v>
      </c>
      <c r="F60" t="s">
        <v>1825</v>
      </c>
      <c r="G60" t="s">
        <v>20485</v>
      </c>
      <c r="H60" t="s">
        <v>20325</v>
      </c>
      <c r="I60" t="s">
        <v>1032</v>
      </c>
      <c r="J60" t="s">
        <v>1826</v>
      </c>
      <c r="K60" t="s">
        <v>122</v>
      </c>
      <c r="L60" t="s">
        <v>1827</v>
      </c>
      <c r="M60" t="s">
        <v>50</v>
      </c>
      <c r="N60" t="s">
        <v>50</v>
      </c>
      <c r="O60" t="s">
        <v>50</v>
      </c>
      <c r="P60" t="s">
        <v>50</v>
      </c>
      <c r="Q60" t="str">
        <f t="shared" si="0"/>
        <v>Innovator</v>
      </c>
      <c r="R60" t="s">
        <v>50</v>
      </c>
      <c r="S60" t="s">
        <v>50</v>
      </c>
      <c r="T60" t="s">
        <v>50</v>
      </c>
      <c r="U60" t="s">
        <v>50</v>
      </c>
      <c r="V60" t="s">
        <v>50</v>
      </c>
      <c r="W60" t="s">
        <v>209</v>
      </c>
      <c r="X60" t="str">
        <f t="shared" si="1"/>
        <v>Parenteral</v>
      </c>
      <c r="Y60" t="s">
        <v>20405</v>
      </c>
      <c r="Z60" t="s">
        <v>20397</v>
      </c>
      <c r="AA60" t="s">
        <v>339</v>
      </c>
      <c r="AB60" t="s">
        <v>351</v>
      </c>
      <c r="AD60" t="s">
        <v>1828</v>
      </c>
      <c r="AE60">
        <v>2018</v>
      </c>
      <c r="AH60" t="s">
        <v>1829</v>
      </c>
      <c r="AI60" s="13" t="s">
        <v>1830</v>
      </c>
      <c r="AJ60" t="s">
        <v>20291</v>
      </c>
    </row>
    <row r="61" spans="1:36" x14ac:dyDescent="0.25">
      <c r="A61" t="s">
        <v>43</v>
      </c>
      <c r="B61" t="s">
        <v>1887</v>
      </c>
      <c r="C61" t="s">
        <v>1888</v>
      </c>
      <c r="D61" t="s">
        <v>46</v>
      </c>
      <c r="F61" t="s">
        <v>1890</v>
      </c>
      <c r="G61" t="s">
        <v>20486</v>
      </c>
      <c r="H61" t="s">
        <v>20321</v>
      </c>
      <c r="I61" t="s">
        <v>1891</v>
      </c>
      <c r="J61" t="s">
        <v>1892</v>
      </c>
      <c r="K61" t="s">
        <v>122</v>
      </c>
      <c r="L61" t="s">
        <v>1893</v>
      </c>
      <c r="M61" t="s">
        <v>53</v>
      </c>
      <c r="N61" t="s">
        <v>50</v>
      </c>
      <c r="O61" t="s">
        <v>50</v>
      </c>
      <c r="P61" t="s">
        <v>50</v>
      </c>
      <c r="Q61" t="str">
        <f t="shared" si="0"/>
        <v>Innovator</v>
      </c>
      <c r="R61" t="s">
        <v>50</v>
      </c>
      <c r="S61" t="s">
        <v>50</v>
      </c>
      <c r="T61" t="s">
        <v>50</v>
      </c>
      <c r="U61" t="s">
        <v>50</v>
      </c>
      <c r="V61" t="s">
        <v>50</v>
      </c>
      <c r="W61" t="s">
        <v>1006</v>
      </c>
      <c r="X61" t="str">
        <f t="shared" si="1"/>
        <v>Parenteral</v>
      </c>
      <c r="Y61" t="s">
        <v>20405</v>
      </c>
      <c r="Z61" t="s">
        <v>20412</v>
      </c>
      <c r="AA61" t="s">
        <v>84</v>
      </c>
      <c r="AB61" t="s">
        <v>594</v>
      </c>
      <c r="AD61" t="s">
        <v>1370</v>
      </c>
      <c r="AE61">
        <v>2023</v>
      </c>
      <c r="AH61" t="s">
        <v>596</v>
      </c>
      <c r="AI61" s="13" t="s">
        <v>1894</v>
      </c>
      <c r="AJ61" t="s">
        <v>20291</v>
      </c>
    </row>
    <row r="62" spans="1:36" x14ac:dyDescent="0.25">
      <c r="A62" t="s">
        <v>43</v>
      </c>
      <c r="B62" t="s">
        <v>1887</v>
      </c>
      <c r="C62" t="s">
        <v>1888</v>
      </c>
      <c r="D62" t="s">
        <v>46</v>
      </c>
      <c r="F62" t="s">
        <v>1890</v>
      </c>
      <c r="G62" t="s">
        <v>20486</v>
      </c>
      <c r="H62" t="s">
        <v>20321</v>
      </c>
      <c r="I62" t="s">
        <v>1891</v>
      </c>
      <c r="J62" t="s">
        <v>1892</v>
      </c>
      <c r="K62" t="s">
        <v>122</v>
      </c>
      <c r="L62" t="s">
        <v>1893</v>
      </c>
      <c r="M62" t="s">
        <v>53</v>
      </c>
      <c r="N62" t="s">
        <v>50</v>
      </c>
      <c r="O62" t="s">
        <v>50</v>
      </c>
      <c r="P62" t="s">
        <v>50</v>
      </c>
      <c r="Q62" t="str">
        <f t="shared" ref="Q62" si="10">IF(AND(O62="Yes",P62="Yes"),"Error",
IF(O62="Yes","Biosimilar",
IF(P62="Yes","Generic","Innovator")))</f>
        <v>Innovator</v>
      </c>
      <c r="R62" t="s">
        <v>50</v>
      </c>
      <c r="S62" t="s">
        <v>50</v>
      </c>
      <c r="T62" t="s">
        <v>50</v>
      </c>
      <c r="U62" t="s">
        <v>50</v>
      </c>
      <c r="V62" t="s">
        <v>50</v>
      </c>
      <c r="W62" t="s">
        <v>1006</v>
      </c>
      <c r="X62" t="str">
        <f t="shared" si="1"/>
        <v>Parenteral</v>
      </c>
      <c r="Y62" t="s">
        <v>20413</v>
      </c>
      <c r="Z62" t="s">
        <v>20412</v>
      </c>
      <c r="AA62" t="s">
        <v>84</v>
      </c>
      <c r="AB62" t="s">
        <v>594</v>
      </c>
      <c r="AD62" t="s">
        <v>1370</v>
      </c>
      <c r="AE62">
        <v>2023</v>
      </c>
      <c r="AH62" t="s">
        <v>596</v>
      </c>
      <c r="AI62" s="13" t="s">
        <v>1894</v>
      </c>
      <c r="AJ62" t="s">
        <v>20291</v>
      </c>
    </row>
    <row r="63" spans="1:36" x14ac:dyDescent="0.25">
      <c r="A63" t="s">
        <v>43</v>
      </c>
      <c r="B63" t="s">
        <v>1965</v>
      </c>
      <c r="C63" t="s">
        <v>1966</v>
      </c>
      <c r="D63" t="s">
        <v>46</v>
      </c>
      <c r="F63" t="s">
        <v>1968</v>
      </c>
      <c r="G63" t="s">
        <v>20487</v>
      </c>
      <c r="H63" t="s">
        <v>20321</v>
      </c>
      <c r="I63" t="s">
        <v>20343</v>
      </c>
      <c r="J63" t="s">
        <v>1970</v>
      </c>
      <c r="K63" t="s">
        <v>1971</v>
      </c>
      <c r="L63" t="s">
        <v>1972</v>
      </c>
      <c r="M63" t="s">
        <v>53</v>
      </c>
      <c r="N63" t="s">
        <v>53</v>
      </c>
      <c r="O63" t="s">
        <v>50</v>
      </c>
      <c r="P63" t="s">
        <v>50</v>
      </c>
      <c r="Q63" t="str">
        <f t="shared" si="0"/>
        <v>Innovator</v>
      </c>
      <c r="R63" t="s">
        <v>53</v>
      </c>
      <c r="S63" t="s">
        <v>50</v>
      </c>
      <c r="T63" t="s">
        <v>50</v>
      </c>
      <c r="U63" t="s">
        <v>53</v>
      </c>
      <c r="V63" t="s">
        <v>53</v>
      </c>
      <c r="W63" t="s">
        <v>1973</v>
      </c>
      <c r="X63" t="str">
        <f t="shared" si="1"/>
        <v>Parenteral</v>
      </c>
      <c r="Y63" t="s">
        <v>20405</v>
      </c>
      <c r="Z63" t="s">
        <v>20414</v>
      </c>
      <c r="AA63" t="s">
        <v>1910</v>
      </c>
      <c r="AB63" t="s">
        <v>1533</v>
      </c>
      <c r="AD63" t="s">
        <v>1276</v>
      </c>
      <c r="AE63">
        <v>2025</v>
      </c>
      <c r="AH63" t="s">
        <v>1974</v>
      </c>
      <c r="AI63" s="13" t="s">
        <v>1975</v>
      </c>
      <c r="AJ63" t="s">
        <v>20291</v>
      </c>
    </row>
    <row r="64" spans="1:36" x14ac:dyDescent="0.25">
      <c r="A64" t="s">
        <v>43</v>
      </c>
      <c r="B64" t="s">
        <v>1965</v>
      </c>
      <c r="C64" t="s">
        <v>1966</v>
      </c>
      <c r="D64" t="s">
        <v>46</v>
      </c>
      <c r="F64" t="s">
        <v>1968</v>
      </c>
      <c r="G64" t="s">
        <v>20487</v>
      </c>
      <c r="H64" t="s">
        <v>20330</v>
      </c>
      <c r="I64" t="s">
        <v>1643</v>
      </c>
      <c r="J64" t="s">
        <v>1970</v>
      </c>
      <c r="K64" t="s">
        <v>1971</v>
      </c>
      <c r="L64" t="s">
        <v>1972</v>
      </c>
      <c r="M64" t="s">
        <v>53</v>
      </c>
      <c r="N64" t="s">
        <v>53</v>
      </c>
      <c r="O64" t="s">
        <v>50</v>
      </c>
      <c r="P64" t="s">
        <v>50</v>
      </c>
      <c r="Q64" t="str">
        <f t="shared" si="0"/>
        <v>Innovator</v>
      </c>
      <c r="R64" t="s">
        <v>53</v>
      </c>
      <c r="S64" t="s">
        <v>50</v>
      </c>
      <c r="T64" t="s">
        <v>50</v>
      </c>
      <c r="U64" t="s">
        <v>53</v>
      </c>
      <c r="V64" t="s">
        <v>53</v>
      </c>
      <c r="W64" t="s">
        <v>1973</v>
      </c>
      <c r="X64" t="str">
        <f t="shared" si="1"/>
        <v>Parenteral</v>
      </c>
      <c r="Y64" t="s">
        <v>20405</v>
      </c>
      <c r="Z64" t="s">
        <v>20414</v>
      </c>
      <c r="AA64" t="s">
        <v>1910</v>
      </c>
      <c r="AB64" t="s">
        <v>1533</v>
      </c>
      <c r="AD64" t="s">
        <v>1276</v>
      </c>
      <c r="AE64">
        <v>2025</v>
      </c>
      <c r="AH64" t="s">
        <v>1974</v>
      </c>
      <c r="AI64" t="s">
        <v>1975</v>
      </c>
      <c r="AJ64" t="s">
        <v>20291</v>
      </c>
    </row>
    <row r="65" spans="1:36" x14ac:dyDescent="0.25">
      <c r="A65" t="s">
        <v>43</v>
      </c>
      <c r="B65" t="s">
        <v>1976</v>
      </c>
      <c r="C65" t="s">
        <v>1977</v>
      </c>
      <c r="D65" t="s">
        <v>46</v>
      </c>
      <c r="F65" t="s">
        <v>1979</v>
      </c>
      <c r="G65" t="s">
        <v>20488</v>
      </c>
      <c r="H65" t="s">
        <v>20331</v>
      </c>
      <c r="I65" t="s">
        <v>1980</v>
      </c>
      <c r="J65" t="s">
        <v>1981</v>
      </c>
      <c r="K65" t="s">
        <v>1982</v>
      </c>
      <c r="L65" t="s">
        <v>1983</v>
      </c>
      <c r="M65" t="s">
        <v>53</v>
      </c>
      <c r="N65" t="s">
        <v>50</v>
      </c>
      <c r="O65" t="s">
        <v>50</v>
      </c>
      <c r="P65" t="s">
        <v>50</v>
      </c>
      <c r="Q65" t="str">
        <f t="shared" si="0"/>
        <v>Innovator</v>
      </c>
      <c r="R65" t="s">
        <v>50</v>
      </c>
      <c r="S65" t="s">
        <v>50</v>
      </c>
      <c r="T65" t="s">
        <v>50</v>
      </c>
      <c r="U65" t="s">
        <v>50</v>
      </c>
      <c r="V65" t="s">
        <v>50</v>
      </c>
      <c r="W65" t="s">
        <v>3394</v>
      </c>
      <c r="X65" t="str">
        <f t="shared" si="1"/>
        <v>Parenteral</v>
      </c>
      <c r="Y65" t="s">
        <v>20405</v>
      </c>
      <c r="Z65" t="s">
        <v>20412</v>
      </c>
      <c r="AA65" t="s">
        <v>1910</v>
      </c>
      <c r="AB65" t="s">
        <v>1984</v>
      </c>
      <c r="AD65" t="s">
        <v>772</v>
      </c>
      <c r="AE65">
        <v>2022</v>
      </c>
      <c r="AH65" t="s">
        <v>1985</v>
      </c>
      <c r="AI65" s="13" t="s">
        <v>1986</v>
      </c>
      <c r="AJ65" t="s">
        <v>20291</v>
      </c>
    </row>
    <row r="66" spans="1:36" x14ac:dyDescent="0.25">
      <c r="A66" t="s">
        <v>43</v>
      </c>
      <c r="B66" t="s">
        <v>2002</v>
      </c>
      <c r="C66" t="s">
        <v>2003</v>
      </c>
      <c r="D66" t="s">
        <v>46</v>
      </c>
      <c r="F66" t="s">
        <v>2005</v>
      </c>
      <c r="G66" t="s">
        <v>20489</v>
      </c>
      <c r="H66" t="s">
        <v>20325</v>
      </c>
      <c r="I66" t="s">
        <v>1032</v>
      </c>
      <c r="J66" t="s">
        <v>2006</v>
      </c>
      <c r="K66" t="s">
        <v>2007</v>
      </c>
      <c r="L66" t="s">
        <v>2008</v>
      </c>
      <c r="M66" t="s">
        <v>53</v>
      </c>
      <c r="N66" t="s">
        <v>50</v>
      </c>
      <c r="O66" t="s">
        <v>50</v>
      </c>
      <c r="P66" t="s">
        <v>50</v>
      </c>
      <c r="Q66" t="str">
        <f t="shared" si="0"/>
        <v>Innovator</v>
      </c>
      <c r="R66" t="s">
        <v>50</v>
      </c>
      <c r="S66" t="s">
        <v>50</v>
      </c>
      <c r="T66" t="s">
        <v>50</v>
      </c>
      <c r="U66" t="s">
        <v>50</v>
      </c>
      <c r="V66" t="s">
        <v>50</v>
      </c>
      <c r="W66" t="s">
        <v>2009</v>
      </c>
      <c r="X66" t="str">
        <f t="shared" si="1"/>
        <v>Parenteral</v>
      </c>
      <c r="Y66" t="s">
        <v>20405</v>
      </c>
      <c r="Z66" t="s">
        <v>20397</v>
      </c>
      <c r="AA66" t="s">
        <v>84</v>
      </c>
      <c r="AB66" t="s">
        <v>1883</v>
      </c>
      <c r="AD66" t="s">
        <v>1016</v>
      </c>
      <c r="AE66">
        <v>2024</v>
      </c>
      <c r="AH66" t="s">
        <v>2010</v>
      </c>
      <c r="AI66" s="13" t="s">
        <v>2011</v>
      </c>
      <c r="AJ66" t="s">
        <v>20291</v>
      </c>
    </row>
    <row r="67" spans="1:36" x14ac:dyDescent="0.25">
      <c r="A67" t="s">
        <v>43</v>
      </c>
      <c r="B67" t="s">
        <v>2012</v>
      </c>
      <c r="C67" t="s">
        <v>2013</v>
      </c>
      <c r="D67" t="s">
        <v>46</v>
      </c>
      <c r="F67" t="s">
        <v>727</v>
      </c>
      <c r="G67" t="s">
        <v>20465</v>
      </c>
      <c r="H67" t="s">
        <v>20333</v>
      </c>
      <c r="I67" t="s">
        <v>2015</v>
      </c>
      <c r="J67" t="s">
        <v>729</v>
      </c>
      <c r="K67" t="s">
        <v>730</v>
      </c>
      <c r="L67" t="s">
        <v>2016</v>
      </c>
      <c r="M67" t="s">
        <v>53</v>
      </c>
      <c r="N67" t="s">
        <v>50</v>
      </c>
      <c r="O67" t="s">
        <v>53</v>
      </c>
      <c r="P67" t="s">
        <v>50</v>
      </c>
      <c r="Q67" t="str">
        <f t="shared" si="0"/>
        <v>Biosimilar</v>
      </c>
      <c r="R67" t="s">
        <v>50</v>
      </c>
      <c r="S67" t="s">
        <v>50</v>
      </c>
      <c r="T67" t="s">
        <v>50</v>
      </c>
      <c r="U67" t="s">
        <v>50</v>
      </c>
      <c r="V67" t="s">
        <v>50</v>
      </c>
      <c r="W67" t="s">
        <v>414</v>
      </c>
      <c r="X67" t="str">
        <f t="shared" ref="X67:X130" si="11">IF(OR(Y67="i.m",Y67="i.v",Y67="s.c.",Y67="Intralesional",Y67="Isolated limb perfusion (intra-arterial use)"),"Parenteral",
IF(Y67="Oral","Oral",
IF(OR(Y67="Cutaneous",Y67="Transdermal"),"Topical / Transdermal",
IF(OR(Y67="Nasal",Y67="Oromucosal"),"Mucosal",
IF(Y67="","Unknown","Other")))))</f>
        <v>Parenteral</v>
      </c>
      <c r="Y67" t="s">
        <v>20406</v>
      </c>
      <c r="Z67" t="s">
        <v>20404</v>
      </c>
      <c r="AA67" t="s">
        <v>426</v>
      </c>
      <c r="AB67" t="s">
        <v>1942</v>
      </c>
      <c r="AD67" t="s">
        <v>2017</v>
      </c>
      <c r="AE67">
        <v>2025</v>
      </c>
      <c r="AH67" t="s">
        <v>1942</v>
      </c>
      <c r="AI67" s="13" t="s">
        <v>2018</v>
      </c>
      <c r="AJ67" t="s">
        <v>20291</v>
      </c>
    </row>
    <row r="68" spans="1:36" x14ac:dyDescent="0.25">
      <c r="A68" t="s">
        <v>43</v>
      </c>
      <c r="B68" t="s">
        <v>2066</v>
      </c>
      <c r="C68" t="s">
        <v>2067</v>
      </c>
      <c r="D68" t="s">
        <v>46</v>
      </c>
      <c r="F68" t="s">
        <v>2070</v>
      </c>
      <c r="G68" t="s">
        <v>2070</v>
      </c>
      <c r="H68" t="s">
        <v>20321</v>
      </c>
      <c r="I68" t="s">
        <v>2071</v>
      </c>
      <c r="J68" t="s">
        <v>2072</v>
      </c>
      <c r="K68" t="s">
        <v>684</v>
      </c>
      <c r="L68" t="s">
        <v>2073</v>
      </c>
      <c r="M68" t="s">
        <v>50</v>
      </c>
      <c r="N68" t="s">
        <v>50</v>
      </c>
      <c r="O68" t="s">
        <v>50</v>
      </c>
      <c r="P68" t="s">
        <v>50</v>
      </c>
      <c r="Q68" t="str">
        <f t="shared" si="0"/>
        <v>Innovator</v>
      </c>
      <c r="R68" t="s">
        <v>50</v>
      </c>
      <c r="S68" t="s">
        <v>50</v>
      </c>
      <c r="T68" t="s">
        <v>50</v>
      </c>
      <c r="U68" t="s">
        <v>50</v>
      </c>
      <c r="V68" t="s">
        <v>50</v>
      </c>
      <c r="W68" t="s">
        <v>54</v>
      </c>
      <c r="X68" t="str">
        <f t="shared" si="11"/>
        <v>Oral</v>
      </c>
      <c r="Y68" t="s">
        <v>20398</v>
      </c>
      <c r="Z68" t="s">
        <v>20399</v>
      </c>
      <c r="AA68" t="s">
        <v>426</v>
      </c>
      <c r="AB68" t="s">
        <v>2074</v>
      </c>
      <c r="AD68" t="s">
        <v>2075</v>
      </c>
      <c r="AE68">
        <v>2014</v>
      </c>
      <c r="AH68" t="s">
        <v>2076</v>
      </c>
      <c r="AI68" s="13" t="s">
        <v>2077</v>
      </c>
      <c r="AJ68" t="s">
        <v>20291</v>
      </c>
    </row>
    <row r="69" spans="1:36" x14ac:dyDescent="0.25">
      <c r="A69" t="s">
        <v>43</v>
      </c>
      <c r="B69" t="s">
        <v>2066</v>
      </c>
      <c r="C69" t="s">
        <v>2067</v>
      </c>
      <c r="D69" t="s">
        <v>46</v>
      </c>
      <c r="F69" t="s">
        <v>2070</v>
      </c>
      <c r="G69" t="s">
        <v>2070</v>
      </c>
      <c r="H69" t="s">
        <v>20321</v>
      </c>
      <c r="I69" t="s">
        <v>2071</v>
      </c>
      <c r="J69" t="s">
        <v>2072</v>
      </c>
      <c r="K69" t="s">
        <v>684</v>
      </c>
      <c r="L69" t="s">
        <v>2073</v>
      </c>
      <c r="M69" t="s">
        <v>50</v>
      </c>
      <c r="N69" t="s">
        <v>50</v>
      </c>
      <c r="O69" t="s">
        <v>50</v>
      </c>
      <c r="P69" t="s">
        <v>50</v>
      </c>
      <c r="Q69" t="str">
        <f t="shared" ref="Q69" si="12">IF(AND(O69="Yes",P69="Yes"),"Error",
IF(O69="Yes","Biosimilar",
IF(P69="Yes","Generic","Innovator")))</f>
        <v>Innovator</v>
      </c>
      <c r="R69" t="s">
        <v>50</v>
      </c>
      <c r="S69" t="s">
        <v>50</v>
      </c>
      <c r="T69" t="s">
        <v>50</v>
      </c>
      <c r="U69" t="s">
        <v>50</v>
      </c>
      <c r="V69" t="s">
        <v>50</v>
      </c>
      <c r="W69" t="s">
        <v>54</v>
      </c>
      <c r="X69" t="str">
        <f t="shared" si="11"/>
        <v>Oral</v>
      </c>
      <c r="Y69" t="s">
        <v>20398</v>
      </c>
      <c r="Z69" s="14" t="s">
        <v>20407</v>
      </c>
      <c r="AA69" t="s">
        <v>426</v>
      </c>
      <c r="AB69" t="s">
        <v>2074</v>
      </c>
      <c r="AD69" t="s">
        <v>2075</v>
      </c>
      <c r="AE69">
        <v>2014</v>
      </c>
      <c r="AH69" t="s">
        <v>2076</v>
      </c>
      <c r="AI69" s="13" t="s">
        <v>2077</v>
      </c>
      <c r="AJ69" t="s">
        <v>20291</v>
      </c>
    </row>
    <row r="70" spans="1:36" x14ac:dyDescent="0.25">
      <c r="A70" t="s">
        <v>43</v>
      </c>
      <c r="B70" t="s">
        <v>2085</v>
      </c>
      <c r="C70" t="s">
        <v>2086</v>
      </c>
      <c r="D70" t="s">
        <v>46</v>
      </c>
      <c r="F70" t="s">
        <v>2088</v>
      </c>
      <c r="G70" t="s">
        <v>20490</v>
      </c>
      <c r="H70" t="s">
        <v>20321</v>
      </c>
      <c r="I70" t="s">
        <v>2089</v>
      </c>
      <c r="J70" t="s">
        <v>2090</v>
      </c>
      <c r="K70" t="s">
        <v>2091</v>
      </c>
      <c r="L70" t="s">
        <v>2092</v>
      </c>
      <c r="M70" t="s">
        <v>53</v>
      </c>
      <c r="N70" t="s">
        <v>50</v>
      </c>
      <c r="O70" t="s">
        <v>50</v>
      </c>
      <c r="P70" t="s">
        <v>50</v>
      </c>
      <c r="Q70" t="str">
        <f t="shared" si="0"/>
        <v>Innovator</v>
      </c>
      <c r="R70" t="s">
        <v>53</v>
      </c>
      <c r="S70" t="s">
        <v>50</v>
      </c>
      <c r="T70" t="s">
        <v>50</v>
      </c>
      <c r="U70" t="s">
        <v>53</v>
      </c>
      <c r="V70" t="s">
        <v>50</v>
      </c>
      <c r="W70" s="14" t="s">
        <v>20299</v>
      </c>
      <c r="X70" t="str">
        <f t="shared" si="11"/>
        <v>Parenteral</v>
      </c>
      <c r="Y70" t="s">
        <v>20405</v>
      </c>
      <c r="Z70" t="s">
        <v>20397</v>
      </c>
      <c r="AA70" t="s">
        <v>734</v>
      </c>
      <c r="AB70" t="s">
        <v>2093</v>
      </c>
      <c r="AD70" t="s">
        <v>2094</v>
      </c>
      <c r="AE70">
        <v>2022</v>
      </c>
      <c r="AH70" t="s">
        <v>2095</v>
      </c>
      <c r="AI70" s="13" t="s">
        <v>2096</v>
      </c>
      <c r="AJ70" t="s">
        <v>20291</v>
      </c>
    </row>
    <row r="71" spans="1:36" x14ac:dyDescent="0.25">
      <c r="A71" t="s">
        <v>43</v>
      </c>
      <c r="B71" t="s">
        <v>2085</v>
      </c>
      <c r="C71" t="s">
        <v>2086</v>
      </c>
      <c r="D71" t="s">
        <v>46</v>
      </c>
      <c r="F71" t="s">
        <v>2088</v>
      </c>
      <c r="G71" t="s">
        <v>20490</v>
      </c>
      <c r="H71" t="s">
        <v>20321</v>
      </c>
      <c r="I71" t="s">
        <v>2089</v>
      </c>
      <c r="J71" t="s">
        <v>2090</v>
      </c>
      <c r="K71" t="s">
        <v>2091</v>
      </c>
      <c r="L71" t="s">
        <v>2092</v>
      </c>
      <c r="M71" t="s">
        <v>53</v>
      </c>
      <c r="N71" t="s">
        <v>50</v>
      </c>
      <c r="O71" t="s">
        <v>50</v>
      </c>
      <c r="P71" t="s">
        <v>50</v>
      </c>
      <c r="Q71" t="str">
        <f t="shared" ref="Q71" si="13">IF(AND(O71="Yes",P71="Yes"),"Error",
IF(O71="Yes","Biosimilar",
IF(P71="Yes","Generic","Innovator")))</f>
        <v>Innovator</v>
      </c>
      <c r="R71" t="s">
        <v>53</v>
      </c>
      <c r="S71" t="s">
        <v>50</v>
      </c>
      <c r="T71" t="s">
        <v>50</v>
      </c>
      <c r="U71" t="s">
        <v>53</v>
      </c>
      <c r="V71" t="s">
        <v>50</v>
      </c>
      <c r="W71" s="14" t="s">
        <v>20299</v>
      </c>
      <c r="X71" t="str">
        <f t="shared" si="11"/>
        <v>Parenteral</v>
      </c>
      <c r="Y71" t="s">
        <v>20406</v>
      </c>
      <c r="Z71" t="s">
        <v>20404</v>
      </c>
      <c r="AA71" t="s">
        <v>734</v>
      </c>
      <c r="AB71" t="s">
        <v>2093</v>
      </c>
      <c r="AD71" t="s">
        <v>2094</v>
      </c>
      <c r="AE71">
        <v>2022</v>
      </c>
      <c r="AH71" t="s">
        <v>2095</v>
      </c>
      <c r="AI71" s="13" t="s">
        <v>2096</v>
      </c>
      <c r="AJ71" t="s">
        <v>20291</v>
      </c>
    </row>
    <row r="72" spans="1:36" x14ac:dyDescent="0.25">
      <c r="A72" t="s">
        <v>43</v>
      </c>
      <c r="B72" t="s">
        <v>2145</v>
      </c>
      <c r="C72" t="s">
        <v>2146</v>
      </c>
      <c r="D72" t="s">
        <v>46</v>
      </c>
      <c r="F72" t="s">
        <v>2148</v>
      </c>
      <c r="G72" t="s">
        <v>20491</v>
      </c>
      <c r="H72" t="s">
        <v>20344</v>
      </c>
      <c r="I72" t="s">
        <v>2149</v>
      </c>
      <c r="J72" t="s">
        <v>2150</v>
      </c>
      <c r="K72" t="s">
        <v>2151</v>
      </c>
      <c r="L72" t="s">
        <v>2152</v>
      </c>
      <c r="M72" t="s">
        <v>53</v>
      </c>
      <c r="N72" t="s">
        <v>50</v>
      </c>
      <c r="O72" t="s">
        <v>50</v>
      </c>
      <c r="P72" t="s">
        <v>50</v>
      </c>
      <c r="Q72" t="str">
        <f t="shared" si="0"/>
        <v>Innovator</v>
      </c>
      <c r="R72" t="s">
        <v>50</v>
      </c>
      <c r="S72" t="s">
        <v>50</v>
      </c>
      <c r="T72" t="s">
        <v>50</v>
      </c>
      <c r="U72" t="s">
        <v>50</v>
      </c>
      <c r="V72" t="s">
        <v>50</v>
      </c>
      <c r="W72" t="s">
        <v>338</v>
      </c>
      <c r="X72" t="str">
        <f t="shared" si="11"/>
        <v>Parenteral</v>
      </c>
      <c r="Y72" t="s">
        <v>20405</v>
      </c>
      <c r="Z72" t="s">
        <v>20397</v>
      </c>
      <c r="AA72" t="s">
        <v>55</v>
      </c>
      <c r="AB72" t="s">
        <v>1962</v>
      </c>
      <c r="AD72" t="s">
        <v>1250</v>
      </c>
      <c r="AE72">
        <v>2021</v>
      </c>
      <c r="AH72" t="s">
        <v>1925</v>
      </c>
      <c r="AI72" s="13" t="s">
        <v>2153</v>
      </c>
      <c r="AJ72" t="s">
        <v>20291</v>
      </c>
    </row>
    <row r="73" spans="1:36" x14ac:dyDescent="0.25">
      <c r="A73" t="s">
        <v>43</v>
      </c>
      <c r="B73" t="s">
        <v>2233</v>
      </c>
      <c r="C73" t="s">
        <v>2234</v>
      </c>
      <c r="D73" t="s">
        <v>46</v>
      </c>
      <c r="F73" t="s">
        <v>2236</v>
      </c>
      <c r="G73" t="s">
        <v>20492</v>
      </c>
      <c r="H73" t="s">
        <v>20325</v>
      </c>
      <c r="I73" t="s">
        <v>20345</v>
      </c>
      <c r="J73" t="s">
        <v>2238</v>
      </c>
      <c r="K73" t="s">
        <v>122</v>
      </c>
      <c r="L73" t="s">
        <v>2239</v>
      </c>
      <c r="M73" t="s">
        <v>53</v>
      </c>
      <c r="N73" t="s">
        <v>50</v>
      </c>
      <c r="O73" t="s">
        <v>50</v>
      </c>
      <c r="P73" t="s">
        <v>50</v>
      </c>
      <c r="Q73" t="str">
        <f t="shared" si="0"/>
        <v>Innovator</v>
      </c>
      <c r="R73" t="s">
        <v>53</v>
      </c>
      <c r="S73" t="s">
        <v>50</v>
      </c>
      <c r="T73" t="s">
        <v>50</v>
      </c>
      <c r="U73" t="s">
        <v>50</v>
      </c>
      <c r="V73" t="s">
        <v>50</v>
      </c>
      <c r="W73" t="s">
        <v>1259</v>
      </c>
      <c r="X73" t="str">
        <f t="shared" si="11"/>
        <v>Oral</v>
      </c>
      <c r="Y73" t="s">
        <v>20398</v>
      </c>
      <c r="Z73" t="s">
        <v>20399</v>
      </c>
      <c r="AA73" t="s">
        <v>55</v>
      </c>
      <c r="AB73" t="s">
        <v>301</v>
      </c>
      <c r="AD73" t="s">
        <v>302</v>
      </c>
      <c r="AE73">
        <v>2021</v>
      </c>
      <c r="AH73" t="s">
        <v>2240</v>
      </c>
      <c r="AI73" s="13" t="s">
        <v>2241</v>
      </c>
      <c r="AJ73" t="s">
        <v>20291</v>
      </c>
    </row>
    <row r="74" spans="1:36" x14ac:dyDescent="0.25">
      <c r="A74" t="s">
        <v>43</v>
      </c>
      <c r="B74" t="s">
        <v>2233</v>
      </c>
      <c r="C74" t="s">
        <v>2234</v>
      </c>
      <c r="D74" t="s">
        <v>46</v>
      </c>
      <c r="F74" t="s">
        <v>2236</v>
      </c>
      <c r="G74" t="s">
        <v>20492</v>
      </c>
      <c r="H74" t="s">
        <v>20325</v>
      </c>
      <c r="I74" t="s">
        <v>20345</v>
      </c>
      <c r="J74" t="s">
        <v>2238</v>
      </c>
      <c r="K74" t="s">
        <v>122</v>
      </c>
      <c r="L74" t="s">
        <v>2239</v>
      </c>
      <c r="M74" t="s">
        <v>53</v>
      </c>
      <c r="N74" t="s">
        <v>50</v>
      </c>
      <c r="O74" t="s">
        <v>50</v>
      </c>
      <c r="P74" t="s">
        <v>50</v>
      </c>
      <c r="Q74" t="str">
        <f t="shared" ref="Q74" si="14">IF(AND(O74="Yes",P74="Yes"),"Error",
IF(O74="Yes","Biosimilar",
IF(P74="Yes","Generic","Innovator")))</f>
        <v>Innovator</v>
      </c>
      <c r="R74" t="s">
        <v>53</v>
      </c>
      <c r="S74" t="s">
        <v>50</v>
      </c>
      <c r="T74" t="s">
        <v>50</v>
      </c>
      <c r="U74" t="s">
        <v>50</v>
      </c>
      <c r="V74" t="s">
        <v>50</v>
      </c>
      <c r="W74" t="s">
        <v>1259</v>
      </c>
      <c r="X74" t="str">
        <f t="shared" si="11"/>
        <v>Oral</v>
      </c>
      <c r="Y74" t="s">
        <v>20398</v>
      </c>
      <c r="Z74" s="14" t="s">
        <v>20407</v>
      </c>
      <c r="AA74" t="s">
        <v>55</v>
      </c>
      <c r="AB74" t="s">
        <v>301</v>
      </c>
      <c r="AD74" t="s">
        <v>302</v>
      </c>
      <c r="AE74">
        <v>2021</v>
      </c>
      <c r="AH74" t="s">
        <v>2240</v>
      </c>
      <c r="AI74" s="13" t="s">
        <v>2241</v>
      </c>
      <c r="AJ74" t="s">
        <v>20291</v>
      </c>
    </row>
    <row r="75" spans="1:36" x14ac:dyDescent="0.25">
      <c r="A75" t="s">
        <v>43</v>
      </c>
      <c r="B75" t="s">
        <v>2233</v>
      </c>
      <c r="C75" t="s">
        <v>2234</v>
      </c>
      <c r="D75" t="s">
        <v>46</v>
      </c>
      <c r="F75" t="s">
        <v>2236</v>
      </c>
      <c r="G75" t="s">
        <v>20492</v>
      </c>
      <c r="H75" t="s">
        <v>20334</v>
      </c>
      <c r="I75" t="s">
        <v>1089</v>
      </c>
      <c r="J75" t="s">
        <v>2238</v>
      </c>
      <c r="K75" t="s">
        <v>122</v>
      </c>
      <c r="L75" t="s">
        <v>2239</v>
      </c>
      <c r="M75" t="s">
        <v>53</v>
      </c>
      <c r="N75" t="s">
        <v>50</v>
      </c>
      <c r="O75" t="s">
        <v>50</v>
      </c>
      <c r="P75" t="s">
        <v>50</v>
      </c>
      <c r="Q75" t="str">
        <f t="shared" si="0"/>
        <v>Innovator</v>
      </c>
      <c r="R75" t="s">
        <v>53</v>
      </c>
      <c r="S75" t="s">
        <v>50</v>
      </c>
      <c r="T75" t="s">
        <v>50</v>
      </c>
      <c r="U75" t="s">
        <v>50</v>
      </c>
      <c r="V75" t="s">
        <v>50</v>
      </c>
      <c r="W75" t="s">
        <v>1259</v>
      </c>
      <c r="X75" t="str">
        <f t="shared" si="11"/>
        <v>Oral</v>
      </c>
      <c r="Y75" t="s">
        <v>20398</v>
      </c>
      <c r="Z75" t="s">
        <v>20399</v>
      </c>
      <c r="AA75" t="s">
        <v>55</v>
      </c>
      <c r="AB75" t="s">
        <v>301</v>
      </c>
      <c r="AD75" t="s">
        <v>302</v>
      </c>
      <c r="AE75">
        <v>2021</v>
      </c>
      <c r="AH75" t="s">
        <v>2240</v>
      </c>
      <c r="AI75" t="s">
        <v>2241</v>
      </c>
      <c r="AJ75" t="s">
        <v>20291</v>
      </c>
    </row>
    <row r="76" spans="1:36" x14ac:dyDescent="0.25">
      <c r="A76" t="s">
        <v>43</v>
      </c>
      <c r="B76" t="s">
        <v>2233</v>
      </c>
      <c r="C76" t="s">
        <v>2234</v>
      </c>
      <c r="D76" t="s">
        <v>46</v>
      </c>
      <c r="F76" t="s">
        <v>2236</v>
      </c>
      <c r="G76" t="s">
        <v>20492</v>
      </c>
      <c r="H76" t="s">
        <v>20334</v>
      </c>
      <c r="I76" t="s">
        <v>1089</v>
      </c>
      <c r="J76" t="s">
        <v>2238</v>
      </c>
      <c r="K76" t="s">
        <v>122</v>
      </c>
      <c r="L76" t="s">
        <v>2239</v>
      </c>
      <c r="M76" t="s">
        <v>53</v>
      </c>
      <c r="N76" t="s">
        <v>50</v>
      </c>
      <c r="O76" t="s">
        <v>50</v>
      </c>
      <c r="P76" t="s">
        <v>50</v>
      </c>
      <c r="Q76" t="str">
        <f t="shared" ref="Q76" si="15">IF(AND(O76="Yes",P76="Yes"),"Error",
IF(O76="Yes","Biosimilar",
IF(P76="Yes","Generic","Innovator")))</f>
        <v>Innovator</v>
      </c>
      <c r="R76" t="s">
        <v>53</v>
      </c>
      <c r="S76" t="s">
        <v>50</v>
      </c>
      <c r="T76" t="s">
        <v>50</v>
      </c>
      <c r="U76" t="s">
        <v>50</v>
      </c>
      <c r="V76" t="s">
        <v>50</v>
      </c>
      <c r="W76" t="s">
        <v>1259</v>
      </c>
      <c r="X76" t="str">
        <f t="shared" si="11"/>
        <v>Oral</v>
      </c>
      <c r="Y76" t="s">
        <v>20398</v>
      </c>
      <c r="Z76" s="14" t="s">
        <v>20407</v>
      </c>
      <c r="AA76" t="s">
        <v>55</v>
      </c>
      <c r="AB76" t="s">
        <v>301</v>
      </c>
      <c r="AD76" t="s">
        <v>302</v>
      </c>
      <c r="AE76">
        <v>2021</v>
      </c>
      <c r="AH76" t="s">
        <v>2240</v>
      </c>
      <c r="AI76" s="13" t="s">
        <v>2241</v>
      </c>
      <c r="AJ76" t="s">
        <v>20291</v>
      </c>
    </row>
    <row r="77" spans="1:36" x14ac:dyDescent="0.25">
      <c r="A77" t="s">
        <v>43</v>
      </c>
      <c r="B77" t="s">
        <v>2279</v>
      </c>
      <c r="C77" t="s">
        <v>2280</v>
      </c>
      <c r="D77" t="s">
        <v>46</v>
      </c>
      <c r="F77" t="s">
        <v>2282</v>
      </c>
      <c r="G77" t="s">
        <v>20493</v>
      </c>
      <c r="H77" s="14" t="s">
        <v>20347</v>
      </c>
      <c r="I77" s="14" t="s">
        <v>20346</v>
      </c>
      <c r="J77" t="s">
        <v>2284</v>
      </c>
      <c r="K77" t="s">
        <v>122</v>
      </c>
      <c r="L77" t="s">
        <v>2285</v>
      </c>
      <c r="M77" t="s">
        <v>50</v>
      </c>
      <c r="N77" t="s">
        <v>50</v>
      </c>
      <c r="O77" t="s">
        <v>50</v>
      </c>
      <c r="P77" t="s">
        <v>50</v>
      </c>
      <c r="Q77" t="str">
        <f t="shared" si="0"/>
        <v>Innovator</v>
      </c>
      <c r="R77" t="s">
        <v>50</v>
      </c>
      <c r="S77" t="s">
        <v>50</v>
      </c>
      <c r="T77" t="s">
        <v>50</v>
      </c>
      <c r="U77" t="s">
        <v>50</v>
      </c>
      <c r="V77" t="s">
        <v>50</v>
      </c>
      <c r="W77" t="s">
        <v>2286</v>
      </c>
      <c r="X77" t="str">
        <f t="shared" si="11"/>
        <v>Parenteral</v>
      </c>
      <c r="Y77" t="s">
        <v>20405</v>
      </c>
      <c r="Z77" t="s">
        <v>20404</v>
      </c>
      <c r="AA77" t="s">
        <v>2287</v>
      </c>
      <c r="AD77" t="s">
        <v>2288</v>
      </c>
      <c r="AE77">
        <v>2001</v>
      </c>
      <c r="AH77" t="s">
        <v>2287</v>
      </c>
      <c r="AI77" s="13" t="s">
        <v>2289</v>
      </c>
      <c r="AJ77" t="s">
        <v>20291</v>
      </c>
    </row>
    <row r="78" spans="1:36" x14ac:dyDescent="0.25">
      <c r="A78" t="s">
        <v>43</v>
      </c>
      <c r="B78" t="s">
        <v>2279</v>
      </c>
      <c r="C78" t="s">
        <v>2280</v>
      </c>
      <c r="D78" t="s">
        <v>46</v>
      </c>
      <c r="F78" t="s">
        <v>2282</v>
      </c>
      <c r="G78" t="s">
        <v>20493</v>
      </c>
      <c r="H78" s="14" t="s">
        <v>20348</v>
      </c>
      <c r="I78" s="14" t="s">
        <v>3683</v>
      </c>
      <c r="J78" t="s">
        <v>2284</v>
      </c>
      <c r="K78" t="s">
        <v>122</v>
      </c>
      <c r="L78" t="s">
        <v>2285</v>
      </c>
      <c r="M78" t="s">
        <v>50</v>
      </c>
      <c r="N78" t="s">
        <v>50</v>
      </c>
      <c r="O78" t="s">
        <v>50</v>
      </c>
      <c r="P78" t="s">
        <v>50</v>
      </c>
      <c r="Q78" t="str">
        <f t="shared" ref="Q78:Q142" si="16">IF(AND(O78="Yes",P78="Yes"),"Error",
IF(O78="Yes","Biosimilar",
IF(P78="Yes","Generic","Innovator")))</f>
        <v>Innovator</v>
      </c>
      <c r="R78" t="s">
        <v>50</v>
      </c>
      <c r="S78" t="s">
        <v>50</v>
      </c>
      <c r="T78" t="s">
        <v>50</v>
      </c>
      <c r="U78" t="s">
        <v>50</v>
      </c>
      <c r="V78" t="s">
        <v>50</v>
      </c>
      <c r="W78" t="s">
        <v>2286</v>
      </c>
      <c r="X78" t="str">
        <f t="shared" si="11"/>
        <v>Parenteral</v>
      </c>
      <c r="Y78" t="s">
        <v>20405</v>
      </c>
      <c r="Z78" t="s">
        <v>20404</v>
      </c>
      <c r="AA78" t="s">
        <v>2287</v>
      </c>
      <c r="AD78" t="s">
        <v>2288</v>
      </c>
      <c r="AE78">
        <v>2001</v>
      </c>
      <c r="AH78" t="s">
        <v>2287</v>
      </c>
      <c r="AI78" t="s">
        <v>2289</v>
      </c>
      <c r="AJ78" t="s">
        <v>20291</v>
      </c>
    </row>
    <row r="79" spans="1:36" x14ac:dyDescent="0.25">
      <c r="A79" t="s">
        <v>43</v>
      </c>
      <c r="B79" t="s">
        <v>2324</v>
      </c>
      <c r="C79" t="s">
        <v>2325</v>
      </c>
      <c r="D79" t="s">
        <v>46</v>
      </c>
      <c r="F79" t="s">
        <v>2327</v>
      </c>
      <c r="G79" t="s">
        <v>20494</v>
      </c>
      <c r="H79" s="14" t="s">
        <v>20335</v>
      </c>
      <c r="I79" s="14" t="s">
        <v>20349</v>
      </c>
      <c r="J79" t="s">
        <v>2329</v>
      </c>
      <c r="K79" t="s">
        <v>122</v>
      </c>
      <c r="L79" t="s">
        <v>2330</v>
      </c>
      <c r="M79" t="s">
        <v>53</v>
      </c>
      <c r="N79" t="s">
        <v>50</v>
      </c>
      <c r="O79" t="s">
        <v>50</v>
      </c>
      <c r="P79" t="s">
        <v>50</v>
      </c>
      <c r="Q79" t="str">
        <f t="shared" si="16"/>
        <v>Innovator</v>
      </c>
      <c r="R79" t="s">
        <v>50</v>
      </c>
      <c r="S79" t="s">
        <v>50</v>
      </c>
      <c r="T79" t="s">
        <v>50</v>
      </c>
      <c r="U79" t="s">
        <v>50</v>
      </c>
      <c r="V79" t="s">
        <v>50</v>
      </c>
      <c r="W79" t="s">
        <v>209</v>
      </c>
      <c r="X79" t="str">
        <f t="shared" si="11"/>
        <v>Parenteral</v>
      </c>
      <c r="Y79" t="s">
        <v>20405</v>
      </c>
      <c r="Z79" t="s">
        <v>20397</v>
      </c>
      <c r="AA79" t="s">
        <v>2331</v>
      </c>
      <c r="AB79" t="s">
        <v>770</v>
      </c>
      <c r="AD79" t="s">
        <v>771</v>
      </c>
      <c r="AE79">
        <v>2023</v>
      </c>
      <c r="AH79" t="s">
        <v>772</v>
      </c>
      <c r="AI79" s="13" t="s">
        <v>2332</v>
      </c>
      <c r="AJ79" t="s">
        <v>20291</v>
      </c>
    </row>
    <row r="80" spans="1:36" x14ac:dyDescent="0.25">
      <c r="A80" t="s">
        <v>43</v>
      </c>
      <c r="B80" t="s">
        <v>2324</v>
      </c>
      <c r="C80" t="s">
        <v>2325</v>
      </c>
      <c r="D80" t="s">
        <v>46</v>
      </c>
      <c r="F80" t="s">
        <v>2327</v>
      </c>
      <c r="G80" t="s">
        <v>20494</v>
      </c>
      <c r="H80" s="14" t="s">
        <v>20325</v>
      </c>
      <c r="I80" s="14" t="s">
        <v>1032</v>
      </c>
      <c r="J80" t="s">
        <v>2329</v>
      </c>
      <c r="K80" t="s">
        <v>122</v>
      </c>
      <c r="L80" t="s">
        <v>2330</v>
      </c>
      <c r="M80" t="s">
        <v>53</v>
      </c>
      <c r="N80" t="s">
        <v>50</v>
      </c>
      <c r="O80" t="s">
        <v>50</v>
      </c>
      <c r="P80" t="s">
        <v>50</v>
      </c>
      <c r="Q80" t="str">
        <f t="shared" si="16"/>
        <v>Innovator</v>
      </c>
      <c r="R80" t="s">
        <v>50</v>
      </c>
      <c r="S80" t="s">
        <v>50</v>
      </c>
      <c r="T80" t="s">
        <v>50</v>
      </c>
      <c r="U80" t="s">
        <v>50</v>
      </c>
      <c r="V80" t="s">
        <v>50</v>
      </c>
      <c r="W80" t="s">
        <v>209</v>
      </c>
      <c r="X80" t="str">
        <f t="shared" si="11"/>
        <v>Parenteral</v>
      </c>
      <c r="Y80" t="s">
        <v>20405</v>
      </c>
      <c r="Z80" t="s">
        <v>20397</v>
      </c>
      <c r="AA80" t="s">
        <v>2331</v>
      </c>
      <c r="AB80" t="s">
        <v>770</v>
      </c>
      <c r="AD80" t="s">
        <v>771</v>
      </c>
      <c r="AE80">
        <v>2023</v>
      </c>
      <c r="AH80" t="s">
        <v>772</v>
      </c>
      <c r="AI80" t="s">
        <v>2332</v>
      </c>
      <c r="AJ80" t="s">
        <v>20291</v>
      </c>
    </row>
    <row r="81" spans="1:36" x14ac:dyDescent="0.25">
      <c r="A81" t="s">
        <v>43</v>
      </c>
      <c r="B81" t="s">
        <v>2355</v>
      </c>
      <c r="C81" t="s">
        <v>2356</v>
      </c>
      <c r="D81" t="s">
        <v>46</v>
      </c>
      <c r="F81" t="s">
        <v>2359</v>
      </c>
      <c r="G81" t="s">
        <v>20495</v>
      </c>
      <c r="H81" s="14" t="s">
        <v>20326</v>
      </c>
      <c r="I81" s="14" t="s">
        <v>2360</v>
      </c>
      <c r="J81" t="s">
        <v>2361</v>
      </c>
      <c r="K81" t="s">
        <v>122</v>
      </c>
      <c r="L81" t="s">
        <v>2362</v>
      </c>
      <c r="M81" t="s">
        <v>53</v>
      </c>
      <c r="N81" t="s">
        <v>50</v>
      </c>
      <c r="O81" t="s">
        <v>50</v>
      </c>
      <c r="P81" t="s">
        <v>50</v>
      </c>
      <c r="Q81" t="str">
        <f t="shared" si="16"/>
        <v>Innovator</v>
      </c>
      <c r="R81" t="s">
        <v>50</v>
      </c>
      <c r="S81" t="s">
        <v>50</v>
      </c>
      <c r="T81" t="s">
        <v>50</v>
      </c>
      <c r="U81" t="s">
        <v>53</v>
      </c>
      <c r="V81" t="s">
        <v>50</v>
      </c>
      <c r="W81" t="s">
        <v>2363</v>
      </c>
      <c r="X81" t="str">
        <f t="shared" si="11"/>
        <v>Oral</v>
      </c>
      <c r="Y81" t="s">
        <v>20398</v>
      </c>
      <c r="Z81" t="s">
        <v>20399</v>
      </c>
      <c r="AA81" t="s">
        <v>845</v>
      </c>
      <c r="AB81" t="s">
        <v>1275</v>
      </c>
      <c r="AD81" t="s">
        <v>2083</v>
      </c>
      <c r="AE81">
        <v>2025</v>
      </c>
      <c r="AH81" t="s">
        <v>846</v>
      </c>
      <c r="AI81" s="13" t="s">
        <v>2364</v>
      </c>
      <c r="AJ81" t="s">
        <v>20291</v>
      </c>
    </row>
    <row r="82" spans="1:36" x14ac:dyDescent="0.25">
      <c r="A82" t="s">
        <v>43</v>
      </c>
      <c r="B82" t="s">
        <v>2365</v>
      </c>
      <c r="C82" t="s">
        <v>2366</v>
      </c>
      <c r="D82" t="s">
        <v>46</v>
      </c>
      <c r="F82" t="s">
        <v>2368</v>
      </c>
      <c r="G82" t="s">
        <v>20496</v>
      </c>
      <c r="H82" s="14" t="s">
        <v>20350</v>
      </c>
      <c r="I82" s="14" t="s">
        <v>2369</v>
      </c>
      <c r="J82" t="s">
        <v>2370</v>
      </c>
      <c r="K82" t="s">
        <v>122</v>
      </c>
      <c r="L82" t="s">
        <v>2371</v>
      </c>
      <c r="M82" t="s">
        <v>53</v>
      </c>
      <c r="N82" t="s">
        <v>50</v>
      </c>
      <c r="O82" t="s">
        <v>50</v>
      </c>
      <c r="P82" t="s">
        <v>50</v>
      </c>
      <c r="Q82" t="str">
        <f t="shared" si="16"/>
        <v>Innovator</v>
      </c>
      <c r="R82" t="s">
        <v>50</v>
      </c>
      <c r="S82" t="s">
        <v>50</v>
      </c>
      <c r="T82" t="s">
        <v>50</v>
      </c>
      <c r="U82" t="s">
        <v>53</v>
      </c>
      <c r="V82" t="s">
        <v>50</v>
      </c>
      <c r="W82" t="s">
        <v>2363</v>
      </c>
      <c r="X82" t="str">
        <f t="shared" si="11"/>
        <v>Oral</v>
      </c>
      <c r="Y82" t="s">
        <v>20398</v>
      </c>
      <c r="Z82" t="s">
        <v>20399</v>
      </c>
      <c r="AA82" t="s">
        <v>845</v>
      </c>
      <c r="AB82" t="s">
        <v>2372</v>
      </c>
      <c r="AD82" t="s">
        <v>2373</v>
      </c>
      <c r="AE82">
        <v>2021</v>
      </c>
      <c r="AH82" t="s">
        <v>2374</v>
      </c>
      <c r="AI82" t="s">
        <v>2375</v>
      </c>
      <c r="AJ82" t="s">
        <v>20291</v>
      </c>
    </row>
    <row r="83" spans="1:36" x14ac:dyDescent="0.25">
      <c r="A83" t="s">
        <v>43</v>
      </c>
      <c r="B83" t="s">
        <v>2431</v>
      </c>
      <c r="C83" t="s">
        <v>2432</v>
      </c>
      <c r="D83" t="s">
        <v>46</v>
      </c>
      <c r="F83" t="s">
        <v>2434</v>
      </c>
      <c r="G83" t="s">
        <v>20497</v>
      </c>
      <c r="H83" s="14" t="s">
        <v>20332</v>
      </c>
      <c r="I83" s="14" t="s">
        <v>20350</v>
      </c>
      <c r="J83" t="s">
        <v>2435</v>
      </c>
      <c r="K83" t="s">
        <v>122</v>
      </c>
      <c r="L83" t="s">
        <v>2436</v>
      </c>
      <c r="M83" t="s">
        <v>53</v>
      </c>
      <c r="N83" t="s">
        <v>50</v>
      </c>
      <c r="O83" t="s">
        <v>50</v>
      </c>
      <c r="P83" t="s">
        <v>50</v>
      </c>
      <c r="Q83" t="str">
        <f t="shared" si="16"/>
        <v>Innovator</v>
      </c>
      <c r="R83" t="s">
        <v>50</v>
      </c>
      <c r="S83" t="s">
        <v>50</v>
      </c>
      <c r="T83" t="s">
        <v>50</v>
      </c>
      <c r="U83" t="s">
        <v>50</v>
      </c>
      <c r="V83" t="s">
        <v>50</v>
      </c>
      <c r="W83" t="s">
        <v>1062</v>
      </c>
      <c r="X83" t="str">
        <f t="shared" si="11"/>
        <v>Parenteral</v>
      </c>
      <c r="Y83" t="s">
        <v>20405</v>
      </c>
      <c r="Z83" s="14" t="s">
        <v>20409</v>
      </c>
      <c r="AA83" t="s">
        <v>2437</v>
      </c>
      <c r="AB83" t="s">
        <v>1439</v>
      </c>
      <c r="AD83" t="s">
        <v>2438</v>
      </c>
      <c r="AE83">
        <v>2025</v>
      </c>
      <c r="AH83" t="s">
        <v>1440</v>
      </c>
      <c r="AI83" s="13" t="s">
        <v>2439</v>
      </c>
      <c r="AJ83" t="s">
        <v>20291</v>
      </c>
    </row>
    <row r="84" spans="1:36" x14ac:dyDescent="0.25">
      <c r="A84" t="s">
        <v>43</v>
      </c>
      <c r="B84" t="s">
        <v>2477</v>
      </c>
      <c r="C84" t="s">
        <v>2478</v>
      </c>
      <c r="D84" t="s">
        <v>46</v>
      </c>
      <c r="F84" t="s">
        <v>2480</v>
      </c>
      <c r="G84" t="s">
        <v>20498</v>
      </c>
      <c r="H84" s="14" t="s">
        <v>20321</v>
      </c>
      <c r="I84" t="s">
        <v>2481</v>
      </c>
      <c r="J84" t="s">
        <v>2482</v>
      </c>
      <c r="K84" t="s">
        <v>122</v>
      </c>
      <c r="L84" t="s">
        <v>2483</v>
      </c>
      <c r="M84" t="s">
        <v>53</v>
      </c>
      <c r="N84" t="s">
        <v>50</v>
      </c>
      <c r="O84" t="s">
        <v>50</v>
      </c>
      <c r="P84" t="s">
        <v>50</v>
      </c>
      <c r="Q84" t="str">
        <f t="shared" si="16"/>
        <v>Innovator</v>
      </c>
      <c r="R84" t="s">
        <v>53</v>
      </c>
      <c r="S84" t="s">
        <v>50</v>
      </c>
      <c r="T84" t="s">
        <v>50</v>
      </c>
      <c r="U84" t="s">
        <v>50</v>
      </c>
      <c r="V84" t="s">
        <v>50</v>
      </c>
      <c r="W84" t="s">
        <v>2484</v>
      </c>
      <c r="X84" t="str">
        <f t="shared" si="11"/>
        <v>Parenteral</v>
      </c>
      <c r="Y84" t="s">
        <v>20406</v>
      </c>
      <c r="Z84" t="s">
        <v>20404</v>
      </c>
      <c r="AA84" t="s">
        <v>905</v>
      </c>
      <c r="AB84" t="s">
        <v>594</v>
      </c>
      <c r="AD84" t="s">
        <v>595</v>
      </c>
      <c r="AE84">
        <v>2023</v>
      </c>
      <c r="AH84" t="s">
        <v>596</v>
      </c>
      <c r="AI84" s="13" t="s">
        <v>2485</v>
      </c>
      <c r="AJ84" t="s">
        <v>20291</v>
      </c>
    </row>
    <row r="85" spans="1:36" x14ac:dyDescent="0.25">
      <c r="A85" t="s">
        <v>43</v>
      </c>
      <c r="B85" t="s">
        <v>2507</v>
      </c>
      <c r="C85" t="s">
        <v>2508</v>
      </c>
      <c r="D85" t="s">
        <v>46</v>
      </c>
      <c r="F85" t="s">
        <v>925</v>
      </c>
      <c r="G85" t="s">
        <v>20464</v>
      </c>
      <c r="H85" s="14" t="s">
        <v>20332</v>
      </c>
      <c r="I85" t="s">
        <v>1169</v>
      </c>
      <c r="J85" t="s">
        <v>927</v>
      </c>
      <c r="K85" t="s">
        <v>122</v>
      </c>
      <c r="L85" t="s">
        <v>2510</v>
      </c>
      <c r="M85" t="s">
        <v>53</v>
      </c>
      <c r="N85" t="s">
        <v>50</v>
      </c>
      <c r="O85" t="s">
        <v>50</v>
      </c>
      <c r="P85" t="s">
        <v>50</v>
      </c>
      <c r="Q85" t="str">
        <f t="shared" si="16"/>
        <v>Innovator</v>
      </c>
      <c r="R85" t="s">
        <v>50</v>
      </c>
      <c r="S85" t="s">
        <v>50</v>
      </c>
      <c r="T85" t="s">
        <v>50</v>
      </c>
      <c r="U85" t="s">
        <v>50</v>
      </c>
      <c r="V85" t="s">
        <v>50</v>
      </c>
      <c r="W85" t="s">
        <v>2511</v>
      </c>
      <c r="X85" t="str">
        <f t="shared" si="11"/>
        <v>Parenteral</v>
      </c>
      <c r="Y85" t="s">
        <v>20405</v>
      </c>
      <c r="Z85" s="14" t="s">
        <v>20409</v>
      </c>
      <c r="AA85" t="s">
        <v>2512</v>
      </c>
      <c r="AB85" t="s">
        <v>827</v>
      </c>
      <c r="AD85" t="s">
        <v>793</v>
      </c>
      <c r="AE85">
        <v>2024</v>
      </c>
      <c r="AH85" t="s">
        <v>828</v>
      </c>
      <c r="AI85" s="13" t="s">
        <v>2513</v>
      </c>
      <c r="AJ85" t="s">
        <v>20291</v>
      </c>
    </row>
    <row r="86" spans="1:36" x14ac:dyDescent="0.25">
      <c r="A86" t="s">
        <v>43</v>
      </c>
      <c r="B86" t="s">
        <v>2534</v>
      </c>
      <c r="C86" t="s">
        <v>2535</v>
      </c>
      <c r="D86" t="s">
        <v>46</v>
      </c>
      <c r="F86" t="s">
        <v>2443</v>
      </c>
      <c r="G86" t="s">
        <v>20499</v>
      </c>
      <c r="H86" t="s">
        <v>20350</v>
      </c>
      <c r="I86" s="14" t="s">
        <v>10092</v>
      </c>
      <c r="J86" t="s">
        <v>2538</v>
      </c>
      <c r="K86" t="s">
        <v>122</v>
      </c>
      <c r="L86" t="s">
        <v>2539</v>
      </c>
      <c r="M86" t="s">
        <v>50</v>
      </c>
      <c r="N86" t="s">
        <v>50</v>
      </c>
      <c r="O86" t="s">
        <v>53</v>
      </c>
      <c r="P86" t="s">
        <v>50</v>
      </c>
      <c r="Q86" t="str">
        <f t="shared" si="16"/>
        <v>Biosimilar</v>
      </c>
      <c r="R86" t="s">
        <v>50</v>
      </c>
      <c r="S86" t="s">
        <v>50</v>
      </c>
      <c r="T86" t="s">
        <v>50</v>
      </c>
      <c r="U86" t="s">
        <v>50</v>
      </c>
      <c r="V86" t="s">
        <v>50</v>
      </c>
      <c r="W86" t="s">
        <v>2540</v>
      </c>
      <c r="X86" t="str">
        <f t="shared" si="11"/>
        <v>Parenteral</v>
      </c>
      <c r="Y86" t="s">
        <v>20405</v>
      </c>
      <c r="Z86" t="s">
        <v>20397</v>
      </c>
      <c r="AA86" t="s">
        <v>905</v>
      </c>
      <c r="AB86" t="s">
        <v>112</v>
      </c>
      <c r="AD86" t="s">
        <v>113</v>
      </c>
      <c r="AE86">
        <v>2021</v>
      </c>
      <c r="AH86" t="s">
        <v>2541</v>
      </c>
      <c r="AI86" s="13" t="s">
        <v>2542</v>
      </c>
      <c r="AJ86" t="s">
        <v>20291</v>
      </c>
    </row>
    <row r="87" spans="1:36" x14ac:dyDescent="0.25">
      <c r="A87" t="s">
        <v>43</v>
      </c>
      <c r="B87" t="s">
        <v>2534</v>
      </c>
      <c r="C87" t="s">
        <v>2535</v>
      </c>
      <c r="D87" t="s">
        <v>46</v>
      </c>
      <c r="F87" t="s">
        <v>2443</v>
      </c>
      <c r="G87" t="s">
        <v>20499</v>
      </c>
      <c r="H87" s="14" t="s">
        <v>20332</v>
      </c>
      <c r="I87" s="14" t="s">
        <v>1169</v>
      </c>
      <c r="J87" t="s">
        <v>2538</v>
      </c>
      <c r="K87" t="s">
        <v>122</v>
      </c>
      <c r="L87" t="s">
        <v>2539</v>
      </c>
      <c r="M87" t="s">
        <v>50</v>
      </c>
      <c r="N87" t="s">
        <v>50</v>
      </c>
      <c r="O87" t="s">
        <v>53</v>
      </c>
      <c r="P87" t="s">
        <v>50</v>
      </c>
      <c r="Q87" t="str">
        <f t="shared" si="16"/>
        <v>Biosimilar</v>
      </c>
      <c r="R87" t="s">
        <v>50</v>
      </c>
      <c r="S87" t="s">
        <v>50</v>
      </c>
      <c r="T87" t="s">
        <v>50</v>
      </c>
      <c r="U87" t="s">
        <v>50</v>
      </c>
      <c r="V87" t="s">
        <v>50</v>
      </c>
      <c r="W87" t="s">
        <v>2540</v>
      </c>
      <c r="X87" t="str">
        <f t="shared" si="11"/>
        <v>Parenteral</v>
      </c>
      <c r="Y87" t="s">
        <v>20405</v>
      </c>
      <c r="Z87" t="s">
        <v>20397</v>
      </c>
      <c r="AA87" t="s">
        <v>905</v>
      </c>
      <c r="AB87" t="s">
        <v>112</v>
      </c>
      <c r="AD87" t="s">
        <v>113</v>
      </c>
      <c r="AE87">
        <v>2021</v>
      </c>
      <c r="AH87" t="s">
        <v>2541</v>
      </c>
      <c r="AI87" t="s">
        <v>2542</v>
      </c>
      <c r="AJ87" t="s">
        <v>20291</v>
      </c>
    </row>
    <row r="88" spans="1:36" x14ac:dyDescent="0.25">
      <c r="A88" t="s">
        <v>43</v>
      </c>
      <c r="B88" t="s">
        <v>2534</v>
      </c>
      <c r="C88" t="s">
        <v>2535</v>
      </c>
      <c r="D88" t="s">
        <v>46</v>
      </c>
      <c r="F88" t="s">
        <v>2443</v>
      </c>
      <c r="G88" t="s">
        <v>20499</v>
      </c>
      <c r="H88" s="14" t="s">
        <v>20341</v>
      </c>
      <c r="I88" s="14" t="s">
        <v>5971</v>
      </c>
      <c r="J88" t="s">
        <v>2538</v>
      </c>
      <c r="K88" t="s">
        <v>122</v>
      </c>
      <c r="L88" t="s">
        <v>2539</v>
      </c>
      <c r="M88" t="s">
        <v>50</v>
      </c>
      <c r="N88" t="s">
        <v>50</v>
      </c>
      <c r="O88" t="s">
        <v>53</v>
      </c>
      <c r="P88" t="s">
        <v>50</v>
      </c>
      <c r="Q88" t="str">
        <f t="shared" si="16"/>
        <v>Biosimilar</v>
      </c>
      <c r="R88" t="s">
        <v>50</v>
      </c>
      <c r="S88" t="s">
        <v>50</v>
      </c>
      <c r="T88" t="s">
        <v>50</v>
      </c>
      <c r="U88" t="s">
        <v>50</v>
      </c>
      <c r="V88" t="s">
        <v>50</v>
      </c>
      <c r="W88" t="s">
        <v>2540</v>
      </c>
      <c r="X88" t="str">
        <f t="shared" si="11"/>
        <v>Parenteral</v>
      </c>
      <c r="Y88" t="s">
        <v>20405</v>
      </c>
      <c r="Z88" t="s">
        <v>20397</v>
      </c>
      <c r="AA88" t="s">
        <v>905</v>
      </c>
      <c r="AB88" t="s">
        <v>112</v>
      </c>
      <c r="AD88" t="s">
        <v>113</v>
      </c>
      <c r="AE88">
        <v>2021</v>
      </c>
      <c r="AH88" t="s">
        <v>2541</v>
      </c>
      <c r="AI88" t="s">
        <v>2542</v>
      </c>
      <c r="AJ88" t="s">
        <v>20291</v>
      </c>
    </row>
    <row r="89" spans="1:36" x14ac:dyDescent="0.25">
      <c r="A89" t="s">
        <v>43</v>
      </c>
      <c r="B89" t="s">
        <v>2534</v>
      </c>
      <c r="C89" t="s">
        <v>2535</v>
      </c>
      <c r="D89" t="s">
        <v>46</v>
      </c>
      <c r="F89" t="s">
        <v>2443</v>
      </c>
      <c r="G89" t="s">
        <v>20499</v>
      </c>
      <c r="H89" s="14" t="s">
        <v>20355</v>
      </c>
      <c r="I89" s="14" t="s">
        <v>20351</v>
      </c>
      <c r="J89" t="s">
        <v>2538</v>
      </c>
      <c r="K89" t="s">
        <v>122</v>
      </c>
      <c r="L89" t="s">
        <v>2539</v>
      </c>
      <c r="M89" t="s">
        <v>50</v>
      </c>
      <c r="N89" t="s">
        <v>50</v>
      </c>
      <c r="O89" t="s">
        <v>53</v>
      </c>
      <c r="P89" t="s">
        <v>50</v>
      </c>
      <c r="Q89" t="str">
        <f t="shared" si="16"/>
        <v>Biosimilar</v>
      </c>
      <c r="R89" t="s">
        <v>50</v>
      </c>
      <c r="S89" t="s">
        <v>50</v>
      </c>
      <c r="T89" t="s">
        <v>50</v>
      </c>
      <c r="U89" t="s">
        <v>50</v>
      </c>
      <c r="V89" t="s">
        <v>50</v>
      </c>
      <c r="W89" t="s">
        <v>2540</v>
      </c>
      <c r="X89" t="str">
        <f t="shared" si="11"/>
        <v>Parenteral</v>
      </c>
      <c r="Y89" t="s">
        <v>20405</v>
      </c>
      <c r="Z89" t="s">
        <v>20397</v>
      </c>
      <c r="AA89" t="s">
        <v>905</v>
      </c>
      <c r="AB89" t="s">
        <v>112</v>
      </c>
      <c r="AD89" t="s">
        <v>113</v>
      </c>
      <c r="AE89">
        <v>2021</v>
      </c>
      <c r="AH89" t="s">
        <v>2541</v>
      </c>
      <c r="AI89" t="s">
        <v>2542</v>
      </c>
      <c r="AJ89" t="s">
        <v>20291</v>
      </c>
    </row>
    <row r="90" spans="1:36" x14ac:dyDescent="0.25">
      <c r="A90" t="s">
        <v>43</v>
      </c>
      <c r="B90" t="s">
        <v>2534</v>
      </c>
      <c r="C90" t="s">
        <v>2535</v>
      </c>
      <c r="D90" t="s">
        <v>46</v>
      </c>
      <c r="F90" t="s">
        <v>2443</v>
      </c>
      <c r="G90" t="s">
        <v>20499</v>
      </c>
      <c r="H90" s="14" t="s">
        <v>20325</v>
      </c>
      <c r="I90" s="14" t="s">
        <v>1032</v>
      </c>
      <c r="J90" t="s">
        <v>2538</v>
      </c>
      <c r="K90" t="s">
        <v>122</v>
      </c>
      <c r="L90" t="s">
        <v>2539</v>
      </c>
      <c r="M90" t="s">
        <v>50</v>
      </c>
      <c r="N90" t="s">
        <v>50</v>
      </c>
      <c r="O90" t="s">
        <v>53</v>
      </c>
      <c r="P90" t="s">
        <v>50</v>
      </c>
      <c r="Q90" t="str">
        <f t="shared" si="16"/>
        <v>Biosimilar</v>
      </c>
      <c r="R90" t="s">
        <v>50</v>
      </c>
      <c r="S90" t="s">
        <v>50</v>
      </c>
      <c r="T90" t="s">
        <v>50</v>
      </c>
      <c r="U90" t="s">
        <v>50</v>
      </c>
      <c r="V90" t="s">
        <v>50</v>
      </c>
      <c r="W90" t="s">
        <v>2540</v>
      </c>
      <c r="X90" t="str">
        <f t="shared" si="11"/>
        <v>Parenteral</v>
      </c>
      <c r="Y90" t="s">
        <v>20405</v>
      </c>
      <c r="Z90" t="s">
        <v>20397</v>
      </c>
      <c r="AA90" t="s">
        <v>905</v>
      </c>
      <c r="AB90" t="s">
        <v>112</v>
      </c>
      <c r="AD90" t="s">
        <v>113</v>
      </c>
      <c r="AE90">
        <v>2021</v>
      </c>
      <c r="AH90" t="s">
        <v>2541</v>
      </c>
      <c r="AI90" t="s">
        <v>2542</v>
      </c>
      <c r="AJ90" t="s">
        <v>20291</v>
      </c>
    </row>
    <row r="91" spans="1:36" x14ac:dyDescent="0.25">
      <c r="A91" t="s">
        <v>43</v>
      </c>
      <c r="B91" t="s">
        <v>2534</v>
      </c>
      <c r="C91" t="s">
        <v>2535</v>
      </c>
      <c r="D91" t="s">
        <v>46</v>
      </c>
      <c r="F91" t="s">
        <v>2443</v>
      </c>
      <c r="G91" t="s">
        <v>20499</v>
      </c>
      <c r="H91" s="14" t="s">
        <v>20323</v>
      </c>
      <c r="I91" s="14" t="s">
        <v>2829</v>
      </c>
      <c r="J91" t="s">
        <v>2538</v>
      </c>
      <c r="K91" t="s">
        <v>122</v>
      </c>
      <c r="L91" t="s">
        <v>2539</v>
      </c>
      <c r="M91" t="s">
        <v>50</v>
      </c>
      <c r="N91" t="s">
        <v>50</v>
      </c>
      <c r="O91" t="s">
        <v>53</v>
      </c>
      <c r="P91" t="s">
        <v>50</v>
      </c>
      <c r="Q91" t="str">
        <f t="shared" si="16"/>
        <v>Biosimilar</v>
      </c>
      <c r="R91" t="s">
        <v>50</v>
      </c>
      <c r="S91" t="s">
        <v>50</v>
      </c>
      <c r="T91" t="s">
        <v>50</v>
      </c>
      <c r="U91" t="s">
        <v>50</v>
      </c>
      <c r="V91" t="s">
        <v>50</v>
      </c>
      <c r="W91" t="s">
        <v>2540</v>
      </c>
      <c r="X91" t="str">
        <f t="shared" si="11"/>
        <v>Parenteral</v>
      </c>
      <c r="Y91" t="s">
        <v>20405</v>
      </c>
      <c r="Z91" t="s">
        <v>20397</v>
      </c>
      <c r="AA91" t="s">
        <v>905</v>
      </c>
      <c r="AB91" t="s">
        <v>112</v>
      </c>
      <c r="AD91" t="s">
        <v>113</v>
      </c>
      <c r="AE91">
        <v>2021</v>
      </c>
      <c r="AH91" t="s">
        <v>2541</v>
      </c>
      <c r="AI91" t="s">
        <v>2542</v>
      </c>
      <c r="AJ91" t="s">
        <v>20291</v>
      </c>
    </row>
    <row r="92" spans="1:36" x14ac:dyDescent="0.25">
      <c r="A92" t="s">
        <v>43</v>
      </c>
      <c r="B92" t="s">
        <v>2534</v>
      </c>
      <c r="C92" t="s">
        <v>2535</v>
      </c>
      <c r="D92" t="s">
        <v>46</v>
      </c>
      <c r="F92" t="s">
        <v>2443</v>
      </c>
      <c r="G92" t="s">
        <v>20499</v>
      </c>
      <c r="H92" s="14" t="s">
        <v>20352</v>
      </c>
      <c r="I92" s="14" t="s">
        <v>1634</v>
      </c>
      <c r="J92" t="s">
        <v>2538</v>
      </c>
      <c r="K92" t="s">
        <v>122</v>
      </c>
      <c r="L92" t="s">
        <v>2539</v>
      </c>
      <c r="M92" t="s">
        <v>50</v>
      </c>
      <c r="N92" t="s">
        <v>50</v>
      </c>
      <c r="O92" t="s">
        <v>53</v>
      </c>
      <c r="P92" t="s">
        <v>50</v>
      </c>
      <c r="Q92" t="str">
        <f t="shared" si="16"/>
        <v>Biosimilar</v>
      </c>
      <c r="R92" t="s">
        <v>50</v>
      </c>
      <c r="S92" t="s">
        <v>50</v>
      </c>
      <c r="T92" t="s">
        <v>50</v>
      </c>
      <c r="U92" t="s">
        <v>50</v>
      </c>
      <c r="V92" t="s">
        <v>50</v>
      </c>
      <c r="W92" t="s">
        <v>2540</v>
      </c>
      <c r="X92" t="str">
        <f t="shared" si="11"/>
        <v>Parenteral</v>
      </c>
      <c r="Y92" t="s">
        <v>20405</v>
      </c>
      <c r="Z92" t="s">
        <v>20397</v>
      </c>
      <c r="AA92" t="s">
        <v>905</v>
      </c>
      <c r="AB92" t="s">
        <v>112</v>
      </c>
      <c r="AD92" t="s">
        <v>113</v>
      </c>
      <c r="AE92">
        <v>2021</v>
      </c>
      <c r="AH92" t="s">
        <v>2541</v>
      </c>
      <c r="AI92" t="s">
        <v>2542</v>
      </c>
      <c r="AJ92" t="s">
        <v>20291</v>
      </c>
    </row>
    <row r="93" spans="1:36" x14ac:dyDescent="0.25">
      <c r="A93" t="s">
        <v>43</v>
      </c>
      <c r="B93" t="s">
        <v>2597</v>
      </c>
      <c r="C93" t="s">
        <v>2598</v>
      </c>
      <c r="D93" t="s">
        <v>46</v>
      </c>
      <c r="F93" t="s">
        <v>2600</v>
      </c>
      <c r="G93" t="s">
        <v>20500</v>
      </c>
      <c r="H93" s="14" t="s">
        <v>20321</v>
      </c>
      <c r="I93" t="s">
        <v>564</v>
      </c>
      <c r="J93" t="s">
        <v>565</v>
      </c>
      <c r="K93" t="s">
        <v>122</v>
      </c>
      <c r="L93" t="s">
        <v>2601</v>
      </c>
      <c r="M93" t="s">
        <v>50</v>
      </c>
      <c r="N93" t="s">
        <v>50</v>
      </c>
      <c r="O93" t="s">
        <v>50</v>
      </c>
      <c r="P93" t="s">
        <v>53</v>
      </c>
      <c r="Q93" t="str">
        <f t="shared" si="16"/>
        <v>Generic</v>
      </c>
      <c r="R93" t="s">
        <v>50</v>
      </c>
      <c r="S93" t="s">
        <v>50</v>
      </c>
      <c r="T93" t="s">
        <v>53</v>
      </c>
      <c r="U93" t="s">
        <v>50</v>
      </c>
      <c r="V93" t="s">
        <v>50</v>
      </c>
      <c r="W93" t="s">
        <v>124</v>
      </c>
      <c r="X93" t="str">
        <f t="shared" si="11"/>
        <v>Oral</v>
      </c>
      <c r="Y93" t="s">
        <v>20398</v>
      </c>
      <c r="Z93" s="14" t="s">
        <v>20407</v>
      </c>
      <c r="AA93" t="s">
        <v>542</v>
      </c>
      <c r="AB93" t="s">
        <v>1883</v>
      </c>
      <c r="AD93" t="s">
        <v>828</v>
      </c>
      <c r="AE93">
        <v>2024</v>
      </c>
      <c r="AH93" t="s">
        <v>2010</v>
      </c>
      <c r="AI93" s="13" t="s">
        <v>2602</v>
      </c>
      <c r="AJ93" t="s">
        <v>20291</v>
      </c>
    </row>
    <row r="94" spans="1:36" x14ac:dyDescent="0.25">
      <c r="A94" t="s">
        <v>43</v>
      </c>
      <c r="B94" t="s">
        <v>2625</v>
      </c>
      <c r="C94" t="s">
        <v>2626</v>
      </c>
      <c r="D94" t="s">
        <v>46</v>
      </c>
      <c r="F94" t="s">
        <v>2629</v>
      </c>
      <c r="G94" t="s">
        <v>20501</v>
      </c>
      <c r="H94" s="14" t="s">
        <v>20321</v>
      </c>
      <c r="I94" t="s">
        <v>2630</v>
      </c>
      <c r="J94" t="s">
        <v>2631</v>
      </c>
      <c r="K94" t="s">
        <v>684</v>
      </c>
      <c r="L94" t="s">
        <v>2632</v>
      </c>
      <c r="M94" t="s">
        <v>53</v>
      </c>
      <c r="N94" t="s">
        <v>50</v>
      </c>
      <c r="O94" t="s">
        <v>50</v>
      </c>
      <c r="P94" t="s">
        <v>50</v>
      </c>
      <c r="Q94" t="str">
        <f t="shared" si="16"/>
        <v>Innovator</v>
      </c>
      <c r="R94" t="s">
        <v>50</v>
      </c>
      <c r="S94" t="s">
        <v>50</v>
      </c>
      <c r="T94" t="s">
        <v>50</v>
      </c>
      <c r="U94" t="s">
        <v>50</v>
      </c>
      <c r="V94" t="s">
        <v>50</v>
      </c>
      <c r="W94" t="s">
        <v>1062</v>
      </c>
      <c r="X94" t="str">
        <f t="shared" si="11"/>
        <v>Oral</v>
      </c>
      <c r="Y94" t="s">
        <v>20398</v>
      </c>
      <c r="Z94" s="14" t="s">
        <v>20407</v>
      </c>
      <c r="AA94" t="s">
        <v>2633</v>
      </c>
      <c r="AB94" t="s">
        <v>2634</v>
      </c>
      <c r="AD94" t="s">
        <v>2635</v>
      </c>
      <c r="AE94">
        <v>2023</v>
      </c>
      <c r="AH94" t="s">
        <v>1370</v>
      </c>
      <c r="AI94" s="13" t="s">
        <v>2636</v>
      </c>
      <c r="AJ94" t="s">
        <v>20291</v>
      </c>
    </row>
    <row r="95" spans="1:36" x14ac:dyDescent="0.25">
      <c r="A95" t="s">
        <v>43</v>
      </c>
      <c r="B95" t="s">
        <v>2676</v>
      </c>
      <c r="C95" t="s">
        <v>2677</v>
      </c>
      <c r="D95" t="s">
        <v>46</v>
      </c>
      <c r="F95" t="s">
        <v>2443</v>
      </c>
      <c r="G95" t="s">
        <v>20499</v>
      </c>
      <c r="H95" t="s">
        <v>20350</v>
      </c>
      <c r="I95" s="14" t="s">
        <v>10092</v>
      </c>
      <c r="J95" t="s">
        <v>2680</v>
      </c>
      <c r="K95" t="s">
        <v>122</v>
      </c>
      <c r="L95" t="s">
        <v>2681</v>
      </c>
      <c r="M95" t="s">
        <v>53</v>
      </c>
      <c r="N95" t="s">
        <v>50</v>
      </c>
      <c r="O95" t="s">
        <v>53</v>
      </c>
      <c r="P95" t="s">
        <v>50</v>
      </c>
      <c r="Q95" t="str">
        <f t="shared" si="16"/>
        <v>Biosimilar</v>
      </c>
      <c r="R95" t="s">
        <v>50</v>
      </c>
      <c r="S95" t="s">
        <v>50</v>
      </c>
      <c r="T95" t="s">
        <v>50</v>
      </c>
      <c r="U95" t="s">
        <v>50</v>
      </c>
      <c r="V95" t="s">
        <v>50</v>
      </c>
      <c r="W95" t="s">
        <v>2682</v>
      </c>
      <c r="X95" t="str">
        <f t="shared" si="11"/>
        <v>Parenteral</v>
      </c>
      <c r="Y95" t="s">
        <v>20405</v>
      </c>
      <c r="Z95" t="s">
        <v>20397</v>
      </c>
      <c r="AA95" t="s">
        <v>2683</v>
      </c>
      <c r="AB95" t="s">
        <v>1883</v>
      </c>
      <c r="AD95" t="s">
        <v>828</v>
      </c>
      <c r="AE95">
        <v>2024</v>
      </c>
      <c r="AH95" t="s">
        <v>2684</v>
      </c>
      <c r="AI95" s="13" t="s">
        <v>2685</v>
      </c>
      <c r="AJ95" t="s">
        <v>20291</v>
      </c>
    </row>
    <row r="96" spans="1:36" x14ac:dyDescent="0.25">
      <c r="A96" t="s">
        <v>43</v>
      </c>
      <c r="B96" t="s">
        <v>2676</v>
      </c>
      <c r="C96" t="s">
        <v>2677</v>
      </c>
      <c r="D96" t="s">
        <v>46</v>
      </c>
      <c r="F96" t="s">
        <v>2443</v>
      </c>
      <c r="G96" t="s">
        <v>20499</v>
      </c>
      <c r="H96" s="14" t="s">
        <v>20325</v>
      </c>
      <c r="I96" s="14" t="s">
        <v>1032</v>
      </c>
      <c r="J96" t="s">
        <v>2680</v>
      </c>
      <c r="K96" t="s">
        <v>122</v>
      </c>
      <c r="L96" t="s">
        <v>2681</v>
      </c>
      <c r="M96" t="s">
        <v>53</v>
      </c>
      <c r="N96" t="s">
        <v>50</v>
      </c>
      <c r="O96" t="s">
        <v>53</v>
      </c>
      <c r="P96" t="s">
        <v>50</v>
      </c>
      <c r="Q96" t="str">
        <f t="shared" si="16"/>
        <v>Biosimilar</v>
      </c>
      <c r="R96" t="s">
        <v>50</v>
      </c>
      <c r="S96" t="s">
        <v>50</v>
      </c>
      <c r="T96" t="s">
        <v>50</v>
      </c>
      <c r="U96" t="s">
        <v>50</v>
      </c>
      <c r="V96" t="s">
        <v>50</v>
      </c>
      <c r="W96" t="s">
        <v>2682</v>
      </c>
      <c r="X96" t="str">
        <f t="shared" si="11"/>
        <v>Parenteral</v>
      </c>
      <c r="Y96" t="s">
        <v>20405</v>
      </c>
      <c r="Z96" t="s">
        <v>20397</v>
      </c>
      <c r="AA96" t="s">
        <v>2683</v>
      </c>
      <c r="AB96" t="s">
        <v>1883</v>
      </c>
      <c r="AD96" t="s">
        <v>828</v>
      </c>
      <c r="AE96">
        <v>2024</v>
      </c>
      <c r="AH96" t="s">
        <v>2684</v>
      </c>
      <c r="AI96" t="s">
        <v>2685</v>
      </c>
      <c r="AJ96" t="s">
        <v>20291</v>
      </c>
    </row>
    <row r="97" spans="1:36" x14ac:dyDescent="0.25">
      <c r="A97" t="s">
        <v>43</v>
      </c>
      <c r="B97" t="s">
        <v>2676</v>
      </c>
      <c r="C97" t="s">
        <v>2677</v>
      </c>
      <c r="D97" t="s">
        <v>46</v>
      </c>
      <c r="F97" t="s">
        <v>2443</v>
      </c>
      <c r="G97" t="s">
        <v>20499</v>
      </c>
      <c r="H97" s="14" t="s">
        <v>20323</v>
      </c>
      <c r="I97" s="14" t="s">
        <v>2829</v>
      </c>
      <c r="J97" t="s">
        <v>2680</v>
      </c>
      <c r="K97" t="s">
        <v>122</v>
      </c>
      <c r="L97" t="s">
        <v>2681</v>
      </c>
      <c r="M97" t="s">
        <v>53</v>
      </c>
      <c r="N97" t="s">
        <v>50</v>
      </c>
      <c r="O97" t="s">
        <v>53</v>
      </c>
      <c r="P97" t="s">
        <v>50</v>
      </c>
      <c r="Q97" t="str">
        <f t="shared" si="16"/>
        <v>Biosimilar</v>
      </c>
      <c r="R97" t="s">
        <v>50</v>
      </c>
      <c r="S97" t="s">
        <v>50</v>
      </c>
      <c r="T97" t="s">
        <v>50</v>
      </c>
      <c r="U97" t="s">
        <v>50</v>
      </c>
      <c r="V97" t="s">
        <v>50</v>
      </c>
      <c r="W97" t="s">
        <v>2682</v>
      </c>
      <c r="X97" t="str">
        <f t="shared" si="11"/>
        <v>Parenteral</v>
      </c>
      <c r="Y97" t="s">
        <v>20405</v>
      </c>
      <c r="Z97" t="s">
        <v>20397</v>
      </c>
      <c r="AA97" t="s">
        <v>2683</v>
      </c>
      <c r="AB97" t="s">
        <v>1883</v>
      </c>
      <c r="AD97" t="s">
        <v>828</v>
      </c>
      <c r="AE97">
        <v>2024</v>
      </c>
      <c r="AH97" t="s">
        <v>2684</v>
      </c>
      <c r="AI97" t="s">
        <v>2685</v>
      </c>
      <c r="AJ97" t="s">
        <v>20291</v>
      </c>
    </row>
    <row r="98" spans="1:36" x14ac:dyDescent="0.25">
      <c r="A98" t="s">
        <v>43</v>
      </c>
      <c r="B98" t="s">
        <v>2676</v>
      </c>
      <c r="C98" t="s">
        <v>2677</v>
      </c>
      <c r="D98" t="s">
        <v>46</v>
      </c>
      <c r="F98" t="s">
        <v>2443</v>
      </c>
      <c r="G98" t="s">
        <v>20499</v>
      </c>
      <c r="H98" s="14" t="s">
        <v>20341</v>
      </c>
      <c r="I98" s="14" t="s">
        <v>20353</v>
      </c>
      <c r="J98" t="s">
        <v>2680</v>
      </c>
      <c r="K98" t="s">
        <v>122</v>
      </c>
      <c r="L98" t="s">
        <v>2681</v>
      </c>
      <c r="M98" t="s">
        <v>53</v>
      </c>
      <c r="N98" t="s">
        <v>50</v>
      </c>
      <c r="O98" t="s">
        <v>53</v>
      </c>
      <c r="P98" t="s">
        <v>50</v>
      </c>
      <c r="Q98" t="str">
        <f t="shared" si="16"/>
        <v>Biosimilar</v>
      </c>
      <c r="R98" t="s">
        <v>50</v>
      </c>
      <c r="S98" t="s">
        <v>50</v>
      </c>
      <c r="T98" t="s">
        <v>50</v>
      </c>
      <c r="U98" t="s">
        <v>50</v>
      </c>
      <c r="V98" t="s">
        <v>50</v>
      </c>
      <c r="W98" t="s">
        <v>2682</v>
      </c>
      <c r="X98" t="str">
        <f t="shared" si="11"/>
        <v>Parenteral</v>
      </c>
      <c r="Y98" t="s">
        <v>20405</v>
      </c>
      <c r="Z98" t="s">
        <v>20397</v>
      </c>
      <c r="AA98" t="s">
        <v>2683</v>
      </c>
      <c r="AB98" t="s">
        <v>1883</v>
      </c>
      <c r="AD98" t="s">
        <v>828</v>
      </c>
      <c r="AE98">
        <v>2024</v>
      </c>
      <c r="AH98" t="s">
        <v>2684</v>
      </c>
      <c r="AI98" t="s">
        <v>2685</v>
      </c>
      <c r="AJ98" t="s">
        <v>20291</v>
      </c>
    </row>
    <row r="99" spans="1:36" x14ac:dyDescent="0.25">
      <c r="A99" t="s">
        <v>43</v>
      </c>
      <c r="B99" t="s">
        <v>2676</v>
      </c>
      <c r="C99" t="s">
        <v>2677</v>
      </c>
      <c r="D99" t="s">
        <v>46</v>
      </c>
      <c r="F99" t="s">
        <v>2443</v>
      </c>
      <c r="G99" t="s">
        <v>20499</v>
      </c>
      <c r="H99" s="14" t="s">
        <v>20354</v>
      </c>
      <c r="I99" s="14" t="s">
        <v>20356</v>
      </c>
      <c r="J99" t="s">
        <v>2680</v>
      </c>
      <c r="K99" t="s">
        <v>122</v>
      </c>
      <c r="L99" t="s">
        <v>2681</v>
      </c>
      <c r="M99" t="s">
        <v>53</v>
      </c>
      <c r="N99" t="s">
        <v>50</v>
      </c>
      <c r="O99" t="s">
        <v>53</v>
      </c>
      <c r="P99" t="s">
        <v>50</v>
      </c>
      <c r="Q99" t="str">
        <f t="shared" si="16"/>
        <v>Biosimilar</v>
      </c>
      <c r="R99" t="s">
        <v>50</v>
      </c>
      <c r="S99" t="s">
        <v>50</v>
      </c>
      <c r="T99" t="s">
        <v>50</v>
      </c>
      <c r="U99" t="s">
        <v>50</v>
      </c>
      <c r="V99" t="s">
        <v>50</v>
      </c>
      <c r="W99" t="s">
        <v>2682</v>
      </c>
      <c r="X99" t="str">
        <f t="shared" si="11"/>
        <v>Parenteral</v>
      </c>
      <c r="Y99" t="s">
        <v>20405</v>
      </c>
      <c r="Z99" t="s">
        <v>20397</v>
      </c>
      <c r="AA99" t="s">
        <v>2683</v>
      </c>
      <c r="AB99" t="s">
        <v>1883</v>
      </c>
      <c r="AD99" t="s">
        <v>828</v>
      </c>
      <c r="AE99">
        <v>2024</v>
      </c>
      <c r="AH99" t="s">
        <v>2684</v>
      </c>
      <c r="AI99" t="s">
        <v>2685</v>
      </c>
      <c r="AJ99" t="s">
        <v>20291</v>
      </c>
    </row>
    <row r="100" spans="1:36" x14ac:dyDescent="0.25">
      <c r="A100" t="s">
        <v>43</v>
      </c>
      <c r="B100" t="s">
        <v>2676</v>
      </c>
      <c r="C100" t="s">
        <v>2677</v>
      </c>
      <c r="D100" t="s">
        <v>46</v>
      </c>
      <c r="F100" t="s">
        <v>2443</v>
      </c>
      <c r="G100" t="s">
        <v>20499</v>
      </c>
      <c r="H100" s="14" t="s">
        <v>20355</v>
      </c>
      <c r="I100" s="14" t="s">
        <v>20356</v>
      </c>
      <c r="J100" t="s">
        <v>2680</v>
      </c>
      <c r="K100" t="s">
        <v>122</v>
      </c>
      <c r="L100" t="s">
        <v>2681</v>
      </c>
      <c r="M100" t="s">
        <v>53</v>
      </c>
      <c r="N100" t="s">
        <v>50</v>
      </c>
      <c r="O100" t="s">
        <v>53</v>
      </c>
      <c r="P100" t="s">
        <v>50</v>
      </c>
      <c r="Q100" t="str">
        <f t="shared" si="16"/>
        <v>Biosimilar</v>
      </c>
      <c r="R100" t="s">
        <v>50</v>
      </c>
      <c r="S100" t="s">
        <v>50</v>
      </c>
      <c r="T100" t="s">
        <v>50</v>
      </c>
      <c r="U100" t="s">
        <v>50</v>
      </c>
      <c r="V100" t="s">
        <v>50</v>
      </c>
      <c r="W100" t="s">
        <v>2682</v>
      </c>
      <c r="X100" t="str">
        <f t="shared" si="11"/>
        <v>Parenteral</v>
      </c>
      <c r="Y100" t="s">
        <v>20405</v>
      </c>
      <c r="Z100" t="s">
        <v>20397</v>
      </c>
      <c r="AA100" t="s">
        <v>2683</v>
      </c>
      <c r="AB100" t="s">
        <v>1883</v>
      </c>
      <c r="AD100" t="s">
        <v>828</v>
      </c>
      <c r="AE100">
        <v>2024</v>
      </c>
      <c r="AH100" t="s">
        <v>2684</v>
      </c>
      <c r="AI100" t="s">
        <v>2685</v>
      </c>
      <c r="AJ100" t="s">
        <v>20291</v>
      </c>
    </row>
    <row r="101" spans="1:36" x14ac:dyDescent="0.25">
      <c r="A101" t="s">
        <v>43</v>
      </c>
      <c r="B101" t="s">
        <v>2676</v>
      </c>
      <c r="C101" t="s">
        <v>2677</v>
      </c>
      <c r="D101" t="s">
        <v>46</v>
      </c>
      <c r="F101" t="s">
        <v>2443</v>
      </c>
      <c r="G101" t="s">
        <v>20499</v>
      </c>
      <c r="H101" s="14" t="s">
        <v>20352</v>
      </c>
      <c r="I101" s="14" t="s">
        <v>1634</v>
      </c>
      <c r="J101" t="s">
        <v>2680</v>
      </c>
      <c r="K101" t="s">
        <v>122</v>
      </c>
      <c r="L101" t="s">
        <v>2681</v>
      </c>
      <c r="M101" t="s">
        <v>53</v>
      </c>
      <c r="N101" t="s">
        <v>50</v>
      </c>
      <c r="O101" t="s">
        <v>53</v>
      </c>
      <c r="P101" t="s">
        <v>50</v>
      </c>
      <c r="Q101" t="str">
        <f t="shared" si="16"/>
        <v>Biosimilar</v>
      </c>
      <c r="R101" t="s">
        <v>50</v>
      </c>
      <c r="S101" t="s">
        <v>50</v>
      </c>
      <c r="T101" t="s">
        <v>50</v>
      </c>
      <c r="U101" t="s">
        <v>50</v>
      </c>
      <c r="V101" t="s">
        <v>50</v>
      </c>
      <c r="W101" t="s">
        <v>2682</v>
      </c>
      <c r="X101" t="str">
        <f t="shared" si="11"/>
        <v>Parenteral</v>
      </c>
      <c r="Y101" t="s">
        <v>20405</v>
      </c>
      <c r="Z101" t="s">
        <v>20397</v>
      </c>
      <c r="AA101" t="s">
        <v>2683</v>
      </c>
      <c r="AB101" t="s">
        <v>1883</v>
      </c>
      <c r="AD101" t="s">
        <v>828</v>
      </c>
      <c r="AE101">
        <v>2024</v>
      </c>
      <c r="AH101" t="s">
        <v>2684</v>
      </c>
      <c r="AI101" t="s">
        <v>2685</v>
      </c>
      <c r="AJ101" t="s">
        <v>20291</v>
      </c>
    </row>
    <row r="102" spans="1:36" x14ac:dyDescent="0.25">
      <c r="A102" t="s">
        <v>43</v>
      </c>
      <c r="B102" t="s">
        <v>2779</v>
      </c>
      <c r="C102" t="s">
        <v>2780</v>
      </c>
      <c r="D102" t="s">
        <v>46</v>
      </c>
      <c r="F102" t="s">
        <v>925</v>
      </c>
      <c r="G102" t="s">
        <v>20464</v>
      </c>
      <c r="H102" s="14" t="s">
        <v>20329</v>
      </c>
      <c r="I102" s="14" t="s">
        <v>4017</v>
      </c>
      <c r="J102" t="s">
        <v>927</v>
      </c>
      <c r="K102" t="s">
        <v>122</v>
      </c>
      <c r="L102" t="s">
        <v>2782</v>
      </c>
      <c r="M102" t="s">
        <v>53</v>
      </c>
      <c r="N102" t="s">
        <v>50</v>
      </c>
      <c r="O102" t="s">
        <v>53</v>
      </c>
      <c r="P102" t="s">
        <v>50</v>
      </c>
      <c r="Q102" t="str">
        <f t="shared" si="16"/>
        <v>Biosimilar</v>
      </c>
      <c r="R102" t="s">
        <v>50</v>
      </c>
      <c r="S102" t="s">
        <v>50</v>
      </c>
      <c r="T102" t="s">
        <v>50</v>
      </c>
      <c r="U102" t="s">
        <v>50</v>
      </c>
      <c r="V102" t="s">
        <v>50</v>
      </c>
      <c r="W102" t="s">
        <v>861</v>
      </c>
      <c r="X102" t="str">
        <f t="shared" si="11"/>
        <v>Parenteral</v>
      </c>
      <c r="Y102" t="s">
        <v>20405</v>
      </c>
      <c r="Z102" s="14" t="s">
        <v>20409</v>
      </c>
      <c r="AA102" t="s">
        <v>2725</v>
      </c>
      <c r="AB102" t="s">
        <v>1289</v>
      </c>
      <c r="AD102" t="s">
        <v>351</v>
      </c>
      <c r="AE102">
        <v>2018</v>
      </c>
      <c r="AH102" t="s">
        <v>2783</v>
      </c>
      <c r="AI102" s="13" t="s">
        <v>2784</v>
      </c>
      <c r="AJ102" t="s">
        <v>20291</v>
      </c>
    </row>
    <row r="103" spans="1:36" x14ac:dyDescent="0.25">
      <c r="A103" t="s">
        <v>43</v>
      </c>
      <c r="B103" t="s">
        <v>2779</v>
      </c>
      <c r="C103" t="s">
        <v>2780</v>
      </c>
      <c r="D103" t="s">
        <v>46</v>
      </c>
      <c r="F103" t="s">
        <v>925</v>
      </c>
      <c r="G103" t="s">
        <v>20464</v>
      </c>
      <c r="H103" s="14" t="s">
        <v>20332</v>
      </c>
      <c r="I103" s="14" t="s">
        <v>1169</v>
      </c>
      <c r="J103" t="s">
        <v>927</v>
      </c>
      <c r="K103" t="s">
        <v>122</v>
      </c>
      <c r="L103" t="s">
        <v>2782</v>
      </c>
      <c r="M103" t="s">
        <v>53</v>
      </c>
      <c r="N103" t="s">
        <v>50</v>
      </c>
      <c r="O103" t="s">
        <v>53</v>
      </c>
      <c r="P103" t="s">
        <v>50</v>
      </c>
      <c r="Q103" t="str">
        <f t="shared" si="16"/>
        <v>Biosimilar</v>
      </c>
      <c r="R103" t="s">
        <v>50</v>
      </c>
      <c r="S103" t="s">
        <v>50</v>
      </c>
      <c r="T103" t="s">
        <v>50</v>
      </c>
      <c r="U103" t="s">
        <v>50</v>
      </c>
      <c r="V103" t="s">
        <v>50</v>
      </c>
      <c r="W103" t="s">
        <v>861</v>
      </c>
      <c r="X103" t="str">
        <f t="shared" si="11"/>
        <v>Parenteral</v>
      </c>
      <c r="Y103" t="s">
        <v>20405</v>
      </c>
      <c r="Z103" s="14" t="s">
        <v>20409</v>
      </c>
      <c r="AA103" t="s">
        <v>2725</v>
      </c>
      <c r="AB103" t="s">
        <v>1289</v>
      </c>
      <c r="AD103" t="s">
        <v>351</v>
      </c>
      <c r="AE103">
        <v>2018</v>
      </c>
      <c r="AH103" t="s">
        <v>2783</v>
      </c>
      <c r="AI103" t="s">
        <v>2784</v>
      </c>
      <c r="AJ103" t="s">
        <v>20291</v>
      </c>
    </row>
    <row r="104" spans="1:36" x14ac:dyDescent="0.25">
      <c r="A104" t="s">
        <v>43</v>
      </c>
      <c r="B104" t="s">
        <v>2810</v>
      </c>
      <c r="C104" t="s">
        <v>2811</v>
      </c>
      <c r="D104" t="s">
        <v>46</v>
      </c>
      <c r="F104" t="s">
        <v>119</v>
      </c>
      <c r="G104" t="s">
        <v>20452</v>
      </c>
      <c r="H104" s="14" t="s">
        <v>20321</v>
      </c>
      <c r="I104" t="s">
        <v>120</v>
      </c>
      <c r="J104" t="s">
        <v>121</v>
      </c>
      <c r="K104" t="s">
        <v>122</v>
      </c>
      <c r="L104" t="s">
        <v>2813</v>
      </c>
      <c r="M104" t="s">
        <v>50</v>
      </c>
      <c r="N104" t="s">
        <v>50</v>
      </c>
      <c r="O104" t="s">
        <v>50</v>
      </c>
      <c r="P104" t="s">
        <v>50</v>
      </c>
      <c r="Q104" t="str">
        <f t="shared" si="16"/>
        <v>Innovator</v>
      </c>
      <c r="R104" t="s">
        <v>50</v>
      </c>
      <c r="S104" t="s">
        <v>50</v>
      </c>
      <c r="T104" t="s">
        <v>50</v>
      </c>
      <c r="U104" t="s">
        <v>50</v>
      </c>
      <c r="V104" t="s">
        <v>50</v>
      </c>
      <c r="W104" t="s">
        <v>686</v>
      </c>
      <c r="X104" t="str">
        <f t="shared" si="11"/>
        <v>Parenteral</v>
      </c>
      <c r="Y104" t="s">
        <v>20405</v>
      </c>
      <c r="Z104" t="s">
        <v>20397</v>
      </c>
      <c r="AA104" t="s">
        <v>710</v>
      </c>
      <c r="AD104" t="s">
        <v>2814</v>
      </c>
      <c r="AE104">
        <v>2002</v>
      </c>
      <c r="AH104" t="s">
        <v>2815</v>
      </c>
      <c r="AI104" s="13" t="s">
        <v>2816</v>
      </c>
      <c r="AJ104" t="s">
        <v>20291</v>
      </c>
    </row>
    <row r="105" spans="1:36" x14ac:dyDescent="0.25">
      <c r="A105" t="s">
        <v>43</v>
      </c>
      <c r="B105" t="s">
        <v>2817</v>
      </c>
      <c r="C105" t="s">
        <v>2818</v>
      </c>
      <c r="D105" t="s">
        <v>46</v>
      </c>
      <c r="F105" t="s">
        <v>2821</v>
      </c>
      <c r="G105" t="s">
        <v>20502</v>
      </c>
      <c r="H105" s="14" t="s">
        <v>20334</v>
      </c>
      <c r="I105" t="s">
        <v>1089</v>
      </c>
      <c r="J105" t="s">
        <v>1090</v>
      </c>
      <c r="K105" t="s">
        <v>122</v>
      </c>
      <c r="L105" t="s">
        <v>2822</v>
      </c>
      <c r="M105" t="s">
        <v>50</v>
      </c>
      <c r="N105" t="s">
        <v>50</v>
      </c>
      <c r="O105" t="s">
        <v>50</v>
      </c>
      <c r="P105" t="s">
        <v>50</v>
      </c>
      <c r="Q105" t="str">
        <f t="shared" si="16"/>
        <v>Innovator</v>
      </c>
      <c r="R105" t="s">
        <v>50</v>
      </c>
      <c r="S105" t="s">
        <v>50</v>
      </c>
      <c r="T105" t="s">
        <v>50</v>
      </c>
      <c r="U105" t="s">
        <v>50</v>
      </c>
      <c r="V105" t="s">
        <v>50</v>
      </c>
      <c r="W105" t="s">
        <v>2738</v>
      </c>
      <c r="X105" t="str">
        <f t="shared" si="11"/>
        <v>Oral</v>
      </c>
      <c r="Y105" t="s">
        <v>20398</v>
      </c>
      <c r="Z105" t="s">
        <v>20399</v>
      </c>
      <c r="AA105" t="s">
        <v>2823</v>
      </c>
      <c r="AB105" t="s">
        <v>1936</v>
      </c>
      <c r="AD105" t="s">
        <v>2824</v>
      </c>
      <c r="AE105">
        <v>2015</v>
      </c>
      <c r="AH105" t="s">
        <v>1300</v>
      </c>
      <c r="AI105" s="13" t="s">
        <v>2825</v>
      </c>
      <c r="AJ105" t="s">
        <v>20291</v>
      </c>
    </row>
    <row r="106" spans="1:36" x14ac:dyDescent="0.25">
      <c r="A106" t="s">
        <v>43</v>
      </c>
      <c r="B106" t="s">
        <v>2826</v>
      </c>
      <c r="C106" t="s">
        <v>2827</v>
      </c>
      <c r="D106" t="s">
        <v>46</v>
      </c>
      <c r="F106" t="s">
        <v>2821</v>
      </c>
      <c r="G106" t="s">
        <v>20502</v>
      </c>
      <c r="H106" s="14" t="s">
        <v>20323</v>
      </c>
      <c r="I106" t="s">
        <v>2829</v>
      </c>
      <c r="J106" t="s">
        <v>2830</v>
      </c>
      <c r="K106" t="s">
        <v>122</v>
      </c>
      <c r="L106" t="s">
        <v>2831</v>
      </c>
      <c r="M106" t="s">
        <v>50</v>
      </c>
      <c r="N106" t="s">
        <v>50</v>
      </c>
      <c r="O106" t="s">
        <v>50</v>
      </c>
      <c r="P106" t="s">
        <v>50</v>
      </c>
      <c r="Q106" t="str">
        <f t="shared" si="16"/>
        <v>Innovator</v>
      </c>
      <c r="R106" t="s">
        <v>50</v>
      </c>
      <c r="S106" t="s">
        <v>50</v>
      </c>
      <c r="T106" t="s">
        <v>50</v>
      </c>
      <c r="U106" t="s">
        <v>50</v>
      </c>
      <c r="V106" t="s">
        <v>50</v>
      </c>
      <c r="W106" t="s">
        <v>2738</v>
      </c>
      <c r="X106" t="str">
        <f t="shared" si="11"/>
        <v>Oral</v>
      </c>
      <c r="Y106" t="s">
        <v>20398</v>
      </c>
      <c r="Z106" t="s">
        <v>20399</v>
      </c>
      <c r="AA106" t="s">
        <v>2832</v>
      </c>
      <c r="AB106" t="s">
        <v>618</v>
      </c>
      <c r="AD106" t="s">
        <v>2833</v>
      </c>
      <c r="AE106">
        <v>2016</v>
      </c>
      <c r="AH106" t="s">
        <v>1300</v>
      </c>
      <c r="AI106" t="s">
        <v>2834</v>
      </c>
      <c r="AJ106" t="s">
        <v>20291</v>
      </c>
    </row>
    <row r="107" spans="1:36" x14ac:dyDescent="0.25">
      <c r="A107" t="s">
        <v>43</v>
      </c>
      <c r="B107" t="s">
        <v>2835</v>
      </c>
      <c r="C107" t="s">
        <v>2836</v>
      </c>
      <c r="D107" t="s">
        <v>46</v>
      </c>
      <c r="F107" t="s">
        <v>2839</v>
      </c>
      <c r="G107" t="s">
        <v>20503</v>
      </c>
      <c r="H107" s="14" t="s">
        <v>20325</v>
      </c>
      <c r="I107" t="s">
        <v>2840</v>
      </c>
      <c r="J107" t="s">
        <v>2841</v>
      </c>
      <c r="K107" t="s">
        <v>122</v>
      </c>
      <c r="L107" t="s">
        <v>2842</v>
      </c>
      <c r="M107" t="s">
        <v>50</v>
      </c>
      <c r="N107" t="s">
        <v>50</v>
      </c>
      <c r="O107" t="s">
        <v>50</v>
      </c>
      <c r="P107" t="s">
        <v>53</v>
      </c>
      <c r="Q107" t="str">
        <f t="shared" si="16"/>
        <v>Generic</v>
      </c>
      <c r="R107" t="s">
        <v>50</v>
      </c>
      <c r="S107" t="s">
        <v>50</v>
      </c>
      <c r="T107" t="s">
        <v>53</v>
      </c>
      <c r="U107" t="s">
        <v>50</v>
      </c>
      <c r="V107" t="s">
        <v>50</v>
      </c>
      <c r="W107" t="s">
        <v>124</v>
      </c>
      <c r="X107" t="str">
        <f t="shared" si="11"/>
        <v>Parenteral</v>
      </c>
      <c r="Y107" t="s">
        <v>20405</v>
      </c>
      <c r="Z107" t="s">
        <v>20397</v>
      </c>
      <c r="AA107" t="s">
        <v>2843</v>
      </c>
      <c r="AB107" t="s">
        <v>2844</v>
      </c>
      <c r="AD107" t="s">
        <v>2845</v>
      </c>
      <c r="AE107">
        <v>2016</v>
      </c>
      <c r="AH107" t="s">
        <v>2846</v>
      </c>
      <c r="AI107" s="13" t="s">
        <v>2847</v>
      </c>
      <c r="AJ107" t="s">
        <v>20291</v>
      </c>
    </row>
    <row r="108" spans="1:36" x14ac:dyDescent="0.25">
      <c r="A108" t="s">
        <v>43</v>
      </c>
      <c r="B108" t="s">
        <v>2976</v>
      </c>
      <c r="C108" t="s">
        <v>2977</v>
      </c>
      <c r="D108" t="s">
        <v>46</v>
      </c>
      <c r="F108" t="s">
        <v>2979</v>
      </c>
      <c r="G108" t="s">
        <v>20504</v>
      </c>
      <c r="H108" s="14" t="s">
        <v>20325</v>
      </c>
      <c r="I108" t="s">
        <v>1032</v>
      </c>
      <c r="J108" t="s">
        <v>1090</v>
      </c>
      <c r="K108" t="s">
        <v>122</v>
      </c>
      <c r="L108" t="s">
        <v>2980</v>
      </c>
      <c r="M108" t="s">
        <v>50</v>
      </c>
      <c r="N108" t="s">
        <v>50</v>
      </c>
      <c r="O108" t="s">
        <v>50</v>
      </c>
      <c r="P108" t="s">
        <v>50</v>
      </c>
      <c r="Q108" t="str">
        <f t="shared" si="16"/>
        <v>Innovator</v>
      </c>
      <c r="R108" t="s">
        <v>50</v>
      </c>
      <c r="S108" t="s">
        <v>50</v>
      </c>
      <c r="T108" t="s">
        <v>50</v>
      </c>
      <c r="U108" t="s">
        <v>50</v>
      </c>
      <c r="V108" t="s">
        <v>50</v>
      </c>
      <c r="W108" t="s">
        <v>3394</v>
      </c>
      <c r="X108" t="str">
        <f t="shared" si="11"/>
        <v>Oral</v>
      </c>
      <c r="Y108" t="s">
        <v>20398</v>
      </c>
      <c r="Z108" t="s">
        <v>20399</v>
      </c>
      <c r="AA108" t="s">
        <v>2972</v>
      </c>
      <c r="AB108" t="s">
        <v>2981</v>
      </c>
      <c r="AD108" t="s">
        <v>2982</v>
      </c>
      <c r="AE108">
        <v>2015</v>
      </c>
      <c r="AH108" t="s">
        <v>1351</v>
      </c>
      <c r="AI108" s="13" t="s">
        <v>2983</v>
      </c>
      <c r="AJ108" t="s">
        <v>20291</v>
      </c>
    </row>
    <row r="109" spans="1:36" x14ac:dyDescent="0.25">
      <c r="A109" t="s">
        <v>43</v>
      </c>
      <c r="B109" t="s">
        <v>2976</v>
      </c>
      <c r="C109" t="s">
        <v>2977</v>
      </c>
      <c r="D109" t="s">
        <v>46</v>
      </c>
      <c r="F109" t="s">
        <v>2979</v>
      </c>
      <c r="G109" t="s">
        <v>20504</v>
      </c>
      <c r="H109" s="14" t="s">
        <v>20325</v>
      </c>
      <c r="I109" t="s">
        <v>1032</v>
      </c>
      <c r="J109" t="s">
        <v>1090</v>
      </c>
      <c r="K109" t="s">
        <v>122</v>
      </c>
      <c r="L109" t="s">
        <v>2980</v>
      </c>
      <c r="M109" t="s">
        <v>50</v>
      </c>
      <c r="N109" t="s">
        <v>50</v>
      </c>
      <c r="O109" t="s">
        <v>50</v>
      </c>
      <c r="P109" t="s">
        <v>50</v>
      </c>
      <c r="Q109" t="str">
        <f t="shared" ref="Q109" si="17">IF(AND(O109="Yes",P109="Yes"),"Error",
IF(O109="Yes","Biosimilar",
IF(P109="Yes","Generic","Innovator")))</f>
        <v>Innovator</v>
      </c>
      <c r="R109" t="s">
        <v>50</v>
      </c>
      <c r="S109" t="s">
        <v>50</v>
      </c>
      <c r="T109" t="s">
        <v>50</v>
      </c>
      <c r="U109" t="s">
        <v>50</v>
      </c>
      <c r="V109" t="s">
        <v>50</v>
      </c>
      <c r="W109" t="s">
        <v>3394</v>
      </c>
      <c r="X109" t="str">
        <f t="shared" si="11"/>
        <v>Oral</v>
      </c>
      <c r="Y109" t="s">
        <v>20398</v>
      </c>
      <c r="Z109" s="14" t="s">
        <v>20407</v>
      </c>
      <c r="AA109" t="s">
        <v>2972</v>
      </c>
      <c r="AB109" t="s">
        <v>2981</v>
      </c>
      <c r="AD109" t="s">
        <v>2982</v>
      </c>
      <c r="AE109">
        <v>2015</v>
      </c>
      <c r="AH109" t="s">
        <v>1351</v>
      </c>
      <c r="AI109" s="13" t="s">
        <v>2983</v>
      </c>
      <c r="AJ109" t="s">
        <v>20291</v>
      </c>
    </row>
    <row r="110" spans="1:36" x14ac:dyDescent="0.25">
      <c r="A110" t="s">
        <v>43</v>
      </c>
      <c r="B110" t="s">
        <v>3019</v>
      </c>
      <c r="C110" t="s">
        <v>3020</v>
      </c>
      <c r="D110" t="s">
        <v>46</v>
      </c>
      <c r="F110" t="s">
        <v>3022</v>
      </c>
      <c r="G110" t="s">
        <v>20505</v>
      </c>
      <c r="H110" s="14" t="s">
        <v>20347</v>
      </c>
      <c r="I110" s="14" t="s">
        <v>20357</v>
      </c>
      <c r="J110" t="s">
        <v>3024</v>
      </c>
      <c r="K110" t="s">
        <v>122</v>
      </c>
      <c r="L110" t="s">
        <v>3025</v>
      </c>
      <c r="M110" t="s">
        <v>50</v>
      </c>
      <c r="N110" t="s">
        <v>50</v>
      </c>
      <c r="O110" t="s">
        <v>50</v>
      </c>
      <c r="P110" t="s">
        <v>50</v>
      </c>
      <c r="Q110" t="str">
        <f t="shared" si="16"/>
        <v>Innovator</v>
      </c>
      <c r="R110" t="s">
        <v>50</v>
      </c>
      <c r="S110" t="s">
        <v>50</v>
      </c>
      <c r="T110" t="s">
        <v>50</v>
      </c>
      <c r="U110" t="s">
        <v>50</v>
      </c>
      <c r="V110" t="s">
        <v>50</v>
      </c>
      <c r="W110" s="14" t="s">
        <v>20294</v>
      </c>
      <c r="X110" t="str">
        <f t="shared" si="11"/>
        <v>Parenteral</v>
      </c>
      <c r="Y110" t="s">
        <v>20405</v>
      </c>
      <c r="Z110" s="14" t="s">
        <v>20415</v>
      </c>
      <c r="AA110" t="s">
        <v>2972</v>
      </c>
      <c r="AD110" t="s">
        <v>3027</v>
      </c>
      <c r="AE110">
        <v>2004</v>
      </c>
      <c r="AH110" t="s">
        <v>3028</v>
      </c>
      <c r="AI110" s="13" t="s">
        <v>3029</v>
      </c>
      <c r="AJ110" t="s">
        <v>20291</v>
      </c>
    </row>
    <row r="111" spans="1:36" x14ac:dyDescent="0.25">
      <c r="A111" t="s">
        <v>43</v>
      </c>
      <c r="B111" t="s">
        <v>3019</v>
      </c>
      <c r="C111" t="s">
        <v>3020</v>
      </c>
      <c r="D111" t="s">
        <v>46</v>
      </c>
      <c r="F111" t="s">
        <v>3022</v>
      </c>
      <c r="G111" t="s">
        <v>20505</v>
      </c>
      <c r="H111" t="s">
        <v>20350</v>
      </c>
      <c r="I111" s="14" t="s">
        <v>10092</v>
      </c>
      <c r="J111" t="s">
        <v>3024</v>
      </c>
      <c r="K111" t="s">
        <v>122</v>
      </c>
      <c r="L111" t="s">
        <v>3025</v>
      </c>
      <c r="M111" t="s">
        <v>50</v>
      </c>
      <c r="N111" t="s">
        <v>50</v>
      </c>
      <c r="O111" t="s">
        <v>50</v>
      </c>
      <c r="P111" t="s">
        <v>50</v>
      </c>
      <c r="Q111" t="str">
        <f t="shared" si="16"/>
        <v>Innovator</v>
      </c>
      <c r="R111" t="s">
        <v>50</v>
      </c>
      <c r="S111" t="s">
        <v>50</v>
      </c>
      <c r="T111" t="s">
        <v>50</v>
      </c>
      <c r="U111" t="s">
        <v>50</v>
      </c>
      <c r="V111" t="s">
        <v>50</v>
      </c>
      <c r="W111" s="14" t="s">
        <v>20294</v>
      </c>
      <c r="X111" t="str">
        <f t="shared" si="11"/>
        <v>Parenteral</v>
      </c>
      <c r="Y111" t="s">
        <v>20405</v>
      </c>
      <c r="Z111" s="14" t="s">
        <v>20415</v>
      </c>
      <c r="AA111" t="s">
        <v>2972</v>
      </c>
      <c r="AD111" t="s">
        <v>3027</v>
      </c>
      <c r="AE111">
        <v>2004</v>
      </c>
      <c r="AH111" t="s">
        <v>3028</v>
      </c>
      <c r="AI111" t="s">
        <v>3029</v>
      </c>
      <c r="AJ111" t="s">
        <v>20291</v>
      </c>
    </row>
    <row r="112" spans="1:36" x14ac:dyDescent="0.25">
      <c r="A112" t="s">
        <v>43</v>
      </c>
      <c r="B112" t="s">
        <v>3050</v>
      </c>
      <c r="C112" t="s">
        <v>3051</v>
      </c>
      <c r="D112" t="s">
        <v>46</v>
      </c>
      <c r="F112" t="s">
        <v>3054</v>
      </c>
      <c r="G112" t="s">
        <v>3054</v>
      </c>
      <c r="H112" s="14" t="s">
        <v>20321</v>
      </c>
      <c r="I112" t="s">
        <v>49</v>
      </c>
      <c r="J112" t="s">
        <v>3055</v>
      </c>
      <c r="K112" t="s">
        <v>298</v>
      </c>
      <c r="L112" t="s">
        <v>3056</v>
      </c>
      <c r="M112" t="s">
        <v>53</v>
      </c>
      <c r="N112" t="s">
        <v>50</v>
      </c>
      <c r="O112" t="s">
        <v>50</v>
      </c>
      <c r="P112" t="s">
        <v>53</v>
      </c>
      <c r="Q112" t="str">
        <f t="shared" si="16"/>
        <v>Generic</v>
      </c>
      <c r="R112" t="s">
        <v>50</v>
      </c>
      <c r="S112" t="s">
        <v>50</v>
      </c>
      <c r="T112" t="s">
        <v>53</v>
      </c>
      <c r="U112" t="s">
        <v>50</v>
      </c>
      <c r="V112" t="s">
        <v>50</v>
      </c>
      <c r="W112" t="s">
        <v>686</v>
      </c>
      <c r="X112" t="str">
        <f t="shared" si="11"/>
        <v>Oral</v>
      </c>
      <c r="Y112" t="s">
        <v>20398</v>
      </c>
      <c r="Z112" t="s">
        <v>20399</v>
      </c>
      <c r="AA112" t="s">
        <v>2972</v>
      </c>
      <c r="AB112" t="s">
        <v>793</v>
      </c>
      <c r="AD112" t="s">
        <v>2740</v>
      </c>
      <c r="AE112">
        <v>2024</v>
      </c>
      <c r="AH112" t="s">
        <v>795</v>
      </c>
      <c r="AI112" s="13" t="s">
        <v>3058</v>
      </c>
      <c r="AJ112" t="s">
        <v>20291</v>
      </c>
    </row>
    <row r="113" spans="1:36" x14ac:dyDescent="0.25">
      <c r="A113" t="s">
        <v>43</v>
      </c>
      <c r="B113" t="s">
        <v>3076</v>
      </c>
      <c r="C113" t="s">
        <v>3077</v>
      </c>
      <c r="D113" t="s">
        <v>46</v>
      </c>
      <c r="F113" t="s">
        <v>2443</v>
      </c>
      <c r="G113" t="s">
        <v>20499</v>
      </c>
      <c r="H113" t="s">
        <v>20350</v>
      </c>
      <c r="I113" s="14" t="s">
        <v>20358</v>
      </c>
      <c r="J113" t="s">
        <v>2538</v>
      </c>
      <c r="K113" t="s">
        <v>122</v>
      </c>
      <c r="L113" t="s">
        <v>3080</v>
      </c>
      <c r="M113" t="s">
        <v>50</v>
      </c>
      <c r="N113" t="s">
        <v>50</v>
      </c>
      <c r="O113" t="s">
        <v>53</v>
      </c>
      <c r="P113" t="s">
        <v>50</v>
      </c>
      <c r="Q113" t="str">
        <f t="shared" si="16"/>
        <v>Biosimilar</v>
      </c>
      <c r="R113" t="s">
        <v>50</v>
      </c>
      <c r="S113" t="s">
        <v>50</v>
      </c>
      <c r="T113" t="s">
        <v>50</v>
      </c>
      <c r="U113" t="s">
        <v>50</v>
      </c>
      <c r="V113" t="s">
        <v>50</v>
      </c>
      <c r="W113" t="s">
        <v>414</v>
      </c>
      <c r="X113" t="str">
        <f t="shared" si="11"/>
        <v>Parenteral</v>
      </c>
      <c r="Y113" t="s">
        <v>20405</v>
      </c>
      <c r="Z113" t="s">
        <v>20397</v>
      </c>
      <c r="AA113" t="s">
        <v>84</v>
      </c>
      <c r="AB113" t="s">
        <v>1962</v>
      </c>
      <c r="AD113" t="s">
        <v>1250</v>
      </c>
      <c r="AE113">
        <v>2021</v>
      </c>
      <c r="AH113" t="s">
        <v>1963</v>
      </c>
      <c r="AI113" s="13" t="s">
        <v>3081</v>
      </c>
      <c r="AJ113" t="s">
        <v>20291</v>
      </c>
    </row>
    <row r="114" spans="1:36" x14ac:dyDescent="0.25">
      <c r="A114" t="s">
        <v>43</v>
      </c>
      <c r="B114" t="s">
        <v>3076</v>
      </c>
      <c r="C114" t="s">
        <v>3077</v>
      </c>
      <c r="D114" t="s">
        <v>46</v>
      </c>
      <c r="F114" t="s">
        <v>2443</v>
      </c>
      <c r="G114" t="s">
        <v>20499</v>
      </c>
      <c r="H114" s="14" t="s">
        <v>20332</v>
      </c>
      <c r="I114" s="14" t="s">
        <v>1169</v>
      </c>
      <c r="J114" t="s">
        <v>2538</v>
      </c>
      <c r="K114" t="s">
        <v>122</v>
      </c>
      <c r="L114" t="s">
        <v>3080</v>
      </c>
      <c r="M114" t="s">
        <v>50</v>
      </c>
      <c r="N114" t="s">
        <v>50</v>
      </c>
      <c r="O114" t="s">
        <v>53</v>
      </c>
      <c r="P114" t="s">
        <v>50</v>
      </c>
      <c r="Q114" t="str">
        <f t="shared" si="16"/>
        <v>Biosimilar</v>
      </c>
      <c r="R114" t="s">
        <v>50</v>
      </c>
      <c r="S114" t="s">
        <v>50</v>
      </c>
      <c r="T114" t="s">
        <v>50</v>
      </c>
      <c r="U114" t="s">
        <v>50</v>
      </c>
      <c r="V114" t="s">
        <v>50</v>
      </c>
      <c r="W114" t="s">
        <v>414</v>
      </c>
      <c r="X114" t="str">
        <f t="shared" si="11"/>
        <v>Parenteral</v>
      </c>
      <c r="Y114" t="s">
        <v>20405</v>
      </c>
      <c r="Z114" t="s">
        <v>20397</v>
      </c>
      <c r="AA114" t="s">
        <v>84</v>
      </c>
      <c r="AB114" t="s">
        <v>1962</v>
      </c>
      <c r="AD114" t="s">
        <v>1250</v>
      </c>
      <c r="AE114">
        <v>2021</v>
      </c>
      <c r="AH114" t="s">
        <v>1963</v>
      </c>
      <c r="AI114" t="s">
        <v>3081</v>
      </c>
      <c r="AJ114" t="s">
        <v>20291</v>
      </c>
    </row>
    <row r="115" spans="1:36" x14ac:dyDescent="0.25">
      <c r="A115" t="s">
        <v>43</v>
      </c>
      <c r="B115" t="s">
        <v>3076</v>
      </c>
      <c r="C115" t="s">
        <v>3077</v>
      </c>
      <c r="D115" t="s">
        <v>46</v>
      </c>
      <c r="F115" t="s">
        <v>2443</v>
      </c>
      <c r="G115" t="s">
        <v>20499</v>
      </c>
      <c r="H115" s="14" t="s">
        <v>20341</v>
      </c>
      <c r="I115" s="14" t="s">
        <v>5971</v>
      </c>
      <c r="J115" t="s">
        <v>2538</v>
      </c>
      <c r="K115" t="s">
        <v>122</v>
      </c>
      <c r="L115" t="s">
        <v>3080</v>
      </c>
      <c r="M115" t="s">
        <v>50</v>
      </c>
      <c r="N115" t="s">
        <v>50</v>
      </c>
      <c r="O115" t="s">
        <v>53</v>
      </c>
      <c r="P115" t="s">
        <v>50</v>
      </c>
      <c r="Q115" t="str">
        <f t="shared" si="16"/>
        <v>Biosimilar</v>
      </c>
      <c r="R115" t="s">
        <v>50</v>
      </c>
      <c r="S115" t="s">
        <v>50</v>
      </c>
      <c r="T115" t="s">
        <v>50</v>
      </c>
      <c r="U115" t="s">
        <v>50</v>
      </c>
      <c r="V115" t="s">
        <v>50</v>
      </c>
      <c r="W115" t="s">
        <v>414</v>
      </c>
      <c r="X115" t="str">
        <f t="shared" si="11"/>
        <v>Parenteral</v>
      </c>
      <c r="Y115" t="s">
        <v>20405</v>
      </c>
      <c r="Z115" t="s">
        <v>20397</v>
      </c>
      <c r="AA115" t="s">
        <v>84</v>
      </c>
      <c r="AB115" t="s">
        <v>1962</v>
      </c>
      <c r="AD115" t="s">
        <v>1250</v>
      </c>
      <c r="AE115">
        <v>2021</v>
      </c>
      <c r="AH115" t="s">
        <v>1963</v>
      </c>
      <c r="AI115" t="s">
        <v>3081</v>
      </c>
      <c r="AJ115" t="s">
        <v>20291</v>
      </c>
    </row>
    <row r="116" spans="1:36" x14ac:dyDescent="0.25">
      <c r="A116" t="s">
        <v>43</v>
      </c>
      <c r="B116" t="s">
        <v>3076</v>
      </c>
      <c r="C116" t="s">
        <v>3077</v>
      </c>
      <c r="D116" t="s">
        <v>46</v>
      </c>
      <c r="F116" t="s">
        <v>2443</v>
      </c>
      <c r="G116" t="s">
        <v>20499</v>
      </c>
      <c r="H116" s="14" t="s">
        <v>20354</v>
      </c>
      <c r="I116" s="14" t="s">
        <v>20359</v>
      </c>
      <c r="J116" t="s">
        <v>2538</v>
      </c>
      <c r="K116" t="s">
        <v>122</v>
      </c>
      <c r="L116" t="s">
        <v>3080</v>
      </c>
      <c r="M116" t="s">
        <v>50</v>
      </c>
      <c r="N116" t="s">
        <v>50</v>
      </c>
      <c r="O116" t="s">
        <v>53</v>
      </c>
      <c r="P116" t="s">
        <v>50</v>
      </c>
      <c r="Q116" t="str">
        <f t="shared" si="16"/>
        <v>Biosimilar</v>
      </c>
      <c r="R116" t="s">
        <v>50</v>
      </c>
      <c r="S116" t="s">
        <v>50</v>
      </c>
      <c r="T116" t="s">
        <v>50</v>
      </c>
      <c r="U116" t="s">
        <v>50</v>
      </c>
      <c r="V116" t="s">
        <v>50</v>
      </c>
      <c r="W116" t="s">
        <v>414</v>
      </c>
      <c r="X116" t="str">
        <f t="shared" si="11"/>
        <v>Parenteral</v>
      </c>
      <c r="Y116" t="s">
        <v>20405</v>
      </c>
      <c r="Z116" t="s">
        <v>20397</v>
      </c>
      <c r="AA116" t="s">
        <v>84</v>
      </c>
      <c r="AB116" t="s">
        <v>1962</v>
      </c>
      <c r="AD116" t="s">
        <v>1250</v>
      </c>
      <c r="AE116">
        <v>2021</v>
      </c>
      <c r="AH116" t="s">
        <v>1963</v>
      </c>
      <c r="AI116" t="s">
        <v>3081</v>
      </c>
      <c r="AJ116" t="s">
        <v>20291</v>
      </c>
    </row>
    <row r="117" spans="1:36" x14ac:dyDescent="0.25">
      <c r="A117" t="s">
        <v>43</v>
      </c>
      <c r="B117" t="s">
        <v>3076</v>
      </c>
      <c r="C117" t="s">
        <v>3077</v>
      </c>
      <c r="D117" t="s">
        <v>46</v>
      </c>
      <c r="F117" t="s">
        <v>2443</v>
      </c>
      <c r="G117" t="s">
        <v>20499</v>
      </c>
      <c r="H117" s="14" t="s">
        <v>20355</v>
      </c>
      <c r="I117" s="14" t="s">
        <v>20360</v>
      </c>
      <c r="J117" t="s">
        <v>2538</v>
      </c>
      <c r="K117" t="s">
        <v>122</v>
      </c>
      <c r="L117" t="s">
        <v>3080</v>
      </c>
      <c r="M117" t="s">
        <v>50</v>
      </c>
      <c r="N117" t="s">
        <v>50</v>
      </c>
      <c r="O117" t="s">
        <v>53</v>
      </c>
      <c r="P117" t="s">
        <v>50</v>
      </c>
      <c r="Q117" t="str">
        <f t="shared" si="16"/>
        <v>Biosimilar</v>
      </c>
      <c r="R117" t="s">
        <v>50</v>
      </c>
      <c r="S117" t="s">
        <v>50</v>
      </c>
      <c r="T117" t="s">
        <v>50</v>
      </c>
      <c r="U117" t="s">
        <v>50</v>
      </c>
      <c r="V117" t="s">
        <v>50</v>
      </c>
      <c r="W117" t="s">
        <v>414</v>
      </c>
      <c r="X117" t="str">
        <f t="shared" si="11"/>
        <v>Parenteral</v>
      </c>
      <c r="Y117" t="s">
        <v>20405</v>
      </c>
      <c r="Z117" t="s">
        <v>20397</v>
      </c>
      <c r="AA117" t="s">
        <v>84</v>
      </c>
      <c r="AB117" t="s">
        <v>1962</v>
      </c>
      <c r="AD117" t="s">
        <v>1250</v>
      </c>
      <c r="AE117">
        <v>2021</v>
      </c>
      <c r="AH117" t="s">
        <v>1963</v>
      </c>
      <c r="AI117" t="s">
        <v>3081</v>
      </c>
      <c r="AJ117" t="s">
        <v>20291</v>
      </c>
    </row>
    <row r="118" spans="1:36" x14ac:dyDescent="0.25">
      <c r="A118" t="s">
        <v>43</v>
      </c>
      <c r="B118" t="s">
        <v>3076</v>
      </c>
      <c r="C118" t="s">
        <v>3077</v>
      </c>
      <c r="D118" t="s">
        <v>46</v>
      </c>
      <c r="F118" t="s">
        <v>2443</v>
      </c>
      <c r="G118" t="s">
        <v>20499</v>
      </c>
      <c r="H118" s="14" t="s">
        <v>20325</v>
      </c>
      <c r="I118" s="14" t="s">
        <v>1032</v>
      </c>
      <c r="J118" t="s">
        <v>2538</v>
      </c>
      <c r="K118" t="s">
        <v>122</v>
      </c>
      <c r="L118" t="s">
        <v>3080</v>
      </c>
      <c r="M118" t="s">
        <v>50</v>
      </c>
      <c r="N118" t="s">
        <v>50</v>
      </c>
      <c r="O118" t="s">
        <v>53</v>
      </c>
      <c r="P118" t="s">
        <v>50</v>
      </c>
      <c r="Q118" t="str">
        <f t="shared" si="16"/>
        <v>Biosimilar</v>
      </c>
      <c r="R118" t="s">
        <v>50</v>
      </c>
      <c r="S118" t="s">
        <v>50</v>
      </c>
      <c r="T118" t="s">
        <v>50</v>
      </c>
      <c r="U118" t="s">
        <v>50</v>
      </c>
      <c r="V118" t="s">
        <v>50</v>
      </c>
      <c r="W118" t="s">
        <v>414</v>
      </c>
      <c r="X118" t="str">
        <f t="shared" si="11"/>
        <v>Parenteral</v>
      </c>
      <c r="Y118" t="s">
        <v>20405</v>
      </c>
      <c r="Z118" t="s">
        <v>20397</v>
      </c>
      <c r="AA118" t="s">
        <v>84</v>
      </c>
      <c r="AB118" t="s">
        <v>1962</v>
      </c>
      <c r="AD118" t="s">
        <v>1250</v>
      </c>
      <c r="AE118">
        <v>2021</v>
      </c>
      <c r="AH118" t="s">
        <v>1963</v>
      </c>
      <c r="AI118" t="s">
        <v>3081</v>
      </c>
      <c r="AJ118" t="s">
        <v>20291</v>
      </c>
    </row>
    <row r="119" spans="1:36" x14ac:dyDescent="0.25">
      <c r="A119" t="s">
        <v>43</v>
      </c>
      <c r="B119" t="s">
        <v>3076</v>
      </c>
      <c r="C119" t="s">
        <v>3077</v>
      </c>
      <c r="D119" t="s">
        <v>46</v>
      </c>
      <c r="F119" t="s">
        <v>2443</v>
      </c>
      <c r="G119" t="s">
        <v>20499</v>
      </c>
      <c r="H119" s="14" t="s">
        <v>20323</v>
      </c>
      <c r="I119" s="14" t="s">
        <v>2829</v>
      </c>
      <c r="J119" t="s">
        <v>2538</v>
      </c>
      <c r="K119" t="s">
        <v>122</v>
      </c>
      <c r="L119" t="s">
        <v>3080</v>
      </c>
      <c r="M119" t="s">
        <v>50</v>
      </c>
      <c r="N119" t="s">
        <v>50</v>
      </c>
      <c r="O119" t="s">
        <v>53</v>
      </c>
      <c r="P119" t="s">
        <v>50</v>
      </c>
      <c r="Q119" t="str">
        <f t="shared" si="16"/>
        <v>Biosimilar</v>
      </c>
      <c r="R119" t="s">
        <v>50</v>
      </c>
      <c r="S119" t="s">
        <v>50</v>
      </c>
      <c r="T119" t="s">
        <v>50</v>
      </c>
      <c r="U119" t="s">
        <v>50</v>
      </c>
      <c r="V119" t="s">
        <v>50</v>
      </c>
      <c r="W119" t="s">
        <v>414</v>
      </c>
      <c r="X119" t="str">
        <f t="shared" si="11"/>
        <v>Parenteral</v>
      </c>
      <c r="Y119" t="s">
        <v>20405</v>
      </c>
      <c r="Z119" t="s">
        <v>20397</v>
      </c>
      <c r="AA119" t="s">
        <v>84</v>
      </c>
      <c r="AB119" t="s">
        <v>1962</v>
      </c>
      <c r="AD119" t="s">
        <v>1250</v>
      </c>
      <c r="AE119">
        <v>2021</v>
      </c>
      <c r="AH119" t="s">
        <v>1963</v>
      </c>
      <c r="AI119" t="s">
        <v>3081</v>
      </c>
      <c r="AJ119" t="s">
        <v>20291</v>
      </c>
    </row>
    <row r="120" spans="1:36" x14ac:dyDescent="0.25">
      <c r="A120" t="s">
        <v>43</v>
      </c>
      <c r="B120" t="s">
        <v>3076</v>
      </c>
      <c r="C120" t="s">
        <v>3077</v>
      </c>
      <c r="D120" t="s">
        <v>46</v>
      </c>
      <c r="F120" t="s">
        <v>2443</v>
      </c>
      <c r="G120" t="s">
        <v>20499</v>
      </c>
      <c r="H120" s="14" t="s">
        <v>20352</v>
      </c>
      <c r="I120" s="14" t="s">
        <v>1634</v>
      </c>
      <c r="J120" t="s">
        <v>2538</v>
      </c>
      <c r="K120" t="s">
        <v>122</v>
      </c>
      <c r="L120" t="s">
        <v>3080</v>
      </c>
      <c r="M120" t="s">
        <v>50</v>
      </c>
      <c r="N120" t="s">
        <v>50</v>
      </c>
      <c r="O120" t="s">
        <v>53</v>
      </c>
      <c r="P120" t="s">
        <v>50</v>
      </c>
      <c r="Q120" t="str">
        <f t="shared" si="16"/>
        <v>Biosimilar</v>
      </c>
      <c r="R120" t="s">
        <v>50</v>
      </c>
      <c r="S120" t="s">
        <v>50</v>
      </c>
      <c r="T120" t="s">
        <v>50</v>
      </c>
      <c r="U120" t="s">
        <v>50</v>
      </c>
      <c r="V120" t="s">
        <v>50</v>
      </c>
      <c r="W120" t="s">
        <v>414</v>
      </c>
      <c r="X120" t="str">
        <f t="shared" si="11"/>
        <v>Parenteral</v>
      </c>
      <c r="Y120" t="s">
        <v>20405</v>
      </c>
      <c r="Z120" t="s">
        <v>20397</v>
      </c>
      <c r="AA120" t="s">
        <v>84</v>
      </c>
      <c r="AB120" t="s">
        <v>1962</v>
      </c>
      <c r="AD120" t="s">
        <v>1250</v>
      </c>
      <c r="AE120">
        <v>2021</v>
      </c>
      <c r="AH120" t="s">
        <v>1963</v>
      </c>
      <c r="AI120" t="s">
        <v>3081</v>
      </c>
      <c r="AJ120" t="s">
        <v>20291</v>
      </c>
    </row>
    <row r="121" spans="1:36" x14ac:dyDescent="0.25">
      <c r="A121" t="s">
        <v>43</v>
      </c>
      <c r="B121" t="s">
        <v>3082</v>
      </c>
      <c r="C121" t="s">
        <v>3083</v>
      </c>
      <c r="D121" t="s">
        <v>46</v>
      </c>
      <c r="F121" t="s">
        <v>2443</v>
      </c>
      <c r="G121" t="s">
        <v>20499</v>
      </c>
      <c r="H121" t="s">
        <v>20350</v>
      </c>
      <c r="I121" s="14" t="s">
        <v>1169</v>
      </c>
      <c r="J121" t="s">
        <v>2680</v>
      </c>
      <c r="K121" t="s">
        <v>122</v>
      </c>
      <c r="L121" t="s">
        <v>3086</v>
      </c>
      <c r="M121" t="s">
        <v>53</v>
      </c>
      <c r="N121" t="s">
        <v>50</v>
      </c>
      <c r="O121" t="s">
        <v>53</v>
      </c>
      <c r="P121" t="s">
        <v>50</v>
      </c>
      <c r="Q121" t="str">
        <f t="shared" si="16"/>
        <v>Biosimilar</v>
      </c>
      <c r="R121" t="s">
        <v>50</v>
      </c>
      <c r="S121" t="s">
        <v>50</v>
      </c>
      <c r="T121" t="s">
        <v>50</v>
      </c>
      <c r="U121" t="s">
        <v>50</v>
      </c>
      <c r="V121" t="s">
        <v>50</v>
      </c>
      <c r="W121" t="s">
        <v>861</v>
      </c>
      <c r="X121" t="str">
        <f t="shared" si="11"/>
        <v>Parenteral</v>
      </c>
      <c r="Y121" t="s">
        <v>20405</v>
      </c>
      <c r="Z121" t="s">
        <v>20397</v>
      </c>
      <c r="AA121" t="s">
        <v>138</v>
      </c>
      <c r="AB121" t="s">
        <v>3087</v>
      </c>
      <c r="AD121" t="s">
        <v>3088</v>
      </c>
      <c r="AE121">
        <v>2019</v>
      </c>
      <c r="AH121" t="s">
        <v>3089</v>
      </c>
      <c r="AI121" s="13" t="s">
        <v>3090</v>
      </c>
      <c r="AJ121" t="s">
        <v>20291</v>
      </c>
    </row>
    <row r="122" spans="1:36" x14ac:dyDescent="0.25">
      <c r="A122" t="s">
        <v>43</v>
      </c>
      <c r="B122" t="s">
        <v>3082</v>
      </c>
      <c r="C122" t="s">
        <v>3083</v>
      </c>
      <c r="D122" t="s">
        <v>46</v>
      </c>
      <c r="F122" t="s">
        <v>2443</v>
      </c>
      <c r="G122" t="s">
        <v>20499</v>
      </c>
      <c r="H122" s="14" t="s">
        <v>20332</v>
      </c>
      <c r="I122" s="14" t="s">
        <v>1169</v>
      </c>
      <c r="J122" t="s">
        <v>2680</v>
      </c>
      <c r="K122" t="s">
        <v>122</v>
      </c>
      <c r="L122" t="s">
        <v>3086</v>
      </c>
      <c r="M122" t="s">
        <v>53</v>
      </c>
      <c r="N122" t="s">
        <v>50</v>
      </c>
      <c r="O122" t="s">
        <v>53</v>
      </c>
      <c r="P122" t="s">
        <v>50</v>
      </c>
      <c r="Q122" t="str">
        <f t="shared" si="16"/>
        <v>Biosimilar</v>
      </c>
      <c r="R122" t="s">
        <v>50</v>
      </c>
      <c r="S122" t="s">
        <v>50</v>
      </c>
      <c r="T122" t="s">
        <v>50</v>
      </c>
      <c r="U122" t="s">
        <v>50</v>
      </c>
      <c r="V122" t="s">
        <v>50</v>
      </c>
      <c r="W122" t="s">
        <v>861</v>
      </c>
      <c r="X122" t="str">
        <f t="shared" si="11"/>
        <v>Parenteral</v>
      </c>
      <c r="Y122" t="s">
        <v>20405</v>
      </c>
      <c r="Z122" t="s">
        <v>20397</v>
      </c>
      <c r="AA122" t="s">
        <v>138</v>
      </c>
      <c r="AB122" t="s">
        <v>3087</v>
      </c>
      <c r="AD122" t="s">
        <v>3088</v>
      </c>
      <c r="AE122">
        <v>2019</v>
      </c>
      <c r="AH122" t="s">
        <v>3089</v>
      </c>
      <c r="AI122" t="s">
        <v>3090</v>
      </c>
      <c r="AJ122" t="s">
        <v>20291</v>
      </c>
    </row>
    <row r="123" spans="1:36" x14ac:dyDescent="0.25">
      <c r="A123" t="s">
        <v>43</v>
      </c>
      <c r="B123" t="s">
        <v>3082</v>
      </c>
      <c r="C123" t="s">
        <v>3083</v>
      </c>
      <c r="D123" t="s">
        <v>46</v>
      </c>
      <c r="F123" t="s">
        <v>2443</v>
      </c>
      <c r="G123" t="s">
        <v>20499</v>
      </c>
      <c r="H123" s="14" t="s">
        <v>20325</v>
      </c>
      <c r="I123" s="14" t="s">
        <v>1032</v>
      </c>
      <c r="J123" t="s">
        <v>2680</v>
      </c>
      <c r="K123" t="s">
        <v>122</v>
      </c>
      <c r="L123" t="s">
        <v>3086</v>
      </c>
      <c r="M123" t="s">
        <v>53</v>
      </c>
      <c r="N123" t="s">
        <v>50</v>
      </c>
      <c r="O123" t="s">
        <v>53</v>
      </c>
      <c r="P123" t="s">
        <v>50</v>
      </c>
      <c r="Q123" t="str">
        <f t="shared" si="16"/>
        <v>Biosimilar</v>
      </c>
      <c r="R123" t="s">
        <v>50</v>
      </c>
      <c r="S123" t="s">
        <v>50</v>
      </c>
      <c r="T123" t="s">
        <v>50</v>
      </c>
      <c r="U123" t="s">
        <v>50</v>
      </c>
      <c r="V123" t="s">
        <v>50</v>
      </c>
      <c r="W123" t="s">
        <v>861</v>
      </c>
      <c r="X123" t="str">
        <f t="shared" si="11"/>
        <v>Parenteral</v>
      </c>
      <c r="Y123" t="s">
        <v>20405</v>
      </c>
      <c r="Z123" t="s">
        <v>20397</v>
      </c>
      <c r="AA123" t="s">
        <v>138</v>
      </c>
      <c r="AB123" t="s">
        <v>3087</v>
      </c>
      <c r="AD123" t="s">
        <v>3088</v>
      </c>
      <c r="AE123">
        <v>2019</v>
      </c>
      <c r="AH123" t="s">
        <v>3089</v>
      </c>
      <c r="AI123" t="s">
        <v>3090</v>
      </c>
      <c r="AJ123" t="s">
        <v>20291</v>
      </c>
    </row>
    <row r="124" spans="1:36" x14ac:dyDescent="0.25">
      <c r="A124" t="s">
        <v>43</v>
      </c>
      <c r="B124" t="s">
        <v>3082</v>
      </c>
      <c r="C124" t="s">
        <v>3083</v>
      </c>
      <c r="D124" t="s">
        <v>46</v>
      </c>
      <c r="F124" t="s">
        <v>2443</v>
      </c>
      <c r="G124" t="s">
        <v>20499</v>
      </c>
      <c r="H124" s="14" t="s">
        <v>20323</v>
      </c>
      <c r="I124" s="14" t="s">
        <v>2829</v>
      </c>
      <c r="J124" t="s">
        <v>2680</v>
      </c>
      <c r="K124" t="s">
        <v>122</v>
      </c>
      <c r="L124" t="s">
        <v>3086</v>
      </c>
      <c r="M124" t="s">
        <v>53</v>
      </c>
      <c r="N124" t="s">
        <v>50</v>
      </c>
      <c r="O124" t="s">
        <v>53</v>
      </c>
      <c r="P124" t="s">
        <v>50</v>
      </c>
      <c r="Q124" t="str">
        <f t="shared" si="16"/>
        <v>Biosimilar</v>
      </c>
      <c r="R124" t="s">
        <v>50</v>
      </c>
      <c r="S124" t="s">
        <v>50</v>
      </c>
      <c r="T124" t="s">
        <v>50</v>
      </c>
      <c r="U124" t="s">
        <v>50</v>
      </c>
      <c r="V124" t="s">
        <v>50</v>
      </c>
      <c r="W124" t="s">
        <v>861</v>
      </c>
      <c r="X124" t="str">
        <f t="shared" si="11"/>
        <v>Parenteral</v>
      </c>
      <c r="Y124" t="s">
        <v>20405</v>
      </c>
      <c r="Z124" t="s">
        <v>20397</v>
      </c>
      <c r="AA124" t="s">
        <v>138</v>
      </c>
      <c r="AB124" t="s">
        <v>3087</v>
      </c>
      <c r="AD124" t="s">
        <v>3088</v>
      </c>
      <c r="AE124">
        <v>2019</v>
      </c>
      <c r="AH124" t="s">
        <v>3089</v>
      </c>
      <c r="AI124" t="s">
        <v>3090</v>
      </c>
      <c r="AJ124" t="s">
        <v>20291</v>
      </c>
    </row>
    <row r="125" spans="1:36" x14ac:dyDescent="0.25">
      <c r="A125" t="s">
        <v>43</v>
      </c>
      <c r="B125" t="s">
        <v>3082</v>
      </c>
      <c r="C125" t="s">
        <v>3083</v>
      </c>
      <c r="D125" t="s">
        <v>46</v>
      </c>
      <c r="F125" t="s">
        <v>2443</v>
      </c>
      <c r="G125" t="s">
        <v>20499</v>
      </c>
      <c r="H125" s="14" t="s">
        <v>20352</v>
      </c>
      <c r="I125" s="14" t="s">
        <v>1634</v>
      </c>
      <c r="J125" t="s">
        <v>2680</v>
      </c>
      <c r="K125" t="s">
        <v>122</v>
      </c>
      <c r="L125" t="s">
        <v>3086</v>
      </c>
      <c r="M125" t="s">
        <v>53</v>
      </c>
      <c r="N125" t="s">
        <v>50</v>
      </c>
      <c r="O125" t="s">
        <v>53</v>
      </c>
      <c r="P125" t="s">
        <v>50</v>
      </c>
      <c r="Q125" t="str">
        <f t="shared" si="16"/>
        <v>Biosimilar</v>
      </c>
      <c r="R125" t="s">
        <v>50</v>
      </c>
      <c r="S125" t="s">
        <v>50</v>
      </c>
      <c r="T125" t="s">
        <v>50</v>
      </c>
      <c r="U125" t="s">
        <v>50</v>
      </c>
      <c r="V125" t="s">
        <v>50</v>
      </c>
      <c r="W125" t="s">
        <v>861</v>
      </c>
      <c r="X125" t="str">
        <f t="shared" si="11"/>
        <v>Parenteral</v>
      </c>
      <c r="Y125" t="s">
        <v>20405</v>
      </c>
      <c r="Z125" t="s">
        <v>20397</v>
      </c>
      <c r="AA125" t="s">
        <v>138</v>
      </c>
      <c r="AB125" t="s">
        <v>3087</v>
      </c>
      <c r="AD125" t="s">
        <v>3088</v>
      </c>
      <c r="AE125">
        <v>2019</v>
      </c>
      <c r="AH125" t="s">
        <v>3089</v>
      </c>
      <c r="AI125" t="s">
        <v>3090</v>
      </c>
      <c r="AJ125" t="s">
        <v>20291</v>
      </c>
    </row>
    <row r="126" spans="1:36" x14ac:dyDescent="0.25">
      <c r="A126" t="s">
        <v>43</v>
      </c>
      <c r="B126" t="s">
        <v>3091</v>
      </c>
      <c r="C126" t="s">
        <v>3092</v>
      </c>
      <c r="D126" t="s">
        <v>46</v>
      </c>
      <c r="F126" t="s">
        <v>2443</v>
      </c>
      <c r="G126" t="s">
        <v>20499</v>
      </c>
      <c r="H126" t="s">
        <v>20350</v>
      </c>
      <c r="I126" s="14" t="s">
        <v>10092</v>
      </c>
      <c r="J126" t="s">
        <v>2538</v>
      </c>
      <c r="K126" t="s">
        <v>122</v>
      </c>
      <c r="L126" t="s">
        <v>3093</v>
      </c>
      <c r="M126" t="s">
        <v>53</v>
      </c>
      <c r="N126" t="s">
        <v>50</v>
      </c>
      <c r="O126" t="s">
        <v>53</v>
      </c>
      <c r="P126" t="s">
        <v>50</v>
      </c>
      <c r="Q126" t="str">
        <f t="shared" si="16"/>
        <v>Biosimilar</v>
      </c>
      <c r="R126" t="s">
        <v>50</v>
      </c>
      <c r="S126" t="s">
        <v>50</v>
      </c>
      <c r="T126" t="s">
        <v>50</v>
      </c>
      <c r="U126" t="s">
        <v>50</v>
      </c>
      <c r="V126" t="s">
        <v>50</v>
      </c>
      <c r="W126" t="s">
        <v>1298</v>
      </c>
      <c r="X126" t="str">
        <f t="shared" si="11"/>
        <v>Parenteral</v>
      </c>
      <c r="Y126" t="s">
        <v>20405</v>
      </c>
      <c r="Z126" t="s">
        <v>20397</v>
      </c>
      <c r="AA126" t="s">
        <v>138</v>
      </c>
      <c r="AB126" t="s">
        <v>1307</v>
      </c>
      <c r="AD126" t="s">
        <v>1308</v>
      </c>
      <c r="AE126">
        <v>2022</v>
      </c>
      <c r="AH126" t="s">
        <v>3094</v>
      </c>
      <c r="AI126" s="13" t="s">
        <v>3095</v>
      </c>
      <c r="AJ126" t="s">
        <v>20291</v>
      </c>
    </row>
    <row r="127" spans="1:36" x14ac:dyDescent="0.25">
      <c r="A127" t="s">
        <v>43</v>
      </c>
      <c r="B127" t="s">
        <v>3091</v>
      </c>
      <c r="C127" t="s">
        <v>3092</v>
      </c>
      <c r="D127" t="s">
        <v>46</v>
      </c>
      <c r="F127" t="s">
        <v>2443</v>
      </c>
      <c r="G127" t="s">
        <v>20499</v>
      </c>
      <c r="H127" s="14" t="s">
        <v>20332</v>
      </c>
      <c r="I127" s="14" t="s">
        <v>1169</v>
      </c>
      <c r="J127" t="s">
        <v>2538</v>
      </c>
      <c r="K127" t="s">
        <v>122</v>
      </c>
      <c r="L127" t="s">
        <v>3093</v>
      </c>
      <c r="M127" t="s">
        <v>53</v>
      </c>
      <c r="N127" t="s">
        <v>50</v>
      </c>
      <c r="O127" t="s">
        <v>53</v>
      </c>
      <c r="P127" t="s">
        <v>50</v>
      </c>
      <c r="Q127" t="str">
        <f t="shared" si="16"/>
        <v>Biosimilar</v>
      </c>
      <c r="R127" t="s">
        <v>50</v>
      </c>
      <c r="S127" t="s">
        <v>50</v>
      </c>
      <c r="T127" t="s">
        <v>50</v>
      </c>
      <c r="U127" t="s">
        <v>50</v>
      </c>
      <c r="V127" t="s">
        <v>50</v>
      </c>
      <c r="W127" t="s">
        <v>1298</v>
      </c>
      <c r="X127" t="str">
        <f t="shared" si="11"/>
        <v>Parenteral</v>
      </c>
      <c r="Y127" t="s">
        <v>20405</v>
      </c>
      <c r="Z127" t="s">
        <v>20397</v>
      </c>
      <c r="AA127" t="s">
        <v>138</v>
      </c>
      <c r="AB127" t="s">
        <v>1307</v>
      </c>
      <c r="AD127" t="s">
        <v>1308</v>
      </c>
      <c r="AE127">
        <v>2022</v>
      </c>
      <c r="AH127" t="s">
        <v>3094</v>
      </c>
      <c r="AI127" t="s">
        <v>3095</v>
      </c>
      <c r="AJ127" t="s">
        <v>20291</v>
      </c>
    </row>
    <row r="128" spans="1:36" x14ac:dyDescent="0.25">
      <c r="A128" t="s">
        <v>43</v>
      </c>
      <c r="B128" t="s">
        <v>3091</v>
      </c>
      <c r="C128" t="s">
        <v>3092</v>
      </c>
      <c r="D128" t="s">
        <v>46</v>
      </c>
      <c r="F128" t="s">
        <v>2443</v>
      </c>
      <c r="G128" t="s">
        <v>20499</v>
      </c>
      <c r="H128" s="14" t="s">
        <v>20341</v>
      </c>
      <c r="I128" s="14" t="s">
        <v>5971</v>
      </c>
      <c r="J128" t="s">
        <v>2538</v>
      </c>
      <c r="K128" t="s">
        <v>122</v>
      </c>
      <c r="L128" t="s">
        <v>3093</v>
      </c>
      <c r="M128" t="s">
        <v>53</v>
      </c>
      <c r="N128" t="s">
        <v>50</v>
      </c>
      <c r="O128" t="s">
        <v>53</v>
      </c>
      <c r="P128" t="s">
        <v>50</v>
      </c>
      <c r="Q128" t="str">
        <f t="shared" si="16"/>
        <v>Biosimilar</v>
      </c>
      <c r="R128" t="s">
        <v>50</v>
      </c>
      <c r="S128" t="s">
        <v>50</v>
      </c>
      <c r="T128" t="s">
        <v>50</v>
      </c>
      <c r="U128" t="s">
        <v>50</v>
      </c>
      <c r="V128" t="s">
        <v>50</v>
      </c>
      <c r="W128" t="s">
        <v>1298</v>
      </c>
      <c r="X128" t="str">
        <f t="shared" si="11"/>
        <v>Parenteral</v>
      </c>
      <c r="Y128" t="s">
        <v>20405</v>
      </c>
      <c r="Z128" t="s">
        <v>20397</v>
      </c>
      <c r="AA128" t="s">
        <v>138</v>
      </c>
      <c r="AB128" t="s">
        <v>1307</v>
      </c>
      <c r="AD128" t="s">
        <v>1308</v>
      </c>
      <c r="AE128">
        <v>2022</v>
      </c>
      <c r="AH128" t="s">
        <v>3094</v>
      </c>
      <c r="AI128" t="s">
        <v>3095</v>
      </c>
      <c r="AJ128" t="s">
        <v>20291</v>
      </c>
    </row>
    <row r="129" spans="1:36" x14ac:dyDescent="0.25">
      <c r="A129" t="s">
        <v>43</v>
      </c>
      <c r="B129" t="s">
        <v>3091</v>
      </c>
      <c r="C129" t="s">
        <v>3092</v>
      </c>
      <c r="D129" t="s">
        <v>46</v>
      </c>
      <c r="F129" t="s">
        <v>2443</v>
      </c>
      <c r="G129" t="s">
        <v>20499</v>
      </c>
      <c r="H129" s="14" t="s">
        <v>20354</v>
      </c>
      <c r="I129" s="14" t="s">
        <v>20359</v>
      </c>
      <c r="J129" t="s">
        <v>2538</v>
      </c>
      <c r="K129" t="s">
        <v>122</v>
      </c>
      <c r="L129" t="s">
        <v>3093</v>
      </c>
      <c r="M129" t="s">
        <v>53</v>
      </c>
      <c r="N129" t="s">
        <v>50</v>
      </c>
      <c r="O129" t="s">
        <v>53</v>
      </c>
      <c r="P129" t="s">
        <v>50</v>
      </c>
      <c r="Q129" t="str">
        <f t="shared" si="16"/>
        <v>Biosimilar</v>
      </c>
      <c r="R129" t="s">
        <v>50</v>
      </c>
      <c r="S129" t="s">
        <v>50</v>
      </c>
      <c r="T129" t="s">
        <v>50</v>
      </c>
      <c r="U129" t="s">
        <v>50</v>
      </c>
      <c r="V129" t="s">
        <v>50</v>
      </c>
      <c r="W129" t="s">
        <v>1298</v>
      </c>
      <c r="X129" t="str">
        <f t="shared" si="11"/>
        <v>Parenteral</v>
      </c>
      <c r="Y129" t="s">
        <v>20405</v>
      </c>
      <c r="Z129" t="s">
        <v>20397</v>
      </c>
      <c r="AA129" t="s">
        <v>138</v>
      </c>
      <c r="AB129" t="s">
        <v>1307</v>
      </c>
      <c r="AD129" t="s">
        <v>1308</v>
      </c>
      <c r="AE129">
        <v>2022</v>
      </c>
      <c r="AH129" t="s">
        <v>3094</v>
      </c>
      <c r="AI129" t="s">
        <v>3095</v>
      </c>
      <c r="AJ129" t="s">
        <v>20291</v>
      </c>
    </row>
    <row r="130" spans="1:36" x14ac:dyDescent="0.25">
      <c r="A130" t="s">
        <v>43</v>
      </c>
      <c r="B130" t="s">
        <v>3091</v>
      </c>
      <c r="C130" t="s">
        <v>3092</v>
      </c>
      <c r="D130" t="s">
        <v>46</v>
      </c>
      <c r="F130" t="s">
        <v>2443</v>
      </c>
      <c r="G130" t="s">
        <v>20499</v>
      </c>
      <c r="H130" s="14" t="s">
        <v>20355</v>
      </c>
      <c r="I130" s="14" t="s">
        <v>20360</v>
      </c>
      <c r="J130" t="s">
        <v>2538</v>
      </c>
      <c r="K130" t="s">
        <v>122</v>
      </c>
      <c r="L130" t="s">
        <v>3093</v>
      </c>
      <c r="M130" t="s">
        <v>53</v>
      </c>
      <c r="N130" t="s">
        <v>50</v>
      </c>
      <c r="O130" t="s">
        <v>53</v>
      </c>
      <c r="P130" t="s">
        <v>50</v>
      </c>
      <c r="Q130" t="str">
        <f t="shared" si="16"/>
        <v>Biosimilar</v>
      </c>
      <c r="R130" t="s">
        <v>50</v>
      </c>
      <c r="S130" t="s">
        <v>50</v>
      </c>
      <c r="T130" t="s">
        <v>50</v>
      </c>
      <c r="U130" t="s">
        <v>50</v>
      </c>
      <c r="V130" t="s">
        <v>50</v>
      </c>
      <c r="W130" t="s">
        <v>1298</v>
      </c>
      <c r="X130" t="str">
        <f t="shared" si="11"/>
        <v>Parenteral</v>
      </c>
      <c r="Y130" t="s">
        <v>20405</v>
      </c>
      <c r="Z130" t="s">
        <v>20397</v>
      </c>
      <c r="AA130" t="s">
        <v>138</v>
      </c>
      <c r="AB130" t="s">
        <v>1307</v>
      </c>
      <c r="AD130" t="s">
        <v>1308</v>
      </c>
      <c r="AE130">
        <v>2022</v>
      </c>
      <c r="AH130" t="s">
        <v>3094</v>
      </c>
      <c r="AI130" t="s">
        <v>3095</v>
      </c>
      <c r="AJ130" t="s">
        <v>20291</v>
      </c>
    </row>
    <row r="131" spans="1:36" x14ac:dyDescent="0.25">
      <c r="A131" t="s">
        <v>43</v>
      </c>
      <c r="B131" t="s">
        <v>3091</v>
      </c>
      <c r="C131" t="s">
        <v>3092</v>
      </c>
      <c r="D131" t="s">
        <v>46</v>
      </c>
      <c r="F131" t="s">
        <v>2443</v>
      </c>
      <c r="G131" t="s">
        <v>20499</v>
      </c>
      <c r="H131" s="14" t="s">
        <v>20325</v>
      </c>
      <c r="I131" s="14" t="s">
        <v>1032</v>
      </c>
      <c r="J131" t="s">
        <v>2538</v>
      </c>
      <c r="K131" t="s">
        <v>122</v>
      </c>
      <c r="L131" t="s">
        <v>3093</v>
      </c>
      <c r="M131" t="s">
        <v>53</v>
      </c>
      <c r="N131" t="s">
        <v>50</v>
      </c>
      <c r="O131" t="s">
        <v>53</v>
      </c>
      <c r="P131" t="s">
        <v>50</v>
      </c>
      <c r="Q131" t="str">
        <f t="shared" si="16"/>
        <v>Biosimilar</v>
      </c>
      <c r="R131" t="s">
        <v>50</v>
      </c>
      <c r="S131" t="s">
        <v>50</v>
      </c>
      <c r="T131" t="s">
        <v>50</v>
      </c>
      <c r="U131" t="s">
        <v>50</v>
      </c>
      <c r="V131" t="s">
        <v>50</v>
      </c>
      <c r="W131" t="s">
        <v>1298</v>
      </c>
      <c r="X131" t="str">
        <f t="shared" ref="X131:X194" si="18">IF(OR(Y131="i.m",Y131="i.v",Y131="s.c.",Y131="Intralesional",Y131="Isolated limb perfusion (intra-arterial use)"),"Parenteral",
IF(Y131="Oral","Oral",
IF(OR(Y131="Cutaneous",Y131="Transdermal"),"Topical / Transdermal",
IF(OR(Y131="Nasal",Y131="Oromucosal"),"Mucosal",
IF(Y131="","Unknown","Other")))))</f>
        <v>Parenteral</v>
      </c>
      <c r="Y131" t="s">
        <v>20405</v>
      </c>
      <c r="Z131" t="s">
        <v>20397</v>
      </c>
      <c r="AA131" t="s">
        <v>138</v>
      </c>
      <c r="AB131" t="s">
        <v>1307</v>
      </c>
      <c r="AD131" t="s">
        <v>1308</v>
      </c>
      <c r="AE131">
        <v>2022</v>
      </c>
      <c r="AH131" t="s">
        <v>3094</v>
      </c>
      <c r="AI131" t="s">
        <v>3095</v>
      </c>
      <c r="AJ131" t="s">
        <v>20291</v>
      </c>
    </row>
    <row r="132" spans="1:36" x14ac:dyDescent="0.25">
      <c r="A132" t="s">
        <v>43</v>
      </c>
      <c r="B132" t="s">
        <v>3091</v>
      </c>
      <c r="C132" t="s">
        <v>3092</v>
      </c>
      <c r="D132" t="s">
        <v>46</v>
      </c>
      <c r="F132" t="s">
        <v>2443</v>
      </c>
      <c r="G132" t="s">
        <v>20499</v>
      </c>
      <c r="H132" s="14" t="s">
        <v>20323</v>
      </c>
      <c r="I132" s="14" t="s">
        <v>2829</v>
      </c>
      <c r="J132" t="s">
        <v>2538</v>
      </c>
      <c r="K132" t="s">
        <v>122</v>
      </c>
      <c r="L132" t="s">
        <v>3093</v>
      </c>
      <c r="M132" t="s">
        <v>53</v>
      </c>
      <c r="N132" t="s">
        <v>50</v>
      </c>
      <c r="O132" t="s">
        <v>53</v>
      </c>
      <c r="P132" t="s">
        <v>50</v>
      </c>
      <c r="Q132" t="str">
        <f t="shared" si="16"/>
        <v>Biosimilar</v>
      </c>
      <c r="R132" t="s">
        <v>50</v>
      </c>
      <c r="S132" t="s">
        <v>50</v>
      </c>
      <c r="T132" t="s">
        <v>50</v>
      </c>
      <c r="U132" t="s">
        <v>50</v>
      </c>
      <c r="V132" t="s">
        <v>50</v>
      </c>
      <c r="W132" t="s">
        <v>1298</v>
      </c>
      <c r="X132" t="str">
        <f t="shared" si="18"/>
        <v>Parenteral</v>
      </c>
      <c r="Y132" t="s">
        <v>20405</v>
      </c>
      <c r="Z132" t="s">
        <v>20397</v>
      </c>
      <c r="AA132" t="s">
        <v>138</v>
      </c>
      <c r="AB132" t="s">
        <v>1307</v>
      </c>
      <c r="AD132" t="s">
        <v>1308</v>
      </c>
      <c r="AE132">
        <v>2022</v>
      </c>
      <c r="AH132" t="s">
        <v>3094</v>
      </c>
      <c r="AI132" t="s">
        <v>3095</v>
      </c>
      <c r="AJ132" t="s">
        <v>20291</v>
      </c>
    </row>
    <row r="133" spans="1:36" x14ac:dyDescent="0.25">
      <c r="A133" t="s">
        <v>43</v>
      </c>
      <c r="B133" t="s">
        <v>3091</v>
      </c>
      <c r="C133" t="s">
        <v>3092</v>
      </c>
      <c r="D133" t="s">
        <v>46</v>
      </c>
      <c r="F133" t="s">
        <v>2443</v>
      </c>
      <c r="G133" t="s">
        <v>20499</v>
      </c>
      <c r="H133" s="19" t="s">
        <v>20352</v>
      </c>
      <c r="I133" s="14" t="s">
        <v>1634</v>
      </c>
      <c r="J133" t="s">
        <v>2538</v>
      </c>
      <c r="K133" t="s">
        <v>122</v>
      </c>
      <c r="L133" t="s">
        <v>3093</v>
      </c>
      <c r="M133" t="s">
        <v>53</v>
      </c>
      <c r="N133" t="s">
        <v>50</v>
      </c>
      <c r="O133" t="s">
        <v>53</v>
      </c>
      <c r="P133" t="s">
        <v>50</v>
      </c>
      <c r="Q133" t="str">
        <f t="shared" si="16"/>
        <v>Biosimilar</v>
      </c>
      <c r="R133" t="s">
        <v>50</v>
      </c>
      <c r="S133" t="s">
        <v>50</v>
      </c>
      <c r="T133" t="s">
        <v>50</v>
      </c>
      <c r="U133" t="s">
        <v>50</v>
      </c>
      <c r="V133" t="s">
        <v>50</v>
      </c>
      <c r="W133" t="s">
        <v>1298</v>
      </c>
      <c r="X133" t="str">
        <f t="shared" si="18"/>
        <v>Parenteral</v>
      </c>
      <c r="Y133" t="s">
        <v>20405</v>
      </c>
      <c r="Z133" t="s">
        <v>20397</v>
      </c>
      <c r="AA133" t="s">
        <v>138</v>
      </c>
      <c r="AB133" t="s">
        <v>1307</v>
      </c>
      <c r="AD133" t="s">
        <v>1308</v>
      </c>
      <c r="AE133">
        <v>2022</v>
      </c>
      <c r="AH133" t="s">
        <v>3094</v>
      </c>
      <c r="AI133" t="s">
        <v>3095</v>
      </c>
      <c r="AJ133" t="s">
        <v>20291</v>
      </c>
    </row>
    <row r="134" spans="1:36" x14ac:dyDescent="0.25">
      <c r="A134" t="s">
        <v>43</v>
      </c>
      <c r="B134" t="s">
        <v>3096</v>
      </c>
      <c r="C134" t="s">
        <v>3097</v>
      </c>
      <c r="D134" t="s">
        <v>46</v>
      </c>
      <c r="F134" t="s">
        <v>2443</v>
      </c>
      <c r="G134" t="s">
        <v>20499</v>
      </c>
      <c r="H134" t="s">
        <v>20350</v>
      </c>
      <c r="I134" s="14" t="s">
        <v>10092</v>
      </c>
      <c r="J134" t="s">
        <v>2538</v>
      </c>
      <c r="K134" t="s">
        <v>122</v>
      </c>
      <c r="L134" t="s">
        <v>3099</v>
      </c>
      <c r="M134" t="s">
        <v>50</v>
      </c>
      <c r="N134" t="s">
        <v>50</v>
      </c>
      <c r="O134" t="s">
        <v>53</v>
      </c>
      <c r="P134" t="s">
        <v>50</v>
      </c>
      <c r="Q134" t="str">
        <f t="shared" si="16"/>
        <v>Biosimilar</v>
      </c>
      <c r="R134" t="s">
        <v>50</v>
      </c>
      <c r="S134" t="s">
        <v>50</v>
      </c>
      <c r="T134" t="s">
        <v>50</v>
      </c>
      <c r="U134" t="s">
        <v>50</v>
      </c>
      <c r="V134" t="s">
        <v>50</v>
      </c>
      <c r="W134" t="s">
        <v>2701</v>
      </c>
      <c r="X134" t="str">
        <f t="shared" si="18"/>
        <v>Parenteral</v>
      </c>
      <c r="Y134" t="s">
        <v>20405</v>
      </c>
      <c r="Z134" t="s">
        <v>20397</v>
      </c>
      <c r="AA134" t="s">
        <v>710</v>
      </c>
      <c r="AB134" t="s">
        <v>112</v>
      </c>
      <c r="AD134" t="s">
        <v>113</v>
      </c>
      <c r="AE134">
        <v>2021</v>
      </c>
      <c r="AH134" t="s">
        <v>3100</v>
      </c>
      <c r="AI134" s="13" t="s">
        <v>3101</v>
      </c>
      <c r="AJ134" t="s">
        <v>20291</v>
      </c>
    </row>
    <row r="135" spans="1:36" x14ac:dyDescent="0.25">
      <c r="A135" t="s">
        <v>43</v>
      </c>
      <c r="B135" t="s">
        <v>3096</v>
      </c>
      <c r="C135" t="s">
        <v>3097</v>
      </c>
      <c r="D135" t="s">
        <v>46</v>
      </c>
      <c r="F135" t="s">
        <v>2443</v>
      </c>
      <c r="G135" t="s">
        <v>20499</v>
      </c>
      <c r="H135" s="14" t="s">
        <v>20332</v>
      </c>
      <c r="I135" s="14" t="s">
        <v>1169</v>
      </c>
      <c r="J135" t="s">
        <v>2538</v>
      </c>
      <c r="K135" t="s">
        <v>122</v>
      </c>
      <c r="L135" t="s">
        <v>3099</v>
      </c>
      <c r="M135" t="s">
        <v>50</v>
      </c>
      <c r="N135" t="s">
        <v>50</v>
      </c>
      <c r="O135" t="s">
        <v>53</v>
      </c>
      <c r="P135" t="s">
        <v>50</v>
      </c>
      <c r="Q135" t="str">
        <f t="shared" si="16"/>
        <v>Biosimilar</v>
      </c>
      <c r="R135" t="s">
        <v>50</v>
      </c>
      <c r="S135" t="s">
        <v>50</v>
      </c>
      <c r="T135" t="s">
        <v>50</v>
      </c>
      <c r="U135" t="s">
        <v>50</v>
      </c>
      <c r="V135" t="s">
        <v>50</v>
      </c>
      <c r="W135" t="s">
        <v>2701</v>
      </c>
      <c r="X135" t="str">
        <f t="shared" si="18"/>
        <v>Parenteral</v>
      </c>
      <c r="Y135" t="s">
        <v>20405</v>
      </c>
      <c r="Z135" t="s">
        <v>20397</v>
      </c>
      <c r="AA135" t="s">
        <v>710</v>
      </c>
      <c r="AB135" t="s">
        <v>112</v>
      </c>
      <c r="AD135" t="s">
        <v>113</v>
      </c>
      <c r="AE135">
        <v>2021</v>
      </c>
      <c r="AH135" t="s">
        <v>3100</v>
      </c>
      <c r="AI135" t="s">
        <v>3101</v>
      </c>
      <c r="AJ135" t="s">
        <v>20291</v>
      </c>
    </row>
    <row r="136" spans="1:36" x14ac:dyDescent="0.25">
      <c r="A136" t="s">
        <v>43</v>
      </c>
      <c r="B136" t="s">
        <v>3096</v>
      </c>
      <c r="C136" t="s">
        <v>3097</v>
      </c>
      <c r="D136" t="s">
        <v>46</v>
      </c>
      <c r="F136" t="s">
        <v>2443</v>
      </c>
      <c r="G136" t="s">
        <v>20499</v>
      </c>
      <c r="H136" s="14" t="s">
        <v>20341</v>
      </c>
      <c r="I136" s="14" t="s">
        <v>5971</v>
      </c>
      <c r="J136" t="s">
        <v>2538</v>
      </c>
      <c r="K136" t="s">
        <v>122</v>
      </c>
      <c r="L136" t="s">
        <v>3099</v>
      </c>
      <c r="M136" t="s">
        <v>50</v>
      </c>
      <c r="N136" t="s">
        <v>50</v>
      </c>
      <c r="O136" t="s">
        <v>53</v>
      </c>
      <c r="P136" t="s">
        <v>50</v>
      </c>
      <c r="Q136" t="str">
        <f t="shared" si="16"/>
        <v>Biosimilar</v>
      </c>
      <c r="R136" t="s">
        <v>50</v>
      </c>
      <c r="S136" t="s">
        <v>50</v>
      </c>
      <c r="T136" t="s">
        <v>50</v>
      </c>
      <c r="U136" t="s">
        <v>50</v>
      </c>
      <c r="V136" t="s">
        <v>50</v>
      </c>
      <c r="W136" t="s">
        <v>2701</v>
      </c>
      <c r="X136" t="str">
        <f t="shared" si="18"/>
        <v>Parenteral</v>
      </c>
      <c r="Y136" t="s">
        <v>20405</v>
      </c>
      <c r="Z136" t="s">
        <v>20397</v>
      </c>
      <c r="AA136" t="s">
        <v>710</v>
      </c>
      <c r="AB136" t="s">
        <v>112</v>
      </c>
      <c r="AD136" t="s">
        <v>113</v>
      </c>
      <c r="AE136">
        <v>2021</v>
      </c>
      <c r="AH136" t="s">
        <v>3100</v>
      </c>
      <c r="AI136" t="s">
        <v>3101</v>
      </c>
      <c r="AJ136" t="s">
        <v>20291</v>
      </c>
    </row>
    <row r="137" spans="1:36" x14ac:dyDescent="0.25">
      <c r="A137" t="s">
        <v>43</v>
      </c>
      <c r="B137" t="s">
        <v>3096</v>
      </c>
      <c r="C137" t="s">
        <v>3097</v>
      </c>
      <c r="D137" t="s">
        <v>46</v>
      </c>
      <c r="F137" t="s">
        <v>2443</v>
      </c>
      <c r="G137" t="s">
        <v>20499</v>
      </c>
      <c r="H137" s="14" t="s">
        <v>20354</v>
      </c>
      <c r="I137" s="14" t="s">
        <v>20359</v>
      </c>
      <c r="J137" t="s">
        <v>2538</v>
      </c>
      <c r="K137" t="s">
        <v>122</v>
      </c>
      <c r="L137" t="s">
        <v>3099</v>
      </c>
      <c r="M137" t="s">
        <v>50</v>
      </c>
      <c r="N137" t="s">
        <v>50</v>
      </c>
      <c r="O137" t="s">
        <v>53</v>
      </c>
      <c r="P137" t="s">
        <v>50</v>
      </c>
      <c r="Q137" t="str">
        <f t="shared" si="16"/>
        <v>Biosimilar</v>
      </c>
      <c r="R137" t="s">
        <v>50</v>
      </c>
      <c r="S137" t="s">
        <v>50</v>
      </c>
      <c r="T137" t="s">
        <v>50</v>
      </c>
      <c r="U137" t="s">
        <v>50</v>
      </c>
      <c r="V137" t="s">
        <v>50</v>
      </c>
      <c r="W137" t="s">
        <v>2701</v>
      </c>
      <c r="X137" t="str">
        <f t="shared" si="18"/>
        <v>Parenteral</v>
      </c>
      <c r="Y137" t="s">
        <v>20405</v>
      </c>
      <c r="Z137" t="s">
        <v>20397</v>
      </c>
      <c r="AA137" t="s">
        <v>710</v>
      </c>
      <c r="AB137" t="s">
        <v>112</v>
      </c>
      <c r="AD137" t="s">
        <v>113</v>
      </c>
      <c r="AE137">
        <v>2021</v>
      </c>
      <c r="AH137" t="s">
        <v>3100</v>
      </c>
      <c r="AI137" t="s">
        <v>3101</v>
      </c>
      <c r="AJ137" t="s">
        <v>20291</v>
      </c>
    </row>
    <row r="138" spans="1:36" x14ac:dyDescent="0.25">
      <c r="A138" t="s">
        <v>43</v>
      </c>
      <c r="B138" t="s">
        <v>3096</v>
      </c>
      <c r="C138" t="s">
        <v>3097</v>
      </c>
      <c r="D138" t="s">
        <v>46</v>
      </c>
      <c r="F138" t="s">
        <v>2443</v>
      </c>
      <c r="G138" t="s">
        <v>20499</v>
      </c>
      <c r="H138" s="14" t="s">
        <v>20355</v>
      </c>
      <c r="I138" s="14" t="s">
        <v>20360</v>
      </c>
      <c r="J138" t="s">
        <v>2538</v>
      </c>
      <c r="K138" t="s">
        <v>122</v>
      </c>
      <c r="L138" t="s">
        <v>3099</v>
      </c>
      <c r="M138" t="s">
        <v>50</v>
      </c>
      <c r="N138" t="s">
        <v>50</v>
      </c>
      <c r="O138" t="s">
        <v>53</v>
      </c>
      <c r="P138" t="s">
        <v>50</v>
      </c>
      <c r="Q138" t="str">
        <f t="shared" si="16"/>
        <v>Biosimilar</v>
      </c>
      <c r="R138" t="s">
        <v>50</v>
      </c>
      <c r="S138" t="s">
        <v>50</v>
      </c>
      <c r="T138" t="s">
        <v>50</v>
      </c>
      <c r="U138" t="s">
        <v>50</v>
      </c>
      <c r="V138" t="s">
        <v>50</v>
      </c>
      <c r="W138" t="s">
        <v>2701</v>
      </c>
      <c r="X138" t="str">
        <f t="shared" si="18"/>
        <v>Parenteral</v>
      </c>
      <c r="Y138" t="s">
        <v>20405</v>
      </c>
      <c r="Z138" t="s">
        <v>20397</v>
      </c>
      <c r="AA138" t="s">
        <v>710</v>
      </c>
      <c r="AB138" t="s">
        <v>112</v>
      </c>
      <c r="AD138" t="s">
        <v>113</v>
      </c>
      <c r="AE138">
        <v>2021</v>
      </c>
      <c r="AH138" t="s">
        <v>3100</v>
      </c>
      <c r="AI138" t="s">
        <v>3101</v>
      </c>
      <c r="AJ138" t="s">
        <v>20291</v>
      </c>
    </row>
    <row r="139" spans="1:36" x14ac:dyDescent="0.25">
      <c r="A139" t="s">
        <v>43</v>
      </c>
      <c r="B139" t="s">
        <v>3096</v>
      </c>
      <c r="C139" t="s">
        <v>3097</v>
      </c>
      <c r="D139" t="s">
        <v>46</v>
      </c>
      <c r="F139" t="s">
        <v>2443</v>
      </c>
      <c r="G139" t="s">
        <v>20499</v>
      </c>
      <c r="H139" s="14" t="s">
        <v>20325</v>
      </c>
      <c r="I139" s="14" t="s">
        <v>1032</v>
      </c>
      <c r="J139" t="s">
        <v>2538</v>
      </c>
      <c r="K139" t="s">
        <v>122</v>
      </c>
      <c r="L139" t="s">
        <v>3099</v>
      </c>
      <c r="M139" t="s">
        <v>50</v>
      </c>
      <c r="N139" t="s">
        <v>50</v>
      </c>
      <c r="O139" t="s">
        <v>53</v>
      </c>
      <c r="P139" t="s">
        <v>50</v>
      </c>
      <c r="Q139" t="str">
        <f t="shared" si="16"/>
        <v>Biosimilar</v>
      </c>
      <c r="R139" t="s">
        <v>50</v>
      </c>
      <c r="S139" t="s">
        <v>50</v>
      </c>
      <c r="T139" t="s">
        <v>50</v>
      </c>
      <c r="U139" t="s">
        <v>50</v>
      </c>
      <c r="V139" t="s">
        <v>50</v>
      </c>
      <c r="W139" t="s">
        <v>2701</v>
      </c>
      <c r="X139" t="str">
        <f t="shared" si="18"/>
        <v>Parenteral</v>
      </c>
      <c r="Y139" t="s">
        <v>20405</v>
      </c>
      <c r="Z139" t="s">
        <v>20397</v>
      </c>
      <c r="AA139" t="s">
        <v>710</v>
      </c>
      <c r="AB139" t="s">
        <v>112</v>
      </c>
      <c r="AD139" t="s">
        <v>113</v>
      </c>
      <c r="AE139">
        <v>2021</v>
      </c>
      <c r="AH139" t="s">
        <v>3100</v>
      </c>
      <c r="AI139" t="s">
        <v>3101</v>
      </c>
      <c r="AJ139" t="s">
        <v>20291</v>
      </c>
    </row>
    <row r="140" spans="1:36" x14ac:dyDescent="0.25">
      <c r="A140" t="s">
        <v>43</v>
      </c>
      <c r="B140" t="s">
        <v>3096</v>
      </c>
      <c r="C140" t="s">
        <v>3097</v>
      </c>
      <c r="D140" t="s">
        <v>46</v>
      </c>
      <c r="F140" t="s">
        <v>2443</v>
      </c>
      <c r="G140" t="s">
        <v>20499</v>
      </c>
      <c r="H140" s="14" t="s">
        <v>20323</v>
      </c>
      <c r="I140" s="14" t="s">
        <v>2829</v>
      </c>
      <c r="J140" t="s">
        <v>2538</v>
      </c>
      <c r="K140" t="s">
        <v>122</v>
      </c>
      <c r="L140" t="s">
        <v>3099</v>
      </c>
      <c r="M140" t="s">
        <v>50</v>
      </c>
      <c r="N140" t="s">
        <v>50</v>
      </c>
      <c r="O140" t="s">
        <v>53</v>
      </c>
      <c r="P140" t="s">
        <v>50</v>
      </c>
      <c r="Q140" t="str">
        <f t="shared" si="16"/>
        <v>Biosimilar</v>
      </c>
      <c r="R140" t="s">
        <v>50</v>
      </c>
      <c r="S140" t="s">
        <v>50</v>
      </c>
      <c r="T140" t="s">
        <v>50</v>
      </c>
      <c r="U140" t="s">
        <v>50</v>
      </c>
      <c r="V140" t="s">
        <v>50</v>
      </c>
      <c r="W140" t="s">
        <v>2701</v>
      </c>
      <c r="X140" t="str">
        <f t="shared" si="18"/>
        <v>Parenteral</v>
      </c>
      <c r="Y140" t="s">
        <v>20405</v>
      </c>
      <c r="Z140" t="s">
        <v>20397</v>
      </c>
      <c r="AA140" t="s">
        <v>710</v>
      </c>
      <c r="AB140" t="s">
        <v>112</v>
      </c>
      <c r="AD140" t="s">
        <v>113</v>
      </c>
      <c r="AE140">
        <v>2021</v>
      </c>
      <c r="AH140" t="s">
        <v>3100</v>
      </c>
      <c r="AI140" t="s">
        <v>3101</v>
      </c>
      <c r="AJ140" t="s">
        <v>20291</v>
      </c>
    </row>
    <row r="141" spans="1:36" x14ac:dyDescent="0.25">
      <c r="A141" t="s">
        <v>43</v>
      </c>
      <c r="B141" t="s">
        <v>3096</v>
      </c>
      <c r="C141" t="s">
        <v>3097</v>
      </c>
      <c r="D141" t="s">
        <v>46</v>
      </c>
      <c r="F141" t="s">
        <v>2443</v>
      </c>
      <c r="G141" t="s">
        <v>20499</v>
      </c>
      <c r="H141" s="19" t="s">
        <v>20352</v>
      </c>
      <c r="I141" s="14" t="s">
        <v>1634</v>
      </c>
      <c r="J141" t="s">
        <v>2538</v>
      </c>
      <c r="K141" t="s">
        <v>122</v>
      </c>
      <c r="L141" t="s">
        <v>3099</v>
      </c>
      <c r="M141" t="s">
        <v>50</v>
      </c>
      <c r="N141" t="s">
        <v>50</v>
      </c>
      <c r="O141" t="s">
        <v>53</v>
      </c>
      <c r="P141" t="s">
        <v>50</v>
      </c>
      <c r="Q141" t="str">
        <f t="shared" si="16"/>
        <v>Biosimilar</v>
      </c>
      <c r="R141" t="s">
        <v>50</v>
      </c>
      <c r="S141" t="s">
        <v>50</v>
      </c>
      <c r="T141" t="s">
        <v>50</v>
      </c>
      <c r="U141" t="s">
        <v>50</v>
      </c>
      <c r="V141" t="s">
        <v>50</v>
      </c>
      <c r="W141" t="s">
        <v>2701</v>
      </c>
      <c r="X141" t="str">
        <f t="shared" si="18"/>
        <v>Parenteral</v>
      </c>
      <c r="Y141" t="s">
        <v>20405</v>
      </c>
      <c r="Z141" t="s">
        <v>20397</v>
      </c>
      <c r="AA141" t="s">
        <v>710</v>
      </c>
      <c r="AB141" t="s">
        <v>112</v>
      </c>
      <c r="AD141" t="s">
        <v>113</v>
      </c>
      <c r="AE141">
        <v>2021</v>
      </c>
      <c r="AH141" t="s">
        <v>3100</v>
      </c>
      <c r="AI141" t="s">
        <v>3101</v>
      </c>
      <c r="AJ141" t="s">
        <v>20291</v>
      </c>
    </row>
    <row r="142" spans="1:36" x14ac:dyDescent="0.25">
      <c r="A142" t="s">
        <v>43</v>
      </c>
      <c r="B142" t="s">
        <v>3102</v>
      </c>
      <c r="C142" t="s">
        <v>3103</v>
      </c>
      <c r="D142" t="s">
        <v>46</v>
      </c>
      <c r="F142" t="s">
        <v>2443</v>
      </c>
      <c r="G142" t="s">
        <v>20499</v>
      </c>
      <c r="H142" t="s">
        <v>20350</v>
      </c>
      <c r="I142" s="14" t="s">
        <v>10092</v>
      </c>
      <c r="J142" t="s">
        <v>2538</v>
      </c>
      <c r="K142" t="s">
        <v>122</v>
      </c>
      <c r="L142" t="s">
        <v>3104</v>
      </c>
      <c r="M142" t="s">
        <v>50</v>
      </c>
      <c r="N142" t="s">
        <v>50</v>
      </c>
      <c r="O142" t="s">
        <v>53</v>
      </c>
      <c r="P142" t="s">
        <v>50</v>
      </c>
      <c r="Q142" t="str">
        <f t="shared" si="16"/>
        <v>Biosimilar</v>
      </c>
      <c r="R142" t="s">
        <v>50</v>
      </c>
      <c r="S142" t="s">
        <v>50</v>
      </c>
      <c r="T142" t="s">
        <v>50</v>
      </c>
      <c r="U142" t="s">
        <v>50</v>
      </c>
      <c r="V142" t="s">
        <v>50</v>
      </c>
      <c r="W142" t="s">
        <v>1461</v>
      </c>
      <c r="X142" t="str">
        <f t="shared" si="18"/>
        <v>Parenteral</v>
      </c>
      <c r="Y142" t="s">
        <v>20405</v>
      </c>
      <c r="Z142" t="s">
        <v>20397</v>
      </c>
      <c r="AA142" t="s">
        <v>138</v>
      </c>
      <c r="AB142" t="s">
        <v>895</v>
      </c>
      <c r="AD142" t="s">
        <v>3105</v>
      </c>
      <c r="AE142">
        <v>2020</v>
      </c>
      <c r="AH142" t="s">
        <v>3106</v>
      </c>
      <c r="AI142" s="13" t="s">
        <v>3107</v>
      </c>
      <c r="AJ142" t="s">
        <v>20291</v>
      </c>
    </row>
    <row r="143" spans="1:36" x14ac:dyDescent="0.25">
      <c r="A143" t="s">
        <v>43</v>
      </c>
      <c r="B143" t="s">
        <v>3102</v>
      </c>
      <c r="C143" t="s">
        <v>3103</v>
      </c>
      <c r="D143" t="s">
        <v>46</v>
      </c>
      <c r="F143" t="s">
        <v>2443</v>
      </c>
      <c r="G143" t="s">
        <v>20499</v>
      </c>
      <c r="H143" s="14" t="s">
        <v>20332</v>
      </c>
      <c r="I143" s="14" t="s">
        <v>1169</v>
      </c>
      <c r="J143" t="s">
        <v>2538</v>
      </c>
      <c r="K143" t="s">
        <v>122</v>
      </c>
      <c r="L143" t="s">
        <v>3104</v>
      </c>
      <c r="M143" t="s">
        <v>50</v>
      </c>
      <c r="N143" t="s">
        <v>50</v>
      </c>
      <c r="O143" t="s">
        <v>53</v>
      </c>
      <c r="P143" t="s">
        <v>50</v>
      </c>
      <c r="Q143" t="str">
        <f t="shared" ref="Q143:Q210" si="19">IF(AND(O143="Yes",P143="Yes"),"Error",
IF(O143="Yes","Biosimilar",
IF(P143="Yes","Generic","Innovator")))</f>
        <v>Biosimilar</v>
      </c>
      <c r="R143" t="s">
        <v>50</v>
      </c>
      <c r="S143" t="s">
        <v>50</v>
      </c>
      <c r="T143" t="s">
        <v>50</v>
      </c>
      <c r="U143" t="s">
        <v>50</v>
      </c>
      <c r="V143" t="s">
        <v>50</v>
      </c>
      <c r="W143" t="s">
        <v>1461</v>
      </c>
      <c r="X143" t="str">
        <f t="shared" si="18"/>
        <v>Parenteral</v>
      </c>
      <c r="Y143" t="s">
        <v>20405</v>
      </c>
      <c r="Z143" t="s">
        <v>20397</v>
      </c>
      <c r="AA143" t="s">
        <v>138</v>
      </c>
      <c r="AB143" t="s">
        <v>895</v>
      </c>
      <c r="AD143" t="s">
        <v>3105</v>
      </c>
      <c r="AE143">
        <v>2020</v>
      </c>
      <c r="AH143" t="s">
        <v>3106</v>
      </c>
      <c r="AI143" t="s">
        <v>3107</v>
      </c>
      <c r="AJ143" t="s">
        <v>20291</v>
      </c>
    </row>
    <row r="144" spans="1:36" x14ac:dyDescent="0.25">
      <c r="A144" t="s">
        <v>43</v>
      </c>
      <c r="B144" t="s">
        <v>3102</v>
      </c>
      <c r="C144" t="s">
        <v>3103</v>
      </c>
      <c r="D144" t="s">
        <v>46</v>
      </c>
      <c r="F144" t="s">
        <v>2443</v>
      </c>
      <c r="G144" t="s">
        <v>20499</v>
      </c>
      <c r="H144" s="14" t="s">
        <v>20341</v>
      </c>
      <c r="I144" s="14" t="s">
        <v>5971</v>
      </c>
      <c r="J144" t="s">
        <v>2538</v>
      </c>
      <c r="K144" t="s">
        <v>122</v>
      </c>
      <c r="L144" t="s">
        <v>3104</v>
      </c>
      <c r="M144" t="s">
        <v>50</v>
      </c>
      <c r="N144" t="s">
        <v>50</v>
      </c>
      <c r="O144" t="s">
        <v>53</v>
      </c>
      <c r="P144" t="s">
        <v>50</v>
      </c>
      <c r="Q144" t="str">
        <f t="shared" si="19"/>
        <v>Biosimilar</v>
      </c>
      <c r="R144" t="s">
        <v>50</v>
      </c>
      <c r="S144" t="s">
        <v>50</v>
      </c>
      <c r="T144" t="s">
        <v>50</v>
      </c>
      <c r="U144" t="s">
        <v>50</v>
      </c>
      <c r="V144" t="s">
        <v>50</v>
      </c>
      <c r="W144" t="s">
        <v>1461</v>
      </c>
      <c r="X144" t="str">
        <f t="shared" si="18"/>
        <v>Parenteral</v>
      </c>
      <c r="Y144" t="s">
        <v>20405</v>
      </c>
      <c r="Z144" t="s">
        <v>20397</v>
      </c>
      <c r="AA144" t="s">
        <v>138</v>
      </c>
      <c r="AB144" t="s">
        <v>895</v>
      </c>
      <c r="AD144" t="s">
        <v>3105</v>
      </c>
      <c r="AE144">
        <v>2020</v>
      </c>
      <c r="AH144" t="s">
        <v>3106</v>
      </c>
      <c r="AI144" t="s">
        <v>3107</v>
      </c>
      <c r="AJ144" t="s">
        <v>20291</v>
      </c>
    </row>
    <row r="145" spans="1:36" x14ac:dyDescent="0.25">
      <c r="A145" t="s">
        <v>43</v>
      </c>
      <c r="B145" t="s">
        <v>3102</v>
      </c>
      <c r="C145" t="s">
        <v>3103</v>
      </c>
      <c r="D145" t="s">
        <v>46</v>
      </c>
      <c r="F145" t="s">
        <v>2443</v>
      </c>
      <c r="G145" t="s">
        <v>20499</v>
      </c>
      <c r="H145" s="14" t="s">
        <v>20354</v>
      </c>
      <c r="I145" s="14" t="s">
        <v>20359</v>
      </c>
      <c r="J145" t="s">
        <v>2538</v>
      </c>
      <c r="K145" t="s">
        <v>122</v>
      </c>
      <c r="L145" t="s">
        <v>3104</v>
      </c>
      <c r="M145" t="s">
        <v>50</v>
      </c>
      <c r="N145" t="s">
        <v>50</v>
      </c>
      <c r="O145" t="s">
        <v>53</v>
      </c>
      <c r="P145" t="s">
        <v>50</v>
      </c>
      <c r="Q145" t="str">
        <f t="shared" si="19"/>
        <v>Biosimilar</v>
      </c>
      <c r="R145" t="s">
        <v>50</v>
      </c>
      <c r="S145" t="s">
        <v>50</v>
      </c>
      <c r="T145" t="s">
        <v>50</v>
      </c>
      <c r="U145" t="s">
        <v>50</v>
      </c>
      <c r="V145" t="s">
        <v>50</v>
      </c>
      <c r="W145" t="s">
        <v>1461</v>
      </c>
      <c r="X145" t="str">
        <f t="shared" si="18"/>
        <v>Parenteral</v>
      </c>
      <c r="Y145" t="s">
        <v>20405</v>
      </c>
      <c r="Z145" t="s">
        <v>20397</v>
      </c>
      <c r="AA145" t="s">
        <v>138</v>
      </c>
      <c r="AB145" t="s">
        <v>895</v>
      </c>
      <c r="AD145" t="s">
        <v>3105</v>
      </c>
      <c r="AE145">
        <v>2020</v>
      </c>
      <c r="AH145" t="s">
        <v>3106</v>
      </c>
      <c r="AI145" t="s">
        <v>3107</v>
      </c>
      <c r="AJ145" t="s">
        <v>20291</v>
      </c>
    </row>
    <row r="146" spans="1:36" x14ac:dyDescent="0.25">
      <c r="A146" t="s">
        <v>43</v>
      </c>
      <c r="B146" t="s">
        <v>3102</v>
      </c>
      <c r="C146" t="s">
        <v>3103</v>
      </c>
      <c r="D146" t="s">
        <v>46</v>
      </c>
      <c r="F146" t="s">
        <v>2443</v>
      </c>
      <c r="G146" t="s">
        <v>20499</v>
      </c>
      <c r="H146" s="14" t="s">
        <v>20355</v>
      </c>
      <c r="I146" s="14" t="s">
        <v>20360</v>
      </c>
      <c r="J146" t="s">
        <v>2538</v>
      </c>
      <c r="K146" t="s">
        <v>122</v>
      </c>
      <c r="L146" t="s">
        <v>3104</v>
      </c>
      <c r="M146" t="s">
        <v>50</v>
      </c>
      <c r="N146" t="s">
        <v>50</v>
      </c>
      <c r="O146" t="s">
        <v>53</v>
      </c>
      <c r="P146" t="s">
        <v>50</v>
      </c>
      <c r="Q146" t="str">
        <f t="shared" si="19"/>
        <v>Biosimilar</v>
      </c>
      <c r="R146" t="s">
        <v>50</v>
      </c>
      <c r="S146" t="s">
        <v>50</v>
      </c>
      <c r="T146" t="s">
        <v>50</v>
      </c>
      <c r="U146" t="s">
        <v>50</v>
      </c>
      <c r="V146" t="s">
        <v>50</v>
      </c>
      <c r="W146" t="s">
        <v>1461</v>
      </c>
      <c r="X146" t="str">
        <f t="shared" si="18"/>
        <v>Parenteral</v>
      </c>
      <c r="Y146" t="s">
        <v>20405</v>
      </c>
      <c r="Z146" t="s">
        <v>20397</v>
      </c>
      <c r="AA146" t="s">
        <v>138</v>
      </c>
      <c r="AB146" t="s">
        <v>895</v>
      </c>
      <c r="AD146" t="s">
        <v>3105</v>
      </c>
      <c r="AE146">
        <v>2020</v>
      </c>
      <c r="AH146" t="s">
        <v>3106</v>
      </c>
      <c r="AI146" t="s">
        <v>3107</v>
      </c>
      <c r="AJ146" t="s">
        <v>20291</v>
      </c>
    </row>
    <row r="147" spans="1:36" x14ac:dyDescent="0.25">
      <c r="A147" t="s">
        <v>43</v>
      </c>
      <c r="B147" t="s">
        <v>3102</v>
      </c>
      <c r="C147" t="s">
        <v>3103</v>
      </c>
      <c r="D147" t="s">
        <v>46</v>
      </c>
      <c r="F147" t="s">
        <v>2443</v>
      </c>
      <c r="G147" t="s">
        <v>20499</v>
      </c>
      <c r="H147" s="14" t="s">
        <v>20325</v>
      </c>
      <c r="I147" s="14" t="s">
        <v>1032</v>
      </c>
      <c r="J147" t="s">
        <v>2538</v>
      </c>
      <c r="K147" t="s">
        <v>122</v>
      </c>
      <c r="L147" t="s">
        <v>3104</v>
      </c>
      <c r="M147" t="s">
        <v>50</v>
      </c>
      <c r="N147" t="s">
        <v>50</v>
      </c>
      <c r="O147" t="s">
        <v>53</v>
      </c>
      <c r="P147" t="s">
        <v>50</v>
      </c>
      <c r="Q147" t="str">
        <f t="shared" si="19"/>
        <v>Biosimilar</v>
      </c>
      <c r="R147" t="s">
        <v>50</v>
      </c>
      <c r="S147" t="s">
        <v>50</v>
      </c>
      <c r="T147" t="s">
        <v>50</v>
      </c>
      <c r="U147" t="s">
        <v>50</v>
      </c>
      <c r="V147" t="s">
        <v>50</v>
      </c>
      <c r="W147" t="s">
        <v>1461</v>
      </c>
      <c r="X147" t="str">
        <f t="shared" si="18"/>
        <v>Parenteral</v>
      </c>
      <c r="Y147" t="s">
        <v>20405</v>
      </c>
      <c r="Z147" t="s">
        <v>20397</v>
      </c>
      <c r="AA147" t="s">
        <v>138</v>
      </c>
      <c r="AB147" t="s">
        <v>895</v>
      </c>
      <c r="AD147" t="s">
        <v>3105</v>
      </c>
      <c r="AE147">
        <v>2020</v>
      </c>
      <c r="AH147" t="s">
        <v>3106</v>
      </c>
      <c r="AI147" t="s">
        <v>3107</v>
      </c>
      <c r="AJ147" t="s">
        <v>20291</v>
      </c>
    </row>
    <row r="148" spans="1:36" x14ac:dyDescent="0.25">
      <c r="A148" t="s">
        <v>43</v>
      </c>
      <c r="B148" t="s">
        <v>3102</v>
      </c>
      <c r="C148" t="s">
        <v>3103</v>
      </c>
      <c r="D148" t="s">
        <v>46</v>
      </c>
      <c r="F148" t="s">
        <v>2443</v>
      </c>
      <c r="G148" t="s">
        <v>20499</v>
      </c>
      <c r="H148" s="14" t="s">
        <v>20323</v>
      </c>
      <c r="I148" s="14" t="s">
        <v>2829</v>
      </c>
      <c r="J148" t="s">
        <v>2538</v>
      </c>
      <c r="K148" t="s">
        <v>122</v>
      </c>
      <c r="L148" t="s">
        <v>3104</v>
      </c>
      <c r="M148" t="s">
        <v>50</v>
      </c>
      <c r="N148" t="s">
        <v>50</v>
      </c>
      <c r="O148" t="s">
        <v>53</v>
      </c>
      <c r="P148" t="s">
        <v>50</v>
      </c>
      <c r="Q148" t="str">
        <f t="shared" si="19"/>
        <v>Biosimilar</v>
      </c>
      <c r="R148" t="s">
        <v>50</v>
      </c>
      <c r="S148" t="s">
        <v>50</v>
      </c>
      <c r="T148" t="s">
        <v>50</v>
      </c>
      <c r="U148" t="s">
        <v>50</v>
      </c>
      <c r="V148" t="s">
        <v>50</v>
      </c>
      <c r="W148" t="s">
        <v>1461</v>
      </c>
      <c r="X148" t="str">
        <f t="shared" si="18"/>
        <v>Parenteral</v>
      </c>
      <c r="Y148" t="s">
        <v>20405</v>
      </c>
      <c r="Z148" t="s">
        <v>20397</v>
      </c>
      <c r="AA148" t="s">
        <v>138</v>
      </c>
      <c r="AB148" t="s">
        <v>895</v>
      </c>
      <c r="AD148" t="s">
        <v>3105</v>
      </c>
      <c r="AE148">
        <v>2020</v>
      </c>
      <c r="AH148" t="s">
        <v>3106</v>
      </c>
      <c r="AI148" t="s">
        <v>3107</v>
      </c>
      <c r="AJ148" t="s">
        <v>20291</v>
      </c>
    </row>
    <row r="149" spans="1:36" x14ac:dyDescent="0.25">
      <c r="A149" t="s">
        <v>43</v>
      </c>
      <c r="B149" t="s">
        <v>3102</v>
      </c>
      <c r="C149" t="s">
        <v>3103</v>
      </c>
      <c r="D149" t="s">
        <v>46</v>
      </c>
      <c r="F149" t="s">
        <v>2443</v>
      </c>
      <c r="G149" t="s">
        <v>20499</v>
      </c>
      <c r="H149" s="19" t="s">
        <v>20352</v>
      </c>
      <c r="I149" s="14" t="s">
        <v>1634</v>
      </c>
      <c r="J149" t="s">
        <v>2538</v>
      </c>
      <c r="K149" t="s">
        <v>122</v>
      </c>
      <c r="L149" t="s">
        <v>3104</v>
      </c>
      <c r="M149" t="s">
        <v>50</v>
      </c>
      <c r="N149" t="s">
        <v>50</v>
      </c>
      <c r="O149" t="s">
        <v>53</v>
      </c>
      <c r="P149" t="s">
        <v>50</v>
      </c>
      <c r="Q149" t="str">
        <f t="shared" si="19"/>
        <v>Biosimilar</v>
      </c>
      <c r="R149" t="s">
        <v>50</v>
      </c>
      <c r="S149" t="s">
        <v>50</v>
      </c>
      <c r="T149" t="s">
        <v>50</v>
      </c>
      <c r="U149" t="s">
        <v>50</v>
      </c>
      <c r="V149" t="s">
        <v>50</v>
      </c>
      <c r="W149" t="s">
        <v>1461</v>
      </c>
      <c r="X149" t="str">
        <f t="shared" si="18"/>
        <v>Parenteral</v>
      </c>
      <c r="Y149" t="s">
        <v>20405</v>
      </c>
      <c r="Z149" t="s">
        <v>20397</v>
      </c>
      <c r="AA149" t="s">
        <v>138</v>
      </c>
      <c r="AB149" t="s">
        <v>895</v>
      </c>
      <c r="AD149" t="s">
        <v>3105</v>
      </c>
      <c r="AE149">
        <v>2020</v>
      </c>
      <c r="AH149" t="s">
        <v>3106</v>
      </c>
      <c r="AI149" t="s">
        <v>3107</v>
      </c>
      <c r="AJ149" t="s">
        <v>20291</v>
      </c>
    </row>
    <row r="150" spans="1:36" x14ac:dyDescent="0.25">
      <c r="A150" t="s">
        <v>43</v>
      </c>
      <c r="B150" t="s">
        <v>3129</v>
      </c>
      <c r="C150" t="s">
        <v>3130</v>
      </c>
      <c r="D150" t="s">
        <v>46</v>
      </c>
      <c r="F150" t="s">
        <v>925</v>
      </c>
      <c r="G150" t="s">
        <v>20464</v>
      </c>
      <c r="H150" s="14" t="s">
        <v>20329</v>
      </c>
      <c r="I150" s="14" t="s">
        <v>4017</v>
      </c>
      <c r="J150" t="s">
        <v>927</v>
      </c>
      <c r="K150" t="s">
        <v>122</v>
      </c>
      <c r="L150" t="s">
        <v>3132</v>
      </c>
      <c r="M150" t="s">
        <v>50</v>
      </c>
      <c r="N150" t="s">
        <v>50</v>
      </c>
      <c r="O150" t="s">
        <v>53</v>
      </c>
      <c r="P150" t="s">
        <v>50</v>
      </c>
      <c r="Q150" t="str">
        <f t="shared" si="19"/>
        <v>Biosimilar</v>
      </c>
      <c r="R150" t="s">
        <v>50</v>
      </c>
      <c r="S150" t="s">
        <v>50</v>
      </c>
      <c r="T150" t="s">
        <v>50</v>
      </c>
      <c r="U150" t="s">
        <v>50</v>
      </c>
      <c r="V150" t="s">
        <v>50</v>
      </c>
      <c r="W150" t="s">
        <v>1298</v>
      </c>
      <c r="X150" t="str">
        <f t="shared" si="18"/>
        <v>Parenteral</v>
      </c>
      <c r="Y150" t="s">
        <v>20405</v>
      </c>
      <c r="Z150" s="14" t="s">
        <v>20409</v>
      </c>
      <c r="AA150" t="s">
        <v>3133</v>
      </c>
      <c r="AB150" t="s">
        <v>519</v>
      </c>
      <c r="AD150" t="s">
        <v>520</v>
      </c>
      <c r="AE150">
        <v>2018</v>
      </c>
      <c r="AH150" t="s">
        <v>283</v>
      </c>
      <c r="AI150" s="13" t="s">
        <v>3134</v>
      </c>
      <c r="AJ150" t="s">
        <v>20291</v>
      </c>
    </row>
    <row r="151" spans="1:36" x14ac:dyDescent="0.25">
      <c r="A151" t="s">
        <v>43</v>
      </c>
      <c r="B151" t="s">
        <v>3129</v>
      </c>
      <c r="C151" s="14" t="s">
        <v>3130</v>
      </c>
      <c r="D151" t="s">
        <v>46</v>
      </c>
      <c r="F151" t="s">
        <v>925</v>
      </c>
      <c r="G151" t="s">
        <v>20464</v>
      </c>
      <c r="H151" s="14" t="s">
        <v>20332</v>
      </c>
      <c r="I151" s="14" t="s">
        <v>1169</v>
      </c>
      <c r="J151" t="s">
        <v>927</v>
      </c>
      <c r="K151" t="s">
        <v>122</v>
      </c>
      <c r="L151" t="s">
        <v>3132</v>
      </c>
      <c r="M151" t="s">
        <v>50</v>
      </c>
      <c r="N151" t="s">
        <v>50</v>
      </c>
      <c r="O151" t="s">
        <v>53</v>
      </c>
      <c r="P151" t="s">
        <v>50</v>
      </c>
      <c r="Q151" t="str">
        <f t="shared" si="19"/>
        <v>Biosimilar</v>
      </c>
      <c r="R151" t="s">
        <v>50</v>
      </c>
      <c r="S151" t="s">
        <v>50</v>
      </c>
      <c r="T151" t="s">
        <v>50</v>
      </c>
      <c r="U151" t="s">
        <v>50</v>
      </c>
      <c r="V151" t="s">
        <v>50</v>
      </c>
      <c r="W151" t="s">
        <v>1298</v>
      </c>
      <c r="X151" t="str">
        <f t="shared" si="18"/>
        <v>Parenteral</v>
      </c>
      <c r="Y151" t="s">
        <v>20405</v>
      </c>
      <c r="Z151" s="14" t="s">
        <v>20409</v>
      </c>
      <c r="AA151" t="s">
        <v>3133</v>
      </c>
      <c r="AB151" t="s">
        <v>519</v>
      </c>
      <c r="AD151" t="s">
        <v>520</v>
      </c>
      <c r="AE151">
        <v>2018</v>
      </c>
      <c r="AH151" t="s">
        <v>283</v>
      </c>
      <c r="AI151" t="s">
        <v>3134</v>
      </c>
      <c r="AJ151" t="s">
        <v>20291</v>
      </c>
    </row>
    <row r="152" spans="1:36" x14ac:dyDescent="0.25">
      <c r="A152" t="s">
        <v>43</v>
      </c>
      <c r="B152" t="s">
        <v>3166</v>
      </c>
      <c r="C152" t="s">
        <v>3167</v>
      </c>
      <c r="D152" t="s">
        <v>46</v>
      </c>
      <c r="F152" t="s">
        <v>3169</v>
      </c>
      <c r="G152" t="s">
        <v>20506</v>
      </c>
      <c r="H152" s="14" t="s">
        <v>20321</v>
      </c>
      <c r="I152" t="s">
        <v>267</v>
      </c>
      <c r="J152" t="s">
        <v>2370</v>
      </c>
      <c r="K152" t="s">
        <v>684</v>
      </c>
      <c r="L152" t="s">
        <v>3170</v>
      </c>
      <c r="M152" t="s">
        <v>53</v>
      </c>
      <c r="N152" t="s">
        <v>50</v>
      </c>
      <c r="O152" t="s">
        <v>50</v>
      </c>
      <c r="P152" t="s">
        <v>50</v>
      </c>
      <c r="Q152" t="str">
        <f t="shared" si="19"/>
        <v>Innovator</v>
      </c>
      <c r="R152" t="s">
        <v>53</v>
      </c>
      <c r="S152" t="s">
        <v>50</v>
      </c>
      <c r="T152" t="s">
        <v>50</v>
      </c>
      <c r="U152" t="s">
        <v>50</v>
      </c>
      <c r="V152" t="s">
        <v>50</v>
      </c>
      <c r="W152" t="s">
        <v>1259</v>
      </c>
      <c r="X152" t="str">
        <f t="shared" si="18"/>
        <v>Oral</v>
      </c>
      <c r="Y152" t="s">
        <v>20398</v>
      </c>
      <c r="Z152" s="14" t="s">
        <v>20407</v>
      </c>
      <c r="AA152" t="s">
        <v>2683</v>
      </c>
      <c r="AB152" t="s">
        <v>2040</v>
      </c>
      <c r="AD152" t="s">
        <v>3171</v>
      </c>
      <c r="AE152">
        <v>2023</v>
      </c>
      <c r="AH152" t="s">
        <v>3172</v>
      </c>
      <c r="AI152" s="13" t="s">
        <v>3173</v>
      </c>
      <c r="AJ152" t="s">
        <v>20291</v>
      </c>
    </row>
    <row r="153" spans="1:36" x14ac:dyDescent="0.25">
      <c r="A153" t="s">
        <v>43</v>
      </c>
      <c r="B153" t="s">
        <v>3236</v>
      </c>
      <c r="C153" t="s">
        <v>3237</v>
      </c>
      <c r="D153" t="s">
        <v>46</v>
      </c>
      <c r="F153" t="s">
        <v>3239</v>
      </c>
      <c r="G153" t="s">
        <v>20507</v>
      </c>
      <c r="H153" s="14" t="s">
        <v>20321</v>
      </c>
      <c r="I153" t="s">
        <v>2481</v>
      </c>
      <c r="J153" t="s">
        <v>3240</v>
      </c>
      <c r="K153" t="s">
        <v>122</v>
      </c>
      <c r="L153" t="s">
        <v>3241</v>
      </c>
      <c r="M153" t="s">
        <v>53</v>
      </c>
      <c r="N153" t="s">
        <v>50</v>
      </c>
      <c r="O153" t="s">
        <v>50</v>
      </c>
      <c r="P153" t="s">
        <v>50</v>
      </c>
      <c r="Q153" t="str">
        <f t="shared" si="19"/>
        <v>Innovator</v>
      </c>
      <c r="R153" t="s">
        <v>53</v>
      </c>
      <c r="S153" t="s">
        <v>50</v>
      </c>
      <c r="T153" t="s">
        <v>50</v>
      </c>
      <c r="U153" t="s">
        <v>53</v>
      </c>
      <c r="V153" t="s">
        <v>50</v>
      </c>
      <c r="W153" t="s">
        <v>3242</v>
      </c>
      <c r="X153" t="str">
        <f t="shared" si="18"/>
        <v>Parenteral</v>
      </c>
      <c r="Y153" t="s">
        <v>20405</v>
      </c>
      <c r="Z153" s="14" t="s">
        <v>20409</v>
      </c>
      <c r="AA153" t="s">
        <v>3243</v>
      </c>
      <c r="AB153" t="s">
        <v>1462</v>
      </c>
      <c r="AD153" t="s">
        <v>3244</v>
      </c>
      <c r="AE153">
        <v>2021</v>
      </c>
      <c r="AH153" t="s">
        <v>1464</v>
      </c>
      <c r="AI153" s="13" t="s">
        <v>3245</v>
      </c>
      <c r="AJ153" t="s">
        <v>20291</v>
      </c>
    </row>
    <row r="154" spans="1:36" x14ac:dyDescent="0.25">
      <c r="A154" t="s">
        <v>43</v>
      </c>
      <c r="B154" t="s">
        <v>3295</v>
      </c>
      <c r="C154" t="s">
        <v>3296</v>
      </c>
      <c r="D154" t="s">
        <v>46</v>
      </c>
      <c r="F154" t="s">
        <v>2443</v>
      </c>
      <c r="G154" t="s">
        <v>20499</v>
      </c>
      <c r="H154" s="14" t="s">
        <v>20325</v>
      </c>
      <c r="I154" s="14" t="s">
        <v>1032</v>
      </c>
      <c r="J154" t="s">
        <v>2538</v>
      </c>
      <c r="K154" t="s">
        <v>122</v>
      </c>
      <c r="L154" t="s">
        <v>3299</v>
      </c>
      <c r="M154" t="s">
        <v>50</v>
      </c>
      <c r="N154" t="s">
        <v>50</v>
      </c>
      <c r="O154" t="s">
        <v>50</v>
      </c>
      <c r="P154" t="s">
        <v>50</v>
      </c>
      <c r="Q154" t="str">
        <f t="shared" si="19"/>
        <v>Innovator</v>
      </c>
      <c r="R154" t="s">
        <v>50</v>
      </c>
      <c r="S154" t="s">
        <v>50</v>
      </c>
      <c r="T154" t="s">
        <v>50</v>
      </c>
      <c r="U154" t="s">
        <v>50</v>
      </c>
      <c r="V154" t="s">
        <v>50</v>
      </c>
      <c r="W154" s="14" t="s">
        <v>20299</v>
      </c>
      <c r="X154" t="str">
        <f t="shared" si="18"/>
        <v>Parenteral</v>
      </c>
      <c r="Y154" t="s">
        <v>20405</v>
      </c>
      <c r="Z154" t="s">
        <v>20397</v>
      </c>
      <c r="AA154" t="s">
        <v>3300</v>
      </c>
      <c r="AD154" t="s">
        <v>3301</v>
      </c>
      <c r="AE154">
        <v>2005</v>
      </c>
      <c r="AH154" t="s">
        <v>1083</v>
      </c>
      <c r="AI154" s="13" t="s">
        <v>3302</v>
      </c>
      <c r="AJ154" t="s">
        <v>20291</v>
      </c>
    </row>
    <row r="155" spans="1:36" x14ac:dyDescent="0.25">
      <c r="A155" t="s">
        <v>43</v>
      </c>
      <c r="B155" t="s">
        <v>3295</v>
      </c>
      <c r="C155" t="s">
        <v>3296</v>
      </c>
      <c r="D155" t="s">
        <v>46</v>
      </c>
      <c r="F155" t="s">
        <v>2443</v>
      </c>
      <c r="G155" t="s">
        <v>20499</v>
      </c>
      <c r="H155" s="14" t="s">
        <v>20332</v>
      </c>
      <c r="I155" s="14" t="s">
        <v>1169</v>
      </c>
      <c r="J155" t="s">
        <v>2538</v>
      </c>
      <c r="K155" t="s">
        <v>122</v>
      </c>
      <c r="L155" t="s">
        <v>3299</v>
      </c>
      <c r="M155" t="s">
        <v>50</v>
      </c>
      <c r="N155" t="s">
        <v>50</v>
      </c>
      <c r="O155" t="s">
        <v>50</v>
      </c>
      <c r="P155" t="s">
        <v>50</v>
      </c>
      <c r="Q155" t="str">
        <f t="shared" si="19"/>
        <v>Innovator</v>
      </c>
      <c r="R155" t="s">
        <v>50</v>
      </c>
      <c r="S155" t="s">
        <v>50</v>
      </c>
      <c r="T155" t="s">
        <v>50</v>
      </c>
      <c r="U155" t="s">
        <v>50</v>
      </c>
      <c r="V155" t="s">
        <v>50</v>
      </c>
      <c r="W155" s="14" t="s">
        <v>20299</v>
      </c>
      <c r="X155" t="str">
        <f t="shared" si="18"/>
        <v>Parenteral</v>
      </c>
      <c r="Y155" t="s">
        <v>20405</v>
      </c>
      <c r="Z155" t="s">
        <v>20397</v>
      </c>
      <c r="AA155" t="s">
        <v>3300</v>
      </c>
      <c r="AD155" t="s">
        <v>3301</v>
      </c>
      <c r="AE155">
        <v>2005</v>
      </c>
      <c r="AH155" t="s">
        <v>1083</v>
      </c>
      <c r="AI155" t="s">
        <v>3302</v>
      </c>
      <c r="AJ155" t="s">
        <v>20291</v>
      </c>
    </row>
    <row r="156" spans="1:36" x14ac:dyDescent="0.25">
      <c r="A156" t="s">
        <v>43</v>
      </c>
      <c r="B156" t="s">
        <v>3295</v>
      </c>
      <c r="C156" t="s">
        <v>3296</v>
      </c>
      <c r="D156" t="s">
        <v>46</v>
      </c>
      <c r="F156" t="s">
        <v>2443</v>
      </c>
      <c r="G156" t="s">
        <v>20499</v>
      </c>
      <c r="H156" s="14" t="s">
        <v>20341</v>
      </c>
      <c r="I156" s="14" t="s">
        <v>5971</v>
      </c>
      <c r="J156" t="s">
        <v>2538</v>
      </c>
      <c r="K156" t="s">
        <v>122</v>
      </c>
      <c r="L156" t="s">
        <v>3299</v>
      </c>
      <c r="M156" t="s">
        <v>50</v>
      </c>
      <c r="N156" t="s">
        <v>50</v>
      </c>
      <c r="O156" t="s">
        <v>50</v>
      </c>
      <c r="P156" t="s">
        <v>50</v>
      </c>
      <c r="Q156" t="str">
        <f t="shared" si="19"/>
        <v>Innovator</v>
      </c>
      <c r="R156" t="s">
        <v>50</v>
      </c>
      <c r="S156" t="s">
        <v>50</v>
      </c>
      <c r="T156" t="s">
        <v>50</v>
      </c>
      <c r="U156" t="s">
        <v>50</v>
      </c>
      <c r="V156" t="s">
        <v>50</v>
      </c>
      <c r="W156" s="14" t="s">
        <v>20299</v>
      </c>
      <c r="X156" t="str">
        <f t="shared" si="18"/>
        <v>Parenteral</v>
      </c>
      <c r="Y156" t="s">
        <v>20405</v>
      </c>
      <c r="Z156" t="s">
        <v>20397</v>
      </c>
      <c r="AA156" t="s">
        <v>3300</v>
      </c>
      <c r="AD156" t="s">
        <v>3301</v>
      </c>
      <c r="AE156">
        <v>2005</v>
      </c>
      <c r="AH156" t="s">
        <v>1083</v>
      </c>
      <c r="AI156" t="s">
        <v>3302</v>
      </c>
      <c r="AJ156" t="s">
        <v>20291</v>
      </c>
    </row>
    <row r="157" spans="1:36" x14ac:dyDescent="0.25">
      <c r="A157" t="s">
        <v>43</v>
      </c>
      <c r="B157" t="s">
        <v>3295</v>
      </c>
      <c r="C157" t="s">
        <v>3296</v>
      </c>
      <c r="D157" t="s">
        <v>46</v>
      </c>
      <c r="F157" t="s">
        <v>2443</v>
      </c>
      <c r="G157" t="s">
        <v>20499</v>
      </c>
      <c r="H157" s="14" t="s">
        <v>20350</v>
      </c>
      <c r="I157" s="14" t="s">
        <v>10092</v>
      </c>
      <c r="J157" t="s">
        <v>2538</v>
      </c>
      <c r="K157" t="s">
        <v>122</v>
      </c>
      <c r="L157" t="s">
        <v>3299</v>
      </c>
      <c r="M157" t="s">
        <v>50</v>
      </c>
      <c r="N157" t="s">
        <v>50</v>
      </c>
      <c r="O157" t="s">
        <v>50</v>
      </c>
      <c r="P157" t="s">
        <v>50</v>
      </c>
      <c r="Q157" t="str">
        <f t="shared" si="19"/>
        <v>Innovator</v>
      </c>
      <c r="R157" t="s">
        <v>50</v>
      </c>
      <c r="S157" t="s">
        <v>50</v>
      </c>
      <c r="T157" t="s">
        <v>50</v>
      </c>
      <c r="U157" t="s">
        <v>50</v>
      </c>
      <c r="V157" t="s">
        <v>50</v>
      </c>
      <c r="W157" s="14" t="s">
        <v>20299</v>
      </c>
      <c r="X157" t="str">
        <f t="shared" si="18"/>
        <v>Parenteral</v>
      </c>
      <c r="Y157" t="s">
        <v>20405</v>
      </c>
      <c r="Z157" t="s">
        <v>20397</v>
      </c>
      <c r="AA157" t="s">
        <v>3300</v>
      </c>
      <c r="AD157" t="s">
        <v>3301</v>
      </c>
      <c r="AE157">
        <v>2005</v>
      </c>
      <c r="AH157" t="s">
        <v>1083</v>
      </c>
      <c r="AI157" t="s">
        <v>3302</v>
      </c>
      <c r="AJ157" t="s">
        <v>20291</v>
      </c>
    </row>
    <row r="158" spans="1:36" x14ac:dyDescent="0.25">
      <c r="A158" t="s">
        <v>43</v>
      </c>
      <c r="B158" t="s">
        <v>3295</v>
      </c>
      <c r="C158" t="s">
        <v>3296</v>
      </c>
      <c r="D158" t="s">
        <v>46</v>
      </c>
      <c r="F158" t="s">
        <v>2443</v>
      </c>
      <c r="G158" t="s">
        <v>20499</v>
      </c>
      <c r="H158" s="14" t="s">
        <v>20323</v>
      </c>
      <c r="I158" s="14" t="s">
        <v>2829</v>
      </c>
      <c r="J158" t="s">
        <v>2538</v>
      </c>
      <c r="K158" t="s">
        <v>122</v>
      </c>
      <c r="L158" t="s">
        <v>3299</v>
      </c>
      <c r="M158" t="s">
        <v>50</v>
      </c>
      <c r="N158" t="s">
        <v>50</v>
      </c>
      <c r="O158" t="s">
        <v>50</v>
      </c>
      <c r="P158" t="s">
        <v>50</v>
      </c>
      <c r="Q158" t="str">
        <f t="shared" si="19"/>
        <v>Innovator</v>
      </c>
      <c r="R158" t="s">
        <v>50</v>
      </c>
      <c r="S158" t="s">
        <v>50</v>
      </c>
      <c r="T158" t="s">
        <v>50</v>
      </c>
      <c r="U158" t="s">
        <v>50</v>
      </c>
      <c r="V158" t="s">
        <v>50</v>
      </c>
      <c r="W158" s="14" t="s">
        <v>20299</v>
      </c>
      <c r="X158" t="str">
        <f t="shared" si="18"/>
        <v>Parenteral</v>
      </c>
      <c r="Y158" t="s">
        <v>20405</v>
      </c>
      <c r="Z158" t="s">
        <v>20397</v>
      </c>
      <c r="AA158" t="s">
        <v>3300</v>
      </c>
      <c r="AD158" t="s">
        <v>3301</v>
      </c>
      <c r="AE158">
        <v>2005</v>
      </c>
      <c r="AH158" t="s">
        <v>1083</v>
      </c>
      <c r="AI158" t="s">
        <v>3302</v>
      </c>
      <c r="AJ158" t="s">
        <v>20291</v>
      </c>
    </row>
    <row r="159" spans="1:36" x14ac:dyDescent="0.25">
      <c r="A159" t="s">
        <v>43</v>
      </c>
      <c r="B159" t="s">
        <v>3295</v>
      </c>
      <c r="C159" t="s">
        <v>3296</v>
      </c>
      <c r="D159" t="s">
        <v>46</v>
      </c>
      <c r="F159" t="s">
        <v>2443</v>
      </c>
      <c r="G159" t="s">
        <v>20499</v>
      </c>
      <c r="H159" s="14" t="s">
        <v>20354</v>
      </c>
      <c r="I159" s="14" t="s">
        <v>20359</v>
      </c>
      <c r="J159" t="s">
        <v>2538</v>
      </c>
      <c r="K159" t="s">
        <v>122</v>
      </c>
      <c r="L159" t="s">
        <v>3299</v>
      </c>
      <c r="M159" t="s">
        <v>50</v>
      </c>
      <c r="N159" t="s">
        <v>50</v>
      </c>
      <c r="O159" t="s">
        <v>50</v>
      </c>
      <c r="P159" t="s">
        <v>50</v>
      </c>
      <c r="Q159" t="str">
        <f t="shared" si="19"/>
        <v>Innovator</v>
      </c>
      <c r="R159" t="s">
        <v>50</v>
      </c>
      <c r="S159" t="s">
        <v>50</v>
      </c>
      <c r="T159" t="s">
        <v>50</v>
      </c>
      <c r="U159" t="s">
        <v>50</v>
      </c>
      <c r="V159" t="s">
        <v>50</v>
      </c>
      <c r="W159" s="14" t="s">
        <v>20299</v>
      </c>
      <c r="X159" t="str">
        <f t="shared" si="18"/>
        <v>Parenteral</v>
      </c>
      <c r="Y159" t="s">
        <v>20405</v>
      </c>
      <c r="Z159" t="s">
        <v>20397</v>
      </c>
      <c r="AA159" t="s">
        <v>3300</v>
      </c>
      <c r="AD159" t="s">
        <v>3301</v>
      </c>
      <c r="AE159">
        <v>2005</v>
      </c>
      <c r="AH159" t="s">
        <v>1083</v>
      </c>
      <c r="AI159" t="s">
        <v>3302</v>
      </c>
      <c r="AJ159" t="s">
        <v>20291</v>
      </c>
    </row>
    <row r="160" spans="1:36" x14ac:dyDescent="0.25">
      <c r="A160" t="s">
        <v>43</v>
      </c>
      <c r="B160" t="s">
        <v>3295</v>
      </c>
      <c r="C160" t="s">
        <v>3296</v>
      </c>
      <c r="D160" t="s">
        <v>46</v>
      </c>
      <c r="F160" t="s">
        <v>2443</v>
      </c>
      <c r="G160" t="s">
        <v>20499</v>
      </c>
      <c r="H160" s="14" t="s">
        <v>20355</v>
      </c>
      <c r="I160" s="14" t="s">
        <v>20360</v>
      </c>
      <c r="J160" t="s">
        <v>2538</v>
      </c>
      <c r="K160" t="s">
        <v>122</v>
      </c>
      <c r="L160" t="s">
        <v>3299</v>
      </c>
      <c r="M160" t="s">
        <v>50</v>
      </c>
      <c r="N160" t="s">
        <v>50</v>
      </c>
      <c r="O160" t="s">
        <v>50</v>
      </c>
      <c r="P160" t="s">
        <v>50</v>
      </c>
      <c r="Q160" t="str">
        <f t="shared" si="19"/>
        <v>Innovator</v>
      </c>
      <c r="R160" t="s">
        <v>50</v>
      </c>
      <c r="S160" t="s">
        <v>50</v>
      </c>
      <c r="T160" t="s">
        <v>50</v>
      </c>
      <c r="U160" t="s">
        <v>50</v>
      </c>
      <c r="V160" t="s">
        <v>50</v>
      </c>
      <c r="W160" s="14" t="s">
        <v>20299</v>
      </c>
      <c r="X160" t="str">
        <f t="shared" si="18"/>
        <v>Parenteral</v>
      </c>
      <c r="Y160" t="s">
        <v>20405</v>
      </c>
      <c r="Z160" t="s">
        <v>20397</v>
      </c>
      <c r="AA160" t="s">
        <v>3300</v>
      </c>
      <c r="AD160" t="s">
        <v>3301</v>
      </c>
      <c r="AE160">
        <v>2005</v>
      </c>
      <c r="AH160" t="s">
        <v>1083</v>
      </c>
      <c r="AI160" t="s">
        <v>3302</v>
      </c>
      <c r="AJ160" t="s">
        <v>20291</v>
      </c>
    </row>
    <row r="161" spans="1:36" x14ac:dyDescent="0.25">
      <c r="A161" t="s">
        <v>43</v>
      </c>
      <c r="B161" t="s">
        <v>3295</v>
      </c>
      <c r="C161" t="s">
        <v>3296</v>
      </c>
      <c r="D161" t="s">
        <v>46</v>
      </c>
      <c r="F161" t="s">
        <v>2443</v>
      </c>
      <c r="G161" t="s">
        <v>20499</v>
      </c>
      <c r="H161" s="19" t="s">
        <v>20352</v>
      </c>
      <c r="I161" s="14" t="s">
        <v>1634</v>
      </c>
      <c r="J161" t="s">
        <v>2538</v>
      </c>
      <c r="K161" t="s">
        <v>122</v>
      </c>
      <c r="L161" t="s">
        <v>3299</v>
      </c>
      <c r="M161" t="s">
        <v>50</v>
      </c>
      <c r="N161" t="s">
        <v>50</v>
      </c>
      <c r="O161" t="s">
        <v>50</v>
      </c>
      <c r="P161" t="s">
        <v>50</v>
      </c>
      <c r="Q161" t="str">
        <f t="shared" si="19"/>
        <v>Innovator</v>
      </c>
      <c r="R161" t="s">
        <v>50</v>
      </c>
      <c r="S161" t="s">
        <v>50</v>
      </c>
      <c r="T161" t="s">
        <v>50</v>
      </c>
      <c r="U161" t="s">
        <v>50</v>
      </c>
      <c r="V161" t="s">
        <v>50</v>
      </c>
      <c r="W161" s="14" t="s">
        <v>20299</v>
      </c>
      <c r="X161" t="str">
        <f t="shared" si="18"/>
        <v>Parenteral</v>
      </c>
      <c r="Y161" t="s">
        <v>20405</v>
      </c>
      <c r="Z161" t="s">
        <v>20397</v>
      </c>
      <c r="AA161" t="s">
        <v>3300</v>
      </c>
      <c r="AD161" t="s">
        <v>3301</v>
      </c>
      <c r="AE161">
        <v>2005</v>
      </c>
      <c r="AH161" t="s">
        <v>1083</v>
      </c>
      <c r="AI161" t="s">
        <v>3302</v>
      </c>
      <c r="AJ161" t="s">
        <v>20291</v>
      </c>
    </row>
    <row r="162" spans="1:36" x14ac:dyDescent="0.25">
      <c r="A162" t="s">
        <v>43</v>
      </c>
      <c r="B162" t="s">
        <v>3303</v>
      </c>
      <c r="C162" t="s">
        <v>3304</v>
      </c>
      <c r="D162" t="s">
        <v>46</v>
      </c>
      <c r="F162" t="s">
        <v>2443</v>
      </c>
      <c r="G162" t="s">
        <v>20499</v>
      </c>
      <c r="H162" s="14" t="s">
        <v>20323</v>
      </c>
      <c r="I162" s="14" t="s">
        <v>2829</v>
      </c>
      <c r="J162" t="s">
        <v>2680</v>
      </c>
      <c r="K162" t="s">
        <v>122</v>
      </c>
      <c r="L162" t="s">
        <v>3306</v>
      </c>
      <c r="M162" t="s">
        <v>50</v>
      </c>
      <c r="N162" t="s">
        <v>50</v>
      </c>
      <c r="O162" t="s">
        <v>53</v>
      </c>
      <c r="P162" t="s">
        <v>50</v>
      </c>
      <c r="Q162" t="str">
        <f t="shared" si="19"/>
        <v>Biosimilar</v>
      </c>
      <c r="R162" t="s">
        <v>50</v>
      </c>
      <c r="S162" t="s">
        <v>50</v>
      </c>
      <c r="T162" t="s">
        <v>50</v>
      </c>
      <c r="U162" t="s">
        <v>50</v>
      </c>
      <c r="V162" t="s">
        <v>50</v>
      </c>
      <c r="W162" t="s">
        <v>1999</v>
      </c>
      <c r="X162" t="str">
        <f t="shared" si="18"/>
        <v>Parenteral</v>
      </c>
      <c r="Y162" t="s">
        <v>20405</v>
      </c>
      <c r="Z162" t="s">
        <v>20397</v>
      </c>
      <c r="AA162" t="s">
        <v>2930</v>
      </c>
      <c r="AB162" t="s">
        <v>3307</v>
      </c>
      <c r="AD162" t="s">
        <v>3308</v>
      </c>
      <c r="AE162">
        <v>2018</v>
      </c>
      <c r="AH162" t="s">
        <v>3309</v>
      </c>
      <c r="AI162" s="13" t="s">
        <v>3310</v>
      </c>
      <c r="AJ162" t="s">
        <v>20291</v>
      </c>
    </row>
    <row r="163" spans="1:36" x14ac:dyDescent="0.25">
      <c r="A163" t="s">
        <v>43</v>
      </c>
      <c r="B163" t="s">
        <v>3303</v>
      </c>
      <c r="C163" t="s">
        <v>3304</v>
      </c>
      <c r="D163" t="s">
        <v>46</v>
      </c>
      <c r="F163" t="s">
        <v>2443</v>
      </c>
      <c r="G163" t="s">
        <v>20499</v>
      </c>
      <c r="H163" s="14" t="s">
        <v>20355</v>
      </c>
      <c r="I163" s="14" t="s">
        <v>20360</v>
      </c>
      <c r="J163" t="s">
        <v>2680</v>
      </c>
      <c r="K163" t="s">
        <v>122</v>
      </c>
      <c r="L163" t="s">
        <v>3306</v>
      </c>
      <c r="M163" t="s">
        <v>50</v>
      </c>
      <c r="N163" t="s">
        <v>50</v>
      </c>
      <c r="O163" t="s">
        <v>53</v>
      </c>
      <c r="P163" t="s">
        <v>50</v>
      </c>
      <c r="Q163" t="str">
        <f t="shared" si="19"/>
        <v>Biosimilar</v>
      </c>
      <c r="R163" t="s">
        <v>50</v>
      </c>
      <c r="S163" t="s">
        <v>50</v>
      </c>
      <c r="T163" t="s">
        <v>50</v>
      </c>
      <c r="U163" t="s">
        <v>50</v>
      </c>
      <c r="V163" t="s">
        <v>50</v>
      </c>
      <c r="W163" t="s">
        <v>1999</v>
      </c>
      <c r="X163" t="str">
        <f t="shared" si="18"/>
        <v>Parenteral</v>
      </c>
      <c r="Y163" t="s">
        <v>20405</v>
      </c>
      <c r="Z163" t="s">
        <v>20397</v>
      </c>
      <c r="AA163" t="s">
        <v>2930</v>
      </c>
      <c r="AB163" t="s">
        <v>3307</v>
      </c>
      <c r="AD163" t="s">
        <v>3308</v>
      </c>
      <c r="AE163">
        <v>2018</v>
      </c>
      <c r="AH163" t="s">
        <v>3309</v>
      </c>
      <c r="AI163" t="s">
        <v>3310</v>
      </c>
      <c r="AJ163" t="s">
        <v>20291</v>
      </c>
    </row>
    <row r="164" spans="1:36" x14ac:dyDescent="0.25">
      <c r="A164" t="s">
        <v>43</v>
      </c>
      <c r="B164" t="s">
        <v>3303</v>
      </c>
      <c r="C164" t="s">
        <v>3304</v>
      </c>
      <c r="D164" t="s">
        <v>46</v>
      </c>
      <c r="F164" t="s">
        <v>2443</v>
      </c>
      <c r="G164" t="s">
        <v>20499</v>
      </c>
      <c r="H164" s="14" t="s">
        <v>20341</v>
      </c>
      <c r="I164" s="14" t="s">
        <v>5971</v>
      </c>
      <c r="J164" t="s">
        <v>2680</v>
      </c>
      <c r="K164" t="s">
        <v>122</v>
      </c>
      <c r="L164" t="s">
        <v>3306</v>
      </c>
      <c r="M164" t="s">
        <v>50</v>
      </c>
      <c r="N164" t="s">
        <v>50</v>
      </c>
      <c r="O164" t="s">
        <v>53</v>
      </c>
      <c r="P164" t="s">
        <v>50</v>
      </c>
      <c r="Q164" t="str">
        <f t="shared" si="19"/>
        <v>Biosimilar</v>
      </c>
      <c r="R164" t="s">
        <v>50</v>
      </c>
      <c r="S164" t="s">
        <v>50</v>
      </c>
      <c r="T164" t="s">
        <v>50</v>
      </c>
      <c r="U164" t="s">
        <v>50</v>
      </c>
      <c r="V164" t="s">
        <v>50</v>
      </c>
      <c r="W164" t="s">
        <v>1999</v>
      </c>
      <c r="X164" t="str">
        <f t="shared" si="18"/>
        <v>Parenteral</v>
      </c>
      <c r="Y164" t="s">
        <v>20405</v>
      </c>
      <c r="Z164" t="s">
        <v>20397</v>
      </c>
      <c r="AA164" t="s">
        <v>2930</v>
      </c>
      <c r="AB164" t="s">
        <v>3307</v>
      </c>
      <c r="AD164" t="s">
        <v>3308</v>
      </c>
      <c r="AE164">
        <v>2018</v>
      </c>
      <c r="AH164" t="s">
        <v>3309</v>
      </c>
      <c r="AI164" t="s">
        <v>3310</v>
      </c>
      <c r="AJ164" t="s">
        <v>20291</v>
      </c>
    </row>
    <row r="165" spans="1:36" x14ac:dyDescent="0.25">
      <c r="A165" t="s">
        <v>43</v>
      </c>
      <c r="B165" t="s">
        <v>3303</v>
      </c>
      <c r="C165" t="s">
        <v>3304</v>
      </c>
      <c r="D165" t="s">
        <v>46</v>
      </c>
      <c r="F165" t="s">
        <v>2443</v>
      </c>
      <c r="G165" t="s">
        <v>20499</v>
      </c>
      <c r="H165" s="14" t="s">
        <v>20332</v>
      </c>
      <c r="I165" s="14" t="s">
        <v>1169</v>
      </c>
      <c r="J165" t="s">
        <v>2680</v>
      </c>
      <c r="K165" t="s">
        <v>122</v>
      </c>
      <c r="L165" t="s">
        <v>3306</v>
      </c>
      <c r="M165" t="s">
        <v>50</v>
      </c>
      <c r="N165" t="s">
        <v>50</v>
      </c>
      <c r="O165" t="s">
        <v>53</v>
      </c>
      <c r="P165" t="s">
        <v>50</v>
      </c>
      <c r="Q165" t="str">
        <f t="shared" si="19"/>
        <v>Biosimilar</v>
      </c>
      <c r="R165" t="s">
        <v>50</v>
      </c>
      <c r="S165" t="s">
        <v>50</v>
      </c>
      <c r="T165" t="s">
        <v>50</v>
      </c>
      <c r="U165" t="s">
        <v>50</v>
      </c>
      <c r="V165" t="s">
        <v>50</v>
      </c>
      <c r="W165" t="s">
        <v>1999</v>
      </c>
      <c r="X165" t="str">
        <f t="shared" si="18"/>
        <v>Parenteral</v>
      </c>
      <c r="Y165" t="s">
        <v>20405</v>
      </c>
      <c r="Z165" t="s">
        <v>20397</v>
      </c>
      <c r="AA165" t="s">
        <v>2930</v>
      </c>
      <c r="AB165" t="s">
        <v>3307</v>
      </c>
      <c r="AD165" t="s">
        <v>3308</v>
      </c>
      <c r="AE165">
        <v>2018</v>
      </c>
      <c r="AH165" t="s">
        <v>3309</v>
      </c>
      <c r="AI165" t="s">
        <v>3310</v>
      </c>
      <c r="AJ165" t="s">
        <v>20291</v>
      </c>
    </row>
    <row r="166" spans="1:36" x14ac:dyDescent="0.25">
      <c r="A166" t="s">
        <v>43</v>
      </c>
      <c r="B166" t="s">
        <v>3303</v>
      </c>
      <c r="C166" t="s">
        <v>3304</v>
      </c>
      <c r="D166" t="s">
        <v>46</v>
      </c>
      <c r="F166" t="s">
        <v>2443</v>
      </c>
      <c r="G166" t="s">
        <v>20499</v>
      </c>
      <c r="H166" s="14" t="s">
        <v>20325</v>
      </c>
      <c r="I166" s="14" t="s">
        <v>1032</v>
      </c>
      <c r="J166" t="s">
        <v>2680</v>
      </c>
      <c r="K166" t="s">
        <v>122</v>
      </c>
      <c r="L166" t="s">
        <v>3306</v>
      </c>
      <c r="M166" t="s">
        <v>50</v>
      </c>
      <c r="N166" t="s">
        <v>50</v>
      </c>
      <c r="O166" t="s">
        <v>53</v>
      </c>
      <c r="P166" t="s">
        <v>50</v>
      </c>
      <c r="Q166" t="str">
        <f t="shared" si="19"/>
        <v>Biosimilar</v>
      </c>
      <c r="R166" t="s">
        <v>50</v>
      </c>
      <c r="S166" t="s">
        <v>50</v>
      </c>
      <c r="T166" t="s">
        <v>50</v>
      </c>
      <c r="U166" t="s">
        <v>50</v>
      </c>
      <c r="V166" t="s">
        <v>50</v>
      </c>
      <c r="W166" t="s">
        <v>1999</v>
      </c>
      <c r="X166" t="str">
        <f t="shared" si="18"/>
        <v>Parenteral</v>
      </c>
      <c r="Y166" t="s">
        <v>20405</v>
      </c>
      <c r="Z166" t="s">
        <v>20397</v>
      </c>
      <c r="AA166" t="s">
        <v>2930</v>
      </c>
      <c r="AB166" t="s">
        <v>3307</v>
      </c>
      <c r="AD166" t="s">
        <v>3308</v>
      </c>
      <c r="AE166">
        <v>2018</v>
      </c>
      <c r="AH166" t="s">
        <v>3309</v>
      </c>
      <c r="AI166" t="s">
        <v>3310</v>
      </c>
      <c r="AJ166" t="s">
        <v>20291</v>
      </c>
    </row>
    <row r="167" spans="1:36" x14ac:dyDescent="0.25">
      <c r="A167" t="s">
        <v>43</v>
      </c>
      <c r="B167" t="s">
        <v>3303</v>
      </c>
      <c r="C167" t="s">
        <v>3304</v>
      </c>
      <c r="D167" t="s">
        <v>46</v>
      </c>
      <c r="F167" t="s">
        <v>2443</v>
      </c>
      <c r="G167" t="s">
        <v>20499</v>
      </c>
      <c r="H167" s="14" t="s">
        <v>20354</v>
      </c>
      <c r="I167" s="14" t="s">
        <v>20359</v>
      </c>
      <c r="J167" t="s">
        <v>2680</v>
      </c>
      <c r="K167" t="s">
        <v>122</v>
      </c>
      <c r="L167" t="s">
        <v>3306</v>
      </c>
      <c r="M167" t="s">
        <v>50</v>
      </c>
      <c r="N167" t="s">
        <v>50</v>
      </c>
      <c r="O167" t="s">
        <v>53</v>
      </c>
      <c r="P167" t="s">
        <v>50</v>
      </c>
      <c r="Q167" t="str">
        <f t="shared" si="19"/>
        <v>Biosimilar</v>
      </c>
      <c r="R167" t="s">
        <v>50</v>
      </c>
      <c r="S167" t="s">
        <v>50</v>
      </c>
      <c r="T167" t="s">
        <v>50</v>
      </c>
      <c r="U167" t="s">
        <v>50</v>
      </c>
      <c r="V167" t="s">
        <v>50</v>
      </c>
      <c r="W167" t="s">
        <v>1999</v>
      </c>
      <c r="X167" t="str">
        <f t="shared" si="18"/>
        <v>Parenteral</v>
      </c>
      <c r="Y167" t="s">
        <v>20405</v>
      </c>
      <c r="Z167" t="s">
        <v>20397</v>
      </c>
      <c r="AA167" t="s">
        <v>2930</v>
      </c>
      <c r="AB167" t="s">
        <v>3307</v>
      </c>
      <c r="AD167" t="s">
        <v>3308</v>
      </c>
      <c r="AE167">
        <v>2018</v>
      </c>
      <c r="AH167" t="s">
        <v>3309</v>
      </c>
      <c r="AI167" t="s">
        <v>3310</v>
      </c>
      <c r="AJ167" t="s">
        <v>20291</v>
      </c>
    </row>
    <row r="168" spans="1:36" x14ac:dyDescent="0.25">
      <c r="A168" t="s">
        <v>43</v>
      </c>
      <c r="B168" t="s">
        <v>3407</v>
      </c>
      <c r="C168" t="s">
        <v>3408</v>
      </c>
      <c r="D168" t="s">
        <v>46</v>
      </c>
      <c r="F168" t="s">
        <v>3410</v>
      </c>
      <c r="G168" t="s">
        <v>20508</v>
      </c>
      <c r="H168" s="14" t="s">
        <v>20340</v>
      </c>
      <c r="I168" s="14" t="s">
        <v>3411</v>
      </c>
      <c r="J168" t="s">
        <v>3412</v>
      </c>
      <c r="K168" t="s">
        <v>122</v>
      </c>
      <c r="L168" t="s">
        <v>3413</v>
      </c>
      <c r="M168" t="s">
        <v>53</v>
      </c>
      <c r="N168" t="s">
        <v>50</v>
      </c>
      <c r="O168" t="s">
        <v>50</v>
      </c>
      <c r="P168" t="s">
        <v>50</v>
      </c>
      <c r="Q168" t="str">
        <f t="shared" si="19"/>
        <v>Innovator</v>
      </c>
      <c r="R168" t="s">
        <v>50</v>
      </c>
      <c r="S168" t="s">
        <v>50</v>
      </c>
      <c r="T168" t="s">
        <v>50</v>
      </c>
      <c r="U168" t="s">
        <v>53</v>
      </c>
      <c r="V168" t="s">
        <v>50</v>
      </c>
      <c r="W168" t="s">
        <v>3242</v>
      </c>
      <c r="X168" t="str">
        <f t="shared" si="18"/>
        <v>Parenteral</v>
      </c>
      <c r="Y168" t="s">
        <v>20405</v>
      </c>
      <c r="Z168" t="s">
        <v>20397</v>
      </c>
      <c r="AA168" t="s">
        <v>402</v>
      </c>
      <c r="AB168" t="s">
        <v>1747</v>
      </c>
      <c r="AD168" t="s">
        <v>1748</v>
      </c>
      <c r="AE168">
        <v>2024</v>
      </c>
      <c r="AH168" t="s">
        <v>1749</v>
      </c>
      <c r="AI168" s="13" t="s">
        <v>3414</v>
      </c>
      <c r="AJ168" t="s">
        <v>20291</v>
      </c>
    </row>
    <row r="169" spans="1:36" x14ac:dyDescent="0.25">
      <c r="A169" t="s">
        <v>43</v>
      </c>
      <c r="B169" t="s">
        <v>3424</v>
      </c>
      <c r="C169" t="s">
        <v>3425</v>
      </c>
      <c r="D169" t="s">
        <v>46</v>
      </c>
      <c r="F169" t="s">
        <v>3428</v>
      </c>
      <c r="G169" t="s">
        <v>20509</v>
      </c>
      <c r="H169" s="14" t="s">
        <v>20332</v>
      </c>
      <c r="I169" t="s">
        <v>1169</v>
      </c>
      <c r="J169" t="s">
        <v>3429</v>
      </c>
      <c r="K169" t="s">
        <v>122</v>
      </c>
      <c r="L169" t="s">
        <v>3430</v>
      </c>
      <c r="M169" t="s">
        <v>50</v>
      </c>
      <c r="N169" t="s">
        <v>50</v>
      </c>
      <c r="O169" t="s">
        <v>50</v>
      </c>
      <c r="P169" t="s">
        <v>50</v>
      </c>
      <c r="Q169" t="str">
        <f t="shared" si="19"/>
        <v>Innovator</v>
      </c>
      <c r="R169" t="s">
        <v>50</v>
      </c>
      <c r="S169" t="s">
        <v>50</v>
      </c>
      <c r="T169" t="s">
        <v>50</v>
      </c>
      <c r="U169" t="s">
        <v>50</v>
      </c>
      <c r="V169" t="s">
        <v>50</v>
      </c>
      <c r="W169" t="s">
        <v>3394</v>
      </c>
      <c r="X169" t="str">
        <f t="shared" si="18"/>
        <v>Oral</v>
      </c>
      <c r="Y169" t="s">
        <v>20398</v>
      </c>
      <c r="Z169" s="14" t="s">
        <v>20407</v>
      </c>
      <c r="AA169" t="s">
        <v>3395</v>
      </c>
      <c r="AB169" t="s">
        <v>3431</v>
      </c>
      <c r="AD169" t="s">
        <v>3432</v>
      </c>
      <c r="AE169">
        <v>2017</v>
      </c>
      <c r="AH169" t="s">
        <v>3432</v>
      </c>
      <c r="AI169" s="13" t="s">
        <v>3433</v>
      </c>
      <c r="AJ169" t="s">
        <v>20291</v>
      </c>
    </row>
    <row r="170" spans="1:36" x14ac:dyDescent="0.25">
      <c r="A170" t="s">
        <v>43</v>
      </c>
      <c r="B170" t="s">
        <v>3444</v>
      </c>
      <c r="C170" t="s">
        <v>3445</v>
      </c>
      <c r="D170" t="s">
        <v>46</v>
      </c>
      <c r="F170" t="s">
        <v>3447</v>
      </c>
      <c r="G170" t="s">
        <v>20510</v>
      </c>
      <c r="H170" s="14" t="s">
        <v>20350</v>
      </c>
      <c r="I170" s="14" t="s">
        <v>20362</v>
      </c>
      <c r="J170" t="s">
        <v>3449</v>
      </c>
      <c r="K170" t="s">
        <v>122</v>
      </c>
      <c r="L170" t="s">
        <v>3450</v>
      </c>
      <c r="M170" t="s">
        <v>53</v>
      </c>
      <c r="N170" t="s">
        <v>50</v>
      </c>
      <c r="O170" t="s">
        <v>50</v>
      </c>
      <c r="P170" t="s">
        <v>50</v>
      </c>
      <c r="Q170" t="str">
        <f t="shared" si="19"/>
        <v>Innovator</v>
      </c>
      <c r="R170" t="s">
        <v>50</v>
      </c>
      <c r="S170" t="s">
        <v>50</v>
      </c>
      <c r="T170" t="s">
        <v>50</v>
      </c>
      <c r="U170" t="s">
        <v>50</v>
      </c>
      <c r="V170" t="s">
        <v>50</v>
      </c>
      <c r="W170" t="s">
        <v>3451</v>
      </c>
      <c r="X170" t="str">
        <f t="shared" si="18"/>
        <v>Parenteral</v>
      </c>
      <c r="Y170" t="s">
        <v>20405</v>
      </c>
      <c r="Z170" t="s">
        <v>20397</v>
      </c>
      <c r="AA170" t="s">
        <v>3073</v>
      </c>
      <c r="AB170" t="s">
        <v>594</v>
      </c>
      <c r="AD170" t="s">
        <v>1370</v>
      </c>
      <c r="AE170">
        <v>2023</v>
      </c>
      <c r="AH170" t="s">
        <v>596</v>
      </c>
      <c r="AI170" s="13" t="s">
        <v>3452</v>
      </c>
      <c r="AJ170" t="s">
        <v>20291</v>
      </c>
    </row>
    <row r="171" spans="1:36" x14ac:dyDescent="0.25">
      <c r="A171" t="s">
        <v>43</v>
      </c>
      <c r="B171" t="s">
        <v>3444</v>
      </c>
      <c r="C171" t="s">
        <v>3445</v>
      </c>
      <c r="D171" t="s">
        <v>46</v>
      </c>
      <c r="F171" t="s">
        <v>3447</v>
      </c>
      <c r="G171" t="s">
        <v>20510</v>
      </c>
      <c r="H171" s="14" t="s">
        <v>20325</v>
      </c>
      <c r="I171" s="14" t="s">
        <v>1032</v>
      </c>
      <c r="J171" t="s">
        <v>3449</v>
      </c>
      <c r="K171" t="s">
        <v>122</v>
      </c>
      <c r="L171" t="s">
        <v>3450</v>
      </c>
      <c r="M171" t="s">
        <v>53</v>
      </c>
      <c r="N171" t="s">
        <v>50</v>
      </c>
      <c r="O171" t="s">
        <v>50</v>
      </c>
      <c r="P171" t="s">
        <v>50</v>
      </c>
      <c r="Q171" t="str">
        <f t="shared" si="19"/>
        <v>Innovator</v>
      </c>
      <c r="R171" t="s">
        <v>50</v>
      </c>
      <c r="S171" t="s">
        <v>50</v>
      </c>
      <c r="T171" t="s">
        <v>50</v>
      </c>
      <c r="U171" t="s">
        <v>50</v>
      </c>
      <c r="V171" t="s">
        <v>50</v>
      </c>
      <c r="W171" t="s">
        <v>3451</v>
      </c>
      <c r="X171" t="str">
        <f t="shared" si="18"/>
        <v>Parenteral</v>
      </c>
      <c r="Y171" t="s">
        <v>20405</v>
      </c>
      <c r="Z171" t="s">
        <v>20397</v>
      </c>
      <c r="AA171" t="s">
        <v>3073</v>
      </c>
      <c r="AB171" t="s">
        <v>594</v>
      </c>
      <c r="AD171" t="s">
        <v>1370</v>
      </c>
      <c r="AE171">
        <v>2023</v>
      </c>
      <c r="AH171" t="s">
        <v>596</v>
      </c>
      <c r="AI171" t="s">
        <v>3452</v>
      </c>
      <c r="AJ171" t="s">
        <v>20291</v>
      </c>
    </row>
    <row r="172" spans="1:36" x14ac:dyDescent="0.25">
      <c r="A172" t="s">
        <v>43</v>
      </c>
      <c r="B172" t="s">
        <v>3444</v>
      </c>
      <c r="C172" t="s">
        <v>3445</v>
      </c>
      <c r="D172" t="s">
        <v>46</v>
      </c>
      <c r="F172" t="s">
        <v>3447</v>
      </c>
      <c r="G172" t="s">
        <v>20510</v>
      </c>
      <c r="H172" s="14" t="s">
        <v>20347</v>
      </c>
      <c r="I172" s="14" t="s">
        <v>20361</v>
      </c>
      <c r="J172" t="s">
        <v>3449</v>
      </c>
      <c r="K172" t="s">
        <v>122</v>
      </c>
      <c r="L172" t="s">
        <v>3450</v>
      </c>
      <c r="M172" t="s">
        <v>53</v>
      </c>
      <c r="N172" t="s">
        <v>50</v>
      </c>
      <c r="O172" t="s">
        <v>50</v>
      </c>
      <c r="P172" t="s">
        <v>50</v>
      </c>
      <c r="Q172" t="str">
        <f t="shared" si="19"/>
        <v>Innovator</v>
      </c>
      <c r="R172" t="s">
        <v>50</v>
      </c>
      <c r="S172" t="s">
        <v>50</v>
      </c>
      <c r="T172" t="s">
        <v>50</v>
      </c>
      <c r="U172" t="s">
        <v>50</v>
      </c>
      <c r="V172" t="s">
        <v>50</v>
      </c>
      <c r="W172" t="s">
        <v>3451</v>
      </c>
      <c r="X172" t="str">
        <f t="shared" si="18"/>
        <v>Parenteral</v>
      </c>
      <c r="Y172" t="s">
        <v>20405</v>
      </c>
      <c r="Z172" t="s">
        <v>20397</v>
      </c>
      <c r="AA172" t="s">
        <v>3073</v>
      </c>
      <c r="AB172" t="s">
        <v>594</v>
      </c>
      <c r="AD172" t="s">
        <v>1370</v>
      </c>
      <c r="AE172">
        <v>2023</v>
      </c>
      <c r="AH172" t="s">
        <v>596</v>
      </c>
      <c r="AI172" t="s">
        <v>3452</v>
      </c>
      <c r="AJ172" t="s">
        <v>20291</v>
      </c>
    </row>
    <row r="173" spans="1:36" x14ac:dyDescent="0.25">
      <c r="A173" t="s">
        <v>43</v>
      </c>
      <c r="B173" t="s">
        <v>3444</v>
      </c>
      <c r="C173" t="s">
        <v>3445</v>
      </c>
      <c r="D173" t="s">
        <v>46</v>
      </c>
      <c r="F173" t="s">
        <v>3447</v>
      </c>
      <c r="G173" t="s">
        <v>20510</v>
      </c>
      <c r="H173" s="14" t="s">
        <v>20329</v>
      </c>
      <c r="I173" t="s">
        <v>4017</v>
      </c>
      <c r="J173" t="s">
        <v>3449</v>
      </c>
      <c r="K173" t="s">
        <v>122</v>
      </c>
      <c r="L173" t="s">
        <v>3450</v>
      </c>
      <c r="M173" t="s">
        <v>53</v>
      </c>
      <c r="N173" t="s">
        <v>50</v>
      </c>
      <c r="O173" t="s">
        <v>50</v>
      </c>
      <c r="P173" t="s">
        <v>50</v>
      </c>
      <c r="Q173" t="str">
        <f t="shared" si="19"/>
        <v>Innovator</v>
      </c>
      <c r="R173" t="s">
        <v>50</v>
      </c>
      <c r="S173" t="s">
        <v>50</v>
      </c>
      <c r="T173" t="s">
        <v>50</v>
      </c>
      <c r="U173" t="s">
        <v>50</v>
      </c>
      <c r="V173" t="s">
        <v>50</v>
      </c>
      <c r="W173" t="s">
        <v>3451</v>
      </c>
      <c r="X173" t="str">
        <f t="shared" si="18"/>
        <v>Parenteral</v>
      </c>
      <c r="Y173" t="s">
        <v>20405</v>
      </c>
      <c r="Z173" t="s">
        <v>20397</v>
      </c>
      <c r="AA173" t="s">
        <v>3073</v>
      </c>
      <c r="AB173" t="s">
        <v>594</v>
      </c>
      <c r="AD173" t="s">
        <v>1370</v>
      </c>
      <c r="AE173">
        <v>2023</v>
      </c>
      <c r="AH173" t="s">
        <v>596</v>
      </c>
      <c r="AI173" t="s">
        <v>3452</v>
      </c>
      <c r="AJ173" t="s">
        <v>20291</v>
      </c>
    </row>
    <row r="174" spans="1:36" x14ac:dyDescent="0.25">
      <c r="A174" t="s">
        <v>43</v>
      </c>
      <c r="B174" t="s">
        <v>3514</v>
      </c>
      <c r="C174" t="s">
        <v>3515</v>
      </c>
      <c r="D174" t="s">
        <v>46</v>
      </c>
      <c r="F174" t="s">
        <v>3517</v>
      </c>
      <c r="G174" t="s">
        <v>20511</v>
      </c>
      <c r="H174" s="14" t="s">
        <v>20341</v>
      </c>
      <c r="I174" t="s">
        <v>3518</v>
      </c>
      <c r="J174" t="s">
        <v>3519</v>
      </c>
      <c r="K174" t="s">
        <v>122</v>
      </c>
      <c r="L174" t="s">
        <v>3520</v>
      </c>
      <c r="M174" t="s">
        <v>53</v>
      </c>
      <c r="N174" t="s">
        <v>50</v>
      </c>
      <c r="O174" t="s">
        <v>50</v>
      </c>
      <c r="P174" t="s">
        <v>50</v>
      </c>
      <c r="Q174" t="str">
        <f t="shared" si="19"/>
        <v>Innovator</v>
      </c>
      <c r="R174" t="s">
        <v>50</v>
      </c>
      <c r="S174" t="s">
        <v>50</v>
      </c>
      <c r="T174" t="s">
        <v>50</v>
      </c>
      <c r="U174" t="s">
        <v>53</v>
      </c>
      <c r="V174" t="s">
        <v>50</v>
      </c>
      <c r="W174" t="s">
        <v>2484</v>
      </c>
      <c r="X174" t="str">
        <f t="shared" si="18"/>
        <v>Parenteral</v>
      </c>
      <c r="Y174" t="s">
        <v>20405</v>
      </c>
      <c r="Z174" t="s">
        <v>20397</v>
      </c>
      <c r="AA174" t="s">
        <v>252</v>
      </c>
      <c r="AB174" t="s">
        <v>793</v>
      </c>
      <c r="AD174" t="s">
        <v>2740</v>
      </c>
      <c r="AE174">
        <v>2024</v>
      </c>
      <c r="AH174" t="s">
        <v>795</v>
      </c>
      <c r="AI174" s="13" t="s">
        <v>3521</v>
      </c>
      <c r="AJ174" t="s">
        <v>20291</v>
      </c>
    </row>
    <row r="175" spans="1:36" x14ac:dyDescent="0.25">
      <c r="A175" t="s">
        <v>43</v>
      </c>
      <c r="B175" t="s">
        <v>3514</v>
      </c>
      <c r="C175" t="s">
        <v>3515</v>
      </c>
      <c r="D175" t="s">
        <v>46</v>
      </c>
      <c r="F175" t="s">
        <v>3517</v>
      </c>
      <c r="G175" t="s">
        <v>20511</v>
      </c>
      <c r="H175" s="14" t="s">
        <v>20354</v>
      </c>
      <c r="I175" s="14" t="s">
        <v>20359</v>
      </c>
      <c r="J175" t="s">
        <v>3519</v>
      </c>
      <c r="K175" t="s">
        <v>122</v>
      </c>
      <c r="L175" t="s">
        <v>3520</v>
      </c>
      <c r="M175" t="s">
        <v>53</v>
      </c>
      <c r="N175" t="s">
        <v>50</v>
      </c>
      <c r="O175" t="s">
        <v>50</v>
      </c>
      <c r="P175" t="s">
        <v>50</v>
      </c>
      <c r="Q175" t="str">
        <f t="shared" si="19"/>
        <v>Innovator</v>
      </c>
      <c r="R175" t="s">
        <v>50</v>
      </c>
      <c r="S175" t="s">
        <v>50</v>
      </c>
      <c r="T175" t="s">
        <v>50</v>
      </c>
      <c r="U175" t="s">
        <v>53</v>
      </c>
      <c r="V175" t="s">
        <v>50</v>
      </c>
      <c r="W175" t="s">
        <v>2484</v>
      </c>
      <c r="X175" t="str">
        <f t="shared" si="18"/>
        <v>Parenteral</v>
      </c>
      <c r="Y175" t="s">
        <v>20405</v>
      </c>
      <c r="Z175" t="s">
        <v>20397</v>
      </c>
      <c r="AA175" t="s">
        <v>252</v>
      </c>
      <c r="AB175" t="s">
        <v>793</v>
      </c>
      <c r="AD175" t="s">
        <v>2740</v>
      </c>
      <c r="AE175">
        <v>2024</v>
      </c>
      <c r="AH175" t="s">
        <v>795</v>
      </c>
      <c r="AI175" t="s">
        <v>3521</v>
      </c>
      <c r="AJ175" t="s">
        <v>20291</v>
      </c>
    </row>
    <row r="176" spans="1:36" x14ac:dyDescent="0.25">
      <c r="A176" t="s">
        <v>43</v>
      </c>
      <c r="B176" t="s">
        <v>3514</v>
      </c>
      <c r="C176" t="s">
        <v>3515</v>
      </c>
      <c r="D176" t="s">
        <v>46</v>
      </c>
      <c r="F176" t="s">
        <v>3517</v>
      </c>
      <c r="G176" t="s">
        <v>20511</v>
      </c>
      <c r="H176" s="14" t="s">
        <v>20355</v>
      </c>
      <c r="I176" s="14" t="s">
        <v>20360</v>
      </c>
      <c r="J176" t="s">
        <v>3519</v>
      </c>
      <c r="K176" t="s">
        <v>122</v>
      </c>
      <c r="L176" t="s">
        <v>3520</v>
      </c>
      <c r="M176" t="s">
        <v>53</v>
      </c>
      <c r="N176" t="s">
        <v>50</v>
      </c>
      <c r="O176" t="s">
        <v>50</v>
      </c>
      <c r="P176" t="s">
        <v>50</v>
      </c>
      <c r="Q176" t="str">
        <f t="shared" si="19"/>
        <v>Innovator</v>
      </c>
      <c r="R176" t="s">
        <v>50</v>
      </c>
      <c r="S176" t="s">
        <v>50</v>
      </c>
      <c r="T176" t="s">
        <v>50</v>
      </c>
      <c r="U176" t="s">
        <v>53</v>
      </c>
      <c r="V176" t="s">
        <v>50</v>
      </c>
      <c r="W176" t="s">
        <v>2484</v>
      </c>
      <c r="X176" t="str">
        <f t="shared" si="18"/>
        <v>Parenteral</v>
      </c>
      <c r="Y176" t="s">
        <v>20405</v>
      </c>
      <c r="Z176" t="s">
        <v>20397</v>
      </c>
      <c r="AA176" t="s">
        <v>252</v>
      </c>
      <c r="AB176" t="s">
        <v>793</v>
      </c>
      <c r="AD176" t="s">
        <v>2740</v>
      </c>
      <c r="AE176">
        <v>2024</v>
      </c>
      <c r="AH176" t="s">
        <v>795</v>
      </c>
      <c r="AI176" t="s">
        <v>3521</v>
      </c>
      <c r="AJ176" t="s">
        <v>20291</v>
      </c>
    </row>
    <row r="177" spans="1:36" x14ac:dyDescent="0.25">
      <c r="A177" t="s">
        <v>43</v>
      </c>
      <c r="B177" t="s">
        <v>3550</v>
      </c>
      <c r="C177" t="s">
        <v>3551</v>
      </c>
      <c r="D177" t="s">
        <v>46</v>
      </c>
      <c r="F177" t="s">
        <v>925</v>
      </c>
      <c r="G177" t="s">
        <v>20464</v>
      </c>
      <c r="H177" s="14" t="s">
        <v>20329</v>
      </c>
      <c r="I177" s="14" t="s">
        <v>4017</v>
      </c>
      <c r="J177" t="s">
        <v>927</v>
      </c>
      <c r="K177" t="s">
        <v>122</v>
      </c>
      <c r="L177" t="s">
        <v>3553</v>
      </c>
      <c r="M177" t="s">
        <v>50</v>
      </c>
      <c r="N177" t="s">
        <v>50</v>
      </c>
      <c r="O177" t="s">
        <v>53</v>
      </c>
      <c r="P177" t="s">
        <v>50</v>
      </c>
      <c r="Q177" t="str">
        <f t="shared" si="19"/>
        <v>Biosimilar</v>
      </c>
      <c r="R177" t="s">
        <v>50</v>
      </c>
      <c r="S177" t="s">
        <v>50</v>
      </c>
      <c r="T177" t="s">
        <v>50</v>
      </c>
      <c r="U177" t="s">
        <v>50</v>
      </c>
      <c r="V177" t="s">
        <v>50</v>
      </c>
      <c r="W177" t="s">
        <v>1461</v>
      </c>
      <c r="X177" t="str">
        <f t="shared" si="18"/>
        <v>Parenteral</v>
      </c>
      <c r="Y177" t="s">
        <v>20405</v>
      </c>
      <c r="Z177" s="14" t="s">
        <v>20409</v>
      </c>
      <c r="AA177" t="s">
        <v>252</v>
      </c>
      <c r="AB177" t="s">
        <v>3554</v>
      </c>
      <c r="AD177" t="s">
        <v>3555</v>
      </c>
      <c r="AE177">
        <v>2017</v>
      </c>
      <c r="AH177" t="s">
        <v>3556</v>
      </c>
      <c r="AI177" s="13" t="s">
        <v>3557</v>
      </c>
      <c r="AJ177" t="s">
        <v>20291</v>
      </c>
    </row>
    <row r="178" spans="1:36" x14ac:dyDescent="0.25">
      <c r="A178" t="s">
        <v>43</v>
      </c>
      <c r="B178" t="s">
        <v>3550</v>
      </c>
      <c r="C178" t="s">
        <v>3551</v>
      </c>
      <c r="D178" t="s">
        <v>46</v>
      </c>
      <c r="F178" t="s">
        <v>925</v>
      </c>
      <c r="G178" t="s">
        <v>20464</v>
      </c>
      <c r="H178" s="14" t="s">
        <v>20332</v>
      </c>
      <c r="I178" s="14" t="s">
        <v>1169</v>
      </c>
      <c r="J178" t="s">
        <v>927</v>
      </c>
      <c r="K178" t="s">
        <v>122</v>
      </c>
      <c r="L178" t="s">
        <v>3553</v>
      </c>
      <c r="M178" t="s">
        <v>50</v>
      </c>
      <c r="N178" t="s">
        <v>50</v>
      </c>
      <c r="O178" t="s">
        <v>53</v>
      </c>
      <c r="P178" t="s">
        <v>50</v>
      </c>
      <c r="Q178" t="str">
        <f t="shared" si="19"/>
        <v>Biosimilar</v>
      </c>
      <c r="R178" t="s">
        <v>50</v>
      </c>
      <c r="S178" t="s">
        <v>50</v>
      </c>
      <c r="T178" t="s">
        <v>50</v>
      </c>
      <c r="U178" t="s">
        <v>50</v>
      </c>
      <c r="V178" t="s">
        <v>50</v>
      </c>
      <c r="W178" t="s">
        <v>1461</v>
      </c>
      <c r="X178" t="str">
        <f t="shared" si="18"/>
        <v>Parenteral</v>
      </c>
      <c r="Y178" s="18" t="s">
        <v>20405</v>
      </c>
      <c r="Z178" s="19" t="s">
        <v>20409</v>
      </c>
      <c r="AA178" t="s">
        <v>252</v>
      </c>
      <c r="AB178" t="s">
        <v>3554</v>
      </c>
      <c r="AD178" t="s">
        <v>3555</v>
      </c>
      <c r="AE178">
        <v>2017</v>
      </c>
      <c r="AH178" t="s">
        <v>3556</v>
      </c>
      <c r="AI178" t="s">
        <v>3557</v>
      </c>
      <c r="AJ178" t="s">
        <v>20291</v>
      </c>
    </row>
    <row r="179" spans="1:36" x14ac:dyDescent="0.25">
      <c r="A179" t="s">
        <v>43</v>
      </c>
      <c r="B179" t="s">
        <v>3569</v>
      </c>
      <c r="C179" t="s">
        <v>3570</v>
      </c>
      <c r="D179" t="s">
        <v>46</v>
      </c>
      <c r="F179" t="s">
        <v>3572</v>
      </c>
      <c r="G179" t="s">
        <v>20512</v>
      </c>
      <c r="H179" s="14" t="s">
        <v>20340</v>
      </c>
      <c r="I179" s="14" t="s">
        <v>3573</v>
      </c>
      <c r="J179" t="s">
        <v>3574</v>
      </c>
      <c r="K179" t="s">
        <v>122</v>
      </c>
      <c r="L179" t="s">
        <v>3575</v>
      </c>
      <c r="M179" t="s">
        <v>50</v>
      </c>
      <c r="N179" t="s">
        <v>50</v>
      </c>
      <c r="O179" t="s">
        <v>50</v>
      </c>
      <c r="P179" t="s">
        <v>50</v>
      </c>
      <c r="Q179" t="str">
        <f t="shared" si="19"/>
        <v>Innovator</v>
      </c>
      <c r="R179" t="s">
        <v>50</v>
      </c>
      <c r="S179" t="s">
        <v>50</v>
      </c>
      <c r="T179" t="s">
        <v>50</v>
      </c>
      <c r="U179" t="s">
        <v>50</v>
      </c>
      <c r="V179" t="s">
        <v>50</v>
      </c>
      <c r="W179" s="14" t="s">
        <v>20299</v>
      </c>
      <c r="X179" t="str">
        <f t="shared" si="18"/>
        <v>Oral</v>
      </c>
      <c r="Y179" s="14" t="s">
        <v>20398</v>
      </c>
      <c r="Z179" s="14" t="s">
        <v>20399</v>
      </c>
      <c r="AA179" t="s">
        <v>1043</v>
      </c>
      <c r="AB179" t="s">
        <v>3576</v>
      </c>
      <c r="AD179" t="s">
        <v>3577</v>
      </c>
      <c r="AE179">
        <v>2013</v>
      </c>
      <c r="AF179" t="s">
        <v>3578</v>
      </c>
      <c r="AH179" t="s">
        <v>3579</v>
      </c>
      <c r="AI179" s="13" t="s">
        <v>3580</v>
      </c>
      <c r="AJ179" t="s">
        <v>20291</v>
      </c>
    </row>
    <row r="180" spans="1:36" x14ac:dyDescent="0.25">
      <c r="A180" t="s">
        <v>43</v>
      </c>
      <c r="B180" t="s">
        <v>3581</v>
      </c>
      <c r="C180" t="s">
        <v>3582</v>
      </c>
      <c r="D180" t="s">
        <v>46</v>
      </c>
      <c r="F180" t="s">
        <v>3584</v>
      </c>
      <c r="G180" t="s">
        <v>20513</v>
      </c>
      <c r="H180" s="14" t="s">
        <v>3585</v>
      </c>
      <c r="I180" s="14" t="s">
        <v>3585</v>
      </c>
      <c r="J180" t="s">
        <v>3586</v>
      </c>
      <c r="K180" t="s">
        <v>3587</v>
      </c>
      <c r="L180" t="s">
        <v>3588</v>
      </c>
      <c r="M180" t="s">
        <v>50</v>
      </c>
      <c r="N180" t="s">
        <v>50</v>
      </c>
      <c r="O180" t="s">
        <v>50</v>
      </c>
      <c r="P180" t="s">
        <v>50</v>
      </c>
      <c r="Q180" t="str">
        <f t="shared" si="19"/>
        <v>Innovator</v>
      </c>
      <c r="R180" t="s">
        <v>50</v>
      </c>
      <c r="S180" t="s">
        <v>50</v>
      </c>
      <c r="T180" t="s">
        <v>50</v>
      </c>
      <c r="U180" t="s">
        <v>50</v>
      </c>
      <c r="V180" t="s">
        <v>50</v>
      </c>
      <c r="W180" s="14" t="s">
        <v>20294</v>
      </c>
      <c r="X180" t="str">
        <f t="shared" si="18"/>
        <v>Parenteral</v>
      </c>
      <c r="Y180" t="s">
        <v>20405</v>
      </c>
      <c r="Z180" t="s">
        <v>20397</v>
      </c>
      <c r="AA180" t="s">
        <v>3258</v>
      </c>
      <c r="AB180" t="s">
        <v>3589</v>
      </c>
      <c r="AD180" t="s">
        <v>2657</v>
      </c>
      <c r="AE180">
        <v>2017</v>
      </c>
      <c r="AH180" s="21">
        <v>43343</v>
      </c>
      <c r="AI180" s="13" t="s">
        <v>3590</v>
      </c>
      <c r="AJ180" t="s">
        <v>20291</v>
      </c>
    </row>
    <row r="181" spans="1:36" x14ac:dyDescent="0.25">
      <c r="A181" t="s">
        <v>43</v>
      </c>
      <c r="B181" t="s">
        <v>3623</v>
      </c>
      <c r="C181" t="s">
        <v>3624</v>
      </c>
      <c r="D181" t="s">
        <v>46</v>
      </c>
      <c r="F181" t="s">
        <v>3627</v>
      </c>
      <c r="G181" t="s">
        <v>20514</v>
      </c>
      <c r="H181" s="14" t="s">
        <v>20337</v>
      </c>
      <c r="I181" t="s">
        <v>1143</v>
      </c>
      <c r="J181" t="s">
        <v>3628</v>
      </c>
      <c r="K181" t="s">
        <v>122</v>
      </c>
      <c r="L181" t="s">
        <v>3629</v>
      </c>
      <c r="M181" t="s">
        <v>50</v>
      </c>
      <c r="N181" t="s">
        <v>50</v>
      </c>
      <c r="O181" t="s">
        <v>50</v>
      </c>
      <c r="P181" t="s">
        <v>50</v>
      </c>
      <c r="Q181" t="str">
        <f t="shared" si="19"/>
        <v>Innovator</v>
      </c>
      <c r="R181" t="s">
        <v>50</v>
      </c>
      <c r="S181" t="s">
        <v>50</v>
      </c>
      <c r="T181" t="s">
        <v>50</v>
      </c>
      <c r="U181" t="s">
        <v>53</v>
      </c>
      <c r="V181" t="s">
        <v>50</v>
      </c>
      <c r="W181" t="s">
        <v>3394</v>
      </c>
      <c r="X181" t="str">
        <f t="shared" si="18"/>
        <v>Oral</v>
      </c>
      <c r="Y181" t="s">
        <v>20398</v>
      </c>
      <c r="Z181" t="s">
        <v>20416</v>
      </c>
      <c r="AA181" t="s">
        <v>1852</v>
      </c>
      <c r="AB181" t="s">
        <v>2634</v>
      </c>
      <c r="AD181" t="s">
        <v>3630</v>
      </c>
      <c r="AE181">
        <v>2023</v>
      </c>
      <c r="AH181" t="s">
        <v>3631</v>
      </c>
      <c r="AI181" s="13" t="s">
        <v>3632</v>
      </c>
      <c r="AJ181" t="s">
        <v>20291</v>
      </c>
    </row>
    <row r="182" spans="1:36" x14ac:dyDescent="0.25">
      <c r="A182" t="s">
        <v>43</v>
      </c>
      <c r="B182" t="s">
        <v>3633</v>
      </c>
      <c r="C182" t="s">
        <v>3634</v>
      </c>
      <c r="D182" t="s">
        <v>46</v>
      </c>
      <c r="F182" t="s">
        <v>3636</v>
      </c>
      <c r="G182" t="s">
        <v>20515</v>
      </c>
      <c r="H182" s="14" t="s">
        <v>20332</v>
      </c>
      <c r="I182" s="14" t="s">
        <v>1169</v>
      </c>
      <c r="J182" t="s">
        <v>3638</v>
      </c>
      <c r="K182" t="s">
        <v>122</v>
      </c>
      <c r="L182" t="s">
        <v>3639</v>
      </c>
      <c r="M182" t="s">
        <v>50</v>
      </c>
      <c r="N182" t="s">
        <v>50</v>
      </c>
      <c r="O182" t="s">
        <v>50</v>
      </c>
      <c r="P182" t="s">
        <v>50</v>
      </c>
      <c r="Q182" t="str">
        <f t="shared" si="19"/>
        <v>Innovator</v>
      </c>
      <c r="R182" t="s">
        <v>50</v>
      </c>
      <c r="S182" t="s">
        <v>50</v>
      </c>
      <c r="T182" t="s">
        <v>50</v>
      </c>
      <c r="U182" t="s">
        <v>50</v>
      </c>
      <c r="V182" t="s">
        <v>50</v>
      </c>
      <c r="W182" t="s">
        <v>567</v>
      </c>
      <c r="X182" t="str">
        <f t="shared" si="18"/>
        <v>Parenteral</v>
      </c>
      <c r="Y182" t="s">
        <v>20405</v>
      </c>
      <c r="Z182" s="14" t="s">
        <v>20409</v>
      </c>
      <c r="AA182" t="s">
        <v>1052</v>
      </c>
      <c r="AB182" t="s">
        <v>873</v>
      </c>
      <c r="AD182" t="s">
        <v>3640</v>
      </c>
      <c r="AE182">
        <v>2008</v>
      </c>
      <c r="AH182" t="s">
        <v>607</v>
      </c>
      <c r="AI182" s="13" t="s">
        <v>3641</v>
      </c>
      <c r="AJ182" t="s">
        <v>20291</v>
      </c>
    </row>
    <row r="183" spans="1:36" x14ac:dyDescent="0.25">
      <c r="A183" t="s">
        <v>43</v>
      </c>
      <c r="B183" t="s">
        <v>3633</v>
      </c>
      <c r="C183" t="s">
        <v>3634</v>
      </c>
      <c r="D183" t="s">
        <v>46</v>
      </c>
      <c r="F183" t="s">
        <v>3636</v>
      </c>
      <c r="G183" t="s">
        <v>20515</v>
      </c>
      <c r="H183" s="14" t="s">
        <v>20342</v>
      </c>
      <c r="I183" t="s">
        <v>12649</v>
      </c>
      <c r="J183" t="s">
        <v>3638</v>
      </c>
      <c r="K183" t="s">
        <v>122</v>
      </c>
      <c r="L183" t="s">
        <v>3639</v>
      </c>
      <c r="M183" t="s">
        <v>50</v>
      </c>
      <c r="N183" t="s">
        <v>50</v>
      </c>
      <c r="O183" t="s">
        <v>50</v>
      </c>
      <c r="P183" t="s">
        <v>50</v>
      </c>
      <c r="Q183" t="str">
        <f t="shared" si="19"/>
        <v>Innovator</v>
      </c>
      <c r="R183" t="s">
        <v>50</v>
      </c>
      <c r="S183" t="s">
        <v>50</v>
      </c>
      <c r="T183" t="s">
        <v>50</v>
      </c>
      <c r="U183" t="s">
        <v>50</v>
      </c>
      <c r="V183" t="s">
        <v>50</v>
      </c>
      <c r="W183" t="s">
        <v>567</v>
      </c>
      <c r="X183" t="str">
        <f t="shared" si="18"/>
        <v>Parenteral</v>
      </c>
      <c r="Y183" t="s">
        <v>20405</v>
      </c>
      <c r="Z183" s="14" t="s">
        <v>20409</v>
      </c>
      <c r="AA183" t="s">
        <v>1052</v>
      </c>
      <c r="AB183" t="s">
        <v>873</v>
      </c>
      <c r="AD183" t="s">
        <v>3640</v>
      </c>
      <c r="AE183">
        <v>2008</v>
      </c>
      <c r="AH183" t="s">
        <v>607</v>
      </c>
      <c r="AI183" t="s">
        <v>3641</v>
      </c>
      <c r="AJ183" t="s">
        <v>20291</v>
      </c>
    </row>
    <row r="184" spans="1:36" x14ac:dyDescent="0.25">
      <c r="A184" t="s">
        <v>43</v>
      </c>
      <c r="B184" t="s">
        <v>3633</v>
      </c>
      <c r="C184" t="s">
        <v>3634</v>
      </c>
      <c r="D184" t="s">
        <v>46</v>
      </c>
      <c r="F184" t="s">
        <v>3636</v>
      </c>
      <c r="G184" t="s">
        <v>20515</v>
      </c>
      <c r="H184" s="14" t="s">
        <v>20325</v>
      </c>
      <c r="I184" t="s">
        <v>1032</v>
      </c>
      <c r="J184" t="s">
        <v>3638</v>
      </c>
      <c r="K184" t="s">
        <v>122</v>
      </c>
      <c r="L184" t="s">
        <v>3639</v>
      </c>
      <c r="M184" t="s">
        <v>50</v>
      </c>
      <c r="N184" t="s">
        <v>50</v>
      </c>
      <c r="O184" t="s">
        <v>50</v>
      </c>
      <c r="P184" t="s">
        <v>50</v>
      </c>
      <c r="Q184" t="str">
        <f t="shared" si="19"/>
        <v>Innovator</v>
      </c>
      <c r="R184" t="s">
        <v>50</v>
      </c>
      <c r="S184" t="s">
        <v>50</v>
      </c>
      <c r="T184" t="s">
        <v>50</v>
      </c>
      <c r="U184" t="s">
        <v>50</v>
      </c>
      <c r="V184" t="s">
        <v>50</v>
      </c>
      <c r="W184" t="s">
        <v>567</v>
      </c>
      <c r="X184" t="str">
        <f t="shared" si="18"/>
        <v>Parenteral</v>
      </c>
      <c r="Y184" t="s">
        <v>20405</v>
      </c>
      <c r="Z184" s="14" t="s">
        <v>20409</v>
      </c>
      <c r="AA184" t="s">
        <v>1052</v>
      </c>
      <c r="AB184" t="s">
        <v>873</v>
      </c>
      <c r="AD184" t="s">
        <v>3640</v>
      </c>
      <c r="AE184">
        <v>2008</v>
      </c>
      <c r="AH184" t="s">
        <v>607</v>
      </c>
      <c r="AI184" t="s">
        <v>3641</v>
      </c>
      <c r="AJ184" t="s">
        <v>20291</v>
      </c>
    </row>
    <row r="185" spans="1:36" x14ac:dyDescent="0.25">
      <c r="A185" t="s">
        <v>43</v>
      </c>
      <c r="B185" t="s">
        <v>3679</v>
      </c>
      <c r="C185" t="s">
        <v>3680</v>
      </c>
      <c r="D185" t="s">
        <v>46</v>
      </c>
      <c r="F185" t="s">
        <v>3682</v>
      </c>
      <c r="G185" t="s">
        <v>20516</v>
      </c>
      <c r="H185" s="14" t="s">
        <v>20348</v>
      </c>
      <c r="I185" s="14" t="s">
        <v>3683</v>
      </c>
      <c r="J185" t="s">
        <v>3684</v>
      </c>
      <c r="K185" t="s">
        <v>122</v>
      </c>
      <c r="L185" t="s">
        <v>3685</v>
      </c>
      <c r="M185" t="s">
        <v>50</v>
      </c>
      <c r="N185" t="s">
        <v>50</v>
      </c>
      <c r="O185" t="s">
        <v>50</v>
      </c>
      <c r="P185" t="s">
        <v>50</v>
      </c>
      <c r="Q185" t="str">
        <f t="shared" si="19"/>
        <v>Innovator</v>
      </c>
      <c r="R185" t="s">
        <v>50</v>
      </c>
      <c r="S185" t="s">
        <v>50</v>
      </c>
      <c r="T185" t="s">
        <v>50</v>
      </c>
      <c r="U185" t="s">
        <v>50</v>
      </c>
      <c r="V185" t="s">
        <v>50</v>
      </c>
      <c r="W185" t="s">
        <v>3686</v>
      </c>
      <c r="X185" t="str">
        <f t="shared" si="18"/>
        <v>Parenteral</v>
      </c>
      <c r="Y185" t="s">
        <v>20405</v>
      </c>
      <c r="Z185" t="s">
        <v>20397</v>
      </c>
      <c r="AA185" t="s">
        <v>734</v>
      </c>
      <c r="AB185" t="s">
        <v>2131</v>
      </c>
      <c r="AD185" t="s">
        <v>3687</v>
      </c>
      <c r="AE185">
        <v>2019</v>
      </c>
      <c r="AH185" t="s">
        <v>3688</v>
      </c>
      <c r="AI185" s="13" t="s">
        <v>3689</v>
      </c>
      <c r="AJ185" t="s">
        <v>20291</v>
      </c>
    </row>
    <row r="186" spans="1:36" x14ac:dyDescent="0.25">
      <c r="A186" t="s">
        <v>43</v>
      </c>
      <c r="B186" t="s">
        <v>3690</v>
      </c>
      <c r="C186" t="s">
        <v>3691</v>
      </c>
      <c r="D186" t="s">
        <v>46</v>
      </c>
      <c r="F186" t="s">
        <v>3054</v>
      </c>
      <c r="G186" t="s">
        <v>3054</v>
      </c>
      <c r="H186" s="14" t="s">
        <v>20321</v>
      </c>
      <c r="I186" t="s">
        <v>49</v>
      </c>
      <c r="J186" t="s">
        <v>3055</v>
      </c>
      <c r="K186" t="s">
        <v>298</v>
      </c>
      <c r="L186" t="s">
        <v>3693</v>
      </c>
      <c r="M186" t="s">
        <v>53</v>
      </c>
      <c r="N186" t="s">
        <v>50</v>
      </c>
      <c r="O186" t="s">
        <v>50</v>
      </c>
      <c r="P186" t="s">
        <v>50</v>
      </c>
      <c r="Q186" t="str">
        <f t="shared" si="19"/>
        <v>Innovator</v>
      </c>
      <c r="R186" t="s">
        <v>50</v>
      </c>
      <c r="S186" t="s">
        <v>50</v>
      </c>
      <c r="T186" t="s">
        <v>50</v>
      </c>
      <c r="U186" t="s">
        <v>50</v>
      </c>
      <c r="V186" t="s">
        <v>50</v>
      </c>
      <c r="W186" t="s">
        <v>567</v>
      </c>
      <c r="X186" t="str">
        <f t="shared" si="18"/>
        <v>Oral</v>
      </c>
      <c r="Y186" s="14" t="s">
        <v>20398</v>
      </c>
      <c r="Z186" s="14" t="s">
        <v>20399</v>
      </c>
      <c r="AA186" t="s">
        <v>3694</v>
      </c>
      <c r="AB186" t="s">
        <v>3695</v>
      </c>
      <c r="AD186" t="s">
        <v>3696</v>
      </c>
      <c r="AE186">
        <v>2013</v>
      </c>
      <c r="AH186" t="s">
        <v>3320</v>
      </c>
      <c r="AI186" s="13" t="s">
        <v>3697</v>
      </c>
      <c r="AJ186" t="s">
        <v>20291</v>
      </c>
    </row>
    <row r="187" spans="1:36" x14ac:dyDescent="0.25">
      <c r="A187" t="s">
        <v>43</v>
      </c>
      <c r="B187" t="s">
        <v>3698</v>
      </c>
      <c r="C187" t="s">
        <v>3699</v>
      </c>
      <c r="D187" t="s">
        <v>46</v>
      </c>
      <c r="F187" t="s">
        <v>3701</v>
      </c>
      <c r="G187" t="s">
        <v>20517</v>
      </c>
      <c r="H187" s="14" t="s">
        <v>20341</v>
      </c>
      <c r="I187" s="14" t="s">
        <v>5971</v>
      </c>
      <c r="J187" t="s">
        <v>3703</v>
      </c>
      <c r="K187" t="s">
        <v>122</v>
      </c>
      <c r="L187" t="s">
        <v>3704</v>
      </c>
      <c r="M187" t="s">
        <v>50</v>
      </c>
      <c r="N187" t="s">
        <v>50</v>
      </c>
      <c r="O187" t="s">
        <v>50</v>
      </c>
      <c r="P187" t="s">
        <v>50</v>
      </c>
      <c r="Q187" t="str">
        <f t="shared" si="19"/>
        <v>Innovator</v>
      </c>
      <c r="R187" t="s">
        <v>50</v>
      </c>
      <c r="S187" t="s">
        <v>50</v>
      </c>
      <c r="T187" t="s">
        <v>50</v>
      </c>
      <c r="U187" t="s">
        <v>50</v>
      </c>
      <c r="V187" t="s">
        <v>50</v>
      </c>
      <c r="W187" s="14" t="s">
        <v>20298</v>
      </c>
      <c r="X187" t="str">
        <f t="shared" si="18"/>
        <v>Parenteral</v>
      </c>
      <c r="Y187" t="s">
        <v>20405</v>
      </c>
      <c r="Z187" s="14" t="s">
        <v>20409</v>
      </c>
      <c r="AA187" t="s">
        <v>1052</v>
      </c>
      <c r="AB187" t="s">
        <v>3706</v>
      </c>
      <c r="AD187" t="s">
        <v>3707</v>
      </c>
      <c r="AE187">
        <v>1996</v>
      </c>
      <c r="AH187" t="s">
        <v>1418</v>
      </c>
      <c r="AI187" s="13" t="s">
        <v>3708</v>
      </c>
      <c r="AJ187" t="s">
        <v>20291</v>
      </c>
    </row>
    <row r="188" spans="1:36" x14ac:dyDescent="0.25">
      <c r="A188" t="s">
        <v>43</v>
      </c>
      <c r="B188" t="s">
        <v>3698</v>
      </c>
      <c r="C188" t="s">
        <v>3699</v>
      </c>
      <c r="D188" t="s">
        <v>46</v>
      </c>
      <c r="F188" t="s">
        <v>3701</v>
      </c>
      <c r="G188" t="s">
        <v>20517</v>
      </c>
      <c r="H188" s="14" t="s">
        <v>20341</v>
      </c>
      <c r="I188" s="14" t="s">
        <v>5971</v>
      </c>
      <c r="J188" t="s">
        <v>3703</v>
      </c>
      <c r="K188" t="s">
        <v>122</v>
      </c>
      <c r="L188" t="s">
        <v>3704</v>
      </c>
      <c r="M188" t="s">
        <v>50</v>
      </c>
      <c r="N188" t="s">
        <v>50</v>
      </c>
      <c r="O188" t="s">
        <v>50</v>
      </c>
      <c r="P188" t="s">
        <v>50</v>
      </c>
      <c r="Q188" t="str">
        <f t="shared" ref="Q188" si="20">IF(AND(O188="Yes",P188="Yes"),"Error",
IF(O188="Yes","Biosimilar",
IF(P188="Yes","Generic","Innovator")))</f>
        <v>Innovator</v>
      </c>
      <c r="R188" t="s">
        <v>50</v>
      </c>
      <c r="S188" t="s">
        <v>50</v>
      </c>
      <c r="T188" t="s">
        <v>50</v>
      </c>
      <c r="U188" t="s">
        <v>50</v>
      </c>
      <c r="V188" t="s">
        <v>50</v>
      </c>
      <c r="W188" s="14" t="s">
        <v>20298</v>
      </c>
      <c r="X188" t="str">
        <f t="shared" si="18"/>
        <v>Oral</v>
      </c>
      <c r="Y188" s="14" t="s">
        <v>20398</v>
      </c>
      <c r="Z188" s="14" t="s">
        <v>20399</v>
      </c>
      <c r="AA188" t="s">
        <v>1052</v>
      </c>
      <c r="AB188" t="s">
        <v>3706</v>
      </c>
      <c r="AD188" t="s">
        <v>3707</v>
      </c>
      <c r="AE188">
        <v>1996</v>
      </c>
      <c r="AH188" t="s">
        <v>1418</v>
      </c>
      <c r="AI188" s="13" t="s">
        <v>3708</v>
      </c>
      <c r="AJ188" t="s">
        <v>20291</v>
      </c>
    </row>
    <row r="189" spans="1:36" x14ac:dyDescent="0.25">
      <c r="A189" t="s">
        <v>43</v>
      </c>
      <c r="B189" t="s">
        <v>3698</v>
      </c>
      <c r="C189" t="s">
        <v>3699</v>
      </c>
      <c r="D189" t="s">
        <v>46</v>
      </c>
      <c r="F189" t="s">
        <v>3701</v>
      </c>
      <c r="G189" t="s">
        <v>20517</v>
      </c>
      <c r="H189" s="14" t="s">
        <v>20352</v>
      </c>
      <c r="I189" s="14" t="s">
        <v>1634</v>
      </c>
      <c r="J189" t="s">
        <v>3703</v>
      </c>
      <c r="K189" t="s">
        <v>122</v>
      </c>
      <c r="L189" t="s">
        <v>3704</v>
      </c>
      <c r="M189" t="s">
        <v>50</v>
      </c>
      <c r="N189" t="s">
        <v>50</v>
      </c>
      <c r="O189" t="s">
        <v>50</v>
      </c>
      <c r="P189" t="s">
        <v>50</v>
      </c>
      <c r="Q189" t="str">
        <f t="shared" si="19"/>
        <v>Innovator</v>
      </c>
      <c r="R189" t="s">
        <v>50</v>
      </c>
      <c r="S189" t="s">
        <v>50</v>
      </c>
      <c r="T189" t="s">
        <v>50</v>
      </c>
      <c r="U189" t="s">
        <v>50</v>
      </c>
      <c r="V189" t="s">
        <v>50</v>
      </c>
      <c r="W189" s="14" t="s">
        <v>20298</v>
      </c>
      <c r="X189" t="str">
        <f t="shared" si="18"/>
        <v>Parenteral</v>
      </c>
      <c r="Y189" t="s">
        <v>20405</v>
      </c>
      <c r="Z189" s="14" t="s">
        <v>20409</v>
      </c>
      <c r="AA189" t="s">
        <v>1052</v>
      </c>
      <c r="AB189" t="s">
        <v>3706</v>
      </c>
      <c r="AD189" t="s">
        <v>3707</v>
      </c>
      <c r="AE189">
        <v>1996</v>
      </c>
      <c r="AH189" t="s">
        <v>1418</v>
      </c>
      <c r="AI189" s="13" t="s">
        <v>3708</v>
      </c>
      <c r="AJ189" t="s">
        <v>20291</v>
      </c>
    </row>
    <row r="190" spans="1:36" x14ac:dyDescent="0.25">
      <c r="A190" t="s">
        <v>43</v>
      </c>
      <c r="B190" t="s">
        <v>3698</v>
      </c>
      <c r="C190" t="s">
        <v>3699</v>
      </c>
      <c r="D190" t="s">
        <v>46</v>
      </c>
      <c r="F190" t="s">
        <v>3701</v>
      </c>
      <c r="G190" t="s">
        <v>20517</v>
      </c>
      <c r="H190" s="14" t="s">
        <v>20352</v>
      </c>
      <c r="I190" s="14" t="s">
        <v>1634</v>
      </c>
      <c r="J190" t="s">
        <v>3703</v>
      </c>
      <c r="K190" t="s">
        <v>122</v>
      </c>
      <c r="L190" t="s">
        <v>3704</v>
      </c>
      <c r="M190" t="s">
        <v>50</v>
      </c>
      <c r="N190" t="s">
        <v>50</v>
      </c>
      <c r="O190" t="s">
        <v>50</v>
      </c>
      <c r="P190" t="s">
        <v>50</v>
      </c>
      <c r="Q190" t="str">
        <f t="shared" ref="Q190" si="21">IF(AND(O190="Yes",P190="Yes"),"Error",
IF(O190="Yes","Biosimilar",
IF(P190="Yes","Generic","Innovator")))</f>
        <v>Innovator</v>
      </c>
      <c r="R190" t="s">
        <v>50</v>
      </c>
      <c r="S190" t="s">
        <v>50</v>
      </c>
      <c r="T190" t="s">
        <v>50</v>
      </c>
      <c r="U190" t="s">
        <v>50</v>
      </c>
      <c r="V190" t="s">
        <v>50</v>
      </c>
      <c r="W190" s="14" t="s">
        <v>20298</v>
      </c>
      <c r="X190" t="str">
        <f t="shared" si="18"/>
        <v>Oral</v>
      </c>
      <c r="Y190" s="14" t="s">
        <v>20398</v>
      </c>
      <c r="Z190" s="14" t="s">
        <v>20399</v>
      </c>
      <c r="AA190" t="s">
        <v>1052</v>
      </c>
      <c r="AB190" t="s">
        <v>3706</v>
      </c>
      <c r="AD190" t="s">
        <v>3707</v>
      </c>
      <c r="AE190">
        <v>1996</v>
      </c>
      <c r="AH190" t="s">
        <v>1418</v>
      </c>
      <c r="AI190" s="13" t="s">
        <v>3708</v>
      </c>
      <c r="AJ190" t="s">
        <v>20291</v>
      </c>
    </row>
    <row r="191" spans="1:36" x14ac:dyDescent="0.25">
      <c r="A191" t="s">
        <v>43</v>
      </c>
      <c r="B191" t="s">
        <v>3698</v>
      </c>
      <c r="C191" t="s">
        <v>3699</v>
      </c>
      <c r="D191" t="s">
        <v>46</v>
      </c>
      <c r="F191" t="s">
        <v>3701</v>
      </c>
      <c r="G191" t="s">
        <v>20517</v>
      </c>
      <c r="H191" s="14" t="s">
        <v>20325</v>
      </c>
      <c r="I191" t="s">
        <v>3702</v>
      </c>
      <c r="J191" t="s">
        <v>3703</v>
      </c>
      <c r="K191" t="s">
        <v>122</v>
      </c>
      <c r="L191" t="s">
        <v>3704</v>
      </c>
      <c r="M191" t="s">
        <v>50</v>
      </c>
      <c r="N191" t="s">
        <v>50</v>
      </c>
      <c r="O191" t="s">
        <v>50</v>
      </c>
      <c r="P191" t="s">
        <v>50</v>
      </c>
      <c r="Q191" t="str">
        <f t="shared" si="19"/>
        <v>Innovator</v>
      </c>
      <c r="R191" t="s">
        <v>50</v>
      </c>
      <c r="S191" t="s">
        <v>50</v>
      </c>
      <c r="T191" t="s">
        <v>50</v>
      </c>
      <c r="U191" t="s">
        <v>50</v>
      </c>
      <c r="V191" t="s">
        <v>50</v>
      </c>
      <c r="W191" s="14" t="s">
        <v>20298</v>
      </c>
      <c r="X191" t="str">
        <f t="shared" si="18"/>
        <v>Parenteral</v>
      </c>
      <c r="Y191" t="s">
        <v>20405</v>
      </c>
      <c r="Z191" s="14" t="s">
        <v>20409</v>
      </c>
      <c r="AA191" t="s">
        <v>1052</v>
      </c>
      <c r="AB191" t="s">
        <v>3706</v>
      </c>
      <c r="AD191" t="s">
        <v>3707</v>
      </c>
      <c r="AE191">
        <v>1996</v>
      </c>
      <c r="AH191" t="s">
        <v>1418</v>
      </c>
      <c r="AI191" s="13" t="s">
        <v>3708</v>
      </c>
      <c r="AJ191" t="s">
        <v>20291</v>
      </c>
    </row>
    <row r="192" spans="1:36" x14ac:dyDescent="0.25">
      <c r="A192" t="s">
        <v>43</v>
      </c>
      <c r="B192" t="s">
        <v>3698</v>
      </c>
      <c r="C192" t="s">
        <v>3699</v>
      </c>
      <c r="D192" t="s">
        <v>46</v>
      </c>
      <c r="F192" t="s">
        <v>3701</v>
      </c>
      <c r="G192" t="s">
        <v>20517</v>
      </c>
      <c r="H192" s="14" t="s">
        <v>20325</v>
      </c>
      <c r="I192" t="s">
        <v>3702</v>
      </c>
      <c r="J192" t="s">
        <v>3703</v>
      </c>
      <c r="K192" t="s">
        <v>122</v>
      </c>
      <c r="L192" t="s">
        <v>3704</v>
      </c>
      <c r="M192" t="s">
        <v>50</v>
      </c>
      <c r="N192" t="s">
        <v>50</v>
      </c>
      <c r="O192" t="s">
        <v>50</v>
      </c>
      <c r="P192" t="s">
        <v>50</v>
      </c>
      <c r="Q192" t="str">
        <f t="shared" ref="Q192" si="22">IF(AND(O192="Yes",P192="Yes"),"Error",
IF(O192="Yes","Biosimilar",
IF(P192="Yes","Generic","Innovator")))</f>
        <v>Innovator</v>
      </c>
      <c r="R192" t="s">
        <v>50</v>
      </c>
      <c r="S192" t="s">
        <v>50</v>
      </c>
      <c r="T192" t="s">
        <v>50</v>
      </c>
      <c r="U192" t="s">
        <v>50</v>
      </c>
      <c r="V192" t="s">
        <v>50</v>
      </c>
      <c r="W192" s="14" t="s">
        <v>20298</v>
      </c>
      <c r="X192" t="str">
        <f t="shared" si="18"/>
        <v>Oral</v>
      </c>
      <c r="Y192" s="14" t="s">
        <v>20398</v>
      </c>
      <c r="Z192" s="14" t="s">
        <v>20399</v>
      </c>
      <c r="AA192" t="s">
        <v>1052</v>
      </c>
      <c r="AB192" t="s">
        <v>3706</v>
      </c>
      <c r="AD192" t="s">
        <v>3707</v>
      </c>
      <c r="AE192">
        <v>1996</v>
      </c>
      <c r="AH192" t="s">
        <v>1418</v>
      </c>
      <c r="AI192" s="13" t="s">
        <v>3708</v>
      </c>
      <c r="AJ192" t="s">
        <v>20291</v>
      </c>
    </row>
    <row r="193" spans="1:36" x14ac:dyDescent="0.25">
      <c r="A193" t="s">
        <v>43</v>
      </c>
      <c r="B193" t="s">
        <v>3709</v>
      </c>
      <c r="C193" t="s">
        <v>3710</v>
      </c>
      <c r="D193" t="s">
        <v>46</v>
      </c>
      <c r="F193" t="s">
        <v>3713</v>
      </c>
      <c r="G193" t="s">
        <v>20518</v>
      </c>
      <c r="H193" s="14" t="s">
        <v>20340</v>
      </c>
      <c r="I193" t="s">
        <v>3573</v>
      </c>
      <c r="J193" t="s">
        <v>3714</v>
      </c>
      <c r="K193" t="s">
        <v>122</v>
      </c>
      <c r="L193" t="s">
        <v>3715</v>
      </c>
      <c r="M193" t="s">
        <v>50</v>
      </c>
      <c r="N193" t="s">
        <v>50</v>
      </c>
      <c r="O193" t="s">
        <v>50</v>
      </c>
      <c r="P193" t="s">
        <v>50</v>
      </c>
      <c r="Q193" t="str">
        <f t="shared" si="19"/>
        <v>Innovator</v>
      </c>
      <c r="R193" t="s">
        <v>50</v>
      </c>
      <c r="S193" t="s">
        <v>50</v>
      </c>
      <c r="T193" t="s">
        <v>50</v>
      </c>
      <c r="U193" t="s">
        <v>50</v>
      </c>
      <c r="V193" t="s">
        <v>50</v>
      </c>
      <c r="W193" t="s">
        <v>3716</v>
      </c>
      <c r="X193" t="str">
        <f t="shared" si="18"/>
        <v>Oral</v>
      </c>
      <c r="Y193" s="14" t="s">
        <v>20398</v>
      </c>
      <c r="Z193" s="14" t="s">
        <v>20399</v>
      </c>
      <c r="AA193" t="s">
        <v>1535</v>
      </c>
      <c r="AB193" t="s">
        <v>3717</v>
      </c>
      <c r="AD193" t="s">
        <v>3718</v>
      </c>
      <c r="AE193">
        <v>2015</v>
      </c>
      <c r="AH193" t="s">
        <v>1555</v>
      </c>
      <c r="AI193" s="13" t="s">
        <v>3719</v>
      </c>
      <c r="AJ193" t="s">
        <v>20291</v>
      </c>
    </row>
    <row r="194" spans="1:36" x14ac:dyDescent="0.25">
      <c r="A194" t="s">
        <v>43</v>
      </c>
      <c r="B194" t="s">
        <v>3761</v>
      </c>
      <c r="C194" t="s">
        <v>3762</v>
      </c>
      <c r="D194" t="s">
        <v>46</v>
      </c>
      <c r="F194" t="s">
        <v>727</v>
      </c>
      <c r="G194" t="s">
        <v>20465</v>
      </c>
      <c r="H194" s="14" t="s">
        <v>20333</v>
      </c>
      <c r="I194" t="s">
        <v>984</v>
      </c>
      <c r="J194" t="s">
        <v>729</v>
      </c>
      <c r="K194" t="s">
        <v>730</v>
      </c>
      <c r="L194" t="s">
        <v>985</v>
      </c>
      <c r="M194" t="s">
        <v>53</v>
      </c>
      <c r="N194" t="s">
        <v>50</v>
      </c>
      <c r="O194" t="s">
        <v>53</v>
      </c>
      <c r="P194" t="s">
        <v>50</v>
      </c>
      <c r="Q194" t="str">
        <f t="shared" si="19"/>
        <v>Biosimilar</v>
      </c>
      <c r="R194" t="s">
        <v>50</v>
      </c>
      <c r="S194" t="s">
        <v>50</v>
      </c>
      <c r="T194" t="s">
        <v>50</v>
      </c>
      <c r="U194" t="s">
        <v>50</v>
      </c>
      <c r="V194" t="s">
        <v>50</v>
      </c>
      <c r="W194" t="s">
        <v>686</v>
      </c>
      <c r="X194" t="str">
        <f t="shared" si="18"/>
        <v>Parenteral</v>
      </c>
      <c r="Y194" s="14" t="s">
        <v>20406</v>
      </c>
      <c r="Z194" t="s">
        <v>20404</v>
      </c>
      <c r="AB194" t="s">
        <v>733</v>
      </c>
      <c r="AD194" t="s">
        <v>734</v>
      </c>
      <c r="AE194">
        <v>2025</v>
      </c>
      <c r="AH194" t="s">
        <v>735</v>
      </c>
      <c r="AI194" s="13" t="s">
        <v>3763</v>
      </c>
      <c r="AJ194" t="s">
        <v>20291</v>
      </c>
    </row>
    <row r="195" spans="1:36" x14ac:dyDescent="0.25">
      <c r="A195" t="s">
        <v>43</v>
      </c>
      <c r="B195" t="s">
        <v>3764</v>
      </c>
      <c r="C195" t="s">
        <v>3765</v>
      </c>
      <c r="D195" t="s">
        <v>46</v>
      </c>
      <c r="F195" t="s">
        <v>3767</v>
      </c>
      <c r="G195" t="s">
        <v>20519</v>
      </c>
      <c r="H195" s="14" t="s">
        <v>20331</v>
      </c>
      <c r="I195" t="s">
        <v>914</v>
      </c>
      <c r="J195" t="s">
        <v>3768</v>
      </c>
      <c r="K195" t="s">
        <v>3769</v>
      </c>
      <c r="L195" t="s">
        <v>3770</v>
      </c>
      <c r="M195" t="s">
        <v>50</v>
      </c>
      <c r="N195" t="s">
        <v>50</v>
      </c>
      <c r="O195" t="s">
        <v>50</v>
      </c>
      <c r="P195" t="s">
        <v>53</v>
      </c>
      <c r="Q195" t="str">
        <f t="shared" si="19"/>
        <v>Generic</v>
      </c>
      <c r="R195" t="s">
        <v>50</v>
      </c>
      <c r="S195" t="s">
        <v>50</v>
      </c>
      <c r="T195" t="s">
        <v>53</v>
      </c>
      <c r="U195" t="s">
        <v>50</v>
      </c>
      <c r="V195" t="s">
        <v>50</v>
      </c>
      <c r="W195" s="16" t="s">
        <v>20295</v>
      </c>
      <c r="X195" t="str">
        <f t="shared" ref="X195:X258" si="23">IF(OR(Y195="i.m",Y195="i.v",Y195="s.c.",Y195="Intralesional",Y195="Isolated limb perfusion (intra-arterial use)"),"Parenteral",
IF(Y195="Oral","Oral",
IF(OR(Y195="Cutaneous",Y195="Transdermal"),"Topical / Transdermal",
IF(OR(Y195="Nasal",Y195="Oromucosal"),"Mucosal",
IF(Y195="","Unknown","Other")))))</f>
        <v>Oral</v>
      </c>
      <c r="Y195" t="s">
        <v>20398</v>
      </c>
      <c r="Z195" s="14" t="s">
        <v>20407</v>
      </c>
      <c r="AA195" t="s">
        <v>363</v>
      </c>
      <c r="AB195" t="s">
        <v>1462</v>
      </c>
      <c r="AD195" t="s">
        <v>3529</v>
      </c>
      <c r="AE195">
        <v>2021</v>
      </c>
      <c r="AH195" t="s">
        <v>3244</v>
      </c>
      <c r="AI195" s="13" t="s">
        <v>3771</v>
      </c>
      <c r="AJ195" t="s">
        <v>20291</v>
      </c>
    </row>
    <row r="196" spans="1:36" x14ac:dyDescent="0.25">
      <c r="A196" t="s">
        <v>43</v>
      </c>
      <c r="B196" t="s">
        <v>3782</v>
      </c>
      <c r="C196" t="s">
        <v>3783</v>
      </c>
      <c r="D196" t="s">
        <v>46</v>
      </c>
      <c r="F196" t="s">
        <v>3785</v>
      </c>
      <c r="G196" t="s">
        <v>20520</v>
      </c>
      <c r="H196" s="14" t="s">
        <v>20330</v>
      </c>
      <c r="I196" t="s">
        <v>3786</v>
      </c>
      <c r="J196" t="s">
        <v>3787</v>
      </c>
      <c r="K196" t="s">
        <v>2560</v>
      </c>
      <c r="L196" t="s">
        <v>3788</v>
      </c>
      <c r="M196" t="s">
        <v>50</v>
      </c>
      <c r="N196" t="s">
        <v>50</v>
      </c>
      <c r="O196" t="s">
        <v>50</v>
      </c>
      <c r="P196" t="s">
        <v>50</v>
      </c>
      <c r="Q196" t="str">
        <f t="shared" si="19"/>
        <v>Innovator</v>
      </c>
      <c r="R196" t="s">
        <v>50</v>
      </c>
      <c r="S196" t="s">
        <v>50</v>
      </c>
      <c r="T196" t="s">
        <v>50</v>
      </c>
      <c r="U196" t="s">
        <v>50</v>
      </c>
      <c r="V196" t="s">
        <v>50</v>
      </c>
      <c r="W196" t="s">
        <v>3789</v>
      </c>
      <c r="X196" t="str">
        <f t="shared" si="23"/>
        <v>Mucosal</v>
      </c>
      <c r="Y196" t="s">
        <v>20417</v>
      </c>
      <c r="Z196" t="s">
        <v>20418</v>
      </c>
      <c r="AA196" t="s">
        <v>402</v>
      </c>
      <c r="AD196" t="s">
        <v>3790</v>
      </c>
      <c r="AE196">
        <v>2008</v>
      </c>
      <c r="AH196" t="s">
        <v>1289</v>
      </c>
      <c r="AI196" s="13" t="s">
        <v>3791</v>
      </c>
      <c r="AJ196" t="s">
        <v>20291</v>
      </c>
    </row>
    <row r="197" spans="1:36" x14ac:dyDescent="0.25">
      <c r="A197" t="s">
        <v>43</v>
      </c>
      <c r="B197" t="s">
        <v>3809</v>
      </c>
      <c r="C197" t="s">
        <v>3810</v>
      </c>
      <c r="D197" t="s">
        <v>46</v>
      </c>
      <c r="F197" t="s">
        <v>3812</v>
      </c>
      <c r="G197" t="s">
        <v>20521</v>
      </c>
      <c r="H197" s="14" t="s">
        <v>20321</v>
      </c>
      <c r="I197" t="s">
        <v>49</v>
      </c>
      <c r="J197" t="s">
        <v>3813</v>
      </c>
      <c r="K197" t="s">
        <v>2091</v>
      </c>
      <c r="L197" t="s">
        <v>3814</v>
      </c>
      <c r="M197" t="s">
        <v>50</v>
      </c>
      <c r="N197" t="s">
        <v>50</v>
      </c>
      <c r="O197" t="s">
        <v>50</v>
      </c>
      <c r="P197" t="s">
        <v>50</v>
      </c>
      <c r="Q197" t="str">
        <f t="shared" si="19"/>
        <v>Innovator</v>
      </c>
      <c r="R197" t="s">
        <v>50</v>
      </c>
      <c r="S197" t="s">
        <v>50</v>
      </c>
      <c r="T197" t="s">
        <v>50</v>
      </c>
      <c r="U197" t="s">
        <v>53</v>
      </c>
      <c r="V197" t="s">
        <v>50</v>
      </c>
      <c r="W197" t="s">
        <v>54</v>
      </c>
      <c r="X197" t="str">
        <f t="shared" si="23"/>
        <v>Parenteral</v>
      </c>
      <c r="Y197" t="s">
        <v>20405</v>
      </c>
      <c r="Z197" t="s">
        <v>20397</v>
      </c>
      <c r="AA197" t="s">
        <v>3258</v>
      </c>
      <c r="AB197" t="s">
        <v>1759</v>
      </c>
      <c r="AD197" t="s">
        <v>3816</v>
      </c>
      <c r="AE197">
        <v>2016</v>
      </c>
      <c r="AH197" t="s">
        <v>405</v>
      </c>
      <c r="AI197" s="13" t="s">
        <v>3817</v>
      </c>
      <c r="AJ197" t="s">
        <v>20291</v>
      </c>
    </row>
    <row r="198" spans="1:36" x14ac:dyDescent="0.25">
      <c r="A198" t="s">
        <v>43</v>
      </c>
      <c r="B198" t="s">
        <v>3809</v>
      </c>
      <c r="C198" t="s">
        <v>3810</v>
      </c>
      <c r="D198" t="s">
        <v>46</v>
      </c>
      <c r="F198" t="s">
        <v>3812</v>
      </c>
      <c r="G198" t="s">
        <v>20521</v>
      </c>
      <c r="H198" s="14" t="s">
        <v>20321</v>
      </c>
      <c r="I198" t="s">
        <v>49</v>
      </c>
      <c r="J198" t="s">
        <v>3813</v>
      </c>
      <c r="K198" t="s">
        <v>2091</v>
      </c>
      <c r="L198" t="s">
        <v>3814</v>
      </c>
      <c r="M198" t="s">
        <v>50</v>
      </c>
      <c r="N198" t="s">
        <v>50</v>
      </c>
      <c r="O198" t="s">
        <v>50</v>
      </c>
      <c r="P198" t="s">
        <v>50</v>
      </c>
      <c r="Q198" t="str">
        <f t="shared" ref="Q198" si="24">IF(AND(O198="Yes",P198="Yes"),"Error",
IF(O198="Yes","Biosimilar",
IF(P198="Yes","Generic","Innovator")))</f>
        <v>Innovator</v>
      </c>
      <c r="R198" t="s">
        <v>50</v>
      </c>
      <c r="S198" t="s">
        <v>50</v>
      </c>
      <c r="T198" t="s">
        <v>50</v>
      </c>
      <c r="U198" t="s">
        <v>53</v>
      </c>
      <c r="V198" t="s">
        <v>50</v>
      </c>
      <c r="W198" t="s">
        <v>54</v>
      </c>
      <c r="X198" t="str">
        <f t="shared" si="23"/>
        <v>Parenteral</v>
      </c>
      <c r="Y198" s="14" t="s">
        <v>20406</v>
      </c>
      <c r="Z198" t="s">
        <v>20404</v>
      </c>
      <c r="AA198" t="s">
        <v>3258</v>
      </c>
      <c r="AB198" t="s">
        <v>1759</v>
      </c>
      <c r="AD198" t="s">
        <v>3816</v>
      </c>
      <c r="AE198">
        <v>2016</v>
      </c>
      <c r="AH198" t="s">
        <v>405</v>
      </c>
      <c r="AI198" s="13" t="s">
        <v>3817</v>
      </c>
      <c r="AJ198" t="s">
        <v>20291</v>
      </c>
    </row>
    <row r="199" spans="1:36" x14ac:dyDescent="0.25">
      <c r="A199" t="s">
        <v>43</v>
      </c>
      <c r="B199" t="s">
        <v>3835</v>
      </c>
      <c r="C199" t="s">
        <v>3836</v>
      </c>
      <c r="D199" t="s">
        <v>46</v>
      </c>
      <c r="F199" t="s">
        <v>925</v>
      </c>
      <c r="G199" t="s">
        <v>20464</v>
      </c>
      <c r="H199" s="14" t="s">
        <v>20332</v>
      </c>
      <c r="I199" s="14" t="s">
        <v>20363</v>
      </c>
      <c r="J199" t="s">
        <v>927</v>
      </c>
      <c r="K199" t="s">
        <v>122</v>
      </c>
      <c r="L199" t="s">
        <v>3839</v>
      </c>
      <c r="M199" t="s">
        <v>53</v>
      </c>
      <c r="N199" t="s">
        <v>50</v>
      </c>
      <c r="O199" t="s">
        <v>53</v>
      </c>
      <c r="P199" t="s">
        <v>50</v>
      </c>
      <c r="Q199" t="str">
        <f t="shared" si="19"/>
        <v>Biosimilar</v>
      </c>
      <c r="R199" t="s">
        <v>50</v>
      </c>
      <c r="S199" t="s">
        <v>50</v>
      </c>
      <c r="T199" t="s">
        <v>50</v>
      </c>
      <c r="U199" t="s">
        <v>50</v>
      </c>
      <c r="V199" t="s">
        <v>50</v>
      </c>
      <c r="W199" t="s">
        <v>124</v>
      </c>
      <c r="X199" t="str">
        <f t="shared" si="23"/>
        <v>Parenteral</v>
      </c>
      <c r="Y199" t="s">
        <v>20405</v>
      </c>
      <c r="Z199" s="14" t="s">
        <v>20409</v>
      </c>
      <c r="AA199" t="s">
        <v>363</v>
      </c>
      <c r="AB199" t="s">
        <v>1583</v>
      </c>
      <c r="AD199" t="s">
        <v>3840</v>
      </c>
      <c r="AE199">
        <v>2020</v>
      </c>
      <c r="AH199" t="s">
        <v>3841</v>
      </c>
      <c r="AI199" s="13" t="s">
        <v>3842</v>
      </c>
      <c r="AJ199" t="s">
        <v>20291</v>
      </c>
    </row>
    <row r="200" spans="1:36" x14ac:dyDescent="0.25">
      <c r="A200" t="s">
        <v>43</v>
      </c>
      <c r="B200" t="s">
        <v>3835</v>
      </c>
      <c r="C200" t="s">
        <v>3836</v>
      </c>
      <c r="D200" t="s">
        <v>46</v>
      </c>
      <c r="F200" t="s">
        <v>925</v>
      </c>
      <c r="G200" t="s">
        <v>20464</v>
      </c>
      <c r="H200" s="14" t="s">
        <v>20329</v>
      </c>
      <c r="I200" s="14" t="s">
        <v>4017</v>
      </c>
      <c r="J200" t="s">
        <v>927</v>
      </c>
      <c r="K200" t="s">
        <v>122</v>
      </c>
      <c r="L200" t="s">
        <v>3839</v>
      </c>
      <c r="M200" t="s">
        <v>53</v>
      </c>
      <c r="N200" t="s">
        <v>50</v>
      </c>
      <c r="O200" t="s">
        <v>53</v>
      </c>
      <c r="P200" t="s">
        <v>50</v>
      </c>
      <c r="Q200" t="str">
        <f t="shared" si="19"/>
        <v>Biosimilar</v>
      </c>
      <c r="R200" t="s">
        <v>50</v>
      </c>
      <c r="S200" t="s">
        <v>50</v>
      </c>
      <c r="T200" t="s">
        <v>50</v>
      </c>
      <c r="U200" t="s">
        <v>50</v>
      </c>
      <c r="V200" t="s">
        <v>50</v>
      </c>
      <c r="W200" t="s">
        <v>124</v>
      </c>
      <c r="X200" t="str">
        <f t="shared" si="23"/>
        <v>Parenteral</v>
      </c>
      <c r="Y200" t="s">
        <v>20405</v>
      </c>
      <c r="Z200" s="14" t="s">
        <v>20409</v>
      </c>
      <c r="AA200" t="s">
        <v>363</v>
      </c>
      <c r="AB200" t="s">
        <v>1583</v>
      </c>
      <c r="AD200" t="s">
        <v>3840</v>
      </c>
      <c r="AE200">
        <v>2020</v>
      </c>
      <c r="AH200" t="s">
        <v>3841</v>
      </c>
      <c r="AI200" t="s">
        <v>3842</v>
      </c>
      <c r="AJ200" t="s">
        <v>20291</v>
      </c>
    </row>
    <row r="201" spans="1:36" x14ac:dyDescent="0.25">
      <c r="A201" t="s">
        <v>43</v>
      </c>
      <c r="B201" t="s">
        <v>3854</v>
      </c>
      <c r="C201" t="s">
        <v>3855</v>
      </c>
      <c r="D201" t="s">
        <v>46</v>
      </c>
      <c r="F201" t="s">
        <v>3858</v>
      </c>
      <c r="G201" t="s">
        <v>20522</v>
      </c>
      <c r="H201" s="14" t="s">
        <v>20325</v>
      </c>
      <c r="I201" t="s">
        <v>1032</v>
      </c>
      <c r="J201" t="s">
        <v>1090</v>
      </c>
      <c r="K201" t="s">
        <v>3859</v>
      </c>
      <c r="L201" t="s">
        <v>3860</v>
      </c>
      <c r="M201" t="s">
        <v>50</v>
      </c>
      <c r="N201" t="s">
        <v>50</v>
      </c>
      <c r="O201" t="s">
        <v>50</v>
      </c>
      <c r="P201" t="s">
        <v>50</v>
      </c>
      <c r="Q201" t="str">
        <f t="shared" si="19"/>
        <v>Innovator</v>
      </c>
      <c r="R201" t="s">
        <v>50</v>
      </c>
      <c r="S201" t="s">
        <v>50</v>
      </c>
      <c r="T201" t="s">
        <v>50</v>
      </c>
      <c r="U201" t="s">
        <v>50</v>
      </c>
      <c r="V201" t="s">
        <v>50</v>
      </c>
      <c r="W201" t="s">
        <v>209</v>
      </c>
      <c r="X201" t="str">
        <f t="shared" si="23"/>
        <v>Oral</v>
      </c>
      <c r="Y201" t="s">
        <v>20398</v>
      </c>
      <c r="Z201" s="14" t="s">
        <v>20407</v>
      </c>
      <c r="AA201" t="s">
        <v>3861</v>
      </c>
      <c r="AB201" t="s">
        <v>2106</v>
      </c>
      <c r="AD201" t="s">
        <v>3862</v>
      </c>
      <c r="AE201">
        <v>2016</v>
      </c>
      <c r="AH201" t="s">
        <v>405</v>
      </c>
      <c r="AI201" s="13" t="s">
        <v>3863</v>
      </c>
      <c r="AJ201" t="s">
        <v>20291</v>
      </c>
    </row>
    <row r="202" spans="1:36" x14ac:dyDescent="0.25">
      <c r="A202" t="s">
        <v>43</v>
      </c>
      <c r="B202" t="s">
        <v>3944</v>
      </c>
      <c r="C202" t="s">
        <v>3945</v>
      </c>
      <c r="D202" t="s">
        <v>46</v>
      </c>
      <c r="F202" t="s">
        <v>3947</v>
      </c>
      <c r="G202" t="s">
        <v>20523</v>
      </c>
      <c r="H202" s="14" t="s">
        <v>20321</v>
      </c>
      <c r="I202" t="s">
        <v>49</v>
      </c>
      <c r="K202" t="s">
        <v>122</v>
      </c>
      <c r="L202" t="s">
        <v>3948</v>
      </c>
      <c r="M202" t="s">
        <v>53</v>
      </c>
      <c r="N202" t="s">
        <v>50</v>
      </c>
      <c r="O202" t="s">
        <v>50</v>
      </c>
      <c r="P202" t="s">
        <v>50</v>
      </c>
      <c r="Q202" t="str">
        <f t="shared" si="19"/>
        <v>Innovator</v>
      </c>
      <c r="R202" t="s">
        <v>53</v>
      </c>
      <c r="S202" t="s">
        <v>50</v>
      </c>
      <c r="T202" t="s">
        <v>50</v>
      </c>
      <c r="U202" t="s">
        <v>50</v>
      </c>
      <c r="V202" t="s">
        <v>53</v>
      </c>
      <c r="W202" t="s">
        <v>861</v>
      </c>
      <c r="X202" t="str">
        <f t="shared" si="23"/>
        <v>Parenteral</v>
      </c>
      <c r="Y202" s="14" t="s">
        <v>20406</v>
      </c>
      <c r="Z202" s="14" t="s">
        <v>20404</v>
      </c>
      <c r="AA202" t="s">
        <v>506</v>
      </c>
      <c r="AB202" t="s">
        <v>253</v>
      </c>
      <c r="AD202" t="s">
        <v>254</v>
      </c>
      <c r="AE202">
        <v>2023</v>
      </c>
      <c r="AH202" t="s">
        <v>255</v>
      </c>
      <c r="AI202" s="13" t="s">
        <v>3949</v>
      </c>
      <c r="AJ202" t="s">
        <v>20291</v>
      </c>
    </row>
    <row r="203" spans="1:36" x14ac:dyDescent="0.25">
      <c r="A203" t="s">
        <v>43</v>
      </c>
      <c r="B203" t="s">
        <v>3969</v>
      </c>
      <c r="C203" t="s">
        <v>3970</v>
      </c>
      <c r="D203" t="s">
        <v>46</v>
      </c>
      <c r="F203" t="s">
        <v>2838</v>
      </c>
      <c r="G203" t="s">
        <v>20524</v>
      </c>
      <c r="H203" s="14" t="s">
        <v>20325</v>
      </c>
      <c r="I203" s="14" t="s">
        <v>3972</v>
      </c>
      <c r="J203" t="s">
        <v>2841</v>
      </c>
      <c r="K203" t="s">
        <v>122</v>
      </c>
      <c r="L203" t="s">
        <v>3973</v>
      </c>
      <c r="M203" t="s">
        <v>50</v>
      </c>
      <c r="N203" t="s">
        <v>50</v>
      </c>
      <c r="O203" t="s">
        <v>50</v>
      </c>
      <c r="P203" t="s">
        <v>50</v>
      </c>
      <c r="Q203" t="str">
        <f t="shared" si="19"/>
        <v>Innovator</v>
      </c>
      <c r="R203" t="s">
        <v>50</v>
      </c>
      <c r="S203" t="s">
        <v>50</v>
      </c>
      <c r="T203" t="s">
        <v>50</v>
      </c>
      <c r="U203" t="s">
        <v>50</v>
      </c>
      <c r="V203" t="s">
        <v>50</v>
      </c>
      <c r="W203" t="s">
        <v>1259</v>
      </c>
      <c r="X203" t="str">
        <f t="shared" si="23"/>
        <v>Parenteral</v>
      </c>
      <c r="Y203" t="s">
        <v>20405</v>
      </c>
      <c r="Z203" s="14" t="s">
        <v>20409</v>
      </c>
      <c r="AA203" t="s">
        <v>852</v>
      </c>
      <c r="AD203" t="s">
        <v>3974</v>
      </c>
      <c r="AE203">
        <v>2004</v>
      </c>
      <c r="AH203" t="s">
        <v>883</v>
      </c>
      <c r="AI203" s="13" t="s">
        <v>3975</v>
      </c>
      <c r="AJ203" t="s">
        <v>20291</v>
      </c>
    </row>
    <row r="204" spans="1:36" x14ac:dyDescent="0.25">
      <c r="A204" t="s">
        <v>43</v>
      </c>
      <c r="B204" t="s">
        <v>3986</v>
      </c>
      <c r="C204" t="s">
        <v>3987</v>
      </c>
      <c r="D204" t="s">
        <v>46</v>
      </c>
      <c r="F204" t="s">
        <v>3990</v>
      </c>
      <c r="G204" t="s">
        <v>20525</v>
      </c>
      <c r="H204" s="14" t="s">
        <v>20321</v>
      </c>
      <c r="I204" t="s">
        <v>3991</v>
      </c>
      <c r="J204" t="s">
        <v>3992</v>
      </c>
      <c r="K204" t="s">
        <v>122</v>
      </c>
      <c r="L204" t="s">
        <v>3993</v>
      </c>
      <c r="M204" t="s">
        <v>50</v>
      </c>
      <c r="N204" t="s">
        <v>50</v>
      </c>
      <c r="O204" t="s">
        <v>50</v>
      </c>
      <c r="P204" t="s">
        <v>50</v>
      </c>
      <c r="Q204" t="str">
        <f t="shared" si="19"/>
        <v>Innovator</v>
      </c>
      <c r="R204" t="s">
        <v>50</v>
      </c>
      <c r="S204" t="s">
        <v>50</v>
      </c>
      <c r="T204" t="s">
        <v>50</v>
      </c>
      <c r="U204" t="s">
        <v>53</v>
      </c>
      <c r="V204" t="s">
        <v>50</v>
      </c>
      <c r="W204" t="s">
        <v>531</v>
      </c>
      <c r="X204" t="str">
        <f t="shared" si="23"/>
        <v>Oral</v>
      </c>
      <c r="Y204" t="s">
        <v>20398</v>
      </c>
      <c r="Z204" s="14" t="s">
        <v>20407</v>
      </c>
      <c r="AA204" t="s">
        <v>364</v>
      </c>
      <c r="AB204" t="s">
        <v>125</v>
      </c>
      <c r="AD204" t="s">
        <v>379</v>
      </c>
      <c r="AE204">
        <v>2019</v>
      </c>
      <c r="AH204" t="s">
        <v>3994</v>
      </c>
      <c r="AI204" s="13" t="s">
        <v>3995</v>
      </c>
      <c r="AJ204" t="s">
        <v>20291</v>
      </c>
    </row>
    <row r="205" spans="1:36" x14ac:dyDescent="0.25">
      <c r="A205" t="s">
        <v>43</v>
      </c>
      <c r="B205" t="s">
        <v>4014</v>
      </c>
      <c r="C205" t="s">
        <v>4015</v>
      </c>
      <c r="D205" t="s">
        <v>46</v>
      </c>
      <c r="F205" t="s">
        <v>4016</v>
      </c>
      <c r="G205" t="s">
        <v>20526</v>
      </c>
      <c r="H205" s="14" t="s">
        <v>20329</v>
      </c>
      <c r="I205" t="s">
        <v>4017</v>
      </c>
      <c r="J205" t="s">
        <v>4018</v>
      </c>
      <c r="K205" t="s">
        <v>122</v>
      </c>
      <c r="L205" t="s">
        <v>4019</v>
      </c>
      <c r="M205" t="s">
        <v>50</v>
      </c>
      <c r="N205" t="s">
        <v>50</v>
      </c>
      <c r="O205" t="s">
        <v>50</v>
      </c>
      <c r="P205" t="s">
        <v>50</v>
      </c>
      <c r="Q205" t="str">
        <f t="shared" si="19"/>
        <v>Innovator</v>
      </c>
      <c r="R205" t="s">
        <v>50</v>
      </c>
      <c r="S205" t="s">
        <v>50</v>
      </c>
      <c r="T205" t="s">
        <v>50</v>
      </c>
      <c r="U205" t="s">
        <v>50</v>
      </c>
      <c r="V205" t="s">
        <v>50</v>
      </c>
      <c r="W205" t="s">
        <v>1259</v>
      </c>
      <c r="X205" t="str">
        <f t="shared" si="23"/>
        <v>Parenteral</v>
      </c>
      <c r="Y205" t="s">
        <v>20405</v>
      </c>
      <c r="Z205" t="s">
        <v>20397</v>
      </c>
      <c r="AA205" t="s">
        <v>852</v>
      </c>
      <c r="AD205" t="s">
        <v>4020</v>
      </c>
      <c r="AE205">
        <v>2014</v>
      </c>
      <c r="AH205" t="s">
        <v>3309</v>
      </c>
      <c r="AI205" s="13" t="s">
        <v>4021</v>
      </c>
      <c r="AJ205" t="s">
        <v>20291</v>
      </c>
    </row>
    <row r="206" spans="1:36" x14ac:dyDescent="0.25">
      <c r="A206" t="s">
        <v>43</v>
      </c>
      <c r="B206" t="s">
        <v>4030</v>
      </c>
      <c r="C206" t="s">
        <v>4031</v>
      </c>
      <c r="D206" t="s">
        <v>46</v>
      </c>
      <c r="F206" t="s">
        <v>3767</v>
      </c>
      <c r="G206" t="s">
        <v>20519</v>
      </c>
      <c r="H206" s="14" t="s">
        <v>20331</v>
      </c>
      <c r="I206" t="s">
        <v>914</v>
      </c>
      <c r="J206" t="s">
        <v>3768</v>
      </c>
      <c r="K206" t="s">
        <v>1542</v>
      </c>
      <c r="L206" t="s">
        <v>4033</v>
      </c>
      <c r="M206" t="s">
        <v>50</v>
      </c>
      <c r="N206" t="s">
        <v>50</v>
      </c>
      <c r="O206" t="s">
        <v>50</v>
      </c>
      <c r="P206" t="s">
        <v>53</v>
      </c>
      <c r="Q206" t="str">
        <f t="shared" si="19"/>
        <v>Generic</v>
      </c>
      <c r="R206" t="s">
        <v>50</v>
      </c>
      <c r="S206" t="s">
        <v>50</v>
      </c>
      <c r="T206" t="s">
        <v>53</v>
      </c>
      <c r="U206" t="s">
        <v>50</v>
      </c>
      <c r="V206" t="s">
        <v>50</v>
      </c>
      <c r="W206" t="s">
        <v>300</v>
      </c>
      <c r="X206" t="str">
        <f t="shared" si="23"/>
        <v>Oral</v>
      </c>
      <c r="Y206" t="s">
        <v>20398</v>
      </c>
      <c r="Z206" s="14" t="s">
        <v>20407</v>
      </c>
      <c r="AA206" t="s">
        <v>138</v>
      </c>
      <c r="AB206" t="s">
        <v>1248</v>
      </c>
      <c r="AD206" t="s">
        <v>1462</v>
      </c>
      <c r="AE206">
        <v>2021</v>
      </c>
      <c r="AH206" t="s">
        <v>2374</v>
      </c>
      <c r="AI206" s="13" t="s">
        <v>4035</v>
      </c>
      <c r="AJ206" t="s">
        <v>20291</v>
      </c>
    </row>
    <row r="207" spans="1:36" x14ac:dyDescent="0.25">
      <c r="A207" t="s">
        <v>43</v>
      </c>
      <c r="B207" t="s">
        <v>4086</v>
      </c>
      <c r="C207" t="s">
        <v>4087</v>
      </c>
      <c r="D207" t="s">
        <v>46</v>
      </c>
      <c r="F207" t="s">
        <v>4089</v>
      </c>
      <c r="G207" t="s">
        <v>20527</v>
      </c>
      <c r="H207" s="14" t="s">
        <v>20325</v>
      </c>
      <c r="I207" t="s">
        <v>2840</v>
      </c>
      <c r="J207" t="s">
        <v>2841</v>
      </c>
      <c r="K207" t="s">
        <v>122</v>
      </c>
      <c r="L207" t="s">
        <v>4090</v>
      </c>
      <c r="M207" t="s">
        <v>50</v>
      </c>
      <c r="N207" t="s">
        <v>50</v>
      </c>
      <c r="O207" t="s">
        <v>50</v>
      </c>
      <c r="P207" t="s">
        <v>53</v>
      </c>
      <c r="Q207" t="str">
        <f t="shared" si="19"/>
        <v>Generic</v>
      </c>
      <c r="R207" t="s">
        <v>50</v>
      </c>
      <c r="S207" t="s">
        <v>50</v>
      </c>
      <c r="T207" t="s">
        <v>53</v>
      </c>
      <c r="U207" t="s">
        <v>50</v>
      </c>
      <c r="V207" t="s">
        <v>50</v>
      </c>
      <c r="W207" t="s">
        <v>861</v>
      </c>
      <c r="X207" t="str">
        <f t="shared" si="23"/>
        <v>Parenteral</v>
      </c>
      <c r="Y207" t="s">
        <v>20405</v>
      </c>
      <c r="Z207" s="14" t="s">
        <v>20409</v>
      </c>
      <c r="AA207" t="s">
        <v>710</v>
      </c>
      <c r="AB207" t="s">
        <v>210</v>
      </c>
      <c r="AD207" t="s">
        <v>2844</v>
      </c>
      <c r="AE207">
        <v>2015</v>
      </c>
      <c r="AH207" t="s">
        <v>4091</v>
      </c>
      <c r="AI207" s="13" t="s">
        <v>4092</v>
      </c>
      <c r="AJ207" t="s">
        <v>20291</v>
      </c>
    </row>
    <row r="208" spans="1:36" x14ac:dyDescent="0.25">
      <c r="A208" t="s">
        <v>43</v>
      </c>
      <c r="B208" t="s">
        <v>4150</v>
      </c>
      <c r="C208" t="s">
        <v>4151</v>
      </c>
      <c r="D208" t="s">
        <v>46</v>
      </c>
      <c r="F208" t="s">
        <v>4153</v>
      </c>
      <c r="G208" t="s">
        <v>20528</v>
      </c>
      <c r="H208" s="14" t="s">
        <v>20321</v>
      </c>
      <c r="I208" t="s">
        <v>1891</v>
      </c>
      <c r="J208" t="s">
        <v>4154</v>
      </c>
      <c r="K208" t="s">
        <v>122</v>
      </c>
      <c r="L208" t="s">
        <v>4155</v>
      </c>
      <c r="M208" t="s">
        <v>53</v>
      </c>
      <c r="N208" t="s">
        <v>50</v>
      </c>
      <c r="O208" t="s">
        <v>50</v>
      </c>
      <c r="P208" t="s">
        <v>50</v>
      </c>
      <c r="Q208" t="str">
        <f t="shared" si="19"/>
        <v>Innovator</v>
      </c>
      <c r="R208" t="s">
        <v>50</v>
      </c>
      <c r="S208" t="s">
        <v>50</v>
      </c>
      <c r="T208" t="s">
        <v>50</v>
      </c>
      <c r="U208" t="s">
        <v>53</v>
      </c>
      <c r="V208" t="s">
        <v>50</v>
      </c>
      <c r="W208" t="s">
        <v>744</v>
      </c>
      <c r="X208" t="str">
        <f t="shared" si="23"/>
        <v>Parenteral</v>
      </c>
      <c r="Y208" t="s">
        <v>20405</v>
      </c>
      <c r="Z208" s="14" t="s">
        <v>20409</v>
      </c>
      <c r="AA208" t="s">
        <v>3258</v>
      </c>
      <c r="AB208" t="s">
        <v>3153</v>
      </c>
      <c r="AD208" t="s">
        <v>4156</v>
      </c>
      <c r="AE208">
        <v>2015</v>
      </c>
      <c r="AH208" t="s">
        <v>4157</v>
      </c>
      <c r="AI208" s="13" t="s">
        <v>4158</v>
      </c>
      <c r="AJ208" t="s">
        <v>20291</v>
      </c>
    </row>
    <row r="209" spans="1:36" x14ac:dyDescent="0.25">
      <c r="A209" t="s">
        <v>43</v>
      </c>
      <c r="B209" t="s">
        <v>4169</v>
      </c>
      <c r="C209" t="s">
        <v>4170</v>
      </c>
      <c r="D209" t="s">
        <v>46</v>
      </c>
      <c r="F209" t="s">
        <v>727</v>
      </c>
      <c r="G209" t="s">
        <v>20465</v>
      </c>
      <c r="H209" s="14" t="s">
        <v>20333</v>
      </c>
      <c r="I209" t="s">
        <v>984</v>
      </c>
      <c r="J209" t="s">
        <v>729</v>
      </c>
      <c r="K209" t="s">
        <v>730</v>
      </c>
      <c r="L209" t="s">
        <v>4172</v>
      </c>
      <c r="M209" t="s">
        <v>53</v>
      </c>
      <c r="N209" t="s">
        <v>50</v>
      </c>
      <c r="O209" t="s">
        <v>53</v>
      </c>
      <c r="P209" t="s">
        <v>50</v>
      </c>
      <c r="Q209" t="str">
        <f t="shared" si="19"/>
        <v>Biosimilar</v>
      </c>
      <c r="R209" t="s">
        <v>50</v>
      </c>
      <c r="S209" t="s">
        <v>50</v>
      </c>
      <c r="T209" t="s">
        <v>50</v>
      </c>
      <c r="U209" t="s">
        <v>50</v>
      </c>
      <c r="V209" t="s">
        <v>50</v>
      </c>
      <c r="W209" t="s">
        <v>732</v>
      </c>
      <c r="X209" t="str">
        <f t="shared" si="23"/>
        <v>Parenteral</v>
      </c>
      <c r="Y209" s="14" t="s">
        <v>20406</v>
      </c>
      <c r="Z209" t="s">
        <v>20404</v>
      </c>
      <c r="AA209" t="s">
        <v>138</v>
      </c>
      <c r="AB209" t="s">
        <v>733</v>
      </c>
      <c r="AD209" t="s">
        <v>734</v>
      </c>
      <c r="AE209">
        <v>2025</v>
      </c>
      <c r="AH209" t="s">
        <v>735</v>
      </c>
      <c r="AI209" s="13" t="s">
        <v>4173</v>
      </c>
      <c r="AJ209" t="s">
        <v>20291</v>
      </c>
    </row>
    <row r="210" spans="1:36" x14ac:dyDescent="0.25">
      <c r="A210" t="s">
        <v>43</v>
      </c>
      <c r="B210" t="s">
        <v>4174</v>
      </c>
      <c r="C210" t="s">
        <v>4175</v>
      </c>
      <c r="D210" t="s">
        <v>46</v>
      </c>
      <c r="F210" t="s">
        <v>3767</v>
      </c>
      <c r="G210" t="s">
        <v>20519</v>
      </c>
      <c r="H210" s="14" t="s">
        <v>20331</v>
      </c>
      <c r="I210" t="s">
        <v>914</v>
      </c>
      <c r="J210" t="s">
        <v>3768</v>
      </c>
      <c r="K210" t="s">
        <v>1542</v>
      </c>
      <c r="L210" t="s">
        <v>4178</v>
      </c>
      <c r="M210" t="s">
        <v>50</v>
      </c>
      <c r="N210" t="s">
        <v>50</v>
      </c>
      <c r="O210" t="s">
        <v>50</v>
      </c>
      <c r="P210" t="s">
        <v>53</v>
      </c>
      <c r="Q210" t="str">
        <f t="shared" si="19"/>
        <v>Generic</v>
      </c>
      <c r="R210" t="s">
        <v>50</v>
      </c>
      <c r="S210" t="s">
        <v>50</v>
      </c>
      <c r="T210" t="s">
        <v>53</v>
      </c>
      <c r="U210" t="s">
        <v>50</v>
      </c>
      <c r="V210" t="s">
        <v>50</v>
      </c>
      <c r="W210" t="s">
        <v>124</v>
      </c>
      <c r="X210" t="str">
        <f t="shared" si="23"/>
        <v>Oral</v>
      </c>
      <c r="Y210" t="s">
        <v>20398</v>
      </c>
      <c r="Z210" s="14" t="s">
        <v>20407</v>
      </c>
      <c r="AA210" t="s">
        <v>2930</v>
      </c>
      <c r="AB210" t="s">
        <v>1962</v>
      </c>
      <c r="AD210" t="s">
        <v>2541</v>
      </c>
      <c r="AE210">
        <v>2021</v>
      </c>
      <c r="AH210" t="s">
        <v>4179</v>
      </c>
      <c r="AI210" s="13" t="s">
        <v>4180</v>
      </c>
      <c r="AJ210" t="s">
        <v>20291</v>
      </c>
    </row>
    <row r="211" spans="1:36" x14ac:dyDescent="0.25">
      <c r="A211" t="s">
        <v>43</v>
      </c>
      <c r="B211" t="s">
        <v>4174</v>
      </c>
      <c r="C211" t="s">
        <v>4175</v>
      </c>
      <c r="D211" t="s">
        <v>46</v>
      </c>
      <c r="F211" t="s">
        <v>3767</v>
      </c>
      <c r="G211" t="s">
        <v>20519</v>
      </c>
      <c r="H211" s="14" t="s">
        <v>20331</v>
      </c>
      <c r="I211" t="s">
        <v>914</v>
      </c>
      <c r="J211" t="s">
        <v>3768</v>
      </c>
      <c r="K211" t="s">
        <v>1542</v>
      </c>
      <c r="L211" t="s">
        <v>4178</v>
      </c>
      <c r="M211" t="s">
        <v>50</v>
      </c>
      <c r="N211" t="s">
        <v>50</v>
      </c>
      <c r="O211" t="s">
        <v>50</v>
      </c>
      <c r="P211" t="s">
        <v>53</v>
      </c>
      <c r="Q211" t="str">
        <f t="shared" ref="Q211" si="25">IF(AND(O211="Yes",P211="Yes"),"Error",
IF(O211="Yes","Biosimilar",
IF(P211="Yes","Generic","Innovator")))</f>
        <v>Generic</v>
      </c>
      <c r="R211" t="s">
        <v>50</v>
      </c>
      <c r="S211" t="s">
        <v>50</v>
      </c>
      <c r="T211" t="s">
        <v>53</v>
      </c>
      <c r="U211" t="s">
        <v>50</v>
      </c>
      <c r="V211" t="s">
        <v>50</v>
      </c>
      <c r="W211" t="s">
        <v>124</v>
      </c>
      <c r="X211" t="str">
        <f t="shared" si="23"/>
        <v>Oral</v>
      </c>
      <c r="Y211" t="s">
        <v>20398</v>
      </c>
      <c r="Z211" s="14" t="s">
        <v>20400</v>
      </c>
      <c r="AA211" t="s">
        <v>2930</v>
      </c>
      <c r="AB211" t="s">
        <v>1962</v>
      </c>
      <c r="AD211" t="s">
        <v>2541</v>
      </c>
      <c r="AE211">
        <v>2021</v>
      </c>
      <c r="AH211" t="s">
        <v>4179</v>
      </c>
      <c r="AI211" s="13" t="s">
        <v>4180</v>
      </c>
      <c r="AJ211" t="s">
        <v>20291</v>
      </c>
    </row>
    <row r="212" spans="1:36" x14ac:dyDescent="0.25">
      <c r="A212" t="s">
        <v>43</v>
      </c>
      <c r="B212" t="s">
        <v>4186</v>
      </c>
      <c r="C212" t="s">
        <v>4187</v>
      </c>
      <c r="D212" t="s">
        <v>46</v>
      </c>
      <c r="F212" t="s">
        <v>4190</v>
      </c>
      <c r="G212" t="s">
        <v>4190</v>
      </c>
      <c r="H212" s="14" t="s">
        <v>20321</v>
      </c>
      <c r="I212" t="s">
        <v>4191</v>
      </c>
      <c r="J212" t="s">
        <v>1090</v>
      </c>
      <c r="K212" t="s">
        <v>122</v>
      </c>
      <c r="L212" t="s">
        <v>4192</v>
      </c>
      <c r="M212" t="s">
        <v>50</v>
      </c>
      <c r="N212" t="s">
        <v>50</v>
      </c>
      <c r="O212" t="s">
        <v>50</v>
      </c>
      <c r="P212" t="s">
        <v>50</v>
      </c>
      <c r="Q212" t="str">
        <f t="shared" ref="Q212:Q288" si="26">IF(AND(O212="Yes",P212="Yes"),"Error",
IF(O212="Yes","Biosimilar",
IF(P212="Yes","Generic","Innovator")))</f>
        <v>Innovator</v>
      </c>
      <c r="R212" t="s">
        <v>50</v>
      </c>
      <c r="S212" t="s">
        <v>50</v>
      </c>
      <c r="T212" t="s">
        <v>50</v>
      </c>
      <c r="U212" t="s">
        <v>53</v>
      </c>
      <c r="V212" t="s">
        <v>50</v>
      </c>
      <c r="W212" t="s">
        <v>3394</v>
      </c>
      <c r="X212" t="str">
        <f t="shared" si="23"/>
        <v>Oral</v>
      </c>
      <c r="Y212" t="s">
        <v>20398</v>
      </c>
      <c r="Z212" s="14" t="s">
        <v>20399</v>
      </c>
      <c r="AA212" t="s">
        <v>745</v>
      </c>
      <c r="AB212" t="s">
        <v>3431</v>
      </c>
      <c r="AD212" t="s">
        <v>2657</v>
      </c>
      <c r="AE212">
        <v>2017</v>
      </c>
      <c r="AH212" t="s">
        <v>2623</v>
      </c>
      <c r="AI212" s="13" t="s">
        <v>4193</v>
      </c>
      <c r="AJ212" t="s">
        <v>20291</v>
      </c>
    </row>
    <row r="213" spans="1:36" x14ac:dyDescent="0.25">
      <c r="A213" t="s">
        <v>43</v>
      </c>
      <c r="B213" t="s">
        <v>4194</v>
      </c>
      <c r="C213" t="s">
        <v>4195</v>
      </c>
      <c r="D213" t="s">
        <v>46</v>
      </c>
      <c r="F213" t="s">
        <v>4197</v>
      </c>
      <c r="G213" t="s">
        <v>20529</v>
      </c>
      <c r="H213" s="14" t="s">
        <v>20330</v>
      </c>
      <c r="I213" t="s">
        <v>4198</v>
      </c>
      <c r="J213" t="s">
        <v>4199</v>
      </c>
      <c r="K213" t="s">
        <v>871</v>
      </c>
      <c r="L213" t="s">
        <v>4200</v>
      </c>
      <c r="M213" t="s">
        <v>50</v>
      </c>
      <c r="N213" t="s">
        <v>50</v>
      </c>
      <c r="O213" t="s">
        <v>50</v>
      </c>
      <c r="P213" t="s">
        <v>50</v>
      </c>
      <c r="Q213" t="str">
        <f t="shared" si="26"/>
        <v>Innovator</v>
      </c>
      <c r="R213" t="s">
        <v>50</v>
      </c>
      <c r="S213" t="s">
        <v>50</v>
      </c>
      <c r="T213" t="s">
        <v>50</v>
      </c>
      <c r="U213" t="s">
        <v>50</v>
      </c>
      <c r="V213" t="s">
        <v>50</v>
      </c>
      <c r="W213" t="s">
        <v>744</v>
      </c>
      <c r="X213" t="str">
        <f t="shared" si="23"/>
        <v>Parenteral</v>
      </c>
      <c r="Y213" s="14" t="s">
        <v>20406</v>
      </c>
      <c r="Z213" s="14" t="s">
        <v>20404</v>
      </c>
      <c r="AA213" t="s">
        <v>3258</v>
      </c>
      <c r="AB213" t="s">
        <v>4201</v>
      </c>
      <c r="AD213" t="s">
        <v>4202</v>
      </c>
      <c r="AE213">
        <v>2001</v>
      </c>
      <c r="AH213" t="s">
        <v>4203</v>
      </c>
      <c r="AI213" s="13" t="s">
        <v>4204</v>
      </c>
      <c r="AJ213" t="s">
        <v>20291</v>
      </c>
    </row>
    <row r="214" spans="1:36" x14ac:dyDescent="0.25">
      <c r="A214" t="s">
        <v>43</v>
      </c>
      <c r="B214" t="s">
        <v>4205</v>
      </c>
      <c r="C214" t="s">
        <v>4206</v>
      </c>
      <c r="D214" t="s">
        <v>46</v>
      </c>
      <c r="F214" t="s">
        <v>4208</v>
      </c>
      <c r="G214" t="s">
        <v>20530</v>
      </c>
      <c r="H214" s="14" t="s">
        <v>20323</v>
      </c>
      <c r="I214" s="14" t="s">
        <v>4209</v>
      </c>
      <c r="J214" t="s">
        <v>4210</v>
      </c>
      <c r="K214" t="s">
        <v>122</v>
      </c>
      <c r="L214" t="s">
        <v>4211</v>
      </c>
      <c r="M214" t="s">
        <v>53</v>
      </c>
      <c r="N214" t="s">
        <v>50</v>
      </c>
      <c r="O214" t="s">
        <v>50</v>
      </c>
      <c r="P214" t="s">
        <v>50</v>
      </c>
      <c r="Q214" t="str">
        <f t="shared" si="26"/>
        <v>Innovator</v>
      </c>
      <c r="R214" t="s">
        <v>53</v>
      </c>
      <c r="S214" t="s">
        <v>50</v>
      </c>
      <c r="T214" t="s">
        <v>50</v>
      </c>
      <c r="U214" t="s">
        <v>50</v>
      </c>
      <c r="V214" t="s">
        <v>50</v>
      </c>
      <c r="W214" s="14" t="s">
        <v>20294</v>
      </c>
      <c r="X214" t="str">
        <f t="shared" si="23"/>
        <v>Oral</v>
      </c>
      <c r="Y214" t="s">
        <v>20398</v>
      </c>
      <c r="Z214" s="14" t="s">
        <v>20407</v>
      </c>
      <c r="AA214" t="s">
        <v>507</v>
      </c>
      <c r="AB214" t="s">
        <v>954</v>
      </c>
      <c r="AD214" t="s">
        <v>955</v>
      </c>
      <c r="AE214">
        <v>2025</v>
      </c>
      <c r="AH214" t="s">
        <v>956</v>
      </c>
      <c r="AI214" s="13" t="s">
        <v>4212</v>
      </c>
      <c r="AJ214" t="s">
        <v>20291</v>
      </c>
    </row>
    <row r="215" spans="1:36" x14ac:dyDescent="0.25">
      <c r="A215" t="s">
        <v>43</v>
      </c>
      <c r="B215" t="s">
        <v>4280</v>
      </c>
      <c r="C215" t="s">
        <v>4281</v>
      </c>
      <c r="D215" t="s">
        <v>46</v>
      </c>
      <c r="F215" t="s">
        <v>4283</v>
      </c>
      <c r="G215" t="s">
        <v>20531</v>
      </c>
      <c r="H215" s="14" t="s">
        <v>20325</v>
      </c>
      <c r="I215" t="s">
        <v>4284</v>
      </c>
      <c r="J215" t="s">
        <v>4285</v>
      </c>
      <c r="K215" t="s">
        <v>122</v>
      </c>
      <c r="L215" t="s">
        <v>4286</v>
      </c>
      <c r="M215" t="s">
        <v>53</v>
      </c>
      <c r="N215" t="s">
        <v>50</v>
      </c>
      <c r="O215" t="s">
        <v>50</v>
      </c>
      <c r="P215" t="s">
        <v>50</v>
      </c>
      <c r="Q215" t="str">
        <f t="shared" si="26"/>
        <v>Innovator</v>
      </c>
      <c r="R215" t="s">
        <v>50</v>
      </c>
      <c r="S215" t="s">
        <v>50</v>
      </c>
      <c r="T215" t="s">
        <v>50</v>
      </c>
      <c r="U215" t="s">
        <v>53</v>
      </c>
      <c r="V215" t="s">
        <v>50</v>
      </c>
      <c r="W215" t="s">
        <v>124</v>
      </c>
      <c r="X215" t="str">
        <f t="shared" si="23"/>
        <v>Parenteral</v>
      </c>
      <c r="Y215" t="s">
        <v>20405</v>
      </c>
      <c r="Z215" t="s">
        <v>20397</v>
      </c>
      <c r="AA215" t="s">
        <v>4287</v>
      </c>
      <c r="AB215" t="s">
        <v>793</v>
      </c>
      <c r="AD215" t="s">
        <v>4288</v>
      </c>
      <c r="AE215">
        <v>2025</v>
      </c>
      <c r="AH215" t="s">
        <v>795</v>
      </c>
      <c r="AI215" s="13" t="s">
        <v>4289</v>
      </c>
      <c r="AJ215" t="s">
        <v>20291</v>
      </c>
    </row>
    <row r="216" spans="1:36" x14ac:dyDescent="0.25">
      <c r="A216" t="s">
        <v>43</v>
      </c>
      <c r="B216" t="s">
        <v>4306</v>
      </c>
      <c r="C216" t="s">
        <v>4307</v>
      </c>
      <c r="D216" t="s">
        <v>46</v>
      </c>
      <c r="F216" t="s">
        <v>4310</v>
      </c>
      <c r="G216" t="s">
        <v>20532</v>
      </c>
      <c r="H216" s="14" t="s">
        <v>20321</v>
      </c>
      <c r="I216" t="s">
        <v>2630</v>
      </c>
      <c r="J216" t="s">
        <v>4311</v>
      </c>
      <c r="K216" t="s">
        <v>684</v>
      </c>
      <c r="L216" t="s">
        <v>4312</v>
      </c>
      <c r="M216" t="s">
        <v>50</v>
      </c>
      <c r="N216" t="s">
        <v>50</v>
      </c>
      <c r="O216" t="s">
        <v>50</v>
      </c>
      <c r="P216" t="s">
        <v>50</v>
      </c>
      <c r="Q216" t="str">
        <f t="shared" si="26"/>
        <v>Innovator</v>
      </c>
      <c r="R216" t="s">
        <v>50</v>
      </c>
      <c r="S216" t="s">
        <v>50</v>
      </c>
      <c r="T216" t="s">
        <v>50</v>
      </c>
      <c r="U216" t="s">
        <v>50</v>
      </c>
      <c r="V216" t="s">
        <v>50</v>
      </c>
      <c r="W216" t="s">
        <v>861</v>
      </c>
      <c r="X216" t="str">
        <f t="shared" si="23"/>
        <v>Oral</v>
      </c>
      <c r="Y216" t="s">
        <v>20398</v>
      </c>
      <c r="Z216" s="14" t="s">
        <v>20407</v>
      </c>
      <c r="AA216" t="s">
        <v>4313</v>
      </c>
      <c r="AB216" t="s">
        <v>4314</v>
      </c>
      <c r="AD216" t="s">
        <v>4315</v>
      </c>
      <c r="AE216">
        <v>2013</v>
      </c>
      <c r="AH216" t="s">
        <v>747</v>
      </c>
      <c r="AI216" s="13" t="s">
        <v>4316</v>
      </c>
      <c r="AJ216" t="s">
        <v>20291</v>
      </c>
    </row>
    <row r="217" spans="1:36" x14ac:dyDescent="0.25">
      <c r="A217" t="s">
        <v>43</v>
      </c>
      <c r="B217" t="s">
        <v>4306</v>
      </c>
      <c r="C217" t="s">
        <v>4307</v>
      </c>
      <c r="D217" t="s">
        <v>46</v>
      </c>
      <c r="F217" t="s">
        <v>4310</v>
      </c>
      <c r="G217" t="s">
        <v>20532</v>
      </c>
      <c r="H217" s="14" t="s">
        <v>20321</v>
      </c>
      <c r="I217" t="s">
        <v>2630</v>
      </c>
      <c r="J217" t="s">
        <v>4311</v>
      </c>
      <c r="K217" t="s">
        <v>684</v>
      </c>
      <c r="L217" t="s">
        <v>4312</v>
      </c>
      <c r="M217" t="s">
        <v>50</v>
      </c>
      <c r="N217" t="s">
        <v>50</v>
      </c>
      <c r="O217" t="s">
        <v>50</v>
      </c>
      <c r="P217" t="s">
        <v>50</v>
      </c>
      <c r="Q217" t="str">
        <f t="shared" ref="Q217" si="27">IF(AND(O217="Yes",P217="Yes"),"Error",
IF(O217="Yes","Biosimilar",
IF(P217="Yes","Generic","Innovator")))</f>
        <v>Innovator</v>
      </c>
      <c r="R217" t="s">
        <v>50</v>
      </c>
      <c r="S217" t="s">
        <v>50</v>
      </c>
      <c r="T217" t="s">
        <v>50</v>
      </c>
      <c r="U217" t="s">
        <v>50</v>
      </c>
      <c r="V217" t="s">
        <v>50</v>
      </c>
      <c r="W217" t="s">
        <v>861</v>
      </c>
      <c r="X217" t="str">
        <f t="shared" si="23"/>
        <v>Oral</v>
      </c>
      <c r="Y217" t="s">
        <v>20398</v>
      </c>
      <c r="Z217" s="14" t="s">
        <v>20399</v>
      </c>
      <c r="AA217" t="s">
        <v>4313</v>
      </c>
      <c r="AB217" t="s">
        <v>4314</v>
      </c>
      <c r="AD217" t="s">
        <v>4315</v>
      </c>
      <c r="AE217">
        <v>2013</v>
      </c>
      <c r="AH217" t="s">
        <v>747</v>
      </c>
      <c r="AI217" s="13" t="s">
        <v>4316</v>
      </c>
      <c r="AJ217" t="s">
        <v>20291</v>
      </c>
    </row>
    <row r="218" spans="1:36" x14ac:dyDescent="0.25">
      <c r="A218" t="s">
        <v>43</v>
      </c>
      <c r="B218" t="s">
        <v>4345</v>
      </c>
      <c r="C218" t="s">
        <v>4346</v>
      </c>
      <c r="D218" t="s">
        <v>46</v>
      </c>
      <c r="F218" t="s">
        <v>727</v>
      </c>
      <c r="G218" t="s">
        <v>20465</v>
      </c>
      <c r="H218" s="14" t="s">
        <v>20333</v>
      </c>
      <c r="I218" t="s">
        <v>984</v>
      </c>
      <c r="J218" t="s">
        <v>729</v>
      </c>
      <c r="K218" t="s">
        <v>730</v>
      </c>
      <c r="L218" t="s">
        <v>4348</v>
      </c>
      <c r="M218" t="s">
        <v>53</v>
      </c>
      <c r="N218" t="s">
        <v>50</v>
      </c>
      <c r="O218" t="s">
        <v>53</v>
      </c>
      <c r="P218" t="s">
        <v>50</v>
      </c>
      <c r="Q218" t="str">
        <f t="shared" si="26"/>
        <v>Biosimilar</v>
      </c>
      <c r="R218" t="s">
        <v>50</v>
      </c>
      <c r="S218" t="s">
        <v>50</v>
      </c>
      <c r="T218" t="s">
        <v>50</v>
      </c>
      <c r="U218" t="s">
        <v>50</v>
      </c>
      <c r="V218" t="s">
        <v>50</v>
      </c>
      <c r="W218" t="s">
        <v>2491</v>
      </c>
      <c r="X218" t="str">
        <f t="shared" si="23"/>
        <v>Parenteral</v>
      </c>
      <c r="Y218" s="14" t="s">
        <v>20406</v>
      </c>
      <c r="Z218" s="14" t="s">
        <v>20404</v>
      </c>
      <c r="AA218" t="s">
        <v>507</v>
      </c>
      <c r="AB218" t="s">
        <v>1275</v>
      </c>
      <c r="AD218" t="s">
        <v>2083</v>
      </c>
      <c r="AE218">
        <v>2025</v>
      </c>
      <c r="AH218" t="s">
        <v>846</v>
      </c>
      <c r="AI218" s="13" t="s">
        <v>4349</v>
      </c>
      <c r="AJ218" t="s">
        <v>20291</v>
      </c>
    </row>
    <row r="219" spans="1:36" x14ac:dyDescent="0.25">
      <c r="A219" t="s">
        <v>43</v>
      </c>
      <c r="B219" t="s">
        <v>4359</v>
      </c>
      <c r="C219" t="s">
        <v>4360</v>
      </c>
      <c r="D219" t="s">
        <v>46</v>
      </c>
      <c r="F219" t="s">
        <v>4362</v>
      </c>
      <c r="G219" t="s">
        <v>20533</v>
      </c>
      <c r="H219" s="14" t="s">
        <v>20321</v>
      </c>
      <c r="I219" t="s">
        <v>3991</v>
      </c>
      <c r="J219" t="s">
        <v>4363</v>
      </c>
      <c r="K219" t="s">
        <v>122</v>
      </c>
      <c r="L219" t="s">
        <v>4364</v>
      </c>
      <c r="M219" t="s">
        <v>50</v>
      </c>
      <c r="N219" t="s">
        <v>50</v>
      </c>
      <c r="O219" t="s">
        <v>50</v>
      </c>
      <c r="P219" t="s">
        <v>50</v>
      </c>
      <c r="Q219" t="str">
        <f t="shared" si="26"/>
        <v>Innovator</v>
      </c>
      <c r="R219" t="s">
        <v>50</v>
      </c>
      <c r="S219" t="s">
        <v>50</v>
      </c>
      <c r="T219" t="s">
        <v>50</v>
      </c>
      <c r="U219" t="s">
        <v>50</v>
      </c>
      <c r="V219" t="s">
        <v>50</v>
      </c>
      <c r="W219" t="s">
        <v>567</v>
      </c>
      <c r="X219" t="str">
        <f t="shared" si="23"/>
        <v>Oral</v>
      </c>
      <c r="Y219" t="s">
        <v>20398</v>
      </c>
      <c r="Z219" s="14" t="s">
        <v>20407</v>
      </c>
      <c r="AA219" t="s">
        <v>507</v>
      </c>
      <c r="AB219" t="s">
        <v>1248</v>
      </c>
      <c r="AD219" t="s">
        <v>1249</v>
      </c>
      <c r="AE219">
        <v>2021</v>
      </c>
      <c r="AH219" t="s">
        <v>1842</v>
      </c>
      <c r="AI219" s="13" t="s">
        <v>4365</v>
      </c>
      <c r="AJ219" t="s">
        <v>20291</v>
      </c>
    </row>
    <row r="220" spans="1:36" x14ac:dyDescent="0.25">
      <c r="A220" t="s">
        <v>43</v>
      </c>
      <c r="B220" t="s">
        <v>4374</v>
      </c>
      <c r="C220" t="s">
        <v>4375</v>
      </c>
      <c r="D220" t="s">
        <v>46</v>
      </c>
      <c r="F220" t="s">
        <v>4377</v>
      </c>
      <c r="G220" t="s">
        <v>20534</v>
      </c>
      <c r="H220" s="14" t="s">
        <v>20350</v>
      </c>
      <c r="I220" s="14" t="s">
        <v>2369</v>
      </c>
      <c r="J220" t="s">
        <v>4378</v>
      </c>
      <c r="K220" t="s">
        <v>3859</v>
      </c>
      <c r="L220" t="s">
        <v>4379</v>
      </c>
      <c r="M220" t="s">
        <v>53</v>
      </c>
      <c r="N220" t="s">
        <v>50</v>
      </c>
      <c r="O220" t="s">
        <v>50</v>
      </c>
      <c r="P220" t="s">
        <v>50</v>
      </c>
      <c r="Q220" t="str">
        <f t="shared" si="26"/>
        <v>Innovator</v>
      </c>
      <c r="R220" t="s">
        <v>53</v>
      </c>
      <c r="S220" t="s">
        <v>50</v>
      </c>
      <c r="T220" t="s">
        <v>50</v>
      </c>
      <c r="U220" t="s">
        <v>53</v>
      </c>
      <c r="V220" t="s">
        <v>50</v>
      </c>
      <c r="W220" t="s">
        <v>4380</v>
      </c>
      <c r="X220" t="str">
        <f t="shared" si="23"/>
        <v>Oral</v>
      </c>
      <c r="Y220" t="s">
        <v>20398</v>
      </c>
      <c r="Z220" s="14" t="s">
        <v>20407</v>
      </c>
      <c r="AA220" t="s">
        <v>3258</v>
      </c>
      <c r="AB220" t="s">
        <v>1584</v>
      </c>
      <c r="AD220" t="s">
        <v>4381</v>
      </c>
      <c r="AE220">
        <v>2020</v>
      </c>
      <c r="AH220" t="s">
        <v>4382</v>
      </c>
      <c r="AI220" s="13" t="s">
        <v>4383</v>
      </c>
      <c r="AJ220" t="s">
        <v>20291</v>
      </c>
    </row>
    <row r="221" spans="1:36" x14ac:dyDescent="0.25">
      <c r="A221" t="s">
        <v>43</v>
      </c>
      <c r="B221" t="s">
        <v>4441</v>
      </c>
      <c r="C221" t="s">
        <v>4442</v>
      </c>
      <c r="D221" t="s">
        <v>46</v>
      </c>
      <c r="F221" t="s">
        <v>4444</v>
      </c>
      <c r="G221" t="s">
        <v>20535</v>
      </c>
      <c r="H221" s="14" t="s">
        <v>20325</v>
      </c>
      <c r="I221" t="s">
        <v>1032</v>
      </c>
      <c r="J221" t="s">
        <v>4445</v>
      </c>
      <c r="K221" t="s">
        <v>122</v>
      </c>
      <c r="L221" t="s">
        <v>4446</v>
      </c>
      <c r="M221" t="s">
        <v>50</v>
      </c>
      <c r="N221" t="s">
        <v>50</v>
      </c>
      <c r="O221" t="s">
        <v>50</v>
      </c>
      <c r="P221" t="s">
        <v>50</v>
      </c>
      <c r="Q221" t="str">
        <f t="shared" si="26"/>
        <v>Innovator</v>
      </c>
      <c r="R221" t="s">
        <v>50</v>
      </c>
      <c r="S221" t="s">
        <v>50</v>
      </c>
      <c r="T221" t="s">
        <v>50</v>
      </c>
      <c r="U221" t="s">
        <v>50</v>
      </c>
      <c r="V221" t="s">
        <v>50</v>
      </c>
      <c r="W221" t="s">
        <v>861</v>
      </c>
      <c r="X221" t="str">
        <f t="shared" si="23"/>
        <v>Oral</v>
      </c>
      <c r="Y221" t="s">
        <v>20398</v>
      </c>
      <c r="Z221" s="14" t="s">
        <v>20399</v>
      </c>
      <c r="AA221" t="s">
        <v>4447</v>
      </c>
      <c r="AB221" t="s">
        <v>2266</v>
      </c>
      <c r="AD221" t="s">
        <v>4448</v>
      </c>
      <c r="AE221">
        <v>2012</v>
      </c>
      <c r="AH221" t="s">
        <v>405</v>
      </c>
      <c r="AI221" s="13" t="s">
        <v>4449</v>
      </c>
      <c r="AJ221" t="s">
        <v>20291</v>
      </c>
    </row>
    <row r="222" spans="1:36" x14ac:dyDescent="0.25">
      <c r="A222" t="s">
        <v>43</v>
      </c>
      <c r="B222" t="s">
        <v>4441</v>
      </c>
      <c r="C222" t="s">
        <v>4442</v>
      </c>
      <c r="D222" t="s">
        <v>46</v>
      </c>
      <c r="F222" t="s">
        <v>4444</v>
      </c>
      <c r="G222" t="s">
        <v>20535</v>
      </c>
      <c r="H222" s="14" t="s">
        <v>20325</v>
      </c>
      <c r="I222" t="s">
        <v>1032</v>
      </c>
      <c r="J222" t="s">
        <v>4445</v>
      </c>
      <c r="K222" t="s">
        <v>122</v>
      </c>
      <c r="L222" t="s">
        <v>4446</v>
      </c>
      <c r="M222" t="s">
        <v>50</v>
      </c>
      <c r="N222" t="s">
        <v>50</v>
      </c>
      <c r="O222" t="s">
        <v>50</v>
      </c>
      <c r="P222" t="s">
        <v>50</v>
      </c>
      <c r="Q222" t="str">
        <f t="shared" ref="Q222" si="28">IF(AND(O222="Yes",P222="Yes"),"Error",
IF(O222="Yes","Biosimilar",
IF(P222="Yes","Generic","Innovator")))</f>
        <v>Innovator</v>
      </c>
      <c r="R222" t="s">
        <v>50</v>
      </c>
      <c r="S222" t="s">
        <v>50</v>
      </c>
      <c r="T222" t="s">
        <v>50</v>
      </c>
      <c r="U222" t="s">
        <v>50</v>
      </c>
      <c r="V222" t="s">
        <v>50</v>
      </c>
      <c r="W222" t="s">
        <v>861</v>
      </c>
      <c r="X222" t="str">
        <f t="shared" si="23"/>
        <v>Oral</v>
      </c>
      <c r="Y222" t="s">
        <v>20398</v>
      </c>
      <c r="Z222" t="s">
        <v>20419</v>
      </c>
      <c r="AA222" t="s">
        <v>4447</v>
      </c>
      <c r="AB222" t="s">
        <v>2266</v>
      </c>
      <c r="AD222" t="s">
        <v>4448</v>
      </c>
      <c r="AE222">
        <v>2012</v>
      </c>
      <c r="AH222" t="s">
        <v>405</v>
      </c>
      <c r="AI222" s="13" t="s">
        <v>4449</v>
      </c>
      <c r="AJ222" t="s">
        <v>20291</v>
      </c>
    </row>
    <row r="223" spans="1:36" x14ac:dyDescent="0.25">
      <c r="A223" t="s">
        <v>43</v>
      </c>
      <c r="B223" t="s">
        <v>4469</v>
      </c>
      <c r="C223" t="s">
        <v>4470</v>
      </c>
      <c r="D223" t="s">
        <v>46</v>
      </c>
      <c r="F223" t="s">
        <v>4472</v>
      </c>
      <c r="G223" t="s">
        <v>20536</v>
      </c>
      <c r="H223" s="14" t="s">
        <v>20331</v>
      </c>
      <c r="I223" t="s">
        <v>1980</v>
      </c>
      <c r="J223" t="s">
        <v>4473</v>
      </c>
      <c r="K223" t="s">
        <v>122</v>
      </c>
      <c r="L223" t="s">
        <v>4474</v>
      </c>
      <c r="M223" t="s">
        <v>50</v>
      </c>
      <c r="N223" t="s">
        <v>50</v>
      </c>
      <c r="O223" t="s">
        <v>50</v>
      </c>
      <c r="P223" t="s">
        <v>53</v>
      </c>
      <c r="Q223" t="str">
        <f t="shared" si="26"/>
        <v>Generic</v>
      </c>
      <c r="R223" t="s">
        <v>50</v>
      </c>
      <c r="S223" t="s">
        <v>50</v>
      </c>
      <c r="T223" t="s">
        <v>53</v>
      </c>
      <c r="U223" t="s">
        <v>50</v>
      </c>
      <c r="V223" t="s">
        <v>50</v>
      </c>
      <c r="W223" t="s">
        <v>124</v>
      </c>
      <c r="X223" t="str">
        <f t="shared" si="23"/>
        <v>Parenteral</v>
      </c>
      <c r="Y223" t="s">
        <v>20405</v>
      </c>
      <c r="Z223" t="s">
        <v>20397</v>
      </c>
      <c r="AA223" t="s">
        <v>4475</v>
      </c>
      <c r="AB223" t="s">
        <v>894</v>
      </c>
      <c r="AD223" t="s">
        <v>4476</v>
      </c>
      <c r="AE223">
        <v>2020</v>
      </c>
      <c r="AH223" t="s">
        <v>4477</v>
      </c>
      <c r="AI223" s="13" t="s">
        <v>4478</v>
      </c>
      <c r="AJ223" t="s">
        <v>20291</v>
      </c>
    </row>
    <row r="224" spans="1:36" x14ac:dyDescent="0.25">
      <c r="A224" t="s">
        <v>43</v>
      </c>
      <c r="B224" t="s">
        <v>4524</v>
      </c>
      <c r="C224" t="s">
        <v>4525</v>
      </c>
      <c r="D224" t="s">
        <v>46</v>
      </c>
      <c r="F224" t="s">
        <v>4527</v>
      </c>
      <c r="G224" t="s">
        <v>20537</v>
      </c>
      <c r="H224" s="14" t="s">
        <v>20321</v>
      </c>
      <c r="I224" t="s">
        <v>4528</v>
      </c>
      <c r="J224" t="s">
        <v>4529</v>
      </c>
      <c r="K224" t="s">
        <v>122</v>
      </c>
      <c r="L224" t="s">
        <v>4530</v>
      </c>
      <c r="M224" t="s">
        <v>53</v>
      </c>
      <c r="N224" t="s">
        <v>50</v>
      </c>
      <c r="O224" t="s">
        <v>50</v>
      </c>
      <c r="P224" t="s">
        <v>50</v>
      </c>
      <c r="Q224" t="str">
        <f t="shared" si="26"/>
        <v>Innovator</v>
      </c>
      <c r="R224" t="s">
        <v>50</v>
      </c>
      <c r="S224" t="s">
        <v>50</v>
      </c>
      <c r="T224" t="s">
        <v>50</v>
      </c>
      <c r="U224" t="s">
        <v>50</v>
      </c>
      <c r="V224" t="s">
        <v>50</v>
      </c>
      <c r="W224" s="14" t="s">
        <v>20299</v>
      </c>
      <c r="X224" t="str">
        <f t="shared" si="23"/>
        <v>Parenteral</v>
      </c>
      <c r="Y224" t="s">
        <v>20405</v>
      </c>
      <c r="Z224" t="s">
        <v>20397</v>
      </c>
      <c r="AA224" t="s">
        <v>4287</v>
      </c>
      <c r="AB224" t="s">
        <v>2408</v>
      </c>
      <c r="AD224" t="s">
        <v>4531</v>
      </c>
      <c r="AE224">
        <v>2014</v>
      </c>
      <c r="AH224" t="s">
        <v>2108</v>
      </c>
      <c r="AI224" s="13" t="s">
        <v>4532</v>
      </c>
      <c r="AJ224" t="s">
        <v>20291</v>
      </c>
    </row>
    <row r="225" spans="1:36" x14ac:dyDescent="0.25">
      <c r="A225" t="s">
        <v>43</v>
      </c>
      <c r="B225" t="s">
        <v>4555</v>
      </c>
      <c r="C225" t="s">
        <v>4556</v>
      </c>
      <c r="D225" t="s">
        <v>46</v>
      </c>
      <c r="F225" t="s">
        <v>4558</v>
      </c>
      <c r="G225" t="s">
        <v>20538</v>
      </c>
      <c r="H225" s="14" t="s">
        <v>20332</v>
      </c>
      <c r="I225" t="s">
        <v>1169</v>
      </c>
      <c r="K225" t="s">
        <v>684</v>
      </c>
      <c r="L225" t="s">
        <v>4559</v>
      </c>
      <c r="M225" t="s">
        <v>53</v>
      </c>
      <c r="N225" t="s">
        <v>50</v>
      </c>
      <c r="O225" t="s">
        <v>50</v>
      </c>
      <c r="P225" t="s">
        <v>50</v>
      </c>
      <c r="Q225" t="str">
        <f t="shared" si="26"/>
        <v>Innovator</v>
      </c>
      <c r="R225" t="s">
        <v>50</v>
      </c>
      <c r="S225" t="s">
        <v>50</v>
      </c>
      <c r="T225" t="s">
        <v>50</v>
      </c>
      <c r="U225" t="s">
        <v>50</v>
      </c>
      <c r="V225" t="s">
        <v>50</v>
      </c>
      <c r="W225" s="14" t="s">
        <v>20299</v>
      </c>
      <c r="X225" t="str">
        <f t="shared" si="23"/>
        <v>Oral</v>
      </c>
      <c r="Y225" t="s">
        <v>20398</v>
      </c>
      <c r="Z225" s="14" t="s">
        <v>20407</v>
      </c>
      <c r="AA225" t="s">
        <v>2313</v>
      </c>
      <c r="AB225" t="s">
        <v>1326</v>
      </c>
      <c r="AD225" t="s">
        <v>1327</v>
      </c>
      <c r="AE225">
        <v>2025</v>
      </c>
      <c r="AH225" t="s">
        <v>1328</v>
      </c>
      <c r="AI225" s="13" t="s">
        <v>4560</v>
      </c>
      <c r="AJ225" t="s">
        <v>20291</v>
      </c>
    </row>
    <row r="226" spans="1:36" x14ac:dyDescent="0.25">
      <c r="A226" t="s">
        <v>43</v>
      </c>
      <c r="B226" t="s">
        <v>4566</v>
      </c>
      <c r="C226" t="s">
        <v>4567</v>
      </c>
      <c r="D226" t="s">
        <v>46</v>
      </c>
      <c r="F226" t="s">
        <v>4569</v>
      </c>
      <c r="G226" t="s">
        <v>20539</v>
      </c>
      <c r="H226" s="14" t="s">
        <v>20332</v>
      </c>
      <c r="I226" t="s">
        <v>1169</v>
      </c>
      <c r="J226" t="s">
        <v>4570</v>
      </c>
      <c r="K226" t="s">
        <v>4571</v>
      </c>
      <c r="L226" t="s">
        <v>4572</v>
      </c>
      <c r="M226" t="s">
        <v>50</v>
      </c>
      <c r="N226" t="s">
        <v>50</v>
      </c>
      <c r="O226" t="s">
        <v>50</v>
      </c>
      <c r="P226" t="s">
        <v>50</v>
      </c>
      <c r="Q226" t="str">
        <f t="shared" si="26"/>
        <v>Innovator</v>
      </c>
      <c r="R226" t="s">
        <v>50</v>
      </c>
      <c r="S226" t="s">
        <v>50</v>
      </c>
      <c r="T226" t="s">
        <v>50</v>
      </c>
      <c r="U226" t="s">
        <v>50</v>
      </c>
      <c r="V226" t="s">
        <v>50</v>
      </c>
      <c r="W226" t="s">
        <v>3394</v>
      </c>
      <c r="X226" t="str">
        <f t="shared" si="23"/>
        <v>Oral</v>
      </c>
      <c r="Y226" t="s">
        <v>20398</v>
      </c>
      <c r="Z226" s="14" t="s">
        <v>20407</v>
      </c>
      <c r="AA226" t="s">
        <v>4447</v>
      </c>
      <c r="AD226" t="s">
        <v>4573</v>
      </c>
      <c r="AE226">
        <v>2008</v>
      </c>
      <c r="AH226" t="s">
        <v>607</v>
      </c>
      <c r="AI226" s="13" t="s">
        <v>4574</v>
      </c>
      <c r="AJ226" t="s">
        <v>20291</v>
      </c>
    </row>
    <row r="227" spans="1:36" x14ac:dyDescent="0.25">
      <c r="A227" t="s">
        <v>43</v>
      </c>
      <c r="B227" t="s">
        <v>4575</v>
      </c>
      <c r="C227" t="s">
        <v>4576</v>
      </c>
      <c r="D227" t="s">
        <v>46</v>
      </c>
      <c r="F227" t="s">
        <v>4578</v>
      </c>
      <c r="G227" t="s">
        <v>20540</v>
      </c>
      <c r="H227" s="14" t="s">
        <v>4579</v>
      </c>
      <c r="I227" t="s">
        <v>4579</v>
      </c>
      <c r="J227" t="s">
        <v>4580</v>
      </c>
      <c r="K227" t="s">
        <v>122</v>
      </c>
      <c r="L227" t="s">
        <v>4581</v>
      </c>
      <c r="M227" t="s">
        <v>50</v>
      </c>
      <c r="N227" t="s">
        <v>53</v>
      </c>
      <c r="O227" t="s">
        <v>50</v>
      </c>
      <c r="P227" t="s">
        <v>50</v>
      </c>
      <c r="Q227" t="str">
        <f t="shared" si="26"/>
        <v>Innovator</v>
      </c>
      <c r="R227" t="s">
        <v>50</v>
      </c>
      <c r="S227" t="s">
        <v>50</v>
      </c>
      <c r="T227" t="s">
        <v>50</v>
      </c>
      <c r="U227" t="s">
        <v>50</v>
      </c>
      <c r="V227" t="s">
        <v>50</v>
      </c>
      <c r="W227" t="s">
        <v>744</v>
      </c>
      <c r="X227" t="str">
        <f t="shared" si="23"/>
        <v>Parenteral</v>
      </c>
      <c r="Y227" t="s">
        <v>20420</v>
      </c>
      <c r="Z227" s="14" t="s">
        <v>20404</v>
      </c>
      <c r="AA227" t="s">
        <v>4467</v>
      </c>
      <c r="AB227" t="s">
        <v>4372</v>
      </c>
      <c r="AD227" t="s">
        <v>4582</v>
      </c>
      <c r="AE227">
        <v>2015</v>
      </c>
      <c r="AH227" t="s">
        <v>4028</v>
      </c>
      <c r="AI227" s="13" t="s">
        <v>4583</v>
      </c>
      <c r="AJ227" t="s">
        <v>20291</v>
      </c>
    </row>
    <row r="228" spans="1:36" x14ac:dyDescent="0.25">
      <c r="A228" t="s">
        <v>43</v>
      </c>
      <c r="B228" t="s">
        <v>4696</v>
      </c>
      <c r="C228" t="s">
        <v>4697</v>
      </c>
      <c r="D228" t="s">
        <v>46</v>
      </c>
      <c r="F228" t="s">
        <v>4699</v>
      </c>
      <c r="G228" t="s">
        <v>20541</v>
      </c>
      <c r="H228" s="14" t="s">
        <v>20321</v>
      </c>
      <c r="I228" t="s">
        <v>4700</v>
      </c>
      <c r="J228" t="s">
        <v>4701</v>
      </c>
      <c r="K228" t="s">
        <v>122</v>
      </c>
      <c r="L228" t="s">
        <v>4702</v>
      </c>
      <c r="M228" t="s">
        <v>50</v>
      </c>
      <c r="N228" t="s">
        <v>50</v>
      </c>
      <c r="O228" t="s">
        <v>50</v>
      </c>
      <c r="P228" t="s">
        <v>50</v>
      </c>
      <c r="Q228" t="str">
        <f t="shared" si="26"/>
        <v>Innovator</v>
      </c>
      <c r="R228" t="s">
        <v>50</v>
      </c>
      <c r="S228" t="s">
        <v>50</v>
      </c>
      <c r="T228" t="s">
        <v>50</v>
      </c>
      <c r="U228" t="s">
        <v>50</v>
      </c>
      <c r="V228" t="s">
        <v>50</v>
      </c>
      <c r="W228" t="s">
        <v>3394</v>
      </c>
      <c r="X228" t="str">
        <f t="shared" si="23"/>
        <v>Oral</v>
      </c>
      <c r="Y228" t="s">
        <v>20398</v>
      </c>
      <c r="Z228" s="14" t="s">
        <v>20399</v>
      </c>
      <c r="AA228" t="s">
        <v>2265</v>
      </c>
      <c r="AD228" t="s">
        <v>4703</v>
      </c>
      <c r="AE228">
        <v>2007</v>
      </c>
      <c r="AH228" t="s">
        <v>3555</v>
      </c>
      <c r="AI228" s="13" t="s">
        <v>4704</v>
      </c>
      <c r="AJ228" t="s">
        <v>20291</v>
      </c>
    </row>
    <row r="229" spans="1:36" x14ac:dyDescent="0.25">
      <c r="A229" t="s">
        <v>43</v>
      </c>
      <c r="B229" t="s">
        <v>4926</v>
      </c>
      <c r="C229" t="s">
        <v>4927</v>
      </c>
      <c r="D229" t="s">
        <v>46</v>
      </c>
      <c r="F229" t="s">
        <v>4929</v>
      </c>
      <c r="G229" t="s">
        <v>20542</v>
      </c>
      <c r="H229" s="14" t="s">
        <v>20333</v>
      </c>
      <c r="I229" t="s">
        <v>4930</v>
      </c>
      <c r="J229" t="s">
        <v>4931</v>
      </c>
      <c r="K229" t="s">
        <v>172</v>
      </c>
      <c r="L229" t="s">
        <v>4932</v>
      </c>
      <c r="M229" t="s">
        <v>50</v>
      </c>
      <c r="N229" t="s">
        <v>50</v>
      </c>
      <c r="O229" t="s">
        <v>50</v>
      </c>
      <c r="P229" t="s">
        <v>50</v>
      </c>
      <c r="Q229" t="str">
        <f t="shared" si="26"/>
        <v>Innovator</v>
      </c>
      <c r="R229" t="s">
        <v>50</v>
      </c>
      <c r="S229" t="s">
        <v>50</v>
      </c>
      <c r="T229" t="s">
        <v>50</v>
      </c>
      <c r="U229" t="s">
        <v>50</v>
      </c>
      <c r="V229" t="s">
        <v>50</v>
      </c>
      <c r="W229" s="14" t="s">
        <v>20293</v>
      </c>
      <c r="X229" t="str">
        <f t="shared" si="23"/>
        <v>Parenteral</v>
      </c>
      <c r="Y229" t="s">
        <v>20405</v>
      </c>
      <c r="Z229" s="14" t="s">
        <v>20409</v>
      </c>
      <c r="AA229" t="s">
        <v>138</v>
      </c>
      <c r="AD229" t="s">
        <v>4933</v>
      </c>
      <c r="AE229">
        <v>2009</v>
      </c>
      <c r="AH229" t="s">
        <v>4731</v>
      </c>
      <c r="AI229" s="13" t="s">
        <v>4934</v>
      </c>
      <c r="AJ229" t="s">
        <v>20291</v>
      </c>
    </row>
    <row r="230" spans="1:36" x14ac:dyDescent="0.25">
      <c r="A230" t="s">
        <v>43</v>
      </c>
      <c r="B230" t="s">
        <v>4935</v>
      </c>
      <c r="C230" t="s">
        <v>4936</v>
      </c>
      <c r="D230" t="s">
        <v>46</v>
      </c>
      <c r="F230" t="s">
        <v>4939</v>
      </c>
      <c r="G230" t="s">
        <v>20543</v>
      </c>
      <c r="H230" s="14" t="s">
        <v>20340</v>
      </c>
      <c r="I230" s="14" t="s">
        <v>16511</v>
      </c>
      <c r="J230" t="s">
        <v>4941</v>
      </c>
      <c r="K230" t="s">
        <v>122</v>
      </c>
      <c r="L230" t="s">
        <v>4942</v>
      </c>
      <c r="M230" t="s">
        <v>50</v>
      </c>
      <c r="N230" t="s">
        <v>50</v>
      </c>
      <c r="O230" t="s">
        <v>50</v>
      </c>
      <c r="P230" t="s">
        <v>50</v>
      </c>
      <c r="Q230" t="str">
        <f t="shared" si="26"/>
        <v>Innovator</v>
      </c>
      <c r="R230" t="s">
        <v>50</v>
      </c>
      <c r="S230" t="s">
        <v>50</v>
      </c>
      <c r="T230" t="s">
        <v>50</v>
      </c>
      <c r="U230" t="s">
        <v>50</v>
      </c>
      <c r="V230" t="s">
        <v>50</v>
      </c>
      <c r="W230" t="s">
        <v>1604</v>
      </c>
      <c r="X230" t="str">
        <f t="shared" si="23"/>
        <v>Parenteral</v>
      </c>
      <c r="Y230" t="s">
        <v>20405</v>
      </c>
      <c r="Z230" t="s">
        <v>20397</v>
      </c>
      <c r="AA230" t="s">
        <v>2265</v>
      </c>
      <c r="AB230" t="s">
        <v>4943</v>
      </c>
      <c r="AD230" t="s">
        <v>4944</v>
      </c>
      <c r="AE230">
        <v>1996</v>
      </c>
      <c r="AH230" s="21">
        <v>43242</v>
      </c>
      <c r="AI230" s="13" t="s">
        <v>4946</v>
      </c>
      <c r="AJ230" t="s">
        <v>20291</v>
      </c>
    </row>
    <row r="231" spans="1:36" x14ac:dyDescent="0.25">
      <c r="A231" t="s">
        <v>43</v>
      </c>
      <c r="B231" t="s">
        <v>4935</v>
      </c>
      <c r="C231" t="s">
        <v>4936</v>
      </c>
      <c r="D231" t="s">
        <v>46</v>
      </c>
      <c r="F231" t="s">
        <v>4939</v>
      </c>
      <c r="G231" t="s">
        <v>20543</v>
      </c>
      <c r="H231" s="14" t="s">
        <v>20318</v>
      </c>
      <c r="I231" s="14" t="s">
        <v>49</v>
      </c>
      <c r="J231" t="s">
        <v>4941</v>
      </c>
      <c r="K231" t="s">
        <v>122</v>
      </c>
      <c r="L231" t="s">
        <v>4942</v>
      </c>
      <c r="M231" t="s">
        <v>50</v>
      </c>
      <c r="N231" t="s">
        <v>50</v>
      </c>
      <c r="O231" t="s">
        <v>50</v>
      </c>
      <c r="P231" t="s">
        <v>50</v>
      </c>
      <c r="Q231" t="str">
        <f t="shared" si="26"/>
        <v>Innovator</v>
      </c>
      <c r="R231" t="s">
        <v>50</v>
      </c>
      <c r="S231" t="s">
        <v>50</v>
      </c>
      <c r="T231" t="s">
        <v>50</v>
      </c>
      <c r="U231" t="s">
        <v>50</v>
      </c>
      <c r="V231" t="s">
        <v>50</v>
      </c>
      <c r="W231" t="s">
        <v>1604</v>
      </c>
      <c r="X231" t="str">
        <f t="shared" si="23"/>
        <v>Parenteral</v>
      </c>
      <c r="Y231" t="s">
        <v>20405</v>
      </c>
      <c r="Z231" t="s">
        <v>20397</v>
      </c>
      <c r="AA231" t="s">
        <v>2265</v>
      </c>
      <c r="AB231" t="s">
        <v>4943</v>
      </c>
      <c r="AD231" t="s">
        <v>4944</v>
      </c>
      <c r="AE231">
        <v>1996</v>
      </c>
      <c r="AH231" t="s">
        <v>4945</v>
      </c>
      <c r="AI231" t="s">
        <v>4946</v>
      </c>
      <c r="AJ231" t="s">
        <v>20291</v>
      </c>
    </row>
    <row r="232" spans="1:36" x14ac:dyDescent="0.25">
      <c r="A232" t="s">
        <v>43</v>
      </c>
      <c r="B232" t="s">
        <v>4935</v>
      </c>
      <c r="C232" t="s">
        <v>4936</v>
      </c>
      <c r="D232" t="s">
        <v>46</v>
      </c>
      <c r="F232" t="s">
        <v>4939</v>
      </c>
      <c r="G232" t="s">
        <v>20543</v>
      </c>
      <c r="H232" s="14" t="s">
        <v>20341</v>
      </c>
      <c r="I232" s="14" t="s">
        <v>5971</v>
      </c>
      <c r="J232" t="s">
        <v>4941</v>
      </c>
      <c r="K232" t="s">
        <v>122</v>
      </c>
      <c r="L232" t="s">
        <v>4942</v>
      </c>
      <c r="M232" t="s">
        <v>50</v>
      </c>
      <c r="N232" t="s">
        <v>50</v>
      </c>
      <c r="O232" t="s">
        <v>50</v>
      </c>
      <c r="P232" t="s">
        <v>50</v>
      </c>
      <c r="Q232" t="str">
        <f t="shared" si="26"/>
        <v>Innovator</v>
      </c>
      <c r="R232" t="s">
        <v>50</v>
      </c>
      <c r="S232" t="s">
        <v>50</v>
      </c>
      <c r="T232" t="s">
        <v>50</v>
      </c>
      <c r="U232" t="s">
        <v>50</v>
      </c>
      <c r="V232" t="s">
        <v>50</v>
      </c>
      <c r="W232" t="s">
        <v>1604</v>
      </c>
      <c r="X232" t="str">
        <f t="shared" si="23"/>
        <v>Parenteral</v>
      </c>
      <c r="Y232" t="s">
        <v>20405</v>
      </c>
      <c r="Z232" t="s">
        <v>20397</v>
      </c>
      <c r="AA232" t="s">
        <v>2265</v>
      </c>
      <c r="AB232" t="s">
        <v>4943</v>
      </c>
      <c r="AD232" t="s">
        <v>4944</v>
      </c>
      <c r="AE232">
        <v>1996</v>
      </c>
      <c r="AH232" t="s">
        <v>4945</v>
      </c>
      <c r="AI232" t="s">
        <v>4946</v>
      </c>
      <c r="AJ232" t="s">
        <v>20291</v>
      </c>
    </row>
    <row r="233" spans="1:36" x14ac:dyDescent="0.25">
      <c r="A233" t="s">
        <v>43</v>
      </c>
      <c r="B233" t="s">
        <v>4935</v>
      </c>
      <c r="C233" t="s">
        <v>4936</v>
      </c>
      <c r="D233" t="s">
        <v>46</v>
      </c>
      <c r="F233" t="s">
        <v>4939</v>
      </c>
      <c r="G233" t="s">
        <v>20543</v>
      </c>
      <c r="H233" s="14" t="s">
        <v>20332</v>
      </c>
      <c r="I233" s="14" t="s">
        <v>1169</v>
      </c>
      <c r="J233" t="s">
        <v>4941</v>
      </c>
      <c r="K233" t="s">
        <v>122</v>
      </c>
      <c r="L233" t="s">
        <v>4942</v>
      </c>
      <c r="M233" t="s">
        <v>50</v>
      </c>
      <c r="N233" t="s">
        <v>50</v>
      </c>
      <c r="O233" t="s">
        <v>50</v>
      </c>
      <c r="P233" t="s">
        <v>50</v>
      </c>
      <c r="Q233" t="str">
        <f t="shared" si="26"/>
        <v>Innovator</v>
      </c>
      <c r="R233" t="s">
        <v>50</v>
      </c>
      <c r="S233" t="s">
        <v>50</v>
      </c>
      <c r="T233" t="s">
        <v>50</v>
      </c>
      <c r="U233" t="s">
        <v>50</v>
      </c>
      <c r="V233" t="s">
        <v>50</v>
      </c>
      <c r="W233" t="s">
        <v>1604</v>
      </c>
      <c r="X233" t="str">
        <f t="shared" si="23"/>
        <v>Parenteral</v>
      </c>
      <c r="Y233" t="s">
        <v>20405</v>
      </c>
      <c r="Z233" t="s">
        <v>20397</v>
      </c>
      <c r="AA233" t="s">
        <v>2265</v>
      </c>
      <c r="AB233" t="s">
        <v>4943</v>
      </c>
      <c r="AD233" t="s">
        <v>4944</v>
      </c>
      <c r="AE233">
        <v>1996</v>
      </c>
      <c r="AH233" t="s">
        <v>4945</v>
      </c>
      <c r="AI233" t="s">
        <v>4946</v>
      </c>
      <c r="AJ233" t="s">
        <v>20291</v>
      </c>
    </row>
    <row r="234" spans="1:36" x14ac:dyDescent="0.25">
      <c r="A234" t="s">
        <v>43</v>
      </c>
      <c r="B234" t="s">
        <v>4947</v>
      </c>
      <c r="C234" t="s">
        <v>4948</v>
      </c>
      <c r="D234" t="s">
        <v>46</v>
      </c>
      <c r="F234" t="s">
        <v>4362</v>
      </c>
      <c r="G234" t="s">
        <v>20533</v>
      </c>
      <c r="H234" s="14" t="s">
        <v>20321</v>
      </c>
      <c r="I234" t="s">
        <v>4950</v>
      </c>
      <c r="J234" t="s">
        <v>4363</v>
      </c>
      <c r="K234" t="s">
        <v>122</v>
      </c>
      <c r="L234" t="s">
        <v>4951</v>
      </c>
      <c r="M234" t="s">
        <v>50</v>
      </c>
      <c r="N234" t="s">
        <v>50</v>
      </c>
      <c r="O234" t="s">
        <v>50</v>
      </c>
      <c r="P234" t="s">
        <v>53</v>
      </c>
      <c r="Q234" t="str">
        <f t="shared" si="26"/>
        <v>Generic</v>
      </c>
      <c r="R234" t="s">
        <v>50</v>
      </c>
      <c r="S234" t="s">
        <v>50</v>
      </c>
      <c r="T234" t="s">
        <v>53</v>
      </c>
      <c r="U234" t="s">
        <v>50</v>
      </c>
      <c r="V234" t="s">
        <v>50</v>
      </c>
      <c r="W234" t="s">
        <v>1325</v>
      </c>
      <c r="X234" t="str">
        <f t="shared" si="23"/>
        <v>Parenteral</v>
      </c>
      <c r="Y234" s="14" t="s">
        <v>20406</v>
      </c>
      <c r="Z234" t="s">
        <v>20421</v>
      </c>
      <c r="AA234" t="s">
        <v>138</v>
      </c>
      <c r="AB234" t="s">
        <v>2777</v>
      </c>
      <c r="AD234" t="s">
        <v>2776</v>
      </c>
      <c r="AE234">
        <v>2024</v>
      </c>
      <c r="AH234" t="s">
        <v>2777</v>
      </c>
      <c r="AI234" s="13" t="s">
        <v>4952</v>
      </c>
      <c r="AJ234" t="s">
        <v>20291</v>
      </c>
    </row>
    <row r="235" spans="1:36" x14ac:dyDescent="0.25">
      <c r="A235" t="s">
        <v>43</v>
      </c>
      <c r="B235" t="s">
        <v>4953</v>
      </c>
      <c r="C235" t="s">
        <v>4954</v>
      </c>
      <c r="D235" t="s">
        <v>46</v>
      </c>
      <c r="F235" t="s">
        <v>4956</v>
      </c>
      <c r="G235" t="s">
        <v>20544</v>
      </c>
      <c r="H235" s="14" t="s">
        <v>20321</v>
      </c>
      <c r="I235" s="14" t="s">
        <v>20365</v>
      </c>
      <c r="J235" t="s">
        <v>4958</v>
      </c>
      <c r="K235" t="s">
        <v>122</v>
      </c>
      <c r="L235" t="s">
        <v>4959</v>
      </c>
      <c r="M235" t="s">
        <v>53</v>
      </c>
      <c r="N235" t="s">
        <v>53</v>
      </c>
      <c r="O235" t="s">
        <v>50</v>
      </c>
      <c r="P235" t="s">
        <v>50</v>
      </c>
      <c r="Q235" t="str">
        <f t="shared" si="26"/>
        <v>Innovator</v>
      </c>
      <c r="R235" t="s">
        <v>50</v>
      </c>
      <c r="S235" t="s">
        <v>50</v>
      </c>
      <c r="T235" t="s">
        <v>50</v>
      </c>
      <c r="U235" t="s">
        <v>50</v>
      </c>
      <c r="V235" t="s">
        <v>53</v>
      </c>
      <c r="W235" t="s">
        <v>567</v>
      </c>
      <c r="X235" t="str">
        <f t="shared" si="23"/>
        <v>Parenteral</v>
      </c>
      <c r="Y235" t="s">
        <v>20405</v>
      </c>
      <c r="Z235" t="s">
        <v>20396</v>
      </c>
      <c r="AA235" t="s">
        <v>2341</v>
      </c>
      <c r="AB235" t="s">
        <v>4960</v>
      </c>
      <c r="AD235" t="s">
        <v>4961</v>
      </c>
      <c r="AE235">
        <v>2022</v>
      </c>
      <c r="AH235" t="s">
        <v>4962</v>
      </c>
      <c r="AI235" s="13" t="s">
        <v>4963</v>
      </c>
      <c r="AJ235" t="s">
        <v>20291</v>
      </c>
    </row>
    <row r="236" spans="1:36" x14ac:dyDescent="0.25">
      <c r="A236" t="s">
        <v>43</v>
      </c>
      <c r="B236" t="s">
        <v>4953</v>
      </c>
      <c r="C236" t="s">
        <v>4954</v>
      </c>
      <c r="D236" t="s">
        <v>46</v>
      </c>
      <c r="F236" t="s">
        <v>4956</v>
      </c>
      <c r="G236" t="s">
        <v>20544</v>
      </c>
      <c r="H236" s="14" t="s">
        <v>20364</v>
      </c>
      <c r="I236" s="14" t="s">
        <v>20366</v>
      </c>
      <c r="J236" t="s">
        <v>4958</v>
      </c>
      <c r="K236" t="s">
        <v>122</v>
      </c>
      <c r="L236" t="s">
        <v>4959</v>
      </c>
      <c r="M236" t="s">
        <v>53</v>
      </c>
      <c r="N236" t="s">
        <v>53</v>
      </c>
      <c r="O236" t="s">
        <v>50</v>
      </c>
      <c r="P236" t="s">
        <v>50</v>
      </c>
      <c r="Q236" t="str">
        <f t="shared" si="26"/>
        <v>Innovator</v>
      </c>
      <c r="R236" t="s">
        <v>50</v>
      </c>
      <c r="S236" t="s">
        <v>50</v>
      </c>
      <c r="T236" t="s">
        <v>50</v>
      </c>
      <c r="U236" t="s">
        <v>50</v>
      </c>
      <c r="V236" t="s">
        <v>53</v>
      </c>
      <c r="W236" t="s">
        <v>567</v>
      </c>
      <c r="X236" t="str">
        <f t="shared" si="23"/>
        <v>Parenteral</v>
      </c>
      <c r="Y236" t="s">
        <v>20405</v>
      </c>
      <c r="Z236" t="s">
        <v>20396</v>
      </c>
      <c r="AA236" t="s">
        <v>2341</v>
      </c>
      <c r="AB236" t="s">
        <v>4960</v>
      </c>
      <c r="AD236" t="s">
        <v>4961</v>
      </c>
      <c r="AE236">
        <v>2022</v>
      </c>
      <c r="AH236" t="s">
        <v>4962</v>
      </c>
      <c r="AI236" t="s">
        <v>4963</v>
      </c>
      <c r="AJ236" t="s">
        <v>20291</v>
      </c>
    </row>
    <row r="237" spans="1:36" x14ac:dyDescent="0.25">
      <c r="A237" t="s">
        <v>43</v>
      </c>
      <c r="B237" t="s">
        <v>4981</v>
      </c>
      <c r="C237" t="s">
        <v>4982</v>
      </c>
      <c r="D237" t="s">
        <v>46</v>
      </c>
      <c r="F237" t="s">
        <v>4984</v>
      </c>
      <c r="G237" t="s">
        <v>20545</v>
      </c>
      <c r="H237" s="14" t="s">
        <v>20367</v>
      </c>
      <c r="I237" s="14" t="s">
        <v>4985</v>
      </c>
      <c r="J237" t="s">
        <v>4986</v>
      </c>
      <c r="K237" t="s">
        <v>122</v>
      </c>
      <c r="L237" t="s">
        <v>4987</v>
      </c>
      <c r="M237" t="s">
        <v>53</v>
      </c>
      <c r="N237" t="s">
        <v>50</v>
      </c>
      <c r="O237" t="s">
        <v>50</v>
      </c>
      <c r="P237" t="s">
        <v>50</v>
      </c>
      <c r="Q237" t="str">
        <f t="shared" si="26"/>
        <v>Innovator</v>
      </c>
      <c r="R237" t="s">
        <v>53</v>
      </c>
      <c r="S237" t="s">
        <v>50</v>
      </c>
      <c r="T237" t="s">
        <v>50</v>
      </c>
      <c r="U237" t="s">
        <v>53</v>
      </c>
      <c r="V237" t="s">
        <v>50</v>
      </c>
      <c r="W237" t="s">
        <v>1006</v>
      </c>
      <c r="X237" t="str">
        <f t="shared" si="23"/>
        <v>Parenteral</v>
      </c>
      <c r="Y237" t="s">
        <v>20405</v>
      </c>
      <c r="Z237" s="14" t="s">
        <v>20409</v>
      </c>
      <c r="AA237" t="s">
        <v>2265</v>
      </c>
      <c r="AB237" t="s">
        <v>1942</v>
      </c>
      <c r="AD237" t="s">
        <v>4988</v>
      </c>
      <c r="AE237">
        <v>2025</v>
      </c>
      <c r="AH237" t="s">
        <v>1942</v>
      </c>
      <c r="AI237" s="13" t="s">
        <v>4989</v>
      </c>
      <c r="AJ237" t="s">
        <v>20291</v>
      </c>
    </row>
    <row r="238" spans="1:36" x14ac:dyDescent="0.25">
      <c r="A238" t="s">
        <v>43</v>
      </c>
      <c r="B238" t="s">
        <v>5202</v>
      </c>
      <c r="C238" t="s">
        <v>5203</v>
      </c>
      <c r="D238" t="s">
        <v>46</v>
      </c>
      <c r="F238" t="s">
        <v>4362</v>
      </c>
      <c r="G238" t="s">
        <v>20533</v>
      </c>
      <c r="H238" s="14" t="s">
        <v>20321</v>
      </c>
      <c r="I238" t="s">
        <v>4950</v>
      </c>
      <c r="J238" t="s">
        <v>4363</v>
      </c>
      <c r="K238" t="s">
        <v>122</v>
      </c>
      <c r="L238" t="s">
        <v>5205</v>
      </c>
      <c r="M238" t="s">
        <v>50</v>
      </c>
      <c r="N238" t="s">
        <v>50</v>
      </c>
      <c r="O238" t="s">
        <v>50</v>
      </c>
      <c r="P238" t="s">
        <v>53</v>
      </c>
      <c r="Q238" t="str">
        <f t="shared" si="26"/>
        <v>Generic</v>
      </c>
      <c r="R238" t="s">
        <v>50</v>
      </c>
      <c r="S238" t="s">
        <v>50</v>
      </c>
      <c r="T238" t="s">
        <v>53</v>
      </c>
      <c r="U238" t="s">
        <v>50</v>
      </c>
      <c r="V238" t="s">
        <v>50</v>
      </c>
      <c r="W238" s="16" t="s">
        <v>20295</v>
      </c>
      <c r="X238" t="str">
        <f t="shared" si="23"/>
        <v>Parenteral</v>
      </c>
      <c r="Y238" s="14" t="s">
        <v>20406</v>
      </c>
      <c r="Z238" t="s">
        <v>20421</v>
      </c>
      <c r="AA238" t="s">
        <v>176</v>
      </c>
      <c r="AB238" t="s">
        <v>1063</v>
      </c>
      <c r="AD238" t="s">
        <v>1064</v>
      </c>
      <c r="AE238">
        <v>2020</v>
      </c>
      <c r="AH238" t="s">
        <v>5206</v>
      </c>
      <c r="AI238" s="13" t="s">
        <v>5207</v>
      </c>
      <c r="AJ238" t="s">
        <v>20291</v>
      </c>
    </row>
    <row r="239" spans="1:36" x14ac:dyDescent="0.25">
      <c r="A239" t="s">
        <v>43</v>
      </c>
      <c r="B239" t="s">
        <v>5394</v>
      </c>
      <c r="C239" t="s">
        <v>5395</v>
      </c>
      <c r="D239" t="s">
        <v>46</v>
      </c>
      <c r="F239" t="s">
        <v>5397</v>
      </c>
      <c r="G239" t="s">
        <v>20546</v>
      </c>
      <c r="H239" s="14" t="s">
        <v>20368</v>
      </c>
      <c r="I239" t="s">
        <v>5398</v>
      </c>
      <c r="J239" t="s">
        <v>5399</v>
      </c>
      <c r="K239" t="s">
        <v>122</v>
      </c>
      <c r="L239" t="s">
        <v>5400</v>
      </c>
      <c r="M239" t="s">
        <v>53</v>
      </c>
      <c r="N239" t="s">
        <v>50</v>
      </c>
      <c r="O239" t="s">
        <v>50</v>
      </c>
      <c r="P239" t="s">
        <v>50</v>
      </c>
      <c r="Q239" t="str">
        <f t="shared" si="26"/>
        <v>Innovator</v>
      </c>
      <c r="R239" t="s">
        <v>50</v>
      </c>
      <c r="S239" t="s">
        <v>50</v>
      </c>
      <c r="T239" t="s">
        <v>50</v>
      </c>
      <c r="U239" t="s">
        <v>53</v>
      </c>
      <c r="V239" t="s">
        <v>50</v>
      </c>
      <c r="W239" t="s">
        <v>5401</v>
      </c>
      <c r="X239" t="str">
        <f t="shared" si="23"/>
        <v>Parenteral</v>
      </c>
      <c r="Y239" t="s">
        <v>20405</v>
      </c>
      <c r="Z239" t="s">
        <v>20397</v>
      </c>
      <c r="AA239" t="s">
        <v>2941</v>
      </c>
      <c r="AB239" t="s">
        <v>4960</v>
      </c>
      <c r="AD239" t="s">
        <v>5402</v>
      </c>
      <c r="AE239">
        <v>2022</v>
      </c>
      <c r="AH239" t="s">
        <v>2093</v>
      </c>
      <c r="AI239" s="13" t="s">
        <v>5403</v>
      </c>
      <c r="AJ239" t="s">
        <v>20291</v>
      </c>
    </row>
    <row r="240" spans="1:36" x14ac:dyDescent="0.25">
      <c r="A240" t="s">
        <v>43</v>
      </c>
      <c r="B240" t="s">
        <v>5410</v>
      </c>
      <c r="C240" t="s">
        <v>5411</v>
      </c>
      <c r="D240" t="s">
        <v>46</v>
      </c>
      <c r="F240" t="s">
        <v>5413</v>
      </c>
      <c r="G240" t="s">
        <v>20547</v>
      </c>
      <c r="H240" s="14" t="s">
        <v>20321</v>
      </c>
      <c r="I240" t="s">
        <v>2630</v>
      </c>
      <c r="J240" t="s">
        <v>5414</v>
      </c>
      <c r="K240" t="s">
        <v>122</v>
      </c>
      <c r="L240" t="s">
        <v>5415</v>
      </c>
      <c r="M240" t="s">
        <v>50</v>
      </c>
      <c r="N240" t="s">
        <v>50</v>
      </c>
      <c r="O240" t="s">
        <v>50</v>
      </c>
      <c r="P240" t="s">
        <v>50</v>
      </c>
      <c r="Q240" t="str">
        <f t="shared" si="26"/>
        <v>Innovator</v>
      </c>
      <c r="R240" t="s">
        <v>50</v>
      </c>
      <c r="S240" t="s">
        <v>50</v>
      </c>
      <c r="T240" t="s">
        <v>50</v>
      </c>
      <c r="U240" t="s">
        <v>50</v>
      </c>
      <c r="V240" t="s">
        <v>50</v>
      </c>
      <c r="W240" t="s">
        <v>54</v>
      </c>
      <c r="X240" t="str">
        <f t="shared" si="23"/>
        <v>Parenteral</v>
      </c>
      <c r="Y240" t="s">
        <v>20405</v>
      </c>
      <c r="Z240" t="s">
        <v>20409</v>
      </c>
      <c r="AA240" t="s">
        <v>5416</v>
      </c>
      <c r="AD240" t="s">
        <v>711</v>
      </c>
      <c r="AE240">
        <v>2012</v>
      </c>
      <c r="AH240" t="s">
        <v>1779</v>
      </c>
      <c r="AI240" s="13" t="s">
        <v>5417</v>
      </c>
      <c r="AJ240" t="s">
        <v>20291</v>
      </c>
    </row>
    <row r="241" spans="1:36" x14ac:dyDescent="0.25">
      <c r="A241" t="s">
        <v>43</v>
      </c>
      <c r="B241" t="s">
        <v>5434</v>
      </c>
      <c r="C241" t="s">
        <v>5435</v>
      </c>
      <c r="D241" t="s">
        <v>46</v>
      </c>
      <c r="F241" t="s">
        <v>5437</v>
      </c>
      <c r="G241" t="s">
        <v>20548</v>
      </c>
      <c r="H241" s="14" t="s">
        <v>20321</v>
      </c>
      <c r="I241" t="s">
        <v>49</v>
      </c>
      <c r="J241" t="s">
        <v>2370</v>
      </c>
      <c r="K241" t="s">
        <v>122</v>
      </c>
      <c r="L241" t="s">
        <v>5438</v>
      </c>
      <c r="M241" t="s">
        <v>53</v>
      </c>
      <c r="N241" t="s">
        <v>53</v>
      </c>
      <c r="O241" t="s">
        <v>50</v>
      </c>
      <c r="P241" t="s">
        <v>50</v>
      </c>
      <c r="Q241" t="str">
        <f t="shared" si="26"/>
        <v>Innovator</v>
      </c>
      <c r="R241" t="s">
        <v>50</v>
      </c>
      <c r="S241" t="s">
        <v>50</v>
      </c>
      <c r="T241" t="s">
        <v>50</v>
      </c>
      <c r="U241" t="s">
        <v>53</v>
      </c>
      <c r="V241" t="s">
        <v>53</v>
      </c>
      <c r="W241" t="s">
        <v>567</v>
      </c>
      <c r="X241" t="str">
        <f t="shared" si="23"/>
        <v>Parenteral</v>
      </c>
      <c r="Y241" t="s">
        <v>20405</v>
      </c>
      <c r="Z241" t="s">
        <v>20396</v>
      </c>
      <c r="AA241" t="s">
        <v>506</v>
      </c>
      <c r="AB241" t="s">
        <v>1462</v>
      </c>
      <c r="AD241" t="s">
        <v>1463</v>
      </c>
      <c r="AE241">
        <v>2021</v>
      </c>
      <c r="AH241" t="s">
        <v>5439</v>
      </c>
      <c r="AI241" s="13" t="s">
        <v>5440</v>
      </c>
      <c r="AJ241" t="s">
        <v>20291</v>
      </c>
    </row>
    <row r="242" spans="1:36" x14ac:dyDescent="0.25">
      <c r="A242" t="s">
        <v>43</v>
      </c>
      <c r="B242" t="s">
        <v>5441</v>
      </c>
      <c r="C242" t="s">
        <v>5442</v>
      </c>
      <c r="D242" t="s">
        <v>46</v>
      </c>
      <c r="F242" t="s">
        <v>5444</v>
      </c>
      <c r="G242" t="s">
        <v>20549</v>
      </c>
      <c r="H242" s="14" t="s">
        <v>20334</v>
      </c>
      <c r="I242" t="s">
        <v>1089</v>
      </c>
      <c r="J242" t="s">
        <v>1090</v>
      </c>
      <c r="K242" t="s">
        <v>5445</v>
      </c>
      <c r="L242" t="s">
        <v>5446</v>
      </c>
      <c r="M242" t="s">
        <v>50</v>
      </c>
      <c r="N242" t="s">
        <v>50</v>
      </c>
      <c r="O242" t="s">
        <v>50</v>
      </c>
      <c r="P242" t="s">
        <v>50</v>
      </c>
      <c r="Q242" t="str">
        <f t="shared" si="26"/>
        <v>Innovator</v>
      </c>
      <c r="R242" t="s">
        <v>50</v>
      </c>
      <c r="S242" t="s">
        <v>50</v>
      </c>
      <c r="T242" t="s">
        <v>50</v>
      </c>
      <c r="U242" t="s">
        <v>50</v>
      </c>
      <c r="V242" t="s">
        <v>50</v>
      </c>
      <c r="W242" t="s">
        <v>3484</v>
      </c>
      <c r="X242" t="str">
        <f t="shared" si="23"/>
        <v>Oral</v>
      </c>
      <c r="Y242" t="s">
        <v>20398</v>
      </c>
      <c r="Z242" s="14" t="s">
        <v>20407</v>
      </c>
      <c r="AA242" t="s">
        <v>506</v>
      </c>
      <c r="AB242" t="s">
        <v>5447</v>
      </c>
      <c r="AD242" t="s">
        <v>5448</v>
      </c>
      <c r="AE242">
        <v>2012</v>
      </c>
      <c r="AH242" t="s">
        <v>1289</v>
      </c>
      <c r="AI242" s="13" t="s">
        <v>5449</v>
      </c>
      <c r="AJ242" t="s">
        <v>20291</v>
      </c>
    </row>
    <row r="243" spans="1:36" x14ac:dyDescent="0.25">
      <c r="A243" t="s">
        <v>43</v>
      </c>
      <c r="B243" t="s">
        <v>5450</v>
      </c>
      <c r="C243" t="s">
        <v>5451</v>
      </c>
      <c r="D243" t="s">
        <v>46</v>
      </c>
      <c r="F243" t="s">
        <v>1529</v>
      </c>
      <c r="G243" t="s">
        <v>20474</v>
      </c>
      <c r="H243" s="14" t="s">
        <v>20330</v>
      </c>
      <c r="I243" t="s">
        <v>5453</v>
      </c>
      <c r="J243" t="s">
        <v>1531</v>
      </c>
      <c r="K243" t="s">
        <v>172</v>
      </c>
      <c r="L243" t="s">
        <v>5454</v>
      </c>
      <c r="M243" t="s">
        <v>50</v>
      </c>
      <c r="N243" t="s">
        <v>50</v>
      </c>
      <c r="O243" t="s">
        <v>50</v>
      </c>
      <c r="P243" t="s">
        <v>50</v>
      </c>
      <c r="Q243" t="str">
        <f t="shared" si="26"/>
        <v>Innovator</v>
      </c>
      <c r="R243" t="s">
        <v>50</v>
      </c>
      <c r="S243" t="s">
        <v>50</v>
      </c>
      <c r="T243" t="s">
        <v>50</v>
      </c>
      <c r="U243" t="s">
        <v>50</v>
      </c>
      <c r="V243" t="s">
        <v>50</v>
      </c>
      <c r="W243" t="s">
        <v>744</v>
      </c>
      <c r="X243" t="str">
        <f t="shared" si="23"/>
        <v>Parenteral</v>
      </c>
      <c r="Y243" s="14" t="s">
        <v>20406</v>
      </c>
      <c r="Z243" s="14" t="s">
        <v>20404</v>
      </c>
      <c r="AA243" t="s">
        <v>366</v>
      </c>
      <c r="AB243" t="s">
        <v>5455</v>
      </c>
      <c r="AD243" t="s">
        <v>5456</v>
      </c>
      <c r="AE243">
        <v>2002</v>
      </c>
      <c r="AH243" t="s">
        <v>4028</v>
      </c>
      <c r="AI243" s="13" t="s">
        <v>5457</v>
      </c>
      <c r="AJ243" t="s">
        <v>20291</v>
      </c>
    </row>
    <row r="244" spans="1:36" x14ac:dyDescent="0.25">
      <c r="A244" t="s">
        <v>43</v>
      </c>
      <c r="B244" t="s">
        <v>5467</v>
      </c>
      <c r="C244" t="s">
        <v>5468</v>
      </c>
      <c r="D244" t="s">
        <v>46</v>
      </c>
      <c r="F244" t="s">
        <v>5471</v>
      </c>
      <c r="G244" t="s">
        <v>20550</v>
      </c>
      <c r="H244" s="14" t="s">
        <v>20369</v>
      </c>
      <c r="I244" s="14" t="s">
        <v>5472</v>
      </c>
      <c r="J244" t="s">
        <v>2350</v>
      </c>
      <c r="K244" t="s">
        <v>492</v>
      </c>
      <c r="L244" t="s">
        <v>5473</v>
      </c>
      <c r="M244" t="s">
        <v>50</v>
      </c>
      <c r="N244" t="s">
        <v>50</v>
      </c>
      <c r="O244" t="s">
        <v>50</v>
      </c>
      <c r="P244" t="s">
        <v>50</v>
      </c>
      <c r="Q244" t="str">
        <f t="shared" si="26"/>
        <v>Innovator</v>
      </c>
      <c r="R244" t="s">
        <v>50</v>
      </c>
      <c r="S244" t="s">
        <v>50</v>
      </c>
      <c r="T244" t="s">
        <v>50</v>
      </c>
      <c r="U244" t="s">
        <v>53</v>
      </c>
      <c r="V244" t="s">
        <v>50</v>
      </c>
      <c r="W244" s="14" t="s">
        <v>20297</v>
      </c>
      <c r="X244" t="str">
        <f t="shared" si="23"/>
        <v>Oral</v>
      </c>
      <c r="Y244" t="s">
        <v>20398</v>
      </c>
      <c r="Z244" s="14" t="s">
        <v>20407</v>
      </c>
      <c r="AA244" t="s">
        <v>1377</v>
      </c>
      <c r="AB244" t="s">
        <v>2974</v>
      </c>
      <c r="AD244" t="s">
        <v>5474</v>
      </c>
      <c r="AE244">
        <v>2017</v>
      </c>
      <c r="AH244" t="s">
        <v>3567</v>
      </c>
      <c r="AI244" s="13" t="s">
        <v>5475</v>
      </c>
      <c r="AJ244" t="s">
        <v>20291</v>
      </c>
    </row>
    <row r="245" spans="1:36" x14ac:dyDescent="0.25">
      <c r="A245" t="s">
        <v>43</v>
      </c>
      <c r="B245" t="s">
        <v>5476</v>
      </c>
      <c r="C245" t="s">
        <v>5477</v>
      </c>
      <c r="D245" t="s">
        <v>46</v>
      </c>
      <c r="F245" t="s">
        <v>5480</v>
      </c>
      <c r="G245" t="s">
        <v>20551</v>
      </c>
      <c r="H245" s="14" t="s">
        <v>20321</v>
      </c>
      <c r="I245" t="s">
        <v>4700</v>
      </c>
      <c r="J245" t="s">
        <v>5481</v>
      </c>
      <c r="K245" t="s">
        <v>122</v>
      </c>
      <c r="L245" t="s">
        <v>5482</v>
      </c>
      <c r="M245" t="s">
        <v>53</v>
      </c>
      <c r="N245" t="s">
        <v>50</v>
      </c>
      <c r="O245" t="s">
        <v>50</v>
      </c>
      <c r="P245" t="s">
        <v>50</v>
      </c>
      <c r="Q245" t="str">
        <f t="shared" si="26"/>
        <v>Innovator</v>
      </c>
      <c r="R245" t="s">
        <v>50</v>
      </c>
      <c r="S245" t="s">
        <v>50</v>
      </c>
      <c r="T245" t="s">
        <v>50</v>
      </c>
      <c r="U245" t="s">
        <v>53</v>
      </c>
      <c r="V245" t="s">
        <v>50</v>
      </c>
      <c r="W245" t="s">
        <v>3394</v>
      </c>
      <c r="X245" t="str">
        <f t="shared" si="23"/>
        <v>Oral</v>
      </c>
      <c r="Y245" t="s">
        <v>20398</v>
      </c>
      <c r="Z245" s="14" t="s">
        <v>20407</v>
      </c>
      <c r="AA245" t="s">
        <v>734</v>
      </c>
      <c r="AB245" t="s">
        <v>1307</v>
      </c>
      <c r="AD245" t="s">
        <v>5483</v>
      </c>
      <c r="AE245">
        <v>2022</v>
      </c>
      <c r="AH245" t="s">
        <v>3094</v>
      </c>
      <c r="AI245" s="13" t="s">
        <v>5484</v>
      </c>
      <c r="AJ245" t="s">
        <v>20291</v>
      </c>
    </row>
    <row r="246" spans="1:36" x14ac:dyDescent="0.25">
      <c r="A246" t="s">
        <v>43</v>
      </c>
      <c r="B246" t="s">
        <v>5607</v>
      </c>
      <c r="C246" t="s">
        <v>5608</v>
      </c>
      <c r="D246" t="s">
        <v>46</v>
      </c>
      <c r="F246" t="s">
        <v>5611</v>
      </c>
      <c r="G246" t="s">
        <v>20552</v>
      </c>
      <c r="H246" s="14" t="s">
        <v>20321</v>
      </c>
      <c r="I246" t="s">
        <v>5612</v>
      </c>
      <c r="J246" t="s">
        <v>5613</v>
      </c>
      <c r="K246" t="s">
        <v>122</v>
      </c>
      <c r="L246" t="s">
        <v>5614</v>
      </c>
      <c r="M246" t="s">
        <v>50</v>
      </c>
      <c r="N246" t="s">
        <v>50</v>
      </c>
      <c r="O246" t="s">
        <v>50</v>
      </c>
      <c r="P246" t="s">
        <v>50</v>
      </c>
      <c r="Q246" t="str">
        <f t="shared" si="26"/>
        <v>Innovator</v>
      </c>
      <c r="R246" t="s">
        <v>50</v>
      </c>
      <c r="S246" t="s">
        <v>50</v>
      </c>
      <c r="T246" t="s">
        <v>50</v>
      </c>
      <c r="U246" t="s">
        <v>50</v>
      </c>
      <c r="V246" t="s">
        <v>50</v>
      </c>
      <c r="W246" t="s">
        <v>804</v>
      </c>
      <c r="X246" t="str">
        <f t="shared" si="23"/>
        <v>Parenteral</v>
      </c>
      <c r="Y246" t="s">
        <v>20405</v>
      </c>
      <c r="Z246" t="s">
        <v>20409</v>
      </c>
      <c r="AA246" t="s">
        <v>5615</v>
      </c>
      <c r="AB246" t="s">
        <v>2266</v>
      </c>
      <c r="AD246" t="s">
        <v>5616</v>
      </c>
      <c r="AE246">
        <v>2012</v>
      </c>
      <c r="AH246" t="s">
        <v>1508</v>
      </c>
      <c r="AI246" s="13" t="s">
        <v>5617</v>
      </c>
      <c r="AJ246" t="s">
        <v>20291</v>
      </c>
    </row>
    <row r="247" spans="1:36" x14ac:dyDescent="0.25">
      <c r="A247" t="s">
        <v>43</v>
      </c>
      <c r="B247" t="s">
        <v>5618</v>
      </c>
      <c r="C247" t="s">
        <v>5619</v>
      </c>
      <c r="D247" t="s">
        <v>46</v>
      </c>
      <c r="F247" t="s">
        <v>5621</v>
      </c>
      <c r="G247" t="s">
        <v>20553</v>
      </c>
      <c r="H247" s="14" t="s">
        <v>20350</v>
      </c>
      <c r="I247" s="14" t="s">
        <v>2369</v>
      </c>
      <c r="J247" t="s">
        <v>5623</v>
      </c>
      <c r="K247" t="s">
        <v>122</v>
      </c>
      <c r="L247" t="s">
        <v>5624</v>
      </c>
      <c r="M247" t="s">
        <v>50</v>
      </c>
      <c r="N247" t="s">
        <v>50</v>
      </c>
      <c r="O247" t="s">
        <v>50</v>
      </c>
      <c r="P247" t="s">
        <v>53</v>
      </c>
      <c r="Q247" t="str">
        <f t="shared" si="26"/>
        <v>Generic</v>
      </c>
      <c r="R247" t="s">
        <v>50</v>
      </c>
      <c r="S247" t="s">
        <v>50</v>
      </c>
      <c r="T247" t="s">
        <v>53</v>
      </c>
      <c r="U247" t="s">
        <v>50</v>
      </c>
      <c r="V247" t="s">
        <v>50</v>
      </c>
      <c r="W247" t="s">
        <v>124</v>
      </c>
      <c r="X247" t="str">
        <f t="shared" si="23"/>
        <v>Oral</v>
      </c>
      <c r="Y247" t="s">
        <v>20398</v>
      </c>
      <c r="Z247" t="s">
        <v>20399</v>
      </c>
      <c r="AA247" t="s">
        <v>5155</v>
      </c>
      <c r="AB247" t="s">
        <v>301</v>
      </c>
      <c r="AD247" t="s">
        <v>302</v>
      </c>
      <c r="AE247">
        <v>2021</v>
      </c>
      <c r="AH247" t="s">
        <v>5625</v>
      </c>
      <c r="AI247" s="13" t="s">
        <v>5626</v>
      </c>
      <c r="AJ247" t="s">
        <v>20291</v>
      </c>
    </row>
    <row r="248" spans="1:36" x14ac:dyDescent="0.25">
      <c r="A248" t="s">
        <v>43</v>
      </c>
      <c r="B248" t="s">
        <v>5618</v>
      </c>
      <c r="C248" t="s">
        <v>5619</v>
      </c>
      <c r="D248" t="s">
        <v>46</v>
      </c>
      <c r="F248" t="s">
        <v>5621</v>
      </c>
      <c r="G248" t="s">
        <v>20553</v>
      </c>
      <c r="H248" s="14" t="s">
        <v>20323</v>
      </c>
      <c r="I248" s="14" t="s">
        <v>2829</v>
      </c>
      <c r="J248" t="s">
        <v>5623</v>
      </c>
      <c r="K248" t="s">
        <v>122</v>
      </c>
      <c r="L248" t="s">
        <v>5624</v>
      </c>
      <c r="M248" t="s">
        <v>50</v>
      </c>
      <c r="N248" t="s">
        <v>50</v>
      </c>
      <c r="O248" t="s">
        <v>50</v>
      </c>
      <c r="P248" t="s">
        <v>53</v>
      </c>
      <c r="Q248" t="str">
        <f t="shared" si="26"/>
        <v>Generic</v>
      </c>
      <c r="R248" t="s">
        <v>50</v>
      </c>
      <c r="S248" t="s">
        <v>50</v>
      </c>
      <c r="T248" t="s">
        <v>53</v>
      </c>
      <c r="U248" t="s">
        <v>50</v>
      </c>
      <c r="V248" t="s">
        <v>50</v>
      </c>
      <c r="W248" t="s">
        <v>124</v>
      </c>
      <c r="X248" t="str">
        <f t="shared" si="23"/>
        <v>Oral</v>
      </c>
      <c r="Y248" t="s">
        <v>20398</v>
      </c>
      <c r="Z248" t="s">
        <v>20399</v>
      </c>
      <c r="AA248" t="s">
        <v>5155</v>
      </c>
      <c r="AB248" t="s">
        <v>301</v>
      </c>
      <c r="AD248" t="s">
        <v>302</v>
      </c>
      <c r="AE248">
        <v>2021</v>
      </c>
      <c r="AH248" t="s">
        <v>5625</v>
      </c>
      <c r="AI248" t="s">
        <v>5626</v>
      </c>
      <c r="AJ248" t="s">
        <v>20291</v>
      </c>
    </row>
    <row r="249" spans="1:36" x14ac:dyDescent="0.25">
      <c r="A249" t="s">
        <v>43</v>
      </c>
      <c r="B249" t="s">
        <v>5618</v>
      </c>
      <c r="C249" t="s">
        <v>5619</v>
      </c>
      <c r="D249" t="s">
        <v>46</v>
      </c>
      <c r="F249" t="s">
        <v>5621</v>
      </c>
      <c r="G249" t="s">
        <v>20553</v>
      </c>
      <c r="H249" s="14" t="s">
        <v>20369</v>
      </c>
      <c r="I249" s="14" t="s">
        <v>3585</v>
      </c>
      <c r="J249" t="s">
        <v>5623</v>
      </c>
      <c r="K249" t="s">
        <v>122</v>
      </c>
      <c r="L249" t="s">
        <v>5624</v>
      </c>
      <c r="M249" t="s">
        <v>50</v>
      </c>
      <c r="N249" t="s">
        <v>50</v>
      </c>
      <c r="O249" t="s">
        <v>50</v>
      </c>
      <c r="P249" t="s">
        <v>53</v>
      </c>
      <c r="Q249" t="str">
        <f t="shared" si="26"/>
        <v>Generic</v>
      </c>
      <c r="R249" t="s">
        <v>50</v>
      </c>
      <c r="S249" t="s">
        <v>50</v>
      </c>
      <c r="T249" t="s">
        <v>53</v>
      </c>
      <c r="U249" t="s">
        <v>50</v>
      </c>
      <c r="V249" t="s">
        <v>50</v>
      </c>
      <c r="W249" t="s">
        <v>124</v>
      </c>
      <c r="X249" t="str">
        <f t="shared" si="23"/>
        <v>Oral</v>
      </c>
      <c r="Y249" t="s">
        <v>20398</v>
      </c>
      <c r="Z249" t="s">
        <v>20399</v>
      </c>
      <c r="AA249" t="s">
        <v>5155</v>
      </c>
      <c r="AB249" t="s">
        <v>301</v>
      </c>
      <c r="AD249" t="s">
        <v>302</v>
      </c>
      <c r="AE249">
        <v>2021</v>
      </c>
      <c r="AH249" t="s">
        <v>5625</v>
      </c>
      <c r="AI249" t="s">
        <v>5626</v>
      </c>
      <c r="AJ249" t="s">
        <v>20291</v>
      </c>
    </row>
    <row r="250" spans="1:36" x14ac:dyDescent="0.25">
      <c r="A250" t="s">
        <v>43</v>
      </c>
      <c r="B250" t="s">
        <v>5669</v>
      </c>
      <c r="C250" t="s">
        <v>5670</v>
      </c>
      <c r="D250" t="s">
        <v>46</v>
      </c>
      <c r="F250" t="s">
        <v>5672</v>
      </c>
      <c r="G250" t="s">
        <v>20554</v>
      </c>
      <c r="H250" s="14" t="s">
        <v>20332</v>
      </c>
      <c r="I250" t="s">
        <v>1169</v>
      </c>
      <c r="J250" t="s">
        <v>5673</v>
      </c>
      <c r="K250" t="s">
        <v>122</v>
      </c>
      <c r="L250" t="s">
        <v>5674</v>
      </c>
      <c r="M250" t="s">
        <v>53</v>
      </c>
      <c r="N250" t="s">
        <v>50</v>
      </c>
      <c r="O250" t="s">
        <v>50</v>
      </c>
      <c r="P250" t="s">
        <v>50</v>
      </c>
      <c r="Q250" t="str">
        <f t="shared" si="26"/>
        <v>Innovator</v>
      </c>
      <c r="R250" t="s">
        <v>53</v>
      </c>
      <c r="S250" t="s">
        <v>50</v>
      </c>
      <c r="T250" t="s">
        <v>50</v>
      </c>
      <c r="U250" t="s">
        <v>50</v>
      </c>
      <c r="V250" t="s">
        <v>50</v>
      </c>
      <c r="W250" t="s">
        <v>1062</v>
      </c>
      <c r="X250" t="str">
        <f t="shared" si="23"/>
        <v>Parenteral</v>
      </c>
      <c r="Y250" t="s">
        <v>20405</v>
      </c>
      <c r="Z250" t="s">
        <v>20409</v>
      </c>
      <c r="AA250" t="s">
        <v>2341</v>
      </c>
      <c r="AB250" t="s">
        <v>301</v>
      </c>
      <c r="AD250" t="s">
        <v>5675</v>
      </c>
      <c r="AE250">
        <v>2021</v>
      </c>
      <c r="AH250" t="s">
        <v>4240</v>
      </c>
      <c r="AI250" s="13" t="s">
        <v>5676</v>
      </c>
      <c r="AJ250" t="s">
        <v>20291</v>
      </c>
    </row>
    <row r="251" spans="1:36" x14ac:dyDescent="0.25">
      <c r="A251" t="s">
        <v>43</v>
      </c>
      <c r="B251" t="s">
        <v>5688</v>
      </c>
      <c r="C251" t="s">
        <v>5689</v>
      </c>
      <c r="D251" t="s">
        <v>46</v>
      </c>
      <c r="F251" t="s">
        <v>5691</v>
      </c>
      <c r="G251" t="s">
        <v>20555</v>
      </c>
      <c r="H251" s="14" t="s">
        <v>4579</v>
      </c>
      <c r="I251" s="14" t="s">
        <v>4579</v>
      </c>
      <c r="J251" t="s">
        <v>5693</v>
      </c>
      <c r="K251" t="s">
        <v>122</v>
      </c>
      <c r="L251" t="s">
        <v>5694</v>
      </c>
      <c r="M251" t="s">
        <v>50</v>
      </c>
      <c r="N251" t="s">
        <v>50</v>
      </c>
      <c r="O251" t="s">
        <v>50</v>
      </c>
      <c r="P251" t="s">
        <v>50</v>
      </c>
      <c r="Q251" t="str">
        <f t="shared" si="26"/>
        <v>Innovator</v>
      </c>
      <c r="R251" t="s">
        <v>50</v>
      </c>
      <c r="S251" t="s">
        <v>50</v>
      </c>
      <c r="T251" t="s">
        <v>50</v>
      </c>
      <c r="U251" t="s">
        <v>50</v>
      </c>
      <c r="V251" t="s">
        <v>50</v>
      </c>
      <c r="W251" s="14" t="s">
        <v>20294</v>
      </c>
      <c r="X251" t="str">
        <f t="shared" si="23"/>
        <v>Parenteral</v>
      </c>
      <c r="Y251" t="s">
        <v>20405</v>
      </c>
      <c r="Z251" t="s">
        <v>20397</v>
      </c>
      <c r="AA251" t="s">
        <v>734</v>
      </c>
      <c r="AB251" t="s">
        <v>5167</v>
      </c>
      <c r="AD251" t="s">
        <v>2119</v>
      </c>
      <c r="AE251">
        <v>2015</v>
      </c>
      <c r="AH251" t="s">
        <v>1300</v>
      </c>
      <c r="AI251" s="13" t="s">
        <v>5695</v>
      </c>
      <c r="AJ251" t="s">
        <v>20291</v>
      </c>
    </row>
    <row r="252" spans="1:36" x14ac:dyDescent="0.25">
      <c r="A252" t="s">
        <v>43</v>
      </c>
      <c r="B252" t="s">
        <v>5688</v>
      </c>
      <c r="C252" t="s">
        <v>5689</v>
      </c>
      <c r="D252" t="s">
        <v>46</v>
      </c>
      <c r="F252" t="s">
        <v>5691</v>
      </c>
      <c r="G252" t="s">
        <v>20555</v>
      </c>
      <c r="H252" s="14" t="s">
        <v>4579</v>
      </c>
      <c r="I252" s="14" t="s">
        <v>4579</v>
      </c>
      <c r="J252" t="s">
        <v>5693</v>
      </c>
      <c r="K252" t="s">
        <v>122</v>
      </c>
      <c r="L252" t="s">
        <v>5694</v>
      </c>
      <c r="M252" t="s">
        <v>50</v>
      </c>
      <c r="N252" t="s">
        <v>50</v>
      </c>
      <c r="O252" t="s">
        <v>50</v>
      </c>
      <c r="P252" t="s">
        <v>50</v>
      </c>
      <c r="Q252" t="str">
        <f t="shared" ref="Q252" si="29">IF(AND(O252="Yes",P252="Yes"),"Error",
IF(O252="Yes","Biosimilar",
IF(P252="Yes","Generic","Innovator")))</f>
        <v>Innovator</v>
      </c>
      <c r="R252" t="s">
        <v>50</v>
      </c>
      <c r="S252" t="s">
        <v>50</v>
      </c>
      <c r="T252" t="s">
        <v>50</v>
      </c>
      <c r="U252" t="s">
        <v>50</v>
      </c>
      <c r="V252" t="s">
        <v>50</v>
      </c>
      <c r="W252" s="14" t="s">
        <v>20294</v>
      </c>
      <c r="X252" t="str">
        <f t="shared" si="23"/>
        <v>Parenteral</v>
      </c>
      <c r="Y252" s="14" t="s">
        <v>20406</v>
      </c>
      <c r="Z252" s="14" t="s">
        <v>20404</v>
      </c>
      <c r="AA252" t="s">
        <v>734</v>
      </c>
      <c r="AB252" t="s">
        <v>5167</v>
      </c>
      <c r="AD252" t="s">
        <v>2119</v>
      </c>
      <c r="AE252">
        <v>2015</v>
      </c>
      <c r="AH252" t="s">
        <v>1300</v>
      </c>
      <c r="AI252" s="13" t="s">
        <v>5695</v>
      </c>
      <c r="AJ252" t="s">
        <v>20291</v>
      </c>
    </row>
    <row r="253" spans="1:36" x14ac:dyDescent="0.25">
      <c r="A253" t="s">
        <v>43</v>
      </c>
      <c r="B253" t="s">
        <v>5688</v>
      </c>
      <c r="C253" t="s">
        <v>5689</v>
      </c>
      <c r="D253" t="s">
        <v>46</v>
      </c>
      <c r="F253" t="s">
        <v>5691</v>
      </c>
      <c r="G253" t="s">
        <v>20555</v>
      </c>
      <c r="H253" s="14" t="s">
        <v>20323</v>
      </c>
      <c r="I253" s="14" t="s">
        <v>2829</v>
      </c>
      <c r="J253" t="s">
        <v>5693</v>
      </c>
      <c r="K253" t="s">
        <v>122</v>
      </c>
      <c r="L253" t="s">
        <v>5694</v>
      </c>
      <c r="M253" t="s">
        <v>50</v>
      </c>
      <c r="N253" t="s">
        <v>50</v>
      </c>
      <c r="O253" t="s">
        <v>50</v>
      </c>
      <c r="P253" t="s">
        <v>50</v>
      </c>
      <c r="Q253" t="str">
        <f t="shared" si="26"/>
        <v>Innovator</v>
      </c>
      <c r="R253" t="s">
        <v>50</v>
      </c>
      <c r="S253" t="s">
        <v>50</v>
      </c>
      <c r="T253" t="s">
        <v>50</v>
      </c>
      <c r="U253" t="s">
        <v>50</v>
      </c>
      <c r="V253" t="s">
        <v>50</v>
      </c>
      <c r="W253" s="14" t="s">
        <v>20294</v>
      </c>
      <c r="X253" t="str">
        <f t="shared" si="23"/>
        <v>Parenteral</v>
      </c>
      <c r="Y253" t="s">
        <v>20405</v>
      </c>
      <c r="Z253" t="s">
        <v>20397</v>
      </c>
      <c r="AA253" t="s">
        <v>734</v>
      </c>
      <c r="AB253" t="s">
        <v>5167</v>
      </c>
      <c r="AD253" t="s">
        <v>2119</v>
      </c>
      <c r="AE253">
        <v>2015</v>
      </c>
      <c r="AH253" t="s">
        <v>1300</v>
      </c>
      <c r="AI253" s="13" t="s">
        <v>5695</v>
      </c>
      <c r="AJ253" t="s">
        <v>20291</v>
      </c>
    </row>
    <row r="254" spans="1:36" x14ac:dyDescent="0.25">
      <c r="A254" t="s">
        <v>43</v>
      </c>
      <c r="B254" t="s">
        <v>5688</v>
      </c>
      <c r="C254" t="s">
        <v>5689</v>
      </c>
      <c r="D254" t="s">
        <v>46</v>
      </c>
      <c r="F254" t="s">
        <v>5691</v>
      </c>
      <c r="G254" t="s">
        <v>20555</v>
      </c>
      <c r="H254" s="14" t="s">
        <v>20323</v>
      </c>
      <c r="I254" s="14" t="s">
        <v>2829</v>
      </c>
      <c r="J254" t="s">
        <v>5693</v>
      </c>
      <c r="K254" t="s">
        <v>122</v>
      </c>
      <c r="L254" t="s">
        <v>5694</v>
      </c>
      <c r="M254" t="s">
        <v>50</v>
      </c>
      <c r="N254" t="s">
        <v>50</v>
      </c>
      <c r="O254" t="s">
        <v>50</v>
      </c>
      <c r="P254" t="s">
        <v>50</v>
      </c>
      <c r="Q254" t="str">
        <f t="shared" ref="Q254" si="30">IF(AND(O254="Yes",P254="Yes"),"Error",
IF(O254="Yes","Biosimilar",
IF(P254="Yes","Generic","Innovator")))</f>
        <v>Innovator</v>
      </c>
      <c r="R254" t="s">
        <v>50</v>
      </c>
      <c r="S254" t="s">
        <v>50</v>
      </c>
      <c r="T254" t="s">
        <v>50</v>
      </c>
      <c r="U254" t="s">
        <v>50</v>
      </c>
      <c r="V254" t="s">
        <v>50</v>
      </c>
      <c r="W254" s="14" t="s">
        <v>20294</v>
      </c>
      <c r="X254" t="str">
        <f t="shared" si="23"/>
        <v>Parenteral</v>
      </c>
      <c r="Y254" s="14" t="s">
        <v>20406</v>
      </c>
      <c r="Z254" s="14" t="s">
        <v>20404</v>
      </c>
      <c r="AA254" t="s">
        <v>734</v>
      </c>
      <c r="AB254" t="s">
        <v>5167</v>
      </c>
      <c r="AD254" t="s">
        <v>2119</v>
      </c>
      <c r="AE254">
        <v>2015</v>
      </c>
      <c r="AH254" t="s">
        <v>1300</v>
      </c>
      <c r="AI254" s="13" t="s">
        <v>5695</v>
      </c>
      <c r="AJ254" t="s">
        <v>20291</v>
      </c>
    </row>
    <row r="255" spans="1:36" x14ac:dyDescent="0.25">
      <c r="A255" t="s">
        <v>43</v>
      </c>
      <c r="B255" t="s">
        <v>5688</v>
      </c>
      <c r="C255" t="s">
        <v>5689</v>
      </c>
      <c r="D255" t="s">
        <v>46</v>
      </c>
      <c r="F255" t="s">
        <v>5691</v>
      </c>
      <c r="G255" t="s">
        <v>20555</v>
      </c>
      <c r="H255" s="14" t="s">
        <v>20325</v>
      </c>
      <c r="I255" s="14" t="s">
        <v>1032</v>
      </c>
      <c r="J255" t="s">
        <v>5693</v>
      </c>
      <c r="K255" t="s">
        <v>122</v>
      </c>
      <c r="L255" t="s">
        <v>5694</v>
      </c>
      <c r="M255" t="s">
        <v>50</v>
      </c>
      <c r="N255" t="s">
        <v>50</v>
      </c>
      <c r="O255" t="s">
        <v>50</v>
      </c>
      <c r="P255" t="s">
        <v>50</v>
      </c>
      <c r="Q255" t="str">
        <f t="shared" si="26"/>
        <v>Innovator</v>
      </c>
      <c r="R255" t="s">
        <v>50</v>
      </c>
      <c r="S255" t="s">
        <v>50</v>
      </c>
      <c r="T255" t="s">
        <v>50</v>
      </c>
      <c r="U255" t="s">
        <v>50</v>
      </c>
      <c r="V255" t="s">
        <v>50</v>
      </c>
      <c r="W255" s="14" t="s">
        <v>20294</v>
      </c>
      <c r="X255" t="str">
        <f t="shared" si="23"/>
        <v>Parenteral</v>
      </c>
      <c r="Y255" t="s">
        <v>20405</v>
      </c>
      <c r="Z255" t="s">
        <v>20397</v>
      </c>
      <c r="AA255" t="s">
        <v>734</v>
      </c>
      <c r="AB255" t="s">
        <v>5167</v>
      </c>
      <c r="AD255" t="s">
        <v>2119</v>
      </c>
      <c r="AE255">
        <v>2015</v>
      </c>
      <c r="AH255" t="s">
        <v>1300</v>
      </c>
      <c r="AI255" s="13" t="s">
        <v>5695</v>
      </c>
      <c r="AJ255" t="s">
        <v>20291</v>
      </c>
    </row>
    <row r="256" spans="1:36" x14ac:dyDescent="0.25">
      <c r="A256" t="s">
        <v>43</v>
      </c>
      <c r="B256" t="s">
        <v>5688</v>
      </c>
      <c r="C256" t="s">
        <v>5689</v>
      </c>
      <c r="D256" t="s">
        <v>46</v>
      </c>
      <c r="F256" t="s">
        <v>5691</v>
      </c>
      <c r="G256" t="s">
        <v>20555</v>
      </c>
      <c r="H256" s="14" t="s">
        <v>20325</v>
      </c>
      <c r="I256" s="14" t="s">
        <v>1032</v>
      </c>
      <c r="J256" t="s">
        <v>5693</v>
      </c>
      <c r="K256" t="s">
        <v>122</v>
      </c>
      <c r="L256" t="s">
        <v>5694</v>
      </c>
      <c r="M256" t="s">
        <v>50</v>
      </c>
      <c r="N256" t="s">
        <v>50</v>
      </c>
      <c r="O256" t="s">
        <v>50</v>
      </c>
      <c r="P256" t="s">
        <v>50</v>
      </c>
      <c r="Q256" t="str">
        <f t="shared" ref="Q256" si="31">IF(AND(O256="Yes",P256="Yes"),"Error",
IF(O256="Yes","Biosimilar",
IF(P256="Yes","Generic","Innovator")))</f>
        <v>Innovator</v>
      </c>
      <c r="R256" t="s">
        <v>50</v>
      </c>
      <c r="S256" t="s">
        <v>50</v>
      </c>
      <c r="T256" t="s">
        <v>50</v>
      </c>
      <c r="U256" t="s">
        <v>50</v>
      </c>
      <c r="V256" t="s">
        <v>50</v>
      </c>
      <c r="W256" s="14" t="s">
        <v>20294</v>
      </c>
      <c r="X256" t="str">
        <f t="shared" si="23"/>
        <v>Parenteral</v>
      </c>
      <c r="Y256" s="14" t="s">
        <v>20406</v>
      </c>
      <c r="Z256" s="14" t="s">
        <v>20404</v>
      </c>
      <c r="AA256" t="s">
        <v>734</v>
      </c>
      <c r="AB256" t="s">
        <v>5167</v>
      </c>
      <c r="AD256" t="s">
        <v>2119</v>
      </c>
      <c r="AE256">
        <v>2015</v>
      </c>
      <c r="AH256" t="s">
        <v>1300</v>
      </c>
      <c r="AI256" s="13" t="s">
        <v>5695</v>
      </c>
      <c r="AJ256" t="s">
        <v>20291</v>
      </c>
    </row>
    <row r="257" spans="1:36" x14ac:dyDescent="0.25">
      <c r="A257" t="s">
        <v>43</v>
      </c>
      <c r="B257" t="s">
        <v>5688</v>
      </c>
      <c r="C257" t="s">
        <v>5689</v>
      </c>
      <c r="D257" t="s">
        <v>46</v>
      </c>
      <c r="F257" t="s">
        <v>5691</v>
      </c>
      <c r="G257" t="s">
        <v>20555</v>
      </c>
      <c r="H257" s="14" t="s">
        <v>20347</v>
      </c>
      <c r="I257" s="14" t="s">
        <v>20370</v>
      </c>
      <c r="J257" t="s">
        <v>5693</v>
      </c>
      <c r="K257" t="s">
        <v>122</v>
      </c>
      <c r="L257" t="s">
        <v>5694</v>
      </c>
      <c r="M257" t="s">
        <v>50</v>
      </c>
      <c r="N257" t="s">
        <v>50</v>
      </c>
      <c r="O257" t="s">
        <v>50</v>
      </c>
      <c r="P257" t="s">
        <v>50</v>
      </c>
      <c r="Q257" t="str">
        <f t="shared" si="26"/>
        <v>Innovator</v>
      </c>
      <c r="R257" t="s">
        <v>50</v>
      </c>
      <c r="S257" t="s">
        <v>50</v>
      </c>
      <c r="T257" t="s">
        <v>50</v>
      </c>
      <c r="U257" t="s">
        <v>50</v>
      </c>
      <c r="V257" t="s">
        <v>50</v>
      </c>
      <c r="W257" s="14" t="s">
        <v>20294</v>
      </c>
      <c r="X257" t="str">
        <f t="shared" si="23"/>
        <v>Parenteral</v>
      </c>
      <c r="Y257" t="s">
        <v>20405</v>
      </c>
      <c r="Z257" t="s">
        <v>20397</v>
      </c>
      <c r="AA257" t="s">
        <v>734</v>
      </c>
      <c r="AB257" t="s">
        <v>5167</v>
      </c>
      <c r="AD257" t="s">
        <v>2119</v>
      </c>
      <c r="AE257">
        <v>2015</v>
      </c>
      <c r="AH257" t="s">
        <v>1300</v>
      </c>
      <c r="AI257" s="13" t="s">
        <v>5695</v>
      </c>
      <c r="AJ257" t="s">
        <v>20291</v>
      </c>
    </row>
    <row r="258" spans="1:36" x14ac:dyDescent="0.25">
      <c r="A258" t="s">
        <v>43</v>
      </c>
      <c r="B258" t="s">
        <v>5688</v>
      </c>
      <c r="C258" t="s">
        <v>5689</v>
      </c>
      <c r="D258" t="s">
        <v>46</v>
      </c>
      <c r="F258" t="s">
        <v>5691</v>
      </c>
      <c r="G258" t="s">
        <v>20555</v>
      </c>
      <c r="H258" s="14" t="s">
        <v>20347</v>
      </c>
      <c r="I258" s="14" t="s">
        <v>20370</v>
      </c>
      <c r="J258" t="s">
        <v>5693</v>
      </c>
      <c r="K258" t="s">
        <v>122</v>
      </c>
      <c r="L258" t="s">
        <v>5694</v>
      </c>
      <c r="M258" t="s">
        <v>50</v>
      </c>
      <c r="N258" t="s">
        <v>50</v>
      </c>
      <c r="O258" t="s">
        <v>50</v>
      </c>
      <c r="P258" t="s">
        <v>50</v>
      </c>
      <c r="Q258" t="str">
        <f t="shared" ref="Q258" si="32">IF(AND(O258="Yes",P258="Yes"),"Error",
IF(O258="Yes","Biosimilar",
IF(P258="Yes","Generic","Innovator")))</f>
        <v>Innovator</v>
      </c>
      <c r="R258" t="s">
        <v>50</v>
      </c>
      <c r="S258" t="s">
        <v>50</v>
      </c>
      <c r="T258" t="s">
        <v>50</v>
      </c>
      <c r="U258" t="s">
        <v>50</v>
      </c>
      <c r="V258" t="s">
        <v>50</v>
      </c>
      <c r="W258" s="14" t="s">
        <v>20294</v>
      </c>
      <c r="X258" t="str">
        <f t="shared" si="23"/>
        <v>Parenteral</v>
      </c>
      <c r="Y258" s="14" t="s">
        <v>20406</v>
      </c>
      <c r="Z258" s="14" t="s">
        <v>20404</v>
      </c>
      <c r="AA258" t="s">
        <v>734</v>
      </c>
      <c r="AB258" t="s">
        <v>5167</v>
      </c>
      <c r="AD258" t="s">
        <v>2119</v>
      </c>
      <c r="AE258">
        <v>2015</v>
      </c>
      <c r="AH258" t="s">
        <v>1300</v>
      </c>
      <c r="AI258" s="13" t="s">
        <v>5695</v>
      </c>
      <c r="AJ258" t="s">
        <v>20291</v>
      </c>
    </row>
    <row r="259" spans="1:36" x14ac:dyDescent="0.25">
      <c r="A259" t="s">
        <v>43</v>
      </c>
      <c r="B259" t="s">
        <v>5688</v>
      </c>
      <c r="C259" t="s">
        <v>5689</v>
      </c>
      <c r="D259" t="s">
        <v>46</v>
      </c>
      <c r="F259" t="s">
        <v>5691</v>
      </c>
      <c r="G259" t="s">
        <v>20555</v>
      </c>
      <c r="H259" s="14" t="s">
        <v>20323</v>
      </c>
      <c r="I259" s="14" t="s">
        <v>11911</v>
      </c>
      <c r="J259" t="s">
        <v>5693</v>
      </c>
      <c r="K259" t="s">
        <v>122</v>
      </c>
      <c r="L259" t="s">
        <v>5694</v>
      </c>
      <c r="M259" t="s">
        <v>50</v>
      </c>
      <c r="N259" t="s">
        <v>50</v>
      </c>
      <c r="O259" t="s">
        <v>50</v>
      </c>
      <c r="P259" t="s">
        <v>50</v>
      </c>
      <c r="Q259" t="str">
        <f t="shared" si="26"/>
        <v>Innovator</v>
      </c>
      <c r="R259" t="s">
        <v>50</v>
      </c>
      <c r="S259" t="s">
        <v>50</v>
      </c>
      <c r="T259" t="s">
        <v>50</v>
      </c>
      <c r="U259" t="s">
        <v>50</v>
      </c>
      <c r="V259" t="s">
        <v>50</v>
      </c>
      <c r="W259" s="14" t="s">
        <v>20294</v>
      </c>
      <c r="X259" t="str">
        <f t="shared" ref="X259:X322" si="33">IF(OR(Y259="i.m",Y259="i.v",Y259="s.c.",Y259="Intralesional",Y259="Isolated limb perfusion (intra-arterial use)"),"Parenteral",
IF(Y259="Oral","Oral",
IF(OR(Y259="Cutaneous",Y259="Transdermal"),"Topical / Transdermal",
IF(OR(Y259="Nasal",Y259="Oromucosal"),"Mucosal",
IF(Y259="","Unknown","Other")))))</f>
        <v>Parenteral</v>
      </c>
      <c r="Y259" t="s">
        <v>20405</v>
      </c>
      <c r="Z259" t="s">
        <v>20397</v>
      </c>
      <c r="AA259" t="s">
        <v>734</v>
      </c>
      <c r="AB259" t="s">
        <v>5167</v>
      </c>
      <c r="AD259" t="s">
        <v>2119</v>
      </c>
      <c r="AE259">
        <v>2015</v>
      </c>
      <c r="AH259" t="s">
        <v>1300</v>
      </c>
      <c r="AI259" s="13" t="s">
        <v>5695</v>
      </c>
      <c r="AJ259" t="s">
        <v>20291</v>
      </c>
    </row>
    <row r="260" spans="1:36" x14ac:dyDescent="0.25">
      <c r="A260" t="s">
        <v>43</v>
      </c>
      <c r="B260" t="s">
        <v>5688</v>
      </c>
      <c r="C260" t="s">
        <v>5689</v>
      </c>
      <c r="D260" t="s">
        <v>46</v>
      </c>
      <c r="F260" t="s">
        <v>5691</v>
      </c>
      <c r="G260" t="s">
        <v>20555</v>
      </c>
      <c r="H260" s="14" t="s">
        <v>20323</v>
      </c>
      <c r="I260" s="14" t="s">
        <v>11911</v>
      </c>
      <c r="J260" t="s">
        <v>5693</v>
      </c>
      <c r="K260" t="s">
        <v>122</v>
      </c>
      <c r="L260" t="s">
        <v>5694</v>
      </c>
      <c r="M260" t="s">
        <v>50</v>
      </c>
      <c r="N260" t="s">
        <v>50</v>
      </c>
      <c r="O260" t="s">
        <v>50</v>
      </c>
      <c r="P260" t="s">
        <v>50</v>
      </c>
      <c r="Q260" t="str">
        <f t="shared" ref="Q260" si="34">IF(AND(O260="Yes",P260="Yes"),"Error",
IF(O260="Yes","Biosimilar",
IF(P260="Yes","Generic","Innovator")))</f>
        <v>Innovator</v>
      </c>
      <c r="R260" t="s">
        <v>50</v>
      </c>
      <c r="S260" t="s">
        <v>50</v>
      </c>
      <c r="T260" t="s">
        <v>50</v>
      </c>
      <c r="U260" t="s">
        <v>50</v>
      </c>
      <c r="V260" t="s">
        <v>50</v>
      </c>
      <c r="W260" s="14" t="s">
        <v>20294</v>
      </c>
      <c r="X260" t="str">
        <f t="shared" si="33"/>
        <v>Parenteral</v>
      </c>
      <c r="Y260" s="14" t="s">
        <v>20406</v>
      </c>
      <c r="Z260" s="14" t="s">
        <v>20404</v>
      </c>
      <c r="AA260" t="s">
        <v>734</v>
      </c>
      <c r="AB260" t="s">
        <v>5167</v>
      </c>
      <c r="AD260" t="s">
        <v>2119</v>
      </c>
      <c r="AE260">
        <v>2015</v>
      </c>
      <c r="AH260" t="s">
        <v>1300</v>
      </c>
      <c r="AI260" s="13" t="s">
        <v>5695</v>
      </c>
      <c r="AJ260" t="s">
        <v>20291</v>
      </c>
    </row>
    <row r="261" spans="1:36" x14ac:dyDescent="0.25">
      <c r="A261" t="s">
        <v>43</v>
      </c>
      <c r="B261" t="s">
        <v>5688</v>
      </c>
      <c r="C261" t="s">
        <v>5689</v>
      </c>
      <c r="D261" t="s">
        <v>46</v>
      </c>
      <c r="F261" t="s">
        <v>5691</v>
      </c>
      <c r="G261" t="s">
        <v>20555</v>
      </c>
      <c r="H261" s="14" t="s">
        <v>20344</v>
      </c>
      <c r="I261" s="14" t="s">
        <v>2149</v>
      </c>
      <c r="J261" t="s">
        <v>5693</v>
      </c>
      <c r="K261" t="s">
        <v>122</v>
      </c>
      <c r="L261" t="s">
        <v>5694</v>
      </c>
      <c r="M261" t="s">
        <v>50</v>
      </c>
      <c r="N261" t="s">
        <v>50</v>
      </c>
      <c r="O261" t="s">
        <v>50</v>
      </c>
      <c r="P261" t="s">
        <v>50</v>
      </c>
      <c r="Q261" t="str">
        <f t="shared" si="26"/>
        <v>Innovator</v>
      </c>
      <c r="R261" t="s">
        <v>50</v>
      </c>
      <c r="S261" t="s">
        <v>50</v>
      </c>
      <c r="T261" t="s">
        <v>50</v>
      </c>
      <c r="U261" t="s">
        <v>50</v>
      </c>
      <c r="V261" t="s">
        <v>50</v>
      </c>
      <c r="W261" s="14" t="s">
        <v>20294</v>
      </c>
      <c r="X261" t="str">
        <f t="shared" si="33"/>
        <v>Parenteral</v>
      </c>
      <c r="Y261" t="s">
        <v>20405</v>
      </c>
      <c r="Z261" t="s">
        <v>20397</v>
      </c>
      <c r="AA261" t="s">
        <v>734</v>
      </c>
      <c r="AB261" t="s">
        <v>5167</v>
      </c>
      <c r="AD261" t="s">
        <v>2119</v>
      </c>
      <c r="AE261">
        <v>2015</v>
      </c>
      <c r="AH261" t="s">
        <v>1300</v>
      </c>
      <c r="AI261" s="13" t="s">
        <v>5695</v>
      </c>
      <c r="AJ261" t="s">
        <v>20291</v>
      </c>
    </row>
    <row r="262" spans="1:36" x14ac:dyDescent="0.25">
      <c r="A262" t="s">
        <v>43</v>
      </c>
      <c r="B262" t="s">
        <v>5688</v>
      </c>
      <c r="C262" t="s">
        <v>5689</v>
      </c>
      <c r="D262" t="s">
        <v>46</v>
      </c>
      <c r="F262" t="s">
        <v>5691</v>
      </c>
      <c r="G262" t="s">
        <v>20555</v>
      </c>
      <c r="H262" s="14" t="s">
        <v>20344</v>
      </c>
      <c r="I262" s="14" t="s">
        <v>2149</v>
      </c>
      <c r="J262" t="s">
        <v>5693</v>
      </c>
      <c r="K262" t="s">
        <v>122</v>
      </c>
      <c r="L262" t="s">
        <v>5694</v>
      </c>
      <c r="M262" t="s">
        <v>50</v>
      </c>
      <c r="N262" t="s">
        <v>50</v>
      </c>
      <c r="O262" t="s">
        <v>50</v>
      </c>
      <c r="P262" t="s">
        <v>50</v>
      </c>
      <c r="Q262" t="str">
        <f t="shared" ref="Q262" si="35">IF(AND(O262="Yes",P262="Yes"),"Error",
IF(O262="Yes","Biosimilar",
IF(P262="Yes","Generic","Innovator")))</f>
        <v>Innovator</v>
      </c>
      <c r="R262" t="s">
        <v>50</v>
      </c>
      <c r="S262" t="s">
        <v>50</v>
      </c>
      <c r="T262" t="s">
        <v>50</v>
      </c>
      <c r="U262" t="s">
        <v>50</v>
      </c>
      <c r="V262" t="s">
        <v>50</v>
      </c>
      <c r="W262" s="14" t="s">
        <v>20294</v>
      </c>
      <c r="X262" t="str">
        <f t="shared" si="33"/>
        <v>Parenteral</v>
      </c>
      <c r="Y262" s="14" t="s">
        <v>20406</v>
      </c>
      <c r="Z262" s="14" t="s">
        <v>20404</v>
      </c>
      <c r="AA262" t="s">
        <v>734</v>
      </c>
      <c r="AB262" t="s">
        <v>5167</v>
      </c>
      <c r="AD262" t="s">
        <v>2119</v>
      </c>
      <c r="AE262">
        <v>2015</v>
      </c>
      <c r="AH262" t="s">
        <v>1300</v>
      </c>
      <c r="AI262" s="13" t="s">
        <v>5695</v>
      </c>
      <c r="AJ262" t="s">
        <v>20291</v>
      </c>
    </row>
    <row r="263" spans="1:36" x14ac:dyDescent="0.25">
      <c r="A263" t="s">
        <v>43</v>
      </c>
      <c r="B263" t="s">
        <v>5753</v>
      </c>
      <c r="C263" t="s">
        <v>5754</v>
      </c>
      <c r="D263" t="s">
        <v>46</v>
      </c>
      <c r="F263" t="s">
        <v>5756</v>
      </c>
      <c r="G263" t="s">
        <v>20556</v>
      </c>
      <c r="H263" s="14" t="s">
        <v>20325</v>
      </c>
      <c r="I263" t="s">
        <v>1032</v>
      </c>
      <c r="J263" t="s">
        <v>5757</v>
      </c>
      <c r="K263" t="s">
        <v>5758</v>
      </c>
      <c r="L263" t="s">
        <v>5759</v>
      </c>
      <c r="M263" t="s">
        <v>53</v>
      </c>
      <c r="N263" t="s">
        <v>50</v>
      </c>
      <c r="O263" t="s">
        <v>50</v>
      </c>
      <c r="P263" t="s">
        <v>50</v>
      </c>
      <c r="Q263" t="str">
        <f t="shared" si="26"/>
        <v>Innovator</v>
      </c>
      <c r="R263" t="s">
        <v>53</v>
      </c>
      <c r="S263" t="s">
        <v>50</v>
      </c>
      <c r="T263" t="s">
        <v>50</v>
      </c>
      <c r="U263" t="s">
        <v>50</v>
      </c>
      <c r="V263" t="s">
        <v>50</v>
      </c>
      <c r="W263" t="s">
        <v>567</v>
      </c>
      <c r="X263" t="str">
        <f t="shared" si="33"/>
        <v>Oral</v>
      </c>
      <c r="Y263" t="s">
        <v>20398</v>
      </c>
      <c r="Z263" s="14" t="s">
        <v>20407</v>
      </c>
      <c r="AA263" t="s">
        <v>734</v>
      </c>
      <c r="AB263" t="s">
        <v>2775</v>
      </c>
      <c r="AD263" t="s">
        <v>2776</v>
      </c>
      <c r="AE263">
        <v>2024</v>
      </c>
      <c r="AH263" t="s">
        <v>2777</v>
      </c>
      <c r="AI263" s="13" t="s">
        <v>5760</v>
      </c>
      <c r="AJ263" t="s">
        <v>20291</v>
      </c>
    </row>
    <row r="264" spans="1:36" x14ac:dyDescent="0.25">
      <c r="A264" t="s">
        <v>43</v>
      </c>
      <c r="B264" t="s">
        <v>5838</v>
      </c>
      <c r="C264" t="s">
        <v>5839</v>
      </c>
      <c r="D264" t="s">
        <v>46</v>
      </c>
      <c r="F264" t="s">
        <v>5842</v>
      </c>
      <c r="G264" t="s">
        <v>20557</v>
      </c>
      <c r="H264" s="14" t="s">
        <v>20330</v>
      </c>
      <c r="I264" t="s">
        <v>5843</v>
      </c>
      <c r="J264" t="s">
        <v>5844</v>
      </c>
      <c r="K264" t="s">
        <v>1757</v>
      </c>
      <c r="L264" t="s">
        <v>5845</v>
      </c>
      <c r="M264" t="s">
        <v>50</v>
      </c>
      <c r="N264" t="s">
        <v>50</v>
      </c>
      <c r="O264" t="s">
        <v>50</v>
      </c>
      <c r="P264" t="s">
        <v>50</v>
      </c>
      <c r="Q264" t="str">
        <f t="shared" si="26"/>
        <v>Innovator</v>
      </c>
      <c r="R264" t="s">
        <v>50</v>
      </c>
      <c r="S264" t="s">
        <v>50</v>
      </c>
      <c r="T264" t="s">
        <v>50</v>
      </c>
      <c r="U264" t="s">
        <v>50</v>
      </c>
      <c r="V264" t="s">
        <v>50</v>
      </c>
      <c r="W264" t="s">
        <v>5846</v>
      </c>
      <c r="X264" t="str">
        <f t="shared" si="33"/>
        <v>Parenteral</v>
      </c>
      <c r="Y264" t="s">
        <v>20405</v>
      </c>
      <c r="Z264" t="s">
        <v>20409</v>
      </c>
      <c r="AA264" t="s">
        <v>5213</v>
      </c>
      <c r="AB264" t="s">
        <v>1936</v>
      </c>
      <c r="AD264" t="s">
        <v>4638</v>
      </c>
      <c r="AE264">
        <v>2015</v>
      </c>
      <c r="AH264" t="s">
        <v>464</v>
      </c>
      <c r="AI264" s="13" t="s">
        <v>5847</v>
      </c>
      <c r="AJ264" t="s">
        <v>20291</v>
      </c>
    </row>
    <row r="265" spans="1:36" x14ac:dyDescent="0.25">
      <c r="A265" t="s">
        <v>43</v>
      </c>
      <c r="B265" t="s">
        <v>5838</v>
      </c>
      <c r="C265" t="s">
        <v>5839</v>
      </c>
      <c r="D265" t="s">
        <v>46</v>
      </c>
      <c r="F265" t="s">
        <v>5842</v>
      </c>
      <c r="G265" t="s">
        <v>20557</v>
      </c>
      <c r="H265" s="14" t="s">
        <v>20330</v>
      </c>
      <c r="I265" t="s">
        <v>5843</v>
      </c>
      <c r="J265" t="s">
        <v>5844</v>
      </c>
      <c r="K265" t="s">
        <v>1757</v>
      </c>
      <c r="L265" t="s">
        <v>5845</v>
      </c>
      <c r="M265" t="s">
        <v>50</v>
      </c>
      <c r="N265" t="s">
        <v>50</v>
      </c>
      <c r="O265" t="s">
        <v>50</v>
      </c>
      <c r="P265" t="s">
        <v>50</v>
      </c>
      <c r="Q265" t="str">
        <f t="shared" ref="Q265" si="36">IF(AND(O265="Yes",P265="Yes"),"Error",
IF(O265="Yes","Biosimilar",
IF(P265="Yes","Generic","Innovator")))</f>
        <v>Innovator</v>
      </c>
      <c r="R265" t="s">
        <v>50</v>
      </c>
      <c r="S265" t="s">
        <v>50</v>
      </c>
      <c r="T265" t="s">
        <v>50</v>
      </c>
      <c r="U265" t="s">
        <v>50</v>
      </c>
      <c r="V265" t="s">
        <v>50</v>
      </c>
      <c r="W265" t="s">
        <v>5846</v>
      </c>
      <c r="X265" t="str">
        <f t="shared" si="33"/>
        <v>Oral</v>
      </c>
      <c r="Y265" t="s">
        <v>20398</v>
      </c>
      <c r="Z265" t="s">
        <v>20399</v>
      </c>
      <c r="AA265" t="s">
        <v>5213</v>
      </c>
      <c r="AB265" t="s">
        <v>1936</v>
      </c>
      <c r="AD265" t="s">
        <v>4638</v>
      </c>
      <c r="AE265">
        <v>2015</v>
      </c>
      <c r="AH265" t="s">
        <v>464</v>
      </c>
      <c r="AI265" s="13" t="s">
        <v>5847</v>
      </c>
      <c r="AJ265" t="s">
        <v>20291</v>
      </c>
    </row>
    <row r="266" spans="1:36" x14ac:dyDescent="0.25">
      <c r="A266" t="s">
        <v>43</v>
      </c>
      <c r="B266" t="s">
        <v>5865</v>
      </c>
      <c r="C266" t="s">
        <v>5866</v>
      </c>
      <c r="D266" t="s">
        <v>46</v>
      </c>
      <c r="F266" t="s">
        <v>5868</v>
      </c>
      <c r="G266" t="s">
        <v>20558</v>
      </c>
      <c r="H266" s="14" t="s">
        <v>20318</v>
      </c>
      <c r="I266" t="s">
        <v>49</v>
      </c>
      <c r="J266" t="s">
        <v>5869</v>
      </c>
      <c r="K266" t="s">
        <v>122</v>
      </c>
      <c r="L266" t="s">
        <v>5870</v>
      </c>
      <c r="M266" t="s">
        <v>50</v>
      </c>
      <c r="N266" t="s">
        <v>50</v>
      </c>
      <c r="O266" t="s">
        <v>50</v>
      </c>
      <c r="P266" t="s">
        <v>50</v>
      </c>
      <c r="Q266" t="str">
        <f t="shared" si="26"/>
        <v>Innovator</v>
      </c>
      <c r="R266" t="s">
        <v>50</v>
      </c>
      <c r="S266" t="s">
        <v>50</v>
      </c>
      <c r="T266" t="s">
        <v>50</v>
      </c>
      <c r="U266" t="s">
        <v>50</v>
      </c>
      <c r="V266" t="s">
        <v>50</v>
      </c>
      <c r="W266" t="s">
        <v>744</v>
      </c>
      <c r="X266" t="str">
        <f t="shared" si="33"/>
        <v>Parenteral</v>
      </c>
      <c r="Y266" t="s">
        <v>20405</v>
      </c>
      <c r="Z266" t="s">
        <v>20422</v>
      </c>
      <c r="AA266" t="s">
        <v>151</v>
      </c>
      <c r="AB266" t="s">
        <v>3153</v>
      </c>
      <c r="AD266" t="s">
        <v>2844</v>
      </c>
      <c r="AE266">
        <v>2015</v>
      </c>
      <c r="AH266" t="s">
        <v>4028</v>
      </c>
      <c r="AI266" s="13" t="s">
        <v>5871</v>
      </c>
      <c r="AJ266" t="s">
        <v>20291</v>
      </c>
    </row>
    <row r="267" spans="1:36" x14ac:dyDescent="0.25">
      <c r="A267" t="s">
        <v>43</v>
      </c>
      <c r="B267" t="s">
        <v>5897</v>
      </c>
      <c r="C267" t="s">
        <v>5898</v>
      </c>
      <c r="D267" t="s">
        <v>46</v>
      </c>
      <c r="F267" t="s">
        <v>5900</v>
      </c>
      <c r="G267" t="s">
        <v>20559</v>
      </c>
      <c r="H267" s="14" t="s">
        <v>20318</v>
      </c>
      <c r="I267" t="s">
        <v>49</v>
      </c>
      <c r="J267" t="s">
        <v>5901</v>
      </c>
      <c r="K267" t="s">
        <v>122</v>
      </c>
      <c r="L267" t="s">
        <v>5902</v>
      </c>
      <c r="M267" t="s">
        <v>53</v>
      </c>
      <c r="N267" t="s">
        <v>50</v>
      </c>
      <c r="O267" t="s">
        <v>50</v>
      </c>
      <c r="P267" t="s">
        <v>50</v>
      </c>
      <c r="Q267" t="str">
        <f t="shared" si="26"/>
        <v>Innovator</v>
      </c>
      <c r="R267" t="s">
        <v>53</v>
      </c>
      <c r="S267" t="s">
        <v>50</v>
      </c>
      <c r="T267" t="s">
        <v>50</v>
      </c>
      <c r="U267" t="s">
        <v>53</v>
      </c>
      <c r="V267" t="s">
        <v>53</v>
      </c>
      <c r="W267" t="s">
        <v>54</v>
      </c>
      <c r="X267" t="str">
        <f t="shared" si="33"/>
        <v>Parenteral</v>
      </c>
      <c r="Y267" s="14" t="s">
        <v>20406</v>
      </c>
      <c r="Z267" s="14" t="s">
        <v>20404</v>
      </c>
      <c r="AA267" t="s">
        <v>2130</v>
      </c>
      <c r="AB267" t="s">
        <v>594</v>
      </c>
      <c r="AD267" t="s">
        <v>5903</v>
      </c>
      <c r="AE267">
        <v>2023</v>
      </c>
      <c r="AH267" t="s">
        <v>596</v>
      </c>
      <c r="AI267" s="13" t="s">
        <v>5904</v>
      </c>
      <c r="AJ267" t="s">
        <v>20291</v>
      </c>
    </row>
    <row r="268" spans="1:36" x14ac:dyDescent="0.25">
      <c r="A268" t="s">
        <v>43</v>
      </c>
      <c r="B268" t="s">
        <v>5960</v>
      </c>
      <c r="C268" t="s">
        <v>5961</v>
      </c>
      <c r="D268" t="s">
        <v>46</v>
      </c>
      <c r="F268" t="s">
        <v>5962</v>
      </c>
      <c r="G268" t="s">
        <v>20560</v>
      </c>
      <c r="H268" s="14" t="s">
        <v>20332</v>
      </c>
      <c r="I268" t="s">
        <v>5963</v>
      </c>
      <c r="K268" t="s">
        <v>529</v>
      </c>
      <c r="L268" t="s">
        <v>5964</v>
      </c>
      <c r="M268" t="s">
        <v>53</v>
      </c>
      <c r="N268" t="s">
        <v>50</v>
      </c>
      <c r="O268" t="s">
        <v>50</v>
      </c>
      <c r="P268" t="s">
        <v>50</v>
      </c>
      <c r="Q268" t="str">
        <f t="shared" si="26"/>
        <v>Innovator</v>
      </c>
      <c r="R268" t="s">
        <v>50</v>
      </c>
      <c r="S268" t="s">
        <v>50</v>
      </c>
      <c r="T268" t="s">
        <v>50</v>
      </c>
      <c r="U268" t="s">
        <v>50</v>
      </c>
      <c r="V268" t="s">
        <v>50</v>
      </c>
      <c r="W268" t="s">
        <v>377</v>
      </c>
      <c r="X268" t="str">
        <f t="shared" si="33"/>
        <v>Oral</v>
      </c>
      <c r="Y268" s="14" t="s">
        <v>20398</v>
      </c>
      <c r="Z268" s="14" t="s">
        <v>20399</v>
      </c>
      <c r="AB268" t="s">
        <v>733</v>
      </c>
      <c r="AD268" t="s">
        <v>734</v>
      </c>
      <c r="AE268">
        <v>2025</v>
      </c>
      <c r="AH268" t="s">
        <v>735</v>
      </c>
      <c r="AI268" s="13" t="s">
        <v>5965</v>
      </c>
      <c r="AJ268" t="s">
        <v>20291</v>
      </c>
    </row>
    <row r="269" spans="1:36" x14ac:dyDescent="0.25">
      <c r="A269" t="s">
        <v>43</v>
      </c>
      <c r="B269" t="s">
        <v>5966</v>
      </c>
      <c r="C269" t="s">
        <v>5967</v>
      </c>
      <c r="D269" t="s">
        <v>46</v>
      </c>
      <c r="F269" t="s">
        <v>5970</v>
      </c>
      <c r="G269" t="s">
        <v>20561</v>
      </c>
      <c r="H269" s="14" t="s">
        <v>20341</v>
      </c>
      <c r="I269" t="s">
        <v>5971</v>
      </c>
      <c r="J269" t="s">
        <v>5972</v>
      </c>
      <c r="K269" t="s">
        <v>122</v>
      </c>
      <c r="L269" t="s">
        <v>5973</v>
      </c>
      <c r="M269" t="s">
        <v>50</v>
      </c>
      <c r="N269" t="s">
        <v>50</v>
      </c>
      <c r="O269" t="s">
        <v>50</v>
      </c>
      <c r="P269" t="s">
        <v>50</v>
      </c>
      <c r="Q269" t="str">
        <f t="shared" si="26"/>
        <v>Innovator</v>
      </c>
      <c r="R269" t="s">
        <v>50</v>
      </c>
      <c r="S269" t="s">
        <v>50</v>
      </c>
      <c r="T269" t="s">
        <v>50</v>
      </c>
      <c r="U269" t="s">
        <v>50</v>
      </c>
      <c r="V269" t="s">
        <v>50</v>
      </c>
      <c r="W269" t="s">
        <v>5974</v>
      </c>
      <c r="X269" t="str">
        <f t="shared" si="33"/>
        <v>Oral</v>
      </c>
      <c r="Y269" t="s">
        <v>20398</v>
      </c>
      <c r="Z269" s="14" t="s">
        <v>20407</v>
      </c>
      <c r="AA269" t="s">
        <v>3258</v>
      </c>
      <c r="AB269" t="s">
        <v>222</v>
      </c>
      <c r="AD269" t="s">
        <v>5519</v>
      </c>
      <c r="AE269">
        <v>2018</v>
      </c>
      <c r="AH269" t="s">
        <v>557</v>
      </c>
      <c r="AI269" s="13" t="s">
        <v>5975</v>
      </c>
      <c r="AJ269" t="s">
        <v>20291</v>
      </c>
    </row>
    <row r="270" spans="1:36" x14ac:dyDescent="0.25">
      <c r="A270" t="s">
        <v>43</v>
      </c>
      <c r="B270" t="s">
        <v>5976</v>
      </c>
      <c r="C270" t="s">
        <v>5977</v>
      </c>
      <c r="D270" t="s">
        <v>20300</v>
      </c>
      <c r="F270" t="s">
        <v>4939</v>
      </c>
      <c r="G270" t="s">
        <v>20543</v>
      </c>
      <c r="H270" s="14" t="s">
        <v>20332</v>
      </c>
      <c r="I270" s="14" t="s">
        <v>1169</v>
      </c>
      <c r="J270" t="s">
        <v>5981</v>
      </c>
      <c r="K270" t="s">
        <v>122</v>
      </c>
      <c r="L270" t="s">
        <v>5982</v>
      </c>
      <c r="M270" t="s">
        <v>50</v>
      </c>
      <c r="N270" t="s">
        <v>50</v>
      </c>
      <c r="O270" t="s">
        <v>50</v>
      </c>
      <c r="P270" t="s">
        <v>50</v>
      </c>
      <c r="Q270" t="str">
        <f t="shared" si="26"/>
        <v>Innovator</v>
      </c>
      <c r="R270" t="s">
        <v>50</v>
      </c>
      <c r="S270" t="s">
        <v>50</v>
      </c>
      <c r="T270" t="s">
        <v>50</v>
      </c>
      <c r="U270" t="s">
        <v>50</v>
      </c>
      <c r="V270" t="s">
        <v>50</v>
      </c>
      <c r="W270" t="s">
        <v>1604</v>
      </c>
      <c r="X270" t="str">
        <f t="shared" si="33"/>
        <v>Parenteral</v>
      </c>
      <c r="Y270" t="s">
        <v>20405</v>
      </c>
      <c r="Z270" t="s">
        <v>20423</v>
      </c>
      <c r="AA270" t="s">
        <v>1692</v>
      </c>
      <c r="AB270" t="s">
        <v>1260</v>
      </c>
      <c r="AD270" t="s">
        <v>1261</v>
      </c>
      <c r="AE270">
        <v>2022</v>
      </c>
      <c r="AG270" t="s">
        <v>5983</v>
      </c>
      <c r="AH270" t="s">
        <v>3094</v>
      </c>
      <c r="AI270" s="13" t="s">
        <v>5984</v>
      </c>
      <c r="AJ270" t="s">
        <v>20291</v>
      </c>
    </row>
    <row r="271" spans="1:36" x14ac:dyDescent="0.25">
      <c r="A271" t="s">
        <v>43</v>
      </c>
      <c r="B271" t="s">
        <v>5976</v>
      </c>
      <c r="C271" t="s">
        <v>5977</v>
      </c>
      <c r="D271" t="s">
        <v>20300</v>
      </c>
      <c r="F271" t="s">
        <v>4939</v>
      </c>
      <c r="G271" t="s">
        <v>20543</v>
      </c>
      <c r="H271" s="14" t="s">
        <v>20341</v>
      </c>
      <c r="I271" s="14" t="s">
        <v>5971</v>
      </c>
      <c r="J271" t="s">
        <v>5981</v>
      </c>
      <c r="K271" t="s">
        <v>122</v>
      </c>
      <c r="L271" t="s">
        <v>5982</v>
      </c>
      <c r="M271" t="s">
        <v>50</v>
      </c>
      <c r="N271" t="s">
        <v>50</v>
      </c>
      <c r="O271" t="s">
        <v>50</v>
      </c>
      <c r="P271" t="s">
        <v>50</v>
      </c>
      <c r="Q271" t="str">
        <f t="shared" si="26"/>
        <v>Innovator</v>
      </c>
      <c r="R271" t="s">
        <v>50</v>
      </c>
      <c r="S271" t="s">
        <v>50</v>
      </c>
      <c r="T271" t="s">
        <v>50</v>
      </c>
      <c r="U271" t="s">
        <v>50</v>
      </c>
      <c r="V271" t="s">
        <v>50</v>
      </c>
      <c r="W271" t="s">
        <v>1604</v>
      </c>
      <c r="X271" t="str">
        <f t="shared" si="33"/>
        <v>Parenteral</v>
      </c>
      <c r="Y271" t="s">
        <v>20405</v>
      </c>
      <c r="Z271" t="s">
        <v>20423</v>
      </c>
      <c r="AA271" t="s">
        <v>1692</v>
      </c>
      <c r="AB271" t="s">
        <v>1260</v>
      </c>
      <c r="AD271" t="s">
        <v>1261</v>
      </c>
      <c r="AE271">
        <v>2022</v>
      </c>
      <c r="AG271" t="s">
        <v>5983</v>
      </c>
      <c r="AH271" t="s">
        <v>3094</v>
      </c>
      <c r="AI271" t="s">
        <v>5984</v>
      </c>
      <c r="AJ271" t="s">
        <v>20291</v>
      </c>
    </row>
    <row r="272" spans="1:36" x14ac:dyDescent="0.25">
      <c r="A272" t="s">
        <v>43</v>
      </c>
      <c r="B272" t="s">
        <v>5976</v>
      </c>
      <c r="C272" t="s">
        <v>5977</v>
      </c>
      <c r="D272" t="s">
        <v>20300</v>
      </c>
      <c r="F272" t="s">
        <v>4939</v>
      </c>
      <c r="G272" t="s">
        <v>20543</v>
      </c>
      <c r="H272" s="14" t="s">
        <v>20318</v>
      </c>
      <c r="I272" s="14" t="s">
        <v>49</v>
      </c>
      <c r="J272" t="s">
        <v>5981</v>
      </c>
      <c r="K272" t="s">
        <v>122</v>
      </c>
      <c r="L272" t="s">
        <v>5982</v>
      </c>
      <c r="M272" t="s">
        <v>50</v>
      </c>
      <c r="N272" t="s">
        <v>50</v>
      </c>
      <c r="O272" t="s">
        <v>50</v>
      </c>
      <c r="P272" t="s">
        <v>50</v>
      </c>
      <c r="Q272" t="str">
        <f t="shared" si="26"/>
        <v>Innovator</v>
      </c>
      <c r="R272" t="s">
        <v>50</v>
      </c>
      <c r="S272" t="s">
        <v>50</v>
      </c>
      <c r="T272" t="s">
        <v>50</v>
      </c>
      <c r="U272" t="s">
        <v>50</v>
      </c>
      <c r="V272" t="s">
        <v>50</v>
      </c>
      <c r="W272" t="s">
        <v>1604</v>
      </c>
      <c r="X272" t="str">
        <f t="shared" si="33"/>
        <v>Parenteral</v>
      </c>
      <c r="Y272" t="s">
        <v>20405</v>
      </c>
      <c r="Z272" t="s">
        <v>20423</v>
      </c>
      <c r="AA272" t="s">
        <v>1692</v>
      </c>
      <c r="AB272" t="s">
        <v>1260</v>
      </c>
      <c r="AD272" t="s">
        <v>1261</v>
      </c>
      <c r="AE272">
        <v>2022</v>
      </c>
      <c r="AG272" t="s">
        <v>5983</v>
      </c>
      <c r="AH272" t="s">
        <v>3094</v>
      </c>
      <c r="AI272" t="s">
        <v>5984</v>
      </c>
      <c r="AJ272" t="s">
        <v>20291</v>
      </c>
    </row>
    <row r="273" spans="1:36" x14ac:dyDescent="0.25">
      <c r="A273" t="s">
        <v>43</v>
      </c>
      <c r="B273" t="s">
        <v>5976</v>
      </c>
      <c r="C273" t="s">
        <v>5977</v>
      </c>
      <c r="D273" t="s">
        <v>20300</v>
      </c>
      <c r="F273" t="s">
        <v>4939</v>
      </c>
      <c r="G273" t="s">
        <v>20543</v>
      </c>
      <c r="H273" s="14" t="s">
        <v>20340</v>
      </c>
      <c r="I273" s="14" t="s">
        <v>16511</v>
      </c>
      <c r="J273" t="s">
        <v>5981</v>
      </c>
      <c r="K273" t="s">
        <v>122</v>
      </c>
      <c r="L273" t="s">
        <v>5982</v>
      </c>
      <c r="M273" t="s">
        <v>50</v>
      </c>
      <c r="N273" t="s">
        <v>50</v>
      </c>
      <c r="O273" t="s">
        <v>50</v>
      </c>
      <c r="P273" t="s">
        <v>50</v>
      </c>
      <c r="Q273" t="str">
        <f t="shared" si="26"/>
        <v>Innovator</v>
      </c>
      <c r="R273" t="s">
        <v>50</v>
      </c>
      <c r="S273" t="s">
        <v>50</v>
      </c>
      <c r="T273" t="s">
        <v>50</v>
      </c>
      <c r="U273" t="s">
        <v>50</v>
      </c>
      <c r="V273" t="s">
        <v>50</v>
      </c>
      <c r="W273" t="s">
        <v>1604</v>
      </c>
      <c r="X273" t="str">
        <f t="shared" si="33"/>
        <v>Parenteral</v>
      </c>
      <c r="Y273" t="s">
        <v>20405</v>
      </c>
      <c r="Z273" t="s">
        <v>20423</v>
      </c>
      <c r="AA273" t="s">
        <v>1692</v>
      </c>
      <c r="AB273" t="s">
        <v>1260</v>
      </c>
      <c r="AD273" t="s">
        <v>1261</v>
      </c>
      <c r="AE273">
        <v>2022</v>
      </c>
      <c r="AG273" t="s">
        <v>5983</v>
      </c>
      <c r="AH273" t="s">
        <v>3094</v>
      </c>
      <c r="AI273" t="s">
        <v>5984</v>
      </c>
      <c r="AJ273" t="s">
        <v>20291</v>
      </c>
    </row>
    <row r="274" spans="1:36" x14ac:dyDescent="0.25">
      <c r="A274" t="s">
        <v>43</v>
      </c>
      <c r="B274" t="s">
        <v>5985</v>
      </c>
      <c r="C274" t="s">
        <v>5986</v>
      </c>
      <c r="D274" t="s">
        <v>46</v>
      </c>
      <c r="F274" t="s">
        <v>5989</v>
      </c>
      <c r="G274" t="s">
        <v>20562</v>
      </c>
      <c r="H274" s="14" t="s">
        <v>20371</v>
      </c>
      <c r="I274" s="14" t="s">
        <v>5990</v>
      </c>
      <c r="J274" t="s">
        <v>4018</v>
      </c>
      <c r="K274" t="s">
        <v>122</v>
      </c>
      <c r="L274" t="s">
        <v>5991</v>
      </c>
      <c r="M274" t="s">
        <v>53</v>
      </c>
      <c r="N274" t="s">
        <v>50</v>
      </c>
      <c r="O274" t="s">
        <v>50</v>
      </c>
      <c r="P274" t="s">
        <v>50</v>
      </c>
      <c r="Q274" t="str">
        <f t="shared" si="26"/>
        <v>Innovator</v>
      </c>
      <c r="R274" t="s">
        <v>50</v>
      </c>
      <c r="S274" t="s">
        <v>53</v>
      </c>
      <c r="T274" t="s">
        <v>50</v>
      </c>
      <c r="U274" t="s">
        <v>53</v>
      </c>
      <c r="V274" t="s">
        <v>50</v>
      </c>
      <c r="W274" t="s">
        <v>5992</v>
      </c>
      <c r="X274" t="str">
        <f t="shared" si="33"/>
        <v>Parenteral</v>
      </c>
      <c r="Y274" t="s">
        <v>20405</v>
      </c>
      <c r="Z274" t="s">
        <v>20397</v>
      </c>
      <c r="AA274" t="s">
        <v>5155</v>
      </c>
      <c r="AB274" t="s">
        <v>3187</v>
      </c>
      <c r="AD274" t="s">
        <v>5993</v>
      </c>
      <c r="AE274">
        <v>2017</v>
      </c>
      <c r="AH274" t="s">
        <v>5994</v>
      </c>
      <c r="AI274" s="13" t="s">
        <v>5995</v>
      </c>
      <c r="AJ274" t="s">
        <v>20291</v>
      </c>
    </row>
    <row r="275" spans="1:36" x14ac:dyDescent="0.25">
      <c r="A275" t="s">
        <v>43</v>
      </c>
      <c r="B275" t="s">
        <v>5996</v>
      </c>
      <c r="C275" t="s">
        <v>5997</v>
      </c>
      <c r="D275" t="s">
        <v>46</v>
      </c>
      <c r="F275" t="s">
        <v>6000</v>
      </c>
      <c r="G275" t="s">
        <v>20563</v>
      </c>
      <c r="H275" s="14" t="s">
        <v>20354</v>
      </c>
      <c r="I275" s="14" t="s">
        <v>20359</v>
      </c>
      <c r="J275" t="s">
        <v>6002</v>
      </c>
      <c r="K275" t="s">
        <v>122</v>
      </c>
      <c r="L275" t="s">
        <v>6003</v>
      </c>
      <c r="M275" t="s">
        <v>50</v>
      </c>
      <c r="N275" t="s">
        <v>50</v>
      </c>
      <c r="O275" t="s">
        <v>50</v>
      </c>
      <c r="P275" t="s">
        <v>50</v>
      </c>
      <c r="Q275" t="str">
        <f t="shared" si="26"/>
        <v>Innovator</v>
      </c>
      <c r="R275" t="s">
        <v>50</v>
      </c>
      <c r="S275" t="s">
        <v>50</v>
      </c>
      <c r="T275" t="s">
        <v>50</v>
      </c>
      <c r="U275" t="s">
        <v>53</v>
      </c>
      <c r="V275" t="s">
        <v>50</v>
      </c>
      <c r="W275" t="s">
        <v>338</v>
      </c>
      <c r="X275" t="str">
        <f t="shared" si="33"/>
        <v>Oral</v>
      </c>
      <c r="Y275" s="14" t="s">
        <v>20398</v>
      </c>
      <c r="Z275" s="14" t="s">
        <v>20399</v>
      </c>
      <c r="AA275" t="s">
        <v>734</v>
      </c>
      <c r="AB275" t="s">
        <v>3554</v>
      </c>
      <c r="AD275" t="s">
        <v>6004</v>
      </c>
      <c r="AE275">
        <v>2017</v>
      </c>
      <c r="AH275" t="s">
        <v>6005</v>
      </c>
      <c r="AI275" s="13" t="s">
        <v>6006</v>
      </c>
      <c r="AJ275" t="s">
        <v>20291</v>
      </c>
    </row>
    <row r="276" spans="1:36" x14ac:dyDescent="0.25">
      <c r="A276" t="s">
        <v>43</v>
      </c>
      <c r="B276" t="s">
        <v>5996</v>
      </c>
      <c r="C276" t="s">
        <v>5997</v>
      </c>
      <c r="D276" t="s">
        <v>46</v>
      </c>
      <c r="F276" t="s">
        <v>6000</v>
      </c>
      <c r="G276" t="s">
        <v>20563</v>
      </c>
      <c r="H276" s="14" t="s">
        <v>20354</v>
      </c>
      <c r="I276" s="14" t="s">
        <v>20359</v>
      </c>
      <c r="J276" t="s">
        <v>6002</v>
      </c>
      <c r="K276" t="s">
        <v>122</v>
      </c>
      <c r="L276" t="s">
        <v>6003</v>
      </c>
      <c r="M276" t="s">
        <v>50</v>
      </c>
      <c r="N276" t="s">
        <v>50</v>
      </c>
      <c r="O276" t="s">
        <v>50</v>
      </c>
      <c r="P276" t="s">
        <v>50</v>
      </c>
      <c r="Q276" t="str">
        <f t="shared" ref="Q276:Q280" si="37">IF(AND(O276="Yes",P276="Yes"),"Error",
IF(O276="Yes","Biosimilar",
IF(P276="Yes","Generic","Innovator")))</f>
        <v>Innovator</v>
      </c>
      <c r="R276" t="s">
        <v>50</v>
      </c>
      <c r="S276" t="s">
        <v>50</v>
      </c>
      <c r="T276" t="s">
        <v>50</v>
      </c>
      <c r="U276" t="s">
        <v>53</v>
      </c>
      <c r="V276" t="s">
        <v>50</v>
      </c>
      <c r="W276" t="s">
        <v>338</v>
      </c>
      <c r="X276" t="str">
        <f t="shared" si="33"/>
        <v>Oral</v>
      </c>
      <c r="Y276" t="s">
        <v>20398</v>
      </c>
      <c r="Z276" s="14" t="s">
        <v>20407</v>
      </c>
      <c r="AA276" t="s">
        <v>734</v>
      </c>
      <c r="AB276" t="s">
        <v>3554</v>
      </c>
      <c r="AD276" t="s">
        <v>6004</v>
      </c>
      <c r="AE276">
        <v>2017</v>
      </c>
      <c r="AH276" t="s">
        <v>6005</v>
      </c>
      <c r="AI276" s="13" t="s">
        <v>6006</v>
      </c>
      <c r="AJ276" t="s">
        <v>20291</v>
      </c>
    </row>
    <row r="277" spans="1:36" x14ac:dyDescent="0.25">
      <c r="A277" t="s">
        <v>43</v>
      </c>
      <c r="B277" t="s">
        <v>5996</v>
      </c>
      <c r="C277" t="s">
        <v>5997</v>
      </c>
      <c r="D277" t="s">
        <v>46</v>
      </c>
      <c r="F277" t="s">
        <v>6000</v>
      </c>
      <c r="G277" t="s">
        <v>20563</v>
      </c>
      <c r="H277" s="14" t="s">
        <v>20355</v>
      </c>
      <c r="I277" s="14" t="s">
        <v>20360</v>
      </c>
      <c r="J277" t="s">
        <v>6002</v>
      </c>
      <c r="K277" t="s">
        <v>122</v>
      </c>
      <c r="L277" t="s">
        <v>6003</v>
      </c>
      <c r="M277" t="s">
        <v>50</v>
      </c>
      <c r="N277" t="s">
        <v>50</v>
      </c>
      <c r="O277" t="s">
        <v>50</v>
      </c>
      <c r="P277" t="s">
        <v>50</v>
      </c>
      <c r="Q277" t="str">
        <f t="shared" si="37"/>
        <v>Innovator</v>
      </c>
      <c r="R277" t="s">
        <v>50</v>
      </c>
      <c r="S277" t="s">
        <v>50</v>
      </c>
      <c r="T277" t="s">
        <v>50</v>
      </c>
      <c r="U277" t="s">
        <v>53</v>
      </c>
      <c r="V277" t="s">
        <v>50</v>
      </c>
      <c r="W277" t="s">
        <v>338</v>
      </c>
      <c r="X277" t="str">
        <f t="shared" si="33"/>
        <v>Oral</v>
      </c>
      <c r="Y277" s="14" t="s">
        <v>20398</v>
      </c>
      <c r="Z277" s="14" t="s">
        <v>20399</v>
      </c>
      <c r="AA277" t="s">
        <v>734</v>
      </c>
      <c r="AB277" t="s">
        <v>3554</v>
      </c>
      <c r="AD277" t="s">
        <v>6004</v>
      </c>
      <c r="AE277">
        <v>2017</v>
      </c>
      <c r="AH277" t="s">
        <v>6005</v>
      </c>
      <c r="AI277" s="13" t="s">
        <v>6006</v>
      </c>
      <c r="AJ277" t="s">
        <v>20291</v>
      </c>
    </row>
    <row r="278" spans="1:36" x14ac:dyDescent="0.25">
      <c r="A278" t="s">
        <v>43</v>
      </c>
      <c r="B278" t="s">
        <v>5996</v>
      </c>
      <c r="C278" t="s">
        <v>5997</v>
      </c>
      <c r="D278" t="s">
        <v>46</v>
      </c>
      <c r="F278" t="s">
        <v>6000</v>
      </c>
      <c r="G278" t="s">
        <v>20563</v>
      </c>
      <c r="H278" s="14" t="s">
        <v>20355</v>
      </c>
      <c r="I278" s="14" t="s">
        <v>20360</v>
      </c>
      <c r="J278" t="s">
        <v>6002</v>
      </c>
      <c r="K278" t="s">
        <v>122</v>
      </c>
      <c r="L278" t="s">
        <v>6003</v>
      </c>
      <c r="M278" t="s">
        <v>50</v>
      </c>
      <c r="N278" t="s">
        <v>50</v>
      </c>
      <c r="O278" t="s">
        <v>50</v>
      </c>
      <c r="P278" t="s">
        <v>50</v>
      </c>
      <c r="Q278" t="str">
        <f t="shared" si="37"/>
        <v>Innovator</v>
      </c>
      <c r="R278" t="s">
        <v>50</v>
      </c>
      <c r="S278" t="s">
        <v>50</v>
      </c>
      <c r="T278" t="s">
        <v>50</v>
      </c>
      <c r="U278" t="s">
        <v>53</v>
      </c>
      <c r="V278" t="s">
        <v>50</v>
      </c>
      <c r="W278" t="s">
        <v>338</v>
      </c>
      <c r="X278" t="str">
        <f t="shared" si="33"/>
        <v>Oral</v>
      </c>
      <c r="Y278" t="s">
        <v>20398</v>
      </c>
      <c r="Z278" s="14" t="s">
        <v>20407</v>
      </c>
      <c r="AA278" t="s">
        <v>734</v>
      </c>
      <c r="AB278" t="s">
        <v>3554</v>
      </c>
      <c r="AD278" t="s">
        <v>6004</v>
      </c>
      <c r="AE278">
        <v>2017</v>
      </c>
      <c r="AH278" t="s">
        <v>6005</v>
      </c>
      <c r="AI278" s="13" t="s">
        <v>6006</v>
      </c>
      <c r="AJ278" t="s">
        <v>20291</v>
      </c>
    </row>
    <row r="279" spans="1:36" x14ac:dyDescent="0.25">
      <c r="A279" t="s">
        <v>43</v>
      </c>
      <c r="B279" t="s">
        <v>5996</v>
      </c>
      <c r="C279" t="s">
        <v>5997</v>
      </c>
      <c r="D279" t="s">
        <v>46</v>
      </c>
      <c r="F279" t="s">
        <v>6000</v>
      </c>
      <c r="G279" t="s">
        <v>20563</v>
      </c>
      <c r="H279" s="14" t="s">
        <v>20341</v>
      </c>
      <c r="I279" s="14" t="s">
        <v>5971</v>
      </c>
      <c r="J279" t="s">
        <v>6002</v>
      </c>
      <c r="K279" t="s">
        <v>122</v>
      </c>
      <c r="L279" t="s">
        <v>6003</v>
      </c>
      <c r="M279" t="s">
        <v>50</v>
      </c>
      <c r="N279" t="s">
        <v>50</v>
      </c>
      <c r="O279" t="s">
        <v>50</v>
      </c>
      <c r="P279" t="s">
        <v>50</v>
      </c>
      <c r="Q279" t="str">
        <f t="shared" si="37"/>
        <v>Innovator</v>
      </c>
      <c r="R279" t="s">
        <v>50</v>
      </c>
      <c r="S279" t="s">
        <v>50</v>
      </c>
      <c r="T279" t="s">
        <v>50</v>
      </c>
      <c r="U279" t="s">
        <v>53</v>
      </c>
      <c r="V279" t="s">
        <v>50</v>
      </c>
      <c r="W279" t="s">
        <v>338</v>
      </c>
      <c r="X279" t="str">
        <f t="shared" si="33"/>
        <v>Oral</v>
      </c>
      <c r="Y279" s="14" t="s">
        <v>20398</v>
      </c>
      <c r="Z279" s="14" t="s">
        <v>20399</v>
      </c>
      <c r="AA279" t="s">
        <v>734</v>
      </c>
      <c r="AB279" t="s">
        <v>3554</v>
      </c>
      <c r="AD279" t="s">
        <v>6004</v>
      </c>
      <c r="AE279">
        <v>2017</v>
      </c>
      <c r="AH279" t="s">
        <v>6005</v>
      </c>
      <c r="AI279" s="13" t="s">
        <v>6006</v>
      </c>
      <c r="AJ279" t="s">
        <v>20291</v>
      </c>
    </row>
    <row r="280" spans="1:36" x14ac:dyDescent="0.25">
      <c r="A280" t="s">
        <v>43</v>
      </c>
      <c r="B280" t="s">
        <v>5996</v>
      </c>
      <c r="C280" t="s">
        <v>5997</v>
      </c>
      <c r="D280" t="s">
        <v>46</v>
      </c>
      <c r="F280" t="s">
        <v>6000</v>
      </c>
      <c r="G280" t="s">
        <v>20563</v>
      </c>
      <c r="H280" s="14" t="s">
        <v>20341</v>
      </c>
      <c r="I280" s="14" t="s">
        <v>5971</v>
      </c>
      <c r="J280" t="s">
        <v>6002</v>
      </c>
      <c r="K280" t="s">
        <v>122</v>
      </c>
      <c r="L280" t="s">
        <v>6003</v>
      </c>
      <c r="M280" t="s">
        <v>50</v>
      </c>
      <c r="N280" t="s">
        <v>50</v>
      </c>
      <c r="O280" t="s">
        <v>50</v>
      </c>
      <c r="P280" t="s">
        <v>50</v>
      </c>
      <c r="Q280" t="str">
        <f t="shared" si="37"/>
        <v>Innovator</v>
      </c>
      <c r="R280" t="s">
        <v>50</v>
      </c>
      <c r="S280" t="s">
        <v>50</v>
      </c>
      <c r="T280" t="s">
        <v>50</v>
      </c>
      <c r="U280" t="s">
        <v>53</v>
      </c>
      <c r="V280" t="s">
        <v>50</v>
      </c>
      <c r="W280" t="s">
        <v>338</v>
      </c>
      <c r="X280" t="str">
        <f t="shared" si="33"/>
        <v>Oral</v>
      </c>
      <c r="Y280" t="s">
        <v>20398</v>
      </c>
      <c r="Z280" s="14" t="s">
        <v>20407</v>
      </c>
      <c r="AA280" t="s">
        <v>734</v>
      </c>
      <c r="AB280" t="s">
        <v>3554</v>
      </c>
      <c r="AD280" t="s">
        <v>6004</v>
      </c>
      <c r="AE280">
        <v>2017</v>
      </c>
      <c r="AH280" t="s">
        <v>6005</v>
      </c>
      <c r="AI280" s="13" t="s">
        <v>6006</v>
      </c>
      <c r="AJ280" t="s">
        <v>20291</v>
      </c>
    </row>
    <row r="281" spans="1:36" x14ac:dyDescent="0.25">
      <c r="A281" t="s">
        <v>43</v>
      </c>
      <c r="B281" t="s">
        <v>6042</v>
      </c>
      <c r="C281" t="s">
        <v>6043</v>
      </c>
      <c r="D281" t="s">
        <v>46</v>
      </c>
      <c r="F281" t="s">
        <v>1540</v>
      </c>
      <c r="G281" t="s">
        <v>20475</v>
      </c>
      <c r="H281" s="14" t="s">
        <v>20331</v>
      </c>
      <c r="I281" t="s">
        <v>914</v>
      </c>
      <c r="J281" t="s">
        <v>1541</v>
      </c>
      <c r="K281" t="s">
        <v>1542</v>
      </c>
      <c r="L281" t="s">
        <v>6045</v>
      </c>
      <c r="M281" t="s">
        <v>50</v>
      </c>
      <c r="N281" t="s">
        <v>50</v>
      </c>
      <c r="O281" t="s">
        <v>50</v>
      </c>
      <c r="P281" t="s">
        <v>50</v>
      </c>
      <c r="Q281" t="str">
        <f t="shared" si="26"/>
        <v>Innovator</v>
      </c>
      <c r="R281" t="s">
        <v>50</v>
      </c>
      <c r="S281" t="s">
        <v>50</v>
      </c>
      <c r="T281" t="s">
        <v>50</v>
      </c>
      <c r="U281" t="s">
        <v>50</v>
      </c>
      <c r="V281" t="s">
        <v>50</v>
      </c>
      <c r="W281" t="s">
        <v>531</v>
      </c>
      <c r="X281" t="str">
        <f t="shared" si="33"/>
        <v>Oral</v>
      </c>
      <c r="Y281" s="14" t="s">
        <v>20398</v>
      </c>
      <c r="Z281" s="14" t="s">
        <v>20399</v>
      </c>
      <c r="AA281" t="s">
        <v>6046</v>
      </c>
      <c r="AB281" t="s">
        <v>3576</v>
      </c>
      <c r="AD281" t="s">
        <v>4602</v>
      </c>
      <c r="AE281">
        <v>2013</v>
      </c>
      <c r="AF281" t="s">
        <v>3578</v>
      </c>
      <c r="AH281" s="21">
        <v>43139</v>
      </c>
      <c r="AI281" s="13" t="s">
        <v>6047</v>
      </c>
      <c r="AJ281" t="s">
        <v>20291</v>
      </c>
    </row>
    <row r="282" spans="1:36" x14ac:dyDescent="0.25">
      <c r="A282" t="s">
        <v>43</v>
      </c>
      <c r="B282" t="s">
        <v>6042</v>
      </c>
      <c r="C282" t="s">
        <v>6043</v>
      </c>
      <c r="D282" t="s">
        <v>46</v>
      </c>
      <c r="F282" t="s">
        <v>1540</v>
      </c>
      <c r="G282" t="s">
        <v>20475</v>
      </c>
      <c r="H282" s="14" t="s">
        <v>20331</v>
      </c>
      <c r="I282" t="s">
        <v>914</v>
      </c>
      <c r="J282" t="s">
        <v>1541</v>
      </c>
      <c r="K282" t="s">
        <v>1542</v>
      </c>
      <c r="L282" t="s">
        <v>6045</v>
      </c>
      <c r="M282" t="s">
        <v>50</v>
      </c>
      <c r="N282" t="s">
        <v>50</v>
      </c>
      <c r="O282" t="s">
        <v>50</v>
      </c>
      <c r="P282" t="s">
        <v>50</v>
      </c>
      <c r="Q282" t="str">
        <f t="shared" ref="Q282" si="38">IF(AND(O282="Yes",P282="Yes"),"Error",
IF(O282="Yes","Biosimilar",
IF(P282="Yes","Generic","Innovator")))</f>
        <v>Innovator</v>
      </c>
      <c r="R282" t="s">
        <v>50</v>
      </c>
      <c r="S282" t="s">
        <v>50</v>
      </c>
      <c r="T282" t="s">
        <v>50</v>
      </c>
      <c r="U282" t="s">
        <v>50</v>
      </c>
      <c r="V282" t="s">
        <v>50</v>
      </c>
      <c r="W282" t="s">
        <v>531</v>
      </c>
      <c r="X282" t="str">
        <f t="shared" si="33"/>
        <v>Oral</v>
      </c>
      <c r="Y282" t="s">
        <v>20398</v>
      </c>
      <c r="Z282" s="14" t="s">
        <v>20407</v>
      </c>
      <c r="AA282" t="s">
        <v>6046</v>
      </c>
      <c r="AB282" t="s">
        <v>3576</v>
      </c>
      <c r="AD282" t="s">
        <v>4602</v>
      </c>
      <c r="AE282">
        <v>2013</v>
      </c>
      <c r="AF282" t="s">
        <v>3578</v>
      </c>
      <c r="AH282" s="21">
        <v>43139</v>
      </c>
      <c r="AI282" s="13" t="s">
        <v>6047</v>
      </c>
      <c r="AJ282" t="s">
        <v>20291</v>
      </c>
    </row>
    <row r="283" spans="1:36" x14ac:dyDescent="0.25">
      <c r="A283" t="s">
        <v>43</v>
      </c>
      <c r="B283" t="s">
        <v>6054</v>
      </c>
      <c r="C283" t="s">
        <v>6055</v>
      </c>
      <c r="D283" t="s">
        <v>46</v>
      </c>
      <c r="F283" t="s">
        <v>6057</v>
      </c>
      <c r="G283" t="s">
        <v>20564</v>
      </c>
      <c r="H283" s="14" t="s">
        <v>20332</v>
      </c>
      <c r="I283" s="14" t="s">
        <v>6058</v>
      </c>
      <c r="J283" t="s">
        <v>6059</v>
      </c>
      <c r="K283" t="s">
        <v>122</v>
      </c>
      <c r="L283" t="s">
        <v>6060</v>
      </c>
      <c r="M283" t="s">
        <v>50</v>
      </c>
      <c r="N283" t="s">
        <v>50</v>
      </c>
      <c r="O283" t="s">
        <v>50</v>
      </c>
      <c r="P283" t="s">
        <v>50</v>
      </c>
      <c r="Q283" t="str">
        <f t="shared" si="26"/>
        <v>Innovator</v>
      </c>
      <c r="R283" t="s">
        <v>50</v>
      </c>
      <c r="S283" t="s">
        <v>50</v>
      </c>
      <c r="T283" t="s">
        <v>50</v>
      </c>
      <c r="U283" t="s">
        <v>50</v>
      </c>
      <c r="V283" t="s">
        <v>50</v>
      </c>
      <c r="W283" t="s">
        <v>861</v>
      </c>
      <c r="X283" t="str">
        <f t="shared" si="33"/>
        <v>Oral</v>
      </c>
      <c r="Y283" t="s">
        <v>20398</v>
      </c>
      <c r="Z283" s="14" t="s">
        <v>20407</v>
      </c>
      <c r="AA283" t="s">
        <v>71</v>
      </c>
      <c r="AB283" t="s">
        <v>301</v>
      </c>
      <c r="AD283" t="s">
        <v>302</v>
      </c>
      <c r="AE283">
        <v>2021</v>
      </c>
      <c r="AH283" t="s">
        <v>303</v>
      </c>
      <c r="AI283" s="13" t="s">
        <v>6061</v>
      </c>
      <c r="AJ283" t="s">
        <v>20291</v>
      </c>
    </row>
    <row r="284" spans="1:36" x14ac:dyDescent="0.25">
      <c r="A284" t="s">
        <v>43</v>
      </c>
      <c r="B284" t="s">
        <v>6071</v>
      </c>
      <c r="C284" t="s">
        <v>6072</v>
      </c>
      <c r="D284" t="s">
        <v>46</v>
      </c>
      <c r="F284" t="s">
        <v>6074</v>
      </c>
      <c r="G284" t="s">
        <v>20565</v>
      </c>
      <c r="H284" s="14" t="s">
        <v>20321</v>
      </c>
      <c r="I284" s="14" t="s">
        <v>6075</v>
      </c>
      <c r="J284" t="s">
        <v>6076</v>
      </c>
      <c r="K284" t="s">
        <v>122</v>
      </c>
      <c r="L284" t="s">
        <v>6077</v>
      </c>
      <c r="M284" t="s">
        <v>53</v>
      </c>
      <c r="N284" t="s">
        <v>50</v>
      </c>
      <c r="O284" t="s">
        <v>50</v>
      </c>
      <c r="P284" t="s">
        <v>50</v>
      </c>
      <c r="Q284" t="str">
        <f t="shared" si="26"/>
        <v>Innovator</v>
      </c>
      <c r="R284" t="s">
        <v>53</v>
      </c>
      <c r="S284" t="s">
        <v>50</v>
      </c>
      <c r="T284" t="s">
        <v>50</v>
      </c>
      <c r="U284" t="s">
        <v>50</v>
      </c>
      <c r="V284" t="s">
        <v>50</v>
      </c>
      <c r="W284" t="s">
        <v>6078</v>
      </c>
      <c r="X284" t="str">
        <f t="shared" si="33"/>
        <v>Parenteral</v>
      </c>
      <c r="Y284" t="s">
        <v>20405</v>
      </c>
      <c r="Z284" t="s">
        <v>20409</v>
      </c>
      <c r="AA284" t="s">
        <v>3073</v>
      </c>
      <c r="AB284" t="s">
        <v>1261</v>
      </c>
      <c r="AD284" t="s">
        <v>6079</v>
      </c>
      <c r="AE284">
        <v>2022</v>
      </c>
      <c r="AH284" t="s">
        <v>1594</v>
      </c>
      <c r="AI284" s="13" t="s">
        <v>6080</v>
      </c>
      <c r="AJ284" t="s">
        <v>20291</v>
      </c>
    </row>
    <row r="285" spans="1:36" x14ac:dyDescent="0.25">
      <c r="A285" t="s">
        <v>43</v>
      </c>
      <c r="B285" t="s">
        <v>6120</v>
      </c>
      <c r="C285" t="s">
        <v>6121</v>
      </c>
      <c r="D285" t="s">
        <v>46</v>
      </c>
      <c r="F285" t="s">
        <v>6124</v>
      </c>
      <c r="G285" t="s">
        <v>20566</v>
      </c>
      <c r="H285" s="14" t="s">
        <v>4579</v>
      </c>
      <c r="I285" t="s">
        <v>4579</v>
      </c>
      <c r="J285" t="s">
        <v>6125</v>
      </c>
      <c r="K285" t="s">
        <v>122</v>
      </c>
      <c r="L285" t="s">
        <v>6126</v>
      </c>
      <c r="M285" t="s">
        <v>53</v>
      </c>
      <c r="N285" t="s">
        <v>50</v>
      </c>
      <c r="O285" t="s">
        <v>50</v>
      </c>
      <c r="P285" t="s">
        <v>50</v>
      </c>
      <c r="Q285" t="str">
        <f t="shared" si="26"/>
        <v>Innovator</v>
      </c>
      <c r="R285" t="s">
        <v>50</v>
      </c>
      <c r="S285" t="s">
        <v>50</v>
      </c>
      <c r="T285" t="s">
        <v>50</v>
      </c>
      <c r="U285" t="s">
        <v>50</v>
      </c>
      <c r="V285" t="s">
        <v>50</v>
      </c>
      <c r="W285" t="s">
        <v>567</v>
      </c>
      <c r="X285" t="str">
        <f t="shared" si="33"/>
        <v>Parenteral</v>
      </c>
      <c r="Y285" t="s">
        <v>20405</v>
      </c>
      <c r="Z285" t="s">
        <v>20397</v>
      </c>
      <c r="AA285" t="s">
        <v>1904</v>
      </c>
      <c r="AB285" t="s">
        <v>1260</v>
      </c>
      <c r="AD285" t="s">
        <v>1261</v>
      </c>
      <c r="AE285">
        <v>2022</v>
      </c>
      <c r="AH285" t="s">
        <v>1262</v>
      </c>
      <c r="AI285" s="13" t="s">
        <v>6127</v>
      </c>
      <c r="AJ285" t="s">
        <v>20291</v>
      </c>
    </row>
    <row r="286" spans="1:36" x14ac:dyDescent="0.25">
      <c r="A286" t="s">
        <v>43</v>
      </c>
      <c r="B286" t="s">
        <v>6167</v>
      </c>
      <c r="C286" t="s">
        <v>6168</v>
      </c>
      <c r="D286" t="s">
        <v>46</v>
      </c>
      <c r="F286" t="s">
        <v>727</v>
      </c>
      <c r="G286" t="s">
        <v>20465</v>
      </c>
      <c r="H286" s="14" t="s">
        <v>20333</v>
      </c>
      <c r="I286" t="s">
        <v>2015</v>
      </c>
      <c r="J286" t="s">
        <v>729</v>
      </c>
      <c r="K286" t="s">
        <v>730</v>
      </c>
      <c r="L286" t="s">
        <v>2016</v>
      </c>
      <c r="M286" t="s">
        <v>53</v>
      </c>
      <c r="N286" t="s">
        <v>50</v>
      </c>
      <c r="O286" t="s">
        <v>53</v>
      </c>
      <c r="P286" t="s">
        <v>50</v>
      </c>
      <c r="Q286" t="str">
        <f t="shared" si="26"/>
        <v>Biosimilar</v>
      </c>
      <c r="R286" t="s">
        <v>50</v>
      </c>
      <c r="S286" t="s">
        <v>50</v>
      </c>
      <c r="T286" t="s">
        <v>50</v>
      </c>
      <c r="U286" t="s">
        <v>50</v>
      </c>
      <c r="V286" t="s">
        <v>50</v>
      </c>
      <c r="W286" t="s">
        <v>2540</v>
      </c>
      <c r="X286" t="str">
        <f t="shared" si="33"/>
        <v>Parenteral</v>
      </c>
      <c r="Y286" s="14" t="s">
        <v>20406</v>
      </c>
      <c r="Z286" t="s">
        <v>20404</v>
      </c>
      <c r="AA286" t="s">
        <v>6170</v>
      </c>
      <c r="AB286" t="s">
        <v>1942</v>
      </c>
      <c r="AD286" t="s">
        <v>3728</v>
      </c>
      <c r="AE286">
        <v>2025</v>
      </c>
      <c r="AH286" t="s">
        <v>1942</v>
      </c>
      <c r="AI286" s="13" t="s">
        <v>6171</v>
      </c>
      <c r="AJ286" t="s">
        <v>20291</v>
      </c>
    </row>
    <row r="287" spans="1:36" x14ac:dyDescent="0.25">
      <c r="A287" t="s">
        <v>43</v>
      </c>
      <c r="B287" t="s">
        <v>6227</v>
      </c>
      <c r="C287" t="s">
        <v>6228</v>
      </c>
      <c r="D287" t="s">
        <v>46</v>
      </c>
      <c r="F287" t="s">
        <v>6231</v>
      </c>
      <c r="G287" t="s">
        <v>6231</v>
      </c>
      <c r="H287" s="14" t="s">
        <v>4579</v>
      </c>
      <c r="I287" s="14" t="s">
        <v>4579</v>
      </c>
      <c r="J287" t="s">
        <v>6233</v>
      </c>
      <c r="K287" t="s">
        <v>122</v>
      </c>
      <c r="L287" t="s">
        <v>6234</v>
      </c>
      <c r="M287" t="s">
        <v>50</v>
      </c>
      <c r="N287" t="s">
        <v>50</v>
      </c>
      <c r="O287" t="s">
        <v>50</v>
      </c>
      <c r="P287" t="s">
        <v>50</v>
      </c>
      <c r="Q287" t="str">
        <f t="shared" si="26"/>
        <v>Innovator</v>
      </c>
      <c r="R287" t="s">
        <v>50</v>
      </c>
      <c r="S287" t="s">
        <v>50</v>
      </c>
      <c r="T287" t="s">
        <v>50</v>
      </c>
      <c r="U287" t="s">
        <v>50</v>
      </c>
      <c r="V287" t="s">
        <v>50</v>
      </c>
      <c r="W287" t="s">
        <v>567</v>
      </c>
      <c r="X287" t="str">
        <f t="shared" si="33"/>
        <v>Parenteral</v>
      </c>
      <c r="Y287" t="s">
        <v>20405</v>
      </c>
      <c r="Z287" t="s">
        <v>20397</v>
      </c>
      <c r="AA287" t="s">
        <v>506</v>
      </c>
      <c r="AB287" t="s">
        <v>3346</v>
      </c>
      <c r="AD287" t="s">
        <v>6235</v>
      </c>
      <c r="AE287">
        <v>2011</v>
      </c>
      <c r="AH287" t="s">
        <v>6236</v>
      </c>
      <c r="AI287" s="13" t="s">
        <v>6237</v>
      </c>
      <c r="AJ287" t="s">
        <v>20291</v>
      </c>
    </row>
    <row r="288" spans="1:36" x14ac:dyDescent="0.25">
      <c r="A288" t="s">
        <v>43</v>
      </c>
      <c r="B288" t="s">
        <v>6227</v>
      </c>
      <c r="C288" t="s">
        <v>6228</v>
      </c>
      <c r="D288" t="s">
        <v>46</v>
      </c>
      <c r="F288" t="s">
        <v>6231</v>
      </c>
      <c r="G288" t="s">
        <v>6231</v>
      </c>
      <c r="H288" s="14" t="s">
        <v>20323</v>
      </c>
      <c r="I288" s="14" t="s">
        <v>2829</v>
      </c>
      <c r="J288" t="s">
        <v>6233</v>
      </c>
      <c r="K288" t="s">
        <v>122</v>
      </c>
      <c r="L288" t="s">
        <v>6234</v>
      </c>
      <c r="M288" t="s">
        <v>50</v>
      </c>
      <c r="N288" t="s">
        <v>50</v>
      </c>
      <c r="O288" t="s">
        <v>50</v>
      </c>
      <c r="P288" t="s">
        <v>50</v>
      </c>
      <c r="Q288" t="str">
        <f t="shared" si="26"/>
        <v>Innovator</v>
      </c>
      <c r="R288" t="s">
        <v>50</v>
      </c>
      <c r="S288" t="s">
        <v>50</v>
      </c>
      <c r="T288" t="s">
        <v>50</v>
      </c>
      <c r="U288" t="s">
        <v>50</v>
      </c>
      <c r="V288" t="s">
        <v>50</v>
      </c>
      <c r="W288" t="s">
        <v>567</v>
      </c>
      <c r="X288" t="str">
        <f t="shared" si="33"/>
        <v>Parenteral</v>
      </c>
      <c r="Y288" t="s">
        <v>20405</v>
      </c>
      <c r="Z288" t="s">
        <v>20397</v>
      </c>
      <c r="AA288" t="s">
        <v>506</v>
      </c>
      <c r="AB288" t="s">
        <v>3346</v>
      </c>
      <c r="AD288" t="s">
        <v>6235</v>
      </c>
      <c r="AE288">
        <v>2011</v>
      </c>
      <c r="AH288" t="s">
        <v>6236</v>
      </c>
      <c r="AI288" t="s">
        <v>6237</v>
      </c>
      <c r="AJ288" t="s">
        <v>20291</v>
      </c>
    </row>
    <row r="289" spans="1:36" x14ac:dyDescent="0.25">
      <c r="A289" t="s">
        <v>43</v>
      </c>
      <c r="B289" t="s">
        <v>6227</v>
      </c>
      <c r="C289" t="s">
        <v>6228</v>
      </c>
      <c r="D289" t="s">
        <v>46</v>
      </c>
      <c r="F289" t="s">
        <v>6231</v>
      </c>
      <c r="G289" t="s">
        <v>6231</v>
      </c>
      <c r="H289" s="14" t="s">
        <v>20325</v>
      </c>
      <c r="I289" s="14" t="s">
        <v>20372</v>
      </c>
      <c r="J289" t="s">
        <v>6233</v>
      </c>
      <c r="K289" t="s">
        <v>122</v>
      </c>
      <c r="L289" t="s">
        <v>6234</v>
      </c>
      <c r="M289" t="s">
        <v>50</v>
      </c>
      <c r="N289" t="s">
        <v>50</v>
      </c>
      <c r="O289" t="s">
        <v>50</v>
      </c>
      <c r="P289" t="s">
        <v>50</v>
      </c>
      <c r="Q289" t="str">
        <f t="shared" ref="Q289:Q361" si="39">IF(AND(O289="Yes",P289="Yes"),"Error",
IF(O289="Yes","Biosimilar",
IF(P289="Yes","Generic","Innovator")))</f>
        <v>Innovator</v>
      </c>
      <c r="R289" t="s">
        <v>50</v>
      </c>
      <c r="S289" t="s">
        <v>50</v>
      </c>
      <c r="T289" t="s">
        <v>50</v>
      </c>
      <c r="U289" t="s">
        <v>50</v>
      </c>
      <c r="V289" t="s">
        <v>50</v>
      </c>
      <c r="W289" t="s">
        <v>567</v>
      </c>
      <c r="X289" t="str">
        <f t="shared" si="33"/>
        <v>Parenteral</v>
      </c>
      <c r="Y289" t="s">
        <v>20405</v>
      </c>
      <c r="Z289" t="s">
        <v>20397</v>
      </c>
      <c r="AA289" t="s">
        <v>506</v>
      </c>
      <c r="AB289" t="s">
        <v>3346</v>
      </c>
      <c r="AD289" t="s">
        <v>6235</v>
      </c>
      <c r="AE289">
        <v>2011</v>
      </c>
      <c r="AH289" t="s">
        <v>6236</v>
      </c>
      <c r="AI289" t="s">
        <v>6237</v>
      </c>
      <c r="AJ289" t="s">
        <v>20291</v>
      </c>
    </row>
    <row r="290" spans="1:36" x14ac:dyDescent="0.25">
      <c r="A290" t="s">
        <v>43</v>
      </c>
      <c r="B290" t="s">
        <v>6227</v>
      </c>
      <c r="C290" t="s">
        <v>6228</v>
      </c>
      <c r="D290" t="s">
        <v>46</v>
      </c>
      <c r="F290" t="s">
        <v>6231</v>
      </c>
      <c r="G290" t="s">
        <v>6231</v>
      </c>
      <c r="H290" s="14" t="s">
        <v>20350</v>
      </c>
      <c r="I290" s="14" t="s">
        <v>10092</v>
      </c>
      <c r="J290" t="s">
        <v>6233</v>
      </c>
      <c r="K290" t="s">
        <v>122</v>
      </c>
      <c r="L290" t="s">
        <v>6234</v>
      </c>
      <c r="M290" t="s">
        <v>50</v>
      </c>
      <c r="N290" t="s">
        <v>50</v>
      </c>
      <c r="O290" t="s">
        <v>50</v>
      </c>
      <c r="P290" t="s">
        <v>50</v>
      </c>
      <c r="Q290" t="str">
        <f t="shared" si="39"/>
        <v>Innovator</v>
      </c>
      <c r="R290" t="s">
        <v>50</v>
      </c>
      <c r="S290" t="s">
        <v>50</v>
      </c>
      <c r="T290" t="s">
        <v>50</v>
      </c>
      <c r="U290" t="s">
        <v>50</v>
      </c>
      <c r="V290" t="s">
        <v>50</v>
      </c>
      <c r="W290" t="s">
        <v>567</v>
      </c>
      <c r="X290" t="str">
        <f t="shared" si="33"/>
        <v>Parenteral</v>
      </c>
      <c r="Y290" t="s">
        <v>20405</v>
      </c>
      <c r="Z290" t="s">
        <v>20397</v>
      </c>
      <c r="AA290" t="s">
        <v>506</v>
      </c>
      <c r="AB290" t="s">
        <v>3346</v>
      </c>
      <c r="AD290" t="s">
        <v>6235</v>
      </c>
      <c r="AE290">
        <v>2011</v>
      </c>
      <c r="AH290" t="s">
        <v>6236</v>
      </c>
      <c r="AI290" t="s">
        <v>6237</v>
      </c>
      <c r="AJ290" t="s">
        <v>20291</v>
      </c>
    </row>
    <row r="291" spans="1:36" x14ac:dyDescent="0.25">
      <c r="A291" t="s">
        <v>43</v>
      </c>
      <c r="B291" t="s">
        <v>6259</v>
      </c>
      <c r="C291" t="s">
        <v>6260</v>
      </c>
      <c r="D291" t="s">
        <v>46</v>
      </c>
      <c r="F291" t="s">
        <v>6262</v>
      </c>
      <c r="G291" t="s">
        <v>20567</v>
      </c>
      <c r="H291" s="14" t="s">
        <v>6263</v>
      </c>
      <c r="I291" s="14" t="s">
        <v>6263</v>
      </c>
      <c r="J291" t="s">
        <v>6264</v>
      </c>
      <c r="K291" t="s">
        <v>1162</v>
      </c>
      <c r="L291" t="s">
        <v>6265</v>
      </c>
      <c r="M291" t="s">
        <v>53</v>
      </c>
      <c r="N291" t="s">
        <v>50</v>
      </c>
      <c r="O291" t="s">
        <v>50</v>
      </c>
      <c r="P291" t="s">
        <v>50</v>
      </c>
      <c r="Q291" t="str">
        <f t="shared" si="39"/>
        <v>Innovator</v>
      </c>
      <c r="R291" t="s">
        <v>50</v>
      </c>
      <c r="S291" t="s">
        <v>50</v>
      </c>
      <c r="T291" t="s">
        <v>50</v>
      </c>
      <c r="U291" t="s">
        <v>50</v>
      </c>
      <c r="V291" t="s">
        <v>50</v>
      </c>
      <c r="W291" t="s">
        <v>1716</v>
      </c>
      <c r="X291" t="str">
        <f t="shared" si="33"/>
        <v>Oral</v>
      </c>
      <c r="Y291" t="s">
        <v>20398</v>
      </c>
      <c r="Z291" s="14" t="s">
        <v>20407</v>
      </c>
      <c r="AA291" t="s">
        <v>4693</v>
      </c>
      <c r="AB291" t="s">
        <v>783</v>
      </c>
      <c r="AD291" t="s">
        <v>6266</v>
      </c>
      <c r="AE291">
        <v>2022</v>
      </c>
      <c r="AH291" t="s">
        <v>2761</v>
      </c>
      <c r="AI291" s="13" t="s">
        <v>6267</v>
      </c>
      <c r="AJ291" t="s">
        <v>20291</v>
      </c>
    </row>
    <row r="292" spans="1:36" x14ac:dyDescent="0.25">
      <c r="A292" t="s">
        <v>43</v>
      </c>
      <c r="B292" t="s">
        <v>6273</v>
      </c>
      <c r="C292" t="s">
        <v>6274</v>
      </c>
      <c r="D292" t="s">
        <v>46</v>
      </c>
      <c r="F292" t="s">
        <v>6276</v>
      </c>
      <c r="G292" t="s">
        <v>20568</v>
      </c>
      <c r="H292" s="14" t="s">
        <v>20323</v>
      </c>
      <c r="I292" s="14" t="s">
        <v>2829</v>
      </c>
      <c r="J292" t="s">
        <v>6278</v>
      </c>
      <c r="K292" t="s">
        <v>122</v>
      </c>
      <c r="L292" t="s">
        <v>6279</v>
      </c>
      <c r="M292" t="s">
        <v>50</v>
      </c>
      <c r="N292" t="s">
        <v>50</v>
      </c>
      <c r="O292" t="s">
        <v>50</v>
      </c>
      <c r="P292" t="s">
        <v>50</v>
      </c>
      <c r="Q292" t="str">
        <f t="shared" si="39"/>
        <v>Innovator</v>
      </c>
      <c r="R292" t="s">
        <v>50</v>
      </c>
      <c r="S292" t="s">
        <v>50</v>
      </c>
      <c r="T292" t="s">
        <v>50</v>
      </c>
      <c r="U292" t="s">
        <v>50</v>
      </c>
      <c r="V292" t="s">
        <v>50</v>
      </c>
      <c r="W292" t="s">
        <v>3394</v>
      </c>
      <c r="X292" t="str">
        <f t="shared" si="33"/>
        <v>Oral</v>
      </c>
      <c r="Y292" t="s">
        <v>20398</v>
      </c>
      <c r="Z292" s="14" t="s">
        <v>20400</v>
      </c>
      <c r="AA292" t="s">
        <v>4276</v>
      </c>
      <c r="AD292" t="s">
        <v>6280</v>
      </c>
      <c r="AE292">
        <v>2009</v>
      </c>
      <c r="AH292" t="s">
        <v>1104</v>
      </c>
      <c r="AI292" s="13" t="s">
        <v>6281</v>
      </c>
      <c r="AJ292" t="s">
        <v>20291</v>
      </c>
    </row>
    <row r="293" spans="1:36" x14ac:dyDescent="0.25">
      <c r="A293" t="s">
        <v>43</v>
      </c>
      <c r="B293" t="s">
        <v>6273</v>
      </c>
      <c r="C293" t="s">
        <v>6274</v>
      </c>
      <c r="D293" t="s">
        <v>46</v>
      </c>
      <c r="F293" t="s">
        <v>6276</v>
      </c>
      <c r="G293" t="s">
        <v>20568</v>
      </c>
      <c r="H293" s="14" t="s">
        <v>20332</v>
      </c>
      <c r="I293" s="14" t="s">
        <v>1169</v>
      </c>
      <c r="J293" t="s">
        <v>6278</v>
      </c>
      <c r="K293" t="s">
        <v>122</v>
      </c>
      <c r="L293" t="s">
        <v>6279</v>
      </c>
      <c r="M293" t="s">
        <v>50</v>
      </c>
      <c r="N293" t="s">
        <v>50</v>
      </c>
      <c r="O293" t="s">
        <v>50</v>
      </c>
      <c r="P293" t="s">
        <v>50</v>
      </c>
      <c r="Q293" t="str">
        <f t="shared" si="39"/>
        <v>Innovator</v>
      </c>
      <c r="R293" t="s">
        <v>50</v>
      </c>
      <c r="S293" t="s">
        <v>50</v>
      </c>
      <c r="T293" t="s">
        <v>50</v>
      </c>
      <c r="U293" t="s">
        <v>50</v>
      </c>
      <c r="V293" t="s">
        <v>50</v>
      </c>
      <c r="W293" t="s">
        <v>3394</v>
      </c>
      <c r="X293" t="str">
        <f t="shared" si="33"/>
        <v>Oral</v>
      </c>
      <c r="Y293" t="s">
        <v>20398</v>
      </c>
      <c r="Z293" s="14" t="s">
        <v>20400</v>
      </c>
      <c r="AA293" t="s">
        <v>4276</v>
      </c>
      <c r="AD293" t="s">
        <v>6280</v>
      </c>
      <c r="AE293">
        <v>2009</v>
      </c>
      <c r="AH293" t="s">
        <v>1104</v>
      </c>
      <c r="AI293" t="s">
        <v>6281</v>
      </c>
      <c r="AJ293" t="s">
        <v>20291</v>
      </c>
    </row>
    <row r="294" spans="1:36" x14ac:dyDescent="0.25">
      <c r="A294" t="s">
        <v>43</v>
      </c>
      <c r="B294" t="s">
        <v>6273</v>
      </c>
      <c r="C294" t="s">
        <v>6274</v>
      </c>
      <c r="D294" t="s">
        <v>46</v>
      </c>
      <c r="F294" t="s">
        <v>6276</v>
      </c>
      <c r="G294" t="s">
        <v>20568</v>
      </c>
      <c r="H294" s="14" t="s">
        <v>20342</v>
      </c>
      <c r="I294" s="14" t="s">
        <v>12649</v>
      </c>
      <c r="J294" t="s">
        <v>6278</v>
      </c>
      <c r="K294" t="s">
        <v>122</v>
      </c>
      <c r="L294" t="s">
        <v>6279</v>
      </c>
      <c r="M294" t="s">
        <v>50</v>
      </c>
      <c r="N294" t="s">
        <v>50</v>
      </c>
      <c r="O294" t="s">
        <v>50</v>
      </c>
      <c r="P294" t="s">
        <v>50</v>
      </c>
      <c r="Q294" t="str">
        <f t="shared" si="39"/>
        <v>Innovator</v>
      </c>
      <c r="R294" t="s">
        <v>50</v>
      </c>
      <c r="S294" t="s">
        <v>50</v>
      </c>
      <c r="T294" t="s">
        <v>50</v>
      </c>
      <c r="U294" t="s">
        <v>50</v>
      </c>
      <c r="V294" t="s">
        <v>50</v>
      </c>
      <c r="W294" t="s">
        <v>3394</v>
      </c>
      <c r="X294" t="str">
        <f t="shared" si="33"/>
        <v>Oral</v>
      </c>
      <c r="Y294" t="s">
        <v>20398</v>
      </c>
      <c r="Z294" s="14" t="s">
        <v>20400</v>
      </c>
      <c r="AA294" t="s">
        <v>4276</v>
      </c>
      <c r="AD294" t="s">
        <v>6280</v>
      </c>
      <c r="AE294">
        <v>2009</v>
      </c>
      <c r="AH294" t="s">
        <v>1104</v>
      </c>
      <c r="AI294" t="s">
        <v>6281</v>
      </c>
      <c r="AJ294" t="s">
        <v>20291</v>
      </c>
    </row>
    <row r="295" spans="1:36" x14ac:dyDescent="0.25">
      <c r="A295" t="s">
        <v>43</v>
      </c>
      <c r="B295" t="s">
        <v>6442</v>
      </c>
      <c r="C295" t="s">
        <v>6443</v>
      </c>
      <c r="D295" t="s">
        <v>46</v>
      </c>
      <c r="F295" t="s">
        <v>727</v>
      </c>
      <c r="G295" t="s">
        <v>20465</v>
      </c>
      <c r="H295" s="14" t="s">
        <v>20333</v>
      </c>
      <c r="I295" t="s">
        <v>2015</v>
      </c>
      <c r="J295" t="s">
        <v>729</v>
      </c>
      <c r="K295" t="s">
        <v>730</v>
      </c>
      <c r="L295" t="s">
        <v>2016</v>
      </c>
      <c r="M295" t="s">
        <v>53</v>
      </c>
      <c r="N295" t="s">
        <v>50</v>
      </c>
      <c r="O295" t="s">
        <v>53</v>
      </c>
      <c r="P295" t="s">
        <v>50</v>
      </c>
      <c r="Q295" t="str">
        <f t="shared" si="39"/>
        <v>Biosimilar</v>
      </c>
      <c r="R295" t="s">
        <v>50</v>
      </c>
      <c r="S295" t="s">
        <v>50</v>
      </c>
      <c r="T295" t="s">
        <v>50</v>
      </c>
      <c r="U295" t="s">
        <v>50</v>
      </c>
      <c r="V295" t="s">
        <v>50</v>
      </c>
      <c r="W295" t="s">
        <v>2619</v>
      </c>
      <c r="X295" t="str">
        <f t="shared" si="33"/>
        <v>Parenteral</v>
      </c>
      <c r="Y295" s="14" t="s">
        <v>20406</v>
      </c>
      <c r="Z295" s="14" t="s">
        <v>20404</v>
      </c>
      <c r="AB295" t="s">
        <v>1942</v>
      </c>
      <c r="AD295" t="s">
        <v>3728</v>
      </c>
      <c r="AE295">
        <v>2025</v>
      </c>
      <c r="AH295" t="s">
        <v>1942</v>
      </c>
      <c r="AI295" s="13" t="s">
        <v>6444</v>
      </c>
      <c r="AJ295" t="s">
        <v>20291</v>
      </c>
    </row>
    <row r="296" spans="1:36" x14ac:dyDescent="0.25">
      <c r="A296" t="s">
        <v>43</v>
      </c>
      <c r="B296" t="s">
        <v>6445</v>
      </c>
      <c r="C296" t="s">
        <v>6446</v>
      </c>
      <c r="D296" t="s">
        <v>46</v>
      </c>
      <c r="F296" t="s">
        <v>6448</v>
      </c>
      <c r="G296" t="s">
        <v>20569</v>
      </c>
      <c r="H296" s="14" t="s">
        <v>20325</v>
      </c>
      <c r="I296" s="14" t="s">
        <v>20373</v>
      </c>
      <c r="J296" t="s">
        <v>6450</v>
      </c>
      <c r="K296" t="s">
        <v>122</v>
      </c>
      <c r="L296" t="s">
        <v>6451</v>
      </c>
      <c r="M296" t="s">
        <v>50</v>
      </c>
      <c r="N296" t="s">
        <v>50</v>
      </c>
      <c r="O296" t="s">
        <v>50</v>
      </c>
      <c r="P296" t="s">
        <v>50</v>
      </c>
      <c r="Q296" t="str">
        <f t="shared" si="39"/>
        <v>Innovator</v>
      </c>
      <c r="R296" t="s">
        <v>50</v>
      </c>
      <c r="S296" t="s">
        <v>50</v>
      </c>
      <c r="T296" t="s">
        <v>50</v>
      </c>
      <c r="U296" t="s">
        <v>50</v>
      </c>
      <c r="V296" t="s">
        <v>50</v>
      </c>
      <c r="W296" s="14" t="s">
        <v>20299</v>
      </c>
      <c r="X296" t="str">
        <f t="shared" si="33"/>
        <v>Parenteral</v>
      </c>
      <c r="Y296" t="s">
        <v>20405</v>
      </c>
      <c r="Z296" s="14" t="s">
        <v>20397</v>
      </c>
      <c r="AA296" t="s">
        <v>2130</v>
      </c>
      <c r="AB296" t="s">
        <v>2974</v>
      </c>
      <c r="AD296" t="s">
        <v>4639</v>
      </c>
      <c r="AE296">
        <v>2017</v>
      </c>
      <c r="AH296" t="s">
        <v>1083</v>
      </c>
      <c r="AI296" s="13" t="s">
        <v>6452</v>
      </c>
      <c r="AJ296" t="s">
        <v>20291</v>
      </c>
    </row>
    <row r="297" spans="1:36" x14ac:dyDescent="0.25">
      <c r="A297" t="s">
        <v>43</v>
      </c>
      <c r="B297" t="s">
        <v>6445</v>
      </c>
      <c r="C297" t="s">
        <v>6446</v>
      </c>
      <c r="D297" t="s">
        <v>46</v>
      </c>
      <c r="F297" t="s">
        <v>6448</v>
      </c>
      <c r="G297" t="s">
        <v>20569</v>
      </c>
      <c r="H297" s="14" t="s">
        <v>20325</v>
      </c>
      <c r="I297" s="14" t="s">
        <v>20373</v>
      </c>
      <c r="J297" t="s">
        <v>6450</v>
      </c>
      <c r="K297" t="s">
        <v>122</v>
      </c>
      <c r="L297" t="s">
        <v>6451</v>
      </c>
      <c r="M297" t="s">
        <v>50</v>
      </c>
      <c r="N297" t="s">
        <v>50</v>
      </c>
      <c r="O297" t="s">
        <v>50</v>
      </c>
      <c r="P297" t="s">
        <v>50</v>
      </c>
      <c r="Q297" t="str">
        <f t="shared" ref="Q297" si="40">IF(AND(O297="Yes",P297="Yes"),"Error",
IF(O297="Yes","Biosimilar",
IF(P297="Yes","Generic","Innovator")))</f>
        <v>Innovator</v>
      </c>
      <c r="R297" t="s">
        <v>50</v>
      </c>
      <c r="S297" t="s">
        <v>50</v>
      </c>
      <c r="T297" t="s">
        <v>50</v>
      </c>
      <c r="U297" t="s">
        <v>50</v>
      </c>
      <c r="V297" t="s">
        <v>50</v>
      </c>
      <c r="W297" s="14" t="s">
        <v>20299</v>
      </c>
      <c r="X297" t="str">
        <f t="shared" si="33"/>
        <v>Parenteral</v>
      </c>
      <c r="Y297" s="14" t="s">
        <v>20406</v>
      </c>
      <c r="Z297" s="14" t="s">
        <v>20404</v>
      </c>
      <c r="AA297" t="s">
        <v>2130</v>
      </c>
      <c r="AB297" t="s">
        <v>2974</v>
      </c>
      <c r="AD297" t="s">
        <v>4639</v>
      </c>
      <c r="AE297">
        <v>2017</v>
      </c>
      <c r="AH297" t="s">
        <v>1083</v>
      </c>
      <c r="AI297" s="13" t="s">
        <v>6452</v>
      </c>
      <c r="AJ297" t="s">
        <v>20291</v>
      </c>
    </row>
    <row r="298" spans="1:36" x14ac:dyDescent="0.25">
      <c r="A298" t="s">
        <v>43</v>
      </c>
      <c r="B298" t="s">
        <v>6445</v>
      </c>
      <c r="C298" t="s">
        <v>6446</v>
      </c>
      <c r="D298" t="s">
        <v>46</v>
      </c>
      <c r="F298" t="s">
        <v>6448</v>
      </c>
      <c r="G298" t="s">
        <v>20569</v>
      </c>
      <c r="H298" s="14" t="s">
        <v>20323</v>
      </c>
      <c r="I298" s="14" t="s">
        <v>11911</v>
      </c>
      <c r="J298" t="s">
        <v>6450</v>
      </c>
      <c r="K298" t="s">
        <v>122</v>
      </c>
      <c r="L298" t="s">
        <v>6451</v>
      </c>
      <c r="M298" t="s">
        <v>50</v>
      </c>
      <c r="N298" t="s">
        <v>50</v>
      </c>
      <c r="O298" t="s">
        <v>50</v>
      </c>
      <c r="P298" t="s">
        <v>50</v>
      </c>
      <c r="Q298" t="str">
        <f t="shared" si="39"/>
        <v>Innovator</v>
      </c>
      <c r="R298" t="s">
        <v>50</v>
      </c>
      <c r="S298" t="s">
        <v>50</v>
      </c>
      <c r="T298" t="s">
        <v>50</v>
      </c>
      <c r="U298" t="s">
        <v>50</v>
      </c>
      <c r="V298" t="s">
        <v>50</v>
      </c>
      <c r="W298" s="14" t="s">
        <v>20299</v>
      </c>
      <c r="X298" t="str">
        <f t="shared" si="33"/>
        <v>Parenteral</v>
      </c>
      <c r="Y298" t="s">
        <v>20405</v>
      </c>
      <c r="Z298" s="14" t="s">
        <v>20397</v>
      </c>
      <c r="AA298" t="s">
        <v>2130</v>
      </c>
      <c r="AB298" t="s">
        <v>2974</v>
      </c>
      <c r="AD298" t="s">
        <v>4639</v>
      </c>
      <c r="AE298">
        <v>2017</v>
      </c>
      <c r="AH298" t="s">
        <v>1083</v>
      </c>
      <c r="AI298" t="s">
        <v>6452</v>
      </c>
      <c r="AJ298" t="s">
        <v>20291</v>
      </c>
    </row>
    <row r="299" spans="1:36" x14ac:dyDescent="0.25">
      <c r="A299" t="s">
        <v>43</v>
      </c>
      <c r="B299" t="s">
        <v>6445</v>
      </c>
      <c r="C299" t="s">
        <v>6446</v>
      </c>
      <c r="D299" t="s">
        <v>46</v>
      </c>
      <c r="F299" t="s">
        <v>6448</v>
      </c>
      <c r="G299" t="s">
        <v>20569</v>
      </c>
      <c r="H299" s="14" t="s">
        <v>20323</v>
      </c>
      <c r="I299" s="14" t="s">
        <v>11911</v>
      </c>
      <c r="J299" t="s">
        <v>6450</v>
      </c>
      <c r="K299" t="s">
        <v>122</v>
      </c>
      <c r="L299" t="s">
        <v>6451</v>
      </c>
      <c r="M299" t="s">
        <v>50</v>
      </c>
      <c r="N299" t="s">
        <v>50</v>
      </c>
      <c r="O299" t="s">
        <v>50</v>
      </c>
      <c r="P299" t="s">
        <v>50</v>
      </c>
      <c r="Q299" t="str">
        <f t="shared" ref="Q299" si="41">IF(AND(O299="Yes",P299="Yes"),"Error",
IF(O299="Yes","Biosimilar",
IF(P299="Yes","Generic","Innovator")))</f>
        <v>Innovator</v>
      </c>
      <c r="R299" t="s">
        <v>50</v>
      </c>
      <c r="S299" t="s">
        <v>50</v>
      </c>
      <c r="T299" t="s">
        <v>50</v>
      </c>
      <c r="U299" t="s">
        <v>50</v>
      </c>
      <c r="V299" t="s">
        <v>50</v>
      </c>
      <c r="W299" s="14" t="s">
        <v>20299</v>
      </c>
      <c r="X299" t="str">
        <f t="shared" si="33"/>
        <v>Parenteral</v>
      </c>
      <c r="Y299" s="14" t="s">
        <v>20406</v>
      </c>
      <c r="Z299" s="14" t="s">
        <v>20404</v>
      </c>
      <c r="AA299" t="s">
        <v>2130</v>
      </c>
      <c r="AB299" t="s">
        <v>2974</v>
      </c>
      <c r="AD299" t="s">
        <v>4639</v>
      </c>
      <c r="AE299">
        <v>2017</v>
      </c>
      <c r="AH299" t="s">
        <v>1083</v>
      </c>
      <c r="AI299" s="13" t="s">
        <v>6452</v>
      </c>
      <c r="AJ299" t="s">
        <v>20291</v>
      </c>
    </row>
    <row r="300" spans="1:36" x14ac:dyDescent="0.25">
      <c r="A300" t="s">
        <v>43</v>
      </c>
      <c r="B300" t="s">
        <v>6445</v>
      </c>
      <c r="C300" t="s">
        <v>6446</v>
      </c>
      <c r="D300" t="s">
        <v>46</v>
      </c>
      <c r="F300" t="s">
        <v>6448</v>
      </c>
      <c r="G300" t="s">
        <v>20569</v>
      </c>
      <c r="H300" s="14" t="s">
        <v>20332</v>
      </c>
      <c r="I300" s="14" t="s">
        <v>1169</v>
      </c>
      <c r="J300" t="s">
        <v>6450</v>
      </c>
      <c r="K300" t="s">
        <v>122</v>
      </c>
      <c r="L300" t="s">
        <v>6451</v>
      </c>
      <c r="M300" t="s">
        <v>50</v>
      </c>
      <c r="N300" t="s">
        <v>50</v>
      </c>
      <c r="O300" t="s">
        <v>50</v>
      </c>
      <c r="P300" t="s">
        <v>50</v>
      </c>
      <c r="Q300" t="str">
        <f t="shared" si="39"/>
        <v>Innovator</v>
      </c>
      <c r="R300" t="s">
        <v>50</v>
      </c>
      <c r="S300" t="s">
        <v>50</v>
      </c>
      <c r="T300" t="s">
        <v>50</v>
      </c>
      <c r="U300" t="s">
        <v>50</v>
      </c>
      <c r="V300" t="s">
        <v>50</v>
      </c>
      <c r="W300" s="14" t="s">
        <v>20299</v>
      </c>
      <c r="X300" t="str">
        <f t="shared" si="33"/>
        <v>Parenteral</v>
      </c>
      <c r="Y300" t="s">
        <v>20405</v>
      </c>
      <c r="Z300" s="14" t="s">
        <v>20397</v>
      </c>
      <c r="AA300" t="s">
        <v>2130</v>
      </c>
      <c r="AB300" t="s">
        <v>2974</v>
      </c>
      <c r="AD300" t="s">
        <v>4639</v>
      </c>
      <c r="AE300">
        <v>2017</v>
      </c>
      <c r="AH300" t="s">
        <v>1083</v>
      </c>
      <c r="AI300" t="s">
        <v>6452</v>
      </c>
      <c r="AJ300" t="s">
        <v>20291</v>
      </c>
    </row>
    <row r="301" spans="1:36" x14ac:dyDescent="0.25">
      <c r="A301" t="s">
        <v>43</v>
      </c>
      <c r="B301" t="s">
        <v>6445</v>
      </c>
      <c r="C301" t="s">
        <v>6446</v>
      </c>
      <c r="D301" t="s">
        <v>46</v>
      </c>
      <c r="F301" t="s">
        <v>6448</v>
      </c>
      <c r="G301" t="s">
        <v>20569</v>
      </c>
      <c r="H301" s="14" t="s">
        <v>20332</v>
      </c>
      <c r="I301" s="14" t="s">
        <v>1169</v>
      </c>
      <c r="J301" t="s">
        <v>6450</v>
      </c>
      <c r="K301" t="s">
        <v>122</v>
      </c>
      <c r="L301" t="s">
        <v>6451</v>
      </c>
      <c r="M301" t="s">
        <v>50</v>
      </c>
      <c r="N301" t="s">
        <v>50</v>
      </c>
      <c r="O301" t="s">
        <v>50</v>
      </c>
      <c r="P301" t="s">
        <v>50</v>
      </c>
      <c r="Q301" t="str">
        <f t="shared" ref="Q301" si="42">IF(AND(O301="Yes",P301="Yes"),"Error",
IF(O301="Yes","Biosimilar",
IF(P301="Yes","Generic","Innovator")))</f>
        <v>Innovator</v>
      </c>
      <c r="R301" t="s">
        <v>50</v>
      </c>
      <c r="S301" t="s">
        <v>50</v>
      </c>
      <c r="T301" t="s">
        <v>50</v>
      </c>
      <c r="U301" t="s">
        <v>50</v>
      </c>
      <c r="V301" t="s">
        <v>50</v>
      </c>
      <c r="W301" s="14" t="s">
        <v>20299</v>
      </c>
      <c r="X301" t="str">
        <f t="shared" si="33"/>
        <v>Parenteral</v>
      </c>
      <c r="Y301" s="14" t="s">
        <v>20406</v>
      </c>
      <c r="Z301" s="14" t="s">
        <v>20404</v>
      </c>
      <c r="AA301" t="s">
        <v>2130</v>
      </c>
      <c r="AB301" t="s">
        <v>2974</v>
      </c>
      <c r="AD301" t="s">
        <v>4639</v>
      </c>
      <c r="AE301">
        <v>2017</v>
      </c>
      <c r="AH301" t="s">
        <v>1083</v>
      </c>
      <c r="AI301" s="13" t="s">
        <v>6452</v>
      </c>
      <c r="AJ301" t="s">
        <v>20291</v>
      </c>
    </row>
    <row r="302" spans="1:36" x14ac:dyDescent="0.25">
      <c r="A302" t="s">
        <v>43</v>
      </c>
      <c r="B302" t="s">
        <v>6572</v>
      </c>
      <c r="C302" t="s">
        <v>6573</v>
      </c>
      <c r="D302" t="s">
        <v>46</v>
      </c>
      <c r="F302" t="s">
        <v>1540</v>
      </c>
      <c r="G302" t="s">
        <v>20475</v>
      </c>
      <c r="H302" s="14" t="s">
        <v>20331</v>
      </c>
      <c r="I302" t="s">
        <v>914</v>
      </c>
      <c r="J302" t="s">
        <v>1541</v>
      </c>
      <c r="K302" t="s">
        <v>1542</v>
      </c>
      <c r="L302" t="s">
        <v>6574</v>
      </c>
      <c r="M302" t="s">
        <v>50</v>
      </c>
      <c r="N302" t="s">
        <v>50</v>
      </c>
      <c r="O302" t="s">
        <v>50</v>
      </c>
      <c r="P302" t="s">
        <v>53</v>
      </c>
      <c r="Q302" t="str">
        <f t="shared" si="39"/>
        <v>Generic</v>
      </c>
      <c r="R302" t="s">
        <v>50</v>
      </c>
      <c r="S302" t="s">
        <v>50</v>
      </c>
      <c r="T302" t="s">
        <v>53</v>
      </c>
      <c r="U302" t="s">
        <v>50</v>
      </c>
      <c r="V302" t="s">
        <v>50</v>
      </c>
      <c r="W302" t="s">
        <v>124</v>
      </c>
      <c r="X302" t="str">
        <f t="shared" si="33"/>
        <v>Oral</v>
      </c>
      <c r="Y302" s="14" t="s">
        <v>20398</v>
      </c>
      <c r="Z302" s="14" t="s">
        <v>20407</v>
      </c>
      <c r="AA302" t="s">
        <v>402</v>
      </c>
      <c r="AB302" t="s">
        <v>506</v>
      </c>
      <c r="AE302">
        <v>1900</v>
      </c>
      <c r="AH302" t="s">
        <v>508</v>
      </c>
      <c r="AI302" s="13" t="s">
        <v>6575</v>
      </c>
      <c r="AJ302" t="s">
        <v>20291</v>
      </c>
    </row>
    <row r="303" spans="1:36" x14ac:dyDescent="0.25">
      <c r="A303" t="s">
        <v>43</v>
      </c>
      <c r="B303" t="s">
        <v>6605</v>
      </c>
      <c r="C303" t="s">
        <v>6606</v>
      </c>
      <c r="D303" t="s">
        <v>46</v>
      </c>
      <c r="F303" t="s">
        <v>6608</v>
      </c>
      <c r="G303" t="s">
        <v>20570</v>
      </c>
      <c r="H303" s="14" t="s">
        <v>4579</v>
      </c>
      <c r="I303" t="s">
        <v>4579</v>
      </c>
      <c r="J303" t="s">
        <v>6609</v>
      </c>
      <c r="K303" t="s">
        <v>122</v>
      </c>
      <c r="L303" t="s">
        <v>6610</v>
      </c>
      <c r="M303" t="s">
        <v>50</v>
      </c>
      <c r="N303" t="s">
        <v>50</v>
      </c>
      <c r="O303" t="s">
        <v>50</v>
      </c>
      <c r="P303" t="s">
        <v>50</v>
      </c>
      <c r="Q303" t="str">
        <f t="shared" si="39"/>
        <v>Innovator</v>
      </c>
      <c r="R303" t="s">
        <v>50</v>
      </c>
      <c r="S303" t="s">
        <v>50</v>
      </c>
      <c r="T303" t="s">
        <v>50</v>
      </c>
      <c r="U303" t="s">
        <v>50</v>
      </c>
      <c r="V303" t="s">
        <v>50</v>
      </c>
      <c r="W303" t="s">
        <v>3394</v>
      </c>
      <c r="X303" t="str">
        <f t="shared" si="33"/>
        <v>Oral</v>
      </c>
      <c r="Y303" s="14" t="s">
        <v>20398</v>
      </c>
      <c r="Z303" s="14" t="s">
        <v>20407</v>
      </c>
      <c r="AA303" t="s">
        <v>506</v>
      </c>
      <c r="AB303" t="s">
        <v>6611</v>
      </c>
      <c r="AD303" t="s">
        <v>6612</v>
      </c>
      <c r="AE303">
        <v>2014</v>
      </c>
      <c r="AH303" t="s">
        <v>1095</v>
      </c>
      <c r="AI303" s="13" t="s">
        <v>6613</v>
      </c>
      <c r="AJ303" t="s">
        <v>20291</v>
      </c>
    </row>
    <row r="304" spans="1:36" x14ac:dyDescent="0.25">
      <c r="A304" t="s">
        <v>43</v>
      </c>
      <c r="B304" t="s">
        <v>6645</v>
      </c>
      <c r="C304" t="s">
        <v>6646</v>
      </c>
      <c r="D304" t="s">
        <v>46</v>
      </c>
      <c r="F304" t="s">
        <v>6647</v>
      </c>
      <c r="G304" t="s">
        <v>20571</v>
      </c>
      <c r="H304" s="14" t="s">
        <v>20369</v>
      </c>
      <c r="I304" t="s">
        <v>3585</v>
      </c>
      <c r="J304" t="s">
        <v>6648</v>
      </c>
      <c r="K304" t="s">
        <v>6649</v>
      </c>
      <c r="L304" t="s">
        <v>6650</v>
      </c>
      <c r="M304" t="s">
        <v>50</v>
      </c>
      <c r="N304" t="s">
        <v>50</v>
      </c>
      <c r="O304" t="s">
        <v>50</v>
      </c>
      <c r="P304" t="s">
        <v>50</v>
      </c>
      <c r="Q304" t="str">
        <f t="shared" si="39"/>
        <v>Innovator</v>
      </c>
      <c r="R304" t="s">
        <v>50</v>
      </c>
      <c r="S304" t="s">
        <v>50</v>
      </c>
      <c r="T304" t="s">
        <v>50</v>
      </c>
      <c r="U304" t="s">
        <v>53</v>
      </c>
      <c r="V304" t="s">
        <v>50</v>
      </c>
      <c r="W304" t="s">
        <v>6651</v>
      </c>
      <c r="X304" t="str">
        <f t="shared" si="33"/>
        <v>Parenteral</v>
      </c>
      <c r="Y304" t="s">
        <v>20405</v>
      </c>
      <c r="Z304" s="14" t="s">
        <v>20415</v>
      </c>
      <c r="AA304" t="s">
        <v>4503</v>
      </c>
      <c r="AB304" t="s">
        <v>3589</v>
      </c>
      <c r="AD304" t="s">
        <v>4516</v>
      </c>
      <c r="AE304">
        <v>2017</v>
      </c>
      <c r="AH304" t="s">
        <v>2342</v>
      </c>
      <c r="AI304" s="13" t="s">
        <v>6652</v>
      </c>
      <c r="AJ304" t="s">
        <v>20291</v>
      </c>
    </row>
    <row r="305" spans="1:36" x14ac:dyDescent="0.25">
      <c r="A305" t="s">
        <v>43</v>
      </c>
      <c r="B305" t="s">
        <v>6653</v>
      </c>
      <c r="C305" t="s">
        <v>6654</v>
      </c>
      <c r="D305" t="s">
        <v>46</v>
      </c>
      <c r="F305" t="s">
        <v>6656</v>
      </c>
      <c r="G305" t="s">
        <v>20572</v>
      </c>
      <c r="H305" s="14" t="s">
        <v>20321</v>
      </c>
      <c r="I305" t="s">
        <v>6657</v>
      </c>
      <c r="J305" t="s">
        <v>6658</v>
      </c>
      <c r="K305" t="s">
        <v>684</v>
      </c>
      <c r="L305" t="s">
        <v>6659</v>
      </c>
      <c r="M305" t="s">
        <v>50</v>
      </c>
      <c r="N305" t="s">
        <v>50</v>
      </c>
      <c r="O305" t="s">
        <v>50</v>
      </c>
      <c r="P305" t="s">
        <v>50</v>
      </c>
      <c r="Q305" t="str">
        <f t="shared" si="39"/>
        <v>Innovator</v>
      </c>
      <c r="R305" t="s">
        <v>50</v>
      </c>
      <c r="S305" t="s">
        <v>50</v>
      </c>
      <c r="T305" t="s">
        <v>50</v>
      </c>
      <c r="U305" t="s">
        <v>50</v>
      </c>
      <c r="V305" t="s">
        <v>50</v>
      </c>
      <c r="W305" t="s">
        <v>3242</v>
      </c>
      <c r="X305" t="str">
        <f t="shared" si="33"/>
        <v>Oral</v>
      </c>
      <c r="Y305" s="14" t="s">
        <v>20398</v>
      </c>
      <c r="Z305" s="14" t="s">
        <v>20407</v>
      </c>
      <c r="AA305" t="s">
        <v>2130</v>
      </c>
      <c r="AD305" t="s">
        <v>6660</v>
      </c>
      <c r="AE305">
        <v>2013</v>
      </c>
      <c r="AH305" t="s">
        <v>4028</v>
      </c>
      <c r="AI305" s="13" t="s">
        <v>6661</v>
      </c>
      <c r="AJ305" t="s">
        <v>20291</v>
      </c>
    </row>
    <row r="306" spans="1:36" x14ac:dyDescent="0.25">
      <c r="A306" t="s">
        <v>43</v>
      </c>
      <c r="B306" t="s">
        <v>6676</v>
      </c>
      <c r="C306" t="s">
        <v>6677</v>
      </c>
      <c r="D306" t="s">
        <v>46</v>
      </c>
      <c r="F306" t="s">
        <v>681</v>
      </c>
      <c r="G306" t="s">
        <v>20460</v>
      </c>
      <c r="H306" s="14" t="s">
        <v>20321</v>
      </c>
      <c r="I306" t="s">
        <v>6679</v>
      </c>
      <c r="J306" t="s">
        <v>683</v>
      </c>
      <c r="K306" t="s">
        <v>122</v>
      </c>
      <c r="L306" t="s">
        <v>6680</v>
      </c>
      <c r="M306" t="s">
        <v>50</v>
      </c>
      <c r="N306" t="s">
        <v>50</v>
      </c>
      <c r="O306" t="s">
        <v>50</v>
      </c>
      <c r="P306" t="s">
        <v>50</v>
      </c>
      <c r="Q306" t="str">
        <f t="shared" si="39"/>
        <v>Innovator</v>
      </c>
      <c r="R306" t="s">
        <v>50</v>
      </c>
      <c r="S306" t="s">
        <v>50</v>
      </c>
      <c r="T306" t="s">
        <v>50</v>
      </c>
      <c r="U306" t="s">
        <v>50</v>
      </c>
      <c r="V306" t="s">
        <v>50</v>
      </c>
      <c r="W306" t="s">
        <v>3394</v>
      </c>
      <c r="X306" t="str">
        <f t="shared" si="33"/>
        <v>Oral</v>
      </c>
      <c r="Y306" s="14" t="s">
        <v>20398</v>
      </c>
      <c r="Z306" s="14" t="s">
        <v>20407</v>
      </c>
      <c r="AA306" t="s">
        <v>2130</v>
      </c>
      <c r="AB306" t="s">
        <v>4458</v>
      </c>
      <c r="AD306" t="s">
        <v>6681</v>
      </c>
      <c r="AE306">
        <v>2001</v>
      </c>
      <c r="AH306" t="s">
        <v>2546</v>
      </c>
      <c r="AI306" s="13" t="s">
        <v>6682</v>
      </c>
      <c r="AJ306" t="s">
        <v>20291</v>
      </c>
    </row>
    <row r="307" spans="1:36" x14ac:dyDescent="0.25">
      <c r="A307" t="s">
        <v>43</v>
      </c>
      <c r="B307" t="s">
        <v>6683</v>
      </c>
      <c r="C307" t="s">
        <v>6684</v>
      </c>
      <c r="D307" t="s">
        <v>1200</v>
      </c>
      <c r="F307" t="s">
        <v>2434</v>
      </c>
      <c r="G307" t="s">
        <v>20497</v>
      </c>
      <c r="H307" s="14" t="s">
        <v>20325</v>
      </c>
      <c r="I307" t="s">
        <v>1032</v>
      </c>
      <c r="J307" t="s">
        <v>2435</v>
      </c>
      <c r="K307" t="s">
        <v>122</v>
      </c>
      <c r="L307" t="s">
        <v>6685</v>
      </c>
      <c r="M307" t="s">
        <v>50</v>
      </c>
      <c r="N307" t="s">
        <v>50</v>
      </c>
      <c r="O307" t="s">
        <v>50</v>
      </c>
      <c r="P307" t="s">
        <v>50</v>
      </c>
      <c r="Q307" t="str">
        <f t="shared" si="39"/>
        <v>Innovator</v>
      </c>
      <c r="R307" t="s">
        <v>50</v>
      </c>
      <c r="S307" t="s">
        <v>50</v>
      </c>
      <c r="T307" t="s">
        <v>50</v>
      </c>
      <c r="U307" t="s">
        <v>50</v>
      </c>
      <c r="V307" t="s">
        <v>50</v>
      </c>
      <c r="W307" t="s">
        <v>1062</v>
      </c>
      <c r="X307" t="str">
        <f t="shared" si="33"/>
        <v>Unknown</v>
      </c>
      <c r="AC307" t="s">
        <v>6686</v>
      </c>
      <c r="AE307">
        <v>1900</v>
      </c>
      <c r="AH307" t="s">
        <v>1440</v>
      </c>
      <c r="AI307" s="13" t="s">
        <v>6687</v>
      </c>
      <c r="AJ307" t="s">
        <v>20291</v>
      </c>
    </row>
    <row r="308" spans="1:36" x14ac:dyDescent="0.25">
      <c r="A308" t="s">
        <v>43</v>
      </c>
      <c r="B308" t="s">
        <v>6810</v>
      </c>
      <c r="C308" t="s">
        <v>6811</v>
      </c>
      <c r="D308" t="s">
        <v>46</v>
      </c>
      <c r="F308" t="s">
        <v>6546</v>
      </c>
      <c r="G308" t="s">
        <v>20573</v>
      </c>
      <c r="H308" s="14" t="s">
        <v>20321</v>
      </c>
      <c r="I308" t="s">
        <v>1143</v>
      </c>
      <c r="J308" t="s">
        <v>6547</v>
      </c>
      <c r="K308" t="s">
        <v>122</v>
      </c>
      <c r="L308" t="s">
        <v>6813</v>
      </c>
      <c r="M308" t="s">
        <v>50</v>
      </c>
      <c r="N308" t="s">
        <v>50</v>
      </c>
      <c r="O308" t="s">
        <v>50</v>
      </c>
      <c r="P308" t="s">
        <v>50</v>
      </c>
      <c r="Q308" t="str">
        <f t="shared" si="39"/>
        <v>Innovator</v>
      </c>
      <c r="R308" t="s">
        <v>50</v>
      </c>
      <c r="S308" t="s">
        <v>50</v>
      </c>
      <c r="T308" t="s">
        <v>50</v>
      </c>
      <c r="U308" t="s">
        <v>50</v>
      </c>
      <c r="V308" t="s">
        <v>50</v>
      </c>
      <c r="W308" s="14" t="s">
        <v>20294</v>
      </c>
      <c r="X308" t="str">
        <f t="shared" si="33"/>
        <v>Oral</v>
      </c>
      <c r="Y308" s="14" t="s">
        <v>20398</v>
      </c>
      <c r="Z308" s="14" t="s">
        <v>20399</v>
      </c>
      <c r="AA308" t="s">
        <v>4515</v>
      </c>
      <c r="AD308" t="s">
        <v>6814</v>
      </c>
      <c r="AE308">
        <v>1999</v>
      </c>
      <c r="AH308" t="s">
        <v>283</v>
      </c>
      <c r="AI308" s="13" t="s">
        <v>6815</v>
      </c>
      <c r="AJ308" t="s">
        <v>20291</v>
      </c>
    </row>
    <row r="309" spans="1:36" x14ac:dyDescent="0.25">
      <c r="A309" t="s">
        <v>43</v>
      </c>
      <c r="B309" t="s">
        <v>6810</v>
      </c>
      <c r="C309" t="s">
        <v>6811</v>
      </c>
      <c r="D309" t="s">
        <v>46</v>
      </c>
      <c r="F309" t="s">
        <v>6546</v>
      </c>
      <c r="G309" t="s">
        <v>20573</v>
      </c>
      <c r="H309" s="14" t="s">
        <v>20321</v>
      </c>
      <c r="I309" t="s">
        <v>1143</v>
      </c>
      <c r="J309" t="s">
        <v>6547</v>
      </c>
      <c r="K309" t="s">
        <v>122</v>
      </c>
      <c r="L309" t="s">
        <v>6813</v>
      </c>
      <c r="M309" t="s">
        <v>50</v>
      </c>
      <c r="N309" t="s">
        <v>50</v>
      </c>
      <c r="O309" t="s">
        <v>50</v>
      </c>
      <c r="P309" t="s">
        <v>50</v>
      </c>
      <c r="Q309" t="str">
        <f t="shared" ref="Q309" si="43">IF(AND(O309="Yes",P309="Yes"),"Error",
IF(O309="Yes","Biosimilar",
IF(P309="Yes","Generic","Innovator")))</f>
        <v>Innovator</v>
      </c>
      <c r="R309" t="s">
        <v>50</v>
      </c>
      <c r="S309" t="s">
        <v>50</v>
      </c>
      <c r="T309" t="s">
        <v>50</v>
      </c>
      <c r="U309" t="s">
        <v>50</v>
      </c>
      <c r="V309" t="s">
        <v>50</v>
      </c>
      <c r="W309" s="14" t="s">
        <v>20294</v>
      </c>
      <c r="X309" t="str">
        <f t="shared" si="33"/>
        <v>Parenteral</v>
      </c>
      <c r="Y309" t="s">
        <v>20405</v>
      </c>
      <c r="Z309" s="14" t="s">
        <v>20422</v>
      </c>
      <c r="AA309" t="s">
        <v>4515</v>
      </c>
      <c r="AD309" t="s">
        <v>6814</v>
      </c>
      <c r="AE309">
        <v>1999</v>
      </c>
      <c r="AH309" t="s">
        <v>283</v>
      </c>
      <c r="AI309" s="13" t="s">
        <v>6815</v>
      </c>
      <c r="AJ309" t="s">
        <v>20291</v>
      </c>
    </row>
    <row r="310" spans="1:36" x14ac:dyDescent="0.25">
      <c r="A310" t="s">
        <v>43</v>
      </c>
      <c r="B310" t="s">
        <v>6816</v>
      </c>
      <c r="C310" t="s">
        <v>6817</v>
      </c>
      <c r="D310" t="s">
        <v>46</v>
      </c>
      <c r="F310" t="s">
        <v>6820</v>
      </c>
      <c r="G310" t="s">
        <v>20574</v>
      </c>
      <c r="H310" s="14" t="s">
        <v>20330</v>
      </c>
      <c r="I310" t="s">
        <v>3786</v>
      </c>
      <c r="J310" t="s">
        <v>6821</v>
      </c>
      <c r="K310" t="s">
        <v>1982</v>
      </c>
      <c r="L310" t="s">
        <v>6822</v>
      </c>
      <c r="M310" t="s">
        <v>50</v>
      </c>
      <c r="N310" t="s">
        <v>50</v>
      </c>
      <c r="O310" t="s">
        <v>50</v>
      </c>
      <c r="P310" t="s">
        <v>50</v>
      </c>
      <c r="Q310" t="str">
        <f t="shared" si="39"/>
        <v>Innovator</v>
      </c>
      <c r="R310" t="s">
        <v>50</v>
      </c>
      <c r="S310" t="s">
        <v>50</v>
      </c>
      <c r="T310" t="s">
        <v>50</v>
      </c>
      <c r="U310" t="s">
        <v>50</v>
      </c>
      <c r="V310" t="s">
        <v>50</v>
      </c>
      <c r="W310" t="s">
        <v>6823</v>
      </c>
      <c r="X310" t="str">
        <f t="shared" si="33"/>
        <v>Parenteral</v>
      </c>
      <c r="Y310" t="s">
        <v>20405</v>
      </c>
      <c r="Z310" s="14" t="s">
        <v>20404</v>
      </c>
      <c r="AA310" t="s">
        <v>2644</v>
      </c>
      <c r="AD310" t="s">
        <v>6824</v>
      </c>
      <c r="AE310">
        <v>1998</v>
      </c>
      <c r="AH310" t="s">
        <v>6825</v>
      </c>
      <c r="AI310" s="13" t="s">
        <v>6826</v>
      </c>
      <c r="AJ310" t="s">
        <v>20291</v>
      </c>
    </row>
    <row r="311" spans="1:36" x14ac:dyDescent="0.25">
      <c r="A311" t="s">
        <v>43</v>
      </c>
      <c r="B311" t="s">
        <v>6836</v>
      </c>
      <c r="C311" t="s">
        <v>6837</v>
      </c>
      <c r="D311" t="s">
        <v>46</v>
      </c>
      <c r="F311" t="s">
        <v>294</v>
      </c>
      <c r="G311" t="s">
        <v>20479</v>
      </c>
      <c r="H311" s="14" t="s">
        <v>20318</v>
      </c>
      <c r="I311" t="s">
        <v>49</v>
      </c>
      <c r="J311" t="s">
        <v>6839</v>
      </c>
      <c r="K311" t="s">
        <v>298</v>
      </c>
      <c r="L311" t="s">
        <v>6840</v>
      </c>
      <c r="M311" t="s">
        <v>50</v>
      </c>
      <c r="N311" t="s">
        <v>50</v>
      </c>
      <c r="O311" t="s">
        <v>50</v>
      </c>
      <c r="P311" t="s">
        <v>53</v>
      </c>
      <c r="Q311" t="str">
        <f t="shared" si="39"/>
        <v>Generic</v>
      </c>
      <c r="R311" t="s">
        <v>50</v>
      </c>
      <c r="S311" t="s">
        <v>50</v>
      </c>
      <c r="T311" t="s">
        <v>53</v>
      </c>
      <c r="U311" t="s">
        <v>50</v>
      </c>
      <c r="V311" t="s">
        <v>50</v>
      </c>
      <c r="W311" s="16" t="s">
        <v>20295</v>
      </c>
      <c r="X311" t="str">
        <f t="shared" si="33"/>
        <v>Oral</v>
      </c>
      <c r="Y311" s="14" t="s">
        <v>20398</v>
      </c>
      <c r="Z311" s="14" t="s">
        <v>20399</v>
      </c>
      <c r="AA311" t="s">
        <v>4515</v>
      </c>
      <c r="AB311" t="s">
        <v>272</v>
      </c>
      <c r="AD311" t="s">
        <v>1659</v>
      </c>
      <c r="AE311">
        <v>2020</v>
      </c>
      <c r="AH311" t="s">
        <v>4136</v>
      </c>
      <c r="AI311" s="13" t="s">
        <v>6842</v>
      </c>
      <c r="AJ311" t="s">
        <v>20291</v>
      </c>
    </row>
    <row r="312" spans="1:36" x14ac:dyDescent="0.25">
      <c r="A312" t="s">
        <v>43</v>
      </c>
      <c r="B312" t="s">
        <v>6843</v>
      </c>
      <c r="C312" t="s">
        <v>6844</v>
      </c>
      <c r="D312" t="s">
        <v>46</v>
      </c>
      <c r="F312" t="s">
        <v>6846</v>
      </c>
      <c r="G312" t="s">
        <v>20575</v>
      </c>
      <c r="H312" s="14" t="s">
        <v>7178</v>
      </c>
      <c r="I312" t="s">
        <v>6847</v>
      </c>
      <c r="J312" t="s">
        <v>6848</v>
      </c>
      <c r="K312" t="s">
        <v>5758</v>
      </c>
      <c r="L312" t="s">
        <v>6849</v>
      </c>
      <c r="M312" t="s">
        <v>53</v>
      </c>
      <c r="N312" t="s">
        <v>53</v>
      </c>
      <c r="O312" t="s">
        <v>50</v>
      </c>
      <c r="P312" t="s">
        <v>50</v>
      </c>
      <c r="Q312" t="str">
        <f t="shared" si="39"/>
        <v>Innovator</v>
      </c>
      <c r="R312" t="s">
        <v>50</v>
      </c>
      <c r="S312" t="s">
        <v>50</v>
      </c>
      <c r="T312" t="s">
        <v>50</v>
      </c>
      <c r="U312" t="s">
        <v>53</v>
      </c>
      <c r="V312" t="s">
        <v>53</v>
      </c>
      <c r="W312" t="s">
        <v>3394</v>
      </c>
      <c r="X312" t="str">
        <f t="shared" si="33"/>
        <v>Parenteral</v>
      </c>
      <c r="Y312" t="s">
        <v>20405</v>
      </c>
      <c r="Z312" s="14" t="s">
        <v>20396</v>
      </c>
      <c r="AA312" t="s">
        <v>4515</v>
      </c>
      <c r="AB312" t="s">
        <v>5464</v>
      </c>
      <c r="AD312" t="s">
        <v>283</v>
      </c>
      <c r="AE312">
        <v>2018</v>
      </c>
      <c r="AH312" t="s">
        <v>283</v>
      </c>
      <c r="AI312" s="13" t="s">
        <v>6850</v>
      </c>
      <c r="AJ312" t="s">
        <v>20291</v>
      </c>
    </row>
    <row r="313" spans="1:36" x14ac:dyDescent="0.25">
      <c r="A313" t="s">
        <v>43</v>
      </c>
      <c r="B313" t="s">
        <v>6913</v>
      </c>
      <c r="C313" t="s">
        <v>6914</v>
      </c>
      <c r="D313" t="s">
        <v>46</v>
      </c>
      <c r="F313" t="s">
        <v>6916</v>
      </c>
      <c r="G313" t="s">
        <v>20576</v>
      </c>
      <c r="H313" s="14" t="s">
        <v>4579</v>
      </c>
      <c r="I313" t="s">
        <v>4579</v>
      </c>
      <c r="J313" t="s">
        <v>6917</v>
      </c>
      <c r="K313" t="s">
        <v>122</v>
      </c>
      <c r="L313" t="s">
        <v>6918</v>
      </c>
      <c r="M313" t="s">
        <v>50</v>
      </c>
      <c r="N313" t="s">
        <v>50</v>
      </c>
      <c r="O313" t="s">
        <v>50</v>
      </c>
      <c r="P313" t="s">
        <v>50</v>
      </c>
      <c r="Q313" t="str">
        <f t="shared" si="39"/>
        <v>Innovator</v>
      </c>
      <c r="R313" t="s">
        <v>50</v>
      </c>
      <c r="S313" t="s">
        <v>50</v>
      </c>
      <c r="T313" t="s">
        <v>50</v>
      </c>
      <c r="U313" t="s">
        <v>50</v>
      </c>
      <c r="V313" t="s">
        <v>50</v>
      </c>
      <c r="W313" t="s">
        <v>6178</v>
      </c>
      <c r="X313" t="str">
        <f t="shared" si="33"/>
        <v>Oral</v>
      </c>
      <c r="Y313" s="14" t="s">
        <v>20398</v>
      </c>
      <c r="Z313" s="14" t="s">
        <v>20407</v>
      </c>
      <c r="AA313" t="s">
        <v>733</v>
      </c>
      <c r="AD313" t="s">
        <v>139</v>
      </c>
      <c r="AE313">
        <v>2018</v>
      </c>
      <c r="AH313" t="s">
        <v>140</v>
      </c>
      <c r="AI313" s="13" t="s">
        <v>6919</v>
      </c>
      <c r="AJ313" t="s">
        <v>20291</v>
      </c>
    </row>
    <row r="314" spans="1:36" x14ac:dyDescent="0.25">
      <c r="A314" t="s">
        <v>43</v>
      </c>
      <c r="B314" t="s">
        <v>6920</v>
      </c>
      <c r="C314" t="s">
        <v>6921</v>
      </c>
      <c r="D314" t="s">
        <v>46</v>
      </c>
      <c r="F314" t="s">
        <v>6923</v>
      </c>
      <c r="G314" t="s">
        <v>6923</v>
      </c>
      <c r="H314" s="14" t="s">
        <v>4579</v>
      </c>
      <c r="I314" s="14" t="s">
        <v>4579</v>
      </c>
      <c r="J314" t="s">
        <v>6925</v>
      </c>
      <c r="K314" t="s">
        <v>122</v>
      </c>
      <c r="L314" t="s">
        <v>6926</v>
      </c>
      <c r="M314" t="s">
        <v>50</v>
      </c>
      <c r="N314" t="s">
        <v>50</v>
      </c>
      <c r="O314" t="s">
        <v>50</v>
      </c>
      <c r="P314" t="s">
        <v>50</v>
      </c>
      <c r="Q314" t="str">
        <f t="shared" si="39"/>
        <v>Innovator</v>
      </c>
      <c r="R314" t="s">
        <v>50</v>
      </c>
      <c r="S314" t="s">
        <v>50</v>
      </c>
      <c r="T314" t="s">
        <v>50</v>
      </c>
      <c r="U314" t="s">
        <v>50</v>
      </c>
      <c r="V314" t="s">
        <v>50</v>
      </c>
      <c r="W314" t="s">
        <v>6178</v>
      </c>
      <c r="X314" t="str">
        <f t="shared" si="33"/>
        <v>Oral</v>
      </c>
      <c r="Y314" s="14" t="s">
        <v>20398</v>
      </c>
      <c r="Z314" s="14" t="s">
        <v>20399</v>
      </c>
      <c r="AA314" t="s">
        <v>733</v>
      </c>
      <c r="AB314" t="s">
        <v>351</v>
      </c>
      <c r="AD314" t="s">
        <v>1911</v>
      </c>
      <c r="AE314">
        <v>2018</v>
      </c>
      <c r="AH314" t="s">
        <v>140</v>
      </c>
      <c r="AI314" s="13" t="s">
        <v>6927</v>
      </c>
      <c r="AJ314" t="s">
        <v>20291</v>
      </c>
    </row>
    <row r="315" spans="1:36" x14ac:dyDescent="0.25">
      <c r="A315" t="s">
        <v>43</v>
      </c>
      <c r="B315" t="s">
        <v>6920</v>
      </c>
      <c r="C315" t="s">
        <v>6921</v>
      </c>
      <c r="D315" t="s">
        <v>46</v>
      </c>
      <c r="F315" t="s">
        <v>6923</v>
      </c>
      <c r="G315" t="s">
        <v>6923</v>
      </c>
      <c r="H315" s="14" t="s">
        <v>20350</v>
      </c>
      <c r="I315" s="14" t="s">
        <v>10092</v>
      </c>
      <c r="J315" t="s">
        <v>6925</v>
      </c>
      <c r="K315" t="s">
        <v>122</v>
      </c>
      <c r="L315" t="s">
        <v>6926</v>
      </c>
      <c r="M315" t="s">
        <v>50</v>
      </c>
      <c r="N315" t="s">
        <v>50</v>
      </c>
      <c r="O315" t="s">
        <v>50</v>
      </c>
      <c r="P315" t="s">
        <v>50</v>
      </c>
      <c r="Q315" t="str">
        <f t="shared" si="39"/>
        <v>Innovator</v>
      </c>
      <c r="R315" t="s">
        <v>50</v>
      </c>
      <c r="S315" t="s">
        <v>50</v>
      </c>
      <c r="T315" t="s">
        <v>50</v>
      </c>
      <c r="U315" t="s">
        <v>50</v>
      </c>
      <c r="V315" t="s">
        <v>50</v>
      </c>
      <c r="W315" t="s">
        <v>6178</v>
      </c>
      <c r="X315" t="str">
        <f t="shared" si="33"/>
        <v>Oral</v>
      </c>
      <c r="Y315" s="14" t="s">
        <v>20398</v>
      </c>
      <c r="Z315" s="14" t="s">
        <v>20399</v>
      </c>
      <c r="AA315" t="s">
        <v>733</v>
      </c>
      <c r="AB315" t="s">
        <v>351</v>
      </c>
      <c r="AD315" t="s">
        <v>1911</v>
      </c>
      <c r="AE315">
        <v>2018</v>
      </c>
      <c r="AH315" t="s">
        <v>140</v>
      </c>
      <c r="AI315" t="s">
        <v>6927</v>
      </c>
      <c r="AJ315" t="s">
        <v>20291</v>
      </c>
    </row>
    <row r="316" spans="1:36" x14ac:dyDescent="0.25">
      <c r="A316" t="s">
        <v>43</v>
      </c>
      <c r="B316" t="s">
        <v>6928</v>
      </c>
      <c r="C316" t="s">
        <v>6929</v>
      </c>
      <c r="D316" t="s">
        <v>46</v>
      </c>
      <c r="F316" t="s">
        <v>6931</v>
      </c>
      <c r="G316" t="s">
        <v>20577</v>
      </c>
      <c r="H316" s="14" t="s">
        <v>20330</v>
      </c>
      <c r="I316" t="s">
        <v>6932</v>
      </c>
      <c r="J316" t="s">
        <v>6933</v>
      </c>
      <c r="K316" t="s">
        <v>1757</v>
      </c>
      <c r="L316" t="s">
        <v>6934</v>
      </c>
      <c r="M316" t="s">
        <v>50</v>
      </c>
      <c r="N316" t="s">
        <v>50</v>
      </c>
      <c r="O316" t="s">
        <v>50</v>
      </c>
      <c r="P316" t="s">
        <v>50</v>
      </c>
      <c r="Q316" t="str">
        <f t="shared" si="39"/>
        <v>Innovator</v>
      </c>
      <c r="R316" t="s">
        <v>50</v>
      </c>
      <c r="S316" t="s">
        <v>50</v>
      </c>
      <c r="T316" t="s">
        <v>50</v>
      </c>
      <c r="U316" t="s">
        <v>50</v>
      </c>
      <c r="V316" t="s">
        <v>50</v>
      </c>
      <c r="W316" s="14" t="s">
        <v>20294</v>
      </c>
      <c r="X316" t="str">
        <f t="shared" si="33"/>
        <v>Parenteral</v>
      </c>
      <c r="Y316" t="s">
        <v>20405</v>
      </c>
      <c r="Z316" s="14" t="s">
        <v>20422</v>
      </c>
      <c r="AA316" t="s">
        <v>4503</v>
      </c>
      <c r="AD316" t="s">
        <v>3640</v>
      </c>
      <c r="AE316">
        <v>2008</v>
      </c>
      <c r="AH316" t="s">
        <v>2595</v>
      </c>
      <c r="AI316" s="13" t="s">
        <v>6935</v>
      </c>
      <c r="AJ316" t="s">
        <v>20291</v>
      </c>
    </row>
    <row r="317" spans="1:36" x14ac:dyDescent="0.25">
      <c r="A317" t="s">
        <v>43</v>
      </c>
      <c r="B317" t="s">
        <v>6943</v>
      </c>
      <c r="C317" t="s">
        <v>6944</v>
      </c>
      <c r="D317" t="s">
        <v>46</v>
      </c>
      <c r="F317" t="s">
        <v>6946</v>
      </c>
      <c r="G317" t="s">
        <v>20578</v>
      </c>
      <c r="H317" s="14" t="s">
        <v>20332</v>
      </c>
      <c r="I317" t="s">
        <v>1169</v>
      </c>
      <c r="J317" t="s">
        <v>6947</v>
      </c>
      <c r="K317" t="s">
        <v>122</v>
      </c>
      <c r="L317" t="s">
        <v>6948</v>
      </c>
      <c r="M317" t="s">
        <v>53</v>
      </c>
      <c r="N317" t="s">
        <v>50</v>
      </c>
      <c r="O317" t="s">
        <v>50</v>
      </c>
      <c r="P317" t="s">
        <v>50</v>
      </c>
      <c r="Q317" t="str">
        <f t="shared" si="39"/>
        <v>Innovator</v>
      </c>
      <c r="R317" t="s">
        <v>50</v>
      </c>
      <c r="S317" t="s">
        <v>50</v>
      </c>
      <c r="T317" t="s">
        <v>50</v>
      </c>
      <c r="U317" t="s">
        <v>50</v>
      </c>
      <c r="V317" t="s">
        <v>50</v>
      </c>
      <c r="W317" t="s">
        <v>209</v>
      </c>
      <c r="X317" t="str">
        <f t="shared" si="33"/>
        <v>Oral</v>
      </c>
      <c r="Y317" s="14" t="s">
        <v>20398</v>
      </c>
      <c r="Z317" s="14" t="s">
        <v>20407</v>
      </c>
      <c r="AA317" t="s">
        <v>733</v>
      </c>
      <c r="AB317" t="s">
        <v>1605</v>
      </c>
      <c r="AD317" t="s">
        <v>4830</v>
      </c>
      <c r="AE317">
        <v>2024</v>
      </c>
      <c r="AH317" t="s">
        <v>6949</v>
      </c>
      <c r="AI317" s="13" t="s">
        <v>6950</v>
      </c>
      <c r="AJ317" t="s">
        <v>20291</v>
      </c>
    </row>
    <row r="318" spans="1:36" x14ac:dyDescent="0.25">
      <c r="A318" t="s">
        <v>43</v>
      </c>
      <c r="B318" t="s">
        <v>6951</v>
      </c>
      <c r="C318" t="s">
        <v>6952</v>
      </c>
      <c r="D318" t="s">
        <v>46</v>
      </c>
      <c r="F318" t="s">
        <v>6954</v>
      </c>
      <c r="G318" t="s">
        <v>20579</v>
      </c>
      <c r="H318" s="14" t="s">
        <v>20332</v>
      </c>
      <c r="I318" t="s">
        <v>1169</v>
      </c>
      <c r="J318" t="s">
        <v>1090</v>
      </c>
      <c r="K318" t="s">
        <v>122</v>
      </c>
      <c r="L318" t="s">
        <v>6955</v>
      </c>
      <c r="M318" t="s">
        <v>50</v>
      </c>
      <c r="N318" t="s">
        <v>50</v>
      </c>
      <c r="O318" t="s">
        <v>50</v>
      </c>
      <c r="P318" t="s">
        <v>50</v>
      </c>
      <c r="Q318" t="str">
        <f t="shared" si="39"/>
        <v>Innovator</v>
      </c>
      <c r="R318" t="s">
        <v>50</v>
      </c>
      <c r="S318" t="s">
        <v>50</v>
      </c>
      <c r="T318" t="s">
        <v>50</v>
      </c>
      <c r="U318" t="s">
        <v>50</v>
      </c>
      <c r="V318" t="s">
        <v>50</v>
      </c>
      <c r="W318" t="s">
        <v>3394</v>
      </c>
      <c r="X318" t="str">
        <f t="shared" si="33"/>
        <v>Oral</v>
      </c>
      <c r="Y318" s="14" t="s">
        <v>20398</v>
      </c>
      <c r="Z318" s="14" t="s">
        <v>20407</v>
      </c>
      <c r="AA318" t="s">
        <v>1535</v>
      </c>
      <c r="AB318" t="s">
        <v>1583</v>
      </c>
      <c r="AD318" t="s">
        <v>3840</v>
      </c>
      <c r="AE318">
        <v>2020</v>
      </c>
      <c r="AH318" t="s">
        <v>6956</v>
      </c>
      <c r="AI318" s="13" t="s">
        <v>6957</v>
      </c>
      <c r="AJ318" t="s">
        <v>20291</v>
      </c>
    </row>
    <row r="319" spans="1:36" x14ac:dyDescent="0.25">
      <c r="A319" t="s">
        <v>43</v>
      </c>
      <c r="B319" t="s">
        <v>6958</v>
      </c>
      <c r="C319" t="s">
        <v>6959</v>
      </c>
      <c r="D319" t="s">
        <v>46</v>
      </c>
      <c r="F319" t="s">
        <v>3627</v>
      </c>
      <c r="G319" t="s">
        <v>20514</v>
      </c>
      <c r="H319" t="s">
        <v>4579</v>
      </c>
      <c r="I319" t="s">
        <v>4579</v>
      </c>
      <c r="J319" t="s">
        <v>3628</v>
      </c>
      <c r="K319" t="s">
        <v>122</v>
      </c>
      <c r="L319" t="s">
        <v>6961</v>
      </c>
      <c r="M319" t="s">
        <v>50</v>
      </c>
      <c r="N319" t="s">
        <v>50</v>
      </c>
      <c r="O319" t="s">
        <v>50</v>
      </c>
      <c r="P319" t="s">
        <v>50</v>
      </c>
      <c r="Q319" t="str">
        <f t="shared" si="39"/>
        <v>Innovator</v>
      </c>
      <c r="R319" t="s">
        <v>50</v>
      </c>
      <c r="S319" t="s">
        <v>50</v>
      </c>
      <c r="T319" t="s">
        <v>50</v>
      </c>
      <c r="U319" t="s">
        <v>50</v>
      </c>
      <c r="V319" t="s">
        <v>50</v>
      </c>
      <c r="W319" t="s">
        <v>3394</v>
      </c>
      <c r="X319" t="str">
        <f t="shared" si="33"/>
        <v>Oral</v>
      </c>
      <c r="Y319" s="14" t="s">
        <v>20398</v>
      </c>
      <c r="Z319" s="14" t="s">
        <v>20399</v>
      </c>
      <c r="AA319" t="s">
        <v>4503</v>
      </c>
      <c r="AB319" t="s">
        <v>977</v>
      </c>
      <c r="AD319" t="s">
        <v>978</v>
      </c>
      <c r="AE319">
        <v>2013</v>
      </c>
      <c r="AH319" t="s">
        <v>1095</v>
      </c>
      <c r="AI319" s="13" t="s">
        <v>6962</v>
      </c>
      <c r="AJ319" t="s">
        <v>20291</v>
      </c>
    </row>
    <row r="320" spans="1:36" x14ac:dyDescent="0.25">
      <c r="A320" t="s">
        <v>43</v>
      </c>
      <c r="B320" t="s">
        <v>6972</v>
      </c>
      <c r="C320" t="s">
        <v>6973</v>
      </c>
      <c r="D320" t="s">
        <v>46</v>
      </c>
      <c r="F320" t="s">
        <v>6974</v>
      </c>
      <c r="G320" t="s">
        <v>20580</v>
      </c>
      <c r="H320" s="14" t="s">
        <v>20337</v>
      </c>
      <c r="I320" t="s">
        <v>1143</v>
      </c>
      <c r="J320" t="s">
        <v>6609</v>
      </c>
      <c r="K320" t="s">
        <v>122</v>
      </c>
      <c r="L320" t="s">
        <v>6975</v>
      </c>
      <c r="M320" t="s">
        <v>50</v>
      </c>
      <c r="N320" t="s">
        <v>50</v>
      </c>
      <c r="O320" t="s">
        <v>50</v>
      </c>
      <c r="P320" t="s">
        <v>50</v>
      </c>
      <c r="Q320" t="str">
        <f t="shared" si="39"/>
        <v>Innovator</v>
      </c>
      <c r="R320" t="s">
        <v>50</v>
      </c>
      <c r="S320" t="s">
        <v>50</v>
      </c>
      <c r="T320" t="s">
        <v>50</v>
      </c>
      <c r="U320" t="s">
        <v>53</v>
      </c>
      <c r="V320" t="s">
        <v>50</v>
      </c>
      <c r="W320" t="s">
        <v>3394</v>
      </c>
      <c r="X320" t="str">
        <f t="shared" si="33"/>
        <v>Oral</v>
      </c>
      <c r="Y320" s="14" t="s">
        <v>20398</v>
      </c>
      <c r="Z320" s="14" t="s">
        <v>20424</v>
      </c>
      <c r="AA320" t="s">
        <v>4503</v>
      </c>
      <c r="AB320" t="s">
        <v>2775</v>
      </c>
      <c r="AD320" t="s">
        <v>2776</v>
      </c>
      <c r="AE320">
        <v>2024</v>
      </c>
      <c r="AH320" t="s">
        <v>2777</v>
      </c>
      <c r="AI320" s="13" t="s">
        <v>6976</v>
      </c>
      <c r="AJ320" t="s">
        <v>20291</v>
      </c>
    </row>
    <row r="321" spans="1:36" x14ac:dyDescent="0.25">
      <c r="A321" t="s">
        <v>43</v>
      </c>
      <c r="B321" t="s">
        <v>6992</v>
      </c>
      <c r="C321" t="s">
        <v>6993</v>
      </c>
      <c r="D321" t="s">
        <v>46</v>
      </c>
      <c r="F321" t="s">
        <v>6996</v>
      </c>
      <c r="G321" t="s">
        <v>20581</v>
      </c>
      <c r="H321" s="14" t="s">
        <v>20325</v>
      </c>
      <c r="I321" t="s">
        <v>1032</v>
      </c>
      <c r="J321" t="s">
        <v>6997</v>
      </c>
      <c r="K321" t="s">
        <v>122</v>
      </c>
      <c r="L321" t="s">
        <v>6998</v>
      </c>
      <c r="M321" t="s">
        <v>53</v>
      </c>
      <c r="N321" t="s">
        <v>50</v>
      </c>
      <c r="O321" t="s">
        <v>50</v>
      </c>
      <c r="P321" t="s">
        <v>50</v>
      </c>
      <c r="Q321" t="str">
        <f t="shared" si="39"/>
        <v>Innovator</v>
      </c>
      <c r="R321" t="s">
        <v>50</v>
      </c>
      <c r="S321" t="s">
        <v>50</v>
      </c>
      <c r="T321" t="s">
        <v>50</v>
      </c>
      <c r="U321" t="s">
        <v>50</v>
      </c>
      <c r="V321" t="s">
        <v>50</v>
      </c>
      <c r="W321" t="s">
        <v>54</v>
      </c>
      <c r="X321" t="str">
        <f t="shared" si="33"/>
        <v>Oral</v>
      </c>
      <c r="Y321" s="14" t="s">
        <v>20398</v>
      </c>
      <c r="Z321" s="14" t="s">
        <v>20407</v>
      </c>
      <c r="AA321" t="s">
        <v>733</v>
      </c>
      <c r="AB321" t="s">
        <v>2740</v>
      </c>
      <c r="AD321" t="s">
        <v>1385</v>
      </c>
      <c r="AE321">
        <v>2025</v>
      </c>
      <c r="AH321" t="s">
        <v>1327</v>
      </c>
      <c r="AI321" s="13" t="s">
        <v>6999</v>
      </c>
      <c r="AJ321" t="s">
        <v>20291</v>
      </c>
    </row>
    <row r="322" spans="1:36" x14ac:dyDescent="0.25">
      <c r="A322" t="s">
        <v>43</v>
      </c>
      <c r="B322" t="s">
        <v>7034</v>
      </c>
      <c r="C322" t="s">
        <v>7035</v>
      </c>
      <c r="D322" t="s">
        <v>46</v>
      </c>
      <c r="F322" t="s">
        <v>7037</v>
      </c>
      <c r="G322" t="s">
        <v>20582</v>
      </c>
      <c r="H322" s="14" t="s">
        <v>20329</v>
      </c>
      <c r="I322" t="s">
        <v>4017</v>
      </c>
      <c r="J322" t="s">
        <v>7038</v>
      </c>
      <c r="K322" t="s">
        <v>122</v>
      </c>
      <c r="L322" t="s">
        <v>7039</v>
      </c>
      <c r="M322" t="s">
        <v>50</v>
      </c>
      <c r="N322" t="s">
        <v>50</v>
      </c>
      <c r="O322" t="s">
        <v>50</v>
      </c>
      <c r="P322" t="s">
        <v>50</v>
      </c>
      <c r="Q322" t="str">
        <f t="shared" si="39"/>
        <v>Innovator</v>
      </c>
      <c r="R322" t="s">
        <v>50</v>
      </c>
      <c r="S322" t="s">
        <v>50</v>
      </c>
      <c r="T322" t="s">
        <v>50</v>
      </c>
      <c r="U322" t="s">
        <v>50</v>
      </c>
      <c r="V322" t="s">
        <v>50</v>
      </c>
      <c r="W322" t="s">
        <v>7040</v>
      </c>
      <c r="X322" t="str">
        <f t="shared" si="33"/>
        <v>Oral</v>
      </c>
      <c r="Y322" s="14" t="s">
        <v>20398</v>
      </c>
      <c r="Z322" s="14" t="s">
        <v>20399</v>
      </c>
      <c r="AA322" t="s">
        <v>5729</v>
      </c>
      <c r="AD322" t="s">
        <v>7041</v>
      </c>
      <c r="AE322">
        <v>2011</v>
      </c>
      <c r="AH322" t="s">
        <v>2505</v>
      </c>
      <c r="AI322" s="13" t="s">
        <v>7042</v>
      </c>
      <c r="AJ322" t="s">
        <v>20291</v>
      </c>
    </row>
    <row r="323" spans="1:36" x14ac:dyDescent="0.25">
      <c r="A323" t="s">
        <v>43</v>
      </c>
      <c r="B323" t="s">
        <v>7075</v>
      </c>
      <c r="C323" t="s">
        <v>7076</v>
      </c>
      <c r="D323" t="s">
        <v>46</v>
      </c>
      <c r="F323" t="s">
        <v>1168</v>
      </c>
      <c r="G323" t="s">
        <v>20471</v>
      </c>
      <c r="H323" s="14" t="s">
        <v>20332</v>
      </c>
      <c r="I323" t="s">
        <v>1169</v>
      </c>
      <c r="J323" t="s">
        <v>1170</v>
      </c>
      <c r="K323" t="s">
        <v>2091</v>
      </c>
      <c r="L323" t="s">
        <v>7078</v>
      </c>
      <c r="M323" t="s">
        <v>50</v>
      </c>
      <c r="N323" t="s">
        <v>50</v>
      </c>
      <c r="O323" t="s">
        <v>50</v>
      </c>
      <c r="P323" t="s">
        <v>50</v>
      </c>
      <c r="Q323" t="str">
        <f t="shared" si="39"/>
        <v>Innovator</v>
      </c>
      <c r="R323" t="s">
        <v>50</v>
      </c>
      <c r="S323" t="s">
        <v>50</v>
      </c>
      <c r="T323" t="s">
        <v>50</v>
      </c>
      <c r="U323" t="s">
        <v>50</v>
      </c>
      <c r="V323" t="s">
        <v>50</v>
      </c>
      <c r="W323" s="14" t="s">
        <v>20299</v>
      </c>
      <c r="X323" t="str">
        <f t="shared" ref="X323:X386" si="44">IF(OR(Y323="i.m",Y323="i.v",Y323="s.c.",Y323="Intralesional",Y323="Isolated limb perfusion (intra-arterial use)"),"Parenteral",
IF(Y323="Oral","Oral",
IF(OR(Y323="Cutaneous",Y323="Transdermal"),"Topical / Transdermal",
IF(OR(Y323="Nasal",Y323="Oromucosal"),"Mucosal",
IF(Y323="","Unknown","Other")))))</f>
        <v>Parenteral</v>
      </c>
      <c r="Y323" t="s">
        <v>20405</v>
      </c>
      <c r="Z323" s="14" t="s">
        <v>20397</v>
      </c>
      <c r="AA323" t="s">
        <v>2644</v>
      </c>
      <c r="AD323" t="s">
        <v>7079</v>
      </c>
      <c r="AE323">
        <v>2013</v>
      </c>
      <c r="AH323" t="s">
        <v>1289</v>
      </c>
      <c r="AI323" s="13" t="s">
        <v>7080</v>
      </c>
      <c r="AJ323" t="s">
        <v>20291</v>
      </c>
    </row>
    <row r="324" spans="1:36" x14ac:dyDescent="0.25">
      <c r="A324" t="s">
        <v>43</v>
      </c>
      <c r="B324" t="s">
        <v>7089</v>
      </c>
      <c r="C324" t="s">
        <v>7090</v>
      </c>
      <c r="D324" t="s">
        <v>46</v>
      </c>
      <c r="F324" t="s">
        <v>7093</v>
      </c>
      <c r="G324" t="s">
        <v>7093</v>
      </c>
      <c r="H324" s="14" t="s">
        <v>20335</v>
      </c>
      <c r="I324" t="s">
        <v>7094</v>
      </c>
      <c r="J324" t="s">
        <v>7095</v>
      </c>
      <c r="K324" t="s">
        <v>7096</v>
      </c>
      <c r="L324" t="s">
        <v>7097</v>
      </c>
      <c r="M324" t="s">
        <v>53</v>
      </c>
      <c r="N324" t="s">
        <v>50</v>
      </c>
      <c r="O324" t="s">
        <v>50</v>
      </c>
      <c r="P324" t="s">
        <v>50</v>
      </c>
      <c r="Q324" t="str">
        <f t="shared" si="39"/>
        <v>Innovator</v>
      </c>
      <c r="R324" t="s">
        <v>53</v>
      </c>
      <c r="S324" t="s">
        <v>50</v>
      </c>
      <c r="T324" t="s">
        <v>50</v>
      </c>
      <c r="U324" t="s">
        <v>50</v>
      </c>
      <c r="V324" t="s">
        <v>50</v>
      </c>
      <c r="W324" t="s">
        <v>7098</v>
      </c>
      <c r="X324" t="str">
        <f t="shared" si="44"/>
        <v>Oral</v>
      </c>
      <c r="Y324" s="14" t="s">
        <v>20398</v>
      </c>
      <c r="Z324" s="14" t="s">
        <v>20407</v>
      </c>
      <c r="AA324" t="s">
        <v>733</v>
      </c>
      <c r="AB324" t="s">
        <v>2040</v>
      </c>
      <c r="AD324" t="s">
        <v>7099</v>
      </c>
      <c r="AE324">
        <v>2023</v>
      </c>
      <c r="AH324" t="s">
        <v>7100</v>
      </c>
      <c r="AI324" s="13" t="s">
        <v>7102</v>
      </c>
      <c r="AJ324" t="s">
        <v>20291</v>
      </c>
    </row>
    <row r="325" spans="1:36" x14ac:dyDescent="0.25">
      <c r="A325" t="s">
        <v>43</v>
      </c>
      <c r="B325" t="s">
        <v>7103</v>
      </c>
      <c r="C325" t="s">
        <v>7104</v>
      </c>
      <c r="D325" t="s">
        <v>46</v>
      </c>
      <c r="F325" t="s">
        <v>7105</v>
      </c>
      <c r="G325" t="s">
        <v>20583</v>
      </c>
      <c r="H325" s="14" t="s">
        <v>20325</v>
      </c>
      <c r="I325" t="s">
        <v>1032</v>
      </c>
      <c r="J325" t="s">
        <v>7106</v>
      </c>
      <c r="K325" t="s">
        <v>122</v>
      </c>
      <c r="L325" t="s">
        <v>7107</v>
      </c>
      <c r="M325" t="s">
        <v>53</v>
      </c>
      <c r="N325" t="s">
        <v>50</v>
      </c>
      <c r="O325" t="s">
        <v>50</v>
      </c>
      <c r="P325" t="s">
        <v>50</v>
      </c>
      <c r="Q325" t="str">
        <f t="shared" si="39"/>
        <v>Innovator</v>
      </c>
      <c r="R325" t="s">
        <v>50</v>
      </c>
      <c r="S325" t="s">
        <v>50</v>
      </c>
      <c r="T325" t="s">
        <v>50</v>
      </c>
      <c r="U325" t="s">
        <v>50</v>
      </c>
      <c r="V325" t="s">
        <v>50</v>
      </c>
      <c r="W325" t="s">
        <v>54</v>
      </c>
      <c r="X325" t="str">
        <f t="shared" si="44"/>
        <v>Parenteral</v>
      </c>
      <c r="Y325" t="s">
        <v>20405</v>
      </c>
      <c r="Z325" t="s">
        <v>20425</v>
      </c>
      <c r="AA325" t="s">
        <v>733</v>
      </c>
      <c r="AB325" t="s">
        <v>2522</v>
      </c>
      <c r="AD325" t="s">
        <v>2523</v>
      </c>
      <c r="AE325">
        <v>2021</v>
      </c>
      <c r="AH325" t="s">
        <v>4630</v>
      </c>
      <c r="AI325" s="13" t="s">
        <v>7109</v>
      </c>
      <c r="AJ325" t="s">
        <v>20291</v>
      </c>
    </row>
    <row r="326" spans="1:36" x14ac:dyDescent="0.25">
      <c r="A326" t="s">
        <v>43</v>
      </c>
      <c r="B326" t="s">
        <v>7103</v>
      </c>
      <c r="C326" t="s">
        <v>7104</v>
      </c>
      <c r="D326" t="s">
        <v>46</v>
      </c>
      <c r="F326" t="s">
        <v>7105</v>
      </c>
      <c r="G326" t="s">
        <v>20583</v>
      </c>
      <c r="H326" s="14" t="s">
        <v>20325</v>
      </c>
      <c r="I326" t="s">
        <v>1032</v>
      </c>
      <c r="J326" t="s">
        <v>7106</v>
      </c>
      <c r="K326" t="s">
        <v>122</v>
      </c>
      <c r="L326" t="s">
        <v>7107</v>
      </c>
      <c r="M326" t="s">
        <v>53</v>
      </c>
      <c r="N326" t="s">
        <v>50</v>
      </c>
      <c r="O326" t="s">
        <v>50</v>
      </c>
      <c r="P326" t="s">
        <v>50</v>
      </c>
      <c r="Q326" t="str">
        <f t="shared" ref="Q326" si="45">IF(AND(O326="Yes",P326="Yes"),"Error",
IF(O326="Yes","Biosimilar",
IF(P326="Yes","Generic","Innovator")))</f>
        <v>Innovator</v>
      </c>
      <c r="R326" t="s">
        <v>50</v>
      </c>
      <c r="S326" t="s">
        <v>50</v>
      </c>
      <c r="T326" t="s">
        <v>50</v>
      </c>
      <c r="U326" t="s">
        <v>50</v>
      </c>
      <c r="V326" t="s">
        <v>50</v>
      </c>
      <c r="W326" t="s">
        <v>54</v>
      </c>
      <c r="X326" t="str">
        <f t="shared" si="44"/>
        <v>Parenteral</v>
      </c>
      <c r="Y326" s="14" t="s">
        <v>20406</v>
      </c>
      <c r="Z326" t="s">
        <v>20404</v>
      </c>
      <c r="AA326" t="s">
        <v>733</v>
      </c>
      <c r="AB326" t="s">
        <v>2522</v>
      </c>
      <c r="AD326" t="s">
        <v>2523</v>
      </c>
      <c r="AE326">
        <v>2021</v>
      </c>
      <c r="AH326" t="s">
        <v>4630</v>
      </c>
      <c r="AI326" s="13" t="s">
        <v>7109</v>
      </c>
      <c r="AJ326" t="s">
        <v>20291</v>
      </c>
    </row>
    <row r="327" spans="1:36" x14ac:dyDescent="0.25">
      <c r="A327" t="s">
        <v>43</v>
      </c>
      <c r="B327" t="s">
        <v>7110</v>
      </c>
      <c r="C327" t="s">
        <v>7111</v>
      </c>
      <c r="D327" t="s">
        <v>46</v>
      </c>
      <c r="F327" t="s">
        <v>7113</v>
      </c>
      <c r="G327" t="s">
        <v>20584</v>
      </c>
      <c r="H327" s="14" t="s">
        <v>20332</v>
      </c>
      <c r="I327" t="s">
        <v>1169</v>
      </c>
      <c r="J327" t="s">
        <v>7114</v>
      </c>
      <c r="K327" t="s">
        <v>122</v>
      </c>
      <c r="L327" t="s">
        <v>7115</v>
      </c>
      <c r="M327" t="s">
        <v>50</v>
      </c>
      <c r="N327" t="s">
        <v>50</v>
      </c>
      <c r="O327" t="s">
        <v>50</v>
      </c>
      <c r="P327" t="s">
        <v>50</v>
      </c>
      <c r="Q327" t="str">
        <f t="shared" si="39"/>
        <v>Innovator</v>
      </c>
      <c r="R327" t="s">
        <v>50</v>
      </c>
      <c r="S327" t="s">
        <v>50</v>
      </c>
      <c r="T327" t="s">
        <v>50</v>
      </c>
      <c r="U327" t="s">
        <v>50</v>
      </c>
      <c r="V327" t="s">
        <v>50</v>
      </c>
      <c r="W327" s="14" t="s">
        <v>20299</v>
      </c>
      <c r="X327" t="str">
        <f t="shared" si="44"/>
        <v>Parenteral</v>
      </c>
      <c r="Y327" s="14" t="s">
        <v>20406</v>
      </c>
      <c r="Z327" t="s">
        <v>20404</v>
      </c>
      <c r="AA327" t="s">
        <v>5983</v>
      </c>
      <c r="AB327" t="s">
        <v>4135</v>
      </c>
      <c r="AD327" t="s">
        <v>1044</v>
      </c>
      <c r="AE327">
        <v>2020</v>
      </c>
      <c r="AH327" t="s">
        <v>7116</v>
      </c>
      <c r="AI327" s="13" t="s">
        <v>7117</v>
      </c>
      <c r="AJ327" t="s">
        <v>20291</v>
      </c>
    </row>
    <row r="328" spans="1:36" x14ac:dyDescent="0.25">
      <c r="A328" t="s">
        <v>43</v>
      </c>
      <c r="B328" t="s">
        <v>7118</v>
      </c>
      <c r="C328" t="s">
        <v>7119</v>
      </c>
      <c r="D328" t="s">
        <v>46</v>
      </c>
      <c r="F328" t="s">
        <v>7121</v>
      </c>
      <c r="G328" t="s">
        <v>20585</v>
      </c>
      <c r="H328" s="14" t="s">
        <v>20323</v>
      </c>
      <c r="I328" t="s">
        <v>2829</v>
      </c>
      <c r="J328" t="s">
        <v>7122</v>
      </c>
      <c r="K328" t="s">
        <v>122</v>
      </c>
      <c r="L328" t="s">
        <v>7123</v>
      </c>
      <c r="M328" t="s">
        <v>50</v>
      </c>
      <c r="N328" t="s">
        <v>50</v>
      </c>
      <c r="O328" t="s">
        <v>50</v>
      </c>
      <c r="P328" t="s">
        <v>50</v>
      </c>
      <c r="Q328" t="str">
        <f t="shared" si="39"/>
        <v>Innovator</v>
      </c>
      <c r="R328" t="s">
        <v>50</v>
      </c>
      <c r="S328" t="s">
        <v>50</v>
      </c>
      <c r="T328" t="s">
        <v>50</v>
      </c>
      <c r="U328" t="s">
        <v>50</v>
      </c>
      <c r="V328" t="s">
        <v>50</v>
      </c>
      <c r="W328" t="s">
        <v>3394</v>
      </c>
      <c r="X328" t="str">
        <f t="shared" si="44"/>
        <v>Oral</v>
      </c>
      <c r="Y328" s="14" t="s">
        <v>20398</v>
      </c>
      <c r="Z328" s="14" t="s">
        <v>20407</v>
      </c>
      <c r="AA328" t="s">
        <v>7087</v>
      </c>
      <c r="AB328" t="s">
        <v>7124</v>
      </c>
      <c r="AD328" t="s">
        <v>7124</v>
      </c>
      <c r="AE328">
        <v>2010</v>
      </c>
      <c r="AH328" t="s">
        <v>1104</v>
      </c>
      <c r="AI328" s="13" t="s">
        <v>7125</v>
      </c>
      <c r="AJ328" t="s">
        <v>20291</v>
      </c>
    </row>
    <row r="329" spans="1:36" x14ac:dyDescent="0.25">
      <c r="A329" t="s">
        <v>43</v>
      </c>
      <c r="B329" t="s">
        <v>7174</v>
      </c>
      <c r="C329" t="s">
        <v>7175</v>
      </c>
      <c r="D329" t="s">
        <v>46</v>
      </c>
      <c r="F329" t="s">
        <v>7177</v>
      </c>
      <c r="G329" t="s">
        <v>20586</v>
      </c>
      <c r="H329" s="14" t="s">
        <v>20321</v>
      </c>
      <c r="I329" t="s">
        <v>7178</v>
      </c>
      <c r="J329" t="s">
        <v>7179</v>
      </c>
      <c r="K329" t="s">
        <v>122</v>
      </c>
      <c r="L329" t="s">
        <v>7180</v>
      </c>
      <c r="M329" t="s">
        <v>53</v>
      </c>
      <c r="N329" t="s">
        <v>50</v>
      </c>
      <c r="O329" t="s">
        <v>50</v>
      </c>
      <c r="P329" t="s">
        <v>50</v>
      </c>
      <c r="Q329" t="str">
        <f t="shared" si="39"/>
        <v>Innovator</v>
      </c>
      <c r="R329" t="s">
        <v>50</v>
      </c>
      <c r="S329" t="s">
        <v>53</v>
      </c>
      <c r="T329" t="s">
        <v>50</v>
      </c>
      <c r="U329" t="s">
        <v>53</v>
      </c>
      <c r="V329" t="s">
        <v>50</v>
      </c>
      <c r="W329" t="s">
        <v>7181</v>
      </c>
      <c r="X329" t="str">
        <f t="shared" si="44"/>
        <v>Parenteral</v>
      </c>
      <c r="Y329" t="s">
        <v>20405</v>
      </c>
      <c r="Z329" t="s">
        <v>20425</v>
      </c>
      <c r="AA329" t="s">
        <v>2083</v>
      </c>
      <c r="AB329" t="s">
        <v>4135</v>
      </c>
      <c r="AD329" t="s">
        <v>4136</v>
      </c>
      <c r="AE329">
        <v>2021</v>
      </c>
      <c r="AH329" t="s">
        <v>274</v>
      </c>
      <c r="AI329" s="13" t="s">
        <v>7182</v>
      </c>
      <c r="AJ329" t="s">
        <v>20291</v>
      </c>
    </row>
    <row r="330" spans="1:36" x14ac:dyDescent="0.25">
      <c r="A330" t="s">
        <v>43</v>
      </c>
      <c r="B330" t="s">
        <v>7183</v>
      </c>
      <c r="C330" t="s">
        <v>7184</v>
      </c>
      <c r="D330" t="s">
        <v>46</v>
      </c>
      <c r="F330" t="s">
        <v>7186</v>
      </c>
      <c r="G330" t="s">
        <v>20587</v>
      </c>
      <c r="H330" s="14" t="s">
        <v>20330</v>
      </c>
      <c r="I330" t="s">
        <v>7187</v>
      </c>
      <c r="J330" t="s">
        <v>6933</v>
      </c>
      <c r="K330" t="s">
        <v>1757</v>
      </c>
      <c r="L330" t="s">
        <v>7188</v>
      </c>
      <c r="M330" t="s">
        <v>50</v>
      </c>
      <c r="N330" t="s">
        <v>50</v>
      </c>
      <c r="O330" t="s">
        <v>50</v>
      </c>
      <c r="P330" t="s">
        <v>50</v>
      </c>
      <c r="Q330" t="str">
        <f t="shared" si="39"/>
        <v>Innovator</v>
      </c>
      <c r="R330" t="s">
        <v>50</v>
      </c>
      <c r="S330" t="s">
        <v>50</v>
      </c>
      <c r="T330" t="s">
        <v>50</v>
      </c>
      <c r="U330" t="s">
        <v>50</v>
      </c>
      <c r="V330" t="s">
        <v>50</v>
      </c>
      <c r="W330" s="14" t="s">
        <v>20294</v>
      </c>
      <c r="X330" t="str">
        <f t="shared" si="44"/>
        <v>Oral</v>
      </c>
      <c r="Y330" s="14" t="s">
        <v>20398</v>
      </c>
      <c r="Z330" s="14" t="s">
        <v>20399</v>
      </c>
      <c r="AA330" t="s">
        <v>3073</v>
      </c>
      <c r="AB330" t="s">
        <v>7189</v>
      </c>
      <c r="AD330" t="s">
        <v>7190</v>
      </c>
      <c r="AE330">
        <v>2003</v>
      </c>
      <c r="AH330" t="s">
        <v>557</v>
      </c>
      <c r="AI330" s="13" t="s">
        <v>7191</v>
      </c>
      <c r="AJ330" t="s">
        <v>20291</v>
      </c>
    </row>
    <row r="331" spans="1:36" x14ac:dyDescent="0.25">
      <c r="C331" t="s">
        <v>7184</v>
      </c>
      <c r="D331" t="s">
        <v>46</v>
      </c>
      <c r="F331" t="s">
        <v>7186</v>
      </c>
      <c r="G331" t="s">
        <v>20587</v>
      </c>
      <c r="H331" s="14" t="s">
        <v>20330</v>
      </c>
      <c r="I331" t="s">
        <v>7187</v>
      </c>
      <c r="J331" t="s">
        <v>6933</v>
      </c>
      <c r="K331" t="s">
        <v>1757</v>
      </c>
      <c r="L331" t="s">
        <v>7188</v>
      </c>
      <c r="M331" t="s">
        <v>50</v>
      </c>
      <c r="N331" t="s">
        <v>50</v>
      </c>
      <c r="O331" t="s">
        <v>50</v>
      </c>
      <c r="P331" t="s">
        <v>50</v>
      </c>
      <c r="Q331" t="str">
        <f t="shared" ref="Q331" si="46">IF(AND(O331="Yes",P331="Yes"),"Error",
IF(O331="Yes","Biosimilar",
IF(P331="Yes","Generic","Innovator")))</f>
        <v>Innovator</v>
      </c>
      <c r="R331" t="s">
        <v>50</v>
      </c>
      <c r="S331" t="s">
        <v>50</v>
      </c>
      <c r="T331" t="s">
        <v>50</v>
      </c>
      <c r="U331" t="s">
        <v>50</v>
      </c>
      <c r="V331" t="s">
        <v>50</v>
      </c>
      <c r="W331" s="14" t="s">
        <v>20294</v>
      </c>
      <c r="X331" t="str">
        <f t="shared" si="44"/>
        <v>Oral</v>
      </c>
      <c r="Y331" s="14" t="s">
        <v>20398</v>
      </c>
      <c r="Z331" s="14" t="s">
        <v>20426</v>
      </c>
      <c r="AA331" t="s">
        <v>3073</v>
      </c>
      <c r="AB331" t="s">
        <v>7189</v>
      </c>
      <c r="AD331" t="s">
        <v>7190</v>
      </c>
      <c r="AE331">
        <v>2003</v>
      </c>
      <c r="AH331" t="s">
        <v>557</v>
      </c>
      <c r="AI331" s="13" t="s">
        <v>7191</v>
      </c>
      <c r="AJ331" t="s">
        <v>20291</v>
      </c>
    </row>
    <row r="332" spans="1:36" x14ac:dyDescent="0.25">
      <c r="A332" t="s">
        <v>43</v>
      </c>
      <c r="B332" t="s">
        <v>7200</v>
      </c>
      <c r="C332" t="s">
        <v>7201</v>
      </c>
      <c r="D332" t="s">
        <v>46</v>
      </c>
      <c r="F332" t="s">
        <v>7203</v>
      </c>
      <c r="G332" t="s">
        <v>20588</v>
      </c>
      <c r="H332" s="14" t="s">
        <v>20321</v>
      </c>
      <c r="I332" t="s">
        <v>4528</v>
      </c>
      <c r="J332" t="s">
        <v>7204</v>
      </c>
      <c r="K332" t="s">
        <v>122</v>
      </c>
      <c r="L332" t="s">
        <v>7205</v>
      </c>
      <c r="M332" t="s">
        <v>53</v>
      </c>
      <c r="N332" t="s">
        <v>50</v>
      </c>
      <c r="O332" t="s">
        <v>50</v>
      </c>
      <c r="P332" t="s">
        <v>50</v>
      </c>
      <c r="Q332" t="str">
        <f t="shared" si="39"/>
        <v>Innovator</v>
      </c>
      <c r="R332" t="s">
        <v>50</v>
      </c>
      <c r="S332" t="s">
        <v>50</v>
      </c>
      <c r="T332" t="s">
        <v>50</v>
      </c>
      <c r="U332" t="s">
        <v>50</v>
      </c>
      <c r="V332" t="s">
        <v>50</v>
      </c>
      <c r="W332" t="s">
        <v>2484</v>
      </c>
      <c r="X332" t="str">
        <f t="shared" si="44"/>
        <v>Oral</v>
      </c>
      <c r="Y332" s="14" t="s">
        <v>20398</v>
      </c>
      <c r="Z332" s="14" t="s">
        <v>20407</v>
      </c>
      <c r="AA332" t="s">
        <v>5571</v>
      </c>
      <c r="AD332" t="s">
        <v>7206</v>
      </c>
      <c r="AE332">
        <v>2016</v>
      </c>
      <c r="AH332" t="s">
        <v>1289</v>
      </c>
      <c r="AI332" s="13" t="s">
        <v>7207</v>
      </c>
      <c r="AJ332" t="s">
        <v>20291</v>
      </c>
    </row>
    <row r="333" spans="1:36" x14ac:dyDescent="0.25">
      <c r="A333" t="s">
        <v>43</v>
      </c>
      <c r="B333" t="s">
        <v>7219</v>
      </c>
      <c r="C333" t="s">
        <v>7220</v>
      </c>
      <c r="D333" t="s">
        <v>46</v>
      </c>
      <c r="F333" t="s">
        <v>7223</v>
      </c>
      <c r="G333" t="s">
        <v>7223</v>
      </c>
      <c r="H333" s="14" t="s">
        <v>20321</v>
      </c>
      <c r="I333" t="s">
        <v>2481</v>
      </c>
      <c r="J333" t="s">
        <v>7224</v>
      </c>
      <c r="K333" t="s">
        <v>122</v>
      </c>
      <c r="L333" t="s">
        <v>7225</v>
      </c>
      <c r="M333" t="s">
        <v>53</v>
      </c>
      <c r="N333" t="s">
        <v>50</v>
      </c>
      <c r="O333" t="s">
        <v>50</v>
      </c>
      <c r="P333" t="s">
        <v>50</v>
      </c>
      <c r="Q333" t="str">
        <f t="shared" si="39"/>
        <v>Innovator</v>
      </c>
      <c r="R333" t="s">
        <v>50</v>
      </c>
      <c r="S333" t="s">
        <v>50</v>
      </c>
      <c r="T333" t="s">
        <v>50</v>
      </c>
      <c r="U333" t="s">
        <v>50</v>
      </c>
      <c r="V333" t="s">
        <v>50</v>
      </c>
      <c r="W333" s="14" t="s">
        <v>20299</v>
      </c>
      <c r="X333" t="str">
        <f t="shared" si="44"/>
        <v>Parenteral</v>
      </c>
      <c r="Y333" t="s">
        <v>20405</v>
      </c>
      <c r="Z333" t="s">
        <v>20425</v>
      </c>
      <c r="AA333" t="s">
        <v>1275</v>
      </c>
      <c r="AB333" t="s">
        <v>2040</v>
      </c>
      <c r="AD333" t="s">
        <v>7226</v>
      </c>
      <c r="AE333">
        <v>2023</v>
      </c>
      <c r="AH333" t="s">
        <v>7100</v>
      </c>
      <c r="AI333" s="13" t="s">
        <v>7227</v>
      </c>
      <c r="AJ333" t="s">
        <v>20291</v>
      </c>
    </row>
    <row r="334" spans="1:36" x14ac:dyDescent="0.25">
      <c r="A334" t="s">
        <v>43</v>
      </c>
      <c r="B334" t="s">
        <v>7238</v>
      </c>
      <c r="C334" t="s">
        <v>7239</v>
      </c>
      <c r="D334" t="s">
        <v>1200</v>
      </c>
      <c r="F334" t="s">
        <v>7240</v>
      </c>
      <c r="G334" t="s">
        <v>20589</v>
      </c>
      <c r="H334" s="14" t="s">
        <v>4579</v>
      </c>
      <c r="I334" t="s">
        <v>4579</v>
      </c>
      <c r="J334" t="s">
        <v>7241</v>
      </c>
      <c r="L334" t="s">
        <v>7242</v>
      </c>
      <c r="M334" t="s">
        <v>50</v>
      </c>
      <c r="N334" t="s">
        <v>53</v>
      </c>
      <c r="O334" t="s">
        <v>50</v>
      </c>
      <c r="P334" t="s">
        <v>50</v>
      </c>
      <c r="Q334" t="str">
        <f t="shared" si="39"/>
        <v>Innovator</v>
      </c>
      <c r="R334" t="s">
        <v>50</v>
      </c>
      <c r="S334" t="s">
        <v>50</v>
      </c>
      <c r="T334" t="s">
        <v>50</v>
      </c>
      <c r="U334" t="s">
        <v>50</v>
      </c>
      <c r="V334" t="s">
        <v>50</v>
      </c>
      <c r="W334" t="s">
        <v>7243</v>
      </c>
      <c r="X334" t="str">
        <f t="shared" si="44"/>
        <v>Unknown</v>
      </c>
      <c r="AC334" t="s">
        <v>6624</v>
      </c>
      <c r="AE334">
        <v>1900</v>
      </c>
      <c r="AH334" t="s">
        <v>846</v>
      </c>
      <c r="AI334" s="13" t="s">
        <v>7244</v>
      </c>
      <c r="AJ334" t="s">
        <v>20291</v>
      </c>
    </row>
    <row r="335" spans="1:36" x14ac:dyDescent="0.25">
      <c r="A335" t="s">
        <v>43</v>
      </c>
      <c r="B335" t="s">
        <v>7377</v>
      </c>
      <c r="C335" t="s">
        <v>7378</v>
      </c>
      <c r="D335" t="s">
        <v>46</v>
      </c>
      <c r="F335" t="s">
        <v>925</v>
      </c>
      <c r="G335" t="s">
        <v>20464</v>
      </c>
      <c r="H335" s="14" t="s">
        <v>20332</v>
      </c>
      <c r="I335" s="14" t="s">
        <v>1169</v>
      </c>
      <c r="J335" t="s">
        <v>7380</v>
      </c>
      <c r="K335" t="s">
        <v>122</v>
      </c>
      <c r="L335" t="s">
        <v>7381</v>
      </c>
      <c r="M335" t="s">
        <v>53</v>
      </c>
      <c r="N335" t="s">
        <v>50</v>
      </c>
      <c r="O335" t="s">
        <v>53</v>
      </c>
      <c r="P335" t="s">
        <v>50</v>
      </c>
      <c r="Q335" t="str">
        <f t="shared" si="39"/>
        <v>Biosimilar</v>
      </c>
      <c r="R335" t="s">
        <v>50</v>
      </c>
      <c r="S335" t="s">
        <v>50</v>
      </c>
      <c r="T335" t="s">
        <v>50</v>
      </c>
      <c r="U335" t="s">
        <v>50</v>
      </c>
      <c r="V335" t="s">
        <v>50</v>
      </c>
      <c r="W335" s="14" t="s">
        <v>20298</v>
      </c>
      <c r="X335" t="str">
        <f t="shared" si="44"/>
        <v>Parenteral</v>
      </c>
      <c r="Y335" t="s">
        <v>20405</v>
      </c>
      <c r="Z335" t="s">
        <v>20409</v>
      </c>
      <c r="AA335" t="s">
        <v>2644</v>
      </c>
      <c r="AB335" t="s">
        <v>2634</v>
      </c>
      <c r="AD335" t="s">
        <v>3630</v>
      </c>
      <c r="AE335">
        <v>2023</v>
      </c>
      <c r="AH335" t="s">
        <v>1370</v>
      </c>
      <c r="AI335" s="13" t="s">
        <v>7382</v>
      </c>
      <c r="AJ335" t="s">
        <v>20291</v>
      </c>
    </row>
    <row r="336" spans="1:36" x14ac:dyDescent="0.25">
      <c r="A336" t="s">
        <v>43</v>
      </c>
      <c r="B336" t="s">
        <v>7377</v>
      </c>
      <c r="C336" t="s">
        <v>7378</v>
      </c>
      <c r="D336" t="s">
        <v>46</v>
      </c>
      <c r="F336" t="s">
        <v>925</v>
      </c>
      <c r="G336" t="s">
        <v>20464</v>
      </c>
      <c r="H336" s="14" t="s">
        <v>20350</v>
      </c>
      <c r="I336" s="14" t="s">
        <v>4017</v>
      </c>
      <c r="J336" t="s">
        <v>7380</v>
      </c>
      <c r="K336" t="s">
        <v>122</v>
      </c>
      <c r="L336" t="s">
        <v>7381</v>
      </c>
      <c r="M336" t="s">
        <v>53</v>
      </c>
      <c r="N336" t="s">
        <v>50</v>
      </c>
      <c r="O336" t="s">
        <v>53</v>
      </c>
      <c r="P336" t="s">
        <v>50</v>
      </c>
      <c r="Q336" t="str">
        <f t="shared" si="39"/>
        <v>Biosimilar</v>
      </c>
      <c r="R336" t="s">
        <v>50</v>
      </c>
      <c r="S336" t="s">
        <v>50</v>
      </c>
      <c r="T336" t="s">
        <v>50</v>
      </c>
      <c r="U336" t="s">
        <v>50</v>
      </c>
      <c r="V336" t="s">
        <v>50</v>
      </c>
      <c r="W336" s="14" t="s">
        <v>20298</v>
      </c>
      <c r="X336" t="str">
        <f t="shared" si="44"/>
        <v>Parenteral</v>
      </c>
      <c r="Y336" t="s">
        <v>20405</v>
      </c>
      <c r="Z336" t="s">
        <v>20409</v>
      </c>
      <c r="AA336" t="s">
        <v>2644</v>
      </c>
      <c r="AB336" t="s">
        <v>2634</v>
      </c>
      <c r="AD336" t="s">
        <v>3630</v>
      </c>
      <c r="AE336">
        <v>2023</v>
      </c>
      <c r="AH336" t="s">
        <v>1370</v>
      </c>
      <c r="AI336" t="s">
        <v>7382</v>
      </c>
      <c r="AJ336" t="s">
        <v>20291</v>
      </c>
    </row>
    <row r="337" spans="1:36" x14ac:dyDescent="0.25">
      <c r="A337" t="s">
        <v>43</v>
      </c>
      <c r="B337" t="s">
        <v>7433</v>
      </c>
      <c r="C337" t="s">
        <v>7434</v>
      </c>
      <c r="D337" t="s">
        <v>46</v>
      </c>
      <c r="F337" t="s">
        <v>7436</v>
      </c>
      <c r="G337" t="s">
        <v>20590</v>
      </c>
      <c r="H337" s="14" t="s">
        <v>20321</v>
      </c>
      <c r="I337" t="s">
        <v>7437</v>
      </c>
      <c r="J337" t="s">
        <v>7438</v>
      </c>
      <c r="K337" t="s">
        <v>122</v>
      </c>
      <c r="L337" t="s">
        <v>7439</v>
      </c>
      <c r="M337" t="s">
        <v>50</v>
      </c>
      <c r="N337" t="s">
        <v>50</v>
      </c>
      <c r="O337" t="s">
        <v>50</v>
      </c>
      <c r="P337" t="s">
        <v>50</v>
      </c>
      <c r="Q337" t="str">
        <f t="shared" si="39"/>
        <v>Innovator</v>
      </c>
      <c r="R337" t="s">
        <v>50</v>
      </c>
      <c r="S337" t="s">
        <v>50</v>
      </c>
      <c r="T337" t="s">
        <v>50</v>
      </c>
      <c r="U337" t="s">
        <v>53</v>
      </c>
      <c r="V337" t="s">
        <v>53</v>
      </c>
      <c r="W337" s="14" t="s">
        <v>20299</v>
      </c>
      <c r="X337" t="str">
        <f t="shared" si="44"/>
        <v>Parenteral</v>
      </c>
      <c r="Y337" t="s">
        <v>20405</v>
      </c>
      <c r="Z337" t="s">
        <v>20409</v>
      </c>
      <c r="AA337" t="s">
        <v>2130</v>
      </c>
      <c r="AB337" t="s">
        <v>126</v>
      </c>
      <c r="AD337" t="s">
        <v>7440</v>
      </c>
      <c r="AE337">
        <v>2020</v>
      </c>
      <c r="AH337" t="s">
        <v>7441</v>
      </c>
      <c r="AI337" s="13" t="s">
        <v>7442</v>
      </c>
      <c r="AJ337" t="s">
        <v>20291</v>
      </c>
    </row>
    <row r="338" spans="1:36" x14ac:dyDescent="0.25">
      <c r="A338" t="s">
        <v>43</v>
      </c>
      <c r="B338" t="s">
        <v>7621</v>
      </c>
      <c r="C338" t="s">
        <v>7622</v>
      </c>
      <c r="D338" t="s">
        <v>46</v>
      </c>
      <c r="F338" t="s">
        <v>7624</v>
      </c>
      <c r="G338" t="s">
        <v>20591</v>
      </c>
      <c r="H338" s="14" t="s">
        <v>20332</v>
      </c>
      <c r="I338" t="s">
        <v>1169</v>
      </c>
      <c r="J338" t="s">
        <v>1667</v>
      </c>
      <c r="K338" t="s">
        <v>1542</v>
      </c>
      <c r="L338" t="s">
        <v>7625</v>
      </c>
      <c r="M338" t="s">
        <v>53</v>
      </c>
      <c r="N338" t="s">
        <v>50</v>
      </c>
      <c r="O338" t="s">
        <v>50</v>
      </c>
      <c r="P338" t="s">
        <v>50</v>
      </c>
      <c r="Q338" t="str">
        <f t="shared" si="39"/>
        <v>Innovator</v>
      </c>
      <c r="R338" t="s">
        <v>50</v>
      </c>
      <c r="S338" t="s">
        <v>50</v>
      </c>
      <c r="T338" t="s">
        <v>50</v>
      </c>
      <c r="U338" t="s">
        <v>50</v>
      </c>
      <c r="V338" t="s">
        <v>50</v>
      </c>
      <c r="W338" t="s">
        <v>7181</v>
      </c>
      <c r="X338" t="str">
        <f t="shared" si="44"/>
        <v>Oral</v>
      </c>
      <c r="Y338" s="14" t="s">
        <v>20398</v>
      </c>
      <c r="Z338" s="14" t="s">
        <v>20407</v>
      </c>
      <c r="AA338" t="s">
        <v>7148</v>
      </c>
      <c r="AB338" t="s">
        <v>594</v>
      </c>
      <c r="AD338" t="s">
        <v>1370</v>
      </c>
      <c r="AE338">
        <v>2023</v>
      </c>
      <c r="AH338" t="s">
        <v>7100</v>
      </c>
      <c r="AI338" s="13" t="s">
        <v>7626</v>
      </c>
      <c r="AJ338" t="s">
        <v>20291</v>
      </c>
    </row>
    <row r="339" spans="1:36" x14ac:dyDescent="0.25">
      <c r="A339" t="s">
        <v>43</v>
      </c>
      <c r="B339" t="s">
        <v>7634</v>
      </c>
      <c r="C339" t="s">
        <v>7635</v>
      </c>
      <c r="D339" t="s">
        <v>46</v>
      </c>
      <c r="F339" t="s">
        <v>7637</v>
      </c>
      <c r="G339" t="s">
        <v>20592</v>
      </c>
      <c r="H339" s="14" t="s">
        <v>20318</v>
      </c>
      <c r="I339" t="s">
        <v>49</v>
      </c>
      <c r="J339" t="s">
        <v>7638</v>
      </c>
      <c r="K339" t="s">
        <v>122</v>
      </c>
      <c r="L339" t="s">
        <v>7639</v>
      </c>
      <c r="M339" t="s">
        <v>50</v>
      </c>
      <c r="N339" t="s">
        <v>50</v>
      </c>
      <c r="O339" t="s">
        <v>50</v>
      </c>
      <c r="P339" t="s">
        <v>53</v>
      </c>
      <c r="Q339" t="str">
        <f t="shared" si="39"/>
        <v>Generic</v>
      </c>
      <c r="R339" t="s">
        <v>50</v>
      </c>
      <c r="S339" t="s">
        <v>50</v>
      </c>
      <c r="T339" t="s">
        <v>53</v>
      </c>
      <c r="U339" t="s">
        <v>50</v>
      </c>
      <c r="V339" t="s">
        <v>50</v>
      </c>
      <c r="W339" t="s">
        <v>3716</v>
      </c>
      <c r="X339" t="str">
        <f t="shared" si="44"/>
        <v>Parenteral</v>
      </c>
      <c r="Y339" t="s">
        <v>20405</v>
      </c>
      <c r="Z339" s="14" t="s">
        <v>20427</v>
      </c>
      <c r="AA339" t="s">
        <v>1438</v>
      </c>
      <c r="AB339" t="s">
        <v>7641</v>
      </c>
      <c r="AD339" t="s">
        <v>6794</v>
      </c>
      <c r="AE339">
        <v>2016</v>
      </c>
      <c r="AH339" t="s">
        <v>7642</v>
      </c>
      <c r="AI339" s="13" t="s">
        <v>7643</v>
      </c>
      <c r="AJ339" t="s">
        <v>20291</v>
      </c>
    </row>
    <row r="340" spans="1:36" x14ac:dyDescent="0.25">
      <c r="B340" t="s">
        <v>7634</v>
      </c>
      <c r="C340" t="s">
        <v>7635</v>
      </c>
      <c r="D340" t="s">
        <v>46</v>
      </c>
      <c r="F340" t="s">
        <v>7637</v>
      </c>
      <c r="G340" t="s">
        <v>20592</v>
      </c>
      <c r="H340" s="14" t="s">
        <v>20318</v>
      </c>
      <c r="I340" t="s">
        <v>49</v>
      </c>
      <c r="J340" t="s">
        <v>7638</v>
      </c>
      <c r="K340" t="s">
        <v>122</v>
      </c>
      <c r="L340" t="s">
        <v>7639</v>
      </c>
      <c r="M340" t="s">
        <v>50</v>
      </c>
      <c r="N340" t="s">
        <v>50</v>
      </c>
      <c r="O340" t="s">
        <v>50</v>
      </c>
      <c r="P340" t="s">
        <v>53</v>
      </c>
      <c r="Q340" t="str">
        <f t="shared" ref="Q340" si="47">IF(AND(O340="Yes",P340="Yes"),"Error",
IF(O340="Yes","Biosimilar",
IF(P340="Yes","Generic","Innovator")))</f>
        <v>Generic</v>
      </c>
      <c r="R340" t="s">
        <v>50</v>
      </c>
      <c r="S340" t="s">
        <v>50</v>
      </c>
      <c r="T340" t="s">
        <v>53</v>
      </c>
      <c r="U340" t="s">
        <v>50</v>
      </c>
      <c r="V340" t="s">
        <v>50</v>
      </c>
      <c r="W340" t="s">
        <v>3716</v>
      </c>
      <c r="X340" t="str">
        <f t="shared" si="44"/>
        <v>Parenteral</v>
      </c>
      <c r="Y340" s="14" t="s">
        <v>20406</v>
      </c>
      <c r="Z340" s="14" t="s">
        <v>20427</v>
      </c>
      <c r="AA340" t="s">
        <v>1438</v>
      </c>
      <c r="AB340" t="s">
        <v>7641</v>
      </c>
      <c r="AD340" t="s">
        <v>6794</v>
      </c>
      <c r="AE340">
        <v>2016</v>
      </c>
      <c r="AH340" t="s">
        <v>7642</v>
      </c>
      <c r="AI340" s="13" t="s">
        <v>7643</v>
      </c>
      <c r="AJ340" t="s">
        <v>20291</v>
      </c>
    </row>
    <row r="341" spans="1:36" x14ac:dyDescent="0.25">
      <c r="A341" t="s">
        <v>43</v>
      </c>
      <c r="B341" t="s">
        <v>7896</v>
      </c>
      <c r="C341" t="s">
        <v>7897</v>
      </c>
      <c r="D341" t="s">
        <v>46</v>
      </c>
      <c r="F341" t="s">
        <v>7899</v>
      </c>
      <c r="G341" t="s">
        <v>20593</v>
      </c>
      <c r="H341" s="14" t="s">
        <v>20332</v>
      </c>
      <c r="I341" t="s">
        <v>1169</v>
      </c>
      <c r="J341" t="s">
        <v>7900</v>
      </c>
      <c r="K341" t="s">
        <v>1542</v>
      </c>
      <c r="L341" t="s">
        <v>7901</v>
      </c>
      <c r="M341" t="s">
        <v>50</v>
      </c>
      <c r="N341" t="s">
        <v>50</v>
      </c>
      <c r="O341" t="s">
        <v>50</v>
      </c>
      <c r="P341" t="s">
        <v>53</v>
      </c>
      <c r="Q341" t="str">
        <f t="shared" si="39"/>
        <v>Generic</v>
      </c>
      <c r="R341" t="s">
        <v>50</v>
      </c>
      <c r="S341" t="s">
        <v>50</v>
      </c>
      <c r="T341" t="s">
        <v>53</v>
      </c>
      <c r="U341" t="s">
        <v>50</v>
      </c>
      <c r="V341" t="s">
        <v>50</v>
      </c>
      <c r="W341" s="16" t="s">
        <v>20295</v>
      </c>
      <c r="X341" t="str">
        <f t="shared" si="44"/>
        <v>Parenteral</v>
      </c>
      <c r="Y341" s="16" t="s">
        <v>20413</v>
      </c>
      <c r="Z341" s="16" t="s">
        <v>20404</v>
      </c>
      <c r="AA341" t="s">
        <v>4117</v>
      </c>
      <c r="AB341" t="s">
        <v>7902</v>
      </c>
      <c r="AD341" t="s">
        <v>5017</v>
      </c>
      <c r="AE341">
        <v>2018</v>
      </c>
      <c r="AH341" t="s">
        <v>5017</v>
      </c>
      <c r="AI341" s="13" t="s">
        <v>7903</v>
      </c>
      <c r="AJ341" t="s">
        <v>20291</v>
      </c>
    </row>
    <row r="342" spans="1:36" x14ac:dyDescent="0.25">
      <c r="A342" t="s">
        <v>43</v>
      </c>
      <c r="B342" t="s">
        <v>8010</v>
      </c>
      <c r="C342" t="s">
        <v>8011</v>
      </c>
      <c r="D342" t="s">
        <v>46</v>
      </c>
      <c r="F342" t="s">
        <v>4362</v>
      </c>
      <c r="G342" t="s">
        <v>20533</v>
      </c>
      <c r="H342" s="14" t="s">
        <v>20321</v>
      </c>
      <c r="I342" t="s">
        <v>4950</v>
      </c>
      <c r="J342" t="s">
        <v>4363</v>
      </c>
      <c r="K342" t="s">
        <v>122</v>
      </c>
      <c r="L342" t="s">
        <v>8013</v>
      </c>
      <c r="M342" t="s">
        <v>50</v>
      </c>
      <c r="N342" t="s">
        <v>50</v>
      </c>
      <c r="O342" t="s">
        <v>50</v>
      </c>
      <c r="P342" t="s">
        <v>53</v>
      </c>
      <c r="Q342" t="str">
        <f t="shared" si="39"/>
        <v>Generic</v>
      </c>
      <c r="R342" t="s">
        <v>50</v>
      </c>
      <c r="S342" t="s">
        <v>50</v>
      </c>
      <c r="T342" t="s">
        <v>53</v>
      </c>
      <c r="U342" t="s">
        <v>50</v>
      </c>
      <c r="V342" t="s">
        <v>50</v>
      </c>
      <c r="W342" t="s">
        <v>124</v>
      </c>
      <c r="X342" t="str">
        <f t="shared" si="44"/>
        <v>Parenteral</v>
      </c>
      <c r="Y342" s="14" t="s">
        <v>20406</v>
      </c>
      <c r="Z342" s="14" t="s">
        <v>20421</v>
      </c>
      <c r="AA342" t="s">
        <v>8014</v>
      </c>
      <c r="AB342" t="s">
        <v>3232</v>
      </c>
      <c r="AD342" t="s">
        <v>3233</v>
      </c>
      <c r="AE342">
        <v>2020</v>
      </c>
      <c r="AH342" t="s">
        <v>8015</v>
      </c>
      <c r="AI342" s="13" t="s">
        <v>8016</v>
      </c>
      <c r="AJ342" t="s">
        <v>20291</v>
      </c>
    </row>
    <row r="343" spans="1:36" x14ac:dyDescent="0.25">
      <c r="A343" t="s">
        <v>43</v>
      </c>
      <c r="B343" t="s">
        <v>8010</v>
      </c>
      <c r="C343" t="s">
        <v>8011</v>
      </c>
      <c r="D343" t="s">
        <v>46</v>
      </c>
      <c r="F343" t="s">
        <v>4362</v>
      </c>
      <c r="G343" t="s">
        <v>20533</v>
      </c>
      <c r="H343" s="14" t="s">
        <v>20321</v>
      </c>
      <c r="I343" t="s">
        <v>4950</v>
      </c>
      <c r="J343" t="s">
        <v>4363</v>
      </c>
      <c r="K343" t="s">
        <v>122</v>
      </c>
      <c r="L343" t="s">
        <v>8013</v>
      </c>
      <c r="M343" t="s">
        <v>50</v>
      </c>
      <c r="N343" t="s">
        <v>50</v>
      </c>
      <c r="O343" t="s">
        <v>50</v>
      </c>
      <c r="P343" t="s">
        <v>53</v>
      </c>
      <c r="Q343" t="str">
        <f t="shared" ref="Q343" si="48">IF(AND(O343="Yes",P343="Yes"),"Error",
IF(O343="Yes","Biosimilar",
IF(P343="Yes","Generic","Innovator")))</f>
        <v>Generic</v>
      </c>
      <c r="R343" t="s">
        <v>50</v>
      </c>
      <c r="S343" t="s">
        <v>50</v>
      </c>
      <c r="T343" t="s">
        <v>53</v>
      </c>
      <c r="U343" t="s">
        <v>50</v>
      </c>
      <c r="V343" t="s">
        <v>50</v>
      </c>
      <c r="W343" t="s">
        <v>124</v>
      </c>
      <c r="X343" t="str">
        <f t="shared" si="44"/>
        <v>Oral</v>
      </c>
      <c r="Y343" s="14" t="s">
        <v>20398</v>
      </c>
      <c r="Z343" s="14" t="s">
        <v>20407</v>
      </c>
      <c r="AA343" t="s">
        <v>8014</v>
      </c>
      <c r="AB343" t="s">
        <v>3232</v>
      </c>
      <c r="AD343" t="s">
        <v>3233</v>
      </c>
      <c r="AE343">
        <v>2020</v>
      </c>
      <c r="AH343" t="s">
        <v>8015</v>
      </c>
      <c r="AI343" s="13" t="s">
        <v>8016</v>
      </c>
      <c r="AJ343" t="s">
        <v>20291</v>
      </c>
    </row>
    <row r="344" spans="1:36" x14ac:dyDescent="0.25">
      <c r="A344" t="s">
        <v>43</v>
      </c>
      <c r="B344" t="s">
        <v>8028</v>
      </c>
      <c r="C344" t="s">
        <v>8029</v>
      </c>
      <c r="D344" t="s">
        <v>46</v>
      </c>
      <c r="F344" t="s">
        <v>8031</v>
      </c>
      <c r="G344" t="s">
        <v>20594</v>
      </c>
      <c r="H344" s="14" t="s">
        <v>20318</v>
      </c>
      <c r="I344" s="14" t="s">
        <v>49</v>
      </c>
      <c r="J344" t="s">
        <v>8032</v>
      </c>
      <c r="K344" t="s">
        <v>122</v>
      </c>
      <c r="L344" t="s">
        <v>8033</v>
      </c>
      <c r="M344" t="s">
        <v>53</v>
      </c>
      <c r="N344" t="s">
        <v>50</v>
      </c>
      <c r="O344" t="s">
        <v>50</v>
      </c>
      <c r="P344" t="s">
        <v>50</v>
      </c>
      <c r="Q344" t="str">
        <f t="shared" si="39"/>
        <v>Innovator</v>
      </c>
      <c r="R344" t="s">
        <v>53</v>
      </c>
      <c r="S344" t="s">
        <v>50</v>
      </c>
      <c r="T344" t="s">
        <v>50</v>
      </c>
      <c r="U344" t="s">
        <v>50</v>
      </c>
      <c r="V344" t="s">
        <v>53</v>
      </c>
      <c r="W344" t="s">
        <v>54</v>
      </c>
      <c r="X344" t="str">
        <f t="shared" si="44"/>
        <v>Parenteral</v>
      </c>
      <c r="Y344" s="14" t="s">
        <v>20406</v>
      </c>
      <c r="Z344" s="16" t="s">
        <v>20404</v>
      </c>
      <c r="AA344" t="s">
        <v>6066</v>
      </c>
      <c r="AB344" t="s">
        <v>1260</v>
      </c>
      <c r="AD344" t="s">
        <v>8034</v>
      </c>
      <c r="AE344">
        <v>2022</v>
      </c>
      <c r="AH344" t="s">
        <v>1262</v>
      </c>
      <c r="AI344" s="13" t="s">
        <v>8035</v>
      </c>
      <c r="AJ344" t="s">
        <v>20291</v>
      </c>
    </row>
    <row r="345" spans="1:36" x14ac:dyDescent="0.25">
      <c r="A345" t="s">
        <v>43</v>
      </c>
      <c r="B345" t="s">
        <v>8095</v>
      </c>
      <c r="C345" t="s">
        <v>8096</v>
      </c>
      <c r="D345" t="s">
        <v>1200</v>
      </c>
      <c r="F345" t="s">
        <v>8097</v>
      </c>
      <c r="G345" t="s">
        <v>20595</v>
      </c>
      <c r="H345" s="14" t="s">
        <v>20318</v>
      </c>
      <c r="I345" t="s">
        <v>49</v>
      </c>
      <c r="J345" t="s">
        <v>2370</v>
      </c>
      <c r="K345" t="s">
        <v>122</v>
      </c>
      <c r="L345" t="s">
        <v>8098</v>
      </c>
      <c r="M345" t="s">
        <v>50</v>
      </c>
      <c r="N345" t="s">
        <v>50</v>
      </c>
      <c r="O345" t="s">
        <v>50</v>
      </c>
      <c r="P345" t="s">
        <v>50</v>
      </c>
      <c r="Q345" t="str">
        <f t="shared" si="39"/>
        <v>Innovator</v>
      </c>
      <c r="R345" t="s">
        <v>50</v>
      </c>
      <c r="S345" t="s">
        <v>50</v>
      </c>
      <c r="T345" t="s">
        <v>50</v>
      </c>
      <c r="U345" t="s">
        <v>53</v>
      </c>
      <c r="V345" t="s">
        <v>50</v>
      </c>
      <c r="W345" t="s">
        <v>8099</v>
      </c>
      <c r="X345" t="str">
        <f t="shared" si="44"/>
        <v>Unknown</v>
      </c>
      <c r="AE345">
        <v>1900</v>
      </c>
      <c r="AH345" t="s">
        <v>846</v>
      </c>
      <c r="AI345" s="13" t="s">
        <v>8100</v>
      </c>
      <c r="AJ345" t="s">
        <v>20291</v>
      </c>
    </row>
    <row r="346" spans="1:36" x14ac:dyDescent="0.25">
      <c r="A346" t="s">
        <v>43</v>
      </c>
      <c r="B346" t="s">
        <v>8101</v>
      </c>
      <c r="C346" t="s">
        <v>8102</v>
      </c>
      <c r="D346" t="s">
        <v>46</v>
      </c>
      <c r="F346" t="s">
        <v>8104</v>
      </c>
      <c r="G346" t="s">
        <v>20596</v>
      </c>
      <c r="H346" s="14" t="s">
        <v>20321</v>
      </c>
      <c r="I346" t="s">
        <v>8105</v>
      </c>
      <c r="J346" t="s">
        <v>8106</v>
      </c>
      <c r="K346" t="s">
        <v>122</v>
      </c>
      <c r="L346" t="s">
        <v>8107</v>
      </c>
      <c r="M346" t="s">
        <v>50</v>
      </c>
      <c r="N346" t="s">
        <v>50</v>
      </c>
      <c r="O346" t="s">
        <v>53</v>
      </c>
      <c r="P346" t="s">
        <v>50</v>
      </c>
      <c r="Q346" t="str">
        <f t="shared" si="39"/>
        <v>Biosimilar</v>
      </c>
      <c r="R346" t="s">
        <v>50</v>
      </c>
      <c r="S346" t="s">
        <v>50</v>
      </c>
      <c r="T346" t="s">
        <v>50</v>
      </c>
      <c r="U346" t="s">
        <v>50</v>
      </c>
      <c r="V346" t="s">
        <v>50</v>
      </c>
      <c r="W346" s="14" t="s">
        <v>20298</v>
      </c>
      <c r="X346" t="str">
        <f t="shared" si="44"/>
        <v>Parenteral</v>
      </c>
      <c r="Y346" t="s">
        <v>20405</v>
      </c>
      <c r="Z346" t="s">
        <v>20425</v>
      </c>
      <c r="AA346" t="s">
        <v>2843</v>
      </c>
      <c r="AB346" t="s">
        <v>1026</v>
      </c>
      <c r="AD346" t="s">
        <v>8108</v>
      </c>
      <c r="AE346">
        <v>2017</v>
      </c>
      <c r="AH346" t="s">
        <v>2750</v>
      </c>
      <c r="AI346" s="13" t="s">
        <v>8109</v>
      </c>
      <c r="AJ346" t="s">
        <v>20291</v>
      </c>
    </row>
    <row r="347" spans="1:36" x14ac:dyDescent="0.25">
      <c r="A347" t="s">
        <v>43</v>
      </c>
      <c r="B347" t="s">
        <v>8118</v>
      </c>
      <c r="C347" t="s">
        <v>8119</v>
      </c>
      <c r="D347" t="s">
        <v>46</v>
      </c>
      <c r="F347" t="s">
        <v>8121</v>
      </c>
      <c r="G347" t="s">
        <v>20597</v>
      </c>
      <c r="H347" s="14" t="s">
        <v>8122</v>
      </c>
      <c r="I347" s="14" t="s">
        <v>8122</v>
      </c>
      <c r="J347" t="s">
        <v>8123</v>
      </c>
      <c r="K347" t="s">
        <v>5758</v>
      </c>
      <c r="L347" t="s">
        <v>8124</v>
      </c>
      <c r="M347" t="s">
        <v>53</v>
      </c>
      <c r="N347" t="s">
        <v>50</v>
      </c>
      <c r="O347" t="s">
        <v>50</v>
      </c>
      <c r="P347" t="s">
        <v>50</v>
      </c>
      <c r="Q347" t="str">
        <f t="shared" si="39"/>
        <v>Innovator</v>
      </c>
      <c r="R347" t="s">
        <v>50</v>
      </c>
      <c r="S347" t="s">
        <v>50</v>
      </c>
      <c r="T347" t="s">
        <v>50</v>
      </c>
      <c r="U347" t="s">
        <v>53</v>
      </c>
      <c r="V347" t="s">
        <v>50</v>
      </c>
      <c r="W347" t="s">
        <v>8125</v>
      </c>
      <c r="X347" t="str">
        <f t="shared" si="44"/>
        <v>Oral</v>
      </c>
      <c r="Y347" s="14" t="s">
        <v>20398</v>
      </c>
      <c r="Z347" s="14" t="s">
        <v>20407</v>
      </c>
      <c r="AB347" t="s">
        <v>1533</v>
      </c>
      <c r="AD347" t="s">
        <v>4134</v>
      </c>
      <c r="AE347">
        <v>2025</v>
      </c>
      <c r="AH347" t="s">
        <v>1974</v>
      </c>
      <c r="AI347" s="13" t="s">
        <v>8126</v>
      </c>
      <c r="AJ347" t="s">
        <v>20291</v>
      </c>
    </row>
    <row r="348" spans="1:36" x14ac:dyDescent="0.25">
      <c r="A348" t="s">
        <v>43</v>
      </c>
      <c r="B348" t="s">
        <v>8142</v>
      </c>
      <c r="C348" t="s">
        <v>8143</v>
      </c>
      <c r="D348" t="s">
        <v>1200</v>
      </c>
      <c r="F348" t="s">
        <v>8144</v>
      </c>
      <c r="G348" t="s">
        <v>20598</v>
      </c>
      <c r="H348" s="14" t="s">
        <v>4579</v>
      </c>
      <c r="I348" t="s">
        <v>4579</v>
      </c>
      <c r="J348" t="s">
        <v>7114</v>
      </c>
      <c r="K348" t="s">
        <v>122</v>
      </c>
      <c r="L348" t="s">
        <v>8145</v>
      </c>
      <c r="M348" t="s">
        <v>50</v>
      </c>
      <c r="N348" t="s">
        <v>50</v>
      </c>
      <c r="O348" t="s">
        <v>50</v>
      </c>
      <c r="P348" t="s">
        <v>50</v>
      </c>
      <c r="Q348" t="str">
        <f t="shared" si="39"/>
        <v>Innovator</v>
      </c>
      <c r="R348" t="s">
        <v>50</v>
      </c>
      <c r="S348" t="s">
        <v>50</v>
      </c>
      <c r="T348" t="s">
        <v>50</v>
      </c>
      <c r="U348" t="s">
        <v>50</v>
      </c>
      <c r="V348" t="s">
        <v>50</v>
      </c>
      <c r="W348" t="s">
        <v>8146</v>
      </c>
      <c r="X348" t="str">
        <f t="shared" si="44"/>
        <v>Unknown</v>
      </c>
      <c r="AC348" t="s">
        <v>8147</v>
      </c>
      <c r="AE348">
        <v>1900</v>
      </c>
      <c r="AH348" t="s">
        <v>846</v>
      </c>
      <c r="AI348" s="13" t="s">
        <v>8148</v>
      </c>
      <c r="AJ348" t="s">
        <v>20291</v>
      </c>
    </row>
    <row r="349" spans="1:36" x14ac:dyDescent="0.25">
      <c r="A349" t="s">
        <v>43</v>
      </c>
      <c r="B349" t="s">
        <v>8149</v>
      </c>
      <c r="C349" t="s">
        <v>8150</v>
      </c>
      <c r="D349" t="s">
        <v>46</v>
      </c>
      <c r="F349" t="s">
        <v>8153</v>
      </c>
      <c r="G349" t="s">
        <v>20599</v>
      </c>
      <c r="H349" s="14" t="s">
        <v>20318</v>
      </c>
      <c r="I349" t="s">
        <v>49</v>
      </c>
      <c r="J349" t="s">
        <v>8154</v>
      </c>
      <c r="K349" t="s">
        <v>122</v>
      </c>
      <c r="L349" t="s">
        <v>8155</v>
      </c>
      <c r="M349" t="s">
        <v>50</v>
      </c>
      <c r="N349" t="s">
        <v>50</v>
      </c>
      <c r="O349" t="s">
        <v>50</v>
      </c>
      <c r="P349" t="s">
        <v>50</v>
      </c>
      <c r="Q349" t="str">
        <f t="shared" si="39"/>
        <v>Innovator</v>
      </c>
      <c r="R349" t="s">
        <v>50</v>
      </c>
      <c r="S349" t="s">
        <v>50</v>
      </c>
      <c r="T349" t="s">
        <v>50</v>
      </c>
      <c r="U349" t="s">
        <v>50</v>
      </c>
      <c r="V349" t="s">
        <v>50</v>
      </c>
      <c r="W349" t="s">
        <v>5974</v>
      </c>
      <c r="X349" t="str">
        <f t="shared" si="44"/>
        <v>Oral</v>
      </c>
      <c r="Y349" t="s">
        <v>20398</v>
      </c>
      <c r="Z349" t="s">
        <v>20399</v>
      </c>
      <c r="AA349" t="s">
        <v>8156</v>
      </c>
      <c r="AB349" t="s">
        <v>3717</v>
      </c>
      <c r="AD349" t="s">
        <v>8157</v>
      </c>
      <c r="AE349">
        <v>2015</v>
      </c>
      <c r="AH349" t="s">
        <v>4157</v>
      </c>
      <c r="AI349" s="13" t="s">
        <v>8158</v>
      </c>
      <c r="AJ349" t="s">
        <v>20291</v>
      </c>
    </row>
    <row r="350" spans="1:36" x14ac:dyDescent="0.25">
      <c r="A350" t="s">
        <v>43</v>
      </c>
      <c r="B350" t="s">
        <v>8201</v>
      </c>
      <c r="C350" t="s">
        <v>8202</v>
      </c>
      <c r="D350" t="s">
        <v>46</v>
      </c>
      <c r="F350" t="s">
        <v>4472</v>
      </c>
      <c r="G350" t="s">
        <v>20536</v>
      </c>
      <c r="H350" s="14" t="s">
        <v>20331</v>
      </c>
      <c r="I350" t="s">
        <v>914</v>
      </c>
      <c r="J350" t="s">
        <v>8204</v>
      </c>
      <c r="K350" t="s">
        <v>122</v>
      </c>
      <c r="L350" t="s">
        <v>8205</v>
      </c>
      <c r="M350" t="s">
        <v>50</v>
      </c>
      <c r="N350" t="s">
        <v>50</v>
      </c>
      <c r="O350" t="s">
        <v>50</v>
      </c>
      <c r="P350" t="s">
        <v>50</v>
      </c>
      <c r="Q350" t="str">
        <f t="shared" si="39"/>
        <v>Innovator</v>
      </c>
      <c r="R350" t="s">
        <v>50</v>
      </c>
      <c r="S350" t="s">
        <v>50</v>
      </c>
      <c r="T350" t="s">
        <v>50</v>
      </c>
      <c r="U350" t="s">
        <v>50</v>
      </c>
      <c r="V350" t="s">
        <v>50</v>
      </c>
      <c r="W350" t="s">
        <v>1702</v>
      </c>
      <c r="X350" t="str">
        <f t="shared" si="44"/>
        <v>Parenteral</v>
      </c>
      <c r="Y350" t="s">
        <v>20405</v>
      </c>
      <c r="Z350" t="s">
        <v>20428</v>
      </c>
      <c r="AA350" t="s">
        <v>2739</v>
      </c>
      <c r="AB350" t="s">
        <v>2768</v>
      </c>
      <c r="AD350" t="s">
        <v>327</v>
      </c>
      <c r="AE350">
        <v>2011</v>
      </c>
      <c r="AH350" t="s">
        <v>8206</v>
      </c>
      <c r="AI350" s="13" t="s">
        <v>8207</v>
      </c>
      <c r="AJ350" t="s">
        <v>20291</v>
      </c>
    </row>
    <row r="351" spans="1:36" x14ac:dyDescent="0.25">
      <c r="A351" t="s">
        <v>43</v>
      </c>
      <c r="B351" t="s">
        <v>8216</v>
      </c>
      <c r="C351" t="s">
        <v>8217</v>
      </c>
      <c r="D351" t="s">
        <v>46</v>
      </c>
      <c r="F351" t="s">
        <v>8220</v>
      </c>
      <c r="G351" t="s">
        <v>20600</v>
      </c>
      <c r="H351" s="14" t="s">
        <v>20335</v>
      </c>
      <c r="I351" s="14" t="s">
        <v>20374</v>
      </c>
      <c r="J351" t="s">
        <v>8222</v>
      </c>
      <c r="K351" t="s">
        <v>122</v>
      </c>
      <c r="L351" t="s">
        <v>8223</v>
      </c>
      <c r="M351" t="s">
        <v>50</v>
      </c>
      <c r="N351" t="s">
        <v>50</v>
      </c>
      <c r="O351" t="s">
        <v>50</v>
      </c>
      <c r="P351" t="s">
        <v>53</v>
      </c>
      <c r="Q351" t="str">
        <f t="shared" si="39"/>
        <v>Generic</v>
      </c>
      <c r="R351" t="s">
        <v>50</v>
      </c>
      <c r="S351" t="s">
        <v>50</v>
      </c>
      <c r="T351" t="s">
        <v>53</v>
      </c>
      <c r="U351" t="s">
        <v>50</v>
      </c>
      <c r="V351" t="s">
        <v>50</v>
      </c>
      <c r="W351" t="s">
        <v>124</v>
      </c>
      <c r="X351" t="str">
        <f t="shared" si="44"/>
        <v>Oral</v>
      </c>
      <c r="Y351" s="14" t="s">
        <v>20398</v>
      </c>
      <c r="Z351" s="14" t="s">
        <v>20407</v>
      </c>
      <c r="AA351" t="s">
        <v>4988</v>
      </c>
      <c r="AB351" t="s">
        <v>1261</v>
      </c>
      <c r="AD351" t="s">
        <v>1593</v>
      </c>
      <c r="AE351">
        <v>2022</v>
      </c>
      <c r="AH351" t="s">
        <v>1594</v>
      </c>
      <c r="AI351" s="13" t="s">
        <v>8224</v>
      </c>
      <c r="AJ351" t="s">
        <v>20291</v>
      </c>
    </row>
    <row r="352" spans="1:36" x14ac:dyDescent="0.25">
      <c r="A352" t="s">
        <v>43</v>
      </c>
      <c r="B352" t="s">
        <v>8216</v>
      </c>
      <c r="C352" t="s">
        <v>8217</v>
      </c>
      <c r="D352" t="s">
        <v>46</v>
      </c>
      <c r="F352" t="s">
        <v>8220</v>
      </c>
      <c r="G352" t="s">
        <v>20600</v>
      </c>
      <c r="H352" s="14" t="s">
        <v>20323</v>
      </c>
      <c r="I352" s="14" t="s">
        <v>2829</v>
      </c>
      <c r="J352" t="s">
        <v>8222</v>
      </c>
      <c r="K352" t="s">
        <v>122</v>
      </c>
      <c r="L352" t="s">
        <v>8223</v>
      </c>
      <c r="M352" t="s">
        <v>50</v>
      </c>
      <c r="N352" t="s">
        <v>50</v>
      </c>
      <c r="O352" t="s">
        <v>50</v>
      </c>
      <c r="P352" t="s">
        <v>53</v>
      </c>
      <c r="Q352" t="str">
        <f t="shared" si="39"/>
        <v>Generic</v>
      </c>
      <c r="R352" t="s">
        <v>50</v>
      </c>
      <c r="S352" t="s">
        <v>50</v>
      </c>
      <c r="T352" t="s">
        <v>53</v>
      </c>
      <c r="U352" t="s">
        <v>50</v>
      </c>
      <c r="V352" t="s">
        <v>50</v>
      </c>
      <c r="W352" t="s">
        <v>124</v>
      </c>
      <c r="X352" t="str">
        <f t="shared" si="44"/>
        <v>Oral</v>
      </c>
      <c r="Y352" s="14" t="s">
        <v>20398</v>
      </c>
      <c r="Z352" s="14" t="s">
        <v>20407</v>
      </c>
      <c r="AA352" t="s">
        <v>4988</v>
      </c>
      <c r="AB352" t="s">
        <v>1261</v>
      </c>
      <c r="AD352" t="s">
        <v>1593</v>
      </c>
      <c r="AE352">
        <v>2022</v>
      </c>
      <c r="AH352" t="s">
        <v>1594</v>
      </c>
      <c r="AI352" t="s">
        <v>8224</v>
      </c>
      <c r="AJ352" t="s">
        <v>20291</v>
      </c>
    </row>
    <row r="353" spans="1:36" x14ac:dyDescent="0.25">
      <c r="A353" t="s">
        <v>43</v>
      </c>
      <c r="B353" t="s">
        <v>8225</v>
      </c>
      <c r="C353" t="s">
        <v>8226</v>
      </c>
      <c r="D353" t="s">
        <v>46</v>
      </c>
      <c r="F353" t="s">
        <v>8228</v>
      </c>
      <c r="G353" t="s">
        <v>20601</v>
      </c>
      <c r="H353" s="14" t="s">
        <v>20331</v>
      </c>
      <c r="I353" t="s">
        <v>914</v>
      </c>
      <c r="J353" t="s">
        <v>8229</v>
      </c>
      <c r="K353" t="s">
        <v>1542</v>
      </c>
      <c r="L353" t="s">
        <v>8230</v>
      </c>
      <c r="M353" t="s">
        <v>53</v>
      </c>
      <c r="N353" t="s">
        <v>50</v>
      </c>
      <c r="O353" t="s">
        <v>50</v>
      </c>
      <c r="P353" t="s">
        <v>50</v>
      </c>
      <c r="Q353" t="str">
        <f t="shared" si="39"/>
        <v>Innovator</v>
      </c>
      <c r="R353" t="s">
        <v>50</v>
      </c>
      <c r="S353" t="s">
        <v>50</v>
      </c>
      <c r="T353" t="s">
        <v>50</v>
      </c>
      <c r="U353" t="s">
        <v>50</v>
      </c>
      <c r="V353" t="s">
        <v>50</v>
      </c>
      <c r="W353" t="s">
        <v>124</v>
      </c>
      <c r="X353" t="str">
        <f t="shared" si="44"/>
        <v>Oral</v>
      </c>
      <c r="Y353" s="14" t="s">
        <v>20398</v>
      </c>
      <c r="Z353" s="14" t="s">
        <v>20407</v>
      </c>
      <c r="AA353" t="s">
        <v>8231</v>
      </c>
      <c r="AB353" t="s">
        <v>315</v>
      </c>
      <c r="AD353" t="s">
        <v>316</v>
      </c>
      <c r="AE353">
        <v>2022</v>
      </c>
      <c r="AH353" t="s">
        <v>1362</v>
      </c>
      <c r="AI353" s="13" t="s">
        <v>8232</v>
      </c>
      <c r="AJ353" t="s">
        <v>20291</v>
      </c>
    </row>
    <row r="354" spans="1:36" x14ac:dyDescent="0.25">
      <c r="A354" t="s">
        <v>43</v>
      </c>
      <c r="B354" t="s">
        <v>8259</v>
      </c>
      <c r="C354" t="s">
        <v>8260</v>
      </c>
      <c r="D354" t="s">
        <v>46</v>
      </c>
      <c r="F354" t="s">
        <v>857</v>
      </c>
      <c r="G354" t="s">
        <v>20462</v>
      </c>
      <c r="H354" s="14" t="s">
        <v>20330</v>
      </c>
      <c r="I354" t="s">
        <v>8262</v>
      </c>
      <c r="J354" t="s">
        <v>859</v>
      </c>
      <c r="K354" t="s">
        <v>172</v>
      </c>
      <c r="L354" t="s">
        <v>8263</v>
      </c>
      <c r="M354" t="s">
        <v>53</v>
      </c>
      <c r="N354" t="s">
        <v>50</v>
      </c>
      <c r="O354" t="s">
        <v>53</v>
      </c>
      <c r="P354" t="s">
        <v>50</v>
      </c>
      <c r="Q354" t="str">
        <f t="shared" si="39"/>
        <v>Biosimilar</v>
      </c>
      <c r="R354" t="s">
        <v>50</v>
      </c>
      <c r="S354" t="s">
        <v>50</v>
      </c>
      <c r="T354" t="s">
        <v>50</v>
      </c>
      <c r="U354" t="s">
        <v>50</v>
      </c>
      <c r="V354" t="s">
        <v>50</v>
      </c>
      <c r="W354" t="s">
        <v>8264</v>
      </c>
      <c r="X354" t="str">
        <f t="shared" si="44"/>
        <v>Parenteral</v>
      </c>
      <c r="Y354" t="s">
        <v>20405</v>
      </c>
      <c r="Z354" t="s">
        <v>20402</v>
      </c>
      <c r="AA354" t="s">
        <v>8239</v>
      </c>
      <c r="AB354" t="s">
        <v>954</v>
      </c>
      <c r="AD354" t="s">
        <v>955</v>
      </c>
      <c r="AE354">
        <v>2025</v>
      </c>
      <c r="AH354" t="s">
        <v>956</v>
      </c>
      <c r="AI354" s="13" t="s">
        <v>8265</v>
      </c>
      <c r="AJ354" t="s">
        <v>20291</v>
      </c>
    </row>
    <row r="355" spans="1:36" x14ac:dyDescent="0.25">
      <c r="A355" t="s">
        <v>43</v>
      </c>
      <c r="B355" t="s">
        <v>8259</v>
      </c>
      <c r="C355" t="s">
        <v>8260</v>
      </c>
      <c r="D355" t="s">
        <v>46</v>
      </c>
      <c r="F355" t="s">
        <v>857</v>
      </c>
      <c r="G355" t="s">
        <v>20462</v>
      </c>
      <c r="H355" s="14" t="s">
        <v>20330</v>
      </c>
      <c r="I355" t="s">
        <v>8262</v>
      </c>
      <c r="J355" t="s">
        <v>859</v>
      </c>
      <c r="K355" t="s">
        <v>172</v>
      </c>
      <c r="L355" t="s">
        <v>8263</v>
      </c>
      <c r="M355" t="s">
        <v>53</v>
      </c>
      <c r="N355" t="s">
        <v>50</v>
      </c>
      <c r="O355" t="s">
        <v>53</v>
      </c>
      <c r="P355" t="s">
        <v>50</v>
      </c>
      <c r="Q355" t="str">
        <f t="shared" ref="Q355" si="49">IF(AND(O355="Yes",P355="Yes"),"Error",
IF(O355="Yes","Biosimilar",
IF(P355="Yes","Generic","Innovator")))</f>
        <v>Biosimilar</v>
      </c>
      <c r="R355" t="s">
        <v>50</v>
      </c>
      <c r="S355" t="s">
        <v>50</v>
      </c>
      <c r="T355" t="s">
        <v>50</v>
      </c>
      <c r="U355" t="s">
        <v>50</v>
      </c>
      <c r="V355" t="s">
        <v>50</v>
      </c>
      <c r="W355" t="s">
        <v>8264</v>
      </c>
      <c r="X355" t="str">
        <f t="shared" si="44"/>
        <v>Parenteral</v>
      </c>
      <c r="Y355" s="14" t="s">
        <v>20406</v>
      </c>
      <c r="Z355" t="s">
        <v>20402</v>
      </c>
      <c r="AA355" t="s">
        <v>8239</v>
      </c>
      <c r="AB355" t="s">
        <v>954</v>
      </c>
      <c r="AD355" t="s">
        <v>955</v>
      </c>
      <c r="AE355">
        <v>2025</v>
      </c>
      <c r="AH355" t="s">
        <v>956</v>
      </c>
      <c r="AI355" s="13" t="s">
        <v>8265</v>
      </c>
      <c r="AJ355" t="s">
        <v>20291</v>
      </c>
    </row>
    <row r="356" spans="1:36" x14ac:dyDescent="0.25">
      <c r="A356" t="s">
        <v>43</v>
      </c>
      <c r="B356" t="s">
        <v>8266</v>
      </c>
      <c r="C356" t="s">
        <v>8267</v>
      </c>
      <c r="D356" t="s">
        <v>46</v>
      </c>
      <c r="F356" t="s">
        <v>8104</v>
      </c>
      <c r="G356" t="s">
        <v>20596</v>
      </c>
      <c r="H356" s="14" t="s">
        <v>20321</v>
      </c>
      <c r="I356" t="s">
        <v>8269</v>
      </c>
      <c r="J356" t="s">
        <v>8106</v>
      </c>
      <c r="K356" t="s">
        <v>122</v>
      </c>
      <c r="L356" t="s">
        <v>8270</v>
      </c>
      <c r="M356" t="s">
        <v>50</v>
      </c>
      <c r="N356" t="s">
        <v>50</v>
      </c>
      <c r="O356" t="s">
        <v>53</v>
      </c>
      <c r="P356" t="s">
        <v>50</v>
      </c>
      <c r="Q356" t="str">
        <f t="shared" si="39"/>
        <v>Biosimilar</v>
      </c>
      <c r="R356" t="s">
        <v>50</v>
      </c>
      <c r="S356" t="s">
        <v>50</v>
      </c>
      <c r="T356" t="s">
        <v>50</v>
      </c>
      <c r="U356" t="s">
        <v>50</v>
      </c>
      <c r="V356" t="s">
        <v>50</v>
      </c>
      <c r="W356" t="s">
        <v>1298</v>
      </c>
      <c r="X356" t="str">
        <f t="shared" si="44"/>
        <v>Parenteral</v>
      </c>
      <c r="Y356" t="s">
        <v>20405</v>
      </c>
      <c r="Z356" t="s">
        <v>20425</v>
      </c>
      <c r="AA356" t="s">
        <v>6163</v>
      </c>
      <c r="AB356" t="s">
        <v>1081</v>
      </c>
      <c r="AD356" t="s">
        <v>8271</v>
      </c>
      <c r="AE356">
        <v>2017</v>
      </c>
      <c r="AH356" t="s">
        <v>7375</v>
      </c>
      <c r="AI356" s="13" t="s">
        <v>8272</v>
      </c>
      <c r="AJ356" t="s">
        <v>20291</v>
      </c>
    </row>
    <row r="357" spans="1:36" x14ac:dyDescent="0.25">
      <c r="A357" t="s">
        <v>43</v>
      </c>
      <c r="B357" t="s">
        <v>8273</v>
      </c>
      <c r="C357" t="s">
        <v>8274</v>
      </c>
      <c r="D357" t="s">
        <v>46</v>
      </c>
      <c r="F357" t="s">
        <v>8277</v>
      </c>
      <c r="G357" t="s">
        <v>8277</v>
      </c>
      <c r="H357" s="14" t="s">
        <v>20318</v>
      </c>
      <c r="I357" t="s">
        <v>49</v>
      </c>
      <c r="J357" t="s">
        <v>8278</v>
      </c>
      <c r="K357" t="s">
        <v>122</v>
      </c>
      <c r="L357" t="s">
        <v>8279</v>
      </c>
      <c r="M357" t="s">
        <v>50</v>
      </c>
      <c r="N357" t="s">
        <v>50</v>
      </c>
      <c r="O357" t="s">
        <v>50</v>
      </c>
      <c r="P357" t="s">
        <v>50</v>
      </c>
      <c r="Q357" t="str">
        <f t="shared" si="39"/>
        <v>Innovator</v>
      </c>
      <c r="R357" t="s">
        <v>50</v>
      </c>
      <c r="S357" t="s">
        <v>50</v>
      </c>
      <c r="T357" t="s">
        <v>50</v>
      </c>
      <c r="U357" t="s">
        <v>50</v>
      </c>
      <c r="V357" t="s">
        <v>50</v>
      </c>
      <c r="W357" t="s">
        <v>567</v>
      </c>
      <c r="X357" t="str">
        <f t="shared" si="44"/>
        <v>Parenteral</v>
      </c>
      <c r="Y357" t="s">
        <v>20405</v>
      </c>
      <c r="Z357" t="s">
        <v>20409</v>
      </c>
      <c r="AA357" t="s">
        <v>6163</v>
      </c>
      <c r="AB357" t="s">
        <v>1861</v>
      </c>
      <c r="AD357" t="s">
        <v>8280</v>
      </c>
      <c r="AE357">
        <v>2016</v>
      </c>
      <c r="AH357" t="s">
        <v>3397</v>
      </c>
      <c r="AI357" s="13" t="s">
        <v>8281</v>
      </c>
      <c r="AJ357" t="s">
        <v>20291</v>
      </c>
    </row>
    <row r="358" spans="1:36" x14ac:dyDescent="0.25">
      <c r="A358" t="s">
        <v>43</v>
      </c>
      <c r="B358" t="s">
        <v>8295</v>
      </c>
      <c r="C358" t="s">
        <v>8296</v>
      </c>
      <c r="D358" t="s">
        <v>46</v>
      </c>
      <c r="F358" t="s">
        <v>7637</v>
      </c>
      <c r="G358" t="s">
        <v>20592</v>
      </c>
      <c r="H358" s="14" t="s">
        <v>20318</v>
      </c>
      <c r="I358" t="s">
        <v>49</v>
      </c>
      <c r="J358" t="s">
        <v>8298</v>
      </c>
      <c r="K358" t="s">
        <v>122</v>
      </c>
      <c r="L358" t="s">
        <v>8299</v>
      </c>
      <c r="M358" t="s">
        <v>50</v>
      </c>
      <c r="N358" t="s">
        <v>50</v>
      </c>
      <c r="O358" t="s">
        <v>50</v>
      </c>
      <c r="P358" t="s">
        <v>53</v>
      </c>
      <c r="Q358" t="str">
        <f t="shared" si="39"/>
        <v>Generic</v>
      </c>
      <c r="R358" t="s">
        <v>50</v>
      </c>
      <c r="S358" t="s">
        <v>50</v>
      </c>
      <c r="T358" t="s">
        <v>53</v>
      </c>
      <c r="U358" t="s">
        <v>50</v>
      </c>
      <c r="V358" t="s">
        <v>50</v>
      </c>
      <c r="W358" t="s">
        <v>124</v>
      </c>
      <c r="X358" t="str">
        <f t="shared" si="44"/>
        <v>Parenteral</v>
      </c>
      <c r="Y358" t="s">
        <v>20405</v>
      </c>
      <c r="Z358" t="s">
        <v>20404</v>
      </c>
      <c r="AA358" t="s">
        <v>6163</v>
      </c>
      <c r="AB358" t="s">
        <v>2118</v>
      </c>
      <c r="AD358" t="s">
        <v>8300</v>
      </c>
      <c r="AE358">
        <v>2015</v>
      </c>
      <c r="AH358" t="s">
        <v>5422</v>
      </c>
      <c r="AI358" s="13" t="s">
        <v>8301</v>
      </c>
      <c r="AJ358" t="s">
        <v>20291</v>
      </c>
    </row>
    <row r="359" spans="1:36" x14ac:dyDescent="0.25">
      <c r="A359" t="s">
        <v>43</v>
      </c>
      <c r="B359" t="s">
        <v>8295</v>
      </c>
      <c r="C359" t="s">
        <v>8296</v>
      </c>
      <c r="D359" t="s">
        <v>46</v>
      </c>
      <c r="F359" t="s">
        <v>7637</v>
      </c>
      <c r="G359" t="s">
        <v>20592</v>
      </c>
      <c r="H359" s="14" t="s">
        <v>20318</v>
      </c>
      <c r="I359" t="s">
        <v>49</v>
      </c>
      <c r="J359" t="s">
        <v>8298</v>
      </c>
      <c r="K359" t="s">
        <v>122</v>
      </c>
      <c r="L359" t="s">
        <v>8299</v>
      </c>
      <c r="M359" t="s">
        <v>50</v>
      </c>
      <c r="N359" t="s">
        <v>50</v>
      </c>
      <c r="O359" t="s">
        <v>50</v>
      </c>
      <c r="P359" t="s">
        <v>53</v>
      </c>
      <c r="Q359" t="str">
        <f t="shared" ref="Q359" si="50">IF(AND(O359="Yes",P359="Yes"),"Error",
IF(O359="Yes","Biosimilar",
IF(P359="Yes","Generic","Innovator")))</f>
        <v>Generic</v>
      </c>
      <c r="R359" t="s">
        <v>50</v>
      </c>
      <c r="S359" t="s">
        <v>50</v>
      </c>
      <c r="T359" t="s">
        <v>53</v>
      </c>
      <c r="U359" t="s">
        <v>50</v>
      </c>
      <c r="V359" t="s">
        <v>50</v>
      </c>
      <c r="W359" t="s">
        <v>124</v>
      </c>
      <c r="X359" t="str">
        <f t="shared" si="44"/>
        <v>Parenteral</v>
      </c>
      <c r="Y359" s="14" t="s">
        <v>20406</v>
      </c>
      <c r="Z359" t="s">
        <v>20404</v>
      </c>
      <c r="AA359" t="s">
        <v>6163</v>
      </c>
      <c r="AB359" t="s">
        <v>2118</v>
      </c>
      <c r="AD359" t="s">
        <v>8300</v>
      </c>
      <c r="AE359">
        <v>2015</v>
      </c>
      <c r="AH359" t="s">
        <v>5422</v>
      </c>
      <c r="AI359" s="13" t="s">
        <v>8301</v>
      </c>
      <c r="AJ359" t="s">
        <v>20291</v>
      </c>
    </row>
    <row r="360" spans="1:36" x14ac:dyDescent="0.25">
      <c r="A360" t="s">
        <v>43</v>
      </c>
      <c r="B360" t="s">
        <v>8302</v>
      </c>
      <c r="C360" t="s">
        <v>8303</v>
      </c>
      <c r="D360" t="s">
        <v>46</v>
      </c>
      <c r="F360" t="s">
        <v>8104</v>
      </c>
      <c r="G360" t="s">
        <v>20596</v>
      </c>
      <c r="H360" s="14" t="s">
        <v>20321</v>
      </c>
      <c r="I360" t="s">
        <v>8304</v>
      </c>
      <c r="J360" t="s">
        <v>8106</v>
      </c>
      <c r="K360" t="s">
        <v>122</v>
      </c>
      <c r="L360" t="s">
        <v>8305</v>
      </c>
      <c r="M360" t="s">
        <v>50</v>
      </c>
      <c r="N360" t="s">
        <v>50</v>
      </c>
      <c r="O360" t="s">
        <v>53</v>
      </c>
      <c r="P360" t="s">
        <v>50</v>
      </c>
      <c r="Q360" t="str">
        <f t="shared" si="39"/>
        <v>Biosimilar</v>
      </c>
      <c r="R360" t="s">
        <v>50</v>
      </c>
      <c r="S360" t="s">
        <v>50</v>
      </c>
      <c r="T360" t="s">
        <v>50</v>
      </c>
      <c r="U360" t="s">
        <v>50</v>
      </c>
      <c r="V360" t="s">
        <v>50</v>
      </c>
      <c r="W360" t="s">
        <v>1298</v>
      </c>
      <c r="X360" t="str">
        <f t="shared" si="44"/>
        <v>Parenteral</v>
      </c>
      <c r="Y360" t="s">
        <v>20405</v>
      </c>
      <c r="Z360" t="s">
        <v>20425</v>
      </c>
      <c r="AA360" t="s">
        <v>6163</v>
      </c>
      <c r="AB360" t="s">
        <v>4084</v>
      </c>
      <c r="AD360" t="s">
        <v>3397</v>
      </c>
      <c r="AE360">
        <v>2017</v>
      </c>
      <c r="AH360" t="s">
        <v>7375</v>
      </c>
      <c r="AI360" s="13" t="s">
        <v>8306</v>
      </c>
      <c r="AJ360" t="s">
        <v>20291</v>
      </c>
    </row>
    <row r="361" spans="1:36" x14ac:dyDescent="0.25">
      <c r="A361" t="s">
        <v>43</v>
      </c>
      <c r="B361" t="s">
        <v>8331</v>
      </c>
      <c r="C361" t="s">
        <v>8332</v>
      </c>
      <c r="D361" t="s">
        <v>46</v>
      </c>
      <c r="F361" t="s">
        <v>8333</v>
      </c>
      <c r="G361" t="s">
        <v>20602</v>
      </c>
      <c r="H361" s="14" t="s">
        <v>20337</v>
      </c>
      <c r="I361" t="s">
        <v>8334</v>
      </c>
      <c r="J361" t="s">
        <v>8335</v>
      </c>
      <c r="K361" t="s">
        <v>122</v>
      </c>
      <c r="L361" t="s">
        <v>8336</v>
      </c>
      <c r="M361" t="s">
        <v>53</v>
      </c>
      <c r="N361" t="s">
        <v>50</v>
      </c>
      <c r="O361" t="s">
        <v>50</v>
      </c>
      <c r="P361" t="s">
        <v>50</v>
      </c>
      <c r="Q361" t="str">
        <f t="shared" si="39"/>
        <v>Innovator</v>
      </c>
      <c r="R361" t="s">
        <v>50</v>
      </c>
      <c r="S361" t="s">
        <v>50</v>
      </c>
      <c r="T361" t="s">
        <v>50</v>
      </c>
      <c r="U361" t="s">
        <v>53</v>
      </c>
      <c r="V361" t="s">
        <v>50</v>
      </c>
      <c r="W361" t="s">
        <v>1485</v>
      </c>
      <c r="X361" t="str">
        <f t="shared" si="44"/>
        <v>Oral</v>
      </c>
      <c r="Y361" s="14" t="s">
        <v>20398</v>
      </c>
      <c r="Z361" s="14" t="s">
        <v>20407</v>
      </c>
      <c r="AA361" t="s">
        <v>2083</v>
      </c>
      <c r="AB361" t="s">
        <v>1275</v>
      </c>
      <c r="AD361" t="s">
        <v>2083</v>
      </c>
      <c r="AE361">
        <v>2025</v>
      </c>
      <c r="AH361" t="s">
        <v>846</v>
      </c>
      <c r="AI361" s="13" t="s">
        <v>8337</v>
      </c>
      <c r="AJ361" t="s">
        <v>20291</v>
      </c>
    </row>
    <row r="362" spans="1:36" x14ac:dyDescent="0.25">
      <c r="A362" t="s">
        <v>43</v>
      </c>
      <c r="B362" t="s">
        <v>8353</v>
      </c>
      <c r="C362" t="s">
        <v>8354</v>
      </c>
      <c r="D362" t="s">
        <v>46</v>
      </c>
      <c r="F362" t="s">
        <v>1570</v>
      </c>
      <c r="G362" t="s">
        <v>20603</v>
      </c>
      <c r="H362" s="14" t="s">
        <v>20333</v>
      </c>
      <c r="I362" t="s">
        <v>8356</v>
      </c>
      <c r="J362" t="s">
        <v>1573</v>
      </c>
      <c r="K362" t="s">
        <v>730</v>
      </c>
      <c r="L362" t="s">
        <v>8357</v>
      </c>
      <c r="M362" t="s">
        <v>50</v>
      </c>
      <c r="N362" t="s">
        <v>50</v>
      </c>
      <c r="O362" t="s">
        <v>50</v>
      </c>
      <c r="P362" t="s">
        <v>53</v>
      </c>
      <c r="Q362" t="str">
        <f t="shared" ref="Q362:Q430" si="51">IF(AND(O362="Yes",P362="Yes"),"Error",
IF(O362="Yes","Biosimilar",
IF(P362="Yes","Generic","Innovator")))</f>
        <v>Generic</v>
      </c>
      <c r="R362" t="s">
        <v>50</v>
      </c>
      <c r="S362" t="s">
        <v>50</v>
      </c>
      <c r="T362" t="s">
        <v>53</v>
      </c>
      <c r="U362" t="s">
        <v>50</v>
      </c>
      <c r="V362" t="s">
        <v>50</v>
      </c>
      <c r="W362" t="s">
        <v>686</v>
      </c>
      <c r="X362" t="str">
        <f t="shared" si="44"/>
        <v>Parenteral</v>
      </c>
      <c r="Y362" t="s">
        <v>20405</v>
      </c>
      <c r="Z362" t="s">
        <v>20425</v>
      </c>
      <c r="AA362" t="s">
        <v>1338</v>
      </c>
      <c r="AB362" t="s">
        <v>8358</v>
      </c>
      <c r="AD362" t="s">
        <v>8359</v>
      </c>
      <c r="AE362">
        <v>2012</v>
      </c>
      <c r="AH362" t="s">
        <v>3621</v>
      </c>
      <c r="AI362" s="13" t="s">
        <v>8360</v>
      </c>
      <c r="AJ362" t="s">
        <v>20291</v>
      </c>
    </row>
    <row r="363" spans="1:36" x14ac:dyDescent="0.25">
      <c r="A363" t="s">
        <v>43</v>
      </c>
      <c r="B363" t="s">
        <v>8370</v>
      </c>
      <c r="C363" t="s">
        <v>8371</v>
      </c>
      <c r="D363" t="s">
        <v>46</v>
      </c>
      <c r="F363" t="s">
        <v>8374</v>
      </c>
      <c r="G363" t="s">
        <v>20604</v>
      </c>
      <c r="H363" s="14" t="s">
        <v>20321</v>
      </c>
      <c r="I363" t="s">
        <v>8375</v>
      </c>
      <c r="J363" t="s">
        <v>8376</v>
      </c>
      <c r="K363" t="s">
        <v>122</v>
      </c>
      <c r="L363" t="s">
        <v>8377</v>
      </c>
      <c r="M363" t="s">
        <v>50</v>
      </c>
      <c r="N363" t="s">
        <v>50</v>
      </c>
      <c r="O363" t="s">
        <v>50</v>
      </c>
      <c r="P363" t="s">
        <v>50</v>
      </c>
      <c r="Q363" t="str">
        <f t="shared" si="51"/>
        <v>Innovator</v>
      </c>
      <c r="R363" t="s">
        <v>50</v>
      </c>
      <c r="S363" t="s">
        <v>50</v>
      </c>
      <c r="T363" t="s">
        <v>50</v>
      </c>
      <c r="U363" t="s">
        <v>50</v>
      </c>
      <c r="V363" t="s">
        <v>50</v>
      </c>
      <c r="W363" t="s">
        <v>1498</v>
      </c>
      <c r="X363" t="str">
        <f t="shared" si="44"/>
        <v>Oral</v>
      </c>
      <c r="Y363" s="14" t="s">
        <v>20398</v>
      </c>
      <c r="Z363" s="14" t="s">
        <v>20429</v>
      </c>
      <c r="AA363" t="s">
        <v>1338</v>
      </c>
      <c r="AB363" t="s">
        <v>5408</v>
      </c>
      <c r="AD363" t="s">
        <v>8378</v>
      </c>
      <c r="AE363">
        <v>2012</v>
      </c>
      <c r="AH363" t="s">
        <v>3397</v>
      </c>
      <c r="AI363" s="13" t="s">
        <v>8379</v>
      </c>
      <c r="AJ363" t="s">
        <v>20291</v>
      </c>
    </row>
    <row r="364" spans="1:36" x14ac:dyDescent="0.25">
      <c r="A364" t="s">
        <v>43</v>
      </c>
      <c r="B364" t="s">
        <v>8390</v>
      </c>
      <c r="C364" t="s">
        <v>8391</v>
      </c>
      <c r="D364" t="s">
        <v>46</v>
      </c>
      <c r="F364" t="s">
        <v>8394</v>
      </c>
      <c r="G364" t="s">
        <v>20605</v>
      </c>
      <c r="H364" s="14" t="s">
        <v>20323</v>
      </c>
      <c r="I364" s="14" t="s">
        <v>8395</v>
      </c>
      <c r="J364" t="s">
        <v>8396</v>
      </c>
      <c r="K364" t="s">
        <v>122</v>
      </c>
      <c r="L364" t="s">
        <v>8397</v>
      </c>
      <c r="M364" t="s">
        <v>53</v>
      </c>
      <c r="N364" t="s">
        <v>50</v>
      </c>
      <c r="O364" t="s">
        <v>50</v>
      </c>
      <c r="P364" t="s">
        <v>50</v>
      </c>
      <c r="Q364" t="str">
        <f t="shared" si="51"/>
        <v>Innovator</v>
      </c>
      <c r="R364" t="s">
        <v>50</v>
      </c>
      <c r="S364" t="s">
        <v>50</v>
      </c>
      <c r="T364" t="s">
        <v>50</v>
      </c>
      <c r="U364" t="s">
        <v>50</v>
      </c>
      <c r="V364" t="s">
        <v>50</v>
      </c>
      <c r="W364" t="s">
        <v>531</v>
      </c>
      <c r="X364" t="str">
        <f t="shared" si="44"/>
        <v>Parenteral</v>
      </c>
      <c r="Y364" t="s">
        <v>20405</v>
      </c>
      <c r="Z364" t="s">
        <v>20409</v>
      </c>
      <c r="AA364" t="s">
        <v>2083</v>
      </c>
      <c r="AB364" t="s">
        <v>315</v>
      </c>
      <c r="AD364" t="s">
        <v>2095</v>
      </c>
      <c r="AE364">
        <v>2022</v>
      </c>
      <c r="AH364" t="s">
        <v>495</v>
      </c>
      <c r="AI364" s="13" t="s">
        <v>8398</v>
      </c>
      <c r="AJ364" t="s">
        <v>20291</v>
      </c>
    </row>
    <row r="365" spans="1:36" x14ac:dyDescent="0.25">
      <c r="A365" t="s">
        <v>43</v>
      </c>
      <c r="B365" t="s">
        <v>8473</v>
      </c>
      <c r="C365" t="s">
        <v>8474</v>
      </c>
      <c r="D365" t="s">
        <v>46</v>
      </c>
      <c r="F365" t="s">
        <v>8477</v>
      </c>
      <c r="G365" t="s">
        <v>20606</v>
      </c>
      <c r="H365" s="14" t="s">
        <v>20321</v>
      </c>
      <c r="I365" t="s">
        <v>4528</v>
      </c>
      <c r="J365" t="s">
        <v>8478</v>
      </c>
      <c r="K365" t="s">
        <v>122</v>
      </c>
      <c r="L365" t="s">
        <v>8479</v>
      </c>
      <c r="M365" t="s">
        <v>50</v>
      </c>
      <c r="N365" t="s">
        <v>50</v>
      </c>
      <c r="O365" t="s">
        <v>50</v>
      </c>
      <c r="P365" t="s">
        <v>50</v>
      </c>
      <c r="Q365" t="str">
        <f t="shared" si="51"/>
        <v>Innovator</v>
      </c>
      <c r="R365" t="s">
        <v>50</v>
      </c>
      <c r="S365" t="s">
        <v>50</v>
      </c>
      <c r="T365" t="s">
        <v>50</v>
      </c>
      <c r="U365" t="s">
        <v>50</v>
      </c>
      <c r="V365" t="s">
        <v>50</v>
      </c>
      <c r="W365" t="s">
        <v>209</v>
      </c>
      <c r="X365" t="str">
        <f t="shared" si="44"/>
        <v>Oral</v>
      </c>
      <c r="Y365" s="14" t="s">
        <v>20398</v>
      </c>
      <c r="Z365" t="s">
        <v>20399</v>
      </c>
      <c r="AA365" t="s">
        <v>2353</v>
      </c>
      <c r="AB365" t="s">
        <v>8480</v>
      </c>
      <c r="AD365" t="s">
        <v>8480</v>
      </c>
      <c r="AE365">
        <v>2020</v>
      </c>
      <c r="AH365" t="s">
        <v>8481</v>
      </c>
      <c r="AI365" s="13" t="s">
        <v>8482</v>
      </c>
      <c r="AJ365" t="s">
        <v>20291</v>
      </c>
    </row>
    <row r="366" spans="1:36" x14ac:dyDescent="0.25">
      <c r="A366" t="s">
        <v>43</v>
      </c>
      <c r="B366" t="s">
        <v>8473</v>
      </c>
      <c r="C366" t="s">
        <v>8474</v>
      </c>
      <c r="D366" t="s">
        <v>46</v>
      </c>
      <c r="F366" t="s">
        <v>8477</v>
      </c>
      <c r="G366" t="s">
        <v>20606</v>
      </c>
      <c r="H366" s="14" t="s">
        <v>20321</v>
      </c>
      <c r="I366" t="s">
        <v>4528</v>
      </c>
      <c r="J366" t="s">
        <v>8478</v>
      </c>
      <c r="K366" t="s">
        <v>122</v>
      </c>
      <c r="L366" t="s">
        <v>8479</v>
      </c>
      <c r="M366" t="s">
        <v>50</v>
      </c>
      <c r="N366" t="s">
        <v>50</v>
      </c>
      <c r="O366" t="s">
        <v>50</v>
      </c>
      <c r="P366" t="s">
        <v>50</v>
      </c>
      <c r="Q366" t="str">
        <f t="shared" ref="Q366" si="52">IF(AND(O366="Yes",P366="Yes"),"Error",
IF(O366="Yes","Biosimilar",
IF(P366="Yes","Generic","Innovator")))</f>
        <v>Innovator</v>
      </c>
      <c r="R366" t="s">
        <v>50</v>
      </c>
      <c r="S366" t="s">
        <v>50</v>
      </c>
      <c r="T366" t="s">
        <v>50</v>
      </c>
      <c r="U366" t="s">
        <v>50</v>
      </c>
      <c r="V366" t="s">
        <v>50</v>
      </c>
      <c r="W366" t="s">
        <v>209</v>
      </c>
      <c r="X366" t="str">
        <f t="shared" si="44"/>
        <v>Oral</v>
      </c>
      <c r="Y366" s="14" t="s">
        <v>20398</v>
      </c>
      <c r="Z366" s="14" t="s">
        <v>20407</v>
      </c>
      <c r="AA366" t="s">
        <v>2353</v>
      </c>
      <c r="AB366" t="s">
        <v>8480</v>
      </c>
      <c r="AD366" t="s">
        <v>8480</v>
      </c>
      <c r="AE366">
        <v>2020</v>
      </c>
      <c r="AH366" t="s">
        <v>8481</v>
      </c>
      <c r="AI366" s="13" t="s">
        <v>8482</v>
      </c>
      <c r="AJ366" t="s">
        <v>20291</v>
      </c>
    </row>
    <row r="367" spans="1:36" x14ac:dyDescent="0.25">
      <c r="A367" t="s">
        <v>43</v>
      </c>
      <c r="B367" t="s">
        <v>8483</v>
      </c>
      <c r="C367" t="s">
        <v>8484</v>
      </c>
      <c r="D367" t="s">
        <v>46</v>
      </c>
      <c r="F367" t="s">
        <v>8486</v>
      </c>
      <c r="G367" t="s">
        <v>20607</v>
      </c>
      <c r="H367" s="14" t="s">
        <v>20321</v>
      </c>
      <c r="I367" t="s">
        <v>2089</v>
      </c>
      <c r="J367" t="s">
        <v>1185</v>
      </c>
      <c r="K367" t="s">
        <v>122</v>
      </c>
      <c r="L367" t="s">
        <v>8487</v>
      </c>
      <c r="M367" t="s">
        <v>53</v>
      </c>
      <c r="N367" t="s">
        <v>50</v>
      </c>
      <c r="O367" t="s">
        <v>50</v>
      </c>
      <c r="P367" t="s">
        <v>50</v>
      </c>
      <c r="Q367" t="str">
        <f t="shared" si="51"/>
        <v>Innovator</v>
      </c>
      <c r="R367" t="s">
        <v>53</v>
      </c>
      <c r="S367" t="s">
        <v>50</v>
      </c>
      <c r="T367" t="s">
        <v>50</v>
      </c>
      <c r="U367" t="s">
        <v>53</v>
      </c>
      <c r="V367" t="s">
        <v>50</v>
      </c>
      <c r="W367" t="s">
        <v>3686</v>
      </c>
      <c r="X367" t="str">
        <f t="shared" si="44"/>
        <v>Parenteral</v>
      </c>
      <c r="Y367" t="s">
        <v>20405</v>
      </c>
      <c r="Z367" t="s">
        <v>20425</v>
      </c>
      <c r="AA367" t="s">
        <v>8488</v>
      </c>
      <c r="AB367" t="s">
        <v>364</v>
      </c>
      <c r="AD367" t="s">
        <v>365</v>
      </c>
      <c r="AE367">
        <v>2024</v>
      </c>
      <c r="AH367" t="s">
        <v>366</v>
      </c>
      <c r="AI367" s="13" t="s">
        <v>8489</v>
      </c>
      <c r="AJ367" t="s">
        <v>20291</v>
      </c>
    </row>
    <row r="368" spans="1:36" x14ac:dyDescent="0.25">
      <c r="A368" t="s">
        <v>43</v>
      </c>
      <c r="B368" t="s">
        <v>8540</v>
      </c>
      <c r="C368" t="s">
        <v>8541</v>
      </c>
      <c r="D368" t="s">
        <v>46</v>
      </c>
      <c r="F368" t="s">
        <v>727</v>
      </c>
      <c r="G368" t="s">
        <v>20465</v>
      </c>
      <c r="H368" s="14" t="s">
        <v>20333</v>
      </c>
      <c r="I368" t="s">
        <v>2015</v>
      </c>
      <c r="J368" t="s">
        <v>729</v>
      </c>
      <c r="K368" t="s">
        <v>730</v>
      </c>
      <c r="L368" t="s">
        <v>8542</v>
      </c>
      <c r="M368" t="s">
        <v>50</v>
      </c>
      <c r="N368" t="s">
        <v>50</v>
      </c>
      <c r="O368" t="s">
        <v>53</v>
      </c>
      <c r="P368" t="s">
        <v>50</v>
      </c>
      <c r="Q368" t="str">
        <f t="shared" si="51"/>
        <v>Biosimilar</v>
      </c>
      <c r="R368" t="s">
        <v>50</v>
      </c>
      <c r="S368" t="s">
        <v>50</v>
      </c>
      <c r="T368" t="s">
        <v>50</v>
      </c>
      <c r="U368" t="s">
        <v>50</v>
      </c>
      <c r="V368" t="s">
        <v>50</v>
      </c>
      <c r="W368" t="s">
        <v>1325</v>
      </c>
      <c r="X368" t="str">
        <f t="shared" si="44"/>
        <v>Parenteral</v>
      </c>
      <c r="Y368" s="14" t="s">
        <v>20406</v>
      </c>
      <c r="Z368" t="s">
        <v>20404</v>
      </c>
      <c r="AA368" t="s">
        <v>1904</v>
      </c>
      <c r="AB368" t="s">
        <v>1326</v>
      </c>
      <c r="AD368" t="s">
        <v>1904</v>
      </c>
      <c r="AE368">
        <v>2025</v>
      </c>
      <c r="AH368" t="s">
        <v>1328</v>
      </c>
      <c r="AI368" s="13" t="s">
        <v>8543</v>
      </c>
      <c r="AJ368" t="s">
        <v>20291</v>
      </c>
    </row>
    <row r="369" spans="1:36" x14ac:dyDescent="0.25">
      <c r="A369" t="s">
        <v>43</v>
      </c>
      <c r="B369" t="s">
        <v>8560</v>
      </c>
      <c r="C369" t="s">
        <v>8561</v>
      </c>
      <c r="D369" t="s">
        <v>46</v>
      </c>
      <c r="F369" t="s">
        <v>8562</v>
      </c>
      <c r="G369" t="s">
        <v>20608</v>
      </c>
      <c r="H369" s="14" t="s">
        <v>20321</v>
      </c>
      <c r="I369" t="s">
        <v>3991</v>
      </c>
      <c r="K369" t="s">
        <v>122</v>
      </c>
      <c r="L369" t="s">
        <v>8563</v>
      </c>
      <c r="M369" t="s">
        <v>50</v>
      </c>
      <c r="N369" t="s">
        <v>50</v>
      </c>
      <c r="O369" t="s">
        <v>50</v>
      </c>
      <c r="P369" t="s">
        <v>50</v>
      </c>
      <c r="Q369" t="str">
        <f t="shared" si="51"/>
        <v>Innovator</v>
      </c>
      <c r="R369" t="s">
        <v>50</v>
      </c>
      <c r="S369" t="s">
        <v>50</v>
      </c>
      <c r="T369" t="s">
        <v>50</v>
      </c>
      <c r="U369" t="s">
        <v>53</v>
      </c>
      <c r="V369" t="s">
        <v>50</v>
      </c>
      <c r="W369" t="s">
        <v>861</v>
      </c>
      <c r="X369" t="str">
        <f t="shared" si="44"/>
        <v>Parenteral</v>
      </c>
      <c r="Y369" t="s">
        <v>20405</v>
      </c>
      <c r="Z369" t="s">
        <v>20409</v>
      </c>
      <c r="AA369" t="s">
        <v>6188</v>
      </c>
      <c r="AB369" t="s">
        <v>5261</v>
      </c>
      <c r="AD369" t="s">
        <v>3567</v>
      </c>
      <c r="AE369">
        <v>2018</v>
      </c>
      <c r="AH369" t="s">
        <v>607</v>
      </c>
      <c r="AI369" s="13" t="s">
        <v>8564</v>
      </c>
      <c r="AJ369" t="s">
        <v>20291</v>
      </c>
    </row>
    <row r="370" spans="1:36" x14ac:dyDescent="0.25">
      <c r="A370" t="s">
        <v>43</v>
      </c>
      <c r="B370" t="s">
        <v>8565</v>
      </c>
      <c r="C370" t="s">
        <v>8566</v>
      </c>
      <c r="D370" t="s">
        <v>46</v>
      </c>
      <c r="F370" t="s">
        <v>8568</v>
      </c>
      <c r="G370" t="s">
        <v>20609</v>
      </c>
      <c r="H370" s="14" t="s">
        <v>20321</v>
      </c>
      <c r="I370" t="s">
        <v>1891</v>
      </c>
      <c r="J370" t="s">
        <v>4018</v>
      </c>
      <c r="K370" t="s">
        <v>122</v>
      </c>
      <c r="L370" t="s">
        <v>8569</v>
      </c>
      <c r="M370" t="s">
        <v>50</v>
      </c>
      <c r="N370" t="s">
        <v>50</v>
      </c>
      <c r="O370" t="s">
        <v>50</v>
      </c>
      <c r="P370" t="s">
        <v>50</v>
      </c>
      <c r="Q370" t="str">
        <f t="shared" si="51"/>
        <v>Innovator</v>
      </c>
      <c r="R370" t="s">
        <v>50</v>
      </c>
      <c r="S370" t="s">
        <v>50</v>
      </c>
      <c r="T370" t="s">
        <v>50</v>
      </c>
      <c r="U370" t="s">
        <v>53</v>
      </c>
      <c r="V370" t="s">
        <v>50</v>
      </c>
      <c r="W370" t="s">
        <v>861</v>
      </c>
      <c r="X370" t="str">
        <f t="shared" si="44"/>
        <v>Parenteral</v>
      </c>
      <c r="Y370" t="s">
        <v>20405</v>
      </c>
      <c r="Z370" t="s">
        <v>20409</v>
      </c>
      <c r="AA370" t="s">
        <v>6188</v>
      </c>
      <c r="AB370" t="s">
        <v>8570</v>
      </c>
      <c r="AD370" t="s">
        <v>8571</v>
      </c>
      <c r="AE370">
        <v>2017</v>
      </c>
      <c r="AH370" s="21">
        <v>43074</v>
      </c>
      <c r="AI370" s="13" t="s">
        <v>8573</v>
      </c>
      <c r="AJ370" t="s">
        <v>20291</v>
      </c>
    </row>
    <row r="371" spans="1:36" x14ac:dyDescent="0.25">
      <c r="A371" t="s">
        <v>43</v>
      </c>
      <c r="B371" t="s">
        <v>8592</v>
      </c>
      <c r="C371" t="s">
        <v>8593</v>
      </c>
      <c r="D371" t="s">
        <v>46</v>
      </c>
      <c r="F371" t="s">
        <v>8595</v>
      </c>
      <c r="G371" t="s">
        <v>20610</v>
      </c>
      <c r="H371" s="14" t="s">
        <v>20318</v>
      </c>
      <c r="I371" t="s">
        <v>49</v>
      </c>
      <c r="J371" t="s">
        <v>8596</v>
      </c>
      <c r="K371" t="s">
        <v>298</v>
      </c>
      <c r="L371" t="s">
        <v>8597</v>
      </c>
      <c r="M371" t="s">
        <v>50</v>
      </c>
      <c r="N371" t="s">
        <v>50</v>
      </c>
      <c r="O371" t="s">
        <v>50</v>
      </c>
      <c r="P371" t="s">
        <v>50</v>
      </c>
      <c r="Q371" t="str">
        <f t="shared" si="51"/>
        <v>Innovator</v>
      </c>
      <c r="R371" t="s">
        <v>50</v>
      </c>
      <c r="S371" t="s">
        <v>50</v>
      </c>
      <c r="T371" t="s">
        <v>50</v>
      </c>
      <c r="U371" t="s">
        <v>50</v>
      </c>
      <c r="V371" t="s">
        <v>50</v>
      </c>
      <c r="W371" t="s">
        <v>1498</v>
      </c>
      <c r="X371" t="str">
        <f t="shared" si="44"/>
        <v>Oral</v>
      </c>
      <c r="Y371" t="s">
        <v>20398</v>
      </c>
      <c r="Z371" t="s">
        <v>20430</v>
      </c>
      <c r="AA371" t="s">
        <v>8598</v>
      </c>
      <c r="AB371" t="s">
        <v>1260</v>
      </c>
      <c r="AD371" t="s">
        <v>7338</v>
      </c>
      <c r="AE371">
        <v>2022</v>
      </c>
      <c r="AH371" t="s">
        <v>1262</v>
      </c>
      <c r="AI371" s="13" t="s">
        <v>8599</v>
      </c>
      <c r="AJ371" t="s">
        <v>20291</v>
      </c>
    </row>
    <row r="372" spans="1:36" x14ac:dyDescent="0.25">
      <c r="A372" t="s">
        <v>43</v>
      </c>
      <c r="B372" t="s">
        <v>8628</v>
      </c>
      <c r="C372" t="s">
        <v>8629</v>
      </c>
      <c r="D372" t="s">
        <v>46</v>
      </c>
      <c r="F372" t="s">
        <v>8631</v>
      </c>
      <c r="G372" t="s">
        <v>20611</v>
      </c>
      <c r="H372" s="14" t="s">
        <v>20323</v>
      </c>
      <c r="I372" t="s">
        <v>2829</v>
      </c>
      <c r="J372" t="s">
        <v>8632</v>
      </c>
      <c r="K372" t="s">
        <v>122</v>
      </c>
      <c r="L372" t="s">
        <v>8633</v>
      </c>
      <c r="M372" t="s">
        <v>50</v>
      </c>
      <c r="N372" t="s">
        <v>50</v>
      </c>
      <c r="O372" t="s">
        <v>50</v>
      </c>
      <c r="P372" t="s">
        <v>53</v>
      </c>
      <c r="Q372" t="str">
        <f t="shared" si="51"/>
        <v>Generic</v>
      </c>
      <c r="R372" t="s">
        <v>50</v>
      </c>
      <c r="S372" t="s">
        <v>50</v>
      </c>
      <c r="T372" t="s">
        <v>53</v>
      </c>
      <c r="U372" t="s">
        <v>50</v>
      </c>
      <c r="V372" t="s">
        <v>50</v>
      </c>
      <c r="W372" t="s">
        <v>124</v>
      </c>
      <c r="X372" t="str">
        <f t="shared" si="44"/>
        <v>Oral</v>
      </c>
      <c r="Y372" s="14" t="s">
        <v>20398</v>
      </c>
      <c r="Z372" s="14" t="s">
        <v>20407</v>
      </c>
      <c r="AA372" t="s">
        <v>8634</v>
      </c>
      <c r="AB372" t="s">
        <v>827</v>
      </c>
      <c r="AD372" t="s">
        <v>793</v>
      </c>
      <c r="AE372">
        <v>2024</v>
      </c>
      <c r="AH372" t="s">
        <v>828</v>
      </c>
      <c r="AI372" s="13" t="s">
        <v>8635</v>
      </c>
      <c r="AJ372" t="s">
        <v>20291</v>
      </c>
    </row>
    <row r="373" spans="1:36" x14ac:dyDescent="0.25">
      <c r="A373" t="s">
        <v>43</v>
      </c>
      <c r="B373" t="s">
        <v>8636</v>
      </c>
      <c r="C373" t="s">
        <v>8637</v>
      </c>
      <c r="D373" t="s">
        <v>46</v>
      </c>
      <c r="F373" t="s">
        <v>8639</v>
      </c>
      <c r="G373" t="s">
        <v>20612</v>
      </c>
      <c r="H373" s="14" t="s">
        <v>20347</v>
      </c>
      <c r="I373" s="14" t="s">
        <v>20361</v>
      </c>
      <c r="J373" t="s">
        <v>8641</v>
      </c>
      <c r="K373" t="s">
        <v>122</v>
      </c>
      <c r="L373" t="s">
        <v>8642</v>
      </c>
      <c r="M373" t="s">
        <v>53</v>
      </c>
      <c r="N373" t="s">
        <v>50</v>
      </c>
      <c r="O373" t="s">
        <v>50</v>
      </c>
      <c r="P373" t="s">
        <v>50</v>
      </c>
      <c r="Q373" t="str">
        <f t="shared" si="51"/>
        <v>Innovator</v>
      </c>
      <c r="R373" t="s">
        <v>50</v>
      </c>
      <c r="S373" t="s">
        <v>50</v>
      </c>
      <c r="T373" t="s">
        <v>50</v>
      </c>
      <c r="U373" t="s">
        <v>50</v>
      </c>
      <c r="V373" t="s">
        <v>50</v>
      </c>
      <c r="W373" t="s">
        <v>8643</v>
      </c>
      <c r="X373" t="str">
        <f t="shared" si="44"/>
        <v>Parenteral</v>
      </c>
      <c r="Y373" t="s">
        <v>20405</v>
      </c>
      <c r="Z373" t="s">
        <v>20425</v>
      </c>
      <c r="AA373" t="s">
        <v>8644</v>
      </c>
      <c r="AB373" t="s">
        <v>827</v>
      </c>
      <c r="AD373" t="s">
        <v>793</v>
      </c>
      <c r="AE373">
        <v>2024</v>
      </c>
      <c r="AH373" t="s">
        <v>828</v>
      </c>
      <c r="AI373" s="13" t="s">
        <v>8645</v>
      </c>
      <c r="AJ373" t="s">
        <v>20291</v>
      </c>
    </row>
    <row r="374" spans="1:36" x14ac:dyDescent="0.25">
      <c r="A374" t="s">
        <v>43</v>
      </c>
      <c r="B374" t="s">
        <v>8636</v>
      </c>
      <c r="C374" t="s">
        <v>8637</v>
      </c>
      <c r="D374" t="s">
        <v>46</v>
      </c>
      <c r="F374" t="s">
        <v>8639</v>
      </c>
      <c r="G374" t="s">
        <v>20612</v>
      </c>
      <c r="H374" s="14" t="s">
        <v>20350</v>
      </c>
      <c r="I374" s="14" t="s">
        <v>20362</v>
      </c>
      <c r="J374" t="s">
        <v>8641</v>
      </c>
      <c r="K374" t="s">
        <v>122</v>
      </c>
      <c r="L374" t="s">
        <v>8642</v>
      </c>
      <c r="M374" t="s">
        <v>53</v>
      </c>
      <c r="N374" t="s">
        <v>50</v>
      </c>
      <c r="O374" t="s">
        <v>50</v>
      </c>
      <c r="P374" t="s">
        <v>50</v>
      </c>
      <c r="Q374" t="str">
        <f t="shared" si="51"/>
        <v>Innovator</v>
      </c>
      <c r="R374" t="s">
        <v>50</v>
      </c>
      <c r="S374" t="s">
        <v>50</v>
      </c>
      <c r="T374" t="s">
        <v>50</v>
      </c>
      <c r="U374" t="s">
        <v>50</v>
      </c>
      <c r="V374" t="s">
        <v>50</v>
      </c>
      <c r="W374" t="s">
        <v>8643</v>
      </c>
      <c r="X374" t="str">
        <f t="shared" si="44"/>
        <v>Parenteral</v>
      </c>
      <c r="Y374" t="s">
        <v>20405</v>
      </c>
      <c r="Z374" t="s">
        <v>20425</v>
      </c>
      <c r="AA374" t="s">
        <v>8644</v>
      </c>
      <c r="AB374" t="s">
        <v>827</v>
      </c>
      <c r="AD374" t="s">
        <v>793</v>
      </c>
      <c r="AE374">
        <v>2024</v>
      </c>
      <c r="AH374" t="s">
        <v>828</v>
      </c>
      <c r="AI374" t="s">
        <v>8645</v>
      </c>
      <c r="AJ374" t="s">
        <v>20291</v>
      </c>
    </row>
    <row r="375" spans="1:36" x14ac:dyDescent="0.25">
      <c r="A375" t="s">
        <v>43</v>
      </c>
      <c r="B375" t="s">
        <v>8655</v>
      </c>
      <c r="C375" t="s">
        <v>8656</v>
      </c>
      <c r="D375" t="s">
        <v>46</v>
      </c>
      <c r="F375" t="s">
        <v>4699</v>
      </c>
      <c r="G375" t="s">
        <v>20541</v>
      </c>
      <c r="H375" s="14" t="s">
        <v>20321</v>
      </c>
      <c r="I375" t="s">
        <v>4700</v>
      </c>
      <c r="J375" t="s">
        <v>4701</v>
      </c>
      <c r="K375" t="s">
        <v>122</v>
      </c>
      <c r="L375" t="s">
        <v>8658</v>
      </c>
      <c r="M375" t="s">
        <v>50</v>
      </c>
      <c r="N375" t="s">
        <v>50</v>
      </c>
      <c r="O375" t="s">
        <v>50</v>
      </c>
      <c r="P375" t="s">
        <v>53</v>
      </c>
      <c r="Q375" t="str">
        <f t="shared" si="51"/>
        <v>Generic</v>
      </c>
      <c r="R375" t="s">
        <v>50</v>
      </c>
      <c r="S375" t="s">
        <v>50</v>
      </c>
      <c r="T375" t="s">
        <v>53</v>
      </c>
      <c r="U375" t="s">
        <v>50</v>
      </c>
      <c r="V375" t="s">
        <v>50</v>
      </c>
      <c r="W375" t="s">
        <v>124</v>
      </c>
      <c r="X375" t="str">
        <f t="shared" si="44"/>
        <v>Oral</v>
      </c>
      <c r="Y375" s="14" t="s">
        <v>20398</v>
      </c>
      <c r="Z375" t="s">
        <v>20399</v>
      </c>
      <c r="AA375" t="s">
        <v>8659</v>
      </c>
      <c r="AB375" t="s">
        <v>364</v>
      </c>
      <c r="AD375" t="s">
        <v>365</v>
      </c>
      <c r="AE375">
        <v>2024</v>
      </c>
      <c r="AH375" t="s">
        <v>366</v>
      </c>
      <c r="AI375" s="13" t="s">
        <v>8660</v>
      </c>
      <c r="AJ375" t="s">
        <v>20291</v>
      </c>
    </row>
    <row r="376" spans="1:36" x14ac:dyDescent="0.25">
      <c r="A376" t="s">
        <v>43</v>
      </c>
      <c r="B376" t="s">
        <v>8724</v>
      </c>
      <c r="C376" t="s">
        <v>8725</v>
      </c>
      <c r="D376" t="s">
        <v>46</v>
      </c>
      <c r="F376" t="s">
        <v>294</v>
      </c>
      <c r="G376" t="s">
        <v>20479</v>
      </c>
      <c r="H376" s="14" t="s">
        <v>20321</v>
      </c>
      <c r="I376" t="s">
        <v>8727</v>
      </c>
      <c r="J376" t="s">
        <v>297</v>
      </c>
      <c r="K376" t="s">
        <v>298</v>
      </c>
      <c r="L376" t="s">
        <v>8728</v>
      </c>
      <c r="M376" t="s">
        <v>53</v>
      </c>
      <c r="N376" t="s">
        <v>50</v>
      </c>
      <c r="O376" t="s">
        <v>50</v>
      </c>
      <c r="P376" t="s">
        <v>50</v>
      </c>
      <c r="Q376" t="str">
        <f t="shared" si="51"/>
        <v>Innovator</v>
      </c>
      <c r="R376" t="s">
        <v>50</v>
      </c>
      <c r="S376" t="s">
        <v>50</v>
      </c>
      <c r="T376" t="s">
        <v>50</v>
      </c>
      <c r="U376" t="s">
        <v>50</v>
      </c>
      <c r="V376" t="s">
        <v>50</v>
      </c>
      <c r="W376" t="s">
        <v>567</v>
      </c>
      <c r="X376" t="str">
        <f t="shared" si="44"/>
        <v>Oral</v>
      </c>
      <c r="Y376" s="14" t="s">
        <v>20398</v>
      </c>
      <c r="Z376" t="s">
        <v>20399</v>
      </c>
      <c r="AA376" t="s">
        <v>8729</v>
      </c>
      <c r="AD376" t="s">
        <v>8730</v>
      </c>
      <c r="AE376">
        <v>2007</v>
      </c>
      <c r="AH376" t="s">
        <v>521</v>
      </c>
      <c r="AI376" s="13" t="s">
        <v>8731</v>
      </c>
      <c r="AJ376" t="s">
        <v>20291</v>
      </c>
    </row>
    <row r="377" spans="1:36" x14ac:dyDescent="0.25">
      <c r="A377" t="s">
        <v>43</v>
      </c>
      <c r="B377" t="s">
        <v>8841</v>
      </c>
      <c r="C377" t="s">
        <v>8842</v>
      </c>
      <c r="D377" t="s">
        <v>46</v>
      </c>
      <c r="F377" t="s">
        <v>727</v>
      </c>
      <c r="G377" t="s">
        <v>20465</v>
      </c>
      <c r="H377" s="14" t="s">
        <v>20333</v>
      </c>
      <c r="I377" t="s">
        <v>2015</v>
      </c>
      <c r="J377" t="s">
        <v>729</v>
      </c>
      <c r="K377" t="s">
        <v>730</v>
      </c>
      <c r="L377" t="s">
        <v>985</v>
      </c>
      <c r="M377" t="s">
        <v>53</v>
      </c>
      <c r="N377" t="s">
        <v>50</v>
      </c>
      <c r="O377" t="s">
        <v>53</v>
      </c>
      <c r="P377" t="s">
        <v>50</v>
      </c>
      <c r="Q377" t="str">
        <f t="shared" si="51"/>
        <v>Biosimilar</v>
      </c>
      <c r="R377" t="s">
        <v>50</v>
      </c>
      <c r="S377" t="s">
        <v>50</v>
      </c>
      <c r="T377" t="s">
        <v>50</v>
      </c>
      <c r="U377" t="s">
        <v>50</v>
      </c>
      <c r="V377" t="s">
        <v>50</v>
      </c>
      <c r="W377" t="s">
        <v>483</v>
      </c>
      <c r="X377" t="str">
        <f t="shared" si="44"/>
        <v>Parenteral</v>
      </c>
      <c r="Y377" s="14" t="s">
        <v>20406</v>
      </c>
      <c r="Z377" t="s">
        <v>20404</v>
      </c>
      <c r="AB377" t="s">
        <v>1942</v>
      </c>
      <c r="AD377" t="s">
        <v>2521</v>
      </c>
      <c r="AE377">
        <v>2025</v>
      </c>
      <c r="AH377" t="s">
        <v>1942</v>
      </c>
      <c r="AI377" s="13" t="s">
        <v>8843</v>
      </c>
      <c r="AJ377" t="s">
        <v>20291</v>
      </c>
    </row>
    <row r="378" spans="1:36" x14ac:dyDescent="0.25">
      <c r="A378" t="s">
        <v>43</v>
      </c>
      <c r="B378" t="s">
        <v>8933</v>
      </c>
      <c r="C378" t="s">
        <v>8934</v>
      </c>
      <c r="D378" t="s">
        <v>46</v>
      </c>
      <c r="F378" t="s">
        <v>3701</v>
      </c>
      <c r="G378" t="s">
        <v>20517</v>
      </c>
      <c r="H378" s="14" t="s">
        <v>20352</v>
      </c>
      <c r="I378" s="14" t="s">
        <v>4284</v>
      </c>
      <c r="J378" t="s">
        <v>3703</v>
      </c>
      <c r="K378" t="s">
        <v>5758</v>
      </c>
      <c r="L378" t="s">
        <v>8937</v>
      </c>
      <c r="M378" t="s">
        <v>50</v>
      </c>
      <c r="N378" t="s">
        <v>50</v>
      </c>
      <c r="O378" t="s">
        <v>50</v>
      </c>
      <c r="P378" t="s">
        <v>50</v>
      </c>
      <c r="Q378" t="str">
        <f t="shared" si="51"/>
        <v>Innovator</v>
      </c>
      <c r="R378" t="s">
        <v>50</v>
      </c>
      <c r="S378" t="s">
        <v>50</v>
      </c>
      <c r="T378" t="s">
        <v>50</v>
      </c>
      <c r="U378" t="s">
        <v>50</v>
      </c>
      <c r="V378" t="s">
        <v>50</v>
      </c>
      <c r="W378" t="s">
        <v>861</v>
      </c>
      <c r="X378" t="str">
        <f t="shared" si="44"/>
        <v>Parenteral</v>
      </c>
      <c r="Y378" t="s">
        <v>20405</v>
      </c>
      <c r="Z378" t="s">
        <v>20425</v>
      </c>
      <c r="AA378" t="s">
        <v>5036</v>
      </c>
      <c r="AB378" t="s">
        <v>862</v>
      </c>
      <c r="AD378" t="s">
        <v>8938</v>
      </c>
      <c r="AE378">
        <v>2010</v>
      </c>
      <c r="AH378" t="s">
        <v>3759</v>
      </c>
      <c r="AI378" s="13" t="s">
        <v>8939</v>
      </c>
      <c r="AJ378" t="s">
        <v>20291</v>
      </c>
    </row>
    <row r="379" spans="1:36" x14ac:dyDescent="0.25">
      <c r="A379" t="s">
        <v>43</v>
      </c>
      <c r="B379" t="s">
        <v>9060</v>
      </c>
      <c r="C379" t="s">
        <v>9061</v>
      </c>
      <c r="D379" t="s">
        <v>46</v>
      </c>
      <c r="F379" t="s">
        <v>9063</v>
      </c>
      <c r="G379" t="s">
        <v>20613</v>
      </c>
      <c r="H379" s="14" t="s">
        <v>20318</v>
      </c>
      <c r="I379" t="s">
        <v>49</v>
      </c>
      <c r="J379" t="s">
        <v>9064</v>
      </c>
      <c r="K379" t="s">
        <v>122</v>
      </c>
      <c r="L379" t="s">
        <v>9065</v>
      </c>
      <c r="M379" t="s">
        <v>53</v>
      </c>
      <c r="N379" t="s">
        <v>50</v>
      </c>
      <c r="O379" t="s">
        <v>50</v>
      </c>
      <c r="P379" t="s">
        <v>50</v>
      </c>
      <c r="Q379" t="str">
        <f t="shared" si="51"/>
        <v>Innovator</v>
      </c>
      <c r="R379" t="s">
        <v>50</v>
      </c>
      <c r="S379" t="s">
        <v>50</v>
      </c>
      <c r="T379" t="s">
        <v>50</v>
      </c>
      <c r="U379" t="s">
        <v>50</v>
      </c>
      <c r="V379" t="s">
        <v>50</v>
      </c>
      <c r="W379" t="s">
        <v>338</v>
      </c>
      <c r="X379" t="str">
        <f t="shared" si="44"/>
        <v>Parenteral</v>
      </c>
      <c r="Y379" t="s">
        <v>20405</v>
      </c>
      <c r="Z379" t="s">
        <v>20409</v>
      </c>
      <c r="AA379" t="s">
        <v>8983</v>
      </c>
      <c r="AB379" t="s">
        <v>1326</v>
      </c>
      <c r="AD379" t="s">
        <v>8488</v>
      </c>
      <c r="AE379">
        <v>2025</v>
      </c>
      <c r="AH379" t="s">
        <v>1328</v>
      </c>
      <c r="AI379" s="13" t="s">
        <v>9066</v>
      </c>
      <c r="AJ379" t="s">
        <v>20291</v>
      </c>
    </row>
    <row r="380" spans="1:36" x14ac:dyDescent="0.25">
      <c r="A380" t="s">
        <v>43</v>
      </c>
      <c r="B380" t="s">
        <v>9108</v>
      </c>
      <c r="C380" t="s">
        <v>9109</v>
      </c>
      <c r="D380" t="s">
        <v>46</v>
      </c>
      <c r="F380" t="s">
        <v>9111</v>
      </c>
      <c r="G380" t="s">
        <v>20614</v>
      </c>
      <c r="H380" s="14" t="s">
        <v>20332</v>
      </c>
      <c r="I380" t="s">
        <v>1169</v>
      </c>
      <c r="J380" t="s">
        <v>9112</v>
      </c>
      <c r="K380" t="s">
        <v>122</v>
      </c>
      <c r="L380" t="s">
        <v>9113</v>
      </c>
      <c r="M380" t="s">
        <v>50</v>
      </c>
      <c r="N380" t="s">
        <v>50</v>
      </c>
      <c r="O380" t="s">
        <v>50</v>
      </c>
      <c r="P380" t="s">
        <v>50</v>
      </c>
      <c r="Q380" t="str">
        <f t="shared" si="51"/>
        <v>Innovator</v>
      </c>
      <c r="R380" t="s">
        <v>50</v>
      </c>
      <c r="S380" t="s">
        <v>50</v>
      </c>
      <c r="T380" t="s">
        <v>50</v>
      </c>
      <c r="U380" t="s">
        <v>50</v>
      </c>
      <c r="V380" t="s">
        <v>50</v>
      </c>
      <c r="W380" t="s">
        <v>861</v>
      </c>
      <c r="X380" t="str">
        <f t="shared" si="44"/>
        <v>Oral</v>
      </c>
      <c r="Y380" s="14" t="s">
        <v>20398</v>
      </c>
      <c r="Z380" t="s">
        <v>20399</v>
      </c>
      <c r="AA380" t="s">
        <v>1533</v>
      </c>
      <c r="AB380" t="s">
        <v>2131</v>
      </c>
      <c r="AD380" t="s">
        <v>2063</v>
      </c>
      <c r="AE380">
        <v>2019</v>
      </c>
      <c r="AH380" t="s">
        <v>6981</v>
      </c>
      <c r="AI380" s="13" t="s">
        <v>9114</v>
      </c>
      <c r="AJ380" t="s">
        <v>20291</v>
      </c>
    </row>
    <row r="381" spans="1:36" x14ac:dyDescent="0.25">
      <c r="A381" t="s">
        <v>43</v>
      </c>
      <c r="B381" t="s">
        <v>9115</v>
      </c>
      <c r="C381" t="s">
        <v>9116</v>
      </c>
      <c r="D381" t="s">
        <v>46</v>
      </c>
      <c r="F381" t="s">
        <v>9118</v>
      </c>
      <c r="G381" t="s">
        <v>20615</v>
      </c>
      <c r="H381" s="14" t="s">
        <v>20331</v>
      </c>
      <c r="I381" t="s">
        <v>1980</v>
      </c>
      <c r="J381" t="s">
        <v>9119</v>
      </c>
      <c r="K381" t="s">
        <v>1542</v>
      </c>
      <c r="L381" t="s">
        <v>9120</v>
      </c>
      <c r="M381" t="s">
        <v>50</v>
      </c>
      <c r="N381" t="s">
        <v>50</v>
      </c>
      <c r="O381" t="s">
        <v>50</v>
      </c>
      <c r="P381" t="s">
        <v>50</v>
      </c>
      <c r="Q381" t="str">
        <f t="shared" si="51"/>
        <v>Innovator</v>
      </c>
      <c r="R381" t="s">
        <v>50</v>
      </c>
      <c r="S381" t="s">
        <v>50</v>
      </c>
      <c r="T381" t="s">
        <v>50</v>
      </c>
      <c r="U381" t="s">
        <v>50</v>
      </c>
      <c r="V381" t="s">
        <v>50</v>
      </c>
      <c r="W381" t="s">
        <v>377</v>
      </c>
      <c r="X381" t="str">
        <f t="shared" si="44"/>
        <v>Oral</v>
      </c>
      <c r="Y381" s="14" t="s">
        <v>20398</v>
      </c>
      <c r="Z381" s="14" t="s">
        <v>20407</v>
      </c>
      <c r="AA381" t="s">
        <v>2199</v>
      </c>
      <c r="AB381" t="s">
        <v>1063</v>
      </c>
      <c r="AD381" t="s">
        <v>1064</v>
      </c>
      <c r="AE381">
        <v>2020</v>
      </c>
      <c r="AH381" t="s">
        <v>1072</v>
      </c>
      <c r="AI381" s="13" t="s">
        <v>9121</v>
      </c>
      <c r="AJ381" t="s">
        <v>20291</v>
      </c>
    </row>
    <row r="382" spans="1:36" x14ac:dyDescent="0.25">
      <c r="A382" t="s">
        <v>43</v>
      </c>
      <c r="B382" t="s">
        <v>9139</v>
      </c>
      <c r="C382" t="s">
        <v>9140</v>
      </c>
      <c r="D382" t="s">
        <v>46</v>
      </c>
      <c r="F382" t="s">
        <v>9142</v>
      </c>
      <c r="G382" t="s">
        <v>9142</v>
      </c>
      <c r="H382" s="14" t="s">
        <v>20318</v>
      </c>
      <c r="I382" t="s">
        <v>49</v>
      </c>
      <c r="J382" t="s">
        <v>9143</v>
      </c>
      <c r="K382" t="s">
        <v>122</v>
      </c>
      <c r="L382" t="s">
        <v>9144</v>
      </c>
      <c r="M382" t="s">
        <v>50</v>
      </c>
      <c r="N382" t="s">
        <v>50</v>
      </c>
      <c r="O382" t="s">
        <v>50</v>
      </c>
      <c r="P382" t="s">
        <v>50</v>
      </c>
      <c r="Q382" t="str">
        <f t="shared" si="51"/>
        <v>Innovator</v>
      </c>
      <c r="R382" t="s">
        <v>50</v>
      </c>
      <c r="S382" t="s">
        <v>50</v>
      </c>
      <c r="T382" t="s">
        <v>50</v>
      </c>
      <c r="U382" t="s">
        <v>50</v>
      </c>
      <c r="V382" t="s">
        <v>50</v>
      </c>
      <c r="W382" t="s">
        <v>1702</v>
      </c>
      <c r="X382" t="str">
        <f t="shared" si="44"/>
        <v>Parenteral</v>
      </c>
      <c r="Y382" t="s">
        <v>20405</v>
      </c>
      <c r="Z382" t="s">
        <v>20425</v>
      </c>
      <c r="AA382" t="s">
        <v>1327</v>
      </c>
      <c r="AB382" t="s">
        <v>816</v>
      </c>
      <c r="AD382" t="s">
        <v>6316</v>
      </c>
      <c r="AE382">
        <v>2020</v>
      </c>
      <c r="AH382" t="s">
        <v>9145</v>
      </c>
      <c r="AI382" s="13" t="s">
        <v>9146</v>
      </c>
      <c r="AJ382" t="s">
        <v>20291</v>
      </c>
    </row>
    <row r="383" spans="1:36" x14ac:dyDescent="0.25">
      <c r="A383" t="s">
        <v>43</v>
      </c>
      <c r="B383" t="s">
        <v>9154</v>
      </c>
      <c r="C383" t="s">
        <v>9155</v>
      </c>
      <c r="D383" t="s">
        <v>46</v>
      </c>
      <c r="F383" t="s">
        <v>9158</v>
      </c>
      <c r="G383" t="s">
        <v>20616</v>
      </c>
      <c r="H383" s="14" t="s">
        <v>20325</v>
      </c>
      <c r="I383" t="s">
        <v>1032</v>
      </c>
      <c r="J383" t="s">
        <v>9159</v>
      </c>
      <c r="K383" t="s">
        <v>122</v>
      </c>
      <c r="L383" t="s">
        <v>9160</v>
      </c>
      <c r="M383" t="s">
        <v>53</v>
      </c>
      <c r="N383" t="s">
        <v>50</v>
      </c>
      <c r="O383" t="s">
        <v>50</v>
      </c>
      <c r="P383" t="s">
        <v>50</v>
      </c>
      <c r="Q383" t="str">
        <f t="shared" si="51"/>
        <v>Innovator</v>
      </c>
      <c r="R383" t="s">
        <v>50</v>
      </c>
      <c r="S383" t="s">
        <v>50</v>
      </c>
      <c r="T383" t="s">
        <v>50</v>
      </c>
      <c r="U383" t="s">
        <v>50</v>
      </c>
      <c r="V383" t="s">
        <v>50</v>
      </c>
      <c r="W383" t="s">
        <v>3394</v>
      </c>
      <c r="X383" t="str">
        <f t="shared" si="44"/>
        <v>Oral</v>
      </c>
      <c r="Y383" s="14" t="s">
        <v>20398</v>
      </c>
      <c r="Z383" s="14" t="s">
        <v>20407</v>
      </c>
      <c r="AA383" t="s">
        <v>8659</v>
      </c>
      <c r="AB383" t="s">
        <v>2093</v>
      </c>
      <c r="AD383" t="s">
        <v>3094</v>
      </c>
      <c r="AE383">
        <v>2022</v>
      </c>
      <c r="AH383" t="s">
        <v>2095</v>
      </c>
      <c r="AI383" s="13" t="s">
        <v>9161</v>
      </c>
      <c r="AJ383" t="s">
        <v>20291</v>
      </c>
    </row>
    <row r="384" spans="1:36" x14ac:dyDescent="0.25">
      <c r="A384" t="s">
        <v>43</v>
      </c>
      <c r="B384" t="s">
        <v>9248</v>
      </c>
      <c r="C384" t="s">
        <v>9249</v>
      </c>
      <c r="D384" t="s">
        <v>46</v>
      </c>
      <c r="F384" t="s">
        <v>9252</v>
      </c>
      <c r="G384" t="s">
        <v>20617</v>
      </c>
      <c r="H384" s="14" t="s">
        <v>20318</v>
      </c>
      <c r="I384" t="s">
        <v>49</v>
      </c>
      <c r="J384" t="s">
        <v>9253</v>
      </c>
      <c r="K384" t="s">
        <v>122</v>
      </c>
      <c r="L384" t="s">
        <v>9254</v>
      </c>
      <c r="M384" t="s">
        <v>50</v>
      </c>
      <c r="N384" t="s">
        <v>50</v>
      </c>
      <c r="O384" t="s">
        <v>50</v>
      </c>
      <c r="P384" t="s">
        <v>50</v>
      </c>
      <c r="Q384" t="str">
        <f t="shared" si="51"/>
        <v>Innovator</v>
      </c>
      <c r="R384" t="s">
        <v>50</v>
      </c>
      <c r="S384" t="s">
        <v>50</v>
      </c>
      <c r="T384" t="s">
        <v>50</v>
      </c>
      <c r="U384" t="s">
        <v>53</v>
      </c>
      <c r="V384" t="s">
        <v>50</v>
      </c>
      <c r="W384" t="s">
        <v>804</v>
      </c>
      <c r="X384" t="str">
        <f t="shared" si="44"/>
        <v>Oral</v>
      </c>
      <c r="Y384" s="14" t="s">
        <v>20398</v>
      </c>
      <c r="Z384" t="s">
        <v>20399</v>
      </c>
      <c r="AA384" t="s">
        <v>9255</v>
      </c>
      <c r="AB384" t="s">
        <v>619</v>
      </c>
      <c r="AD384" t="s">
        <v>9256</v>
      </c>
      <c r="AE384">
        <v>2016</v>
      </c>
      <c r="AH384" t="s">
        <v>1953</v>
      </c>
      <c r="AI384" s="13" t="s">
        <v>9257</v>
      </c>
      <c r="AJ384" t="s">
        <v>20291</v>
      </c>
    </row>
    <row r="385" spans="1:36" x14ac:dyDescent="0.25">
      <c r="A385" t="s">
        <v>43</v>
      </c>
      <c r="B385" t="s">
        <v>9258</v>
      </c>
      <c r="C385" t="s">
        <v>9259</v>
      </c>
      <c r="D385" t="s">
        <v>46</v>
      </c>
      <c r="F385" t="s">
        <v>9261</v>
      </c>
      <c r="G385" t="s">
        <v>20618</v>
      </c>
      <c r="H385" s="14" t="s">
        <v>20332</v>
      </c>
      <c r="I385" t="s">
        <v>9262</v>
      </c>
      <c r="J385" t="s">
        <v>4018</v>
      </c>
      <c r="K385" t="s">
        <v>122</v>
      </c>
      <c r="L385" t="s">
        <v>9263</v>
      </c>
      <c r="M385" t="s">
        <v>53</v>
      </c>
      <c r="N385" t="s">
        <v>50</v>
      </c>
      <c r="O385" t="s">
        <v>50</v>
      </c>
      <c r="P385" t="s">
        <v>50</v>
      </c>
      <c r="Q385" t="str">
        <f t="shared" si="51"/>
        <v>Innovator</v>
      </c>
      <c r="R385" t="s">
        <v>50</v>
      </c>
      <c r="S385" t="s">
        <v>50</v>
      </c>
      <c r="T385" t="s">
        <v>50</v>
      </c>
      <c r="U385" t="s">
        <v>50</v>
      </c>
      <c r="V385" t="s">
        <v>50</v>
      </c>
      <c r="W385" t="s">
        <v>555</v>
      </c>
      <c r="X385" t="str">
        <f t="shared" si="44"/>
        <v>Parenteral</v>
      </c>
      <c r="Y385" t="s">
        <v>20405</v>
      </c>
      <c r="Z385" t="s">
        <v>20409</v>
      </c>
      <c r="AA385" t="s">
        <v>8729</v>
      </c>
      <c r="AB385" t="s">
        <v>2372</v>
      </c>
      <c r="AD385" t="s">
        <v>6099</v>
      </c>
      <c r="AE385">
        <v>2021</v>
      </c>
      <c r="AH385" t="s">
        <v>9264</v>
      </c>
      <c r="AI385" s="13" t="s">
        <v>9265</v>
      </c>
      <c r="AJ385" t="s">
        <v>20291</v>
      </c>
    </row>
    <row r="386" spans="1:36" x14ac:dyDescent="0.25">
      <c r="A386" t="s">
        <v>43</v>
      </c>
      <c r="B386" t="s">
        <v>9274</v>
      </c>
      <c r="C386" t="s">
        <v>9275</v>
      </c>
      <c r="D386" t="s">
        <v>20300</v>
      </c>
      <c r="F386" t="s">
        <v>8285</v>
      </c>
      <c r="G386" t="s">
        <v>20619</v>
      </c>
      <c r="H386" t="s">
        <v>6263</v>
      </c>
      <c r="I386" t="s">
        <v>6263</v>
      </c>
      <c r="J386" t="s">
        <v>9277</v>
      </c>
      <c r="K386" t="s">
        <v>473</v>
      </c>
      <c r="L386" t="s">
        <v>9278</v>
      </c>
      <c r="M386" t="s">
        <v>50</v>
      </c>
      <c r="N386" t="s">
        <v>50</v>
      </c>
      <c r="O386" t="s">
        <v>50</v>
      </c>
      <c r="P386" t="s">
        <v>50</v>
      </c>
      <c r="Q386" t="str">
        <f t="shared" si="51"/>
        <v>Innovator</v>
      </c>
      <c r="R386" t="s">
        <v>50</v>
      </c>
      <c r="S386" t="s">
        <v>50</v>
      </c>
      <c r="T386" t="s">
        <v>50</v>
      </c>
      <c r="U386" t="s">
        <v>50</v>
      </c>
      <c r="V386" t="s">
        <v>50</v>
      </c>
      <c r="W386" t="s">
        <v>483</v>
      </c>
      <c r="X386" t="str">
        <f t="shared" si="44"/>
        <v>Oral</v>
      </c>
      <c r="Y386" t="s">
        <v>20398</v>
      </c>
      <c r="Z386" t="s">
        <v>20400</v>
      </c>
      <c r="AA386" t="s">
        <v>9280</v>
      </c>
      <c r="AB386" t="s">
        <v>9281</v>
      </c>
      <c r="AD386" t="s">
        <v>9282</v>
      </c>
      <c r="AE386">
        <v>2012</v>
      </c>
      <c r="AG386" t="s">
        <v>9283</v>
      </c>
      <c r="AH386" t="s">
        <v>351</v>
      </c>
      <c r="AI386" s="13" t="s">
        <v>9285</v>
      </c>
      <c r="AJ386" t="s">
        <v>20291</v>
      </c>
    </row>
    <row r="387" spans="1:36" x14ac:dyDescent="0.25">
      <c r="A387" t="s">
        <v>43</v>
      </c>
      <c r="B387" t="s">
        <v>9312</v>
      </c>
      <c r="C387" t="s">
        <v>9313</v>
      </c>
      <c r="D387" t="s">
        <v>46</v>
      </c>
      <c r="F387" t="s">
        <v>9314</v>
      </c>
      <c r="G387" t="s">
        <v>20620</v>
      </c>
      <c r="H387" s="14" t="s">
        <v>20321</v>
      </c>
      <c r="I387" t="s">
        <v>9315</v>
      </c>
      <c r="J387" t="s">
        <v>9316</v>
      </c>
      <c r="K387" t="s">
        <v>122</v>
      </c>
      <c r="L387" t="s">
        <v>9317</v>
      </c>
      <c r="M387" t="s">
        <v>53</v>
      </c>
      <c r="N387" t="s">
        <v>53</v>
      </c>
      <c r="O387" t="s">
        <v>50</v>
      </c>
      <c r="P387" t="s">
        <v>50</v>
      </c>
      <c r="Q387" t="str">
        <f t="shared" si="51"/>
        <v>Innovator</v>
      </c>
      <c r="R387" t="s">
        <v>53</v>
      </c>
      <c r="S387" t="s">
        <v>50</v>
      </c>
      <c r="T387" t="s">
        <v>50</v>
      </c>
      <c r="U387" t="s">
        <v>50</v>
      </c>
      <c r="V387" t="s">
        <v>53</v>
      </c>
      <c r="W387" t="s">
        <v>9318</v>
      </c>
      <c r="X387" t="str">
        <f t="shared" ref="X387:X450" si="53">IF(OR(Y387="i.m",Y387="i.v",Y387="s.c.",Y387="Intralesional",Y387="Isolated limb perfusion (intra-arterial use)"),"Parenteral",
IF(Y387="Oral","Oral",
IF(OR(Y387="Cutaneous",Y387="Transdermal"),"Topical / Transdermal",
IF(OR(Y387="Nasal",Y387="Oromucosal"),"Mucosal",
IF(Y387="","Unknown","Other")))))</f>
        <v>Parenteral</v>
      </c>
      <c r="Y387" t="s">
        <v>20405</v>
      </c>
      <c r="Z387" t="s">
        <v>20396</v>
      </c>
      <c r="AA387" t="s">
        <v>1904</v>
      </c>
      <c r="AB387" t="s">
        <v>1326</v>
      </c>
      <c r="AD387" t="s">
        <v>1904</v>
      </c>
      <c r="AE387">
        <v>2025</v>
      </c>
      <c r="AH387" t="s">
        <v>1328</v>
      </c>
      <c r="AI387" s="13" t="s">
        <v>9319</v>
      </c>
      <c r="AJ387" t="s">
        <v>20291</v>
      </c>
    </row>
    <row r="388" spans="1:36" x14ac:dyDescent="0.25">
      <c r="A388" t="s">
        <v>43</v>
      </c>
      <c r="B388" t="s">
        <v>9367</v>
      </c>
      <c r="C388" t="s">
        <v>9368</v>
      </c>
      <c r="D388" t="s">
        <v>46</v>
      </c>
      <c r="F388" t="s">
        <v>727</v>
      </c>
      <c r="G388" t="s">
        <v>20465</v>
      </c>
      <c r="H388" s="14" t="s">
        <v>20333</v>
      </c>
      <c r="I388" t="s">
        <v>984</v>
      </c>
      <c r="J388" t="s">
        <v>729</v>
      </c>
      <c r="K388" t="s">
        <v>730</v>
      </c>
      <c r="L388" t="s">
        <v>9370</v>
      </c>
      <c r="M388" t="s">
        <v>53</v>
      </c>
      <c r="N388" t="s">
        <v>50</v>
      </c>
      <c r="O388" t="s">
        <v>53</v>
      </c>
      <c r="P388" t="s">
        <v>50</v>
      </c>
      <c r="Q388" t="str">
        <f t="shared" si="51"/>
        <v>Biosimilar</v>
      </c>
      <c r="R388" t="s">
        <v>50</v>
      </c>
      <c r="S388" t="s">
        <v>50</v>
      </c>
      <c r="T388" t="s">
        <v>50</v>
      </c>
      <c r="U388" t="s">
        <v>50</v>
      </c>
      <c r="V388" t="s">
        <v>50</v>
      </c>
      <c r="W388" s="14" t="s">
        <v>20298</v>
      </c>
      <c r="X388" t="str">
        <f t="shared" si="53"/>
        <v>Parenteral</v>
      </c>
      <c r="Y388" s="14" t="s">
        <v>20406</v>
      </c>
      <c r="Z388" t="s">
        <v>20404</v>
      </c>
      <c r="AA388" t="s">
        <v>5295</v>
      </c>
      <c r="AB388" t="s">
        <v>1692</v>
      </c>
      <c r="AD388" t="s">
        <v>4712</v>
      </c>
      <c r="AE388">
        <v>2024</v>
      </c>
      <c r="AH388" t="s">
        <v>1694</v>
      </c>
      <c r="AI388" s="13" t="s">
        <v>9371</v>
      </c>
      <c r="AJ388" t="s">
        <v>20291</v>
      </c>
    </row>
    <row r="389" spans="1:36" x14ac:dyDescent="0.25">
      <c r="A389" t="s">
        <v>43</v>
      </c>
      <c r="B389" t="s">
        <v>9372</v>
      </c>
      <c r="C389" t="s">
        <v>9373</v>
      </c>
      <c r="D389" t="s">
        <v>46</v>
      </c>
      <c r="F389" t="s">
        <v>9375</v>
      </c>
      <c r="G389" t="s">
        <v>20621</v>
      </c>
      <c r="H389" s="14" t="s">
        <v>20330</v>
      </c>
      <c r="I389" t="s">
        <v>3786</v>
      </c>
      <c r="J389" t="s">
        <v>3787</v>
      </c>
      <c r="K389" t="s">
        <v>2560</v>
      </c>
      <c r="L389" t="s">
        <v>9376</v>
      </c>
      <c r="M389" t="s">
        <v>50</v>
      </c>
      <c r="N389" t="s">
        <v>50</v>
      </c>
      <c r="O389" t="s">
        <v>50</v>
      </c>
      <c r="P389" t="s">
        <v>50</v>
      </c>
      <c r="Q389" t="str">
        <f t="shared" si="51"/>
        <v>Innovator</v>
      </c>
      <c r="R389" t="s">
        <v>50</v>
      </c>
      <c r="S389" t="s">
        <v>50</v>
      </c>
      <c r="T389" t="s">
        <v>50</v>
      </c>
      <c r="U389" t="s">
        <v>50</v>
      </c>
      <c r="V389" t="s">
        <v>50</v>
      </c>
      <c r="W389" t="s">
        <v>9377</v>
      </c>
      <c r="X389" t="str">
        <f t="shared" si="53"/>
        <v>Mucosal</v>
      </c>
      <c r="Y389" s="14" t="s">
        <v>20431</v>
      </c>
      <c r="Z389" s="14" t="s">
        <v>20432</v>
      </c>
      <c r="AA389" t="s">
        <v>5552</v>
      </c>
      <c r="AD389" t="s">
        <v>9378</v>
      </c>
      <c r="AE389">
        <v>2009</v>
      </c>
      <c r="AH389" t="s">
        <v>1104</v>
      </c>
      <c r="AI389" s="13" t="s">
        <v>9379</v>
      </c>
      <c r="AJ389" t="s">
        <v>20291</v>
      </c>
    </row>
    <row r="390" spans="1:36" x14ac:dyDescent="0.25">
      <c r="A390" t="s">
        <v>43</v>
      </c>
      <c r="B390" t="s">
        <v>9409</v>
      </c>
      <c r="C390" t="s">
        <v>9410</v>
      </c>
      <c r="D390" t="s">
        <v>46</v>
      </c>
      <c r="F390" t="s">
        <v>925</v>
      </c>
      <c r="G390" t="s">
        <v>20464</v>
      </c>
      <c r="H390" s="14" t="s">
        <v>20332</v>
      </c>
      <c r="I390" s="14" t="s">
        <v>1169</v>
      </c>
      <c r="J390" t="s">
        <v>927</v>
      </c>
      <c r="K390" t="s">
        <v>122</v>
      </c>
      <c r="L390" t="s">
        <v>9411</v>
      </c>
      <c r="M390" t="s">
        <v>53</v>
      </c>
      <c r="N390" t="s">
        <v>50</v>
      </c>
      <c r="O390" t="s">
        <v>53</v>
      </c>
      <c r="P390" t="s">
        <v>50</v>
      </c>
      <c r="Q390" t="str">
        <f t="shared" si="51"/>
        <v>Biosimilar</v>
      </c>
      <c r="R390" t="s">
        <v>50</v>
      </c>
      <c r="S390" t="s">
        <v>50</v>
      </c>
      <c r="T390" t="s">
        <v>50</v>
      </c>
      <c r="U390" t="s">
        <v>50</v>
      </c>
      <c r="V390" t="s">
        <v>50</v>
      </c>
      <c r="W390" t="s">
        <v>8264</v>
      </c>
      <c r="X390" t="str">
        <f t="shared" si="53"/>
        <v>Parenteral</v>
      </c>
      <c r="Y390" t="s">
        <v>20405</v>
      </c>
      <c r="Z390" t="s">
        <v>20409</v>
      </c>
      <c r="AA390" t="s">
        <v>1943</v>
      </c>
      <c r="AB390" t="s">
        <v>1942</v>
      </c>
      <c r="AD390" t="s">
        <v>1943</v>
      </c>
      <c r="AE390">
        <v>2025</v>
      </c>
      <c r="AH390" t="s">
        <v>5552</v>
      </c>
      <c r="AI390" s="13" t="s">
        <v>9412</v>
      </c>
      <c r="AJ390" t="s">
        <v>20291</v>
      </c>
    </row>
    <row r="391" spans="1:36" x14ac:dyDescent="0.25">
      <c r="A391" t="s">
        <v>43</v>
      </c>
      <c r="B391" t="s">
        <v>9409</v>
      </c>
      <c r="C391" t="s">
        <v>9410</v>
      </c>
      <c r="D391" t="s">
        <v>46</v>
      </c>
      <c r="F391" t="s">
        <v>925</v>
      </c>
      <c r="G391" t="s">
        <v>20464</v>
      </c>
      <c r="H391" s="14" t="s">
        <v>20350</v>
      </c>
      <c r="I391" s="14" t="s">
        <v>4017</v>
      </c>
      <c r="J391" t="s">
        <v>927</v>
      </c>
      <c r="K391" t="s">
        <v>122</v>
      </c>
      <c r="L391" t="s">
        <v>9411</v>
      </c>
      <c r="M391" t="s">
        <v>53</v>
      </c>
      <c r="N391" t="s">
        <v>50</v>
      </c>
      <c r="O391" t="s">
        <v>53</v>
      </c>
      <c r="P391" t="s">
        <v>50</v>
      </c>
      <c r="Q391" t="str">
        <f t="shared" si="51"/>
        <v>Biosimilar</v>
      </c>
      <c r="R391" t="s">
        <v>50</v>
      </c>
      <c r="S391" t="s">
        <v>50</v>
      </c>
      <c r="T391" t="s">
        <v>50</v>
      </c>
      <c r="U391" t="s">
        <v>50</v>
      </c>
      <c r="V391" t="s">
        <v>50</v>
      </c>
      <c r="W391" t="s">
        <v>8264</v>
      </c>
      <c r="X391" t="str">
        <f t="shared" si="53"/>
        <v>Parenteral</v>
      </c>
      <c r="Y391" t="s">
        <v>20405</v>
      </c>
      <c r="Z391" t="s">
        <v>20409</v>
      </c>
      <c r="AA391" t="s">
        <v>1943</v>
      </c>
      <c r="AB391" t="s">
        <v>1942</v>
      </c>
      <c r="AD391" t="s">
        <v>1943</v>
      </c>
      <c r="AE391">
        <v>2025</v>
      </c>
      <c r="AH391" t="s">
        <v>5552</v>
      </c>
      <c r="AI391" t="s">
        <v>9412</v>
      </c>
      <c r="AJ391" t="s">
        <v>20291</v>
      </c>
    </row>
    <row r="392" spans="1:36" x14ac:dyDescent="0.25">
      <c r="A392" t="s">
        <v>43</v>
      </c>
      <c r="B392" t="s">
        <v>9413</v>
      </c>
      <c r="C392" t="s">
        <v>9414</v>
      </c>
      <c r="D392" t="s">
        <v>46</v>
      </c>
      <c r="F392" t="s">
        <v>1529</v>
      </c>
      <c r="G392" t="s">
        <v>20474</v>
      </c>
      <c r="H392" s="14" t="s">
        <v>20330</v>
      </c>
      <c r="I392" t="s">
        <v>9416</v>
      </c>
      <c r="J392" t="s">
        <v>1531</v>
      </c>
      <c r="K392" t="s">
        <v>172</v>
      </c>
      <c r="L392" t="s">
        <v>1532</v>
      </c>
      <c r="M392" t="s">
        <v>53</v>
      </c>
      <c r="N392" t="s">
        <v>50</v>
      </c>
      <c r="O392" t="s">
        <v>53</v>
      </c>
      <c r="P392" t="s">
        <v>50</v>
      </c>
      <c r="Q392" t="str">
        <f t="shared" si="51"/>
        <v>Biosimilar</v>
      </c>
      <c r="R392" t="s">
        <v>50</v>
      </c>
      <c r="S392" t="s">
        <v>50</v>
      </c>
      <c r="T392" t="s">
        <v>50</v>
      </c>
      <c r="U392" t="s">
        <v>50</v>
      </c>
      <c r="V392" t="s">
        <v>50</v>
      </c>
      <c r="W392" t="s">
        <v>8264</v>
      </c>
      <c r="X392" t="str">
        <f t="shared" si="53"/>
        <v>Parenteral</v>
      </c>
      <c r="Y392" s="14" t="s">
        <v>20406</v>
      </c>
      <c r="Z392" t="s">
        <v>20404</v>
      </c>
      <c r="AA392" t="s">
        <v>9417</v>
      </c>
      <c r="AB392" t="s">
        <v>1439</v>
      </c>
      <c r="AD392" t="s">
        <v>1339</v>
      </c>
      <c r="AE392">
        <v>2025</v>
      </c>
      <c r="AH392" t="s">
        <v>1440</v>
      </c>
      <c r="AI392" s="13" t="s">
        <v>9418</v>
      </c>
      <c r="AJ392" t="s">
        <v>20291</v>
      </c>
    </row>
    <row r="393" spans="1:36" x14ac:dyDescent="0.25">
      <c r="A393" s="18" t="s">
        <v>43</v>
      </c>
      <c r="B393" s="18" t="s">
        <v>9419</v>
      </c>
      <c r="C393" s="18" t="s">
        <v>9420</v>
      </c>
      <c r="D393" s="18" t="s">
        <v>46</v>
      </c>
      <c r="E393" s="18"/>
      <c r="F393" s="18" t="s">
        <v>9422</v>
      </c>
      <c r="G393" t="s">
        <v>20622</v>
      </c>
      <c r="H393" s="19" t="s">
        <v>20321</v>
      </c>
      <c r="I393" s="18" t="s">
        <v>9423</v>
      </c>
      <c r="J393" t="s">
        <v>9424</v>
      </c>
      <c r="K393" t="s">
        <v>122</v>
      </c>
      <c r="L393" t="s">
        <v>9425</v>
      </c>
      <c r="M393" t="s">
        <v>50</v>
      </c>
      <c r="N393" t="s">
        <v>50</v>
      </c>
      <c r="O393" t="s">
        <v>50</v>
      </c>
      <c r="P393" t="s">
        <v>50</v>
      </c>
      <c r="Q393" t="str">
        <f t="shared" si="51"/>
        <v>Innovator</v>
      </c>
      <c r="R393" t="s">
        <v>50</v>
      </c>
      <c r="S393" t="s">
        <v>50</v>
      </c>
      <c r="T393" t="s">
        <v>50</v>
      </c>
      <c r="U393" t="s">
        <v>50</v>
      </c>
      <c r="V393" t="s">
        <v>50</v>
      </c>
      <c r="W393" t="s">
        <v>9426</v>
      </c>
      <c r="X393" t="str">
        <f t="shared" si="53"/>
        <v>Oral</v>
      </c>
      <c r="Y393" s="14" t="s">
        <v>20398</v>
      </c>
      <c r="Z393" t="s">
        <v>20399</v>
      </c>
      <c r="AA393" t="s">
        <v>9417</v>
      </c>
      <c r="AB393" t="s">
        <v>8557</v>
      </c>
      <c r="AD393" t="s">
        <v>4749</v>
      </c>
      <c r="AE393">
        <v>2001</v>
      </c>
      <c r="AH393" t="s">
        <v>1300</v>
      </c>
      <c r="AI393" s="13" t="s">
        <v>9427</v>
      </c>
      <c r="AJ393" t="s">
        <v>20291</v>
      </c>
    </row>
    <row r="394" spans="1:36" x14ac:dyDescent="0.25">
      <c r="A394" t="s">
        <v>43</v>
      </c>
      <c r="B394" t="s">
        <v>9428</v>
      </c>
      <c r="C394" t="s">
        <v>9429</v>
      </c>
      <c r="D394" t="s">
        <v>46</v>
      </c>
      <c r="F394" t="s">
        <v>3636</v>
      </c>
      <c r="G394" t="s">
        <v>20515</v>
      </c>
      <c r="H394" s="14" t="s">
        <v>20332</v>
      </c>
      <c r="I394" t="s">
        <v>1169</v>
      </c>
      <c r="J394" t="s">
        <v>3638</v>
      </c>
      <c r="K394" t="s">
        <v>122</v>
      </c>
      <c r="L394" t="s">
        <v>9431</v>
      </c>
      <c r="M394" t="s">
        <v>50</v>
      </c>
      <c r="N394" t="s">
        <v>50</v>
      </c>
      <c r="O394" t="s">
        <v>50</v>
      </c>
      <c r="P394" t="s">
        <v>53</v>
      </c>
      <c r="Q394" t="str">
        <f t="shared" si="51"/>
        <v>Generic</v>
      </c>
      <c r="R394" t="s">
        <v>50</v>
      </c>
      <c r="S394" t="s">
        <v>50</v>
      </c>
      <c r="T394" t="s">
        <v>53</v>
      </c>
      <c r="U394" t="s">
        <v>50</v>
      </c>
      <c r="V394" t="s">
        <v>50</v>
      </c>
      <c r="W394" t="s">
        <v>124</v>
      </c>
      <c r="X394" t="str">
        <f t="shared" si="53"/>
        <v>Parenteral</v>
      </c>
      <c r="Y394" t="s">
        <v>20405</v>
      </c>
      <c r="Z394" t="s">
        <v>20433</v>
      </c>
      <c r="AA394" t="s">
        <v>9417</v>
      </c>
      <c r="AB394" t="s">
        <v>2775</v>
      </c>
      <c r="AD394" t="s">
        <v>2776</v>
      </c>
      <c r="AE394">
        <v>2024</v>
      </c>
      <c r="AH394" t="s">
        <v>9432</v>
      </c>
      <c r="AI394" s="13" t="s">
        <v>9433</v>
      </c>
      <c r="AJ394" t="s">
        <v>20291</v>
      </c>
    </row>
    <row r="395" spans="1:36" x14ac:dyDescent="0.25">
      <c r="A395" t="s">
        <v>43</v>
      </c>
      <c r="B395" t="s">
        <v>9428</v>
      </c>
      <c r="C395" t="s">
        <v>9429</v>
      </c>
      <c r="D395" t="s">
        <v>46</v>
      </c>
      <c r="F395" t="s">
        <v>3636</v>
      </c>
      <c r="G395" t="s">
        <v>20515</v>
      </c>
      <c r="H395" s="14" t="s">
        <v>20342</v>
      </c>
      <c r="I395" t="s">
        <v>12649</v>
      </c>
      <c r="J395" t="s">
        <v>3638</v>
      </c>
      <c r="K395" t="s">
        <v>122</v>
      </c>
      <c r="L395" t="s">
        <v>9431</v>
      </c>
      <c r="M395" t="s">
        <v>50</v>
      </c>
      <c r="N395" t="s">
        <v>50</v>
      </c>
      <c r="O395" t="s">
        <v>50</v>
      </c>
      <c r="P395" t="s">
        <v>53</v>
      </c>
      <c r="Q395" t="str">
        <f t="shared" si="51"/>
        <v>Generic</v>
      </c>
      <c r="R395" t="s">
        <v>50</v>
      </c>
      <c r="S395" t="s">
        <v>50</v>
      </c>
      <c r="T395" t="s">
        <v>53</v>
      </c>
      <c r="U395" t="s">
        <v>50</v>
      </c>
      <c r="V395" t="s">
        <v>50</v>
      </c>
      <c r="W395" t="s">
        <v>124</v>
      </c>
      <c r="X395" t="str">
        <f t="shared" si="53"/>
        <v>Parenteral</v>
      </c>
      <c r="Y395" t="s">
        <v>20405</v>
      </c>
      <c r="Z395" t="s">
        <v>20433</v>
      </c>
      <c r="AA395" t="s">
        <v>9417</v>
      </c>
      <c r="AB395" t="s">
        <v>2775</v>
      </c>
      <c r="AD395" t="s">
        <v>2776</v>
      </c>
      <c r="AE395">
        <v>2024</v>
      </c>
      <c r="AH395" t="s">
        <v>9432</v>
      </c>
      <c r="AI395" t="s">
        <v>9433</v>
      </c>
      <c r="AJ395" t="s">
        <v>20291</v>
      </c>
    </row>
    <row r="396" spans="1:36" x14ac:dyDescent="0.25">
      <c r="A396" t="s">
        <v>43</v>
      </c>
      <c r="B396" t="s">
        <v>9428</v>
      </c>
      <c r="C396" t="s">
        <v>9429</v>
      </c>
      <c r="D396" t="s">
        <v>46</v>
      </c>
      <c r="F396" t="s">
        <v>3636</v>
      </c>
      <c r="G396" t="s">
        <v>20515</v>
      </c>
      <c r="H396" s="14" t="s">
        <v>20325</v>
      </c>
      <c r="I396" t="s">
        <v>1032</v>
      </c>
      <c r="J396" t="s">
        <v>3638</v>
      </c>
      <c r="K396" t="s">
        <v>122</v>
      </c>
      <c r="L396" t="s">
        <v>9431</v>
      </c>
      <c r="M396" t="s">
        <v>50</v>
      </c>
      <c r="N396" t="s">
        <v>50</v>
      </c>
      <c r="O396" t="s">
        <v>50</v>
      </c>
      <c r="P396" t="s">
        <v>53</v>
      </c>
      <c r="Q396" t="str">
        <f t="shared" si="51"/>
        <v>Generic</v>
      </c>
      <c r="R396" t="s">
        <v>50</v>
      </c>
      <c r="S396" t="s">
        <v>50</v>
      </c>
      <c r="T396" t="s">
        <v>53</v>
      </c>
      <c r="U396" t="s">
        <v>50</v>
      </c>
      <c r="V396" t="s">
        <v>50</v>
      </c>
      <c r="W396" t="s">
        <v>124</v>
      </c>
      <c r="X396" t="str">
        <f t="shared" si="53"/>
        <v>Parenteral</v>
      </c>
      <c r="Y396" t="s">
        <v>20405</v>
      </c>
      <c r="Z396" t="s">
        <v>20433</v>
      </c>
      <c r="AA396" t="s">
        <v>9417</v>
      </c>
      <c r="AB396" t="s">
        <v>2775</v>
      </c>
      <c r="AD396" t="s">
        <v>2776</v>
      </c>
      <c r="AE396">
        <v>2024</v>
      </c>
      <c r="AH396" t="s">
        <v>9432</v>
      </c>
      <c r="AI396" t="s">
        <v>9433</v>
      </c>
      <c r="AJ396" t="s">
        <v>20291</v>
      </c>
    </row>
    <row r="397" spans="1:36" x14ac:dyDescent="0.25">
      <c r="A397" t="s">
        <v>43</v>
      </c>
      <c r="B397" t="s">
        <v>9434</v>
      </c>
      <c r="C397" t="s">
        <v>9435</v>
      </c>
      <c r="D397" t="s">
        <v>46</v>
      </c>
      <c r="F397" t="s">
        <v>9437</v>
      </c>
      <c r="G397" t="s">
        <v>20623</v>
      </c>
      <c r="H397" s="14" t="s">
        <v>20330</v>
      </c>
      <c r="I397" t="s">
        <v>9438</v>
      </c>
      <c r="J397" t="s">
        <v>1573</v>
      </c>
      <c r="K397" t="s">
        <v>730</v>
      </c>
      <c r="L397" t="s">
        <v>9439</v>
      </c>
      <c r="M397" t="s">
        <v>50</v>
      </c>
      <c r="N397" t="s">
        <v>50</v>
      </c>
      <c r="O397" t="s">
        <v>50</v>
      </c>
      <c r="P397" t="s">
        <v>50</v>
      </c>
      <c r="Q397" t="str">
        <f t="shared" si="51"/>
        <v>Innovator</v>
      </c>
      <c r="R397" t="s">
        <v>50</v>
      </c>
      <c r="S397" t="s">
        <v>50</v>
      </c>
      <c r="T397" t="s">
        <v>50</v>
      </c>
      <c r="U397" t="s">
        <v>50</v>
      </c>
      <c r="V397" t="s">
        <v>50</v>
      </c>
      <c r="W397" t="s">
        <v>3789</v>
      </c>
      <c r="X397" t="str">
        <f t="shared" si="53"/>
        <v>Parenteral</v>
      </c>
      <c r="Y397" t="s">
        <v>20405</v>
      </c>
      <c r="Z397" t="s">
        <v>20434</v>
      </c>
      <c r="AA397" t="s">
        <v>9440</v>
      </c>
      <c r="AB397" t="s">
        <v>5730</v>
      </c>
      <c r="AD397" t="s">
        <v>9441</v>
      </c>
      <c r="AE397">
        <v>2001</v>
      </c>
      <c r="AH397" t="s">
        <v>7738</v>
      </c>
      <c r="AI397" s="13" t="s">
        <v>9442</v>
      </c>
      <c r="AJ397" t="s">
        <v>20291</v>
      </c>
    </row>
    <row r="398" spans="1:36" x14ac:dyDescent="0.25">
      <c r="A398" t="s">
        <v>43</v>
      </c>
      <c r="B398" t="s">
        <v>9434</v>
      </c>
      <c r="C398" t="s">
        <v>9435</v>
      </c>
      <c r="D398" t="s">
        <v>46</v>
      </c>
      <c r="F398" t="s">
        <v>9437</v>
      </c>
      <c r="G398" t="s">
        <v>20623</v>
      </c>
      <c r="H398" s="14" t="s">
        <v>20330</v>
      </c>
      <c r="I398" t="s">
        <v>9438</v>
      </c>
      <c r="J398" t="s">
        <v>1573</v>
      </c>
      <c r="K398" t="s">
        <v>730</v>
      </c>
      <c r="L398" t="s">
        <v>9439</v>
      </c>
      <c r="M398" t="s">
        <v>50</v>
      </c>
      <c r="N398" t="s">
        <v>50</v>
      </c>
      <c r="O398" t="s">
        <v>50</v>
      </c>
      <c r="P398" t="s">
        <v>50</v>
      </c>
      <c r="Q398" t="str">
        <f t="shared" ref="Q398:Q399" si="54">IF(AND(O398="Yes",P398="Yes"),"Error",
IF(O398="Yes","Biosimilar",
IF(P398="Yes","Generic","Innovator")))</f>
        <v>Innovator</v>
      </c>
      <c r="R398" t="s">
        <v>50</v>
      </c>
      <c r="S398" t="s">
        <v>50</v>
      </c>
      <c r="T398" t="s">
        <v>50</v>
      </c>
      <c r="U398" t="s">
        <v>50</v>
      </c>
      <c r="V398" t="s">
        <v>50</v>
      </c>
      <c r="W398" t="s">
        <v>3789</v>
      </c>
      <c r="X398" t="str">
        <f t="shared" si="53"/>
        <v>Parenteral</v>
      </c>
      <c r="Y398" t="s">
        <v>20405</v>
      </c>
      <c r="Z398" t="s">
        <v>20425</v>
      </c>
      <c r="AA398" t="s">
        <v>9440</v>
      </c>
      <c r="AB398" t="s">
        <v>5730</v>
      </c>
      <c r="AD398" t="s">
        <v>9441</v>
      </c>
      <c r="AE398">
        <v>2001</v>
      </c>
      <c r="AH398" t="s">
        <v>7738</v>
      </c>
      <c r="AI398" s="13" t="s">
        <v>9442</v>
      </c>
      <c r="AJ398" t="s">
        <v>20291</v>
      </c>
    </row>
    <row r="399" spans="1:36" x14ac:dyDescent="0.25">
      <c r="A399" t="s">
        <v>43</v>
      </c>
      <c r="B399" t="s">
        <v>9434</v>
      </c>
      <c r="C399" t="s">
        <v>9435</v>
      </c>
      <c r="D399" t="s">
        <v>46</v>
      </c>
      <c r="F399" t="s">
        <v>9437</v>
      </c>
      <c r="G399" t="s">
        <v>20623</v>
      </c>
      <c r="H399" s="14" t="s">
        <v>20330</v>
      </c>
      <c r="I399" t="s">
        <v>9438</v>
      </c>
      <c r="J399" t="s">
        <v>1573</v>
      </c>
      <c r="K399" t="s">
        <v>730</v>
      </c>
      <c r="L399" t="s">
        <v>9439</v>
      </c>
      <c r="M399" t="s">
        <v>50</v>
      </c>
      <c r="N399" t="s">
        <v>50</v>
      </c>
      <c r="O399" t="s">
        <v>50</v>
      </c>
      <c r="P399" t="s">
        <v>50</v>
      </c>
      <c r="Q399" t="str">
        <f t="shared" si="54"/>
        <v>Innovator</v>
      </c>
      <c r="R399" t="s">
        <v>50</v>
      </c>
      <c r="S399" t="s">
        <v>50</v>
      </c>
      <c r="T399" t="s">
        <v>50</v>
      </c>
      <c r="U399" t="s">
        <v>50</v>
      </c>
      <c r="V399" t="s">
        <v>50</v>
      </c>
      <c r="W399" t="s">
        <v>3789</v>
      </c>
      <c r="X399" t="str">
        <f t="shared" si="53"/>
        <v>Parenteral</v>
      </c>
      <c r="Y399" t="s">
        <v>20405</v>
      </c>
      <c r="Z399" t="s">
        <v>20415</v>
      </c>
      <c r="AA399" t="s">
        <v>9440</v>
      </c>
      <c r="AB399" t="s">
        <v>5730</v>
      </c>
      <c r="AD399" t="s">
        <v>9441</v>
      </c>
      <c r="AE399">
        <v>2001</v>
      </c>
      <c r="AH399" t="s">
        <v>7738</v>
      </c>
      <c r="AI399" s="13" t="s">
        <v>9442</v>
      </c>
      <c r="AJ399" t="s">
        <v>20291</v>
      </c>
    </row>
    <row r="400" spans="1:36" x14ac:dyDescent="0.25">
      <c r="A400" t="s">
        <v>43</v>
      </c>
      <c r="B400" t="s">
        <v>9481</v>
      </c>
      <c r="C400" t="s">
        <v>9482</v>
      </c>
      <c r="D400" t="s">
        <v>46</v>
      </c>
      <c r="F400" t="s">
        <v>8104</v>
      </c>
      <c r="G400" t="s">
        <v>20596</v>
      </c>
      <c r="H400" s="14" t="s">
        <v>20321</v>
      </c>
      <c r="I400" t="s">
        <v>9483</v>
      </c>
      <c r="J400" t="s">
        <v>8106</v>
      </c>
      <c r="K400" t="s">
        <v>122</v>
      </c>
      <c r="L400" t="s">
        <v>9484</v>
      </c>
      <c r="M400" t="s">
        <v>50</v>
      </c>
      <c r="N400" t="s">
        <v>50</v>
      </c>
      <c r="O400" t="s">
        <v>53</v>
      </c>
      <c r="P400" t="s">
        <v>50</v>
      </c>
      <c r="Q400" t="str">
        <f t="shared" si="51"/>
        <v>Biosimilar</v>
      </c>
      <c r="R400" t="s">
        <v>50</v>
      </c>
      <c r="S400" t="s">
        <v>50</v>
      </c>
      <c r="T400" t="s">
        <v>50</v>
      </c>
      <c r="U400" t="s">
        <v>50</v>
      </c>
      <c r="V400" t="s">
        <v>50</v>
      </c>
      <c r="W400" s="14" t="s">
        <v>20298</v>
      </c>
      <c r="X400" t="str">
        <f t="shared" si="53"/>
        <v>Parenteral</v>
      </c>
      <c r="Y400" t="s">
        <v>20405</v>
      </c>
      <c r="Z400" t="s">
        <v>20425</v>
      </c>
      <c r="AA400" t="s">
        <v>2843</v>
      </c>
      <c r="AB400" t="s">
        <v>403</v>
      </c>
      <c r="AD400" t="s">
        <v>8108</v>
      </c>
      <c r="AE400">
        <v>2017</v>
      </c>
      <c r="AH400" t="s">
        <v>9485</v>
      </c>
      <c r="AI400" s="13" t="s">
        <v>9487</v>
      </c>
      <c r="AJ400" t="s">
        <v>20291</v>
      </c>
    </row>
    <row r="401" spans="1:36" x14ac:dyDescent="0.25">
      <c r="A401" t="s">
        <v>43</v>
      </c>
      <c r="B401" t="s">
        <v>9503</v>
      </c>
      <c r="C401" t="s">
        <v>9504</v>
      </c>
      <c r="D401" t="s">
        <v>46</v>
      </c>
      <c r="F401" t="s">
        <v>9506</v>
      </c>
      <c r="G401" t="s">
        <v>20624</v>
      </c>
      <c r="H401" s="14" t="s">
        <v>20347</v>
      </c>
      <c r="I401" t="s">
        <v>20357</v>
      </c>
      <c r="J401" t="s">
        <v>9508</v>
      </c>
      <c r="K401" t="s">
        <v>122</v>
      </c>
      <c r="L401" t="s">
        <v>9509</v>
      </c>
      <c r="M401" t="s">
        <v>50</v>
      </c>
      <c r="N401" t="s">
        <v>50</v>
      </c>
      <c r="O401" t="s">
        <v>50</v>
      </c>
      <c r="P401" t="s">
        <v>53</v>
      </c>
      <c r="Q401" t="str">
        <f t="shared" si="51"/>
        <v>Generic</v>
      </c>
      <c r="R401" t="s">
        <v>50</v>
      </c>
      <c r="S401" t="s">
        <v>50</v>
      </c>
      <c r="T401" t="s">
        <v>53</v>
      </c>
      <c r="U401" t="s">
        <v>50</v>
      </c>
      <c r="V401" t="s">
        <v>50</v>
      </c>
      <c r="W401" t="s">
        <v>1325</v>
      </c>
      <c r="X401" t="str">
        <f t="shared" si="53"/>
        <v>Parenteral</v>
      </c>
      <c r="Y401" t="s">
        <v>20405</v>
      </c>
      <c r="Z401" t="s">
        <v>20425</v>
      </c>
      <c r="AA401" t="s">
        <v>2331</v>
      </c>
      <c r="AB401" t="s">
        <v>8358</v>
      </c>
      <c r="AD401" t="s">
        <v>9510</v>
      </c>
      <c r="AE401">
        <v>2012</v>
      </c>
      <c r="AH401" t="s">
        <v>700</v>
      </c>
      <c r="AI401" s="13" t="s">
        <v>9511</v>
      </c>
      <c r="AJ401" t="s">
        <v>20291</v>
      </c>
    </row>
    <row r="402" spans="1:36" x14ac:dyDescent="0.25">
      <c r="A402" t="s">
        <v>43</v>
      </c>
      <c r="B402" t="s">
        <v>9503</v>
      </c>
      <c r="C402" t="s">
        <v>9504</v>
      </c>
      <c r="D402" t="s">
        <v>46</v>
      </c>
      <c r="F402" t="s">
        <v>9506</v>
      </c>
      <c r="G402" t="s">
        <v>20624</v>
      </c>
      <c r="H402" s="14" t="s">
        <v>20325</v>
      </c>
      <c r="I402" t="s">
        <v>20375</v>
      </c>
      <c r="J402" t="s">
        <v>9508</v>
      </c>
      <c r="K402" t="s">
        <v>122</v>
      </c>
      <c r="L402" t="s">
        <v>9509</v>
      </c>
      <c r="M402" t="s">
        <v>50</v>
      </c>
      <c r="N402" t="s">
        <v>50</v>
      </c>
      <c r="O402" t="s">
        <v>50</v>
      </c>
      <c r="P402" t="s">
        <v>53</v>
      </c>
      <c r="Q402" t="str">
        <f t="shared" si="51"/>
        <v>Generic</v>
      </c>
      <c r="R402" t="s">
        <v>50</v>
      </c>
      <c r="S402" t="s">
        <v>50</v>
      </c>
      <c r="T402" t="s">
        <v>53</v>
      </c>
      <c r="U402" t="s">
        <v>50</v>
      </c>
      <c r="V402" t="s">
        <v>50</v>
      </c>
      <c r="W402" t="s">
        <v>1325</v>
      </c>
      <c r="X402" t="str">
        <f t="shared" si="53"/>
        <v>Parenteral</v>
      </c>
      <c r="Y402" t="s">
        <v>20405</v>
      </c>
      <c r="Z402" t="s">
        <v>20425</v>
      </c>
      <c r="AA402" t="s">
        <v>2331</v>
      </c>
      <c r="AB402" t="s">
        <v>8358</v>
      </c>
      <c r="AD402" t="s">
        <v>9510</v>
      </c>
      <c r="AE402">
        <v>2012</v>
      </c>
      <c r="AH402" t="s">
        <v>700</v>
      </c>
      <c r="AI402" t="s">
        <v>9511</v>
      </c>
      <c r="AJ402" t="s">
        <v>20291</v>
      </c>
    </row>
    <row r="403" spans="1:36" x14ac:dyDescent="0.25">
      <c r="A403" t="s">
        <v>43</v>
      </c>
      <c r="B403" t="s">
        <v>9503</v>
      </c>
      <c r="C403" t="s">
        <v>9504</v>
      </c>
      <c r="D403" t="s">
        <v>46</v>
      </c>
      <c r="F403" t="s">
        <v>9506</v>
      </c>
      <c r="G403" t="s">
        <v>20624</v>
      </c>
      <c r="H403" s="14" t="s">
        <v>20331</v>
      </c>
      <c r="I403" t="s">
        <v>914</v>
      </c>
      <c r="J403" t="s">
        <v>9508</v>
      </c>
      <c r="K403" t="s">
        <v>122</v>
      </c>
      <c r="L403" t="s">
        <v>9509</v>
      </c>
      <c r="M403" t="s">
        <v>50</v>
      </c>
      <c r="N403" t="s">
        <v>50</v>
      </c>
      <c r="O403" t="s">
        <v>50</v>
      </c>
      <c r="P403" t="s">
        <v>53</v>
      </c>
      <c r="Q403" t="str">
        <f t="shared" si="51"/>
        <v>Generic</v>
      </c>
      <c r="R403" t="s">
        <v>50</v>
      </c>
      <c r="S403" t="s">
        <v>50</v>
      </c>
      <c r="T403" t="s">
        <v>53</v>
      </c>
      <c r="U403" t="s">
        <v>50</v>
      </c>
      <c r="V403" t="s">
        <v>50</v>
      </c>
      <c r="W403" t="s">
        <v>1325</v>
      </c>
      <c r="X403" t="str">
        <f t="shared" si="53"/>
        <v>Parenteral</v>
      </c>
      <c r="Y403" t="s">
        <v>20405</v>
      </c>
      <c r="Z403" t="s">
        <v>20425</v>
      </c>
      <c r="AA403" t="s">
        <v>2331</v>
      </c>
      <c r="AB403" t="s">
        <v>8358</v>
      </c>
      <c r="AD403" t="s">
        <v>9510</v>
      </c>
      <c r="AE403">
        <v>2012</v>
      </c>
      <c r="AH403" t="s">
        <v>700</v>
      </c>
      <c r="AI403" t="s">
        <v>9511</v>
      </c>
      <c r="AJ403" t="s">
        <v>20291</v>
      </c>
    </row>
    <row r="404" spans="1:36" x14ac:dyDescent="0.25">
      <c r="A404" t="s">
        <v>43</v>
      </c>
      <c r="B404" t="s">
        <v>9503</v>
      </c>
      <c r="C404" t="s">
        <v>9504</v>
      </c>
      <c r="D404" t="s">
        <v>46</v>
      </c>
      <c r="F404" t="s">
        <v>9506</v>
      </c>
      <c r="G404" t="s">
        <v>20624</v>
      </c>
      <c r="H404" s="14" t="s">
        <v>20332</v>
      </c>
      <c r="I404" t="s">
        <v>1169</v>
      </c>
      <c r="J404" t="s">
        <v>9508</v>
      </c>
      <c r="K404" t="s">
        <v>122</v>
      </c>
      <c r="L404" t="s">
        <v>9509</v>
      </c>
      <c r="M404" t="s">
        <v>50</v>
      </c>
      <c r="N404" t="s">
        <v>50</v>
      </c>
      <c r="O404" t="s">
        <v>50</v>
      </c>
      <c r="P404" t="s">
        <v>53</v>
      </c>
      <c r="Q404" t="str">
        <f t="shared" si="51"/>
        <v>Generic</v>
      </c>
      <c r="R404" t="s">
        <v>50</v>
      </c>
      <c r="S404" t="s">
        <v>50</v>
      </c>
      <c r="T404" t="s">
        <v>53</v>
      </c>
      <c r="U404" t="s">
        <v>50</v>
      </c>
      <c r="V404" t="s">
        <v>50</v>
      </c>
      <c r="W404" t="s">
        <v>1325</v>
      </c>
      <c r="X404" t="str">
        <f t="shared" si="53"/>
        <v>Parenteral</v>
      </c>
      <c r="Y404" t="s">
        <v>20405</v>
      </c>
      <c r="Z404" t="s">
        <v>20425</v>
      </c>
      <c r="AA404" t="s">
        <v>2331</v>
      </c>
      <c r="AB404" t="s">
        <v>8358</v>
      </c>
      <c r="AD404" t="s">
        <v>9510</v>
      </c>
      <c r="AE404">
        <v>2012</v>
      </c>
      <c r="AH404" t="s">
        <v>700</v>
      </c>
      <c r="AI404" t="s">
        <v>9511</v>
      </c>
      <c r="AJ404" t="s">
        <v>20291</v>
      </c>
    </row>
    <row r="405" spans="1:36" x14ac:dyDescent="0.25">
      <c r="A405" t="s">
        <v>43</v>
      </c>
      <c r="B405" t="s">
        <v>9582</v>
      </c>
      <c r="C405" t="s">
        <v>9583</v>
      </c>
      <c r="D405" t="s">
        <v>46</v>
      </c>
      <c r="F405" t="s">
        <v>727</v>
      </c>
      <c r="G405" t="s">
        <v>20465</v>
      </c>
      <c r="H405" s="14" t="s">
        <v>20333</v>
      </c>
      <c r="I405" t="s">
        <v>984</v>
      </c>
      <c r="J405" t="s">
        <v>729</v>
      </c>
      <c r="K405" t="s">
        <v>730</v>
      </c>
      <c r="L405" t="s">
        <v>9585</v>
      </c>
      <c r="M405" t="s">
        <v>50</v>
      </c>
      <c r="N405" t="s">
        <v>50</v>
      </c>
      <c r="O405" t="s">
        <v>50</v>
      </c>
      <c r="P405" t="s">
        <v>50</v>
      </c>
      <c r="Q405" t="str">
        <f t="shared" si="51"/>
        <v>Innovator</v>
      </c>
      <c r="R405" t="s">
        <v>50</v>
      </c>
      <c r="S405" t="s">
        <v>50</v>
      </c>
      <c r="T405" t="s">
        <v>50</v>
      </c>
      <c r="U405" t="s">
        <v>50</v>
      </c>
      <c r="V405" t="s">
        <v>50</v>
      </c>
      <c r="W405" t="s">
        <v>744</v>
      </c>
      <c r="X405" t="str">
        <f t="shared" si="53"/>
        <v>Parenteral</v>
      </c>
      <c r="Y405" s="14" t="s">
        <v>20406</v>
      </c>
      <c r="Z405" t="s">
        <v>20404</v>
      </c>
      <c r="AA405" t="s">
        <v>6170</v>
      </c>
      <c r="AB405" t="s">
        <v>3346</v>
      </c>
      <c r="AD405" t="s">
        <v>6235</v>
      </c>
      <c r="AE405">
        <v>2011</v>
      </c>
      <c r="AH405" t="s">
        <v>7503</v>
      </c>
      <c r="AI405" s="13" t="s">
        <v>9586</v>
      </c>
      <c r="AJ405" t="s">
        <v>20291</v>
      </c>
    </row>
    <row r="406" spans="1:36" x14ac:dyDescent="0.25">
      <c r="A406" t="s">
        <v>43</v>
      </c>
      <c r="B406" t="s">
        <v>9611</v>
      </c>
      <c r="C406" t="s">
        <v>9612</v>
      </c>
      <c r="D406" t="s">
        <v>46</v>
      </c>
      <c r="F406" t="s">
        <v>727</v>
      </c>
      <c r="G406" t="s">
        <v>20465</v>
      </c>
      <c r="H406" s="14" t="s">
        <v>20333</v>
      </c>
      <c r="I406" t="s">
        <v>2015</v>
      </c>
      <c r="J406" t="s">
        <v>729</v>
      </c>
      <c r="K406" t="s">
        <v>730</v>
      </c>
      <c r="L406" t="s">
        <v>9613</v>
      </c>
      <c r="M406" t="s">
        <v>53</v>
      </c>
      <c r="N406" t="s">
        <v>50</v>
      </c>
      <c r="O406" t="s">
        <v>53</v>
      </c>
      <c r="P406" t="s">
        <v>50</v>
      </c>
      <c r="Q406" t="str">
        <f t="shared" si="51"/>
        <v>Biosimilar</v>
      </c>
      <c r="R406" t="s">
        <v>50</v>
      </c>
      <c r="S406" t="s">
        <v>50</v>
      </c>
      <c r="T406" t="s">
        <v>50</v>
      </c>
      <c r="U406" t="s">
        <v>50</v>
      </c>
      <c r="V406" t="s">
        <v>50</v>
      </c>
      <c r="W406" t="s">
        <v>124</v>
      </c>
      <c r="X406" t="str">
        <f t="shared" si="53"/>
        <v>Parenteral</v>
      </c>
      <c r="Y406" s="14" t="s">
        <v>20406</v>
      </c>
      <c r="Z406" t="s">
        <v>20404</v>
      </c>
      <c r="AA406" t="s">
        <v>2798</v>
      </c>
      <c r="AB406" t="s">
        <v>2797</v>
      </c>
      <c r="AD406" t="s">
        <v>2798</v>
      </c>
      <c r="AE406">
        <v>2025</v>
      </c>
      <c r="AH406" t="s">
        <v>1339</v>
      </c>
      <c r="AI406" s="13" t="s">
        <v>9614</v>
      </c>
      <c r="AJ406" t="s">
        <v>20291</v>
      </c>
    </row>
    <row r="407" spans="1:36" x14ac:dyDescent="0.25">
      <c r="A407" t="s">
        <v>43</v>
      </c>
      <c r="B407" t="s">
        <v>9615</v>
      </c>
      <c r="C407" t="s">
        <v>9616</v>
      </c>
      <c r="D407" t="s">
        <v>46</v>
      </c>
      <c r="F407" t="s">
        <v>9619</v>
      </c>
      <c r="G407" t="s">
        <v>20625</v>
      </c>
      <c r="H407" s="14" t="s">
        <v>20331</v>
      </c>
      <c r="I407" t="s">
        <v>914</v>
      </c>
      <c r="J407" t="s">
        <v>9620</v>
      </c>
      <c r="K407" t="s">
        <v>1982</v>
      </c>
      <c r="L407" t="s">
        <v>9621</v>
      </c>
      <c r="M407" t="s">
        <v>53</v>
      </c>
      <c r="N407" t="s">
        <v>50</v>
      </c>
      <c r="O407" t="s">
        <v>50</v>
      </c>
      <c r="P407" t="s">
        <v>50</v>
      </c>
      <c r="Q407" t="str">
        <f t="shared" si="51"/>
        <v>Innovator</v>
      </c>
      <c r="R407" t="s">
        <v>50</v>
      </c>
      <c r="S407" t="s">
        <v>50</v>
      </c>
      <c r="T407" t="s">
        <v>50</v>
      </c>
      <c r="U407" t="s">
        <v>50</v>
      </c>
      <c r="V407" t="s">
        <v>50</v>
      </c>
      <c r="W407" t="s">
        <v>377</v>
      </c>
      <c r="X407" t="str">
        <f t="shared" si="53"/>
        <v>Parenteral</v>
      </c>
      <c r="Y407" t="s">
        <v>20405</v>
      </c>
      <c r="Z407" t="s">
        <v>20404</v>
      </c>
      <c r="AA407" t="s">
        <v>8199</v>
      </c>
      <c r="AD407" t="s">
        <v>9622</v>
      </c>
      <c r="AE407">
        <v>2013</v>
      </c>
      <c r="AH407" t="s">
        <v>1300</v>
      </c>
      <c r="AI407" s="13" t="s">
        <v>9623</v>
      </c>
      <c r="AJ407" t="s">
        <v>20291</v>
      </c>
    </row>
    <row r="408" spans="1:36" x14ac:dyDescent="0.25">
      <c r="A408" t="s">
        <v>43</v>
      </c>
      <c r="B408" t="s">
        <v>9630</v>
      </c>
      <c r="C408" t="s">
        <v>9631</v>
      </c>
      <c r="D408" t="s">
        <v>1200</v>
      </c>
      <c r="F408" t="s">
        <v>9633</v>
      </c>
      <c r="G408" t="s">
        <v>20626</v>
      </c>
      <c r="H408" s="14" t="s">
        <v>20371</v>
      </c>
      <c r="I408" t="s">
        <v>5990</v>
      </c>
      <c r="J408" t="s">
        <v>9634</v>
      </c>
      <c r="K408" t="s">
        <v>122</v>
      </c>
      <c r="L408" t="s">
        <v>9635</v>
      </c>
      <c r="M408" t="s">
        <v>50</v>
      </c>
      <c r="N408" t="s">
        <v>50</v>
      </c>
      <c r="O408" t="s">
        <v>50</v>
      </c>
      <c r="P408" t="s">
        <v>50</v>
      </c>
      <c r="Q408" t="str">
        <f t="shared" si="51"/>
        <v>Innovator</v>
      </c>
      <c r="R408" t="s">
        <v>50</v>
      </c>
      <c r="S408" t="s">
        <v>50</v>
      </c>
      <c r="T408" t="s">
        <v>50</v>
      </c>
      <c r="U408" t="s">
        <v>53</v>
      </c>
      <c r="V408" t="s">
        <v>50</v>
      </c>
      <c r="W408" t="s">
        <v>9636</v>
      </c>
      <c r="X408" t="str">
        <f t="shared" si="53"/>
        <v>Unknown</v>
      </c>
      <c r="AC408" t="s">
        <v>1327</v>
      </c>
      <c r="AE408">
        <v>1900</v>
      </c>
      <c r="AH408" t="s">
        <v>846</v>
      </c>
      <c r="AI408" s="13" t="s">
        <v>9637</v>
      </c>
      <c r="AJ408" t="s">
        <v>20291</v>
      </c>
    </row>
    <row r="409" spans="1:36" x14ac:dyDescent="0.25">
      <c r="A409" t="s">
        <v>43</v>
      </c>
      <c r="B409" t="s">
        <v>9660</v>
      </c>
      <c r="C409" t="s">
        <v>9661</v>
      </c>
      <c r="D409" t="s">
        <v>46</v>
      </c>
      <c r="F409" t="s">
        <v>9663</v>
      </c>
      <c r="G409" t="s">
        <v>20627</v>
      </c>
      <c r="H409" s="14" t="s">
        <v>20325</v>
      </c>
      <c r="I409" t="s">
        <v>2840</v>
      </c>
      <c r="J409" t="s">
        <v>2841</v>
      </c>
      <c r="K409" t="s">
        <v>122</v>
      </c>
      <c r="L409" t="s">
        <v>9664</v>
      </c>
      <c r="M409" t="s">
        <v>50</v>
      </c>
      <c r="N409" t="s">
        <v>50</v>
      </c>
      <c r="O409" t="s">
        <v>50</v>
      </c>
      <c r="P409" t="s">
        <v>50</v>
      </c>
      <c r="Q409" t="str">
        <f t="shared" si="51"/>
        <v>Innovator</v>
      </c>
      <c r="R409" t="s">
        <v>50</v>
      </c>
      <c r="S409" t="s">
        <v>50</v>
      </c>
      <c r="T409" t="s">
        <v>50</v>
      </c>
      <c r="U409" t="s">
        <v>50</v>
      </c>
      <c r="V409" t="s">
        <v>50</v>
      </c>
      <c r="W409" t="s">
        <v>3339</v>
      </c>
      <c r="X409" t="str">
        <f t="shared" si="53"/>
        <v>Parenteral</v>
      </c>
      <c r="Y409" t="s">
        <v>20405</v>
      </c>
      <c r="Z409" t="s">
        <v>20425</v>
      </c>
      <c r="AA409" t="s">
        <v>954</v>
      </c>
      <c r="AB409" t="s">
        <v>2844</v>
      </c>
      <c r="AD409" t="s">
        <v>2845</v>
      </c>
      <c r="AE409">
        <v>2016</v>
      </c>
      <c r="AH409" t="s">
        <v>4820</v>
      </c>
      <c r="AI409" s="13" t="s">
        <v>9665</v>
      </c>
      <c r="AJ409" t="s">
        <v>20291</v>
      </c>
    </row>
    <row r="410" spans="1:36" x14ac:dyDescent="0.25">
      <c r="A410" t="s">
        <v>43</v>
      </c>
      <c r="B410" t="s">
        <v>9714</v>
      </c>
      <c r="C410" t="s">
        <v>9715</v>
      </c>
      <c r="D410" t="s">
        <v>46</v>
      </c>
      <c r="F410" t="s">
        <v>9717</v>
      </c>
      <c r="G410" t="s">
        <v>20628</v>
      </c>
      <c r="H410" s="14" t="s">
        <v>20318</v>
      </c>
      <c r="I410" t="s">
        <v>49</v>
      </c>
      <c r="J410" t="s">
        <v>9718</v>
      </c>
      <c r="K410" t="s">
        <v>122</v>
      </c>
      <c r="L410" t="s">
        <v>9719</v>
      </c>
      <c r="M410" t="s">
        <v>53</v>
      </c>
      <c r="N410" t="s">
        <v>50</v>
      </c>
      <c r="O410" t="s">
        <v>50</v>
      </c>
      <c r="P410" t="s">
        <v>50</v>
      </c>
      <c r="Q410" t="str">
        <f t="shared" si="51"/>
        <v>Innovator</v>
      </c>
      <c r="R410" t="s">
        <v>53</v>
      </c>
      <c r="S410" t="s">
        <v>50</v>
      </c>
      <c r="T410" t="s">
        <v>50</v>
      </c>
      <c r="U410" t="s">
        <v>50</v>
      </c>
      <c r="V410" t="s">
        <v>50</v>
      </c>
      <c r="W410" t="s">
        <v>3686</v>
      </c>
      <c r="X410" t="str">
        <f t="shared" si="53"/>
        <v>Parenteral</v>
      </c>
      <c r="Y410" t="s">
        <v>20405</v>
      </c>
      <c r="Z410" t="s">
        <v>20425</v>
      </c>
      <c r="AA410" t="s">
        <v>9703</v>
      </c>
      <c r="AB410" t="s">
        <v>6550</v>
      </c>
      <c r="AD410" t="s">
        <v>9720</v>
      </c>
      <c r="AE410">
        <v>2025</v>
      </c>
      <c r="AH410" t="s">
        <v>2742</v>
      </c>
      <c r="AI410" s="13" t="s">
        <v>9721</v>
      </c>
      <c r="AJ410" t="s">
        <v>20291</v>
      </c>
    </row>
    <row r="411" spans="1:36" x14ac:dyDescent="0.25">
      <c r="A411" t="s">
        <v>43</v>
      </c>
      <c r="B411" t="s">
        <v>9731</v>
      </c>
      <c r="C411" t="s">
        <v>9732</v>
      </c>
      <c r="D411" t="s">
        <v>46</v>
      </c>
      <c r="F411" t="s">
        <v>727</v>
      </c>
      <c r="G411" t="s">
        <v>20465</v>
      </c>
      <c r="H411" s="14" t="s">
        <v>20333</v>
      </c>
      <c r="I411" t="s">
        <v>984</v>
      </c>
      <c r="J411" t="s">
        <v>729</v>
      </c>
      <c r="K411" t="s">
        <v>730</v>
      </c>
      <c r="L411" t="s">
        <v>2016</v>
      </c>
      <c r="M411" t="s">
        <v>53</v>
      </c>
      <c r="N411" t="s">
        <v>50</v>
      </c>
      <c r="O411" t="s">
        <v>53</v>
      </c>
      <c r="P411" t="s">
        <v>50</v>
      </c>
      <c r="Q411" t="str">
        <f t="shared" si="51"/>
        <v>Biosimilar</v>
      </c>
      <c r="R411" t="s">
        <v>50</v>
      </c>
      <c r="S411" t="s">
        <v>50</v>
      </c>
      <c r="T411" t="s">
        <v>50</v>
      </c>
      <c r="U411" t="s">
        <v>50</v>
      </c>
      <c r="V411" t="s">
        <v>50</v>
      </c>
      <c r="W411" t="s">
        <v>1298</v>
      </c>
      <c r="X411" t="str">
        <f t="shared" si="53"/>
        <v>Parenteral</v>
      </c>
      <c r="Y411" s="14" t="s">
        <v>20406</v>
      </c>
      <c r="Z411" t="s">
        <v>20404</v>
      </c>
      <c r="AA411" t="s">
        <v>1327</v>
      </c>
      <c r="AB411" t="s">
        <v>954</v>
      </c>
      <c r="AD411" t="s">
        <v>2158</v>
      </c>
      <c r="AE411">
        <v>2025</v>
      </c>
      <c r="AH411" t="s">
        <v>956</v>
      </c>
      <c r="AI411" s="13" t="s">
        <v>9734</v>
      </c>
      <c r="AJ411" t="s">
        <v>20291</v>
      </c>
    </row>
    <row r="412" spans="1:36" x14ac:dyDescent="0.25">
      <c r="A412" t="s">
        <v>43</v>
      </c>
      <c r="B412" t="s">
        <v>9750</v>
      </c>
      <c r="C412" t="s">
        <v>9751</v>
      </c>
      <c r="D412" t="s">
        <v>46</v>
      </c>
      <c r="F412" t="s">
        <v>9725</v>
      </c>
      <c r="G412" t="s">
        <v>20629</v>
      </c>
      <c r="H412" s="14" t="s">
        <v>20340</v>
      </c>
      <c r="I412" t="s">
        <v>9753</v>
      </c>
      <c r="J412" t="s">
        <v>9727</v>
      </c>
      <c r="K412" t="s">
        <v>1837</v>
      </c>
      <c r="L412" t="s">
        <v>9754</v>
      </c>
      <c r="M412" t="s">
        <v>50</v>
      </c>
      <c r="N412" t="s">
        <v>50</v>
      </c>
      <c r="O412" t="s">
        <v>50</v>
      </c>
      <c r="P412" t="s">
        <v>50</v>
      </c>
      <c r="Q412" t="str">
        <f t="shared" si="51"/>
        <v>Innovator</v>
      </c>
      <c r="R412" t="s">
        <v>50</v>
      </c>
      <c r="S412" t="s">
        <v>50</v>
      </c>
      <c r="T412" t="s">
        <v>50</v>
      </c>
      <c r="U412" t="s">
        <v>50</v>
      </c>
      <c r="V412" t="s">
        <v>50</v>
      </c>
      <c r="W412" s="14" t="s">
        <v>20295</v>
      </c>
      <c r="X412" t="str">
        <f t="shared" si="53"/>
        <v>Topical / Transdermal</v>
      </c>
      <c r="Y412" s="14" t="s">
        <v>20436</v>
      </c>
      <c r="Z412" s="14" t="s">
        <v>20435</v>
      </c>
      <c r="AA412" t="s">
        <v>1904</v>
      </c>
      <c r="AB412" t="s">
        <v>8529</v>
      </c>
      <c r="AD412" t="s">
        <v>9755</v>
      </c>
      <c r="AE412">
        <v>1998</v>
      </c>
      <c r="AH412" t="s">
        <v>521</v>
      </c>
      <c r="AI412" s="13" t="s">
        <v>9756</v>
      </c>
      <c r="AJ412" t="s">
        <v>20291</v>
      </c>
    </row>
    <row r="413" spans="1:36" x14ac:dyDescent="0.25">
      <c r="A413" t="s">
        <v>43</v>
      </c>
      <c r="B413" t="s">
        <v>9793</v>
      </c>
      <c r="C413" t="s">
        <v>9794</v>
      </c>
      <c r="D413" t="s">
        <v>46</v>
      </c>
      <c r="F413" t="s">
        <v>9796</v>
      </c>
      <c r="G413" t="s">
        <v>20630</v>
      </c>
      <c r="H413" s="14" t="s">
        <v>20323</v>
      </c>
      <c r="I413" t="s">
        <v>8395</v>
      </c>
      <c r="J413" t="s">
        <v>9797</v>
      </c>
      <c r="K413" t="s">
        <v>122</v>
      </c>
      <c r="L413" t="s">
        <v>9798</v>
      </c>
      <c r="M413" t="s">
        <v>50</v>
      </c>
      <c r="N413" t="s">
        <v>50</v>
      </c>
      <c r="O413" t="s">
        <v>50</v>
      </c>
      <c r="P413" t="s">
        <v>50</v>
      </c>
      <c r="Q413" t="str">
        <f t="shared" si="51"/>
        <v>Innovator</v>
      </c>
      <c r="R413" t="s">
        <v>50</v>
      </c>
      <c r="S413" t="s">
        <v>50</v>
      </c>
      <c r="T413" t="s">
        <v>50</v>
      </c>
      <c r="U413" t="s">
        <v>50</v>
      </c>
      <c r="V413" t="s">
        <v>50</v>
      </c>
      <c r="W413" t="s">
        <v>6178</v>
      </c>
      <c r="X413" t="str">
        <f t="shared" si="53"/>
        <v>Parenteral</v>
      </c>
      <c r="Y413" t="s">
        <v>20405</v>
      </c>
      <c r="Z413" t="s">
        <v>20425</v>
      </c>
      <c r="AA413" t="s">
        <v>9791</v>
      </c>
      <c r="AD413" t="s">
        <v>556</v>
      </c>
      <c r="AE413">
        <v>2009</v>
      </c>
      <c r="AH413" t="s">
        <v>3127</v>
      </c>
      <c r="AI413" s="13" t="s">
        <v>9799</v>
      </c>
      <c r="AJ413" t="s">
        <v>20291</v>
      </c>
    </row>
    <row r="414" spans="1:36" x14ac:dyDescent="0.25">
      <c r="A414" t="s">
        <v>43</v>
      </c>
      <c r="B414" t="s">
        <v>9807</v>
      </c>
      <c r="C414" t="s">
        <v>9808</v>
      </c>
      <c r="D414" t="s">
        <v>46</v>
      </c>
      <c r="F414" t="s">
        <v>9809</v>
      </c>
      <c r="G414" t="s">
        <v>20631</v>
      </c>
      <c r="H414" s="14" t="s">
        <v>20341</v>
      </c>
      <c r="I414" t="s">
        <v>9810</v>
      </c>
      <c r="J414" t="s">
        <v>9811</v>
      </c>
      <c r="L414" t="s">
        <v>9812</v>
      </c>
      <c r="M414" t="s">
        <v>53</v>
      </c>
      <c r="N414" t="s">
        <v>50</v>
      </c>
      <c r="O414" t="s">
        <v>50</v>
      </c>
      <c r="P414" t="s">
        <v>53</v>
      </c>
      <c r="Q414" t="str">
        <f t="shared" si="51"/>
        <v>Generic</v>
      </c>
      <c r="R414" t="s">
        <v>50</v>
      </c>
      <c r="S414" t="s">
        <v>50</v>
      </c>
      <c r="T414" t="s">
        <v>53</v>
      </c>
      <c r="U414" t="s">
        <v>50</v>
      </c>
      <c r="V414" t="s">
        <v>50</v>
      </c>
      <c r="W414" t="s">
        <v>124</v>
      </c>
      <c r="X414" t="str">
        <f t="shared" si="53"/>
        <v>Parenteral</v>
      </c>
      <c r="Y414" t="s">
        <v>20405</v>
      </c>
      <c r="Z414" t="s">
        <v>20409</v>
      </c>
      <c r="AA414" t="s">
        <v>1942</v>
      </c>
      <c r="AB414" t="s">
        <v>6550</v>
      </c>
      <c r="AD414" t="s">
        <v>1942</v>
      </c>
      <c r="AE414">
        <v>2025</v>
      </c>
      <c r="AH414" t="s">
        <v>2742</v>
      </c>
      <c r="AI414" s="13" t="s">
        <v>9813</v>
      </c>
      <c r="AJ414" t="s">
        <v>20291</v>
      </c>
    </row>
    <row r="415" spans="1:36" x14ac:dyDescent="0.25">
      <c r="A415" t="s">
        <v>43</v>
      </c>
      <c r="B415" t="s">
        <v>9824</v>
      </c>
      <c r="C415" t="s">
        <v>9825</v>
      </c>
      <c r="D415" t="s">
        <v>46</v>
      </c>
      <c r="F415" t="s">
        <v>3054</v>
      </c>
      <c r="G415" t="s">
        <v>3054</v>
      </c>
      <c r="H415" s="14" t="s">
        <v>20318</v>
      </c>
      <c r="I415" t="s">
        <v>49</v>
      </c>
      <c r="J415" t="s">
        <v>3055</v>
      </c>
      <c r="K415" t="s">
        <v>298</v>
      </c>
      <c r="L415" t="s">
        <v>9827</v>
      </c>
      <c r="M415" t="s">
        <v>50</v>
      </c>
      <c r="N415" t="s">
        <v>50</v>
      </c>
      <c r="O415" t="s">
        <v>50</v>
      </c>
      <c r="P415" t="s">
        <v>53</v>
      </c>
      <c r="Q415" t="str">
        <f t="shared" si="51"/>
        <v>Generic</v>
      </c>
      <c r="R415" t="s">
        <v>50</v>
      </c>
      <c r="S415" t="s">
        <v>50</v>
      </c>
      <c r="T415" t="s">
        <v>53</v>
      </c>
      <c r="U415" t="s">
        <v>50</v>
      </c>
      <c r="V415" t="s">
        <v>50</v>
      </c>
      <c r="W415" t="s">
        <v>300</v>
      </c>
      <c r="X415" t="str">
        <f t="shared" si="53"/>
        <v>Oral</v>
      </c>
      <c r="Y415" s="14" t="s">
        <v>20398</v>
      </c>
      <c r="Z415" t="s">
        <v>20399</v>
      </c>
      <c r="AA415" t="s">
        <v>2843</v>
      </c>
      <c r="AD415" t="s">
        <v>1016</v>
      </c>
      <c r="AE415">
        <v>2024</v>
      </c>
      <c r="AH415" t="s">
        <v>2448</v>
      </c>
      <c r="AI415" s="13" t="s">
        <v>9828</v>
      </c>
      <c r="AJ415" t="s">
        <v>20291</v>
      </c>
    </row>
    <row r="416" spans="1:36" x14ac:dyDescent="0.25">
      <c r="A416" t="s">
        <v>43</v>
      </c>
      <c r="B416" t="s">
        <v>9836</v>
      </c>
      <c r="C416" t="s">
        <v>9837</v>
      </c>
      <c r="D416" t="s">
        <v>46</v>
      </c>
      <c r="F416" t="s">
        <v>8104</v>
      </c>
      <c r="G416" t="s">
        <v>20596</v>
      </c>
      <c r="H416" s="14" t="s">
        <v>20321</v>
      </c>
      <c r="I416" t="s">
        <v>9839</v>
      </c>
      <c r="J416" t="s">
        <v>9840</v>
      </c>
      <c r="K416" t="s">
        <v>122</v>
      </c>
      <c r="L416" t="s">
        <v>9841</v>
      </c>
      <c r="M416" t="s">
        <v>53</v>
      </c>
      <c r="N416" t="s">
        <v>50</v>
      </c>
      <c r="O416" t="s">
        <v>53</v>
      </c>
      <c r="P416" t="s">
        <v>50</v>
      </c>
      <c r="Q416" t="str">
        <f t="shared" si="51"/>
        <v>Biosimilar</v>
      </c>
      <c r="R416" t="s">
        <v>50</v>
      </c>
      <c r="S416" t="s">
        <v>50</v>
      </c>
      <c r="T416" t="s">
        <v>50</v>
      </c>
      <c r="U416" t="s">
        <v>50</v>
      </c>
      <c r="V416" t="s">
        <v>50</v>
      </c>
      <c r="W416" t="s">
        <v>861</v>
      </c>
      <c r="X416" t="str">
        <f t="shared" si="53"/>
        <v>Parenteral</v>
      </c>
      <c r="Y416" t="s">
        <v>20405</v>
      </c>
      <c r="Z416" t="s">
        <v>20425</v>
      </c>
      <c r="AA416" t="s">
        <v>9821</v>
      </c>
      <c r="AB416" t="s">
        <v>1063</v>
      </c>
      <c r="AD416" t="s">
        <v>1072</v>
      </c>
      <c r="AE416">
        <v>2020</v>
      </c>
      <c r="AH416" t="s">
        <v>9842</v>
      </c>
      <c r="AI416" s="13" t="s">
        <v>9843</v>
      </c>
      <c r="AJ416" t="s">
        <v>20291</v>
      </c>
    </row>
    <row r="417" spans="1:36" x14ac:dyDescent="0.25">
      <c r="A417" t="s">
        <v>43</v>
      </c>
      <c r="B417" t="s">
        <v>9844</v>
      </c>
      <c r="C417" t="s">
        <v>9845</v>
      </c>
      <c r="D417" t="s">
        <v>46</v>
      </c>
      <c r="F417" t="s">
        <v>9847</v>
      </c>
      <c r="G417" t="s">
        <v>20632</v>
      </c>
      <c r="H417" s="14" t="s">
        <v>20331</v>
      </c>
      <c r="I417" t="s">
        <v>9848</v>
      </c>
      <c r="J417" t="s">
        <v>9849</v>
      </c>
      <c r="K417" t="s">
        <v>161</v>
      </c>
      <c r="L417" t="s">
        <v>9850</v>
      </c>
      <c r="M417" t="s">
        <v>50</v>
      </c>
      <c r="N417" t="s">
        <v>50</v>
      </c>
      <c r="O417" t="s">
        <v>50</v>
      </c>
      <c r="P417" t="s">
        <v>50</v>
      </c>
      <c r="Q417" t="str">
        <f t="shared" si="51"/>
        <v>Innovator</v>
      </c>
      <c r="R417" t="s">
        <v>50</v>
      </c>
      <c r="S417" t="s">
        <v>50</v>
      </c>
      <c r="T417" t="s">
        <v>50</v>
      </c>
      <c r="U417" t="s">
        <v>50</v>
      </c>
      <c r="V417" t="s">
        <v>50</v>
      </c>
      <c r="W417" t="s">
        <v>9851</v>
      </c>
      <c r="X417" t="str">
        <f t="shared" si="53"/>
        <v>Parenteral</v>
      </c>
      <c r="Y417" t="s">
        <v>20405</v>
      </c>
      <c r="Z417" t="s">
        <v>20404</v>
      </c>
      <c r="AA417" t="s">
        <v>9821</v>
      </c>
      <c r="AB417" t="s">
        <v>3179</v>
      </c>
      <c r="AD417" t="s">
        <v>7457</v>
      </c>
      <c r="AE417">
        <v>2017</v>
      </c>
      <c r="AH417" t="s">
        <v>9852</v>
      </c>
      <c r="AI417" s="13" t="s">
        <v>9853</v>
      </c>
      <c r="AJ417" t="s">
        <v>20291</v>
      </c>
    </row>
    <row r="418" spans="1:36" x14ac:dyDescent="0.25">
      <c r="A418" t="s">
        <v>43</v>
      </c>
      <c r="B418" t="s">
        <v>9956</v>
      </c>
      <c r="C418" t="s">
        <v>9957</v>
      </c>
      <c r="D418" t="s">
        <v>46</v>
      </c>
      <c r="F418" t="s">
        <v>9959</v>
      </c>
      <c r="G418" t="s">
        <v>20633</v>
      </c>
      <c r="H418" s="14" t="s">
        <v>20350</v>
      </c>
      <c r="I418" t="s">
        <v>20376</v>
      </c>
      <c r="J418" t="s">
        <v>9961</v>
      </c>
      <c r="K418" t="s">
        <v>122</v>
      </c>
      <c r="L418" t="s">
        <v>9962</v>
      </c>
      <c r="M418" t="s">
        <v>50</v>
      </c>
      <c r="N418" t="s">
        <v>50</v>
      </c>
      <c r="O418" t="s">
        <v>50</v>
      </c>
      <c r="P418" t="s">
        <v>53</v>
      </c>
      <c r="Q418" t="str">
        <f t="shared" si="51"/>
        <v>Generic</v>
      </c>
      <c r="R418" t="s">
        <v>50</v>
      </c>
      <c r="S418" t="s">
        <v>50</v>
      </c>
      <c r="T418" t="s">
        <v>53</v>
      </c>
      <c r="U418" t="s">
        <v>50</v>
      </c>
      <c r="V418" t="s">
        <v>50</v>
      </c>
      <c r="W418" t="s">
        <v>686</v>
      </c>
      <c r="X418" t="str">
        <f t="shared" si="53"/>
        <v>Oral</v>
      </c>
      <c r="Y418" s="14" t="s">
        <v>20398</v>
      </c>
      <c r="Z418" s="14" t="s">
        <v>20407</v>
      </c>
      <c r="AA418" t="s">
        <v>2843</v>
      </c>
      <c r="AD418" t="s">
        <v>9963</v>
      </c>
      <c r="AE418">
        <v>2012</v>
      </c>
      <c r="AH418" t="s">
        <v>3616</v>
      </c>
      <c r="AI418" s="13" t="s">
        <v>9964</v>
      </c>
      <c r="AJ418" t="s">
        <v>20291</v>
      </c>
    </row>
    <row r="419" spans="1:36" x14ac:dyDescent="0.25">
      <c r="A419" t="s">
        <v>43</v>
      </c>
      <c r="B419" t="s">
        <v>9956</v>
      </c>
      <c r="C419" t="s">
        <v>9957</v>
      </c>
      <c r="D419" t="s">
        <v>46</v>
      </c>
      <c r="F419" t="s">
        <v>9959</v>
      </c>
      <c r="G419" t="s">
        <v>20633</v>
      </c>
      <c r="H419" s="14" t="s">
        <v>20332</v>
      </c>
      <c r="I419" t="s">
        <v>1169</v>
      </c>
      <c r="J419" t="s">
        <v>9961</v>
      </c>
      <c r="K419" t="s">
        <v>122</v>
      </c>
      <c r="L419" t="s">
        <v>9962</v>
      </c>
      <c r="M419" t="s">
        <v>50</v>
      </c>
      <c r="N419" t="s">
        <v>50</v>
      </c>
      <c r="O419" t="s">
        <v>50</v>
      </c>
      <c r="P419" t="s">
        <v>53</v>
      </c>
      <c r="Q419" t="str">
        <f t="shared" si="51"/>
        <v>Generic</v>
      </c>
      <c r="R419" t="s">
        <v>50</v>
      </c>
      <c r="S419" t="s">
        <v>50</v>
      </c>
      <c r="T419" t="s">
        <v>53</v>
      </c>
      <c r="U419" t="s">
        <v>50</v>
      </c>
      <c r="V419" t="s">
        <v>50</v>
      </c>
      <c r="W419" t="s">
        <v>686</v>
      </c>
      <c r="X419" t="str">
        <f t="shared" si="53"/>
        <v>Oral</v>
      </c>
      <c r="Y419" s="14" t="s">
        <v>20398</v>
      </c>
      <c r="Z419" s="14" t="s">
        <v>20407</v>
      </c>
      <c r="AA419" t="s">
        <v>2843</v>
      </c>
      <c r="AD419" t="s">
        <v>9963</v>
      </c>
      <c r="AE419">
        <v>2012</v>
      </c>
      <c r="AH419" t="s">
        <v>3616</v>
      </c>
      <c r="AI419" t="s">
        <v>9964</v>
      </c>
      <c r="AJ419" t="s">
        <v>20291</v>
      </c>
    </row>
    <row r="420" spans="1:36" x14ac:dyDescent="0.25">
      <c r="A420" t="s">
        <v>43</v>
      </c>
      <c r="B420" t="s">
        <v>9956</v>
      </c>
      <c r="C420" t="s">
        <v>9957</v>
      </c>
      <c r="D420" t="s">
        <v>46</v>
      </c>
      <c r="F420" t="s">
        <v>9959</v>
      </c>
      <c r="G420" t="s">
        <v>20633</v>
      </c>
      <c r="H420" s="14" t="s">
        <v>20350</v>
      </c>
      <c r="I420" t="s">
        <v>10092</v>
      </c>
      <c r="J420" t="s">
        <v>9961</v>
      </c>
      <c r="K420" t="s">
        <v>122</v>
      </c>
      <c r="L420" t="s">
        <v>9962</v>
      </c>
      <c r="M420" t="s">
        <v>50</v>
      </c>
      <c r="N420" t="s">
        <v>50</v>
      </c>
      <c r="O420" t="s">
        <v>50</v>
      </c>
      <c r="P420" t="s">
        <v>53</v>
      </c>
      <c r="Q420" t="str">
        <f t="shared" si="51"/>
        <v>Generic</v>
      </c>
      <c r="R420" t="s">
        <v>50</v>
      </c>
      <c r="S420" t="s">
        <v>50</v>
      </c>
      <c r="T420" t="s">
        <v>53</v>
      </c>
      <c r="U420" t="s">
        <v>50</v>
      </c>
      <c r="V420" t="s">
        <v>50</v>
      </c>
      <c r="W420" t="s">
        <v>686</v>
      </c>
      <c r="X420" t="str">
        <f t="shared" si="53"/>
        <v>Oral</v>
      </c>
      <c r="Y420" s="14" t="s">
        <v>20398</v>
      </c>
      <c r="Z420" s="14" t="s">
        <v>20407</v>
      </c>
      <c r="AA420" t="s">
        <v>2843</v>
      </c>
      <c r="AD420" t="s">
        <v>9963</v>
      </c>
      <c r="AE420">
        <v>2012</v>
      </c>
      <c r="AH420" t="s">
        <v>3616</v>
      </c>
      <c r="AI420" t="s">
        <v>9964</v>
      </c>
      <c r="AJ420" t="s">
        <v>20291</v>
      </c>
    </row>
    <row r="421" spans="1:36" x14ac:dyDescent="0.25">
      <c r="A421" t="s">
        <v>43</v>
      </c>
      <c r="B421" t="s">
        <v>9956</v>
      </c>
      <c r="C421" t="s">
        <v>9957</v>
      </c>
      <c r="D421" t="s">
        <v>46</v>
      </c>
      <c r="F421" t="s">
        <v>9959</v>
      </c>
      <c r="G421" t="s">
        <v>20633</v>
      </c>
      <c r="H421" s="14" t="s">
        <v>20329</v>
      </c>
      <c r="I421" t="s">
        <v>4017</v>
      </c>
      <c r="J421" t="s">
        <v>9961</v>
      </c>
      <c r="K421" t="s">
        <v>122</v>
      </c>
      <c r="L421" t="s">
        <v>9962</v>
      </c>
      <c r="M421" t="s">
        <v>50</v>
      </c>
      <c r="N421" t="s">
        <v>50</v>
      </c>
      <c r="O421" t="s">
        <v>50</v>
      </c>
      <c r="P421" t="s">
        <v>53</v>
      </c>
      <c r="Q421" t="str">
        <f t="shared" si="51"/>
        <v>Generic</v>
      </c>
      <c r="R421" t="s">
        <v>50</v>
      </c>
      <c r="S421" t="s">
        <v>50</v>
      </c>
      <c r="T421" t="s">
        <v>53</v>
      </c>
      <c r="U421" t="s">
        <v>50</v>
      </c>
      <c r="V421" t="s">
        <v>50</v>
      </c>
      <c r="W421" t="s">
        <v>686</v>
      </c>
      <c r="X421" t="str">
        <f t="shared" si="53"/>
        <v>Oral</v>
      </c>
      <c r="Y421" s="14" t="s">
        <v>20398</v>
      </c>
      <c r="Z421" s="14" t="s">
        <v>20407</v>
      </c>
      <c r="AA421" t="s">
        <v>2843</v>
      </c>
      <c r="AD421" t="s">
        <v>9963</v>
      </c>
      <c r="AE421">
        <v>2012</v>
      </c>
      <c r="AH421" t="s">
        <v>3616</v>
      </c>
      <c r="AI421" t="s">
        <v>9964</v>
      </c>
      <c r="AJ421" t="s">
        <v>20291</v>
      </c>
    </row>
    <row r="422" spans="1:36" x14ac:dyDescent="0.25">
      <c r="A422" t="s">
        <v>43</v>
      </c>
      <c r="B422" t="s">
        <v>9965</v>
      </c>
      <c r="C422" t="s">
        <v>9966</v>
      </c>
      <c r="D422" t="s">
        <v>46</v>
      </c>
      <c r="F422" t="s">
        <v>727</v>
      </c>
      <c r="G422" t="s">
        <v>20465</v>
      </c>
      <c r="H422" s="14" t="s">
        <v>20333</v>
      </c>
      <c r="I422" t="s">
        <v>2015</v>
      </c>
      <c r="J422" t="s">
        <v>729</v>
      </c>
      <c r="K422" t="s">
        <v>730</v>
      </c>
      <c r="L422" t="s">
        <v>4172</v>
      </c>
      <c r="M422" t="s">
        <v>53</v>
      </c>
      <c r="N422" t="s">
        <v>50</v>
      </c>
      <c r="O422" t="s">
        <v>53</v>
      </c>
      <c r="P422" t="s">
        <v>50</v>
      </c>
      <c r="Q422" t="str">
        <f t="shared" si="51"/>
        <v>Biosimilar</v>
      </c>
      <c r="R422" t="s">
        <v>50</v>
      </c>
      <c r="S422" t="s">
        <v>50</v>
      </c>
      <c r="T422" t="s">
        <v>50</v>
      </c>
      <c r="U422" t="s">
        <v>50</v>
      </c>
      <c r="V422" t="s">
        <v>50</v>
      </c>
      <c r="W422" t="s">
        <v>1461</v>
      </c>
      <c r="X422" t="str">
        <f t="shared" si="53"/>
        <v>Parenteral</v>
      </c>
      <c r="Y422" s="14" t="s">
        <v>20406</v>
      </c>
      <c r="Z422" t="s">
        <v>20404</v>
      </c>
      <c r="AA422" t="s">
        <v>2843</v>
      </c>
      <c r="AB422" t="s">
        <v>2740</v>
      </c>
      <c r="AD422" t="s">
        <v>955</v>
      </c>
      <c r="AE422">
        <v>2025</v>
      </c>
      <c r="AH422" t="s">
        <v>4564</v>
      </c>
      <c r="AI422" s="13" t="s">
        <v>9968</v>
      </c>
      <c r="AJ422" t="s">
        <v>20291</v>
      </c>
    </row>
    <row r="423" spans="1:36" x14ac:dyDescent="0.25">
      <c r="A423" t="s">
        <v>43</v>
      </c>
      <c r="B423" t="s">
        <v>9969</v>
      </c>
      <c r="C423" t="s">
        <v>9970</v>
      </c>
      <c r="D423" t="s">
        <v>46</v>
      </c>
      <c r="F423" t="s">
        <v>6546</v>
      </c>
      <c r="G423" t="s">
        <v>20573</v>
      </c>
      <c r="H423" s="14" t="s">
        <v>20337</v>
      </c>
      <c r="I423" t="s">
        <v>1143</v>
      </c>
      <c r="J423" t="s">
        <v>6547</v>
      </c>
      <c r="K423" t="s">
        <v>122</v>
      </c>
      <c r="L423" t="s">
        <v>9972</v>
      </c>
      <c r="M423" t="s">
        <v>50</v>
      </c>
      <c r="N423" t="s">
        <v>50</v>
      </c>
      <c r="O423" t="s">
        <v>50</v>
      </c>
      <c r="P423" t="s">
        <v>53</v>
      </c>
      <c r="Q423" t="str">
        <f t="shared" si="51"/>
        <v>Generic</v>
      </c>
      <c r="R423" t="s">
        <v>50</v>
      </c>
      <c r="S423" t="s">
        <v>50</v>
      </c>
      <c r="T423" t="s">
        <v>53</v>
      </c>
      <c r="U423" t="s">
        <v>50</v>
      </c>
      <c r="V423" t="s">
        <v>50</v>
      </c>
      <c r="W423" t="s">
        <v>3716</v>
      </c>
      <c r="X423" t="str">
        <f t="shared" si="53"/>
        <v>Oral</v>
      </c>
      <c r="Y423" s="14" t="s">
        <v>20398</v>
      </c>
      <c r="Z423" t="s">
        <v>20399</v>
      </c>
      <c r="AA423" t="s">
        <v>2843</v>
      </c>
      <c r="AD423" t="s">
        <v>6235</v>
      </c>
      <c r="AE423">
        <v>2011</v>
      </c>
      <c r="AH423" t="s">
        <v>329</v>
      </c>
      <c r="AI423" s="13" t="s">
        <v>9973</v>
      </c>
      <c r="AJ423" t="s">
        <v>20291</v>
      </c>
    </row>
    <row r="424" spans="1:36" x14ac:dyDescent="0.25">
      <c r="A424" t="s">
        <v>43</v>
      </c>
      <c r="B424" t="s">
        <v>9982</v>
      </c>
      <c r="C424" t="s">
        <v>9983</v>
      </c>
      <c r="D424" t="s">
        <v>46</v>
      </c>
      <c r="F424" t="s">
        <v>8104</v>
      </c>
      <c r="G424" t="s">
        <v>20596</v>
      </c>
      <c r="H424" s="14" t="s">
        <v>20321</v>
      </c>
      <c r="I424" t="s">
        <v>9985</v>
      </c>
      <c r="J424" t="s">
        <v>8106</v>
      </c>
      <c r="K424" t="s">
        <v>122</v>
      </c>
      <c r="L424" t="s">
        <v>9986</v>
      </c>
      <c r="M424" t="s">
        <v>53</v>
      </c>
      <c r="N424" t="s">
        <v>50</v>
      </c>
      <c r="O424" t="s">
        <v>53</v>
      </c>
      <c r="P424" t="s">
        <v>50</v>
      </c>
      <c r="Q424" t="str">
        <f t="shared" si="51"/>
        <v>Biosimilar</v>
      </c>
      <c r="R424" t="s">
        <v>50</v>
      </c>
      <c r="S424" t="s">
        <v>50</v>
      </c>
      <c r="T424" t="s">
        <v>50</v>
      </c>
      <c r="U424" t="s">
        <v>50</v>
      </c>
      <c r="V424" t="s">
        <v>50</v>
      </c>
      <c r="W424" t="s">
        <v>986</v>
      </c>
      <c r="X424" t="str">
        <f t="shared" si="53"/>
        <v>Parenteral</v>
      </c>
      <c r="Y424" t="s">
        <v>20405</v>
      </c>
      <c r="Z424" t="s">
        <v>20425</v>
      </c>
      <c r="AA424" t="s">
        <v>9866</v>
      </c>
      <c r="AB424" t="s">
        <v>827</v>
      </c>
      <c r="AD424" t="s">
        <v>793</v>
      </c>
      <c r="AE424">
        <v>2024</v>
      </c>
      <c r="AH424" t="s">
        <v>828</v>
      </c>
      <c r="AI424" s="13" t="s">
        <v>9987</v>
      </c>
      <c r="AJ424" t="s">
        <v>20291</v>
      </c>
    </row>
    <row r="425" spans="1:36" x14ac:dyDescent="0.25">
      <c r="A425" t="s">
        <v>43</v>
      </c>
      <c r="B425" t="s">
        <v>9995</v>
      </c>
      <c r="C425" t="s">
        <v>9996</v>
      </c>
      <c r="D425" t="s">
        <v>46</v>
      </c>
      <c r="F425" t="s">
        <v>857</v>
      </c>
      <c r="G425" t="s">
        <v>20462</v>
      </c>
      <c r="H425" s="14" t="s">
        <v>20330</v>
      </c>
      <c r="I425" t="s">
        <v>858</v>
      </c>
      <c r="J425" t="s">
        <v>859</v>
      </c>
      <c r="K425" t="s">
        <v>172</v>
      </c>
      <c r="L425" t="s">
        <v>9998</v>
      </c>
      <c r="M425" t="s">
        <v>50</v>
      </c>
      <c r="N425" t="s">
        <v>50</v>
      </c>
      <c r="O425" t="s">
        <v>53</v>
      </c>
      <c r="P425" t="s">
        <v>50</v>
      </c>
      <c r="Q425" t="str">
        <f t="shared" si="51"/>
        <v>Biosimilar</v>
      </c>
      <c r="R425" t="s">
        <v>50</v>
      </c>
      <c r="S425" t="s">
        <v>50</v>
      </c>
      <c r="T425" t="s">
        <v>50</v>
      </c>
      <c r="U425" t="s">
        <v>50</v>
      </c>
      <c r="V425" t="s">
        <v>50</v>
      </c>
      <c r="W425" t="s">
        <v>9913</v>
      </c>
      <c r="X425" t="str">
        <f t="shared" si="53"/>
        <v>Parenteral</v>
      </c>
      <c r="Y425" s="14" t="s">
        <v>20406</v>
      </c>
      <c r="Z425" t="s">
        <v>20402</v>
      </c>
      <c r="AA425" t="s">
        <v>9999</v>
      </c>
      <c r="AD425" t="s">
        <v>10000</v>
      </c>
      <c r="AE425">
        <v>2009</v>
      </c>
      <c r="AH425" t="s">
        <v>557</v>
      </c>
      <c r="AI425" s="13" t="s">
        <v>10001</v>
      </c>
      <c r="AJ425" t="s">
        <v>20291</v>
      </c>
    </row>
    <row r="426" spans="1:36" x14ac:dyDescent="0.25">
      <c r="A426" t="s">
        <v>43</v>
      </c>
      <c r="B426" t="s">
        <v>9995</v>
      </c>
      <c r="C426" t="s">
        <v>9996</v>
      </c>
      <c r="D426" t="s">
        <v>46</v>
      </c>
      <c r="F426" t="s">
        <v>857</v>
      </c>
      <c r="G426" t="s">
        <v>20462</v>
      </c>
      <c r="H426" s="14" t="s">
        <v>20330</v>
      </c>
      <c r="I426" t="s">
        <v>858</v>
      </c>
      <c r="J426" t="s">
        <v>859</v>
      </c>
      <c r="K426" t="s">
        <v>172</v>
      </c>
      <c r="L426" t="s">
        <v>9998</v>
      </c>
      <c r="M426" t="s">
        <v>50</v>
      </c>
      <c r="N426" t="s">
        <v>50</v>
      </c>
      <c r="O426" t="s">
        <v>53</v>
      </c>
      <c r="P426" t="s">
        <v>50</v>
      </c>
      <c r="Q426" t="str">
        <f t="shared" ref="Q426" si="55">IF(AND(O426="Yes",P426="Yes"),"Error",
IF(O426="Yes","Biosimilar",
IF(P426="Yes","Generic","Innovator")))</f>
        <v>Biosimilar</v>
      </c>
      <c r="R426" t="s">
        <v>50</v>
      </c>
      <c r="S426" t="s">
        <v>50</v>
      </c>
      <c r="T426" t="s">
        <v>50</v>
      </c>
      <c r="U426" t="s">
        <v>50</v>
      </c>
      <c r="V426" t="s">
        <v>50</v>
      </c>
      <c r="W426" t="s">
        <v>9913</v>
      </c>
      <c r="X426" t="str">
        <f t="shared" si="53"/>
        <v>Parenteral</v>
      </c>
      <c r="Y426" t="s">
        <v>20405</v>
      </c>
      <c r="Z426" t="s">
        <v>20402</v>
      </c>
      <c r="AA426" t="s">
        <v>9999</v>
      </c>
      <c r="AD426" t="s">
        <v>10000</v>
      </c>
      <c r="AE426">
        <v>2009</v>
      </c>
      <c r="AH426" t="s">
        <v>557</v>
      </c>
      <c r="AI426" s="13" t="s">
        <v>10001</v>
      </c>
      <c r="AJ426" t="s">
        <v>20291</v>
      </c>
    </row>
    <row r="427" spans="1:36" x14ac:dyDescent="0.25">
      <c r="A427" t="s">
        <v>43</v>
      </c>
      <c r="B427" t="s">
        <v>10002</v>
      </c>
      <c r="C427" t="s">
        <v>10003</v>
      </c>
      <c r="D427" t="s">
        <v>46</v>
      </c>
      <c r="F427" t="s">
        <v>857</v>
      </c>
      <c r="G427" t="s">
        <v>20462</v>
      </c>
      <c r="H427" s="14" t="s">
        <v>20330</v>
      </c>
      <c r="I427" t="s">
        <v>858</v>
      </c>
      <c r="J427" t="s">
        <v>859</v>
      </c>
      <c r="K427" t="s">
        <v>172</v>
      </c>
      <c r="L427" t="s">
        <v>10004</v>
      </c>
      <c r="M427" t="s">
        <v>50</v>
      </c>
      <c r="N427" t="s">
        <v>50</v>
      </c>
      <c r="O427" t="s">
        <v>53</v>
      </c>
      <c r="P427" t="s">
        <v>50</v>
      </c>
      <c r="Q427" t="str">
        <f t="shared" si="51"/>
        <v>Biosimilar</v>
      </c>
      <c r="R427" t="s">
        <v>50</v>
      </c>
      <c r="S427" t="s">
        <v>50</v>
      </c>
      <c r="T427" t="s">
        <v>50</v>
      </c>
      <c r="U427" t="s">
        <v>50</v>
      </c>
      <c r="V427" t="s">
        <v>50</v>
      </c>
      <c r="W427" s="14" t="s">
        <v>20298</v>
      </c>
      <c r="X427" t="str">
        <f t="shared" si="53"/>
        <v>Parenteral</v>
      </c>
      <c r="Y427" s="14" t="s">
        <v>20406</v>
      </c>
      <c r="Z427" t="s">
        <v>20402</v>
      </c>
      <c r="AA427" t="s">
        <v>9999</v>
      </c>
      <c r="AD427" t="s">
        <v>10000</v>
      </c>
      <c r="AE427">
        <v>2009</v>
      </c>
      <c r="AH427" t="s">
        <v>557</v>
      </c>
      <c r="AI427" s="13" t="s">
        <v>10005</v>
      </c>
      <c r="AJ427" t="s">
        <v>20291</v>
      </c>
    </row>
    <row r="428" spans="1:36" x14ac:dyDescent="0.25">
      <c r="A428" t="s">
        <v>43</v>
      </c>
      <c r="B428" t="s">
        <v>10002</v>
      </c>
      <c r="C428" t="s">
        <v>10003</v>
      </c>
      <c r="D428" t="s">
        <v>46</v>
      </c>
      <c r="F428" t="s">
        <v>857</v>
      </c>
      <c r="G428" t="s">
        <v>20462</v>
      </c>
      <c r="H428" s="14" t="s">
        <v>20330</v>
      </c>
      <c r="I428" t="s">
        <v>858</v>
      </c>
      <c r="J428" t="s">
        <v>859</v>
      </c>
      <c r="K428" t="s">
        <v>172</v>
      </c>
      <c r="L428" t="s">
        <v>10004</v>
      </c>
      <c r="M428" t="s">
        <v>50</v>
      </c>
      <c r="N428" t="s">
        <v>50</v>
      </c>
      <c r="O428" t="s">
        <v>53</v>
      </c>
      <c r="P428" t="s">
        <v>50</v>
      </c>
      <c r="Q428" t="str">
        <f t="shared" ref="Q428" si="56">IF(AND(O428="Yes",P428="Yes"),"Error",
IF(O428="Yes","Biosimilar",
IF(P428="Yes","Generic","Innovator")))</f>
        <v>Biosimilar</v>
      </c>
      <c r="R428" t="s">
        <v>50</v>
      </c>
      <c r="S428" t="s">
        <v>50</v>
      </c>
      <c r="T428" t="s">
        <v>50</v>
      </c>
      <c r="U428" t="s">
        <v>50</v>
      </c>
      <c r="V428" t="s">
        <v>50</v>
      </c>
      <c r="W428" s="14" t="s">
        <v>20298</v>
      </c>
      <c r="X428" t="str">
        <f t="shared" si="53"/>
        <v>Parenteral</v>
      </c>
      <c r="Y428" t="s">
        <v>20405</v>
      </c>
      <c r="Z428" t="s">
        <v>20402</v>
      </c>
      <c r="AA428" t="s">
        <v>9999</v>
      </c>
      <c r="AD428" t="s">
        <v>10000</v>
      </c>
      <c r="AE428">
        <v>2009</v>
      </c>
      <c r="AH428" t="s">
        <v>557</v>
      </c>
      <c r="AI428" s="13" t="s">
        <v>10005</v>
      </c>
      <c r="AJ428" t="s">
        <v>20291</v>
      </c>
    </row>
    <row r="429" spans="1:36" x14ac:dyDescent="0.25">
      <c r="A429" t="s">
        <v>43</v>
      </c>
      <c r="B429" t="s">
        <v>10088</v>
      </c>
      <c r="C429" t="s">
        <v>10089</v>
      </c>
      <c r="D429" t="s">
        <v>46</v>
      </c>
      <c r="F429" t="s">
        <v>10091</v>
      </c>
      <c r="G429" t="s">
        <v>20634</v>
      </c>
      <c r="H429" s="14" t="s">
        <v>20350</v>
      </c>
      <c r="I429" t="s">
        <v>10092</v>
      </c>
      <c r="J429" t="s">
        <v>10093</v>
      </c>
      <c r="K429" t="s">
        <v>684</v>
      </c>
      <c r="L429" t="s">
        <v>10094</v>
      </c>
      <c r="M429" t="s">
        <v>50</v>
      </c>
      <c r="N429" t="s">
        <v>50</v>
      </c>
      <c r="O429" t="s">
        <v>50</v>
      </c>
      <c r="P429" t="s">
        <v>50</v>
      </c>
      <c r="Q429" t="str">
        <f t="shared" si="51"/>
        <v>Innovator</v>
      </c>
      <c r="R429" t="s">
        <v>50</v>
      </c>
      <c r="S429" t="s">
        <v>50</v>
      </c>
      <c r="T429" t="s">
        <v>50</v>
      </c>
      <c r="U429" t="s">
        <v>50</v>
      </c>
      <c r="V429" t="s">
        <v>50</v>
      </c>
      <c r="W429" t="s">
        <v>377</v>
      </c>
      <c r="X429" t="str">
        <f t="shared" si="53"/>
        <v>Oral</v>
      </c>
      <c r="Y429" s="14" t="s">
        <v>20398</v>
      </c>
      <c r="Z429" s="14" t="s">
        <v>20407</v>
      </c>
      <c r="AA429" t="s">
        <v>10096</v>
      </c>
      <c r="AD429" t="s">
        <v>978</v>
      </c>
      <c r="AE429">
        <v>2013</v>
      </c>
      <c r="AH429" t="s">
        <v>2546</v>
      </c>
      <c r="AI429" s="13" t="s">
        <v>10097</v>
      </c>
      <c r="AJ429" t="s">
        <v>20291</v>
      </c>
    </row>
    <row r="430" spans="1:36" x14ac:dyDescent="0.25">
      <c r="A430" t="s">
        <v>43</v>
      </c>
      <c r="B430" t="s">
        <v>10206</v>
      </c>
      <c r="C430" t="s">
        <v>10207</v>
      </c>
      <c r="D430" t="s">
        <v>46</v>
      </c>
      <c r="F430" t="s">
        <v>10210</v>
      </c>
      <c r="G430" t="s">
        <v>20635</v>
      </c>
      <c r="H430" s="14" t="s">
        <v>4579</v>
      </c>
      <c r="I430" t="s">
        <v>4579</v>
      </c>
      <c r="J430" t="s">
        <v>10211</v>
      </c>
      <c r="K430" t="s">
        <v>122</v>
      </c>
      <c r="L430" t="s">
        <v>10212</v>
      </c>
      <c r="M430" t="s">
        <v>50</v>
      </c>
      <c r="N430" t="s">
        <v>50</v>
      </c>
      <c r="O430" t="s">
        <v>50</v>
      </c>
      <c r="P430" t="s">
        <v>50</v>
      </c>
      <c r="Q430" t="str">
        <f t="shared" si="51"/>
        <v>Innovator</v>
      </c>
      <c r="R430" t="s">
        <v>50</v>
      </c>
      <c r="S430" t="s">
        <v>50</v>
      </c>
      <c r="T430" t="s">
        <v>50</v>
      </c>
      <c r="U430" t="s">
        <v>50</v>
      </c>
      <c r="V430" t="s">
        <v>50</v>
      </c>
      <c r="W430" s="14" t="s">
        <v>20299</v>
      </c>
      <c r="X430" t="str">
        <f t="shared" si="53"/>
        <v>Oral</v>
      </c>
      <c r="Y430" s="14" t="s">
        <v>20398</v>
      </c>
      <c r="Z430" s="14" t="s">
        <v>20407</v>
      </c>
      <c r="AA430" t="s">
        <v>8147</v>
      </c>
      <c r="AB430" t="s">
        <v>3153</v>
      </c>
      <c r="AD430" t="s">
        <v>10213</v>
      </c>
      <c r="AE430">
        <v>2015</v>
      </c>
      <c r="AH430" t="s">
        <v>1083</v>
      </c>
      <c r="AI430" s="13" t="s">
        <v>10214</v>
      </c>
      <c r="AJ430" t="s">
        <v>20291</v>
      </c>
    </row>
    <row r="431" spans="1:36" x14ac:dyDescent="0.25">
      <c r="A431" t="s">
        <v>43</v>
      </c>
      <c r="B431" t="s">
        <v>10228</v>
      </c>
      <c r="C431" t="s">
        <v>10229</v>
      </c>
      <c r="D431" t="s">
        <v>46</v>
      </c>
      <c r="F431" t="s">
        <v>10232</v>
      </c>
      <c r="G431" t="s">
        <v>10232</v>
      </c>
      <c r="H431" s="14" t="s">
        <v>20325</v>
      </c>
      <c r="I431" t="s">
        <v>1032</v>
      </c>
      <c r="J431" t="s">
        <v>10233</v>
      </c>
      <c r="K431" t="s">
        <v>684</v>
      </c>
      <c r="L431" t="s">
        <v>10234</v>
      </c>
      <c r="M431" t="s">
        <v>50</v>
      </c>
      <c r="N431" t="s">
        <v>50</v>
      </c>
      <c r="O431" t="s">
        <v>50</v>
      </c>
      <c r="P431" t="s">
        <v>50</v>
      </c>
      <c r="Q431" t="str">
        <f t="shared" ref="Q431:Q500" si="57">IF(AND(O431="Yes",P431="Yes"),"Error",
IF(O431="Yes","Biosimilar",
IF(P431="Yes","Generic","Innovator")))</f>
        <v>Innovator</v>
      </c>
      <c r="R431" t="s">
        <v>50</v>
      </c>
      <c r="S431" t="s">
        <v>50</v>
      </c>
      <c r="T431" t="s">
        <v>50</v>
      </c>
      <c r="U431" t="s">
        <v>50</v>
      </c>
      <c r="V431" t="s">
        <v>50</v>
      </c>
      <c r="W431" t="s">
        <v>861</v>
      </c>
      <c r="X431" t="str">
        <f t="shared" si="53"/>
        <v>Oral</v>
      </c>
      <c r="Y431" s="14" t="s">
        <v>20398</v>
      </c>
      <c r="Z431" s="14" t="s">
        <v>20407</v>
      </c>
      <c r="AA431" t="s">
        <v>390</v>
      </c>
      <c r="AB431" t="s">
        <v>3851</v>
      </c>
      <c r="AD431" t="s">
        <v>10235</v>
      </c>
      <c r="AE431">
        <v>2019</v>
      </c>
      <c r="AH431" t="s">
        <v>10236</v>
      </c>
      <c r="AI431" s="13" t="s">
        <v>10237</v>
      </c>
      <c r="AJ431" t="s">
        <v>20291</v>
      </c>
    </row>
    <row r="432" spans="1:36" x14ac:dyDescent="0.25">
      <c r="A432" t="s">
        <v>43</v>
      </c>
      <c r="B432" t="s">
        <v>10280</v>
      </c>
      <c r="C432" t="s">
        <v>10281</v>
      </c>
      <c r="D432" t="s">
        <v>46</v>
      </c>
      <c r="F432" t="s">
        <v>3636</v>
      </c>
      <c r="G432" t="s">
        <v>20515</v>
      </c>
      <c r="H432" s="14" t="s">
        <v>20332</v>
      </c>
      <c r="I432" t="s">
        <v>1169</v>
      </c>
      <c r="J432" t="s">
        <v>3638</v>
      </c>
      <c r="K432" t="s">
        <v>122</v>
      </c>
      <c r="L432" t="s">
        <v>10283</v>
      </c>
      <c r="M432" t="s">
        <v>50</v>
      </c>
      <c r="N432" t="s">
        <v>50</v>
      </c>
      <c r="O432" t="s">
        <v>50</v>
      </c>
      <c r="P432" t="s">
        <v>53</v>
      </c>
      <c r="Q432" t="str">
        <f t="shared" si="57"/>
        <v>Generic</v>
      </c>
      <c r="R432" t="s">
        <v>50</v>
      </c>
      <c r="S432" t="s">
        <v>50</v>
      </c>
      <c r="T432" t="s">
        <v>53</v>
      </c>
      <c r="U432" t="s">
        <v>50</v>
      </c>
      <c r="V432" t="s">
        <v>50</v>
      </c>
      <c r="W432" s="14" t="s">
        <v>4922</v>
      </c>
      <c r="X432" t="str">
        <f t="shared" si="53"/>
        <v>Parenteral</v>
      </c>
      <c r="Y432" t="s">
        <v>20405</v>
      </c>
      <c r="Z432" s="14" t="s">
        <v>20433</v>
      </c>
      <c r="AA432" t="s">
        <v>1533</v>
      </c>
      <c r="AB432" t="s">
        <v>3851</v>
      </c>
      <c r="AD432" t="s">
        <v>10235</v>
      </c>
      <c r="AE432">
        <v>2019</v>
      </c>
      <c r="AH432" t="s">
        <v>10284</v>
      </c>
      <c r="AI432" s="13" t="s">
        <v>10285</v>
      </c>
      <c r="AJ432" t="s">
        <v>20291</v>
      </c>
    </row>
    <row r="433" spans="1:36" x14ac:dyDescent="0.25">
      <c r="A433" t="s">
        <v>43</v>
      </c>
      <c r="B433" t="s">
        <v>10286</v>
      </c>
      <c r="C433" t="s">
        <v>10287</v>
      </c>
      <c r="D433" t="s">
        <v>46</v>
      </c>
      <c r="F433" t="s">
        <v>10289</v>
      </c>
      <c r="G433" t="s">
        <v>20636</v>
      </c>
      <c r="H433" s="14" t="s">
        <v>4579</v>
      </c>
      <c r="I433" t="s">
        <v>4579</v>
      </c>
      <c r="J433" t="s">
        <v>10290</v>
      </c>
      <c r="K433" t="s">
        <v>122</v>
      </c>
      <c r="L433" t="s">
        <v>10291</v>
      </c>
      <c r="M433" t="s">
        <v>50</v>
      </c>
      <c r="N433" t="s">
        <v>50</v>
      </c>
      <c r="O433" t="s">
        <v>50</v>
      </c>
      <c r="P433" t="s">
        <v>50</v>
      </c>
      <c r="Q433" t="str">
        <f t="shared" si="57"/>
        <v>Innovator</v>
      </c>
      <c r="R433" t="s">
        <v>50</v>
      </c>
      <c r="S433" t="s">
        <v>50</v>
      </c>
      <c r="T433" t="s">
        <v>50</v>
      </c>
      <c r="U433" t="s">
        <v>50</v>
      </c>
      <c r="V433" t="s">
        <v>50</v>
      </c>
      <c r="W433" s="14" t="s">
        <v>20299</v>
      </c>
      <c r="X433" t="str">
        <f t="shared" si="53"/>
        <v>Oral</v>
      </c>
      <c r="Y433" s="14" t="s">
        <v>20398</v>
      </c>
      <c r="Z433" s="14" t="s">
        <v>20407</v>
      </c>
      <c r="AA433" t="s">
        <v>1533</v>
      </c>
      <c r="AB433" t="s">
        <v>9281</v>
      </c>
      <c r="AD433" t="s">
        <v>10292</v>
      </c>
      <c r="AE433">
        <v>2012</v>
      </c>
      <c r="AH433" t="s">
        <v>10293</v>
      </c>
      <c r="AI433" s="13" t="s">
        <v>10294</v>
      </c>
      <c r="AJ433" t="s">
        <v>20291</v>
      </c>
    </row>
    <row r="434" spans="1:36" x14ac:dyDescent="0.25">
      <c r="A434" t="s">
        <v>43</v>
      </c>
      <c r="B434" t="s">
        <v>10356</v>
      </c>
      <c r="C434" t="s">
        <v>10357</v>
      </c>
      <c r="D434" t="s">
        <v>46</v>
      </c>
      <c r="F434" t="s">
        <v>10360</v>
      </c>
      <c r="G434" t="s">
        <v>20637</v>
      </c>
      <c r="H434" s="14" t="s">
        <v>20318</v>
      </c>
      <c r="I434" t="s">
        <v>49</v>
      </c>
      <c r="J434" t="s">
        <v>10362</v>
      </c>
      <c r="K434" t="s">
        <v>122</v>
      </c>
      <c r="L434" t="s">
        <v>10363</v>
      </c>
      <c r="M434" t="s">
        <v>50</v>
      </c>
      <c r="N434" t="s">
        <v>50</v>
      </c>
      <c r="O434" t="s">
        <v>50</v>
      </c>
      <c r="P434" t="s">
        <v>50</v>
      </c>
      <c r="Q434" t="str">
        <f t="shared" si="57"/>
        <v>Innovator</v>
      </c>
      <c r="R434" t="s">
        <v>50</v>
      </c>
      <c r="S434" t="s">
        <v>50</v>
      </c>
      <c r="T434" t="s">
        <v>50</v>
      </c>
      <c r="U434" t="s">
        <v>50</v>
      </c>
      <c r="V434" t="s">
        <v>50</v>
      </c>
      <c r="W434" t="s">
        <v>1646</v>
      </c>
      <c r="X434" t="str">
        <f t="shared" si="53"/>
        <v>Parenteral</v>
      </c>
      <c r="Y434" t="s">
        <v>20405</v>
      </c>
      <c r="Z434" s="14" t="s">
        <v>20434</v>
      </c>
      <c r="AA434" t="s">
        <v>1326</v>
      </c>
      <c r="AB434" t="s">
        <v>2384</v>
      </c>
      <c r="AD434" t="s">
        <v>9127</v>
      </c>
      <c r="AE434">
        <v>2020</v>
      </c>
      <c r="AH434" t="s">
        <v>7789</v>
      </c>
      <c r="AI434" s="13" t="s">
        <v>10364</v>
      </c>
      <c r="AJ434" t="s">
        <v>20291</v>
      </c>
    </row>
    <row r="435" spans="1:36" x14ac:dyDescent="0.25">
      <c r="A435" t="s">
        <v>43</v>
      </c>
      <c r="B435" t="s">
        <v>10356</v>
      </c>
      <c r="C435" t="s">
        <v>10357</v>
      </c>
      <c r="D435" t="s">
        <v>46</v>
      </c>
      <c r="F435" t="s">
        <v>10360</v>
      </c>
      <c r="G435" t="s">
        <v>20637</v>
      </c>
      <c r="H435" s="14" t="s">
        <v>20321</v>
      </c>
      <c r="I435" t="s">
        <v>20377</v>
      </c>
      <c r="J435" t="s">
        <v>10362</v>
      </c>
      <c r="K435" t="s">
        <v>122</v>
      </c>
      <c r="L435" t="s">
        <v>10363</v>
      </c>
      <c r="M435" t="s">
        <v>50</v>
      </c>
      <c r="N435" t="s">
        <v>50</v>
      </c>
      <c r="O435" t="s">
        <v>50</v>
      </c>
      <c r="P435" t="s">
        <v>50</v>
      </c>
      <c r="Q435" t="str">
        <f t="shared" si="57"/>
        <v>Innovator</v>
      </c>
      <c r="R435" t="s">
        <v>50</v>
      </c>
      <c r="S435" t="s">
        <v>50</v>
      </c>
      <c r="T435" t="s">
        <v>50</v>
      </c>
      <c r="U435" t="s">
        <v>50</v>
      </c>
      <c r="V435" t="s">
        <v>50</v>
      </c>
      <c r="W435" t="s">
        <v>1646</v>
      </c>
      <c r="X435" t="str">
        <f t="shared" si="53"/>
        <v>Parenteral</v>
      </c>
      <c r="Y435" t="s">
        <v>20405</v>
      </c>
      <c r="Z435" s="14" t="s">
        <v>20434</v>
      </c>
      <c r="AA435" t="s">
        <v>1326</v>
      </c>
      <c r="AB435" t="s">
        <v>2384</v>
      </c>
      <c r="AD435" t="s">
        <v>9127</v>
      </c>
      <c r="AE435">
        <v>2020</v>
      </c>
      <c r="AH435" t="s">
        <v>7789</v>
      </c>
      <c r="AI435" t="s">
        <v>10364</v>
      </c>
      <c r="AJ435" t="s">
        <v>20291</v>
      </c>
    </row>
    <row r="436" spans="1:36" x14ac:dyDescent="0.25">
      <c r="A436" t="s">
        <v>43</v>
      </c>
      <c r="B436" t="s">
        <v>10356</v>
      </c>
      <c r="C436" t="s">
        <v>10357</v>
      </c>
      <c r="D436" t="s">
        <v>46</v>
      </c>
      <c r="F436" t="s">
        <v>10360</v>
      </c>
      <c r="G436" t="s">
        <v>20637</v>
      </c>
      <c r="H436" s="14" t="s">
        <v>20371</v>
      </c>
      <c r="I436" t="s">
        <v>5990</v>
      </c>
      <c r="J436" t="s">
        <v>10362</v>
      </c>
      <c r="K436" t="s">
        <v>122</v>
      </c>
      <c r="L436" t="s">
        <v>10363</v>
      </c>
      <c r="M436" t="s">
        <v>50</v>
      </c>
      <c r="N436" t="s">
        <v>50</v>
      </c>
      <c r="O436" t="s">
        <v>50</v>
      </c>
      <c r="P436" t="s">
        <v>50</v>
      </c>
      <c r="Q436" t="str">
        <f t="shared" si="57"/>
        <v>Innovator</v>
      </c>
      <c r="R436" t="s">
        <v>50</v>
      </c>
      <c r="S436" t="s">
        <v>50</v>
      </c>
      <c r="T436" t="s">
        <v>50</v>
      </c>
      <c r="U436" t="s">
        <v>50</v>
      </c>
      <c r="V436" t="s">
        <v>50</v>
      </c>
      <c r="W436" t="s">
        <v>1646</v>
      </c>
      <c r="X436" t="str">
        <f t="shared" si="53"/>
        <v>Parenteral</v>
      </c>
      <c r="Y436" t="s">
        <v>20405</v>
      </c>
      <c r="Z436" s="14" t="s">
        <v>20434</v>
      </c>
      <c r="AA436" t="s">
        <v>1326</v>
      </c>
      <c r="AB436" t="s">
        <v>2384</v>
      </c>
      <c r="AD436" t="s">
        <v>9127</v>
      </c>
      <c r="AE436">
        <v>2020</v>
      </c>
      <c r="AH436" t="s">
        <v>7789</v>
      </c>
      <c r="AI436" t="s">
        <v>10364</v>
      </c>
      <c r="AJ436" t="s">
        <v>20291</v>
      </c>
    </row>
    <row r="437" spans="1:36" x14ac:dyDescent="0.25">
      <c r="A437" t="s">
        <v>43</v>
      </c>
      <c r="B437" t="s">
        <v>10356</v>
      </c>
      <c r="C437" t="s">
        <v>10357</v>
      </c>
      <c r="D437" t="s">
        <v>46</v>
      </c>
      <c r="F437" t="s">
        <v>10360</v>
      </c>
      <c r="G437" t="s">
        <v>20637</v>
      </c>
      <c r="H437" s="14" t="s">
        <v>20341</v>
      </c>
      <c r="I437" t="s">
        <v>5971</v>
      </c>
      <c r="J437" t="s">
        <v>10362</v>
      </c>
      <c r="K437" t="s">
        <v>122</v>
      </c>
      <c r="L437" t="s">
        <v>10363</v>
      </c>
      <c r="M437" t="s">
        <v>50</v>
      </c>
      <c r="N437" t="s">
        <v>50</v>
      </c>
      <c r="O437" t="s">
        <v>50</v>
      </c>
      <c r="P437" t="s">
        <v>50</v>
      </c>
      <c r="Q437" t="str">
        <f t="shared" si="57"/>
        <v>Innovator</v>
      </c>
      <c r="R437" t="s">
        <v>50</v>
      </c>
      <c r="S437" t="s">
        <v>50</v>
      </c>
      <c r="T437" t="s">
        <v>50</v>
      </c>
      <c r="U437" t="s">
        <v>50</v>
      </c>
      <c r="V437" t="s">
        <v>50</v>
      </c>
      <c r="W437" t="s">
        <v>1646</v>
      </c>
      <c r="X437" t="str">
        <f t="shared" si="53"/>
        <v>Parenteral</v>
      </c>
      <c r="Y437" t="s">
        <v>20405</v>
      </c>
      <c r="Z437" s="14" t="s">
        <v>20434</v>
      </c>
      <c r="AA437" t="s">
        <v>1326</v>
      </c>
      <c r="AB437" t="s">
        <v>2384</v>
      </c>
      <c r="AD437" t="s">
        <v>9127</v>
      </c>
      <c r="AE437">
        <v>2020</v>
      </c>
      <c r="AH437" t="s">
        <v>7789</v>
      </c>
      <c r="AI437" t="s">
        <v>10364</v>
      </c>
      <c r="AJ437" t="s">
        <v>20291</v>
      </c>
    </row>
    <row r="438" spans="1:36" x14ac:dyDescent="0.25">
      <c r="A438" t="s">
        <v>43</v>
      </c>
      <c r="B438" t="s">
        <v>10383</v>
      </c>
      <c r="C438" t="s">
        <v>10384</v>
      </c>
      <c r="D438" t="s">
        <v>46</v>
      </c>
      <c r="F438" t="s">
        <v>4802</v>
      </c>
      <c r="G438" t="s">
        <v>20638</v>
      </c>
      <c r="H438" s="14" t="s">
        <v>20350</v>
      </c>
      <c r="I438" t="s">
        <v>10386</v>
      </c>
      <c r="J438" t="s">
        <v>2499</v>
      </c>
      <c r="K438" t="s">
        <v>10387</v>
      </c>
      <c r="L438" t="s">
        <v>10388</v>
      </c>
      <c r="M438" t="s">
        <v>50</v>
      </c>
      <c r="N438" t="s">
        <v>50</v>
      </c>
      <c r="O438" t="s">
        <v>50</v>
      </c>
      <c r="P438" t="s">
        <v>50</v>
      </c>
      <c r="Q438" t="str">
        <f t="shared" si="57"/>
        <v>Innovator</v>
      </c>
      <c r="R438" t="s">
        <v>50</v>
      </c>
      <c r="S438" t="s">
        <v>50</v>
      </c>
      <c r="T438" t="s">
        <v>50</v>
      </c>
      <c r="U438" t="s">
        <v>50</v>
      </c>
      <c r="V438" t="s">
        <v>50</v>
      </c>
      <c r="W438" t="s">
        <v>10389</v>
      </c>
      <c r="X438" t="str">
        <f t="shared" si="53"/>
        <v>Oral</v>
      </c>
      <c r="Y438" t="s">
        <v>20398</v>
      </c>
      <c r="Z438" t="s">
        <v>20437</v>
      </c>
      <c r="AA438" t="s">
        <v>1326</v>
      </c>
      <c r="AB438" t="s">
        <v>895</v>
      </c>
      <c r="AD438" t="s">
        <v>3105</v>
      </c>
      <c r="AE438">
        <v>2020</v>
      </c>
      <c r="AH438" t="s">
        <v>10390</v>
      </c>
      <c r="AI438" s="13" t="s">
        <v>10391</v>
      </c>
      <c r="AJ438" t="s">
        <v>20291</v>
      </c>
    </row>
    <row r="439" spans="1:36" x14ac:dyDescent="0.25">
      <c r="A439" t="s">
        <v>43</v>
      </c>
      <c r="B439" t="s">
        <v>10438</v>
      </c>
      <c r="C439" t="s">
        <v>10439</v>
      </c>
      <c r="D439" t="s">
        <v>46</v>
      </c>
      <c r="F439" t="s">
        <v>10442</v>
      </c>
      <c r="G439" t="s">
        <v>10442</v>
      </c>
      <c r="H439" s="14" t="s">
        <v>20325</v>
      </c>
      <c r="I439" t="s">
        <v>10443</v>
      </c>
      <c r="J439" t="s">
        <v>10444</v>
      </c>
      <c r="K439" t="s">
        <v>122</v>
      </c>
      <c r="L439" t="s">
        <v>10445</v>
      </c>
      <c r="M439" t="s">
        <v>53</v>
      </c>
      <c r="N439" t="s">
        <v>50</v>
      </c>
      <c r="O439" t="s">
        <v>50</v>
      </c>
      <c r="P439" t="s">
        <v>50</v>
      </c>
      <c r="Q439" t="str">
        <f t="shared" si="57"/>
        <v>Innovator</v>
      </c>
      <c r="R439" t="s">
        <v>53</v>
      </c>
      <c r="S439" t="s">
        <v>50</v>
      </c>
      <c r="T439" t="s">
        <v>50</v>
      </c>
      <c r="U439" t="s">
        <v>50</v>
      </c>
      <c r="V439" t="s">
        <v>53</v>
      </c>
      <c r="W439" s="14" t="s">
        <v>20299</v>
      </c>
      <c r="X439" t="str">
        <f t="shared" si="53"/>
        <v>Oral</v>
      </c>
      <c r="Y439" t="s">
        <v>20398</v>
      </c>
      <c r="Z439" t="s">
        <v>20399</v>
      </c>
      <c r="AA439" t="s">
        <v>8116</v>
      </c>
      <c r="AB439" t="s">
        <v>1583</v>
      </c>
      <c r="AD439" t="s">
        <v>1474</v>
      </c>
      <c r="AE439">
        <v>2020</v>
      </c>
      <c r="AH439" t="s">
        <v>10446</v>
      </c>
      <c r="AI439" s="13" t="s">
        <v>10448</v>
      </c>
      <c r="AJ439" t="s">
        <v>20291</v>
      </c>
    </row>
    <row r="440" spans="1:36" x14ac:dyDescent="0.25">
      <c r="A440" t="s">
        <v>43</v>
      </c>
      <c r="B440" t="s">
        <v>10438</v>
      </c>
      <c r="C440" t="s">
        <v>10439</v>
      </c>
      <c r="D440" t="s">
        <v>46</v>
      </c>
      <c r="F440" t="s">
        <v>10442</v>
      </c>
      <c r="G440" t="s">
        <v>10442</v>
      </c>
      <c r="H440" s="14" t="s">
        <v>20325</v>
      </c>
      <c r="I440" t="s">
        <v>10443</v>
      </c>
      <c r="J440" t="s">
        <v>10444</v>
      </c>
      <c r="K440" t="s">
        <v>122</v>
      </c>
      <c r="L440" t="s">
        <v>10445</v>
      </c>
      <c r="M440" t="s">
        <v>53</v>
      </c>
      <c r="N440" t="s">
        <v>50</v>
      </c>
      <c r="O440" t="s">
        <v>50</v>
      </c>
      <c r="P440" t="s">
        <v>50</v>
      </c>
      <c r="Q440" t="str">
        <f t="shared" ref="Q440" si="58">IF(AND(O440="Yes",P440="Yes"),"Error",
IF(O440="Yes","Biosimilar",
IF(P440="Yes","Generic","Innovator")))</f>
        <v>Innovator</v>
      </c>
      <c r="R440" t="s">
        <v>53</v>
      </c>
      <c r="S440" t="s">
        <v>50</v>
      </c>
      <c r="T440" t="s">
        <v>50</v>
      </c>
      <c r="U440" t="s">
        <v>50</v>
      </c>
      <c r="V440" t="s">
        <v>53</v>
      </c>
      <c r="W440" s="14" t="s">
        <v>20299</v>
      </c>
      <c r="X440" t="str">
        <f t="shared" si="53"/>
        <v>Oral</v>
      </c>
      <c r="Y440" t="s">
        <v>20398</v>
      </c>
      <c r="Z440" s="14" t="s">
        <v>20438</v>
      </c>
      <c r="AA440" t="s">
        <v>8116</v>
      </c>
      <c r="AB440" t="s">
        <v>1583</v>
      </c>
      <c r="AD440" t="s">
        <v>1474</v>
      </c>
      <c r="AE440">
        <v>2020</v>
      </c>
      <c r="AH440" t="s">
        <v>10446</v>
      </c>
      <c r="AI440" s="13" t="s">
        <v>10448</v>
      </c>
      <c r="AJ440" t="s">
        <v>20291</v>
      </c>
    </row>
    <row r="441" spans="1:36" x14ac:dyDescent="0.25">
      <c r="A441" t="s">
        <v>43</v>
      </c>
      <c r="B441" t="s">
        <v>10457</v>
      </c>
      <c r="C441" t="s">
        <v>10458</v>
      </c>
      <c r="D441" t="s">
        <v>46</v>
      </c>
      <c r="F441" t="s">
        <v>3636</v>
      </c>
      <c r="G441" t="s">
        <v>20515</v>
      </c>
      <c r="H441" s="14" t="s">
        <v>20332</v>
      </c>
      <c r="I441" t="s">
        <v>1169</v>
      </c>
      <c r="J441" t="s">
        <v>3638</v>
      </c>
      <c r="K441" t="s">
        <v>122</v>
      </c>
      <c r="L441" t="s">
        <v>10460</v>
      </c>
      <c r="M441" t="s">
        <v>53</v>
      </c>
      <c r="N441" t="s">
        <v>50</v>
      </c>
      <c r="O441" t="s">
        <v>50</v>
      </c>
      <c r="P441" t="s">
        <v>53</v>
      </c>
      <c r="Q441" t="str">
        <f t="shared" si="57"/>
        <v>Generic</v>
      </c>
      <c r="R441" t="s">
        <v>50</v>
      </c>
      <c r="S441" t="s">
        <v>50</v>
      </c>
      <c r="T441" t="s">
        <v>53</v>
      </c>
      <c r="U441" t="s">
        <v>50</v>
      </c>
      <c r="V441" t="s">
        <v>50</v>
      </c>
      <c r="W441" t="s">
        <v>10461</v>
      </c>
      <c r="X441" t="str">
        <f t="shared" si="53"/>
        <v>Parenteral</v>
      </c>
      <c r="Y441" t="s">
        <v>20405</v>
      </c>
      <c r="Z441" s="14" t="s">
        <v>20433</v>
      </c>
      <c r="AA441" t="s">
        <v>10447</v>
      </c>
      <c r="AB441" t="s">
        <v>1883</v>
      </c>
      <c r="AD441" t="s">
        <v>1016</v>
      </c>
      <c r="AE441">
        <v>2024</v>
      </c>
      <c r="AH441" t="s">
        <v>2010</v>
      </c>
      <c r="AI441" s="13" t="s">
        <v>10462</v>
      </c>
      <c r="AJ441" t="s">
        <v>20291</v>
      </c>
    </row>
    <row r="442" spans="1:36" x14ac:dyDescent="0.25">
      <c r="A442" t="s">
        <v>43</v>
      </c>
      <c r="B442" t="s">
        <v>10457</v>
      </c>
      <c r="C442" t="s">
        <v>10458</v>
      </c>
      <c r="D442" t="s">
        <v>46</v>
      </c>
      <c r="F442" t="s">
        <v>3636</v>
      </c>
      <c r="G442" t="s">
        <v>20515</v>
      </c>
      <c r="H442" s="14" t="s">
        <v>20342</v>
      </c>
      <c r="I442" t="s">
        <v>12649</v>
      </c>
      <c r="J442" t="s">
        <v>3638</v>
      </c>
      <c r="K442" t="s">
        <v>122</v>
      </c>
      <c r="L442" t="s">
        <v>10460</v>
      </c>
      <c r="M442" t="s">
        <v>53</v>
      </c>
      <c r="N442" t="s">
        <v>50</v>
      </c>
      <c r="O442" t="s">
        <v>50</v>
      </c>
      <c r="P442" t="s">
        <v>53</v>
      </c>
      <c r="Q442" t="str">
        <f t="shared" si="57"/>
        <v>Generic</v>
      </c>
      <c r="R442" t="s">
        <v>50</v>
      </c>
      <c r="S442" t="s">
        <v>50</v>
      </c>
      <c r="T442" t="s">
        <v>53</v>
      </c>
      <c r="U442" t="s">
        <v>50</v>
      </c>
      <c r="V442" t="s">
        <v>50</v>
      </c>
      <c r="W442" t="s">
        <v>10461</v>
      </c>
      <c r="X442" t="str">
        <f t="shared" si="53"/>
        <v>Parenteral</v>
      </c>
      <c r="Y442" t="s">
        <v>20405</v>
      </c>
      <c r="Z442" s="14" t="s">
        <v>20433</v>
      </c>
      <c r="AA442" t="s">
        <v>10447</v>
      </c>
      <c r="AB442" t="s">
        <v>1883</v>
      </c>
      <c r="AD442" t="s">
        <v>1016</v>
      </c>
      <c r="AE442">
        <v>2024</v>
      </c>
      <c r="AH442" t="s">
        <v>2010</v>
      </c>
      <c r="AI442" t="s">
        <v>10462</v>
      </c>
      <c r="AJ442" t="s">
        <v>20291</v>
      </c>
    </row>
    <row r="443" spans="1:36" x14ac:dyDescent="0.25">
      <c r="A443" t="s">
        <v>43</v>
      </c>
      <c r="B443" t="s">
        <v>10457</v>
      </c>
      <c r="C443" t="s">
        <v>10458</v>
      </c>
      <c r="D443" t="s">
        <v>46</v>
      </c>
      <c r="F443" t="s">
        <v>3636</v>
      </c>
      <c r="G443" t="s">
        <v>20515</v>
      </c>
      <c r="H443" s="14" t="s">
        <v>20325</v>
      </c>
      <c r="I443" t="s">
        <v>1032</v>
      </c>
      <c r="J443" t="s">
        <v>3638</v>
      </c>
      <c r="K443" t="s">
        <v>122</v>
      </c>
      <c r="L443" t="s">
        <v>10460</v>
      </c>
      <c r="M443" t="s">
        <v>53</v>
      </c>
      <c r="N443" t="s">
        <v>50</v>
      </c>
      <c r="O443" t="s">
        <v>50</v>
      </c>
      <c r="P443" t="s">
        <v>53</v>
      </c>
      <c r="Q443" t="str">
        <f t="shared" si="57"/>
        <v>Generic</v>
      </c>
      <c r="R443" t="s">
        <v>50</v>
      </c>
      <c r="S443" t="s">
        <v>50</v>
      </c>
      <c r="T443" t="s">
        <v>53</v>
      </c>
      <c r="U443" t="s">
        <v>50</v>
      </c>
      <c r="V443" t="s">
        <v>50</v>
      </c>
      <c r="W443" t="s">
        <v>10461</v>
      </c>
      <c r="X443" t="str">
        <f t="shared" si="53"/>
        <v>Parenteral</v>
      </c>
      <c r="Y443" t="s">
        <v>20405</v>
      </c>
      <c r="Z443" s="14" t="s">
        <v>20433</v>
      </c>
      <c r="AA443" t="s">
        <v>10447</v>
      </c>
      <c r="AB443" t="s">
        <v>1883</v>
      </c>
      <c r="AD443" t="s">
        <v>1016</v>
      </c>
      <c r="AE443">
        <v>2024</v>
      </c>
      <c r="AH443" t="s">
        <v>2010</v>
      </c>
      <c r="AI443" t="s">
        <v>10462</v>
      </c>
      <c r="AJ443" t="s">
        <v>20291</v>
      </c>
    </row>
    <row r="444" spans="1:36" x14ac:dyDescent="0.25">
      <c r="A444" t="s">
        <v>43</v>
      </c>
      <c r="B444" t="s">
        <v>10472</v>
      </c>
      <c r="C444" t="s">
        <v>10473</v>
      </c>
      <c r="D444" t="s">
        <v>1200</v>
      </c>
      <c r="F444" t="s">
        <v>1529</v>
      </c>
      <c r="G444" t="s">
        <v>20474</v>
      </c>
      <c r="H444" s="14" t="s">
        <v>20321</v>
      </c>
      <c r="I444" t="s">
        <v>10474</v>
      </c>
      <c r="J444" t="s">
        <v>1531</v>
      </c>
      <c r="K444" t="s">
        <v>172</v>
      </c>
      <c r="L444" t="s">
        <v>10475</v>
      </c>
      <c r="M444" t="s">
        <v>50</v>
      </c>
      <c r="N444" t="s">
        <v>50</v>
      </c>
      <c r="O444" t="s">
        <v>53</v>
      </c>
      <c r="P444" t="s">
        <v>50</v>
      </c>
      <c r="Q444" t="str">
        <f t="shared" si="57"/>
        <v>Biosimilar</v>
      </c>
      <c r="R444" t="s">
        <v>50</v>
      </c>
      <c r="S444" t="s">
        <v>50</v>
      </c>
      <c r="T444" t="s">
        <v>50</v>
      </c>
      <c r="U444" t="s">
        <v>50</v>
      </c>
      <c r="V444" t="s">
        <v>50</v>
      </c>
      <c r="W444" t="s">
        <v>124</v>
      </c>
      <c r="X444" t="str">
        <f t="shared" si="53"/>
        <v>Unknown</v>
      </c>
      <c r="AC444" t="s">
        <v>10476</v>
      </c>
      <c r="AE444">
        <v>1900</v>
      </c>
      <c r="AH444" t="s">
        <v>2742</v>
      </c>
      <c r="AI444" s="13" t="s">
        <v>10478</v>
      </c>
      <c r="AJ444" t="s">
        <v>20291</v>
      </c>
    </row>
    <row r="445" spans="1:36" x14ac:dyDescent="0.25">
      <c r="A445" t="s">
        <v>43</v>
      </c>
      <c r="B445" t="s">
        <v>10485</v>
      </c>
      <c r="C445" t="s">
        <v>10486</v>
      </c>
      <c r="D445" t="s">
        <v>46</v>
      </c>
      <c r="F445" t="s">
        <v>10489</v>
      </c>
      <c r="G445" t="s">
        <v>10489</v>
      </c>
      <c r="H445" s="14" t="s">
        <v>20332</v>
      </c>
      <c r="I445" t="s">
        <v>1169</v>
      </c>
      <c r="J445" t="s">
        <v>10490</v>
      </c>
      <c r="K445" t="s">
        <v>122</v>
      </c>
      <c r="L445" t="s">
        <v>10491</v>
      </c>
      <c r="M445" t="s">
        <v>50</v>
      </c>
      <c r="N445" t="s">
        <v>50</v>
      </c>
      <c r="O445" t="s">
        <v>50</v>
      </c>
      <c r="P445" t="s">
        <v>50</v>
      </c>
      <c r="Q445" t="str">
        <f t="shared" si="57"/>
        <v>Innovator</v>
      </c>
      <c r="R445" t="s">
        <v>50</v>
      </c>
      <c r="S445" t="s">
        <v>50</v>
      </c>
      <c r="T445" t="s">
        <v>50</v>
      </c>
      <c r="U445" t="s">
        <v>50</v>
      </c>
      <c r="V445" t="s">
        <v>50</v>
      </c>
      <c r="W445" t="s">
        <v>861</v>
      </c>
      <c r="X445" t="str">
        <f t="shared" si="53"/>
        <v>Oral</v>
      </c>
      <c r="Y445" t="s">
        <v>20398</v>
      </c>
      <c r="Z445" t="s">
        <v>20399</v>
      </c>
      <c r="AA445" t="s">
        <v>3331</v>
      </c>
      <c r="AB445" t="s">
        <v>619</v>
      </c>
      <c r="AD445" t="s">
        <v>10492</v>
      </c>
      <c r="AE445">
        <v>2016</v>
      </c>
      <c r="AH445" t="s">
        <v>607</v>
      </c>
      <c r="AI445" s="13" t="s">
        <v>10494</v>
      </c>
      <c r="AJ445" t="s">
        <v>20291</v>
      </c>
    </row>
    <row r="446" spans="1:36" x14ac:dyDescent="0.25">
      <c r="A446" t="s">
        <v>43</v>
      </c>
      <c r="B446" t="s">
        <v>10485</v>
      </c>
      <c r="C446" t="s">
        <v>10486</v>
      </c>
      <c r="D446" t="s">
        <v>46</v>
      </c>
      <c r="F446" t="s">
        <v>10489</v>
      </c>
      <c r="G446" t="s">
        <v>10489</v>
      </c>
      <c r="H446" s="14" t="s">
        <v>20332</v>
      </c>
      <c r="I446" t="s">
        <v>1169</v>
      </c>
      <c r="J446" t="s">
        <v>10490</v>
      </c>
      <c r="K446" t="s">
        <v>122</v>
      </c>
      <c r="L446" t="s">
        <v>10491</v>
      </c>
      <c r="M446" t="s">
        <v>50</v>
      </c>
      <c r="N446" t="s">
        <v>50</v>
      </c>
      <c r="O446" t="s">
        <v>50</v>
      </c>
      <c r="P446" t="s">
        <v>50</v>
      </c>
      <c r="Q446" t="str">
        <f t="shared" ref="Q446" si="59">IF(AND(O446="Yes",P446="Yes"),"Error",
IF(O446="Yes","Biosimilar",
IF(P446="Yes","Generic","Innovator")))</f>
        <v>Innovator</v>
      </c>
      <c r="R446" t="s">
        <v>50</v>
      </c>
      <c r="S446" t="s">
        <v>50</v>
      </c>
      <c r="T446" t="s">
        <v>50</v>
      </c>
      <c r="U446" t="s">
        <v>50</v>
      </c>
      <c r="V446" t="s">
        <v>50</v>
      </c>
      <c r="W446" t="s">
        <v>861</v>
      </c>
      <c r="X446" t="str">
        <f t="shared" si="53"/>
        <v>Oral</v>
      </c>
      <c r="Y446" s="14" t="s">
        <v>20398</v>
      </c>
      <c r="Z446" s="14" t="s">
        <v>20407</v>
      </c>
      <c r="AA446" t="s">
        <v>3331</v>
      </c>
      <c r="AB446" t="s">
        <v>619</v>
      </c>
      <c r="AD446" t="s">
        <v>10492</v>
      </c>
      <c r="AE446">
        <v>2016</v>
      </c>
      <c r="AH446" t="s">
        <v>607</v>
      </c>
      <c r="AI446" s="13" t="s">
        <v>10494</v>
      </c>
      <c r="AJ446" t="s">
        <v>20291</v>
      </c>
    </row>
    <row r="447" spans="1:36" x14ac:dyDescent="0.25">
      <c r="A447" t="s">
        <v>43</v>
      </c>
      <c r="B447" t="s">
        <v>10550</v>
      </c>
      <c r="C447" t="s">
        <v>10551</v>
      </c>
      <c r="D447" t="s">
        <v>46</v>
      </c>
      <c r="F447" t="s">
        <v>6546</v>
      </c>
      <c r="G447" t="s">
        <v>20573</v>
      </c>
      <c r="H447" s="14" t="s">
        <v>20337</v>
      </c>
      <c r="I447" t="s">
        <v>1143</v>
      </c>
      <c r="J447" t="s">
        <v>6547</v>
      </c>
      <c r="K447" t="s">
        <v>122</v>
      </c>
      <c r="L447" t="s">
        <v>10553</v>
      </c>
      <c r="M447" t="s">
        <v>50</v>
      </c>
      <c r="N447" t="s">
        <v>50</v>
      </c>
      <c r="O447" t="s">
        <v>50</v>
      </c>
      <c r="P447" t="s">
        <v>53</v>
      </c>
      <c r="Q447" t="str">
        <f t="shared" si="57"/>
        <v>Generic</v>
      </c>
      <c r="R447" t="s">
        <v>50</v>
      </c>
      <c r="S447" t="s">
        <v>50</v>
      </c>
      <c r="T447" t="s">
        <v>53</v>
      </c>
      <c r="U447" t="s">
        <v>50</v>
      </c>
      <c r="V447" t="s">
        <v>50</v>
      </c>
      <c r="W447" t="s">
        <v>124</v>
      </c>
      <c r="X447" t="str">
        <f t="shared" si="53"/>
        <v>Oral</v>
      </c>
      <c r="Y447" t="s">
        <v>20398</v>
      </c>
      <c r="Z447" t="s">
        <v>20399</v>
      </c>
      <c r="AA447" t="s">
        <v>10554</v>
      </c>
      <c r="AB447" t="s">
        <v>1349</v>
      </c>
      <c r="AD447" t="s">
        <v>1647</v>
      </c>
      <c r="AE447">
        <v>2010</v>
      </c>
      <c r="AH447" t="s">
        <v>5519</v>
      </c>
      <c r="AI447" s="13" t="s">
        <v>10555</v>
      </c>
      <c r="AJ447" t="s">
        <v>20291</v>
      </c>
    </row>
    <row r="448" spans="1:36" x14ac:dyDescent="0.25">
      <c r="A448" t="s">
        <v>43</v>
      </c>
      <c r="B448" t="s">
        <v>10578</v>
      </c>
      <c r="C448" t="s">
        <v>10579</v>
      </c>
      <c r="D448" t="s">
        <v>46</v>
      </c>
      <c r="F448" t="s">
        <v>2838</v>
      </c>
      <c r="G448" t="s">
        <v>20524</v>
      </c>
      <c r="H448" s="14" t="s">
        <v>20325</v>
      </c>
      <c r="I448" t="s">
        <v>2840</v>
      </c>
      <c r="J448" t="s">
        <v>2841</v>
      </c>
      <c r="K448" t="s">
        <v>10581</v>
      </c>
      <c r="L448" t="s">
        <v>10582</v>
      </c>
      <c r="M448" t="s">
        <v>50</v>
      </c>
      <c r="N448" t="s">
        <v>50</v>
      </c>
      <c r="O448" t="s">
        <v>50</v>
      </c>
      <c r="P448" t="s">
        <v>53</v>
      </c>
      <c r="Q448" t="str">
        <f t="shared" si="57"/>
        <v>Generic</v>
      </c>
      <c r="R448" t="s">
        <v>50</v>
      </c>
      <c r="S448" t="s">
        <v>50</v>
      </c>
      <c r="T448" t="s">
        <v>53</v>
      </c>
      <c r="U448" t="s">
        <v>50</v>
      </c>
      <c r="V448" t="s">
        <v>50</v>
      </c>
      <c r="W448" t="s">
        <v>20292</v>
      </c>
      <c r="X448" t="str">
        <f t="shared" si="53"/>
        <v>Parenteral</v>
      </c>
      <c r="Y448" t="s">
        <v>20405</v>
      </c>
      <c r="Z448" t="s">
        <v>20401</v>
      </c>
      <c r="AA448" t="s">
        <v>10554</v>
      </c>
      <c r="AB448" t="s">
        <v>210</v>
      </c>
      <c r="AD448" t="s">
        <v>5518</v>
      </c>
      <c r="AE448">
        <v>2015</v>
      </c>
      <c r="AH448" t="s">
        <v>2120</v>
      </c>
      <c r="AI448" s="13" t="s">
        <v>10583</v>
      </c>
      <c r="AJ448" t="s">
        <v>20291</v>
      </c>
    </row>
    <row r="449" spans="1:36" x14ac:dyDescent="0.25">
      <c r="A449" t="s">
        <v>43</v>
      </c>
      <c r="B449" t="s">
        <v>10683</v>
      </c>
      <c r="C449" t="s">
        <v>10684</v>
      </c>
      <c r="D449" t="s">
        <v>46</v>
      </c>
      <c r="F449" t="s">
        <v>10686</v>
      </c>
      <c r="G449" t="s">
        <v>20639</v>
      </c>
      <c r="H449" s="14" t="s">
        <v>20332</v>
      </c>
      <c r="I449" t="s">
        <v>1169</v>
      </c>
      <c r="J449" t="s">
        <v>10687</v>
      </c>
      <c r="K449" t="s">
        <v>122</v>
      </c>
      <c r="L449" t="s">
        <v>10688</v>
      </c>
      <c r="M449" t="s">
        <v>50</v>
      </c>
      <c r="N449" t="s">
        <v>50</v>
      </c>
      <c r="O449" t="s">
        <v>50</v>
      </c>
      <c r="P449" t="s">
        <v>50</v>
      </c>
      <c r="Q449" t="str">
        <f t="shared" si="57"/>
        <v>Innovator</v>
      </c>
      <c r="R449" t="s">
        <v>50</v>
      </c>
      <c r="S449" t="s">
        <v>50</v>
      </c>
      <c r="T449" t="s">
        <v>50</v>
      </c>
      <c r="U449" t="s">
        <v>50</v>
      </c>
      <c r="V449" t="s">
        <v>50</v>
      </c>
      <c r="W449" t="s">
        <v>6178</v>
      </c>
      <c r="X449" t="str">
        <f t="shared" si="53"/>
        <v>Oral</v>
      </c>
      <c r="Y449" s="14" t="s">
        <v>20398</v>
      </c>
      <c r="Z449" s="14" t="s">
        <v>20407</v>
      </c>
      <c r="AA449" t="s">
        <v>1326</v>
      </c>
      <c r="AB449" t="s">
        <v>282</v>
      </c>
      <c r="AD449" t="s">
        <v>405</v>
      </c>
      <c r="AE449">
        <v>2018</v>
      </c>
      <c r="AH449" t="s">
        <v>405</v>
      </c>
      <c r="AI449" s="13" t="s">
        <v>10689</v>
      </c>
      <c r="AJ449" t="s">
        <v>20291</v>
      </c>
    </row>
    <row r="450" spans="1:36" x14ac:dyDescent="0.25">
      <c r="A450" t="s">
        <v>43</v>
      </c>
      <c r="B450" t="s">
        <v>10755</v>
      </c>
      <c r="C450" t="s">
        <v>10756</v>
      </c>
      <c r="D450" t="s">
        <v>46</v>
      </c>
      <c r="F450" t="s">
        <v>7637</v>
      </c>
      <c r="G450" t="s">
        <v>20592</v>
      </c>
      <c r="H450" s="14" t="s">
        <v>20318</v>
      </c>
      <c r="I450" t="s">
        <v>49</v>
      </c>
      <c r="J450" t="s">
        <v>7638</v>
      </c>
      <c r="K450" t="s">
        <v>5758</v>
      </c>
      <c r="L450" t="s">
        <v>10758</v>
      </c>
      <c r="M450" t="s">
        <v>50</v>
      </c>
      <c r="N450" t="s">
        <v>50</v>
      </c>
      <c r="O450" t="s">
        <v>50</v>
      </c>
      <c r="P450" t="s">
        <v>53</v>
      </c>
      <c r="Q450" t="str">
        <f t="shared" si="57"/>
        <v>Generic</v>
      </c>
      <c r="R450" t="s">
        <v>50</v>
      </c>
      <c r="S450" t="s">
        <v>50</v>
      </c>
      <c r="T450" t="s">
        <v>53</v>
      </c>
      <c r="U450" t="s">
        <v>50</v>
      </c>
      <c r="V450" t="s">
        <v>50</v>
      </c>
      <c r="W450" t="s">
        <v>861</v>
      </c>
      <c r="X450" t="str">
        <f t="shared" si="53"/>
        <v>Parenteral</v>
      </c>
      <c r="Y450" s="14" t="s">
        <v>20406</v>
      </c>
      <c r="Z450" s="14" t="s">
        <v>20427</v>
      </c>
      <c r="AA450" t="s">
        <v>9053</v>
      </c>
      <c r="AB450" t="s">
        <v>1760</v>
      </c>
      <c r="AD450" t="s">
        <v>6794</v>
      </c>
      <c r="AE450">
        <v>2016</v>
      </c>
      <c r="AH450" t="s">
        <v>2054</v>
      </c>
      <c r="AI450" s="13" t="s">
        <v>10759</v>
      </c>
      <c r="AJ450" t="s">
        <v>20291</v>
      </c>
    </row>
    <row r="451" spans="1:36" x14ac:dyDescent="0.25">
      <c r="A451" t="s">
        <v>43</v>
      </c>
      <c r="B451" t="s">
        <v>10755</v>
      </c>
      <c r="C451" t="s">
        <v>10756</v>
      </c>
      <c r="D451" t="s">
        <v>46</v>
      </c>
      <c r="F451" t="s">
        <v>7637</v>
      </c>
      <c r="G451" t="s">
        <v>20592</v>
      </c>
      <c r="H451" s="14" t="s">
        <v>20318</v>
      </c>
      <c r="I451" t="s">
        <v>49</v>
      </c>
      <c r="J451" t="s">
        <v>7638</v>
      </c>
      <c r="K451" t="s">
        <v>5758</v>
      </c>
      <c r="L451" t="s">
        <v>10758</v>
      </c>
      <c r="M451" t="s">
        <v>50</v>
      </c>
      <c r="N451" t="s">
        <v>50</v>
      </c>
      <c r="O451" t="s">
        <v>50</v>
      </c>
      <c r="P451" t="s">
        <v>53</v>
      </c>
      <c r="Q451" t="str">
        <f t="shared" ref="Q451" si="60">IF(AND(O451="Yes",P451="Yes"),"Error",
IF(O451="Yes","Biosimilar",
IF(P451="Yes","Generic","Innovator")))</f>
        <v>Generic</v>
      </c>
      <c r="R451" t="s">
        <v>50</v>
      </c>
      <c r="S451" t="s">
        <v>50</v>
      </c>
      <c r="T451" t="s">
        <v>53</v>
      </c>
      <c r="U451" t="s">
        <v>50</v>
      </c>
      <c r="V451" t="s">
        <v>50</v>
      </c>
      <c r="W451" t="s">
        <v>861</v>
      </c>
      <c r="X451" t="str">
        <f t="shared" ref="X451:X514" si="61">IF(OR(Y451="i.m",Y451="i.v",Y451="s.c.",Y451="Intralesional",Y451="Isolated limb perfusion (intra-arterial use)"),"Parenteral",
IF(Y451="Oral","Oral",
IF(OR(Y451="Cutaneous",Y451="Transdermal"),"Topical / Transdermal",
IF(OR(Y451="Nasal",Y451="Oromucosal"),"Mucosal",
IF(Y451="","Unknown","Other")))))</f>
        <v>Parenteral</v>
      </c>
      <c r="Y451" t="s">
        <v>20405</v>
      </c>
      <c r="Z451" s="14" t="s">
        <v>20427</v>
      </c>
      <c r="AA451" t="s">
        <v>9053</v>
      </c>
      <c r="AB451" t="s">
        <v>1760</v>
      </c>
      <c r="AD451" t="s">
        <v>6794</v>
      </c>
      <c r="AE451">
        <v>2016</v>
      </c>
      <c r="AH451" t="s">
        <v>2054</v>
      </c>
      <c r="AI451" s="13" t="s">
        <v>10759</v>
      </c>
      <c r="AJ451" t="s">
        <v>20291</v>
      </c>
    </row>
    <row r="452" spans="1:36" x14ac:dyDescent="0.25">
      <c r="A452" t="s">
        <v>43</v>
      </c>
      <c r="B452" t="s">
        <v>10789</v>
      </c>
      <c r="C452" t="s">
        <v>10790</v>
      </c>
      <c r="D452" t="s">
        <v>46</v>
      </c>
      <c r="F452" t="s">
        <v>7899</v>
      </c>
      <c r="G452" t="s">
        <v>20593</v>
      </c>
      <c r="H452" s="14" t="s">
        <v>20332</v>
      </c>
      <c r="I452" t="s">
        <v>1169</v>
      </c>
      <c r="J452" t="s">
        <v>7900</v>
      </c>
      <c r="K452" t="s">
        <v>10792</v>
      </c>
      <c r="L452" t="s">
        <v>10793</v>
      </c>
      <c r="M452" t="s">
        <v>50</v>
      </c>
      <c r="N452" t="s">
        <v>50</v>
      </c>
      <c r="O452" t="s">
        <v>50</v>
      </c>
      <c r="P452" t="s">
        <v>50</v>
      </c>
      <c r="Q452" t="str">
        <f t="shared" si="57"/>
        <v>Innovator</v>
      </c>
      <c r="R452" t="s">
        <v>50</v>
      </c>
      <c r="S452" t="s">
        <v>50</v>
      </c>
      <c r="T452" t="s">
        <v>50</v>
      </c>
      <c r="U452" t="s">
        <v>50</v>
      </c>
      <c r="V452" t="s">
        <v>50</v>
      </c>
      <c r="W452" t="s">
        <v>209</v>
      </c>
      <c r="X452" t="str">
        <f t="shared" si="61"/>
        <v>Parenteral</v>
      </c>
      <c r="Y452" t="s">
        <v>20413</v>
      </c>
      <c r="Z452" s="14" t="s">
        <v>20404</v>
      </c>
      <c r="AA452" t="s">
        <v>10334</v>
      </c>
      <c r="AD452" t="s">
        <v>10512</v>
      </c>
      <c r="AE452">
        <v>2004</v>
      </c>
      <c r="AH452" t="s">
        <v>2342</v>
      </c>
      <c r="AI452" s="13" t="s">
        <v>10794</v>
      </c>
      <c r="AJ452" t="s">
        <v>20291</v>
      </c>
    </row>
    <row r="453" spans="1:36" x14ac:dyDescent="0.25">
      <c r="A453" t="s">
        <v>43</v>
      </c>
      <c r="B453" t="s">
        <v>10841</v>
      </c>
      <c r="C453" t="s">
        <v>10842</v>
      </c>
      <c r="D453" t="s">
        <v>46</v>
      </c>
      <c r="F453" t="s">
        <v>925</v>
      </c>
      <c r="G453" t="s">
        <v>20464</v>
      </c>
      <c r="H453" s="14" t="s">
        <v>20329</v>
      </c>
      <c r="I453" t="s">
        <v>926</v>
      </c>
      <c r="J453" t="s">
        <v>7380</v>
      </c>
      <c r="K453" t="s">
        <v>122</v>
      </c>
      <c r="L453" t="s">
        <v>10844</v>
      </c>
      <c r="M453" t="s">
        <v>50</v>
      </c>
      <c r="N453" t="s">
        <v>50</v>
      </c>
      <c r="O453" t="s">
        <v>53</v>
      </c>
      <c r="P453" t="s">
        <v>50</v>
      </c>
      <c r="Q453" t="str">
        <f t="shared" si="57"/>
        <v>Biosimilar</v>
      </c>
      <c r="R453" t="s">
        <v>50</v>
      </c>
      <c r="S453" t="s">
        <v>50</v>
      </c>
      <c r="T453" t="s">
        <v>50</v>
      </c>
      <c r="U453" t="s">
        <v>50</v>
      </c>
      <c r="V453" t="s">
        <v>50</v>
      </c>
      <c r="W453" t="s">
        <v>744</v>
      </c>
      <c r="X453" t="str">
        <f t="shared" si="61"/>
        <v>Parenteral</v>
      </c>
      <c r="Y453" t="s">
        <v>20405</v>
      </c>
      <c r="Z453" s="14" t="s">
        <v>20409</v>
      </c>
      <c r="AA453" t="s">
        <v>10824</v>
      </c>
      <c r="AB453" t="s">
        <v>2966</v>
      </c>
      <c r="AD453" t="s">
        <v>6584</v>
      </c>
      <c r="AE453">
        <v>2018</v>
      </c>
      <c r="AH453" t="s">
        <v>7573</v>
      </c>
      <c r="AI453" s="13" t="s">
        <v>10845</v>
      </c>
      <c r="AJ453" t="s">
        <v>20291</v>
      </c>
    </row>
    <row r="454" spans="1:36" x14ac:dyDescent="0.25">
      <c r="A454" t="s">
        <v>43</v>
      </c>
      <c r="B454" t="s">
        <v>10841</v>
      </c>
      <c r="C454" t="s">
        <v>10842</v>
      </c>
      <c r="D454" t="s">
        <v>46</v>
      </c>
      <c r="F454" t="s">
        <v>925</v>
      </c>
      <c r="G454" t="s">
        <v>20464</v>
      </c>
      <c r="H454" s="14" t="s">
        <v>20332</v>
      </c>
      <c r="I454" t="s">
        <v>1169</v>
      </c>
      <c r="J454" t="s">
        <v>7380</v>
      </c>
      <c r="K454" t="s">
        <v>122</v>
      </c>
      <c r="L454" t="s">
        <v>10844</v>
      </c>
      <c r="M454" t="s">
        <v>50</v>
      </c>
      <c r="N454" t="s">
        <v>50</v>
      </c>
      <c r="O454" t="s">
        <v>53</v>
      </c>
      <c r="P454" t="s">
        <v>50</v>
      </c>
      <c r="Q454" t="str">
        <f t="shared" si="57"/>
        <v>Biosimilar</v>
      </c>
      <c r="R454" t="s">
        <v>50</v>
      </c>
      <c r="S454" t="s">
        <v>50</v>
      </c>
      <c r="T454" t="s">
        <v>50</v>
      </c>
      <c r="U454" t="s">
        <v>50</v>
      </c>
      <c r="V454" t="s">
        <v>50</v>
      </c>
      <c r="W454" t="s">
        <v>744</v>
      </c>
      <c r="X454" t="str">
        <f t="shared" si="61"/>
        <v>Parenteral</v>
      </c>
      <c r="Y454" t="s">
        <v>20405</v>
      </c>
      <c r="Z454" s="14" t="s">
        <v>20409</v>
      </c>
      <c r="AA454" t="s">
        <v>10824</v>
      </c>
      <c r="AB454" t="s">
        <v>2966</v>
      </c>
      <c r="AD454" t="s">
        <v>6584</v>
      </c>
      <c r="AE454">
        <v>2018</v>
      </c>
      <c r="AH454" t="s">
        <v>7573</v>
      </c>
      <c r="AI454" t="s">
        <v>10845</v>
      </c>
      <c r="AJ454" t="s">
        <v>20291</v>
      </c>
    </row>
    <row r="455" spans="1:36" x14ac:dyDescent="0.25">
      <c r="A455" t="s">
        <v>43</v>
      </c>
      <c r="B455" t="s">
        <v>10869</v>
      </c>
      <c r="C455" t="s">
        <v>10870</v>
      </c>
      <c r="D455" t="s">
        <v>46</v>
      </c>
      <c r="F455" t="s">
        <v>3054</v>
      </c>
      <c r="G455" t="s">
        <v>3054</v>
      </c>
      <c r="H455" s="14" t="s">
        <v>20318</v>
      </c>
      <c r="I455" t="s">
        <v>49</v>
      </c>
      <c r="J455" t="s">
        <v>3055</v>
      </c>
      <c r="K455" t="s">
        <v>298</v>
      </c>
      <c r="L455" t="s">
        <v>10872</v>
      </c>
      <c r="M455" t="s">
        <v>50</v>
      </c>
      <c r="N455" t="s">
        <v>50</v>
      </c>
      <c r="O455" t="s">
        <v>50</v>
      </c>
      <c r="P455" t="s">
        <v>53</v>
      </c>
      <c r="Q455" t="str">
        <f t="shared" si="57"/>
        <v>Generic</v>
      </c>
      <c r="R455" t="s">
        <v>50</v>
      </c>
      <c r="S455" t="s">
        <v>50</v>
      </c>
      <c r="T455" t="s">
        <v>53</v>
      </c>
      <c r="U455" t="s">
        <v>50</v>
      </c>
      <c r="V455" t="s">
        <v>50</v>
      </c>
      <c r="W455" s="14" t="s">
        <v>2619</v>
      </c>
      <c r="X455" t="str">
        <f t="shared" si="61"/>
        <v>Oral</v>
      </c>
      <c r="Y455" t="s">
        <v>20398</v>
      </c>
      <c r="Z455" t="s">
        <v>20399</v>
      </c>
      <c r="AA455" t="s">
        <v>10624</v>
      </c>
      <c r="AB455" t="s">
        <v>1883</v>
      </c>
      <c r="AD455" t="s">
        <v>1016</v>
      </c>
      <c r="AE455">
        <v>2024</v>
      </c>
      <c r="AH455" t="s">
        <v>2010</v>
      </c>
      <c r="AI455" s="13" t="s">
        <v>10873</v>
      </c>
      <c r="AJ455" t="s">
        <v>20291</v>
      </c>
    </row>
    <row r="456" spans="1:36" x14ac:dyDescent="0.25">
      <c r="A456" t="s">
        <v>43</v>
      </c>
      <c r="B456" t="s">
        <v>10931</v>
      </c>
      <c r="C456" t="s">
        <v>10932</v>
      </c>
      <c r="D456" t="s">
        <v>46</v>
      </c>
      <c r="F456" t="s">
        <v>10934</v>
      </c>
      <c r="G456" t="s">
        <v>20640</v>
      </c>
      <c r="H456" s="14" t="s">
        <v>20350</v>
      </c>
      <c r="I456" t="s">
        <v>10092</v>
      </c>
      <c r="J456" t="s">
        <v>10935</v>
      </c>
      <c r="K456" t="s">
        <v>122</v>
      </c>
      <c r="L456" t="s">
        <v>10936</v>
      </c>
      <c r="M456" t="s">
        <v>50</v>
      </c>
      <c r="N456" t="s">
        <v>50</v>
      </c>
      <c r="O456" t="s">
        <v>50</v>
      </c>
      <c r="P456" t="s">
        <v>50</v>
      </c>
      <c r="Q456" t="str">
        <f t="shared" si="57"/>
        <v>Innovator</v>
      </c>
      <c r="R456" t="s">
        <v>50</v>
      </c>
      <c r="S456" t="s">
        <v>50</v>
      </c>
      <c r="T456" t="s">
        <v>50</v>
      </c>
      <c r="U456" t="s">
        <v>50</v>
      </c>
      <c r="V456" t="s">
        <v>50</v>
      </c>
      <c r="W456" t="s">
        <v>744</v>
      </c>
      <c r="X456" t="str">
        <f t="shared" si="61"/>
        <v>Parenteral</v>
      </c>
      <c r="Y456" t="s">
        <v>20405</v>
      </c>
      <c r="Z456" t="s">
        <v>20425</v>
      </c>
      <c r="AA456" t="s">
        <v>2832</v>
      </c>
      <c r="AD456" t="s">
        <v>10937</v>
      </c>
      <c r="AE456">
        <v>2007</v>
      </c>
      <c r="AH456" t="s">
        <v>4028</v>
      </c>
      <c r="AI456" s="13" t="s">
        <v>10938</v>
      </c>
      <c r="AJ456" t="s">
        <v>20291</v>
      </c>
    </row>
    <row r="457" spans="1:36" x14ac:dyDescent="0.25">
      <c r="A457" t="s">
        <v>43</v>
      </c>
      <c r="B457" t="s">
        <v>10939</v>
      </c>
      <c r="C457" t="s">
        <v>10940</v>
      </c>
      <c r="D457" t="s">
        <v>46</v>
      </c>
      <c r="F457" t="s">
        <v>10942</v>
      </c>
      <c r="G457" t="s">
        <v>20641</v>
      </c>
      <c r="H457" s="14" t="s">
        <v>20321</v>
      </c>
      <c r="I457" t="s">
        <v>3991</v>
      </c>
      <c r="J457" t="s">
        <v>10943</v>
      </c>
      <c r="K457" t="s">
        <v>122</v>
      </c>
      <c r="L457" t="s">
        <v>10944</v>
      </c>
      <c r="M457" t="s">
        <v>50</v>
      </c>
      <c r="N457" t="s">
        <v>50</v>
      </c>
      <c r="O457" t="s">
        <v>50</v>
      </c>
      <c r="P457" t="s">
        <v>50</v>
      </c>
      <c r="Q457" t="str">
        <f t="shared" si="57"/>
        <v>Innovator</v>
      </c>
      <c r="R457" t="s">
        <v>50</v>
      </c>
      <c r="S457" t="s">
        <v>50</v>
      </c>
      <c r="T457" t="s">
        <v>50</v>
      </c>
      <c r="U457" t="s">
        <v>53</v>
      </c>
      <c r="V457" t="s">
        <v>50</v>
      </c>
      <c r="W457" t="s">
        <v>861</v>
      </c>
      <c r="X457" t="str">
        <f t="shared" si="61"/>
        <v>Oral</v>
      </c>
      <c r="Y457" s="14" t="s">
        <v>20398</v>
      </c>
      <c r="Z457" s="14" t="s">
        <v>20407</v>
      </c>
      <c r="AA457" t="s">
        <v>8606</v>
      </c>
      <c r="AB457" t="s">
        <v>894</v>
      </c>
      <c r="AD457" t="s">
        <v>7653</v>
      </c>
      <c r="AE457">
        <v>2020</v>
      </c>
      <c r="AH457" t="s">
        <v>10945</v>
      </c>
      <c r="AI457" s="13" t="s">
        <v>10946</v>
      </c>
      <c r="AJ457" t="s">
        <v>20291</v>
      </c>
    </row>
    <row r="458" spans="1:36" x14ac:dyDescent="0.25">
      <c r="A458" t="s">
        <v>43</v>
      </c>
      <c r="B458" t="s">
        <v>10985</v>
      </c>
      <c r="C458" t="s">
        <v>10986</v>
      </c>
      <c r="D458" t="s">
        <v>46</v>
      </c>
      <c r="F458" t="s">
        <v>681</v>
      </c>
      <c r="G458" t="s">
        <v>20460</v>
      </c>
      <c r="H458" s="14" t="s">
        <v>20321</v>
      </c>
      <c r="I458" t="s">
        <v>10988</v>
      </c>
      <c r="J458" t="s">
        <v>683</v>
      </c>
      <c r="K458" t="s">
        <v>681</v>
      </c>
      <c r="L458" t="s">
        <v>10989</v>
      </c>
      <c r="M458" t="s">
        <v>50</v>
      </c>
      <c r="N458" t="s">
        <v>50</v>
      </c>
      <c r="O458" t="s">
        <v>50</v>
      </c>
      <c r="P458" t="s">
        <v>53</v>
      </c>
      <c r="Q458" t="str">
        <f t="shared" si="57"/>
        <v>Generic</v>
      </c>
      <c r="R458" t="s">
        <v>50</v>
      </c>
      <c r="S458" t="s">
        <v>50</v>
      </c>
      <c r="T458" t="s">
        <v>53</v>
      </c>
      <c r="U458" t="s">
        <v>50</v>
      </c>
      <c r="V458" t="s">
        <v>50</v>
      </c>
      <c r="W458" t="s">
        <v>124</v>
      </c>
      <c r="X458" t="str">
        <f t="shared" si="61"/>
        <v>Oral</v>
      </c>
      <c r="Y458" s="14" t="s">
        <v>20398</v>
      </c>
      <c r="Z458" s="14" t="s">
        <v>20407</v>
      </c>
      <c r="AA458" t="s">
        <v>893</v>
      </c>
      <c r="AD458" t="s">
        <v>10990</v>
      </c>
      <c r="AE458">
        <v>2013</v>
      </c>
      <c r="AH458" t="s">
        <v>10991</v>
      </c>
      <c r="AI458" s="13" t="s">
        <v>10992</v>
      </c>
      <c r="AJ458" t="s">
        <v>20291</v>
      </c>
    </row>
    <row r="459" spans="1:36" x14ac:dyDescent="0.25">
      <c r="A459" t="s">
        <v>43</v>
      </c>
      <c r="B459" t="s">
        <v>10993</v>
      </c>
      <c r="C459" t="s">
        <v>10994</v>
      </c>
      <c r="D459" t="s">
        <v>20300</v>
      </c>
      <c r="F459" t="s">
        <v>119</v>
      </c>
      <c r="G459" t="s">
        <v>20452</v>
      </c>
      <c r="H459" s="14" t="s">
        <v>20321</v>
      </c>
      <c r="I459" t="s">
        <v>120</v>
      </c>
      <c r="J459" t="s">
        <v>121</v>
      </c>
      <c r="K459" t="s">
        <v>122</v>
      </c>
      <c r="L459" t="s">
        <v>10996</v>
      </c>
      <c r="M459" t="s">
        <v>50</v>
      </c>
      <c r="N459" t="s">
        <v>50</v>
      </c>
      <c r="O459" t="s">
        <v>50</v>
      </c>
      <c r="P459" t="s">
        <v>53</v>
      </c>
      <c r="Q459" t="str">
        <f t="shared" si="57"/>
        <v>Generic</v>
      </c>
      <c r="R459" t="s">
        <v>50</v>
      </c>
      <c r="S459" t="s">
        <v>50</v>
      </c>
      <c r="T459" t="s">
        <v>53</v>
      </c>
      <c r="U459" t="s">
        <v>50</v>
      </c>
      <c r="V459" t="s">
        <v>50</v>
      </c>
      <c r="W459" s="16" t="s">
        <v>20295</v>
      </c>
      <c r="X459" t="str">
        <f t="shared" si="61"/>
        <v>Unknown</v>
      </c>
      <c r="Y459" s="16"/>
      <c r="Z459" s="16"/>
      <c r="AA459" t="s">
        <v>10997</v>
      </c>
      <c r="AB459" t="s">
        <v>1063</v>
      </c>
      <c r="AD459" t="s">
        <v>1072</v>
      </c>
      <c r="AE459">
        <v>2020</v>
      </c>
      <c r="AG459" t="s">
        <v>5287</v>
      </c>
      <c r="AH459" t="s">
        <v>8321</v>
      </c>
      <c r="AI459" s="13" t="s">
        <v>10998</v>
      </c>
      <c r="AJ459" t="s">
        <v>20291</v>
      </c>
    </row>
    <row r="460" spans="1:36" x14ac:dyDescent="0.25">
      <c r="A460" t="s">
        <v>43</v>
      </c>
      <c r="B460" t="s">
        <v>11033</v>
      </c>
      <c r="C460" t="s">
        <v>11034</v>
      </c>
      <c r="D460" t="s">
        <v>46</v>
      </c>
      <c r="F460" t="s">
        <v>9959</v>
      </c>
      <c r="G460" t="s">
        <v>20633</v>
      </c>
      <c r="H460" s="14" t="s">
        <v>20350</v>
      </c>
      <c r="I460" t="s">
        <v>20378</v>
      </c>
      <c r="J460" t="s">
        <v>9961</v>
      </c>
      <c r="K460" t="s">
        <v>122</v>
      </c>
      <c r="L460" t="s">
        <v>11036</v>
      </c>
      <c r="M460" t="s">
        <v>50</v>
      </c>
      <c r="N460" t="s">
        <v>50</v>
      </c>
      <c r="O460" t="s">
        <v>50</v>
      </c>
      <c r="P460" t="s">
        <v>53</v>
      </c>
      <c r="Q460" t="str">
        <f t="shared" si="57"/>
        <v>Generic</v>
      </c>
      <c r="R460" t="s">
        <v>50</v>
      </c>
      <c r="S460" t="s">
        <v>50</v>
      </c>
      <c r="T460" t="s">
        <v>53</v>
      </c>
      <c r="U460" t="s">
        <v>50</v>
      </c>
      <c r="V460" t="s">
        <v>50</v>
      </c>
      <c r="W460" t="s">
        <v>300</v>
      </c>
      <c r="X460" t="str">
        <f t="shared" si="61"/>
        <v>Oral</v>
      </c>
      <c r="Y460" s="14" t="s">
        <v>20398</v>
      </c>
      <c r="Z460" s="14" t="s">
        <v>20407</v>
      </c>
      <c r="AA460" t="s">
        <v>2438</v>
      </c>
      <c r="AD460" t="s">
        <v>9963</v>
      </c>
      <c r="AE460">
        <v>2012</v>
      </c>
      <c r="AH460" t="s">
        <v>11037</v>
      </c>
      <c r="AI460" s="13" t="s">
        <v>11038</v>
      </c>
      <c r="AJ460" t="s">
        <v>20291</v>
      </c>
    </row>
    <row r="461" spans="1:36" x14ac:dyDescent="0.25">
      <c r="A461" t="s">
        <v>43</v>
      </c>
      <c r="B461" t="s">
        <v>11033</v>
      </c>
      <c r="C461" t="s">
        <v>11034</v>
      </c>
      <c r="D461" t="s">
        <v>46</v>
      </c>
      <c r="F461" t="s">
        <v>9959</v>
      </c>
      <c r="G461" t="s">
        <v>20633</v>
      </c>
      <c r="H461" s="14" t="s">
        <v>20332</v>
      </c>
      <c r="I461" t="s">
        <v>1169</v>
      </c>
      <c r="J461" t="s">
        <v>9961</v>
      </c>
      <c r="K461" t="s">
        <v>122</v>
      </c>
      <c r="L461" t="s">
        <v>11036</v>
      </c>
      <c r="M461" t="s">
        <v>50</v>
      </c>
      <c r="N461" t="s">
        <v>50</v>
      </c>
      <c r="O461" t="s">
        <v>50</v>
      </c>
      <c r="P461" t="s">
        <v>53</v>
      </c>
      <c r="Q461" t="str">
        <f t="shared" si="57"/>
        <v>Generic</v>
      </c>
      <c r="R461" t="s">
        <v>50</v>
      </c>
      <c r="S461" t="s">
        <v>50</v>
      </c>
      <c r="T461" t="s">
        <v>53</v>
      </c>
      <c r="U461" t="s">
        <v>50</v>
      </c>
      <c r="V461" t="s">
        <v>50</v>
      </c>
      <c r="W461" t="s">
        <v>300</v>
      </c>
      <c r="X461" t="str">
        <f t="shared" si="61"/>
        <v>Oral</v>
      </c>
      <c r="Y461" s="14" t="s">
        <v>20398</v>
      </c>
      <c r="Z461" s="14" t="s">
        <v>20407</v>
      </c>
      <c r="AA461" t="s">
        <v>2438</v>
      </c>
      <c r="AD461" t="s">
        <v>9963</v>
      </c>
      <c r="AE461">
        <v>2012</v>
      </c>
      <c r="AH461" t="s">
        <v>11037</v>
      </c>
      <c r="AI461" t="s">
        <v>11038</v>
      </c>
      <c r="AJ461" t="s">
        <v>20291</v>
      </c>
    </row>
    <row r="462" spans="1:36" x14ac:dyDescent="0.25">
      <c r="A462" t="s">
        <v>43</v>
      </c>
      <c r="B462" t="s">
        <v>11033</v>
      </c>
      <c r="C462" t="s">
        <v>11034</v>
      </c>
      <c r="D462" t="s">
        <v>46</v>
      </c>
      <c r="F462" t="s">
        <v>9959</v>
      </c>
      <c r="G462" t="s">
        <v>20633</v>
      </c>
      <c r="H462" s="14" t="s">
        <v>20329</v>
      </c>
      <c r="I462" t="s">
        <v>4017</v>
      </c>
      <c r="J462" t="s">
        <v>9961</v>
      </c>
      <c r="K462" t="s">
        <v>122</v>
      </c>
      <c r="L462" t="s">
        <v>11036</v>
      </c>
      <c r="M462" t="s">
        <v>50</v>
      </c>
      <c r="N462" t="s">
        <v>50</v>
      </c>
      <c r="O462" t="s">
        <v>50</v>
      </c>
      <c r="P462" t="s">
        <v>53</v>
      </c>
      <c r="Q462" t="str">
        <f t="shared" si="57"/>
        <v>Generic</v>
      </c>
      <c r="R462" t="s">
        <v>50</v>
      </c>
      <c r="S462" t="s">
        <v>50</v>
      </c>
      <c r="T462" t="s">
        <v>53</v>
      </c>
      <c r="U462" t="s">
        <v>50</v>
      </c>
      <c r="V462" t="s">
        <v>50</v>
      </c>
      <c r="W462" t="s">
        <v>300</v>
      </c>
      <c r="X462" t="str">
        <f t="shared" si="61"/>
        <v>Oral</v>
      </c>
      <c r="Y462" s="14" t="s">
        <v>20398</v>
      </c>
      <c r="Z462" s="14" t="s">
        <v>20407</v>
      </c>
      <c r="AA462" t="s">
        <v>2438</v>
      </c>
      <c r="AD462" t="s">
        <v>9963</v>
      </c>
      <c r="AE462">
        <v>2012</v>
      </c>
      <c r="AH462" t="s">
        <v>11037</v>
      </c>
      <c r="AI462" t="s">
        <v>11038</v>
      </c>
      <c r="AJ462" t="s">
        <v>20291</v>
      </c>
    </row>
    <row r="463" spans="1:36" x14ac:dyDescent="0.25">
      <c r="A463" t="s">
        <v>43</v>
      </c>
      <c r="B463" t="s">
        <v>11039</v>
      </c>
      <c r="C463" t="s">
        <v>11040</v>
      </c>
      <c r="D463" t="s">
        <v>46</v>
      </c>
      <c r="F463" t="s">
        <v>9959</v>
      </c>
      <c r="G463" t="s">
        <v>20633</v>
      </c>
      <c r="H463" s="14" t="s">
        <v>20350</v>
      </c>
      <c r="I463" t="s">
        <v>20378</v>
      </c>
      <c r="J463" t="s">
        <v>9961</v>
      </c>
      <c r="K463" t="s">
        <v>122</v>
      </c>
      <c r="L463" t="s">
        <v>11041</v>
      </c>
      <c r="M463" t="s">
        <v>50</v>
      </c>
      <c r="N463" t="s">
        <v>50</v>
      </c>
      <c r="O463" t="s">
        <v>50</v>
      </c>
      <c r="P463" t="s">
        <v>53</v>
      </c>
      <c r="Q463" t="str">
        <f t="shared" si="57"/>
        <v>Generic</v>
      </c>
      <c r="R463" t="s">
        <v>50</v>
      </c>
      <c r="S463" t="s">
        <v>50</v>
      </c>
      <c r="T463" t="s">
        <v>53</v>
      </c>
      <c r="U463" t="s">
        <v>50</v>
      </c>
      <c r="V463" t="s">
        <v>50</v>
      </c>
      <c r="W463" t="s">
        <v>124</v>
      </c>
      <c r="X463" t="str">
        <f t="shared" si="61"/>
        <v>Oral</v>
      </c>
      <c r="Y463" s="14" t="s">
        <v>20398</v>
      </c>
      <c r="Z463" s="14" t="s">
        <v>20407</v>
      </c>
      <c r="AA463" t="s">
        <v>2438</v>
      </c>
      <c r="AD463" t="s">
        <v>9963</v>
      </c>
      <c r="AE463">
        <v>2012</v>
      </c>
      <c r="AH463" t="s">
        <v>3833</v>
      </c>
      <c r="AI463" s="13" t="s">
        <v>11042</v>
      </c>
      <c r="AJ463" t="s">
        <v>20291</v>
      </c>
    </row>
    <row r="464" spans="1:36" x14ac:dyDescent="0.25">
      <c r="A464" t="s">
        <v>43</v>
      </c>
      <c r="B464" t="s">
        <v>11039</v>
      </c>
      <c r="C464" t="s">
        <v>11040</v>
      </c>
      <c r="D464" t="s">
        <v>46</v>
      </c>
      <c r="F464" t="s">
        <v>9959</v>
      </c>
      <c r="G464" t="s">
        <v>20633</v>
      </c>
      <c r="H464" s="14" t="s">
        <v>20332</v>
      </c>
      <c r="I464" t="s">
        <v>1169</v>
      </c>
      <c r="J464" t="s">
        <v>9961</v>
      </c>
      <c r="K464" t="s">
        <v>122</v>
      </c>
      <c r="L464" t="s">
        <v>11041</v>
      </c>
      <c r="M464" t="s">
        <v>50</v>
      </c>
      <c r="N464" t="s">
        <v>50</v>
      </c>
      <c r="O464" t="s">
        <v>50</v>
      </c>
      <c r="P464" t="s">
        <v>53</v>
      </c>
      <c r="Q464" t="str">
        <f t="shared" si="57"/>
        <v>Generic</v>
      </c>
      <c r="R464" t="s">
        <v>50</v>
      </c>
      <c r="S464" t="s">
        <v>50</v>
      </c>
      <c r="T464" t="s">
        <v>53</v>
      </c>
      <c r="U464" t="s">
        <v>50</v>
      </c>
      <c r="V464" t="s">
        <v>50</v>
      </c>
      <c r="W464" t="s">
        <v>124</v>
      </c>
      <c r="X464" t="str">
        <f t="shared" si="61"/>
        <v>Oral</v>
      </c>
      <c r="Y464" s="14" t="s">
        <v>20398</v>
      </c>
      <c r="Z464" s="14" t="s">
        <v>20407</v>
      </c>
      <c r="AA464" t="s">
        <v>2438</v>
      </c>
      <c r="AD464" t="s">
        <v>9963</v>
      </c>
      <c r="AE464">
        <v>2012</v>
      </c>
      <c r="AH464" t="s">
        <v>3833</v>
      </c>
      <c r="AI464" t="s">
        <v>11042</v>
      </c>
      <c r="AJ464" t="s">
        <v>20291</v>
      </c>
    </row>
    <row r="465" spans="1:36" x14ac:dyDescent="0.25">
      <c r="A465" t="s">
        <v>43</v>
      </c>
      <c r="B465" t="s">
        <v>11039</v>
      </c>
      <c r="C465" t="s">
        <v>11040</v>
      </c>
      <c r="D465" t="s">
        <v>46</v>
      </c>
      <c r="F465" t="s">
        <v>9959</v>
      </c>
      <c r="G465" t="s">
        <v>20633</v>
      </c>
      <c r="H465" s="14" t="s">
        <v>20329</v>
      </c>
      <c r="I465" t="s">
        <v>4017</v>
      </c>
      <c r="J465" t="s">
        <v>9961</v>
      </c>
      <c r="K465" t="s">
        <v>122</v>
      </c>
      <c r="L465" t="s">
        <v>11041</v>
      </c>
      <c r="M465" t="s">
        <v>50</v>
      </c>
      <c r="N465" t="s">
        <v>50</v>
      </c>
      <c r="O465" t="s">
        <v>50</v>
      </c>
      <c r="P465" t="s">
        <v>53</v>
      </c>
      <c r="Q465" t="str">
        <f t="shared" si="57"/>
        <v>Generic</v>
      </c>
      <c r="R465" t="s">
        <v>50</v>
      </c>
      <c r="S465" t="s">
        <v>50</v>
      </c>
      <c r="T465" t="s">
        <v>53</v>
      </c>
      <c r="U465" t="s">
        <v>50</v>
      </c>
      <c r="V465" t="s">
        <v>50</v>
      </c>
      <c r="W465" t="s">
        <v>124</v>
      </c>
      <c r="X465" t="str">
        <f t="shared" si="61"/>
        <v>Oral</v>
      </c>
      <c r="Y465" s="14" t="s">
        <v>20398</v>
      </c>
      <c r="Z465" s="14" t="s">
        <v>20407</v>
      </c>
      <c r="AA465" t="s">
        <v>2438</v>
      </c>
      <c r="AD465" t="s">
        <v>9963</v>
      </c>
      <c r="AE465">
        <v>2012</v>
      </c>
      <c r="AH465" t="s">
        <v>3833</v>
      </c>
      <c r="AI465" t="s">
        <v>11042</v>
      </c>
      <c r="AJ465" t="s">
        <v>20291</v>
      </c>
    </row>
    <row r="466" spans="1:36" x14ac:dyDescent="0.25">
      <c r="A466" t="s">
        <v>43</v>
      </c>
      <c r="B466" t="s">
        <v>11043</v>
      </c>
      <c r="C466" t="s">
        <v>11044</v>
      </c>
      <c r="D466" t="s">
        <v>46</v>
      </c>
      <c r="F466" t="s">
        <v>11046</v>
      </c>
      <c r="G466" t="s">
        <v>20642</v>
      </c>
      <c r="H466" s="14" t="s">
        <v>20330</v>
      </c>
      <c r="I466" t="s">
        <v>11047</v>
      </c>
      <c r="J466" t="s">
        <v>870</v>
      </c>
      <c r="K466" t="s">
        <v>8165</v>
      </c>
      <c r="L466" t="s">
        <v>11048</v>
      </c>
      <c r="M466" t="s">
        <v>50</v>
      </c>
      <c r="N466" t="s">
        <v>50</v>
      </c>
      <c r="O466" t="s">
        <v>50</v>
      </c>
      <c r="P466" t="s">
        <v>50</v>
      </c>
      <c r="Q466" t="str">
        <f t="shared" si="57"/>
        <v>Innovator</v>
      </c>
      <c r="R466" t="s">
        <v>50</v>
      </c>
      <c r="S466" t="s">
        <v>50</v>
      </c>
      <c r="T466" t="s">
        <v>50</v>
      </c>
      <c r="U466" t="s">
        <v>50</v>
      </c>
      <c r="V466" t="s">
        <v>50</v>
      </c>
      <c r="W466" s="14" t="s">
        <v>20299</v>
      </c>
      <c r="X466" t="str">
        <f t="shared" si="61"/>
        <v>Parenteral</v>
      </c>
      <c r="Y466" t="s">
        <v>20405</v>
      </c>
      <c r="Z466" s="14" t="s">
        <v>20404</v>
      </c>
      <c r="AA466" t="s">
        <v>11049</v>
      </c>
      <c r="AB466" t="s">
        <v>675</v>
      </c>
      <c r="AD466" t="s">
        <v>11050</v>
      </c>
      <c r="AE466">
        <v>1997</v>
      </c>
      <c r="AH466" t="s">
        <v>1083</v>
      </c>
      <c r="AI466" s="13" t="s">
        <v>11051</v>
      </c>
      <c r="AJ466" t="s">
        <v>20291</v>
      </c>
    </row>
    <row r="467" spans="1:36" x14ac:dyDescent="0.25">
      <c r="A467" t="s">
        <v>43</v>
      </c>
      <c r="B467" t="s">
        <v>11043</v>
      </c>
      <c r="C467" t="s">
        <v>11044</v>
      </c>
      <c r="D467" t="s">
        <v>46</v>
      </c>
      <c r="F467" t="s">
        <v>11046</v>
      </c>
      <c r="G467" t="s">
        <v>20642</v>
      </c>
      <c r="H467" s="14" t="s">
        <v>20330</v>
      </c>
      <c r="I467" t="s">
        <v>11047</v>
      </c>
      <c r="J467" t="s">
        <v>870</v>
      </c>
      <c r="K467" t="s">
        <v>8165</v>
      </c>
      <c r="L467" t="s">
        <v>11048</v>
      </c>
      <c r="M467" t="s">
        <v>50</v>
      </c>
      <c r="N467" t="s">
        <v>50</v>
      </c>
      <c r="O467" t="s">
        <v>50</v>
      </c>
      <c r="P467" t="s">
        <v>50</v>
      </c>
      <c r="Q467" t="str">
        <f t="shared" ref="Q467" si="62">IF(AND(O467="Yes",P467="Yes"),"Error",
IF(O467="Yes","Biosimilar",
IF(P467="Yes","Generic","Innovator")))</f>
        <v>Innovator</v>
      </c>
      <c r="R467" t="s">
        <v>50</v>
      </c>
      <c r="S467" t="s">
        <v>50</v>
      </c>
      <c r="T467" t="s">
        <v>50</v>
      </c>
      <c r="U467" t="s">
        <v>50</v>
      </c>
      <c r="V467" t="s">
        <v>50</v>
      </c>
      <c r="W467" s="14" t="s">
        <v>20299</v>
      </c>
      <c r="X467" t="str">
        <f t="shared" si="61"/>
        <v>Parenteral</v>
      </c>
      <c r="Y467" s="14" t="s">
        <v>20406</v>
      </c>
      <c r="Z467" s="14" t="s">
        <v>20404</v>
      </c>
      <c r="AA467" t="s">
        <v>11049</v>
      </c>
      <c r="AB467" t="s">
        <v>675</v>
      </c>
      <c r="AD467" t="s">
        <v>11050</v>
      </c>
      <c r="AE467">
        <v>1997</v>
      </c>
      <c r="AH467" t="s">
        <v>1083</v>
      </c>
      <c r="AI467" s="13" t="s">
        <v>11051</v>
      </c>
      <c r="AJ467" t="s">
        <v>20291</v>
      </c>
    </row>
    <row r="468" spans="1:36" x14ac:dyDescent="0.25">
      <c r="A468" t="s">
        <v>43</v>
      </c>
      <c r="B468" t="s">
        <v>11052</v>
      </c>
      <c r="C468" t="s">
        <v>11053</v>
      </c>
      <c r="D468" t="s">
        <v>46</v>
      </c>
      <c r="F468" t="s">
        <v>9959</v>
      </c>
      <c r="G468" t="s">
        <v>20633</v>
      </c>
      <c r="H468" s="14" t="s">
        <v>20350</v>
      </c>
      <c r="I468" t="s">
        <v>10092</v>
      </c>
      <c r="J468" t="s">
        <v>9961</v>
      </c>
      <c r="K468" t="s">
        <v>122</v>
      </c>
      <c r="L468" t="s">
        <v>11054</v>
      </c>
      <c r="M468" t="s">
        <v>50</v>
      </c>
      <c r="N468" t="s">
        <v>50</v>
      </c>
      <c r="O468" t="s">
        <v>50</v>
      </c>
      <c r="P468" t="s">
        <v>53</v>
      </c>
      <c r="Q468" t="str">
        <f t="shared" si="57"/>
        <v>Generic</v>
      </c>
      <c r="R468" t="s">
        <v>50</v>
      </c>
      <c r="S468" t="s">
        <v>50</v>
      </c>
      <c r="T468" t="s">
        <v>53</v>
      </c>
      <c r="U468" t="s">
        <v>50</v>
      </c>
      <c r="V468" t="s">
        <v>50</v>
      </c>
      <c r="W468" t="s">
        <v>20292</v>
      </c>
      <c r="X468" t="str">
        <f t="shared" si="61"/>
        <v>Oral</v>
      </c>
      <c r="Y468" s="14" t="s">
        <v>20398</v>
      </c>
      <c r="Z468" s="14" t="s">
        <v>20407</v>
      </c>
      <c r="AA468" t="s">
        <v>1339</v>
      </c>
      <c r="AD468" t="s">
        <v>11055</v>
      </c>
      <c r="AE468">
        <v>2012</v>
      </c>
      <c r="AH468" t="s">
        <v>11056</v>
      </c>
      <c r="AI468" s="13" t="s">
        <v>11057</v>
      </c>
      <c r="AJ468" t="s">
        <v>20291</v>
      </c>
    </row>
    <row r="469" spans="1:36" x14ac:dyDescent="0.25">
      <c r="A469" t="s">
        <v>43</v>
      </c>
      <c r="B469" t="s">
        <v>11058</v>
      </c>
      <c r="C469" t="s">
        <v>11059</v>
      </c>
      <c r="D469" t="s">
        <v>46</v>
      </c>
      <c r="F469" t="s">
        <v>9959</v>
      </c>
      <c r="G469" t="s">
        <v>20633</v>
      </c>
      <c r="H469" s="14" t="s">
        <v>20350</v>
      </c>
      <c r="I469" t="s">
        <v>20378</v>
      </c>
      <c r="J469" t="s">
        <v>9961</v>
      </c>
      <c r="K469" t="s">
        <v>122</v>
      </c>
      <c r="L469" t="s">
        <v>11060</v>
      </c>
      <c r="M469" t="s">
        <v>50</v>
      </c>
      <c r="N469" t="s">
        <v>50</v>
      </c>
      <c r="O469" t="s">
        <v>50</v>
      </c>
      <c r="P469" t="s">
        <v>50</v>
      </c>
      <c r="Q469" t="str">
        <f t="shared" si="57"/>
        <v>Innovator</v>
      </c>
      <c r="R469" t="s">
        <v>50</v>
      </c>
      <c r="S469" t="s">
        <v>50</v>
      </c>
      <c r="T469" t="s">
        <v>50</v>
      </c>
      <c r="U469" t="s">
        <v>50</v>
      </c>
      <c r="V469" t="s">
        <v>50</v>
      </c>
      <c r="W469" t="s">
        <v>10511</v>
      </c>
      <c r="X469" t="str">
        <f t="shared" si="61"/>
        <v>Oral</v>
      </c>
      <c r="Y469" s="14" t="s">
        <v>20398</v>
      </c>
      <c r="Z469" s="14" t="s">
        <v>20407</v>
      </c>
      <c r="AA469" t="s">
        <v>1339</v>
      </c>
      <c r="AB469" t="s">
        <v>10635</v>
      </c>
      <c r="AD469" t="s">
        <v>10636</v>
      </c>
      <c r="AE469">
        <v>2001</v>
      </c>
      <c r="AH469" t="s">
        <v>2966</v>
      </c>
      <c r="AI469" s="13" t="s">
        <v>11061</v>
      </c>
      <c r="AJ469" t="s">
        <v>20291</v>
      </c>
    </row>
    <row r="470" spans="1:36" x14ac:dyDescent="0.25">
      <c r="A470" t="s">
        <v>43</v>
      </c>
      <c r="B470" t="s">
        <v>11058</v>
      </c>
      <c r="C470" t="s">
        <v>11059</v>
      </c>
      <c r="D470" t="s">
        <v>46</v>
      </c>
      <c r="F470" t="s">
        <v>9959</v>
      </c>
      <c r="G470" t="s">
        <v>20633</v>
      </c>
      <c r="H470" s="14" t="s">
        <v>20332</v>
      </c>
      <c r="I470" t="s">
        <v>1169</v>
      </c>
      <c r="J470" t="s">
        <v>9961</v>
      </c>
      <c r="K470" t="s">
        <v>122</v>
      </c>
      <c r="L470" t="s">
        <v>11060</v>
      </c>
      <c r="M470" t="s">
        <v>50</v>
      </c>
      <c r="N470" t="s">
        <v>50</v>
      </c>
      <c r="O470" t="s">
        <v>50</v>
      </c>
      <c r="P470" t="s">
        <v>50</v>
      </c>
      <c r="Q470" t="str">
        <f t="shared" si="57"/>
        <v>Innovator</v>
      </c>
      <c r="R470" t="s">
        <v>50</v>
      </c>
      <c r="S470" t="s">
        <v>50</v>
      </c>
      <c r="T470" t="s">
        <v>50</v>
      </c>
      <c r="U470" t="s">
        <v>50</v>
      </c>
      <c r="V470" t="s">
        <v>50</v>
      </c>
      <c r="W470" t="s">
        <v>10511</v>
      </c>
      <c r="X470" t="str">
        <f t="shared" si="61"/>
        <v>Oral</v>
      </c>
      <c r="Y470" s="14" t="s">
        <v>20398</v>
      </c>
      <c r="Z470" s="14" t="s">
        <v>20407</v>
      </c>
      <c r="AA470" t="s">
        <v>1339</v>
      </c>
      <c r="AB470" t="s">
        <v>10635</v>
      </c>
      <c r="AD470" t="s">
        <v>10636</v>
      </c>
      <c r="AE470">
        <v>2001</v>
      </c>
      <c r="AH470" t="s">
        <v>2966</v>
      </c>
      <c r="AI470" t="s">
        <v>11061</v>
      </c>
      <c r="AJ470" t="s">
        <v>20291</v>
      </c>
    </row>
    <row r="471" spans="1:36" x14ac:dyDescent="0.25">
      <c r="A471" t="s">
        <v>43</v>
      </c>
      <c r="B471" t="s">
        <v>11058</v>
      </c>
      <c r="C471" t="s">
        <v>11059</v>
      </c>
      <c r="D471" t="s">
        <v>46</v>
      </c>
      <c r="F471" t="s">
        <v>9959</v>
      </c>
      <c r="G471" t="s">
        <v>20633</v>
      </c>
      <c r="H471" s="14" t="s">
        <v>20329</v>
      </c>
      <c r="I471" t="s">
        <v>4017</v>
      </c>
      <c r="J471" t="s">
        <v>9961</v>
      </c>
      <c r="K471" t="s">
        <v>122</v>
      </c>
      <c r="L471" t="s">
        <v>11060</v>
      </c>
      <c r="M471" t="s">
        <v>50</v>
      </c>
      <c r="N471" t="s">
        <v>50</v>
      </c>
      <c r="O471" t="s">
        <v>50</v>
      </c>
      <c r="P471" t="s">
        <v>50</v>
      </c>
      <c r="Q471" t="str">
        <f t="shared" si="57"/>
        <v>Innovator</v>
      </c>
      <c r="R471" t="s">
        <v>50</v>
      </c>
      <c r="S471" t="s">
        <v>50</v>
      </c>
      <c r="T471" t="s">
        <v>50</v>
      </c>
      <c r="U471" t="s">
        <v>50</v>
      </c>
      <c r="V471" t="s">
        <v>50</v>
      </c>
      <c r="W471" t="s">
        <v>10511</v>
      </c>
      <c r="X471" t="str">
        <f t="shared" si="61"/>
        <v>Oral</v>
      </c>
      <c r="Y471" s="14" t="s">
        <v>20398</v>
      </c>
      <c r="Z471" s="14" t="s">
        <v>20407</v>
      </c>
      <c r="AA471" t="s">
        <v>1339</v>
      </c>
      <c r="AB471" t="s">
        <v>10635</v>
      </c>
      <c r="AD471" t="s">
        <v>10636</v>
      </c>
      <c r="AE471">
        <v>2001</v>
      </c>
      <c r="AH471" t="s">
        <v>2966</v>
      </c>
      <c r="AI471" t="s">
        <v>11061</v>
      </c>
      <c r="AJ471" t="s">
        <v>20291</v>
      </c>
    </row>
    <row r="472" spans="1:36" x14ac:dyDescent="0.25">
      <c r="A472" t="s">
        <v>43</v>
      </c>
      <c r="B472" t="s">
        <v>11115</v>
      </c>
      <c r="C472" t="s">
        <v>11116</v>
      </c>
      <c r="D472" t="s">
        <v>46</v>
      </c>
      <c r="F472" t="s">
        <v>11118</v>
      </c>
      <c r="G472" t="s">
        <v>20643</v>
      </c>
      <c r="H472" s="14" t="s">
        <v>20325</v>
      </c>
      <c r="I472" t="s">
        <v>1032</v>
      </c>
      <c r="J472" t="s">
        <v>11119</v>
      </c>
      <c r="K472" t="s">
        <v>122</v>
      </c>
      <c r="L472" t="s">
        <v>11120</v>
      </c>
      <c r="M472" t="s">
        <v>50</v>
      </c>
      <c r="N472" t="s">
        <v>50</v>
      </c>
      <c r="O472" t="s">
        <v>50</v>
      </c>
      <c r="P472" t="s">
        <v>50</v>
      </c>
      <c r="Q472" t="str">
        <f t="shared" si="57"/>
        <v>Innovator</v>
      </c>
      <c r="R472" t="s">
        <v>50</v>
      </c>
      <c r="S472" t="s">
        <v>50</v>
      </c>
      <c r="T472" t="s">
        <v>50</v>
      </c>
      <c r="U472" t="s">
        <v>50</v>
      </c>
      <c r="V472" t="s">
        <v>50</v>
      </c>
      <c r="W472" t="s">
        <v>804</v>
      </c>
      <c r="X472" t="str">
        <f t="shared" si="61"/>
        <v>Oral</v>
      </c>
      <c r="Y472" s="14" t="s">
        <v>20398</v>
      </c>
      <c r="Z472" s="14" t="s">
        <v>20407</v>
      </c>
      <c r="AA472" t="s">
        <v>2832</v>
      </c>
      <c r="AB472" t="s">
        <v>1911</v>
      </c>
      <c r="AD472" t="s">
        <v>2143</v>
      </c>
      <c r="AE472">
        <v>2018</v>
      </c>
      <c r="AH472" t="s">
        <v>352</v>
      </c>
      <c r="AI472" s="13" t="s">
        <v>11121</v>
      </c>
      <c r="AJ472" t="s">
        <v>20291</v>
      </c>
    </row>
    <row r="473" spans="1:36" x14ac:dyDescent="0.25">
      <c r="A473" t="s">
        <v>43</v>
      </c>
      <c r="B473" t="s">
        <v>11341</v>
      </c>
      <c r="C473" t="s">
        <v>11342</v>
      </c>
      <c r="D473" t="s">
        <v>46</v>
      </c>
      <c r="F473" t="s">
        <v>11344</v>
      </c>
      <c r="G473" t="s">
        <v>20644</v>
      </c>
      <c r="H473" s="14" t="s">
        <v>20379</v>
      </c>
      <c r="I473" t="s">
        <v>11345</v>
      </c>
      <c r="J473" t="s">
        <v>11346</v>
      </c>
      <c r="K473" t="s">
        <v>161</v>
      </c>
      <c r="L473" t="s">
        <v>11347</v>
      </c>
      <c r="M473" t="s">
        <v>50</v>
      </c>
      <c r="N473" t="s">
        <v>50</v>
      </c>
      <c r="O473" t="s">
        <v>50</v>
      </c>
      <c r="P473" t="s">
        <v>50</v>
      </c>
      <c r="Q473" t="str">
        <f t="shared" si="57"/>
        <v>Innovator</v>
      </c>
      <c r="R473" t="s">
        <v>50</v>
      </c>
      <c r="S473" t="s">
        <v>50</v>
      </c>
      <c r="T473" t="s">
        <v>50</v>
      </c>
      <c r="U473" t="s">
        <v>53</v>
      </c>
      <c r="V473" t="s">
        <v>50</v>
      </c>
      <c r="W473" t="s">
        <v>6651</v>
      </c>
      <c r="X473" t="str">
        <f t="shared" si="61"/>
        <v>Parenteral</v>
      </c>
      <c r="Y473" t="s">
        <v>20405</v>
      </c>
      <c r="Z473" t="s">
        <v>20439</v>
      </c>
      <c r="AA473" t="s">
        <v>2438</v>
      </c>
      <c r="AB473" t="s">
        <v>619</v>
      </c>
      <c r="AD473" t="s">
        <v>8737</v>
      </c>
      <c r="AE473">
        <v>2016</v>
      </c>
      <c r="AH473" t="s">
        <v>3180</v>
      </c>
      <c r="AI473" s="13" t="s">
        <v>11348</v>
      </c>
      <c r="AJ473" t="s">
        <v>20291</v>
      </c>
    </row>
    <row r="474" spans="1:36" x14ac:dyDescent="0.25">
      <c r="A474" t="s">
        <v>43</v>
      </c>
      <c r="B474" t="s">
        <v>11349</v>
      </c>
      <c r="C474" t="s">
        <v>11350</v>
      </c>
      <c r="D474" t="s">
        <v>46</v>
      </c>
      <c r="F474" t="s">
        <v>8104</v>
      </c>
      <c r="G474" t="s">
        <v>20596</v>
      </c>
      <c r="H474" s="14" t="s">
        <v>20321</v>
      </c>
      <c r="I474" t="s">
        <v>11351</v>
      </c>
      <c r="J474" t="s">
        <v>9840</v>
      </c>
      <c r="K474" t="s">
        <v>122</v>
      </c>
      <c r="L474" t="s">
        <v>11352</v>
      </c>
      <c r="M474" t="s">
        <v>50</v>
      </c>
      <c r="N474" t="s">
        <v>50</v>
      </c>
      <c r="O474" t="s">
        <v>50</v>
      </c>
      <c r="P474" t="s">
        <v>50</v>
      </c>
      <c r="Q474" t="str">
        <f t="shared" si="57"/>
        <v>Innovator</v>
      </c>
      <c r="R474" t="s">
        <v>50</v>
      </c>
      <c r="S474" t="s">
        <v>50</v>
      </c>
      <c r="T474" t="s">
        <v>50</v>
      </c>
      <c r="U474" t="s">
        <v>50</v>
      </c>
      <c r="V474" t="s">
        <v>50</v>
      </c>
      <c r="W474" s="14" t="s">
        <v>20299</v>
      </c>
      <c r="X474" t="str">
        <f t="shared" si="61"/>
        <v>Parenteral</v>
      </c>
      <c r="Y474" t="s">
        <v>20405</v>
      </c>
      <c r="Z474" s="14" t="s">
        <v>20397</v>
      </c>
      <c r="AA474" t="s">
        <v>2397</v>
      </c>
      <c r="AB474" t="s">
        <v>1553</v>
      </c>
      <c r="AD474" t="s">
        <v>11353</v>
      </c>
      <c r="AE474">
        <v>1998</v>
      </c>
      <c r="AH474" t="s">
        <v>1083</v>
      </c>
      <c r="AI474" s="13" t="s">
        <v>11354</v>
      </c>
      <c r="AJ474" t="s">
        <v>20291</v>
      </c>
    </row>
    <row r="475" spans="1:36" x14ac:dyDescent="0.25">
      <c r="A475" t="s">
        <v>43</v>
      </c>
      <c r="B475" t="s">
        <v>11349</v>
      </c>
      <c r="C475" t="s">
        <v>11350</v>
      </c>
      <c r="D475" t="s">
        <v>46</v>
      </c>
      <c r="F475" t="s">
        <v>8104</v>
      </c>
      <c r="G475" t="s">
        <v>20596</v>
      </c>
      <c r="H475" s="14" t="s">
        <v>20321</v>
      </c>
      <c r="I475" t="s">
        <v>11351</v>
      </c>
      <c r="J475" t="s">
        <v>9840</v>
      </c>
      <c r="K475" t="s">
        <v>122</v>
      </c>
      <c r="L475" t="s">
        <v>11352</v>
      </c>
      <c r="M475" t="s">
        <v>50</v>
      </c>
      <c r="N475" t="s">
        <v>50</v>
      </c>
      <c r="O475" t="s">
        <v>50</v>
      </c>
      <c r="P475" t="s">
        <v>50</v>
      </c>
      <c r="Q475" t="str">
        <f t="shared" ref="Q475" si="63">IF(AND(O475="Yes",P475="Yes"),"Error",
IF(O475="Yes","Biosimilar",
IF(P475="Yes","Generic","Innovator")))</f>
        <v>Innovator</v>
      </c>
      <c r="R475" t="s">
        <v>50</v>
      </c>
      <c r="S475" t="s">
        <v>50</v>
      </c>
      <c r="T475" t="s">
        <v>50</v>
      </c>
      <c r="U475" t="s">
        <v>50</v>
      </c>
      <c r="V475" t="s">
        <v>50</v>
      </c>
      <c r="W475" s="14" t="s">
        <v>20299</v>
      </c>
      <c r="X475" t="str">
        <f t="shared" si="61"/>
        <v>Parenteral</v>
      </c>
      <c r="Y475" s="14" t="s">
        <v>20406</v>
      </c>
      <c r="Z475" s="14" t="s">
        <v>20404</v>
      </c>
      <c r="AA475" t="s">
        <v>2397</v>
      </c>
      <c r="AB475" t="s">
        <v>1553</v>
      </c>
      <c r="AD475" t="s">
        <v>11353</v>
      </c>
      <c r="AE475">
        <v>1998</v>
      </c>
      <c r="AH475" t="s">
        <v>1083</v>
      </c>
      <c r="AI475" s="13" t="s">
        <v>11354</v>
      </c>
      <c r="AJ475" t="s">
        <v>20291</v>
      </c>
    </row>
    <row r="476" spans="1:36" x14ac:dyDescent="0.25">
      <c r="A476" t="s">
        <v>43</v>
      </c>
      <c r="B476" t="s">
        <v>11355</v>
      </c>
      <c r="C476" t="s">
        <v>11356</v>
      </c>
      <c r="D476" t="s">
        <v>46</v>
      </c>
      <c r="F476" t="s">
        <v>11359</v>
      </c>
      <c r="G476" t="s">
        <v>20645</v>
      </c>
      <c r="H476" s="14" t="s">
        <v>20331</v>
      </c>
      <c r="I476" t="s">
        <v>914</v>
      </c>
      <c r="K476" t="s">
        <v>1542</v>
      </c>
      <c r="L476" t="s">
        <v>11360</v>
      </c>
      <c r="M476" t="s">
        <v>50</v>
      </c>
      <c r="N476" t="s">
        <v>50</v>
      </c>
      <c r="O476" t="s">
        <v>50</v>
      </c>
      <c r="P476" t="s">
        <v>50</v>
      </c>
      <c r="Q476" t="str">
        <f t="shared" si="57"/>
        <v>Innovator</v>
      </c>
      <c r="R476" t="s">
        <v>50</v>
      </c>
      <c r="S476" t="s">
        <v>50</v>
      </c>
      <c r="T476" t="s">
        <v>50</v>
      </c>
      <c r="U476" t="s">
        <v>50</v>
      </c>
      <c r="V476" t="s">
        <v>50</v>
      </c>
      <c r="W476" t="s">
        <v>124</v>
      </c>
      <c r="X476" t="str">
        <f t="shared" si="61"/>
        <v>Parenteral</v>
      </c>
      <c r="Y476" s="14" t="s">
        <v>20406</v>
      </c>
      <c r="Z476" s="14" t="s">
        <v>20440</v>
      </c>
      <c r="AA476" t="s">
        <v>2397</v>
      </c>
      <c r="AB476" t="s">
        <v>56</v>
      </c>
      <c r="AD476" t="s">
        <v>11361</v>
      </c>
      <c r="AE476">
        <v>2022</v>
      </c>
      <c r="AH476" t="s">
        <v>3094</v>
      </c>
      <c r="AI476" s="13" t="s">
        <v>11362</v>
      </c>
      <c r="AJ476" t="s">
        <v>20291</v>
      </c>
    </row>
    <row r="477" spans="1:36" x14ac:dyDescent="0.25">
      <c r="A477" t="s">
        <v>43</v>
      </c>
      <c r="B477" t="s">
        <v>11363</v>
      </c>
      <c r="C477" t="s">
        <v>11364</v>
      </c>
      <c r="D477" t="s">
        <v>46</v>
      </c>
      <c r="F477" t="s">
        <v>4217</v>
      </c>
      <c r="G477" t="s">
        <v>4217</v>
      </c>
      <c r="H477" s="14" t="s">
        <v>20321</v>
      </c>
      <c r="I477" t="s">
        <v>11366</v>
      </c>
      <c r="J477" t="s">
        <v>11367</v>
      </c>
      <c r="K477" t="s">
        <v>122</v>
      </c>
      <c r="L477" t="s">
        <v>11368</v>
      </c>
      <c r="M477" t="s">
        <v>50</v>
      </c>
      <c r="N477" t="s">
        <v>50</v>
      </c>
      <c r="O477" t="s">
        <v>50</v>
      </c>
      <c r="P477" t="s">
        <v>50</v>
      </c>
      <c r="Q477" t="str">
        <f t="shared" si="57"/>
        <v>Innovator</v>
      </c>
      <c r="R477" t="s">
        <v>50</v>
      </c>
      <c r="S477" t="s">
        <v>50</v>
      </c>
      <c r="T477" t="s">
        <v>50</v>
      </c>
      <c r="U477" t="s">
        <v>50</v>
      </c>
      <c r="V477" t="s">
        <v>50</v>
      </c>
      <c r="W477" t="s">
        <v>1498</v>
      </c>
      <c r="X477" t="str">
        <f t="shared" si="61"/>
        <v>Parenteral</v>
      </c>
      <c r="Y477" s="14" t="s">
        <v>20406</v>
      </c>
      <c r="Z477" s="14" t="s">
        <v>20404</v>
      </c>
      <c r="AA477" t="s">
        <v>1317</v>
      </c>
      <c r="AD477" t="s">
        <v>11369</v>
      </c>
      <c r="AE477">
        <v>2004</v>
      </c>
      <c r="AH477" t="s">
        <v>2505</v>
      </c>
      <c r="AI477" s="13" t="s">
        <v>11370</v>
      </c>
      <c r="AJ477" t="s">
        <v>20291</v>
      </c>
    </row>
    <row r="478" spans="1:36" x14ac:dyDescent="0.25">
      <c r="A478" t="s">
        <v>43</v>
      </c>
      <c r="B478" t="s">
        <v>11371</v>
      </c>
      <c r="C478" t="s">
        <v>11372</v>
      </c>
      <c r="D478" t="s">
        <v>46</v>
      </c>
      <c r="F478" t="s">
        <v>9809</v>
      </c>
      <c r="G478" t="s">
        <v>20631</v>
      </c>
      <c r="H478" s="14" t="s">
        <v>20341</v>
      </c>
      <c r="I478" t="s">
        <v>11374</v>
      </c>
      <c r="J478" t="s">
        <v>9811</v>
      </c>
      <c r="K478" t="s">
        <v>122</v>
      </c>
      <c r="L478" t="s">
        <v>11375</v>
      </c>
      <c r="M478" t="s">
        <v>50</v>
      </c>
      <c r="N478" t="s">
        <v>50</v>
      </c>
      <c r="O478" t="s">
        <v>50</v>
      </c>
      <c r="P478" t="s">
        <v>50</v>
      </c>
      <c r="Q478" t="str">
        <f t="shared" si="57"/>
        <v>Innovator</v>
      </c>
      <c r="R478" t="s">
        <v>50</v>
      </c>
      <c r="S478" t="s">
        <v>50</v>
      </c>
      <c r="T478" t="s">
        <v>50</v>
      </c>
      <c r="U478" t="s">
        <v>50</v>
      </c>
      <c r="V478" t="s">
        <v>50</v>
      </c>
      <c r="W478" t="s">
        <v>8099</v>
      </c>
      <c r="X478" t="str">
        <f t="shared" si="61"/>
        <v>Parenteral</v>
      </c>
      <c r="Y478" t="s">
        <v>20405</v>
      </c>
      <c r="Z478" s="14" t="s">
        <v>20401</v>
      </c>
      <c r="AA478" t="s">
        <v>11376</v>
      </c>
      <c r="AD478" t="s">
        <v>11377</v>
      </c>
      <c r="AE478">
        <v>2007</v>
      </c>
      <c r="AH478" t="s">
        <v>2546</v>
      </c>
      <c r="AI478" s="13" t="s">
        <v>11378</v>
      </c>
      <c r="AJ478" t="s">
        <v>20291</v>
      </c>
    </row>
    <row r="479" spans="1:36" x14ac:dyDescent="0.25">
      <c r="A479" t="s">
        <v>43</v>
      </c>
      <c r="B479" t="s">
        <v>11379</v>
      </c>
      <c r="C479" t="s">
        <v>11380</v>
      </c>
      <c r="D479" t="s">
        <v>46</v>
      </c>
      <c r="F479" t="s">
        <v>11382</v>
      </c>
      <c r="G479" t="s">
        <v>20646</v>
      </c>
      <c r="H479" s="14" t="s">
        <v>20321</v>
      </c>
      <c r="I479" t="s">
        <v>11383</v>
      </c>
      <c r="J479" t="s">
        <v>11384</v>
      </c>
      <c r="K479" t="s">
        <v>122</v>
      </c>
      <c r="L479" t="s">
        <v>11385</v>
      </c>
      <c r="M479" t="s">
        <v>53</v>
      </c>
      <c r="N479" t="s">
        <v>50</v>
      </c>
      <c r="O479" t="s">
        <v>50</v>
      </c>
      <c r="P479" t="s">
        <v>50</v>
      </c>
      <c r="Q479" t="str">
        <f t="shared" si="57"/>
        <v>Innovator</v>
      </c>
      <c r="R479" t="s">
        <v>50</v>
      </c>
      <c r="S479" t="s">
        <v>50</v>
      </c>
      <c r="T479" t="s">
        <v>50</v>
      </c>
      <c r="U479" t="s">
        <v>50</v>
      </c>
      <c r="V479" t="s">
        <v>50</v>
      </c>
      <c r="W479" t="s">
        <v>11386</v>
      </c>
      <c r="X479" t="str">
        <f t="shared" si="61"/>
        <v>Oral</v>
      </c>
      <c r="Y479" t="s">
        <v>20398</v>
      </c>
      <c r="Z479" s="14" t="s">
        <v>20399</v>
      </c>
      <c r="AA479" t="s">
        <v>11387</v>
      </c>
      <c r="AB479" t="s">
        <v>450</v>
      </c>
      <c r="AD479" t="s">
        <v>451</v>
      </c>
      <c r="AE479">
        <v>2021</v>
      </c>
      <c r="AH479" t="s">
        <v>11388</v>
      </c>
      <c r="AI479" s="13" t="s">
        <v>11389</v>
      </c>
      <c r="AJ479" t="s">
        <v>20291</v>
      </c>
    </row>
    <row r="480" spans="1:36" x14ac:dyDescent="0.25">
      <c r="A480" t="s">
        <v>43</v>
      </c>
      <c r="B480" t="s">
        <v>11397</v>
      </c>
      <c r="C480" t="s">
        <v>11398</v>
      </c>
      <c r="D480" t="s">
        <v>46</v>
      </c>
      <c r="F480" t="s">
        <v>11400</v>
      </c>
      <c r="G480" t="s">
        <v>20647</v>
      </c>
      <c r="H480" s="14" t="s">
        <v>20325</v>
      </c>
      <c r="I480" t="s">
        <v>1032</v>
      </c>
      <c r="J480" t="s">
        <v>11401</v>
      </c>
      <c r="K480" t="s">
        <v>122</v>
      </c>
      <c r="L480" t="s">
        <v>11402</v>
      </c>
      <c r="M480" t="s">
        <v>50</v>
      </c>
      <c r="N480" t="s">
        <v>50</v>
      </c>
      <c r="O480" t="s">
        <v>50</v>
      </c>
      <c r="P480" t="s">
        <v>50</v>
      </c>
      <c r="Q480" t="str">
        <f t="shared" si="57"/>
        <v>Innovator</v>
      </c>
      <c r="R480" t="s">
        <v>50</v>
      </c>
      <c r="S480" t="s">
        <v>50</v>
      </c>
      <c r="T480" t="s">
        <v>50</v>
      </c>
      <c r="U480" t="s">
        <v>50</v>
      </c>
      <c r="V480" t="s">
        <v>50</v>
      </c>
      <c r="W480" t="s">
        <v>70</v>
      </c>
      <c r="X480" t="str">
        <f t="shared" si="61"/>
        <v>Oral</v>
      </c>
      <c r="Y480" s="14" t="s">
        <v>20398</v>
      </c>
      <c r="Z480" s="14" t="s">
        <v>20407</v>
      </c>
      <c r="AA480" t="s">
        <v>8606</v>
      </c>
      <c r="AB480" t="s">
        <v>9645</v>
      </c>
      <c r="AD480" t="s">
        <v>11403</v>
      </c>
      <c r="AE480">
        <v>2013</v>
      </c>
      <c r="AH480" t="s">
        <v>282</v>
      </c>
      <c r="AI480" s="13" t="s">
        <v>11404</v>
      </c>
      <c r="AJ480" t="s">
        <v>20291</v>
      </c>
    </row>
    <row r="481" spans="1:36" x14ac:dyDescent="0.25">
      <c r="A481" t="s">
        <v>43</v>
      </c>
      <c r="B481" t="s">
        <v>11420</v>
      </c>
      <c r="C481" t="s">
        <v>11421</v>
      </c>
      <c r="D481" t="s">
        <v>46</v>
      </c>
      <c r="F481" t="s">
        <v>8219</v>
      </c>
      <c r="G481" t="s">
        <v>20648</v>
      </c>
      <c r="H481" s="14" t="s">
        <v>20335</v>
      </c>
      <c r="I481" t="s">
        <v>20380</v>
      </c>
      <c r="J481" t="s">
        <v>8222</v>
      </c>
      <c r="K481" t="s">
        <v>122</v>
      </c>
      <c r="L481" t="s">
        <v>11423</v>
      </c>
      <c r="M481" t="s">
        <v>50</v>
      </c>
      <c r="N481" t="s">
        <v>50</v>
      </c>
      <c r="O481" t="s">
        <v>50</v>
      </c>
      <c r="P481" t="s">
        <v>50</v>
      </c>
      <c r="Q481" t="str">
        <f t="shared" si="57"/>
        <v>Innovator</v>
      </c>
      <c r="R481" t="s">
        <v>50</v>
      </c>
      <c r="S481" t="s">
        <v>50</v>
      </c>
      <c r="T481" t="s">
        <v>50</v>
      </c>
      <c r="U481" t="s">
        <v>50</v>
      </c>
      <c r="V481" t="s">
        <v>50</v>
      </c>
      <c r="W481" t="s">
        <v>377</v>
      </c>
      <c r="X481" t="str">
        <f t="shared" si="61"/>
        <v>Oral</v>
      </c>
      <c r="Y481" s="14" t="s">
        <v>20398</v>
      </c>
      <c r="Z481" s="14" t="s">
        <v>20407</v>
      </c>
      <c r="AA481" t="s">
        <v>11376</v>
      </c>
      <c r="AD481" t="s">
        <v>11424</v>
      </c>
      <c r="AE481">
        <v>2006</v>
      </c>
      <c r="AH481" t="s">
        <v>2546</v>
      </c>
      <c r="AI481" s="13" t="s">
        <v>11425</v>
      </c>
      <c r="AJ481" t="s">
        <v>20291</v>
      </c>
    </row>
    <row r="482" spans="1:36" x14ac:dyDescent="0.25">
      <c r="A482" t="s">
        <v>43</v>
      </c>
      <c r="B482" t="s">
        <v>11420</v>
      </c>
      <c r="C482" t="s">
        <v>11421</v>
      </c>
      <c r="D482" t="s">
        <v>46</v>
      </c>
      <c r="F482" t="s">
        <v>8219</v>
      </c>
      <c r="G482" t="s">
        <v>20648</v>
      </c>
      <c r="H482" s="14" t="s">
        <v>20323</v>
      </c>
      <c r="I482" t="s">
        <v>2829</v>
      </c>
      <c r="J482" t="s">
        <v>8222</v>
      </c>
      <c r="K482" t="s">
        <v>122</v>
      </c>
      <c r="L482" t="s">
        <v>11423</v>
      </c>
      <c r="M482" t="s">
        <v>50</v>
      </c>
      <c r="N482" t="s">
        <v>50</v>
      </c>
      <c r="O482" t="s">
        <v>50</v>
      </c>
      <c r="P482" t="s">
        <v>50</v>
      </c>
      <c r="Q482" t="str">
        <f t="shared" si="57"/>
        <v>Innovator</v>
      </c>
      <c r="R482" t="s">
        <v>50</v>
      </c>
      <c r="S482" t="s">
        <v>50</v>
      </c>
      <c r="T482" t="s">
        <v>50</v>
      </c>
      <c r="U482" t="s">
        <v>50</v>
      </c>
      <c r="V482" t="s">
        <v>50</v>
      </c>
      <c r="W482" t="s">
        <v>377</v>
      </c>
      <c r="X482" t="str">
        <f t="shared" si="61"/>
        <v>Oral</v>
      </c>
      <c r="Y482" s="14" t="s">
        <v>20398</v>
      </c>
      <c r="Z482" s="14" t="s">
        <v>20407</v>
      </c>
      <c r="AA482" t="s">
        <v>11376</v>
      </c>
      <c r="AD482" t="s">
        <v>11424</v>
      </c>
      <c r="AE482">
        <v>2006</v>
      </c>
      <c r="AH482" t="s">
        <v>2546</v>
      </c>
      <c r="AI482" t="s">
        <v>11425</v>
      </c>
      <c r="AJ482" t="s">
        <v>20291</v>
      </c>
    </row>
    <row r="483" spans="1:36" x14ac:dyDescent="0.25">
      <c r="A483" t="s">
        <v>43</v>
      </c>
      <c r="B483" t="s">
        <v>11474</v>
      </c>
      <c r="C483" t="s">
        <v>11475</v>
      </c>
      <c r="D483" t="s">
        <v>46</v>
      </c>
      <c r="F483" t="s">
        <v>11477</v>
      </c>
      <c r="G483" t="s">
        <v>20649</v>
      </c>
      <c r="H483" s="14" t="s">
        <v>20332</v>
      </c>
      <c r="I483" t="s">
        <v>1169</v>
      </c>
      <c r="J483" t="s">
        <v>11478</v>
      </c>
      <c r="K483" t="s">
        <v>122</v>
      </c>
      <c r="L483" t="s">
        <v>11479</v>
      </c>
      <c r="M483" t="s">
        <v>50</v>
      </c>
      <c r="N483" t="s">
        <v>50</v>
      </c>
      <c r="O483" t="s">
        <v>50</v>
      </c>
      <c r="P483" t="s">
        <v>50</v>
      </c>
      <c r="Q483" t="str">
        <f t="shared" si="57"/>
        <v>Innovator</v>
      </c>
      <c r="R483" t="s">
        <v>50</v>
      </c>
      <c r="S483" t="s">
        <v>50</v>
      </c>
      <c r="T483" t="s">
        <v>50</v>
      </c>
      <c r="U483" t="s">
        <v>50</v>
      </c>
      <c r="V483" t="s">
        <v>50</v>
      </c>
      <c r="W483" s="14" t="s">
        <v>20299</v>
      </c>
      <c r="X483" t="str">
        <f t="shared" si="61"/>
        <v>Parenteral</v>
      </c>
      <c r="Y483" t="s">
        <v>20405</v>
      </c>
      <c r="Z483" s="14" t="s">
        <v>20401</v>
      </c>
      <c r="AA483" t="s">
        <v>10476</v>
      </c>
      <c r="AB483" t="s">
        <v>4978</v>
      </c>
      <c r="AD483" t="s">
        <v>4979</v>
      </c>
      <c r="AE483">
        <v>2013</v>
      </c>
      <c r="AH483" t="s">
        <v>1093</v>
      </c>
      <c r="AI483" s="13" t="s">
        <v>11480</v>
      </c>
      <c r="AJ483" t="s">
        <v>20291</v>
      </c>
    </row>
    <row r="484" spans="1:36" x14ac:dyDescent="0.25">
      <c r="A484" t="s">
        <v>43</v>
      </c>
      <c r="B484" t="s">
        <v>11624</v>
      </c>
      <c r="C484" t="s">
        <v>11625</v>
      </c>
      <c r="D484" t="s">
        <v>46</v>
      </c>
      <c r="F484" t="s">
        <v>11627</v>
      </c>
      <c r="G484" t="s">
        <v>20650</v>
      </c>
      <c r="H484" s="14" t="s">
        <v>20341</v>
      </c>
      <c r="I484" t="s">
        <v>11628</v>
      </c>
      <c r="J484" t="s">
        <v>5981</v>
      </c>
      <c r="K484" t="s">
        <v>4938</v>
      </c>
      <c r="L484" t="s">
        <v>11629</v>
      </c>
      <c r="M484" t="s">
        <v>50</v>
      </c>
      <c r="N484" t="s">
        <v>50</v>
      </c>
      <c r="O484" t="s">
        <v>50</v>
      </c>
      <c r="P484" t="s">
        <v>50</v>
      </c>
      <c r="Q484" t="str">
        <f t="shared" si="57"/>
        <v>Innovator</v>
      </c>
      <c r="R484" t="s">
        <v>50</v>
      </c>
      <c r="S484" t="s">
        <v>50</v>
      </c>
      <c r="T484" t="s">
        <v>50</v>
      </c>
      <c r="U484" t="s">
        <v>50</v>
      </c>
      <c r="V484" t="s">
        <v>50</v>
      </c>
      <c r="W484" t="s">
        <v>124</v>
      </c>
      <c r="X484" t="str">
        <f t="shared" si="61"/>
        <v>Parenteral</v>
      </c>
      <c r="Y484" t="s">
        <v>20405</v>
      </c>
      <c r="Z484" t="s">
        <v>20423</v>
      </c>
      <c r="AA484" t="s">
        <v>11246</v>
      </c>
      <c r="AB484" t="s">
        <v>56</v>
      </c>
      <c r="AD484" t="s">
        <v>11630</v>
      </c>
      <c r="AE484">
        <v>2022</v>
      </c>
      <c r="AH484" t="s">
        <v>3094</v>
      </c>
      <c r="AI484" s="13" t="s">
        <v>11631</v>
      </c>
      <c r="AJ484" t="s">
        <v>20291</v>
      </c>
    </row>
    <row r="485" spans="1:36" x14ac:dyDescent="0.25">
      <c r="A485" t="s">
        <v>43</v>
      </c>
      <c r="B485" t="s">
        <v>11624</v>
      </c>
      <c r="C485" t="s">
        <v>11625</v>
      </c>
      <c r="D485" t="s">
        <v>46</v>
      </c>
      <c r="F485" t="s">
        <v>11627</v>
      </c>
      <c r="G485" t="s">
        <v>20650</v>
      </c>
      <c r="H485" s="14" t="s">
        <v>20318</v>
      </c>
      <c r="I485" t="s">
        <v>49</v>
      </c>
      <c r="J485" t="s">
        <v>5981</v>
      </c>
      <c r="K485" t="s">
        <v>4938</v>
      </c>
      <c r="L485" t="s">
        <v>11629</v>
      </c>
      <c r="M485" t="s">
        <v>50</v>
      </c>
      <c r="N485" t="s">
        <v>50</v>
      </c>
      <c r="O485" t="s">
        <v>50</v>
      </c>
      <c r="P485" t="s">
        <v>50</v>
      </c>
      <c r="Q485" t="str">
        <f t="shared" si="57"/>
        <v>Innovator</v>
      </c>
      <c r="R485" t="s">
        <v>50</v>
      </c>
      <c r="S485" t="s">
        <v>50</v>
      </c>
      <c r="T485" t="s">
        <v>50</v>
      </c>
      <c r="U485" t="s">
        <v>50</v>
      </c>
      <c r="V485" t="s">
        <v>50</v>
      </c>
      <c r="W485" t="s">
        <v>124</v>
      </c>
      <c r="X485" t="str">
        <f t="shared" si="61"/>
        <v>Parenteral</v>
      </c>
      <c r="Y485" t="s">
        <v>20405</v>
      </c>
      <c r="Z485" t="s">
        <v>20423</v>
      </c>
      <c r="AA485" t="s">
        <v>11246</v>
      </c>
      <c r="AB485" t="s">
        <v>56</v>
      </c>
      <c r="AD485" t="s">
        <v>11630</v>
      </c>
      <c r="AE485">
        <v>2022</v>
      </c>
      <c r="AH485" t="s">
        <v>3094</v>
      </c>
      <c r="AI485" t="s">
        <v>11631</v>
      </c>
      <c r="AJ485" t="s">
        <v>20291</v>
      </c>
    </row>
    <row r="486" spans="1:36" x14ac:dyDescent="0.25">
      <c r="A486" t="s">
        <v>43</v>
      </c>
      <c r="B486" t="s">
        <v>11624</v>
      </c>
      <c r="C486" t="s">
        <v>11625</v>
      </c>
      <c r="D486" t="s">
        <v>46</v>
      </c>
      <c r="F486" t="s">
        <v>11627</v>
      </c>
      <c r="G486" t="s">
        <v>20650</v>
      </c>
      <c r="H486" s="14" t="s">
        <v>20340</v>
      </c>
      <c r="I486" t="s">
        <v>16511</v>
      </c>
      <c r="J486" t="s">
        <v>5981</v>
      </c>
      <c r="K486" t="s">
        <v>4938</v>
      </c>
      <c r="L486" t="s">
        <v>11629</v>
      </c>
      <c r="M486" t="s">
        <v>50</v>
      </c>
      <c r="N486" t="s">
        <v>50</v>
      </c>
      <c r="O486" t="s">
        <v>50</v>
      </c>
      <c r="P486" t="s">
        <v>50</v>
      </c>
      <c r="Q486" t="str">
        <f t="shared" si="57"/>
        <v>Innovator</v>
      </c>
      <c r="R486" t="s">
        <v>50</v>
      </c>
      <c r="S486" t="s">
        <v>50</v>
      </c>
      <c r="T486" t="s">
        <v>50</v>
      </c>
      <c r="U486" t="s">
        <v>50</v>
      </c>
      <c r="V486" t="s">
        <v>50</v>
      </c>
      <c r="W486" t="s">
        <v>124</v>
      </c>
      <c r="X486" t="str">
        <f t="shared" si="61"/>
        <v>Parenteral</v>
      </c>
      <c r="Y486" t="s">
        <v>20405</v>
      </c>
      <c r="Z486" t="s">
        <v>20423</v>
      </c>
      <c r="AA486" t="s">
        <v>11246</v>
      </c>
      <c r="AB486" t="s">
        <v>56</v>
      </c>
      <c r="AD486" t="s">
        <v>11630</v>
      </c>
      <c r="AE486">
        <v>2022</v>
      </c>
      <c r="AH486" t="s">
        <v>3094</v>
      </c>
      <c r="AI486" t="s">
        <v>11631</v>
      </c>
      <c r="AJ486" t="s">
        <v>20291</v>
      </c>
    </row>
    <row r="487" spans="1:36" x14ac:dyDescent="0.25">
      <c r="A487" t="s">
        <v>43</v>
      </c>
      <c r="B487" t="s">
        <v>11662</v>
      </c>
      <c r="C487" t="s">
        <v>11663</v>
      </c>
      <c r="D487" t="s">
        <v>46</v>
      </c>
      <c r="F487" t="s">
        <v>11665</v>
      </c>
      <c r="G487" t="s">
        <v>20651</v>
      </c>
      <c r="H487" s="14" t="s">
        <v>20321</v>
      </c>
      <c r="I487" t="s">
        <v>2630</v>
      </c>
      <c r="J487" t="s">
        <v>11666</v>
      </c>
      <c r="K487" t="s">
        <v>122</v>
      </c>
      <c r="L487" t="s">
        <v>11667</v>
      </c>
      <c r="M487" t="s">
        <v>53</v>
      </c>
      <c r="N487" t="s">
        <v>50</v>
      </c>
      <c r="O487" t="s">
        <v>50</v>
      </c>
      <c r="P487" t="s">
        <v>50</v>
      </c>
      <c r="Q487" t="str">
        <f t="shared" si="57"/>
        <v>Innovator</v>
      </c>
      <c r="R487" t="s">
        <v>50</v>
      </c>
      <c r="S487" t="s">
        <v>50</v>
      </c>
      <c r="T487" t="s">
        <v>50</v>
      </c>
      <c r="U487" t="s">
        <v>50</v>
      </c>
      <c r="V487" t="s">
        <v>50</v>
      </c>
      <c r="W487" t="s">
        <v>348</v>
      </c>
      <c r="X487" t="str">
        <f t="shared" si="61"/>
        <v>Oral</v>
      </c>
      <c r="Y487" s="14" t="s">
        <v>20398</v>
      </c>
      <c r="Z487" s="14" t="s">
        <v>20407</v>
      </c>
      <c r="AA487" t="s">
        <v>11668</v>
      </c>
      <c r="AB487" t="s">
        <v>594</v>
      </c>
      <c r="AD487" t="s">
        <v>1370</v>
      </c>
      <c r="AE487">
        <v>2023</v>
      </c>
      <c r="AH487" t="s">
        <v>11669</v>
      </c>
      <c r="AI487" s="13" t="s">
        <v>11670</v>
      </c>
      <c r="AJ487" t="s">
        <v>20291</v>
      </c>
    </row>
    <row r="488" spans="1:36" x14ac:dyDescent="0.25">
      <c r="A488" t="s">
        <v>43</v>
      </c>
      <c r="B488" t="s">
        <v>11671</v>
      </c>
      <c r="C488" t="s">
        <v>11672</v>
      </c>
      <c r="D488" t="s">
        <v>46</v>
      </c>
      <c r="F488" t="s">
        <v>5621</v>
      </c>
      <c r="G488" t="s">
        <v>20553</v>
      </c>
      <c r="H488" s="14" t="s">
        <v>20350</v>
      </c>
      <c r="I488" t="s">
        <v>2369</v>
      </c>
      <c r="J488" t="s">
        <v>5623</v>
      </c>
      <c r="K488" t="s">
        <v>122</v>
      </c>
      <c r="L488" t="s">
        <v>11674</v>
      </c>
      <c r="M488" t="s">
        <v>50</v>
      </c>
      <c r="N488" t="s">
        <v>50</v>
      </c>
      <c r="O488" t="s">
        <v>50</v>
      </c>
      <c r="P488" t="s">
        <v>50</v>
      </c>
      <c r="Q488" t="str">
        <f t="shared" si="57"/>
        <v>Innovator</v>
      </c>
      <c r="R488" t="s">
        <v>50</v>
      </c>
      <c r="S488" t="s">
        <v>50</v>
      </c>
      <c r="T488" t="s">
        <v>50</v>
      </c>
      <c r="U488" t="s">
        <v>50</v>
      </c>
      <c r="V488" t="s">
        <v>50</v>
      </c>
      <c r="W488" t="s">
        <v>861</v>
      </c>
      <c r="X488" t="str">
        <f t="shared" si="61"/>
        <v>Oral</v>
      </c>
      <c r="Y488" t="s">
        <v>20398</v>
      </c>
      <c r="Z488" s="14" t="s">
        <v>20399</v>
      </c>
      <c r="AA488" t="s">
        <v>11668</v>
      </c>
      <c r="AD488" t="s">
        <v>11424</v>
      </c>
      <c r="AE488">
        <v>2006</v>
      </c>
      <c r="AH488" t="s">
        <v>5261</v>
      </c>
      <c r="AI488" s="13" t="s">
        <v>11676</v>
      </c>
      <c r="AJ488" t="s">
        <v>20291</v>
      </c>
    </row>
    <row r="489" spans="1:36" x14ac:dyDescent="0.25">
      <c r="A489" t="s">
        <v>43</v>
      </c>
      <c r="B489" t="s">
        <v>11671</v>
      </c>
      <c r="C489" t="s">
        <v>11672</v>
      </c>
      <c r="D489" t="s">
        <v>46</v>
      </c>
      <c r="F489" t="s">
        <v>5621</v>
      </c>
      <c r="G489" t="s">
        <v>20553</v>
      </c>
      <c r="H489" s="14" t="s">
        <v>20323</v>
      </c>
      <c r="I489" t="s">
        <v>2829</v>
      </c>
      <c r="J489" t="s">
        <v>5623</v>
      </c>
      <c r="K489" t="s">
        <v>122</v>
      </c>
      <c r="L489" t="s">
        <v>11674</v>
      </c>
      <c r="M489" t="s">
        <v>50</v>
      </c>
      <c r="N489" t="s">
        <v>50</v>
      </c>
      <c r="O489" t="s">
        <v>50</v>
      </c>
      <c r="P489" t="s">
        <v>50</v>
      </c>
      <c r="Q489" t="str">
        <f t="shared" si="57"/>
        <v>Innovator</v>
      </c>
      <c r="R489" t="s">
        <v>50</v>
      </c>
      <c r="S489" t="s">
        <v>50</v>
      </c>
      <c r="T489" t="s">
        <v>50</v>
      </c>
      <c r="U489" t="s">
        <v>50</v>
      </c>
      <c r="V489" t="s">
        <v>50</v>
      </c>
      <c r="W489" t="s">
        <v>861</v>
      </c>
      <c r="X489" t="str">
        <f t="shared" si="61"/>
        <v>Oral</v>
      </c>
      <c r="Y489" t="s">
        <v>20398</v>
      </c>
      <c r="Z489" s="14" t="s">
        <v>20399</v>
      </c>
      <c r="AA489" t="s">
        <v>11668</v>
      </c>
      <c r="AD489" t="s">
        <v>11424</v>
      </c>
      <c r="AE489">
        <v>2006</v>
      </c>
      <c r="AH489" t="s">
        <v>5261</v>
      </c>
      <c r="AI489" t="s">
        <v>11676</v>
      </c>
      <c r="AJ489" t="s">
        <v>20291</v>
      </c>
    </row>
    <row r="490" spans="1:36" x14ac:dyDescent="0.25">
      <c r="A490" t="s">
        <v>43</v>
      </c>
      <c r="B490" t="s">
        <v>11671</v>
      </c>
      <c r="C490" t="s">
        <v>11672</v>
      </c>
      <c r="D490" t="s">
        <v>46</v>
      </c>
      <c r="F490" t="s">
        <v>5621</v>
      </c>
      <c r="G490" t="s">
        <v>20553</v>
      </c>
      <c r="H490" s="14" t="s">
        <v>20379</v>
      </c>
      <c r="I490" t="s">
        <v>3585</v>
      </c>
      <c r="J490" t="s">
        <v>5623</v>
      </c>
      <c r="K490" t="s">
        <v>122</v>
      </c>
      <c r="L490" t="s">
        <v>11674</v>
      </c>
      <c r="M490" t="s">
        <v>50</v>
      </c>
      <c r="N490" t="s">
        <v>50</v>
      </c>
      <c r="O490" t="s">
        <v>50</v>
      </c>
      <c r="P490" t="s">
        <v>50</v>
      </c>
      <c r="Q490" t="str">
        <f t="shared" si="57"/>
        <v>Innovator</v>
      </c>
      <c r="R490" t="s">
        <v>50</v>
      </c>
      <c r="S490" t="s">
        <v>50</v>
      </c>
      <c r="T490" t="s">
        <v>50</v>
      </c>
      <c r="U490" t="s">
        <v>50</v>
      </c>
      <c r="V490" t="s">
        <v>50</v>
      </c>
      <c r="W490" t="s">
        <v>861</v>
      </c>
      <c r="X490" t="str">
        <f t="shared" si="61"/>
        <v>Oral</v>
      </c>
      <c r="Y490" t="s">
        <v>20398</v>
      </c>
      <c r="Z490" s="14" t="s">
        <v>20399</v>
      </c>
      <c r="AA490" t="s">
        <v>11668</v>
      </c>
      <c r="AD490" t="s">
        <v>11424</v>
      </c>
      <c r="AE490">
        <v>2006</v>
      </c>
      <c r="AH490" t="s">
        <v>5261</v>
      </c>
      <c r="AI490" t="s">
        <v>11676</v>
      </c>
      <c r="AJ490" t="s">
        <v>20291</v>
      </c>
    </row>
    <row r="491" spans="1:36" x14ac:dyDescent="0.25">
      <c r="A491" t="s">
        <v>43</v>
      </c>
      <c r="B491" t="s">
        <v>11742</v>
      </c>
      <c r="C491" t="s">
        <v>11743</v>
      </c>
      <c r="D491" t="s">
        <v>46</v>
      </c>
      <c r="F491" t="s">
        <v>11745</v>
      </c>
      <c r="G491" t="s">
        <v>20301</v>
      </c>
      <c r="H491" s="14" t="s">
        <v>20325</v>
      </c>
      <c r="I491" t="s">
        <v>1032</v>
      </c>
      <c r="J491" t="s">
        <v>11747</v>
      </c>
      <c r="K491" t="s">
        <v>122</v>
      </c>
      <c r="L491" t="s">
        <v>11748</v>
      </c>
      <c r="M491" t="s">
        <v>50</v>
      </c>
      <c r="N491" t="s">
        <v>50</v>
      </c>
      <c r="O491" t="s">
        <v>50</v>
      </c>
      <c r="P491" t="s">
        <v>50</v>
      </c>
      <c r="Q491" t="str">
        <f t="shared" si="57"/>
        <v>Innovator</v>
      </c>
      <c r="R491" t="s">
        <v>50</v>
      </c>
      <c r="S491" t="s">
        <v>50</v>
      </c>
      <c r="T491" t="s">
        <v>50</v>
      </c>
      <c r="U491" t="s">
        <v>50</v>
      </c>
      <c r="V491" t="s">
        <v>50</v>
      </c>
      <c r="W491" t="s">
        <v>11749</v>
      </c>
      <c r="X491" t="str">
        <f t="shared" si="61"/>
        <v>Oral</v>
      </c>
      <c r="Y491" s="14" t="s">
        <v>20398</v>
      </c>
      <c r="Z491" s="14" t="s">
        <v>20407</v>
      </c>
      <c r="AA491" t="s">
        <v>11724</v>
      </c>
      <c r="AD491" t="s">
        <v>11750</v>
      </c>
      <c r="AE491">
        <v>2005</v>
      </c>
      <c r="AH491" t="s">
        <v>1083</v>
      </c>
      <c r="AI491" s="13" t="s">
        <v>11751</v>
      </c>
      <c r="AJ491" t="s">
        <v>20291</v>
      </c>
    </row>
    <row r="492" spans="1:36" x14ac:dyDescent="0.25">
      <c r="A492" t="s">
        <v>43</v>
      </c>
      <c r="B492" t="s">
        <v>11742</v>
      </c>
      <c r="C492" t="s">
        <v>11743</v>
      </c>
      <c r="D492" t="s">
        <v>46</v>
      </c>
      <c r="F492" t="s">
        <v>11745</v>
      </c>
      <c r="G492" t="s">
        <v>20301</v>
      </c>
      <c r="H492" s="14" t="s">
        <v>20342</v>
      </c>
      <c r="I492" t="s">
        <v>12649</v>
      </c>
      <c r="J492" t="s">
        <v>11747</v>
      </c>
      <c r="K492" t="s">
        <v>122</v>
      </c>
      <c r="L492" t="s">
        <v>11748</v>
      </c>
      <c r="M492" t="s">
        <v>50</v>
      </c>
      <c r="N492" t="s">
        <v>50</v>
      </c>
      <c r="O492" t="s">
        <v>50</v>
      </c>
      <c r="P492" t="s">
        <v>50</v>
      </c>
      <c r="Q492" t="str">
        <f t="shared" si="57"/>
        <v>Innovator</v>
      </c>
      <c r="R492" t="s">
        <v>50</v>
      </c>
      <c r="S492" t="s">
        <v>50</v>
      </c>
      <c r="T492" t="s">
        <v>50</v>
      </c>
      <c r="U492" t="s">
        <v>50</v>
      </c>
      <c r="V492" t="s">
        <v>50</v>
      </c>
      <c r="W492" t="s">
        <v>11749</v>
      </c>
      <c r="X492" t="str">
        <f t="shared" si="61"/>
        <v>Oral</v>
      </c>
      <c r="Y492" s="14" t="s">
        <v>20398</v>
      </c>
      <c r="Z492" s="14" t="s">
        <v>20407</v>
      </c>
      <c r="AA492" t="s">
        <v>11724</v>
      </c>
      <c r="AD492" t="s">
        <v>11750</v>
      </c>
      <c r="AE492">
        <v>2005</v>
      </c>
      <c r="AH492" t="s">
        <v>1083</v>
      </c>
      <c r="AI492" t="s">
        <v>11751</v>
      </c>
      <c r="AJ492" t="s">
        <v>20291</v>
      </c>
    </row>
    <row r="493" spans="1:36" x14ac:dyDescent="0.25">
      <c r="A493" t="s">
        <v>43</v>
      </c>
      <c r="B493" t="s">
        <v>11827</v>
      </c>
      <c r="C493" t="s">
        <v>11828</v>
      </c>
      <c r="D493" t="s">
        <v>46</v>
      </c>
      <c r="F493" t="s">
        <v>11830</v>
      </c>
      <c r="G493" t="s">
        <v>20652</v>
      </c>
      <c r="H493" s="14" t="s">
        <v>20323</v>
      </c>
      <c r="I493" t="s">
        <v>11831</v>
      </c>
      <c r="J493" t="s">
        <v>11832</v>
      </c>
      <c r="K493" t="s">
        <v>122</v>
      </c>
      <c r="L493" t="s">
        <v>11833</v>
      </c>
      <c r="M493" t="s">
        <v>50</v>
      </c>
      <c r="N493" t="s">
        <v>50</v>
      </c>
      <c r="O493" t="s">
        <v>50</v>
      </c>
      <c r="P493" t="s">
        <v>50</v>
      </c>
      <c r="Q493" t="str">
        <f t="shared" si="57"/>
        <v>Innovator</v>
      </c>
      <c r="R493" t="s">
        <v>50</v>
      </c>
      <c r="S493" t="s">
        <v>50</v>
      </c>
      <c r="T493" t="s">
        <v>50</v>
      </c>
      <c r="U493" t="s">
        <v>50</v>
      </c>
      <c r="V493" t="s">
        <v>50</v>
      </c>
      <c r="W493" t="s">
        <v>861</v>
      </c>
      <c r="X493" t="str">
        <f t="shared" si="61"/>
        <v>Parenteral</v>
      </c>
      <c r="Y493" t="s">
        <v>20405</v>
      </c>
      <c r="Z493" s="14" t="s">
        <v>20428</v>
      </c>
      <c r="AA493" t="s">
        <v>976</v>
      </c>
      <c r="AB493" t="s">
        <v>8746</v>
      </c>
      <c r="AD493" t="s">
        <v>4703</v>
      </c>
      <c r="AE493">
        <v>2007</v>
      </c>
      <c r="AH493" t="s">
        <v>2054</v>
      </c>
      <c r="AI493" s="13" t="s">
        <v>11834</v>
      </c>
      <c r="AJ493" t="s">
        <v>20291</v>
      </c>
    </row>
    <row r="494" spans="1:36" x14ac:dyDescent="0.25">
      <c r="A494" t="s">
        <v>43</v>
      </c>
      <c r="B494" t="s">
        <v>11827</v>
      </c>
      <c r="C494" t="s">
        <v>11828</v>
      </c>
      <c r="D494" t="s">
        <v>46</v>
      </c>
      <c r="F494" t="s">
        <v>11830</v>
      </c>
      <c r="G494" t="s">
        <v>20652</v>
      </c>
      <c r="H494" s="14" t="s">
        <v>20321</v>
      </c>
      <c r="I494" t="s">
        <v>11831</v>
      </c>
      <c r="M494" t="s">
        <v>50</v>
      </c>
      <c r="N494" t="s">
        <v>50</v>
      </c>
      <c r="O494" t="s">
        <v>50</v>
      </c>
      <c r="P494" t="s">
        <v>50</v>
      </c>
      <c r="Q494" t="str">
        <f t="shared" si="57"/>
        <v>Innovator</v>
      </c>
      <c r="R494" t="s">
        <v>50</v>
      </c>
      <c r="S494" t="s">
        <v>50</v>
      </c>
      <c r="T494" t="s">
        <v>50</v>
      </c>
      <c r="U494" t="s">
        <v>50</v>
      </c>
      <c r="V494" t="s">
        <v>50</v>
      </c>
      <c r="W494" t="s">
        <v>861</v>
      </c>
      <c r="X494" t="str">
        <f t="shared" si="61"/>
        <v>Parenteral</v>
      </c>
      <c r="Y494" t="s">
        <v>20405</v>
      </c>
      <c r="Z494" s="14" t="s">
        <v>20428</v>
      </c>
      <c r="AA494" t="s">
        <v>976</v>
      </c>
      <c r="AB494" t="s">
        <v>8746</v>
      </c>
      <c r="AD494" t="s">
        <v>4703</v>
      </c>
      <c r="AE494">
        <v>2007</v>
      </c>
      <c r="AH494" t="s">
        <v>2054</v>
      </c>
      <c r="AI494" t="s">
        <v>11834</v>
      </c>
      <c r="AJ494" t="s">
        <v>20291</v>
      </c>
    </row>
    <row r="495" spans="1:36" x14ac:dyDescent="0.25">
      <c r="A495" t="s">
        <v>43</v>
      </c>
      <c r="B495" t="s">
        <v>11906</v>
      </c>
      <c r="C495" t="s">
        <v>11907</v>
      </c>
      <c r="D495" t="s">
        <v>46</v>
      </c>
      <c r="F495" t="s">
        <v>11910</v>
      </c>
      <c r="G495" t="s">
        <v>11910</v>
      </c>
      <c r="H495" s="14" t="s">
        <v>20323</v>
      </c>
      <c r="I495" t="s">
        <v>11911</v>
      </c>
      <c r="J495" t="s">
        <v>11912</v>
      </c>
      <c r="K495" t="s">
        <v>122</v>
      </c>
      <c r="L495" t="s">
        <v>11913</v>
      </c>
      <c r="M495" t="s">
        <v>53</v>
      </c>
      <c r="N495" t="s">
        <v>50</v>
      </c>
      <c r="O495" t="s">
        <v>50</v>
      </c>
      <c r="P495" t="s">
        <v>50</v>
      </c>
      <c r="Q495" t="str">
        <f t="shared" si="57"/>
        <v>Innovator</v>
      </c>
      <c r="R495" t="s">
        <v>50</v>
      </c>
      <c r="S495" t="s">
        <v>50</v>
      </c>
      <c r="T495" t="s">
        <v>50</v>
      </c>
      <c r="U495" t="s">
        <v>50</v>
      </c>
      <c r="V495" t="s">
        <v>50</v>
      </c>
      <c r="W495" t="s">
        <v>54</v>
      </c>
      <c r="X495" t="str">
        <f t="shared" si="61"/>
        <v>Oral</v>
      </c>
      <c r="Y495" s="14" t="s">
        <v>20398</v>
      </c>
      <c r="Z495" s="14" t="s">
        <v>20407</v>
      </c>
      <c r="AA495" t="s">
        <v>11914</v>
      </c>
      <c r="AB495" t="s">
        <v>364</v>
      </c>
      <c r="AD495" t="s">
        <v>365</v>
      </c>
      <c r="AE495">
        <v>2024</v>
      </c>
      <c r="AH495" t="s">
        <v>366</v>
      </c>
      <c r="AI495" s="13" t="s">
        <v>11915</v>
      </c>
      <c r="AJ495" t="s">
        <v>20291</v>
      </c>
    </row>
    <row r="496" spans="1:36" x14ac:dyDescent="0.25">
      <c r="A496" t="s">
        <v>43</v>
      </c>
      <c r="B496" t="s">
        <v>11923</v>
      </c>
      <c r="C496" t="s">
        <v>11924</v>
      </c>
      <c r="D496" t="s">
        <v>46</v>
      </c>
      <c r="F496" t="s">
        <v>11926</v>
      </c>
      <c r="G496" t="s">
        <v>20653</v>
      </c>
      <c r="H496" s="14" t="s">
        <v>20334</v>
      </c>
      <c r="I496" t="s">
        <v>1089</v>
      </c>
      <c r="J496" t="s">
        <v>11927</v>
      </c>
      <c r="K496" t="s">
        <v>11928</v>
      </c>
      <c r="L496" t="s">
        <v>11929</v>
      </c>
      <c r="M496" t="s">
        <v>50</v>
      </c>
      <c r="N496" t="s">
        <v>50</v>
      </c>
      <c r="O496" t="s">
        <v>50</v>
      </c>
      <c r="P496" t="s">
        <v>50</v>
      </c>
      <c r="Q496" t="str">
        <f t="shared" si="57"/>
        <v>Innovator</v>
      </c>
      <c r="R496" t="s">
        <v>50</v>
      </c>
      <c r="S496" t="s">
        <v>50</v>
      </c>
      <c r="T496" t="s">
        <v>50</v>
      </c>
      <c r="U496" t="s">
        <v>50</v>
      </c>
      <c r="V496" t="s">
        <v>50</v>
      </c>
      <c r="W496" t="s">
        <v>3484</v>
      </c>
      <c r="X496" t="str">
        <f t="shared" si="61"/>
        <v>Parenteral</v>
      </c>
      <c r="Y496" s="14" t="s">
        <v>20413</v>
      </c>
      <c r="Z496" t="s">
        <v>20441</v>
      </c>
      <c r="AA496" t="s">
        <v>4863</v>
      </c>
      <c r="AB496" t="s">
        <v>11930</v>
      </c>
      <c r="AD496" t="s">
        <v>2465</v>
      </c>
      <c r="AE496">
        <v>2000</v>
      </c>
      <c r="AH496" t="s">
        <v>4773</v>
      </c>
      <c r="AI496" s="13" t="s">
        <v>11931</v>
      </c>
      <c r="AJ496" t="s">
        <v>20291</v>
      </c>
    </row>
    <row r="497" spans="1:36" x14ac:dyDescent="0.25">
      <c r="A497" t="s">
        <v>43</v>
      </c>
      <c r="B497" t="s">
        <v>9060</v>
      </c>
      <c r="C497" t="s">
        <v>11939</v>
      </c>
      <c r="D497" t="s">
        <v>20300</v>
      </c>
      <c r="F497" t="s">
        <v>9063</v>
      </c>
      <c r="G497" t="s">
        <v>20613</v>
      </c>
      <c r="H497" s="14" t="s">
        <v>20318</v>
      </c>
      <c r="I497" t="s">
        <v>49</v>
      </c>
      <c r="J497" t="s">
        <v>11942</v>
      </c>
      <c r="K497" t="s">
        <v>122</v>
      </c>
      <c r="L497" t="s">
        <v>11943</v>
      </c>
      <c r="M497" t="s">
        <v>53</v>
      </c>
      <c r="N497" t="s">
        <v>50</v>
      </c>
      <c r="O497" t="s">
        <v>50</v>
      </c>
      <c r="P497" t="s">
        <v>50</v>
      </c>
      <c r="Q497" t="str">
        <f t="shared" si="57"/>
        <v>Innovator</v>
      </c>
      <c r="R497" t="s">
        <v>53</v>
      </c>
      <c r="S497" t="s">
        <v>50</v>
      </c>
      <c r="T497" t="s">
        <v>50</v>
      </c>
      <c r="U497" t="s">
        <v>53</v>
      </c>
      <c r="V497" t="s">
        <v>53</v>
      </c>
      <c r="W497" t="s">
        <v>338</v>
      </c>
      <c r="X497" t="str">
        <f t="shared" si="61"/>
        <v>Parenteral</v>
      </c>
      <c r="Y497" t="s">
        <v>20405</v>
      </c>
      <c r="Z497" s="14" t="s">
        <v>20401</v>
      </c>
      <c r="AA497" t="s">
        <v>1749</v>
      </c>
      <c r="AB497" t="s">
        <v>1584</v>
      </c>
      <c r="AD497" t="s">
        <v>10105</v>
      </c>
      <c r="AE497">
        <v>2020</v>
      </c>
      <c r="AG497" t="s">
        <v>1749</v>
      </c>
      <c r="AH497" t="s">
        <v>2384</v>
      </c>
      <c r="AI497" s="13" t="s">
        <v>11944</v>
      </c>
      <c r="AJ497" t="s">
        <v>20291</v>
      </c>
    </row>
    <row r="498" spans="1:36" x14ac:dyDescent="0.25">
      <c r="A498" t="s">
        <v>43</v>
      </c>
      <c r="B498" t="s">
        <v>11972</v>
      </c>
      <c r="C498" t="s">
        <v>11973</v>
      </c>
      <c r="D498" t="s">
        <v>46</v>
      </c>
      <c r="F498" t="s">
        <v>7637</v>
      </c>
      <c r="G498" t="s">
        <v>20592</v>
      </c>
      <c r="H498" s="14" t="s">
        <v>20318</v>
      </c>
      <c r="I498" t="s">
        <v>49</v>
      </c>
      <c r="J498" t="s">
        <v>7638</v>
      </c>
      <c r="K498" t="s">
        <v>122</v>
      </c>
      <c r="L498" t="s">
        <v>11975</v>
      </c>
      <c r="M498" t="s">
        <v>50</v>
      </c>
      <c r="N498" t="s">
        <v>50</v>
      </c>
      <c r="O498" t="s">
        <v>50</v>
      </c>
      <c r="P498" t="s">
        <v>53</v>
      </c>
      <c r="Q498" t="str">
        <f t="shared" si="57"/>
        <v>Generic</v>
      </c>
      <c r="R498" t="s">
        <v>50</v>
      </c>
      <c r="S498" t="s">
        <v>50</v>
      </c>
      <c r="T498" t="s">
        <v>53</v>
      </c>
      <c r="U498" t="s">
        <v>50</v>
      </c>
      <c r="V498" t="s">
        <v>50</v>
      </c>
      <c r="W498" t="s">
        <v>1325</v>
      </c>
      <c r="X498" t="str">
        <f t="shared" si="61"/>
        <v>Parenteral</v>
      </c>
      <c r="Y498" s="14" t="s">
        <v>20406</v>
      </c>
      <c r="Z498" s="14" t="s">
        <v>20427</v>
      </c>
      <c r="AA498" t="s">
        <v>11376</v>
      </c>
      <c r="AB498" t="s">
        <v>125</v>
      </c>
      <c r="AD498" t="s">
        <v>126</v>
      </c>
      <c r="AE498">
        <v>2019</v>
      </c>
      <c r="AH498" t="s">
        <v>11976</v>
      </c>
      <c r="AI498" s="13" t="s">
        <v>11977</v>
      </c>
      <c r="AJ498" t="s">
        <v>20291</v>
      </c>
    </row>
    <row r="499" spans="1:36" x14ac:dyDescent="0.25">
      <c r="A499" t="s">
        <v>43</v>
      </c>
      <c r="B499" t="s">
        <v>11972</v>
      </c>
      <c r="C499" t="s">
        <v>11973</v>
      </c>
      <c r="D499" t="s">
        <v>46</v>
      </c>
      <c r="F499" t="s">
        <v>7637</v>
      </c>
      <c r="G499" t="s">
        <v>20592</v>
      </c>
      <c r="H499" s="14" t="s">
        <v>20318</v>
      </c>
      <c r="I499" t="s">
        <v>49</v>
      </c>
      <c r="J499" t="s">
        <v>7638</v>
      </c>
      <c r="K499" t="s">
        <v>122</v>
      </c>
      <c r="L499" t="s">
        <v>11975</v>
      </c>
      <c r="M499" t="s">
        <v>50</v>
      </c>
      <c r="N499" t="s">
        <v>50</v>
      </c>
      <c r="O499" t="s">
        <v>50</v>
      </c>
      <c r="P499" t="s">
        <v>53</v>
      </c>
      <c r="Q499" t="str">
        <f t="shared" ref="Q499" si="64">IF(AND(O499="Yes",P499="Yes"),"Error",
IF(O499="Yes","Biosimilar",
IF(P499="Yes","Generic","Innovator")))</f>
        <v>Generic</v>
      </c>
      <c r="R499" t="s">
        <v>50</v>
      </c>
      <c r="S499" t="s">
        <v>50</v>
      </c>
      <c r="T499" t="s">
        <v>53</v>
      </c>
      <c r="U499" t="s">
        <v>50</v>
      </c>
      <c r="V499" t="s">
        <v>50</v>
      </c>
      <c r="W499" t="s">
        <v>1325</v>
      </c>
      <c r="X499" t="str">
        <f t="shared" si="61"/>
        <v>Parenteral</v>
      </c>
      <c r="Y499" t="s">
        <v>20405</v>
      </c>
      <c r="Z499" s="14" t="s">
        <v>20427</v>
      </c>
      <c r="AA499" t="s">
        <v>11376</v>
      </c>
      <c r="AB499" t="s">
        <v>125</v>
      </c>
      <c r="AD499" t="s">
        <v>126</v>
      </c>
      <c r="AE499">
        <v>2019</v>
      </c>
      <c r="AH499" t="s">
        <v>11976</v>
      </c>
      <c r="AI499" s="13" t="s">
        <v>11977</v>
      </c>
      <c r="AJ499" t="s">
        <v>20291</v>
      </c>
    </row>
    <row r="500" spans="1:36" x14ac:dyDescent="0.25">
      <c r="A500" t="s">
        <v>43</v>
      </c>
      <c r="B500" t="s">
        <v>11978</v>
      </c>
      <c r="C500" t="s">
        <v>11979</v>
      </c>
      <c r="D500" t="s">
        <v>46</v>
      </c>
      <c r="F500" t="s">
        <v>9506</v>
      </c>
      <c r="G500" t="s">
        <v>20624</v>
      </c>
      <c r="H500" s="14" t="s">
        <v>20347</v>
      </c>
      <c r="I500" t="s">
        <v>20357</v>
      </c>
      <c r="J500" t="s">
        <v>9508</v>
      </c>
      <c r="K500" t="s">
        <v>122</v>
      </c>
      <c r="L500" t="s">
        <v>11981</v>
      </c>
      <c r="M500" t="s">
        <v>50</v>
      </c>
      <c r="N500" t="s">
        <v>50</v>
      </c>
      <c r="O500" t="s">
        <v>50</v>
      </c>
      <c r="P500" t="s">
        <v>53</v>
      </c>
      <c r="Q500" t="str">
        <f t="shared" si="57"/>
        <v>Generic</v>
      </c>
      <c r="R500" t="s">
        <v>50</v>
      </c>
      <c r="S500" t="s">
        <v>50</v>
      </c>
      <c r="T500" t="s">
        <v>53</v>
      </c>
      <c r="U500" t="s">
        <v>50</v>
      </c>
      <c r="V500" t="s">
        <v>50</v>
      </c>
      <c r="W500" t="s">
        <v>124</v>
      </c>
      <c r="X500" t="str">
        <f t="shared" si="61"/>
        <v>Parenteral</v>
      </c>
      <c r="Y500" t="s">
        <v>20405</v>
      </c>
      <c r="Z500" s="14" t="s">
        <v>20397</v>
      </c>
      <c r="AA500" t="s">
        <v>7776</v>
      </c>
      <c r="AB500" t="s">
        <v>8358</v>
      </c>
      <c r="AD500" t="s">
        <v>9510</v>
      </c>
      <c r="AE500">
        <v>2012</v>
      </c>
      <c r="AH500" t="s">
        <v>4157</v>
      </c>
      <c r="AI500" s="13" t="s">
        <v>11982</v>
      </c>
      <c r="AJ500" t="s">
        <v>20291</v>
      </c>
    </row>
    <row r="501" spans="1:36" x14ac:dyDescent="0.25">
      <c r="A501" t="s">
        <v>43</v>
      </c>
      <c r="B501" t="s">
        <v>11978</v>
      </c>
      <c r="C501" t="s">
        <v>11979</v>
      </c>
      <c r="D501" t="s">
        <v>46</v>
      </c>
      <c r="F501" t="s">
        <v>9506</v>
      </c>
      <c r="G501" t="s">
        <v>20624</v>
      </c>
      <c r="H501" s="14" t="s">
        <v>20325</v>
      </c>
      <c r="I501" t="s">
        <v>20381</v>
      </c>
      <c r="J501" t="s">
        <v>9508</v>
      </c>
      <c r="K501" t="s">
        <v>122</v>
      </c>
      <c r="L501" t="s">
        <v>11981</v>
      </c>
      <c r="M501" t="s">
        <v>50</v>
      </c>
      <c r="N501" t="s">
        <v>50</v>
      </c>
      <c r="O501" t="s">
        <v>50</v>
      </c>
      <c r="P501" t="s">
        <v>53</v>
      </c>
      <c r="Q501" t="str">
        <f t="shared" ref="Q501:Q571" si="65">IF(AND(O501="Yes",P501="Yes"),"Error",
IF(O501="Yes","Biosimilar",
IF(P501="Yes","Generic","Innovator")))</f>
        <v>Generic</v>
      </c>
      <c r="R501" t="s">
        <v>50</v>
      </c>
      <c r="S501" t="s">
        <v>50</v>
      </c>
      <c r="T501" t="s">
        <v>53</v>
      </c>
      <c r="U501" t="s">
        <v>50</v>
      </c>
      <c r="V501" t="s">
        <v>50</v>
      </c>
      <c r="W501" t="s">
        <v>124</v>
      </c>
      <c r="X501" t="str">
        <f t="shared" si="61"/>
        <v>Parenteral</v>
      </c>
      <c r="Y501" t="s">
        <v>20405</v>
      </c>
      <c r="Z501" s="14" t="s">
        <v>20397</v>
      </c>
      <c r="AA501" t="s">
        <v>7776</v>
      </c>
      <c r="AB501" t="s">
        <v>8358</v>
      </c>
      <c r="AD501" t="s">
        <v>9510</v>
      </c>
      <c r="AE501">
        <v>2012</v>
      </c>
      <c r="AH501" t="s">
        <v>4157</v>
      </c>
      <c r="AI501" t="s">
        <v>11982</v>
      </c>
      <c r="AJ501" t="s">
        <v>20291</v>
      </c>
    </row>
    <row r="502" spans="1:36" x14ac:dyDescent="0.25">
      <c r="A502" t="s">
        <v>43</v>
      </c>
      <c r="B502" t="s">
        <v>11978</v>
      </c>
      <c r="C502" t="s">
        <v>11979</v>
      </c>
      <c r="D502" t="s">
        <v>46</v>
      </c>
      <c r="F502" t="s">
        <v>9506</v>
      </c>
      <c r="G502" t="s">
        <v>20624</v>
      </c>
      <c r="H502" s="14" t="s">
        <v>20331</v>
      </c>
      <c r="I502" t="s">
        <v>914</v>
      </c>
      <c r="J502" t="s">
        <v>9508</v>
      </c>
      <c r="K502" t="s">
        <v>122</v>
      </c>
      <c r="L502" t="s">
        <v>11981</v>
      </c>
      <c r="M502" t="s">
        <v>50</v>
      </c>
      <c r="N502" t="s">
        <v>50</v>
      </c>
      <c r="O502" t="s">
        <v>50</v>
      </c>
      <c r="P502" t="s">
        <v>53</v>
      </c>
      <c r="Q502" t="str">
        <f t="shared" si="65"/>
        <v>Generic</v>
      </c>
      <c r="R502" t="s">
        <v>50</v>
      </c>
      <c r="S502" t="s">
        <v>50</v>
      </c>
      <c r="T502" t="s">
        <v>53</v>
      </c>
      <c r="U502" t="s">
        <v>50</v>
      </c>
      <c r="V502" t="s">
        <v>50</v>
      </c>
      <c r="W502" t="s">
        <v>124</v>
      </c>
      <c r="X502" t="str">
        <f t="shared" si="61"/>
        <v>Parenteral</v>
      </c>
      <c r="Y502" t="s">
        <v>20405</v>
      </c>
      <c r="Z502" s="14" t="s">
        <v>20397</v>
      </c>
      <c r="AA502" t="s">
        <v>7776</v>
      </c>
      <c r="AB502" t="s">
        <v>8358</v>
      </c>
      <c r="AD502" t="s">
        <v>9510</v>
      </c>
      <c r="AE502">
        <v>2012</v>
      </c>
      <c r="AH502" t="s">
        <v>4157</v>
      </c>
      <c r="AI502" t="s">
        <v>11982</v>
      </c>
      <c r="AJ502" t="s">
        <v>20291</v>
      </c>
    </row>
    <row r="503" spans="1:36" x14ac:dyDescent="0.25">
      <c r="A503" t="s">
        <v>43</v>
      </c>
      <c r="B503" t="s">
        <v>11978</v>
      </c>
      <c r="C503" t="s">
        <v>11979</v>
      </c>
      <c r="D503" t="s">
        <v>46</v>
      </c>
      <c r="F503" t="s">
        <v>9506</v>
      </c>
      <c r="G503" t="s">
        <v>20624</v>
      </c>
      <c r="H503" s="14" t="s">
        <v>20332</v>
      </c>
      <c r="I503" t="s">
        <v>1169</v>
      </c>
      <c r="J503" t="s">
        <v>9508</v>
      </c>
      <c r="K503" t="s">
        <v>122</v>
      </c>
      <c r="L503" t="s">
        <v>11981</v>
      </c>
      <c r="M503" t="s">
        <v>50</v>
      </c>
      <c r="N503" t="s">
        <v>50</v>
      </c>
      <c r="O503" t="s">
        <v>50</v>
      </c>
      <c r="P503" t="s">
        <v>53</v>
      </c>
      <c r="Q503" t="str">
        <f t="shared" si="65"/>
        <v>Generic</v>
      </c>
      <c r="R503" t="s">
        <v>50</v>
      </c>
      <c r="S503" t="s">
        <v>50</v>
      </c>
      <c r="T503" t="s">
        <v>53</v>
      </c>
      <c r="U503" t="s">
        <v>50</v>
      </c>
      <c r="V503" t="s">
        <v>50</v>
      </c>
      <c r="W503" t="s">
        <v>124</v>
      </c>
      <c r="X503" t="str">
        <f t="shared" si="61"/>
        <v>Parenteral</v>
      </c>
      <c r="Y503" t="s">
        <v>20405</v>
      </c>
      <c r="Z503" s="14" t="s">
        <v>20397</v>
      </c>
      <c r="AA503" t="s">
        <v>7776</v>
      </c>
      <c r="AB503" t="s">
        <v>8358</v>
      </c>
      <c r="AD503" t="s">
        <v>9510</v>
      </c>
      <c r="AE503">
        <v>2012</v>
      </c>
      <c r="AH503" t="s">
        <v>4157</v>
      </c>
      <c r="AI503" t="s">
        <v>11982</v>
      </c>
      <c r="AJ503" t="s">
        <v>20291</v>
      </c>
    </row>
    <row r="504" spans="1:36" x14ac:dyDescent="0.25">
      <c r="A504" t="s">
        <v>43</v>
      </c>
      <c r="B504" t="s">
        <v>12004</v>
      </c>
      <c r="C504" t="s">
        <v>12005</v>
      </c>
      <c r="D504" t="s">
        <v>46</v>
      </c>
      <c r="F504" t="s">
        <v>2838</v>
      </c>
      <c r="G504" t="s">
        <v>20524</v>
      </c>
      <c r="H504" s="14" t="s">
        <v>20325</v>
      </c>
      <c r="I504" t="s">
        <v>2840</v>
      </c>
      <c r="J504" t="s">
        <v>2841</v>
      </c>
      <c r="K504" t="s">
        <v>122</v>
      </c>
      <c r="L504" t="s">
        <v>12006</v>
      </c>
      <c r="M504" t="s">
        <v>50</v>
      </c>
      <c r="N504" t="s">
        <v>50</v>
      </c>
      <c r="O504" t="s">
        <v>50</v>
      </c>
      <c r="P504" t="s">
        <v>53</v>
      </c>
      <c r="Q504" t="str">
        <f t="shared" si="65"/>
        <v>Generic</v>
      </c>
      <c r="R504" t="s">
        <v>50</v>
      </c>
      <c r="S504" t="s">
        <v>50</v>
      </c>
      <c r="T504" t="s">
        <v>53</v>
      </c>
      <c r="U504" t="s">
        <v>50</v>
      </c>
      <c r="V504" t="s">
        <v>50</v>
      </c>
      <c r="W504" t="s">
        <v>1325</v>
      </c>
      <c r="X504" t="str">
        <f t="shared" si="61"/>
        <v>Parenteral</v>
      </c>
      <c r="Y504" t="s">
        <v>20405</v>
      </c>
      <c r="Z504" t="s">
        <v>20409</v>
      </c>
      <c r="AA504" t="s">
        <v>1317</v>
      </c>
      <c r="AB504" t="s">
        <v>1760</v>
      </c>
      <c r="AD504" t="s">
        <v>6794</v>
      </c>
      <c r="AE504">
        <v>2016</v>
      </c>
      <c r="AH504" t="s">
        <v>1351</v>
      </c>
      <c r="AI504" s="13" t="s">
        <v>12007</v>
      </c>
      <c r="AJ504" t="s">
        <v>20291</v>
      </c>
    </row>
    <row r="505" spans="1:36" x14ac:dyDescent="0.25">
      <c r="A505" t="s">
        <v>43</v>
      </c>
      <c r="B505" t="s">
        <v>12140</v>
      </c>
      <c r="C505" t="s">
        <v>12141</v>
      </c>
      <c r="D505" t="s">
        <v>46</v>
      </c>
      <c r="F505" t="s">
        <v>12142</v>
      </c>
      <c r="G505" t="s">
        <v>20654</v>
      </c>
      <c r="H505" s="14" t="s">
        <v>20325</v>
      </c>
      <c r="I505" t="s">
        <v>12143</v>
      </c>
      <c r="J505" t="s">
        <v>12144</v>
      </c>
      <c r="K505" t="s">
        <v>122</v>
      </c>
      <c r="L505" t="s">
        <v>12145</v>
      </c>
      <c r="M505" t="s">
        <v>53</v>
      </c>
      <c r="N505" t="s">
        <v>50</v>
      </c>
      <c r="O505" t="s">
        <v>50</v>
      </c>
      <c r="P505" t="s">
        <v>50</v>
      </c>
      <c r="Q505" t="str">
        <f t="shared" si="65"/>
        <v>Innovator</v>
      </c>
      <c r="R505" t="s">
        <v>53</v>
      </c>
      <c r="S505" t="s">
        <v>50</v>
      </c>
      <c r="T505" t="s">
        <v>50</v>
      </c>
      <c r="U505" t="s">
        <v>50</v>
      </c>
      <c r="V505" t="s">
        <v>50</v>
      </c>
      <c r="W505" t="s">
        <v>567</v>
      </c>
      <c r="X505" t="str">
        <f t="shared" si="61"/>
        <v>Oral</v>
      </c>
      <c r="Y505" t="s">
        <v>20398</v>
      </c>
      <c r="Z505" s="14" t="s">
        <v>20399</v>
      </c>
      <c r="AA505" t="s">
        <v>4863</v>
      </c>
      <c r="AB505" t="s">
        <v>2740</v>
      </c>
      <c r="AD505" t="s">
        <v>4863</v>
      </c>
      <c r="AE505">
        <v>2025</v>
      </c>
      <c r="AH505" t="s">
        <v>4564</v>
      </c>
      <c r="AI505" s="13" t="s">
        <v>12146</v>
      </c>
      <c r="AJ505" t="s">
        <v>20291</v>
      </c>
    </row>
    <row r="506" spans="1:36" x14ac:dyDescent="0.25">
      <c r="A506" t="s">
        <v>43</v>
      </c>
      <c r="B506" t="s">
        <v>12214</v>
      </c>
      <c r="C506" t="s">
        <v>12215</v>
      </c>
      <c r="D506" t="s">
        <v>46</v>
      </c>
      <c r="F506" t="s">
        <v>8631</v>
      </c>
      <c r="G506" t="s">
        <v>20611</v>
      </c>
      <c r="H506" s="14" t="s">
        <v>20323</v>
      </c>
      <c r="I506" t="s">
        <v>2829</v>
      </c>
      <c r="J506" t="s">
        <v>8632</v>
      </c>
      <c r="K506" t="s">
        <v>4571</v>
      </c>
      <c r="L506" t="s">
        <v>12217</v>
      </c>
      <c r="M506" t="s">
        <v>50</v>
      </c>
      <c r="N506" t="s">
        <v>50</v>
      </c>
      <c r="O506" t="s">
        <v>50</v>
      </c>
      <c r="P506" t="s">
        <v>50</v>
      </c>
      <c r="Q506" t="str">
        <f t="shared" si="65"/>
        <v>Innovator</v>
      </c>
      <c r="R506" t="s">
        <v>50</v>
      </c>
      <c r="S506" t="s">
        <v>50</v>
      </c>
      <c r="T506" t="s">
        <v>50</v>
      </c>
      <c r="U506" t="s">
        <v>50</v>
      </c>
      <c r="V506" t="s">
        <v>50</v>
      </c>
      <c r="W506" t="s">
        <v>861</v>
      </c>
      <c r="X506" t="str">
        <f t="shared" si="61"/>
        <v>Oral</v>
      </c>
      <c r="Y506" s="14" t="s">
        <v>20398</v>
      </c>
      <c r="Z506" s="14" t="s">
        <v>20407</v>
      </c>
      <c r="AA506" t="s">
        <v>12197</v>
      </c>
      <c r="AB506" t="s">
        <v>9518</v>
      </c>
      <c r="AD506" t="s">
        <v>12218</v>
      </c>
      <c r="AE506">
        <v>2012</v>
      </c>
      <c r="AH506" t="s">
        <v>329</v>
      </c>
      <c r="AI506" s="13" t="s">
        <v>12219</v>
      </c>
      <c r="AJ506" t="s">
        <v>20291</v>
      </c>
    </row>
    <row r="507" spans="1:36" x14ac:dyDescent="0.25">
      <c r="A507" t="s">
        <v>43</v>
      </c>
      <c r="B507" t="s">
        <v>12220</v>
      </c>
      <c r="C507" t="s">
        <v>12221</v>
      </c>
      <c r="D507" t="s">
        <v>46</v>
      </c>
      <c r="F507" t="s">
        <v>8595</v>
      </c>
      <c r="G507" t="s">
        <v>20610</v>
      </c>
      <c r="H507" s="14" t="s">
        <v>20318</v>
      </c>
      <c r="I507" t="s">
        <v>49</v>
      </c>
      <c r="J507" t="s">
        <v>8596</v>
      </c>
      <c r="K507" t="s">
        <v>298</v>
      </c>
      <c r="L507" t="s">
        <v>12223</v>
      </c>
      <c r="M507" t="s">
        <v>50</v>
      </c>
      <c r="N507" t="s">
        <v>50</v>
      </c>
      <c r="O507" t="s">
        <v>50</v>
      </c>
      <c r="P507" t="s">
        <v>50</v>
      </c>
      <c r="Q507" t="str">
        <f t="shared" si="65"/>
        <v>Innovator</v>
      </c>
      <c r="R507" t="s">
        <v>50</v>
      </c>
      <c r="S507" t="s">
        <v>50</v>
      </c>
      <c r="T507" t="s">
        <v>50</v>
      </c>
      <c r="U507" t="s">
        <v>50</v>
      </c>
      <c r="V507" t="s">
        <v>50</v>
      </c>
      <c r="W507" t="s">
        <v>567</v>
      </c>
      <c r="X507" t="str">
        <f t="shared" si="61"/>
        <v>Oral</v>
      </c>
      <c r="Y507" t="s">
        <v>20398</v>
      </c>
      <c r="Z507" s="14" t="s">
        <v>20399</v>
      </c>
      <c r="AA507" t="s">
        <v>12197</v>
      </c>
      <c r="AD507" t="s">
        <v>12224</v>
      </c>
      <c r="AE507">
        <v>2008</v>
      </c>
      <c r="AH507" t="s">
        <v>2054</v>
      </c>
      <c r="AI507" s="13" t="s">
        <v>12225</v>
      </c>
      <c r="AJ507" t="s">
        <v>20291</v>
      </c>
    </row>
    <row r="508" spans="1:36" x14ac:dyDescent="0.25">
      <c r="A508" t="s">
        <v>43</v>
      </c>
      <c r="B508" t="s">
        <v>12255</v>
      </c>
      <c r="C508" t="s">
        <v>12256</v>
      </c>
      <c r="D508" t="s">
        <v>46</v>
      </c>
      <c r="F508" t="s">
        <v>3701</v>
      </c>
      <c r="G508" t="s">
        <v>20517</v>
      </c>
      <c r="H508" s="14" t="s">
        <v>20352</v>
      </c>
      <c r="I508" t="s">
        <v>1634</v>
      </c>
      <c r="J508" t="s">
        <v>3703</v>
      </c>
      <c r="K508" t="s">
        <v>122</v>
      </c>
      <c r="L508" t="s">
        <v>12258</v>
      </c>
      <c r="M508" t="s">
        <v>50</v>
      </c>
      <c r="N508" t="s">
        <v>50</v>
      </c>
      <c r="O508" t="s">
        <v>50</v>
      </c>
      <c r="P508" t="s">
        <v>53</v>
      </c>
      <c r="Q508" t="str">
        <f t="shared" si="65"/>
        <v>Generic</v>
      </c>
      <c r="R508" t="s">
        <v>50</v>
      </c>
      <c r="S508" t="s">
        <v>50</v>
      </c>
      <c r="T508" t="s">
        <v>53</v>
      </c>
      <c r="U508" t="s">
        <v>50</v>
      </c>
      <c r="V508" t="s">
        <v>50</v>
      </c>
      <c r="W508" t="s">
        <v>3339</v>
      </c>
      <c r="X508" t="str">
        <f t="shared" si="61"/>
        <v>Parenteral</v>
      </c>
      <c r="Y508" t="s">
        <v>20405</v>
      </c>
      <c r="Z508" s="14" t="s">
        <v>20401</v>
      </c>
      <c r="AA508" t="s">
        <v>11694</v>
      </c>
      <c r="AB508" t="s">
        <v>12259</v>
      </c>
      <c r="AD508" t="s">
        <v>12260</v>
      </c>
      <c r="AE508">
        <v>2011</v>
      </c>
      <c r="AH508" t="s">
        <v>3353</v>
      </c>
      <c r="AI508" s="13" t="s">
        <v>12261</v>
      </c>
      <c r="AJ508" t="s">
        <v>20291</v>
      </c>
    </row>
    <row r="509" spans="1:36" x14ac:dyDescent="0.25">
      <c r="A509" t="s">
        <v>43</v>
      </c>
      <c r="B509" t="s">
        <v>12255</v>
      </c>
      <c r="C509" t="s">
        <v>12256</v>
      </c>
      <c r="D509" t="s">
        <v>46</v>
      </c>
      <c r="F509" t="s">
        <v>3701</v>
      </c>
      <c r="G509" t="s">
        <v>20517</v>
      </c>
      <c r="H509" s="14" t="s">
        <v>20325</v>
      </c>
      <c r="I509" t="s">
        <v>4284</v>
      </c>
      <c r="J509" t="s">
        <v>3703</v>
      </c>
      <c r="K509" t="s">
        <v>122</v>
      </c>
      <c r="L509" t="s">
        <v>12258</v>
      </c>
      <c r="M509" t="s">
        <v>50</v>
      </c>
      <c r="N509" t="s">
        <v>50</v>
      </c>
      <c r="O509" t="s">
        <v>50</v>
      </c>
      <c r="P509" t="s">
        <v>53</v>
      </c>
      <c r="Q509" t="str">
        <f t="shared" si="65"/>
        <v>Generic</v>
      </c>
      <c r="R509" t="s">
        <v>50</v>
      </c>
      <c r="S509" t="s">
        <v>50</v>
      </c>
      <c r="T509" t="s">
        <v>53</v>
      </c>
      <c r="U509" t="s">
        <v>50</v>
      </c>
      <c r="V509" t="s">
        <v>50</v>
      </c>
      <c r="W509" t="s">
        <v>3339</v>
      </c>
      <c r="X509" t="str">
        <f t="shared" si="61"/>
        <v>Parenteral</v>
      </c>
      <c r="Y509" t="s">
        <v>20405</v>
      </c>
      <c r="Z509" s="14" t="s">
        <v>20401</v>
      </c>
      <c r="AA509" t="s">
        <v>11694</v>
      </c>
      <c r="AB509" t="s">
        <v>12259</v>
      </c>
      <c r="AD509" t="s">
        <v>12260</v>
      </c>
      <c r="AE509">
        <v>2011</v>
      </c>
      <c r="AH509" t="s">
        <v>3353</v>
      </c>
      <c r="AI509" t="s">
        <v>12261</v>
      </c>
      <c r="AJ509" t="s">
        <v>20291</v>
      </c>
    </row>
    <row r="510" spans="1:36" x14ac:dyDescent="0.25">
      <c r="A510" t="s">
        <v>43</v>
      </c>
      <c r="B510" t="s">
        <v>12280</v>
      </c>
      <c r="C510" t="s">
        <v>12281</v>
      </c>
      <c r="D510" t="s">
        <v>20300</v>
      </c>
      <c r="F510" t="s">
        <v>12283</v>
      </c>
      <c r="G510" t="s">
        <v>20655</v>
      </c>
      <c r="H510" s="14" t="s">
        <v>20325</v>
      </c>
      <c r="I510" t="s">
        <v>1032</v>
      </c>
      <c r="J510" t="s">
        <v>12284</v>
      </c>
      <c r="K510" t="s">
        <v>122</v>
      </c>
      <c r="L510" t="s">
        <v>12285</v>
      </c>
      <c r="M510" t="s">
        <v>53</v>
      </c>
      <c r="N510" t="s">
        <v>50</v>
      </c>
      <c r="O510" t="s">
        <v>50</v>
      </c>
      <c r="P510" t="s">
        <v>50</v>
      </c>
      <c r="Q510" t="str">
        <f t="shared" si="65"/>
        <v>Innovator</v>
      </c>
      <c r="R510" t="s">
        <v>53</v>
      </c>
      <c r="S510" t="s">
        <v>50</v>
      </c>
      <c r="T510" t="s">
        <v>50</v>
      </c>
      <c r="U510" t="s">
        <v>50</v>
      </c>
      <c r="V510" t="s">
        <v>50</v>
      </c>
      <c r="W510" t="s">
        <v>4380</v>
      </c>
      <c r="X510" t="str">
        <f t="shared" si="61"/>
        <v>Unknown</v>
      </c>
      <c r="AA510" t="s">
        <v>12286</v>
      </c>
      <c r="AB510" t="s">
        <v>2372</v>
      </c>
      <c r="AD510" t="s">
        <v>2373</v>
      </c>
      <c r="AE510">
        <v>2021</v>
      </c>
      <c r="AG510" t="s">
        <v>11970</v>
      </c>
      <c r="AH510" t="s">
        <v>2562</v>
      </c>
      <c r="AI510" s="13" t="s">
        <v>12287</v>
      </c>
      <c r="AJ510" t="s">
        <v>20291</v>
      </c>
    </row>
    <row r="511" spans="1:36" x14ac:dyDescent="0.25">
      <c r="A511" t="s">
        <v>43</v>
      </c>
      <c r="B511" t="s">
        <v>12315</v>
      </c>
      <c r="C511" t="s">
        <v>12316</v>
      </c>
      <c r="D511" t="s">
        <v>46</v>
      </c>
      <c r="F511" t="s">
        <v>12319</v>
      </c>
      <c r="G511" t="s">
        <v>20656</v>
      </c>
      <c r="H511" s="14" t="s">
        <v>20318</v>
      </c>
      <c r="I511" t="s">
        <v>49</v>
      </c>
      <c r="J511" t="s">
        <v>12320</v>
      </c>
      <c r="K511" t="s">
        <v>122</v>
      </c>
      <c r="L511" t="s">
        <v>12321</v>
      </c>
      <c r="M511" t="s">
        <v>50</v>
      </c>
      <c r="N511" t="s">
        <v>50</v>
      </c>
      <c r="O511" t="s">
        <v>50</v>
      </c>
      <c r="P511" t="s">
        <v>50</v>
      </c>
      <c r="Q511" t="str">
        <f t="shared" si="65"/>
        <v>Innovator</v>
      </c>
      <c r="R511" t="s">
        <v>50</v>
      </c>
      <c r="S511" t="s">
        <v>50</v>
      </c>
      <c r="T511" t="s">
        <v>50</v>
      </c>
      <c r="U511" t="s">
        <v>50</v>
      </c>
      <c r="V511" t="s">
        <v>50</v>
      </c>
      <c r="W511" t="s">
        <v>12322</v>
      </c>
      <c r="X511" t="str">
        <f t="shared" si="61"/>
        <v>Parenteral</v>
      </c>
      <c r="Y511" t="s">
        <v>20405</v>
      </c>
      <c r="Z511" s="14" t="s">
        <v>20401</v>
      </c>
      <c r="AA511" t="s">
        <v>12323</v>
      </c>
      <c r="AD511" t="s">
        <v>1308</v>
      </c>
      <c r="AE511">
        <v>2022</v>
      </c>
      <c r="AH511" t="s">
        <v>9954</v>
      </c>
      <c r="AI511" s="13" t="s">
        <v>12324</v>
      </c>
      <c r="AJ511" t="s">
        <v>20291</v>
      </c>
    </row>
    <row r="512" spans="1:36" x14ac:dyDescent="0.25">
      <c r="A512" t="s">
        <v>43</v>
      </c>
      <c r="B512" t="s">
        <v>12378</v>
      </c>
      <c r="C512" t="s">
        <v>12379</v>
      </c>
      <c r="D512" t="s">
        <v>46</v>
      </c>
      <c r="F512" t="s">
        <v>3054</v>
      </c>
      <c r="G512" t="s">
        <v>3054</v>
      </c>
      <c r="H512" s="14" t="s">
        <v>20318</v>
      </c>
      <c r="I512" t="s">
        <v>49</v>
      </c>
      <c r="J512" t="s">
        <v>3055</v>
      </c>
      <c r="K512" t="s">
        <v>298</v>
      </c>
      <c r="L512" t="s">
        <v>12381</v>
      </c>
      <c r="M512" t="s">
        <v>50</v>
      </c>
      <c r="N512" t="s">
        <v>50</v>
      </c>
      <c r="O512" t="s">
        <v>50</v>
      </c>
      <c r="P512" t="s">
        <v>53</v>
      </c>
      <c r="Q512" t="str">
        <f t="shared" si="65"/>
        <v>Generic</v>
      </c>
      <c r="R512" t="s">
        <v>50</v>
      </c>
      <c r="S512" t="s">
        <v>50</v>
      </c>
      <c r="T512" t="s">
        <v>53</v>
      </c>
      <c r="U512" t="s">
        <v>50</v>
      </c>
      <c r="V512" t="s">
        <v>50</v>
      </c>
      <c r="W512" s="14" t="s">
        <v>20295</v>
      </c>
      <c r="X512" t="str">
        <f t="shared" si="61"/>
        <v>Oral</v>
      </c>
      <c r="Y512" t="s">
        <v>20398</v>
      </c>
      <c r="Z512" s="14" t="s">
        <v>20399</v>
      </c>
      <c r="AA512" t="s">
        <v>7020</v>
      </c>
      <c r="AB512" t="s">
        <v>151</v>
      </c>
      <c r="AD512" t="s">
        <v>2176</v>
      </c>
      <c r="AE512">
        <v>2024</v>
      </c>
      <c r="AH512" t="s">
        <v>153</v>
      </c>
      <c r="AI512" s="13" t="s">
        <v>12382</v>
      </c>
      <c r="AJ512" t="s">
        <v>20291</v>
      </c>
    </row>
    <row r="513" spans="1:36" x14ac:dyDescent="0.25">
      <c r="A513" t="s">
        <v>43</v>
      </c>
      <c r="B513" t="s">
        <v>12496</v>
      </c>
      <c r="C513" t="s">
        <v>12497</v>
      </c>
      <c r="D513" t="s">
        <v>46</v>
      </c>
      <c r="F513" t="s">
        <v>12500</v>
      </c>
      <c r="G513" t="s">
        <v>20657</v>
      </c>
      <c r="H513" s="14" t="s">
        <v>20325</v>
      </c>
      <c r="I513" t="s">
        <v>1032</v>
      </c>
      <c r="J513" t="s">
        <v>12501</v>
      </c>
      <c r="K513" t="s">
        <v>122</v>
      </c>
      <c r="L513" t="s">
        <v>12502</v>
      </c>
      <c r="M513" t="s">
        <v>50</v>
      </c>
      <c r="N513" t="s">
        <v>50</v>
      </c>
      <c r="O513" t="s">
        <v>50</v>
      </c>
      <c r="P513" t="s">
        <v>50</v>
      </c>
      <c r="Q513" t="str">
        <f t="shared" si="65"/>
        <v>Innovator</v>
      </c>
      <c r="R513" t="s">
        <v>50</v>
      </c>
      <c r="S513" t="s">
        <v>50</v>
      </c>
      <c r="T513" t="s">
        <v>50</v>
      </c>
      <c r="U513" t="s">
        <v>50</v>
      </c>
      <c r="V513" t="s">
        <v>50</v>
      </c>
      <c r="W513" t="s">
        <v>861</v>
      </c>
      <c r="X513" t="str">
        <f t="shared" si="61"/>
        <v>Oral</v>
      </c>
      <c r="Y513" s="14" t="s">
        <v>20398</v>
      </c>
      <c r="Z513" s="14" t="s">
        <v>20407</v>
      </c>
      <c r="AA513" t="s">
        <v>11796</v>
      </c>
      <c r="AB513" t="s">
        <v>7361</v>
      </c>
      <c r="AD513" t="s">
        <v>7362</v>
      </c>
      <c r="AE513">
        <v>2019</v>
      </c>
      <c r="AH513" t="s">
        <v>12503</v>
      </c>
      <c r="AI513" s="13" t="s">
        <v>12504</v>
      </c>
      <c r="AJ513" t="s">
        <v>20291</v>
      </c>
    </row>
    <row r="514" spans="1:36" x14ac:dyDescent="0.25">
      <c r="A514" t="s">
        <v>43</v>
      </c>
      <c r="B514" t="s">
        <v>12600</v>
      </c>
      <c r="C514" t="s">
        <v>12601</v>
      </c>
      <c r="D514" t="s">
        <v>46</v>
      </c>
      <c r="F514" t="s">
        <v>12602</v>
      </c>
      <c r="G514" t="s">
        <v>20658</v>
      </c>
      <c r="H514" s="14" t="s">
        <v>20325</v>
      </c>
      <c r="I514" t="s">
        <v>1032</v>
      </c>
      <c r="J514" t="s">
        <v>12603</v>
      </c>
      <c r="K514" t="s">
        <v>122</v>
      </c>
      <c r="L514" t="s">
        <v>12604</v>
      </c>
      <c r="M514" t="s">
        <v>53</v>
      </c>
      <c r="N514" t="s">
        <v>50</v>
      </c>
      <c r="O514" t="s">
        <v>50</v>
      </c>
      <c r="P514" t="s">
        <v>50</v>
      </c>
      <c r="Q514" t="str">
        <f t="shared" si="65"/>
        <v>Innovator</v>
      </c>
      <c r="R514" t="s">
        <v>53</v>
      </c>
      <c r="S514" t="s">
        <v>50</v>
      </c>
      <c r="T514" t="s">
        <v>50</v>
      </c>
      <c r="U514" t="s">
        <v>50</v>
      </c>
      <c r="V514" t="s">
        <v>50</v>
      </c>
      <c r="W514" t="s">
        <v>744</v>
      </c>
      <c r="X514" t="str">
        <f t="shared" si="61"/>
        <v>Oral</v>
      </c>
      <c r="Y514" s="14" t="s">
        <v>20398</v>
      </c>
      <c r="Z514" s="14" t="s">
        <v>20407</v>
      </c>
      <c r="AA514" t="s">
        <v>3748</v>
      </c>
      <c r="AB514" t="s">
        <v>85</v>
      </c>
      <c r="AD514" t="s">
        <v>86</v>
      </c>
      <c r="AE514">
        <v>2022</v>
      </c>
      <c r="AH514" t="s">
        <v>6726</v>
      </c>
      <c r="AI514" s="13" t="s">
        <v>12605</v>
      </c>
      <c r="AJ514" t="s">
        <v>20291</v>
      </c>
    </row>
    <row r="515" spans="1:36" x14ac:dyDescent="0.25">
      <c r="A515" t="s">
        <v>43</v>
      </c>
      <c r="B515" t="s">
        <v>12624</v>
      </c>
      <c r="C515" t="s">
        <v>12625</v>
      </c>
      <c r="D515" t="s">
        <v>46</v>
      </c>
      <c r="F515" t="s">
        <v>12627</v>
      </c>
      <c r="G515" t="s">
        <v>20659</v>
      </c>
      <c r="H515" s="14" t="s">
        <v>20330</v>
      </c>
      <c r="I515" t="s">
        <v>6932</v>
      </c>
      <c r="J515" t="s">
        <v>12628</v>
      </c>
      <c r="K515" t="s">
        <v>12629</v>
      </c>
      <c r="L515" t="s">
        <v>12630</v>
      </c>
      <c r="M515" t="s">
        <v>50</v>
      </c>
      <c r="N515" t="s">
        <v>50</v>
      </c>
      <c r="O515" t="s">
        <v>50</v>
      </c>
      <c r="P515" t="s">
        <v>50</v>
      </c>
      <c r="Q515" t="str">
        <f t="shared" si="65"/>
        <v>Innovator</v>
      </c>
      <c r="R515" t="s">
        <v>50</v>
      </c>
      <c r="S515" t="s">
        <v>50</v>
      </c>
      <c r="T515" t="s">
        <v>50</v>
      </c>
      <c r="U515" t="s">
        <v>50</v>
      </c>
      <c r="V515" t="s">
        <v>50</v>
      </c>
      <c r="W515" s="14" t="s">
        <v>11283</v>
      </c>
      <c r="X515" t="str">
        <f t="shared" ref="X515:X578" si="66">IF(OR(Y515="i.m",Y515="i.v",Y515="s.c.",Y515="Intralesional",Y515="Isolated limb perfusion (intra-arterial use)"),"Parenteral",
IF(Y515="Oral","Oral",
IF(OR(Y515="Cutaneous",Y515="Transdermal"),"Topical / Transdermal",
IF(OR(Y515="Nasal",Y515="Oromucosal"),"Mucosal",
IF(Y515="","Unknown","Other")))))</f>
        <v>Topical / Transdermal</v>
      </c>
      <c r="Y515" s="14" t="s">
        <v>20442</v>
      </c>
      <c r="Z515" s="14" t="s">
        <v>20748</v>
      </c>
      <c r="AA515" t="s">
        <v>4693</v>
      </c>
      <c r="AD515" t="s">
        <v>9963</v>
      </c>
      <c r="AE515">
        <v>2012</v>
      </c>
      <c r="AH515" t="s">
        <v>1429</v>
      </c>
      <c r="AI515" s="13" t="s">
        <v>12632</v>
      </c>
      <c r="AJ515" t="s">
        <v>20291</v>
      </c>
    </row>
    <row r="516" spans="1:36" x14ac:dyDescent="0.25">
      <c r="A516" t="s">
        <v>43</v>
      </c>
      <c r="B516" t="s">
        <v>12644</v>
      </c>
      <c r="C516" t="s">
        <v>12645</v>
      </c>
      <c r="D516" t="s">
        <v>46</v>
      </c>
      <c r="F516" t="s">
        <v>12648</v>
      </c>
      <c r="G516" t="s">
        <v>20660</v>
      </c>
      <c r="H516" s="14" t="s">
        <v>20342</v>
      </c>
      <c r="I516" t="s">
        <v>12649</v>
      </c>
      <c r="J516" t="s">
        <v>12650</v>
      </c>
      <c r="K516" t="s">
        <v>122</v>
      </c>
      <c r="L516" t="s">
        <v>12651</v>
      </c>
      <c r="M516" t="s">
        <v>50</v>
      </c>
      <c r="N516" t="s">
        <v>50</v>
      </c>
      <c r="O516" t="s">
        <v>50</v>
      </c>
      <c r="P516" t="s">
        <v>50</v>
      </c>
      <c r="Q516" t="str">
        <f t="shared" si="65"/>
        <v>Innovator</v>
      </c>
      <c r="R516" t="s">
        <v>50</v>
      </c>
      <c r="S516" t="s">
        <v>50</v>
      </c>
      <c r="T516" t="s">
        <v>50</v>
      </c>
      <c r="U516" t="s">
        <v>53</v>
      </c>
      <c r="V516" t="s">
        <v>50</v>
      </c>
      <c r="W516" t="s">
        <v>1485</v>
      </c>
      <c r="X516" t="str">
        <f t="shared" si="66"/>
        <v>Parenteral</v>
      </c>
      <c r="Y516" t="s">
        <v>20405</v>
      </c>
      <c r="Z516" s="14" t="s">
        <v>20443</v>
      </c>
      <c r="AA516" t="s">
        <v>8156</v>
      </c>
      <c r="AB516" t="s">
        <v>618</v>
      </c>
      <c r="AD516" t="s">
        <v>12652</v>
      </c>
      <c r="AE516">
        <v>2016</v>
      </c>
      <c r="AH516" t="s">
        <v>12653</v>
      </c>
      <c r="AI516" s="13" t="s">
        <v>12654</v>
      </c>
      <c r="AJ516" t="s">
        <v>20291</v>
      </c>
    </row>
    <row r="517" spans="1:36" x14ac:dyDescent="0.25">
      <c r="A517" t="s">
        <v>43</v>
      </c>
      <c r="B517" t="s">
        <v>12679</v>
      </c>
      <c r="C517" t="s">
        <v>12680</v>
      </c>
      <c r="D517" t="s">
        <v>46</v>
      </c>
      <c r="F517" t="s">
        <v>12682</v>
      </c>
      <c r="G517" t="s">
        <v>20661</v>
      </c>
      <c r="H517" s="14" t="s">
        <v>20350</v>
      </c>
      <c r="I517" t="s">
        <v>10092</v>
      </c>
      <c r="J517" t="s">
        <v>12683</v>
      </c>
      <c r="K517" t="s">
        <v>122</v>
      </c>
      <c r="L517" t="s">
        <v>12684</v>
      </c>
      <c r="M517" t="s">
        <v>53</v>
      </c>
      <c r="N517" t="s">
        <v>50</v>
      </c>
      <c r="O517" t="s">
        <v>50</v>
      </c>
      <c r="P517" t="s">
        <v>50</v>
      </c>
      <c r="Q517" t="str">
        <f t="shared" si="65"/>
        <v>Innovator</v>
      </c>
      <c r="R517" t="s">
        <v>50</v>
      </c>
      <c r="S517" t="s">
        <v>50</v>
      </c>
      <c r="T517" t="s">
        <v>50</v>
      </c>
      <c r="U517" t="s">
        <v>50</v>
      </c>
      <c r="V517" t="s">
        <v>50</v>
      </c>
      <c r="W517" t="s">
        <v>804</v>
      </c>
      <c r="X517" t="str">
        <f t="shared" si="66"/>
        <v>Oral</v>
      </c>
      <c r="Y517" t="s">
        <v>20398</v>
      </c>
      <c r="Z517" s="14" t="s">
        <v>20399</v>
      </c>
      <c r="AA517" t="s">
        <v>12685</v>
      </c>
      <c r="AB517" t="s">
        <v>1605</v>
      </c>
      <c r="AD517" t="s">
        <v>2000</v>
      </c>
      <c r="AE517">
        <v>2024</v>
      </c>
      <c r="AH517" t="s">
        <v>2702</v>
      </c>
      <c r="AI517" s="13" t="s">
        <v>12687</v>
      </c>
      <c r="AJ517" t="s">
        <v>20291</v>
      </c>
    </row>
    <row r="518" spans="1:36" x14ac:dyDescent="0.25">
      <c r="A518" t="s">
        <v>43</v>
      </c>
      <c r="B518" t="s">
        <v>12890</v>
      </c>
      <c r="C518" t="s">
        <v>12891</v>
      </c>
      <c r="D518" t="s">
        <v>20300</v>
      </c>
      <c r="F518" t="s">
        <v>2839</v>
      </c>
      <c r="G518" t="s">
        <v>20503</v>
      </c>
      <c r="H518" s="14" t="s">
        <v>20325</v>
      </c>
      <c r="I518" t="s">
        <v>2840</v>
      </c>
      <c r="J518" t="s">
        <v>2841</v>
      </c>
      <c r="K518" t="s">
        <v>122</v>
      </c>
      <c r="L518" t="s">
        <v>12893</v>
      </c>
      <c r="M518" t="s">
        <v>50</v>
      </c>
      <c r="N518" t="s">
        <v>50</v>
      </c>
      <c r="O518" t="s">
        <v>50</v>
      </c>
      <c r="P518" t="s">
        <v>53</v>
      </c>
      <c r="Q518" t="str">
        <f t="shared" si="65"/>
        <v>Generic</v>
      </c>
      <c r="R518" t="s">
        <v>50</v>
      </c>
      <c r="S518" t="s">
        <v>50</v>
      </c>
      <c r="T518" t="s">
        <v>53</v>
      </c>
      <c r="U518" t="s">
        <v>50</v>
      </c>
      <c r="V518" t="s">
        <v>50</v>
      </c>
      <c r="W518" s="14" t="s">
        <v>20298</v>
      </c>
      <c r="X518" t="str">
        <f t="shared" si="66"/>
        <v>Unknown</v>
      </c>
      <c r="Y518" s="14"/>
      <c r="Z518" s="14"/>
      <c r="AA518" t="s">
        <v>12894</v>
      </c>
      <c r="AB518" t="s">
        <v>4372</v>
      </c>
      <c r="AD518" t="s">
        <v>10413</v>
      </c>
      <c r="AE518">
        <v>2015</v>
      </c>
      <c r="AG518" t="s">
        <v>12895</v>
      </c>
      <c r="AH518" t="s">
        <v>4091</v>
      </c>
      <c r="AI518" s="13" t="s">
        <v>12896</v>
      </c>
      <c r="AJ518" t="s">
        <v>20291</v>
      </c>
    </row>
    <row r="519" spans="1:36" x14ac:dyDescent="0.25">
      <c r="A519" t="s">
        <v>43</v>
      </c>
      <c r="B519" t="s">
        <v>12921</v>
      </c>
      <c r="C519" t="s">
        <v>12922</v>
      </c>
      <c r="D519" t="s">
        <v>46</v>
      </c>
      <c r="F519" t="s">
        <v>4362</v>
      </c>
      <c r="G519" t="s">
        <v>20533</v>
      </c>
      <c r="H519" s="14" t="s">
        <v>20321</v>
      </c>
      <c r="I519" t="s">
        <v>4950</v>
      </c>
      <c r="J519" t="s">
        <v>4363</v>
      </c>
      <c r="K519" t="s">
        <v>122</v>
      </c>
      <c r="L519" t="s">
        <v>12924</v>
      </c>
      <c r="M519" t="s">
        <v>50</v>
      </c>
      <c r="N519" t="s">
        <v>50</v>
      </c>
      <c r="O519" t="s">
        <v>50</v>
      </c>
      <c r="P519" t="s">
        <v>50</v>
      </c>
      <c r="Q519" t="str">
        <f t="shared" si="65"/>
        <v>Innovator</v>
      </c>
      <c r="R519" t="s">
        <v>50</v>
      </c>
      <c r="S519" t="s">
        <v>50</v>
      </c>
      <c r="T519" t="s">
        <v>50</v>
      </c>
      <c r="U519" t="s">
        <v>50</v>
      </c>
      <c r="V519" t="s">
        <v>50</v>
      </c>
      <c r="W519" t="s">
        <v>567</v>
      </c>
      <c r="X519" t="str">
        <f t="shared" si="66"/>
        <v>Parenteral</v>
      </c>
      <c r="Y519" s="14" t="s">
        <v>20406</v>
      </c>
      <c r="Z519" s="14" t="s">
        <v>20421</v>
      </c>
      <c r="AA519" t="s">
        <v>12925</v>
      </c>
      <c r="AB519" t="s">
        <v>12926</v>
      </c>
      <c r="AD519" t="s">
        <v>12927</v>
      </c>
      <c r="AE519">
        <v>2008</v>
      </c>
      <c r="AH519" t="s">
        <v>4084</v>
      </c>
      <c r="AI519" s="13" t="s">
        <v>12928</v>
      </c>
      <c r="AJ519" t="s">
        <v>20291</v>
      </c>
    </row>
    <row r="520" spans="1:36" x14ac:dyDescent="0.25">
      <c r="A520" t="s">
        <v>43</v>
      </c>
      <c r="B520" t="s">
        <v>12929</v>
      </c>
      <c r="C520" t="s">
        <v>12930</v>
      </c>
      <c r="D520" t="s">
        <v>46</v>
      </c>
      <c r="F520" t="s">
        <v>1784</v>
      </c>
      <c r="G520" t="s">
        <v>20483</v>
      </c>
      <c r="H520" s="14" t="s">
        <v>20337</v>
      </c>
      <c r="I520" t="s">
        <v>1143</v>
      </c>
      <c r="J520" t="s">
        <v>1786</v>
      </c>
      <c r="K520" t="s">
        <v>122</v>
      </c>
      <c r="L520" t="s">
        <v>12932</v>
      </c>
      <c r="M520" t="s">
        <v>50</v>
      </c>
      <c r="N520" t="s">
        <v>50</v>
      </c>
      <c r="O520" t="s">
        <v>50</v>
      </c>
      <c r="P520" t="s">
        <v>50</v>
      </c>
      <c r="Q520" t="str">
        <f t="shared" si="65"/>
        <v>Innovator</v>
      </c>
      <c r="R520" t="s">
        <v>50</v>
      </c>
      <c r="S520" t="s">
        <v>50</v>
      </c>
      <c r="T520" t="s">
        <v>50</v>
      </c>
      <c r="U520" t="s">
        <v>50</v>
      </c>
      <c r="V520" t="s">
        <v>50</v>
      </c>
      <c r="W520" t="s">
        <v>12933</v>
      </c>
      <c r="X520" t="str">
        <f t="shared" si="66"/>
        <v>Oral</v>
      </c>
      <c r="Y520" s="14" t="s">
        <v>20398</v>
      </c>
      <c r="Z520" s="14" t="s">
        <v>20424</v>
      </c>
      <c r="AA520" t="s">
        <v>12934</v>
      </c>
      <c r="AB520" t="s">
        <v>12935</v>
      </c>
      <c r="AD520" t="s">
        <v>12936</v>
      </c>
      <c r="AE520">
        <v>2007</v>
      </c>
      <c r="AH520" t="s">
        <v>1429</v>
      </c>
      <c r="AI520" s="13" t="s">
        <v>12937</v>
      </c>
      <c r="AJ520" t="s">
        <v>20291</v>
      </c>
    </row>
    <row r="521" spans="1:36" x14ac:dyDescent="0.25">
      <c r="A521" t="s">
        <v>43</v>
      </c>
      <c r="B521" t="s">
        <v>12951</v>
      </c>
      <c r="C521" t="s">
        <v>12952</v>
      </c>
      <c r="D521" t="s">
        <v>46</v>
      </c>
      <c r="F521" t="s">
        <v>12954</v>
      </c>
      <c r="G521" t="s">
        <v>20662</v>
      </c>
      <c r="H521" s="14" t="s">
        <v>20321</v>
      </c>
      <c r="I521" t="s">
        <v>1891</v>
      </c>
      <c r="J521" t="s">
        <v>12955</v>
      </c>
      <c r="K521" t="s">
        <v>122</v>
      </c>
      <c r="L521" t="s">
        <v>12956</v>
      </c>
      <c r="M521" t="s">
        <v>50</v>
      </c>
      <c r="N521" t="s">
        <v>50</v>
      </c>
      <c r="O521" t="s">
        <v>50</v>
      </c>
      <c r="P521" t="s">
        <v>50</v>
      </c>
      <c r="Q521" t="str">
        <f t="shared" si="65"/>
        <v>Innovator</v>
      </c>
      <c r="R521" t="s">
        <v>50</v>
      </c>
      <c r="S521" t="s">
        <v>50</v>
      </c>
      <c r="T521" t="s">
        <v>50</v>
      </c>
      <c r="U521" t="s">
        <v>50</v>
      </c>
      <c r="V521" t="s">
        <v>50</v>
      </c>
      <c r="W521" t="s">
        <v>1485</v>
      </c>
      <c r="X521" t="str">
        <f t="shared" si="66"/>
        <v>Parenteral</v>
      </c>
      <c r="Y521" s="14" t="s">
        <v>20413</v>
      </c>
      <c r="Z521" s="14" t="s">
        <v>20444</v>
      </c>
      <c r="AA521" t="s">
        <v>5938</v>
      </c>
      <c r="AD521" t="s">
        <v>8833</v>
      </c>
      <c r="AE521">
        <v>2016</v>
      </c>
      <c r="AH521" t="s">
        <v>7503</v>
      </c>
      <c r="AI521" s="13" t="s">
        <v>12957</v>
      </c>
      <c r="AJ521" t="s">
        <v>20291</v>
      </c>
    </row>
    <row r="522" spans="1:36" x14ac:dyDescent="0.25">
      <c r="A522" t="s">
        <v>43</v>
      </c>
      <c r="B522" t="s">
        <v>12951</v>
      </c>
      <c r="C522" t="s">
        <v>12952</v>
      </c>
      <c r="D522" t="s">
        <v>46</v>
      </c>
      <c r="F522" t="s">
        <v>12954</v>
      </c>
      <c r="G522" t="s">
        <v>20662</v>
      </c>
      <c r="H522" s="14" t="s">
        <v>20321</v>
      </c>
      <c r="I522" t="s">
        <v>1891</v>
      </c>
      <c r="J522" t="s">
        <v>12955</v>
      </c>
      <c r="K522" t="s">
        <v>122</v>
      </c>
      <c r="L522" t="s">
        <v>12956</v>
      </c>
      <c r="M522" t="s">
        <v>50</v>
      </c>
      <c r="N522" t="s">
        <v>50</v>
      </c>
      <c r="O522" t="s">
        <v>50</v>
      </c>
      <c r="P522" t="s">
        <v>50</v>
      </c>
      <c r="Q522" t="str">
        <f t="shared" ref="Q522" si="67">IF(AND(O522="Yes",P522="Yes"),"Error",
IF(O522="Yes","Biosimilar",
IF(P522="Yes","Generic","Innovator")))</f>
        <v>Innovator</v>
      </c>
      <c r="R522" t="s">
        <v>50</v>
      </c>
      <c r="S522" t="s">
        <v>50</v>
      </c>
      <c r="T522" t="s">
        <v>50</v>
      </c>
      <c r="U522" t="s">
        <v>50</v>
      </c>
      <c r="V522" t="s">
        <v>50</v>
      </c>
      <c r="W522" t="s">
        <v>1485</v>
      </c>
      <c r="X522" t="str">
        <f t="shared" si="66"/>
        <v>Parenteral</v>
      </c>
      <c r="Y522" t="s">
        <v>20405</v>
      </c>
      <c r="Z522" s="14" t="s">
        <v>20444</v>
      </c>
      <c r="AA522" t="s">
        <v>5938</v>
      </c>
      <c r="AD522" t="s">
        <v>8833</v>
      </c>
      <c r="AE522">
        <v>2016</v>
      </c>
      <c r="AH522" t="s">
        <v>7503</v>
      </c>
      <c r="AI522" s="13" t="s">
        <v>12957</v>
      </c>
      <c r="AJ522" t="s">
        <v>20291</v>
      </c>
    </row>
    <row r="523" spans="1:36" x14ac:dyDescent="0.25">
      <c r="A523" t="s">
        <v>43</v>
      </c>
      <c r="B523" t="s">
        <v>13000</v>
      </c>
      <c r="C523" t="s">
        <v>13001</v>
      </c>
      <c r="D523" t="s">
        <v>20300</v>
      </c>
      <c r="F523" t="s">
        <v>2443</v>
      </c>
      <c r="G523" t="s">
        <v>20499</v>
      </c>
      <c r="H523" s="14" t="s">
        <v>20350</v>
      </c>
      <c r="I523" t="s">
        <v>10092</v>
      </c>
      <c r="J523" t="s">
        <v>2538</v>
      </c>
      <c r="K523" t="s">
        <v>122</v>
      </c>
      <c r="L523" t="s">
        <v>13003</v>
      </c>
      <c r="M523" t="s">
        <v>53</v>
      </c>
      <c r="N523" t="s">
        <v>50</v>
      </c>
      <c r="O523" t="s">
        <v>53</v>
      </c>
      <c r="P523" t="s">
        <v>50</v>
      </c>
      <c r="Q523" t="str">
        <f t="shared" si="65"/>
        <v>Biosimilar</v>
      </c>
      <c r="R523" t="s">
        <v>50</v>
      </c>
      <c r="S523" t="s">
        <v>50</v>
      </c>
      <c r="T523" t="s">
        <v>50</v>
      </c>
      <c r="U523" t="s">
        <v>50</v>
      </c>
      <c r="V523" t="s">
        <v>50</v>
      </c>
      <c r="W523" t="s">
        <v>1461</v>
      </c>
      <c r="X523" t="str">
        <f t="shared" si="66"/>
        <v>Unknown</v>
      </c>
      <c r="AA523" t="s">
        <v>13004</v>
      </c>
      <c r="AB523" t="s">
        <v>4135</v>
      </c>
      <c r="AD523" t="s">
        <v>9280</v>
      </c>
      <c r="AE523">
        <v>2021</v>
      </c>
      <c r="AH523" t="s">
        <v>13005</v>
      </c>
      <c r="AI523" s="13" t="s">
        <v>13006</v>
      </c>
      <c r="AJ523" t="s">
        <v>20291</v>
      </c>
    </row>
    <row r="524" spans="1:36" x14ac:dyDescent="0.25">
      <c r="A524" t="s">
        <v>43</v>
      </c>
      <c r="B524" t="s">
        <v>13000</v>
      </c>
      <c r="C524" t="s">
        <v>13001</v>
      </c>
      <c r="D524" t="s">
        <v>20300</v>
      </c>
      <c r="F524" t="s">
        <v>2443</v>
      </c>
      <c r="G524" t="s">
        <v>20499</v>
      </c>
      <c r="H524" s="14" t="s">
        <v>20332</v>
      </c>
      <c r="I524" t="s">
        <v>1169</v>
      </c>
      <c r="J524" t="s">
        <v>2538</v>
      </c>
      <c r="K524" t="s">
        <v>122</v>
      </c>
      <c r="L524" t="s">
        <v>13003</v>
      </c>
      <c r="M524" t="s">
        <v>53</v>
      </c>
      <c r="N524" t="s">
        <v>50</v>
      </c>
      <c r="O524" t="s">
        <v>53</v>
      </c>
      <c r="P524" t="s">
        <v>50</v>
      </c>
      <c r="Q524" t="str">
        <f t="shared" si="65"/>
        <v>Biosimilar</v>
      </c>
      <c r="R524" t="s">
        <v>50</v>
      </c>
      <c r="S524" t="s">
        <v>50</v>
      </c>
      <c r="T524" t="s">
        <v>50</v>
      </c>
      <c r="U524" t="s">
        <v>50</v>
      </c>
      <c r="V524" t="s">
        <v>50</v>
      </c>
      <c r="W524" t="s">
        <v>1461</v>
      </c>
      <c r="X524" t="str">
        <f t="shared" si="66"/>
        <v>Unknown</v>
      </c>
      <c r="AA524" t="s">
        <v>13004</v>
      </c>
      <c r="AB524" t="s">
        <v>4135</v>
      </c>
      <c r="AD524" t="s">
        <v>9280</v>
      </c>
      <c r="AE524">
        <v>2021</v>
      </c>
      <c r="AH524" t="s">
        <v>13005</v>
      </c>
      <c r="AI524" t="s">
        <v>13006</v>
      </c>
      <c r="AJ524" t="s">
        <v>20291</v>
      </c>
    </row>
    <row r="525" spans="1:36" x14ac:dyDescent="0.25">
      <c r="A525" t="s">
        <v>43</v>
      </c>
      <c r="B525" t="s">
        <v>13000</v>
      </c>
      <c r="C525" t="s">
        <v>13001</v>
      </c>
      <c r="D525" t="s">
        <v>20300</v>
      </c>
      <c r="F525" t="s">
        <v>2443</v>
      </c>
      <c r="G525" t="s">
        <v>20499</v>
      </c>
      <c r="H525" s="14" t="s">
        <v>20341</v>
      </c>
      <c r="I525" t="s">
        <v>5971</v>
      </c>
      <c r="J525" t="s">
        <v>2538</v>
      </c>
      <c r="K525" t="s">
        <v>122</v>
      </c>
      <c r="L525" t="s">
        <v>13003</v>
      </c>
      <c r="M525" t="s">
        <v>53</v>
      </c>
      <c r="N525" t="s">
        <v>50</v>
      </c>
      <c r="O525" t="s">
        <v>53</v>
      </c>
      <c r="P525" t="s">
        <v>50</v>
      </c>
      <c r="Q525" t="str">
        <f t="shared" si="65"/>
        <v>Biosimilar</v>
      </c>
      <c r="R525" t="s">
        <v>50</v>
      </c>
      <c r="S525" t="s">
        <v>50</v>
      </c>
      <c r="T525" t="s">
        <v>50</v>
      </c>
      <c r="U525" t="s">
        <v>50</v>
      </c>
      <c r="V525" t="s">
        <v>50</v>
      </c>
      <c r="W525" t="s">
        <v>1461</v>
      </c>
      <c r="X525" t="str">
        <f t="shared" si="66"/>
        <v>Unknown</v>
      </c>
      <c r="AA525" t="s">
        <v>13004</v>
      </c>
      <c r="AB525" t="s">
        <v>4135</v>
      </c>
      <c r="AD525" t="s">
        <v>9280</v>
      </c>
      <c r="AE525">
        <v>2021</v>
      </c>
      <c r="AH525" t="s">
        <v>13005</v>
      </c>
      <c r="AI525" t="s">
        <v>13006</v>
      </c>
      <c r="AJ525" t="s">
        <v>20291</v>
      </c>
    </row>
    <row r="526" spans="1:36" x14ac:dyDescent="0.25">
      <c r="A526" t="s">
        <v>43</v>
      </c>
      <c r="B526" t="s">
        <v>13000</v>
      </c>
      <c r="C526" t="s">
        <v>13001</v>
      </c>
      <c r="D526" t="s">
        <v>20300</v>
      </c>
      <c r="F526" t="s">
        <v>2443</v>
      </c>
      <c r="G526" t="s">
        <v>20499</v>
      </c>
      <c r="H526" s="14" t="s">
        <v>20382</v>
      </c>
      <c r="I526" t="s">
        <v>20359</v>
      </c>
      <c r="J526" t="s">
        <v>2538</v>
      </c>
      <c r="K526" t="s">
        <v>122</v>
      </c>
      <c r="L526" t="s">
        <v>13003</v>
      </c>
      <c r="M526" t="s">
        <v>53</v>
      </c>
      <c r="N526" t="s">
        <v>50</v>
      </c>
      <c r="O526" t="s">
        <v>53</v>
      </c>
      <c r="P526" t="s">
        <v>50</v>
      </c>
      <c r="Q526" t="str">
        <f t="shared" si="65"/>
        <v>Biosimilar</v>
      </c>
      <c r="R526" t="s">
        <v>50</v>
      </c>
      <c r="S526" t="s">
        <v>50</v>
      </c>
      <c r="T526" t="s">
        <v>50</v>
      </c>
      <c r="U526" t="s">
        <v>50</v>
      </c>
      <c r="V526" t="s">
        <v>50</v>
      </c>
      <c r="W526" t="s">
        <v>1461</v>
      </c>
      <c r="X526" t="str">
        <f t="shared" si="66"/>
        <v>Unknown</v>
      </c>
      <c r="AA526" t="s">
        <v>13004</v>
      </c>
      <c r="AB526" t="s">
        <v>4135</v>
      </c>
      <c r="AD526" t="s">
        <v>9280</v>
      </c>
      <c r="AE526">
        <v>2021</v>
      </c>
      <c r="AH526" t="s">
        <v>13005</v>
      </c>
      <c r="AI526" t="s">
        <v>13006</v>
      </c>
      <c r="AJ526" t="s">
        <v>20291</v>
      </c>
    </row>
    <row r="527" spans="1:36" x14ac:dyDescent="0.25">
      <c r="A527" t="s">
        <v>43</v>
      </c>
      <c r="B527" t="s">
        <v>13000</v>
      </c>
      <c r="C527" t="s">
        <v>13001</v>
      </c>
      <c r="D527" t="s">
        <v>20300</v>
      </c>
      <c r="F527" t="s">
        <v>2443</v>
      </c>
      <c r="G527" t="s">
        <v>20499</v>
      </c>
      <c r="H527" s="14" t="s">
        <v>20355</v>
      </c>
      <c r="I527" t="s">
        <v>20360</v>
      </c>
      <c r="J527" t="s">
        <v>2538</v>
      </c>
      <c r="K527" t="s">
        <v>122</v>
      </c>
      <c r="L527" t="s">
        <v>13003</v>
      </c>
      <c r="M527" t="s">
        <v>53</v>
      </c>
      <c r="N527" t="s">
        <v>50</v>
      </c>
      <c r="O527" t="s">
        <v>53</v>
      </c>
      <c r="P527" t="s">
        <v>50</v>
      </c>
      <c r="Q527" t="str">
        <f t="shared" si="65"/>
        <v>Biosimilar</v>
      </c>
      <c r="R527" t="s">
        <v>50</v>
      </c>
      <c r="S527" t="s">
        <v>50</v>
      </c>
      <c r="T527" t="s">
        <v>50</v>
      </c>
      <c r="U527" t="s">
        <v>50</v>
      </c>
      <c r="V527" t="s">
        <v>50</v>
      </c>
      <c r="W527" t="s">
        <v>1461</v>
      </c>
      <c r="X527" t="str">
        <f t="shared" si="66"/>
        <v>Unknown</v>
      </c>
      <c r="AA527" t="s">
        <v>13004</v>
      </c>
      <c r="AB527" t="s">
        <v>4135</v>
      </c>
      <c r="AD527" t="s">
        <v>9280</v>
      </c>
      <c r="AE527">
        <v>2021</v>
      </c>
      <c r="AH527" t="s">
        <v>13005</v>
      </c>
      <c r="AI527" t="s">
        <v>13006</v>
      </c>
      <c r="AJ527" t="s">
        <v>20291</v>
      </c>
    </row>
    <row r="528" spans="1:36" x14ac:dyDescent="0.25">
      <c r="A528" t="s">
        <v>43</v>
      </c>
      <c r="B528" t="s">
        <v>13000</v>
      </c>
      <c r="C528" t="s">
        <v>13001</v>
      </c>
      <c r="D528" t="s">
        <v>20300</v>
      </c>
      <c r="F528" t="s">
        <v>2443</v>
      </c>
      <c r="G528" t="s">
        <v>20499</v>
      </c>
      <c r="H528" s="14" t="s">
        <v>20325</v>
      </c>
      <c r="I528" t="s">
        <v>1032</v>
      </c>
      <c r="J528" t="s">
        <v>2538</v>
      </c>
      <c r="K528" t="s">
        <v>122</v>
      </c>
      <c r="L528" t="s">
        <v>13003</v>
      </c>
      <c r="M528" t="s">
        <v>53</v>
      </c>
      <c r="N528" t="s">
        <v>50</v>
      </c>
      <c r="O528" t="s">
        <v>53</v>
      </c>
      <c r="P528" t="s">
        <v>50</v>
      </c>
      <c r="Q528" t="str">
        <f t="shared" si="65"/>
        <v>Biosimilar</v>
      </c>
      <c r="R528" t="s">
        <v>50</v>
      </c>
      <c r="S528" t="s">
        <v>50</v>
      </c>
      <c r="T528" t="s">
        <v>50</v>
      </c>
      <c r="U528" t="s">
        <v>50</v>
      </c>
      <c r="V528" t="s">
        <v>50</v>
      </c>
      <c r="W528" t="s">
        <v>1461</v>
      </c>
      <c r="X528" t="str">
        <f t="shared" si="66"/>
        <v>Unknown</v>
      </c>
      <c r="AA528" t="s">
        <v>13004</v>
      </c>
      <c r="AB528" t="s">
        <v>4135</v>
      </c>
      <c r="AD528" t="s">
        <v>9280</v>
      </c>
      <c r="AE528">
        <v>2021</v>
      </c>
      <c r="AH528" t="s">
        <v>13005</v>
      </c>
      <c r="AI528" t="s">
        <v>13006</v>
      </c>
      <c r="AJ528" t="s">
        <v>20291</v>
      </c>
    </row>
    <row r="529" spans="1:36" x14ac:dyDescent="0.25">
      <c r="A529" t="s">
        <v>43</v>
      </c>
      <c r="B529" t="s">
        <v>13000</v>
      </c>
      <c r="C529" t="s">
        <v>13001</v>
      </c>
      <c r="D529" t="s">
        <v>20300</v>
      </c>
      <c r="F529" t="s">
        <v>2443</v>
      </c>
      <c r="G529" t="s">
        <v>20499</v>
      </c>
      <c r="H529" s="14" t="s">
        <v>20323</v>
      </c>
      <c r="I529" t="s">
        <v>2829</v>
      </c>
      <c r="J529" t="s">
        <v>2538</v>
      </c>
      <c r="K529" t="s">
        <v>122</v>
      </c>
      <c r="L529" t="s">
        <v>13003</v>
      </c>
      <c r="M529" t="s">
        <v>53</v>
      </c>
      <c r="N529" t="s">
        <v>50</v>
      </c>
      <c r="O529" t="s">
        <v>53</v>
      </c>
      <c r="P529" t="s">
        <v>50</v>
      </c>
      <c r="Q529" t="str">
        <f t="shared" si="65"/>
        <v>Biosimilar</v>
      </c>
      <c r="R529" t="s">
        <v>50</v>
      </c>
      <c r="S529" t="s">
        <v>50</v>
      </c>
      <c r="T529" t="s">
        <v>50</v>
      </c>
      <c r="U529" t="s">
        <v>50</v>
      </c>
      <c r="V529" t="s">
        <v>50</v>
      </c>
      <c r="W529" t="s">
        <v>1461</v>
      </c>
      <c r="X529" t="str">
        <f t="shared" si="66"/>
        <v>Unknown</v>
      </c>
      <c r="AA529" t="s">
        <v>13004</v>
      </c>
      <c r="AB529" t="s">
        <v>4135</v>
      </c>
      <c r="AD529" t="s">
        <v>9280</v>
      </c>
      <c r="AE529">
        <v>2021</v>
      </c>
      <c r="AH529" t="s">
        <v>13005</v>
      </c>
      <c r="AI529" t="s">
        <v>13006</v>
      </c>
      <c r="AJ529" t="s">
        <v>20291</v>
      </c>
    </row>
    <row r="530" spans="1:36" x14ac:dyDescent="0.25">
      <c r="A530" t="s">
        <v>43</v>
      </c>
      <c r="B530" t="s">
        <v>13000</v>
      </c>
      <c r="C530" t="s">
        <v>13001</v>
      </c>
      <c r="D530" t="s">
        <v>20300</v>
      </c>
      <c r="F530" t="s">
        <v>2443</v>
      </c>
      <c r="G530" t="s">
        <v>20499</v>
      </c>
      <c r="H530" s="14" t="s">
        <v>20352</v>
      </c>
      <c r="I530" t="s">
        <v>1634</v>
      </c>
      <c r="J530" t="s">
        <v>2538</v>
      </c>
      <c r="K530" t="s">
        <v>122</v>
      </c>
      <c r="L530" t="s">
        <v>13003</v>
      </c>
      <c r="M530" t="s">
        <v>53</v>
      </c>
      <c r="N530" t="s">
        <v>50</v>
      </c>
      <c r="O530" t="s">
        <v>53</v>
      </c>
      <c r="P530" t="s">
        <v>50</v>
      </c>
      <c r="Q530" t="str">
        <f t="shared" si="65"/>
        <v>Biosimilar</v>
      </c>
      <c r="R530" t="s">
        <v>50</v>
      </c>
      <c r="S530" t="s">
        <v>50</v>
      </c>
      <c r="T530" t="s">
        <v>50</v>
      </c>
      <c r="U530" t="s">
        <v>50</v>
      </c>
      <c r="V530" t="s">
        <v>50</v>
      </c>
      <c r="W530" t="s">
        <v>1461</v>
      </c>
      <c r="X530" t="str">
        <f t="shared" si="66"/>
        <v>Unknown</v>
      </c>
      <c r="AA530" t="s">
        <v>13004</v>
      </c>
      <c r="AB530" t="s">
        <v>4135</v>
      </c>
      <c r="AD530" t="s">
        <v>9280</v>
      </c>
      <c r="AE530">
        <v>2021</v>
      </c>
      <c r="AH530" t="s">
        <v>13005</v>
      </c>
      <c r="AI530" t="s">
        <v>13006</v>
      </c>
      <c r="AJ530" t="s">
        <v>20291</v>
      </c>
    </row>
    <row r="531" spans="1:36" x14ac:dyDescent="0.25">
      <c r="A531" t="s">
        <v>43</v>
      </c>
      <c r="B531" t="s">
        <v>13007</v>
      </c>
      <c r="C531" t="s">
        <v>13008</v>
      </c>
      <c r="D531" t="s">
        <v>46</v>
      </c>
      <c r="F531" t="s">
        <v>9770</v>
      </c>
      <c r="G531" t="s">
        <v>20663</v>
      </c>
      <c r="H531" s="14" t="s">
        <v>20321</v>
      </c>
      <c r="I531" t="s">
        <v>13010</v>
      </c>
      <c r="J531" t="s">
        <v>9772</v>
      </c>
      <c r="K531" t="s">
        <v>122</v>
      </c>
      <c r="L531" t="s">
        <v>13011</v>
      </c>
      <c r="M531" t="s">
        <v>50</v>
      </c>
      <c r="N531" t="s">
        <v>50</v>
      </c>
      <c r="O531" t="s">
        <v>50</v>
      </c>
      <c r="P531" t="s">
        <v>50</v>
      </c>
      <c r="Q531" t="str">
        <f t="shared" si="65"/>
        <v>Innovator</v>
      </c>
      <c r="R531" t="s">
        <v>50</v>
      </c>
      <c r="S531" t="s">
        <v>50</v>
      </c>
      <c r="T531" t="s">
        <v>50</v>
      </c>
      <c r="U531" t="s">
        <v>50</v>
      </c>
      <c r="V531" t="s">
        <v>50</v>
      </c>
      <c r="W531" s="18" t="s">
        <v>13012</v>
      </c>
      <c r="X531" t="str">
        <f t="shared" si="66"/>
        <v>Oral</v>
      </c>
      <c r="Y531" t="s">
        <v>20398</v>
      </c>
      <c r="Z531" t="s">
        <v>20747</v>
      </c>
      <c r="AA531" t="s">
        <v>3748</v>
      </c>
      <c r="AB531" t="s">
        <v>3178</v>
      </c>
      <c r="AD531" t="s">
        <v>13013</v>
      </c>
      <c r="AE531">
        <v>2017</v>
      </c>
      <c r="AH531" t="s">
        <v>4945</v>
      </c>
      <c r="AI531" s="13" t="s">
        <v>13014</v>
      </c>
      <c r="AJ531" t="s">
        <v>20291</v>
      </c>
    </row>
    <row r="532" spans="1:36" x14ac:dyDescent="0.25">
      <c r="A532" t="s">
        <v>43</v>
      </c>
      <c r="B532" t="s">
        <v>13052</v>
      </c>
      <c r="C532" t="s">
        <v>13053</v>
      </c>
      <c r="D532" t="s">
        <v>46</v>
      </c>
      <c r="F532" t="s">
        <v>13056</v>
      </c>
      <c r="G532" t="s">
        <v>13056</v>
      </c>
      <c r="H532" s="14" t="s">
        <v>20321</v>
      </c>
      <c r="I532" t="s">
        <v>8304</v>
      </c>
      <c r="J532" t="s">
        <v>13057</v>
      </c>
      <c r="K532" t="s">
        <v>13058</v>
      </c>
      <c r="L532" t="s">
        <v>13059</v>
      </c>
      <c r="M532" t="s">
        <v>53</v>
      </c>
      <c r="N532" t="s">
        <v>50</v>
      </c>
      <c r="O532" t="s">
        <v>50</v>
      </c>
      <c r="P532" t="s">
        <v>50</v>
      </c>
      <c r="Q532" t="str">
        <f t="shared" si="65"/>
        <v>Innovator</v>
      </c>
      <c r="R532" t="s">
        <v>50</v>
      </c>
      <c r="S532" t="s">
        <v>50</v>
      </c>
      <c r="T532" t="s">
        <v>50</v>
      </c>
      <c r="U532" t="s">
        <v>50</v>
      </c>
      <c r="V532" t="s">
        <v>50</v>
      </c>
      <c r="W532" t="s">
        <v>555</v>
      </c>
      <c r="X532" t="str">
        <f t="shared" si="66"/>
        <v>Oral</v>
      </c>
      <c r="Y532" s="14" t="s">
        <v>20398</v>
      </c>
      <c r="Z532" s="14" t="s">
        <v>20407</v>
      </c>
      <c r="AA532" t="s">
        <v>2000</v>
      </c>
      <c r="AB532" t="s">
        <v>2074</v>
      </c>
      <c r="AD532" t="s">
        <v>12677</v>
      </c>
      <c r="AE532">
        <v>2014</v>
      </c>
      <c r="AH532" t="s">
        <v>73</v>
      </c>
      <c r="AI532" s="13" t="s">
        <v>13060</v>
      </c>
      <c r="AJ532" t="s">
        <v>20291</v>
      </c>
    </row>
    <row r="533" spans="1:36" x14ac:dyDescent="0.25">
      <c r="A533" t="s">
        <v>43</v>
      </c>
      <c r="B533" t="s">
        <v>13066</v>
      </c>
      <c r="C533" t="s">
        <v>13067</v>
      </c>
      <c r="D533" t="s">
        <v>46</v>
      </c>
      <c r="F533" t="s">
        <v>3767</v>
      </c>
      <c r="G533" t="s">
        <v>20519</v>
      </c>
      <c r="H533" s="14" t="s">
        <v>20331</v>
      </c>
      <c r="I533" t="s">
        <v>914</v>
      </c>
      <c r="J533" t="s">
        <v>3768</v>
      </c>
      <c r="K533" t="s">
        <v>1542</v>
      </c>
      <c r="L533" t="s">
        <v>13069</v>
      </c>
      <c r="M533" t="s">
        <v>50</v>
      </c>
      <c r="N533" t="s">
        <v>50</v>
      </c>
      <c r="O533" t="s">
        <v>50</v>
      </c>
      <c r="P533" t="s">
        <v>50</v>
      </c>
      <c r="Q533" t="str">
        <f t="shared" si="65"/>
        <v>Innovator</v>
      </c>
      <c r="R533" t="s">
        <v>50</v>
      </c>
      <c r="S533" t="s">
        <v>50</v>
      </c>
      <c r="T533" t="s">
        <v>50</v>
      </c>
      <c r="U533" t="s">
        <v>50</v>
      </c>
      <c r="V533" t="s">
        <v>50</v>
      </c>
      <c r="W533" t="s">
        <v>54</v>
      </c>
      <c r="X533" t="str">
        <f t="shared" si="66"/>
        <v>Oral</v>
      </c>
      <c r="Y533" t="s">
        <v>20398</v>
      </c>
      <c r="Z533" t="s">
        <v>20400</v>
      </c>
      <c r="AA533" t="s">
        <v>13070</v>
      </c>
      <c r="AB533" t="s">
        <v>5408</v>
      </c>
      <c r="AD533" t="s">
        <v>13071</v>
      </c>
      <c r="AE533">
        <v>2011</v>
      </c>
      <c r="AH533" t="s">
        <v>13072</v>
      </c>
      <c r="AI533" s="13" t="s">
        <v>13073</v>
      </c>
      <c r="AJ533" t="s">
        <v>20291</v>
      </c>
    </row>
    <row r="534" spans="1:36" x14ac:dyDescent="0.25">
      <c r="A534" t="s">
        <v>43</v>
      </c>
      <c r="B534" t="s">
        <v>13066</v>
      </c>
      <c r="C534" t="s">
        <v>13067</v>
      </c>
      <c r="D534" t="s">
        <v>46</v>
      </c>
      <c r="F534" t="s">
        <v>3767</v>
      </c>
      <c r="G534" t="s">
        <v>20519</v>
      </c>
      <c r="H534" s="14" t="s">
        <v>20331</v>
      </c>
      <c r="I534" t="s">
        <v>914</v>
      </c>
      <c r="J534" t="s">
        <v>3768</v>
      </c>
      <c r="K534" t="s">
        <v>1542</v>
      </c>
      <c r="L534" t="s">
        <v>13069</v>
      </c>
      <c r="M534" t="s">
        <v>50</v>
      </c>
      <c r="N534" t="s">
        <v>50</v>
      </c>
      <c r="O534" t="s">
        <v>50</v>
      </c>
      <c r="P534" t="s">
        <v>50</v>
      </c>
      <c r="Q534" t="str">
        <f t="shared" ref="Q534" si="68">IF(AND(O534="Yes",P534="Yes"),"Error",
IF(O534="Yes","Biosimilar",
IF(P534="Yes","Generic","Innovator")))</f>
        <v>Innovator</v>
      </c>
      <c r="R534" t="s">
        <v>50</v>
      </c>
      <c r="S534" t="s">
        <v>50</v>
      </c>
      <c r="T534" t="s">
        <v>50</v>
      </c>
      <c r="U534" t="s">
        <v>50</v>
      </c>
      <c r="V534" t="s">
        <v>50</v>
      </c>
      <c r="W534" t="s">
        <v>54</v>
      </c>
      <c r="X534" t="str">
        <f t="shared" si="66"/>
        <v>Oral</v>
      </c>
      <c r="Y534" s="14" t="s">
        <v>20398</v>
      </c>
      <c r="Z534" s="14" t="s">
        <v>20407</v>
      </c>
      <c r="AA534" t="s">
        <v>13070</v>
      </c>
      <c r="AB534" t="s">
        <v>5408</v>
      </c>
      <c r="AD534" t="s">
        <v>13071</v>
      </c>
      <c r="AE534">
        <v>2011</v>
      </c>
      <c r="AH534" t="s">
        <v>13072</v>
      </c>
      <c r="AI534" s="13" t="s">
        <v>13073</v>
      </c>
      <c r="AJ534" t="s">
        <v>20291</v>
      </c>
    </row>
    <row r="535" spans="1:36" x14ac:dyDescent="0.25">
      <c r="A535" t="s">
        <v>43</v>
      </c>
      <c r="B535" t="s">
        <v>13074</v>
      </c>
      <c r="C535" t="s">
        <v>13075</v>
      </c>
      <c r="D535" t="s">
        <v>46</v>
      </c>
      <c r="F535" t="s">
        <v>7637</v>
      </c>
      <c r="G535" t="s">
        <v>20592</v>
      </c>
      <c r="H535" s="14" t="s">
        <v>20318</v>
      </c>
      <c r="I535" t="s">
        <v>49</v>
      </c>
      <c r="J535" t="s">
        <v>7638</v>
      </c>
      <c r="K535" t="s">
        <v>122</v>
      </c>
      <c r="L535" t="s">
        <v>13077</v>
      </c>
      <c r="M535" t="s">
        <v>50</v>
      </c>
      <c r="N535" t="s">
        <v>50</v>
      </c>
      <c r="O535" t="s">
        <v>50</v>
      </c>
      <c r="P535" t="s">
        <v>50</v>
      </c>
      <c r="Q535" t="str">
        <f t="shared" si="65"/>
        <v>Innovator</v>
      </c>
      <c r="R535" t="s">
        <v>50</v>
      </c>
      <c r="S535" t="s">
        <v>50</v>
      </c>
      <c r="T535" t="s">
        <v>50</v>
      </c>
      <c r="U535" t="s">
        <v>50</v>
      </c>
      <c r="V535" t="s">
        <v>50</v>
      </c>
      <c r="W535" t="s">
        <v>54</v>
      </c>
      <c r="X535" t="str">
        <f t="shared" si="66"/>
        <v>Parenteral</v>
      </c>
      <c r="Y535" t="s">
        <v>20405</v>
      </c>
      <c r="Z535" s="14" t="s">
        <v>20441</v>
      </c>
      <c r="AA535" t="s">
        <v>13070</v>
      </c>
      <c r="AD535" t="s">
        <v>13078</v>
      </c>
      <c r="AE535">
        <v>2004</v>
      </c>
      <c r="AH535" t="s">
        <v>13079</v>
      </c>
      <c r="AI535" s="13" t="s">
        <v>13080</v>
      </c>
      <c r="AJ535" t="s">
        <v>20291</v>
      </c>
    </row>
    <row r="536" spans="1:36" x14ac:dyDescent="0.25">
      <c r="A536" t="s">
        <v>43</v>
      </c>
      <c r="B536" t="s">
        <v>13081</v>
      </c>
      <c r="C536" t="s">
        <v>13082</v>
      </c>
      <c r="D536" t="s">
        <v>20300</v>
      </c>
      <c r="F536" t="s">
        <v>2839</v>
      </c>
      <c r="G536" t="s">
        <v>20503</v>
      </c>
      <c r="H536" s="14" t="s">
        <v>20325</v>
      </c>
      <c r="I536" t="s">
        <v>2840</v>
      </c>
      <c r="J536" t="s">
        <v>2841</v>
      </c>
      <c r="K536" t="s">
        <v>122</v>
      </c>
      <c r="L536" t="s">
        <v>13083</v>
      </c>
      <c r="M536" t="s">
        <v>50</v>
      </c>
      <c r="N536" t="s">
        <v>50</v>
      </c>
      <c r="O536" t="s">
        <v>50</v>
      </c>
      <c r="P536" t="s">
        <v>53</v>
      </c>
      <c r="Q536" t="str">
        <f t="shared" si="65"/>
        <v>Generic</v>
      </c>
      <c r="R536" t="s">
        <v>50</v>
      </c>
      <c r="S536" t="s">
        <v>50</v>
      </c>
      <c r="T536" t="s">
        <v>53</v>
      </c>
      <c r="U536" t="s">
        <v>50</v>
      </c>
      <c r="V536" t="s">
        <v>50</v>
      </c>
      <c r="W536" t="s">
        <v>4601</v>
      </c>
      <c r="X536" t="str">
        <f t="shared" si="66"/>
        <v>Unknown</v>
      </c>
      <c r="AA536" t="s">
        <v>1308</v>
      </c>
      <c r="AB536" t="s">
        <v>3153</v>
      </c>
      <c r="AD536" t="s">
        <v>13084</v>
      </c>
      <c r="AE536">
        <v>2015</v>
      </c>
      <c r="AG536" t="s">
        <v>253</v>
      </c>
      <c r="AH536" t="s">
        <v>329</v>
      </c>
      <c r="AI536" s="13" t="s">
        <v>13085</v>
      </c>
      <c r="AJ536" t="s">
        <v>20291</v>
      </c>
    </row>
    <row r="537" spans="1:36" x14ac:dyDescent="0.25">
      <c r="A537" t="s">
        <v>43</v>
      </c>
      <c r="B537" t="s">
        <v>13097</v>
      </c>
      <c r="C537" t="s">
        <v>13098</v>
      </c>
      <c r="D537" t="s">
        <v>20300</v>
      </c>
      <c r="F537" t="s">
        <v>13100</v>
      </c>
      <c r="G537" t="s">
        <v>20664</v>
      </c>
      <c r="H537" s="14" t="s">
        <v>20325</v>
      </c>
      <c r="I537" t="s">
        <v>1032</v>
      </c>
      <c r="J537" t="s">
        <v>13101</v>
      </c>
      <c r="K537" t="s">
        <v>684</v>
      </c>
      <c r="L537" t="s">
        <v>13102</v>
      </c>
      <c r="M537" t="s">
        <v>50</v>
      </c>
      <c r="N537" t="s">
        <v>50</v>
      </c>
      <c r="O537" t="s">
        <v>50</v>
      </c>
      <c r="P537" t="s">
        <v>53</v>
      </c>
      <c r="Q537" t="str">
        <f t="shared" si="65"/>
        <v>Generic</v>
      </c>
      <c r="R537" t="s">
        <v>50</v>
      </c>
      <c r="S537" t="s">
        <v>50</v>
      </c>
      <c r="T537" t="s">
        <v>53</v>
      </c>
      <c r="U537" t="s">
        <v>50</v>
      </c>
      <c r="V537" t="s">
        <v>50</v>
      </c>
      <c r="W537" s="16" t="s">
        <v>20295</v>
      </c>
      <c r="X537" t="str">
        <f t="shared" si="66"/>
        <v>Unknown</v>
      </c>
      <c r="Y537" s="16"/>
      <c r="Z537" s="16"/>
      <c r="AA537" t="s">
        <v>9576</v>
      </c>
      <c r="AB537" t="s">
        <v>351</v>
      </c>
      <c r="AD537" t="s">
        <v>13103</v>
      </c>
      <c r="AE537">
        <v>2018</v>
      </c>
      <c r="AG537" t="s">
        <v>2645</v>
      </c>
      <c r="AH537" t="s">
        <v>6696</v>
      </c>
      <c r="AI537" s="13" t="s">
        <v>13104</v>
      </c>
      <c r="AJ537" t="s">
        <v>20291</v>
      </c>
    </row>
    <row r="538" spans="1:36" x14ac:dyDescent="0.25">
      <c r="A538" t="s">
        <v>43</v>
      </c>
      <c r="B538" t="s">
        <v>13135</v>
      </c>
      <c r="C538" t="s">
        <v>13136</v>
      </c>
      <c r="D538" t="s">
        <v>46</v>
      </c>
      <c r="F538" t="s">
        <v>1600</v>
      </c>
      <c r="G538" t="s">
        <v>20478</v>
      </c>
      <c r="H538" s="14" t="s">
        <v>20332</v>
      </c>
      <c r="I538" t="s">
        <v>1169</v>
      </c>
      <c r="J538" t="s">
        <v>1602</v>
      </c>
      <c r="K538" t="s">
        <v>5758</v>
      </c>
      <c r="L538" t="s">
        <v>13137</v>
      </c>
      <c r="M538" t="s">
        <v>50</v>
      </c>
      <c r="N538" t="s">
        <v>50</v>
      </c>
      <c r="O538" t="s">
        <v>50</v>
      </c>
      <c r="P538" t="s">
        <v>53</v>
      </c>
      <c r="Q538" t="str">
        <f t="shared" si="65"/>
        <v>Generic</v>
      </c>
      <c r="R538" t="s">
        <v>50</v>
      </c>
      <c r="S538" t="s">
        <v>50</v>
      </c>
      <c r="T538" t="s">
        <v>53</v>
      </c>
      <c r="U538" t="s">
        <v>50</v>
      </c>
      <c r="V538" t="s">
        <v>50</v>
      </c>
      <c r="W538" t="s">
        <v>13138</v>
      </c>
      <c r="X538" t="str">
        <f t="shared" si="66"/>
        <v>Parenteral</v>
      </c>
      <c r="Y538" t="s">
        <v>20405</v>
      </c>
      <c r="Z538" t="s">
        <v>20404</v>
      </c>
      <c r="AA538" t="s">
        <v>13139</v>
      </c>
      <c r="AB538" t="s">
        <v>151</v>
      </c>
      <c r="AD538" t="s">
        <v>152</v>
      </c>
      <c r="AE538">
        <v>2024</v>
      </c>
      <c r="AH538" t="s">
        <v>153</v>
      </c>
      <c r="AI538" s="13" t="s">
        <v>13140</v>
      </c>
      <c r="AJ538" t="s">
        <v>20291</v>
      </c>
    </row>
    <row r="539" spans="1:36" x14ac:dyDescent="0.25">
      <c r="A539" t="s">
        <v>43</v>
      </c>
      <c r="B539" t="s">
        <v>13135</v>
      </c>
      <c r="C539" t="s">
        <v>13136</v>
      </c>
      <c r="D539" t="s">
        <v>46</v>
      </c>
      <c r="F539" t="s">
        <v>1600</v>
      </c>
      <c r="G539" t="s">
        <v>20478</v>
      </c>
      <c r="H539" s="14" t="s">
        <v>20383</v>
      </c>
      <c r="I539" t="s">
        <v>20339</v>
      </c>
      <c r="J539" t="s">
        <v>1602</v>
      </c>
      <c r="K539" t="s">
        <v>5758</v>
      </c>
      <c r="L539" t="s">
        <v>13137</v>
      </c>
      <c r="M539" t="s">
        <v>50</v>
      </c>
      <c r="N539" t="s">
        <v>50</v>
      </c>
      <c r="O539" t="s">
        <v>50</v>
      </c>
      <c r="P539" t="s">
        <v>53</v>
      </c>
      <c r="Q539" t="str">
        <f t="shared" si="65"/>
        <v>Generic</v>
      </c>
      <c r="R539" t="s">
        <v>50</v>
      </c>
      <c r="S539" t="s">
        <v>50</v>
      </c>
      <c r="T539" t="s">
        <v>53</v>
      </c>
      <c r="U539" t="s">
        <v>50</v>
      </c>
      <c r="V539" t="s">
        <v>50</v>
      </c>
      <c r="W539" t="s">
        <v>13138</v>
      </c>
      <c r="X539" t="str">
        <f t="shared" si="66"/>
        <v>Parenteral</v>
      </c>
      <c r="Y539" t="s">
        <v>20405</v>
      </c>
      <c r="Z539" t="s">
        <v>20404</v>
      </c>
      <c r="AA539" t="s">
        <v>13139</v>
      </c>
      <c r="AB539" t="s">
        <v>151</v>
      </c>
      <c r="AD539" t="s">
        <v>152</v>
      </c>
      <c r="AE539">
        <v>2024</v>
      </c>
      <c r="AH539" t="s">
        <v>153</v>
      </c>
      <c r="AI539" t="s">
        <v>13140</v>
      </c>
      <c r="AJ539" t="s">
        <v>20291</v>
      </c>
    </row>
    <row r="540" spans="1:36" x14ac:dyDescent="0.25">
      <c r="A540" t="s">
        <v>43</v>
      </c>
      <c r="B540" t="s">
        <v>13171</v>
      </c>
      <c r="C540" t="s">
        <v>13172</v>
      </c>
      <c r="D540" t="s">
        <v>46</v>
      </c>
      <c r="F540" t="s">
        <v>13174</v>
      </c>
      <c r="G540" t="s">
        <v>13174</v>
      </c>
      <c r="H540" s="14" t="s">
        <v>20332</v>
      </c>
      <c r="I540" t="s">
        <v>1169</v>
      </c>
      <c r="J540" t="s">
        <v>1602</v>
      </c>
      <c r="K540" t="s">
        <v>122</v>
      </c>
      <c r="L540" t="s">
        <v>13175</v>
      </c>
      <c r="M540" t="s">
        <v>50</v>
      </c>
      <c r="N540" t="s">
        <v>50</v>
      </c>
      <c r="O540" t="s">
        <v>50</v>
      </c>
      <c r="P540" t="s">
        <v>50</v>
      </c>
      <c r="Q540" t="str">
        <f t="shared" si="65"/>
        <v>Innovator</v>
      </c>
      <c r="R540" t="s">
        <v>50</v>
      </c>
      <c r="S540" t="s">
        <v>50</v>
      </c>
      <c r="T540" t="s">
        <v>50</v>
      </c>
      <c r="U540" t="s">
        <v>50</v>
      </c>
      <c r="V540" t="s">
        <v>50</v>
      </c>
      <c r="W540" t="s">
        <v>2738</v>
      </c>
      <c r="X540" t="str">
        <f t="shared" si="66"/>
        <v>Parenteral</v>
      </c>
      <c r="Y540" t="s">
        <v>20405</v>
      </c>
      <c r="Z540" t="s">
        <v>20404</v>
      </c>
      <c r="AA540" t="s">
        <v>828</v>
      </c>
      <c r="AD540" t="s">
        <v>327</v>
      </c>
      <c r="AE540">
        <v>2011</v>
      </c>
      <c r="AH540" t="s">
        <v>6004</v>
      </c>
      <c r="AI540" s="13" t="s">
        <v>13176</v>
      </c>
      <c r="AJ540" t="s">
        <v>20291</v>
      </c>
    </row>
    <row r="541" spans="1:36" x14ac:dyDescent="0.25">
      <c r="A541" t="s">
        <v>43</v>
      </c>
      <c r="B541" t="s">
        <v>13171</v>
      </c>
      <c r="C541" t="s">
        <v>13172</v>
      </c>
      <c r="D541" t="s">
        <v>46</v>
      </c>
      <c r="F541" t="s">
        <v>13174</v>
      </c>
      <c r="G541" t="s">
        <v>13174</v>
      </c>
      <c r="H541" s="14" t="s">
        <v>20383</v>
      </c>
      <c r="I541" t="s">
        <v>20339</v>
      </c>
      <c r="J541" t="s">
        <v>1602</v>
      </c>
      <c r="K541" t="s">
        <v>122</v>
      </c>
      <c r="L541" t="s">
        <v>13175</v>
      </c>
      <c r="M541" t="s">
        <v>50</v>
      </c>
      <c r="N541" t="s">
        <v>50</v>
      </c>
      <c r="O541" t="s">
        <v>50</v>
      </c>
      <c r="P541" t="s">
        <v>50</v>
      </c>
      <c r="Q541" t="str">
        <f t="shared" si="65"/>
        <v>Innovator</v>
      </c>
      <c r="R541" t="s">
        <v>50</v>
      </c>
      <c r="S541" t="s">
        <v>50</v>
      </c>
      <c r="T541" t="s">
        <v>50</v>
      </c>
      <c r="U541" t="s">
        <v>50</v>
      </c>
      <c r="V541" t="s">
        <v>50</v>
      </c>
      <c r="W541" t="s">
        <v>2738</v>
      </c>
      <c r="X541" t="str">
        <f t="shared" si="66"/>
        <v>Parenteral</v>
      </c>
      <c r="Y541" t="s">
        <v>20405</v>
      </c>
      <c r="Z541" t="s">
        <v>20404</v>
      </c>
      <c r="AA541" t="s">
        <v>828</v>
      </c>
      <c r="AD541" t="s">
        <v>327</v>
      </c>
      <c r="AE541">
        <v>2011</v>
      </c>
      <c r="AH541" t="s">
        <v>6004</v>
      </c>
      <c r="AI541" t="s">
        <v>13176</v>
      </c>
      <c r="AJ541" t="s">
        <v>20291</v>
      </c>
    </row>
    <row r="542" spans="1:36" x14ac:dyDescent="0.25">
      <c r="A542" t="s">
        <v>43</v>
      </c>
      <c r="B542" t="s">
        <v>13211</v>
      </c>
      <c r="C542" t="s">
        <v>13212</v>
      </c>
      <c r="D542" t="s">
        <v>46</v>
      </c>
      <c r="F542" t="s">
        <v>7211</v>
      </c>
      <c r="G542" t="s">
        <v>20665</v>
      </c>
      <c r="H542" s="14" t="s">
        <v>20318</v>
      </c>
      <c r="I542" t="s">
        <v>49</v>
      </c>
      <c r="J542" t="s">
        <v>13214</v>
      </c>
      <c r="K542" t="s">
        <v>516</v>
      </c>
      <c r="L542" t="s">
        <v>13215</v>
      </c>
      <c r="M542" t="s">
        <v>50</v>
      </c>
      <c r="N542" t="s">
        <v>50</v>
      </c>
      <c r="O542" t="s">
        <v>50</v>
      </c>
      <c r="P542" t="s">
        <v>50</v>
      </c>
      <c r="Q542" t="str">
        <f t="shared" si="65"/>
        <v>Innovator</v>
      </c>
      <c r="R542" t="s">
        <v>50</v>
      </c>
      <c r="S542" t="s">
        <v>50</v>
      </c>
      <c r="T542" t="s">
        <v>50</v>
      </c>
      <c r="U542" t="s">
        <v>50</v>
      </c>
      <c r="V542" t="s">
        <v>50</v>
      </c>
      <c r="W542" t="s">
        <v>13216</v>
      </c>
      <c r="X542" t="str">
        <f t="shared" si="66"/>
        <v>Oral</v>
      </c>
      <c r="Y542" t="s">
        <v>20398</v>
      </c>
      <c r="Z542" t="s">
        <v>20400</v>
      </c>
      <c r="AA542" t="s">
        <v>13217</v>
      </c>
      <c r="AB542" t="s">
        <v>2106</v>
      </c>
      <c r="AD542" t="s">
        <v>5148</v>
      </c>
      <c r="AE542">
        <v>2016</v>
      </c>
      <c r="AH542" t="s">
        <v>5422</v>
      </c>
      <c r="AI542" s="13" t="s">
        <v>13219</v>
      </c>
      <c r="AJ542" t="s">
        <v>20291</v>
      </c>
    </row>
    <row r="543" spans="1:36" x14ac:dyDescent="0.25">
      <c r="A543" t="s">
        <v>43</v>
      </c>
      <c r="B543" t="s">
        <v>13333</v>
      </c>
      <c r="C543" t="s">
        <v>13334</v>
      </c>
      <c r="D543" t="s">
        <v>46</v>
      </c>
      <c r="F543" t="s">
        <v>3054</v>
      </c>
      <c r="G543" t="s">
        <v>3054</v>
      </c>
      <c r="H543" s="14" t="s">
        <v>20318</v>
      </c>
      <c r="I543" t="s">
        <v>49</v>
      </c>
      <c r="J543" t="s">
        <v>3055</v>
      </c>
      <c r="K543" t="s">
        <v>298</v>
      </c>
      <c r="L543" t="s">
        <v>13335</v>
      </c>
      <c r="M543" t="s">
        <v>50</v>
      </c>
      <c r="N543" t="s">
        <v>50</v>
      </c>
      <c r="O543" t="s">
        <v>50</v>
      </c>
      <c r="P543" t="s">
        <v>53</v>
      </c>
      <c r="Q543" t="str">
        <f t="shared" si="65"/>
        <v>Generic</v>
      </c>
      <c r="R543" t="s">
        <v>50</v>
      </c>
      <c r="S543" t="s">
        <v>50</v>
      </c>
      <c r="T543" t="s">
        <v>53</v>
      </c>
      <c r="U543" t="s">
        <v>50</v>
      </c>
      <c r="V543" t="s">
        <v>50</v>
      </c>
      <c r="W543" t="s">
        <v>124</v>
      </c>
      <c r="X543" t="str">
        <f t="shared" si="66"/>
        <v>Parenteral</v>
      </c>
      <c r="Y543" t="s">
        <v>20405</v>
      </c>
      <c r="Z543" t="s">
        <v>20404</v>
      </c>
      <c r="AA543" t="s">
        <v>828</v>
      </c>
      <c r="AB543" t="s">
        <v>1883</v>
      </c>
      <c r="AD543" t="s">
        <v>828</v>
      </c>
      <c r="AE543">
        <v>2024</v>
      </c>
      <c r="AH543" t="s">
        <v>2010</v>
      </c>
      <c r="AI543" s="13" t="s">
        <v>13336</v>
      </c>
      <c r="AJ543" t="s">
        <v>20291</v>
      </c>
    </row>
    <row r="544" spans="1:36" x14ac:dyDescent="0.25">
      <c r="A544" t="s">
        <v>43</v>
      </c>
      <c r="B544" t="s">
        <v>13355</v>
      </c>
      <c r="C544" t="s">
        <v>13356</v>
      </c>
      <c r="D544" t="s">
        <v>46</v>
      </c>
      <c r="F544" t="s">
        <v>8310</v>
      </c>
      <c r="G544" t="s">
        <v>20666</v>
      </c>
      <c r="H544" s="14" t="s">
        <v>20332</v>
      </c>
      <c r="I544" t="s">
        <v>13358</v>
      </c>
      <c r="J544" t="s">
        <v>8312</v>
      </c>
      <c r="K544" t="s">
        <v>730</v>
      </c>
      <c r="L544" t="s">
        <v>13359</v>
      </c>
      <c r="M544" t="s">
        <v>50</v>
      </c>
      <c r="N544" t="s">
        <v>50</v>
      </c>
      <c r="O544" t="s">
        <v>50</v>
      </c>
      <c r="P544" t="s">
        <v>50</v>
      </c>
      <c r="Q544" t="str">
        <f t="shared" si="65"/>
        <v>Innovator</v>
      </c>
      <c r="R544" t="s">
        <v>50</v>
      </c>
      <c r="S544" t="s">
        <v>50</v>
      </c>
      <c r="T544" t="s">
        <v>50</v>
      </c>
      <c r="U544" t="s">
        <v>50</v>
      </c>
      <c r="V544" t="s">
        <v>50</v>
      </c>
      <c r="W544" t="s">
        <v>8433</v>
      </c>
      <c r="X544" t="str">
        <f t="shared" si="66"/>
        <v>Oral</v>
      </c>
      <c r="Y544" s="14" t="s">
        <v>20398</v>
      </c>
      <c r="Z544" s="14" t="s">
        <v>20407</v>
      </c>
      <c r="AA544" t="s">
        <v>8974</v>
      </c>
      <c r="AB544" t="s">
        <v>1519</v>
      </c>
      <c r="AD544" t="s">
        <v>13360</v>
      </c>
      <c r="AE544">
        <v>1996</v>
      </c>
      <c r="AH544" t="s">
        <v>10165</v>
      </c>
      <c r="AI544" s="13" t="s">
        <v>13361</v>
      </c>
      <c r="AJ544" t="s">
        <v>20291</v>
      </c>
    </row>
    <row r="545" spans="1:36" x14ac:dyDescent="0.25">
      <c r="A545" t="s">
        <v>43</v>
      </c>
      <c r="B545" t="s">
        <v>13355</v>
      </c>
      <c r="C545" t="s">
        <v>13356</v>
      </c>
      <c r="D545" t="s">
        <v>46</v>
      </c>
      <c r="F545" t="s">
        <v>8310</v>
      </c>
      <c r="G545" t="s">
        <v>20666</v>
      </c>
      <c r="H545" s="14" t="s">
        <v>20332</v>
      </c>
      <c r="I545" t="s">
        <v>13358</v>
      </c>
      <c r="J545" t="s">
        <v>8312</v>
      </c>
      <c r="K545" t="s">
        <v>730</v>
      </c>
      <c r="L545" t="s">
        <v>13359</v>
      </c>
      <c r="M545" t="s">
        <v>50</v>
      </c>
      <c r="N545" t="s">
        <v>50</v>
      </c>
      <c r="O545" t="s">
        <v>50</v>
      </c>
      <c r="P545" t="s">
        <v>50</v>
      </c>
      <c r="Q545" t="str">
        <f t="shared" ref="Q545" si="69">IF(AND(O545="Yes",P545="Yes"),"Error",
IF(O545="Yes","Biosimilar",
IF(P545="Yes","Generic","Innovator")))</f>
        <v>Innovator</v>
      </c>
      <c r="R545" t="s">
        <v>50</v>
      </c>
      <c r="S545" t="s">
        <v>50</v>
      </c>
      <c r="T545" t="s">
        <v>50</v>
      </c>
      <c r="U545" t="s">
        <v>50</v>
      </c>
      <c r="V545" t="s">
        <v>50</v>
      </c>
      <c r="W545" t="s">
        <v>8433</v>
      </c>
      <c r="X545" t="str">
        <f t="shared" si="66"/>
        <v>Parenteral</v>
      </c>
      <c r="Y545" t="s">
        <v>20405</v>
      </c>
      <c r="Z545" s="14" t="s">
        <v>20397</v>
      </c>
      <c r="AA545" t="s">
        <v>8974</v>
      </c>
      <c r="AB545" t="s">
        <v>1519</v>
      </c>
      <c r="AD545" t="s">
        <v>13360</v>
      </c>
      <c r="AE545">
        <v>1996</v>
      </c>
      <c r="AH545" t="s">
        <v>10165</v>
      </c>
      <c r="AI545" s="13" t="s">
        <v>13361</v>
      </c>
      <c r="AJ545" t="s">
        <v>20291</v>
      </c>
    </row>
    <row r="546" spans="1:36" x14ac:dyDescent="0.25">
      <c r="A546" t="s">
        <v>43</v>
      </c>
      <c r="B546" t="s">
        <v>13432</v>
      </c>
      <c r="C546" t="s">
        <v>13433</v>
      </c>
      <c r="D546" t="s">
        <v>46</v>
      </c>
      <c r="F546" t="s">
        <v>13435</v>
      </c>
      <c r="G546" t="s">
        <v>20667</v>
      </c>
      <c r="H546" s="14" t="s">
        <v>20321</v>
      </c>
      <c r="I546" t="s">
        <v>13436</v>
      </c>
      <c r="J546" t="s">
        <v>13437</v>
      </c>
      <c r="K546" t="s">
        <v>122</v>
      </c>
      <c r="L546" t="s">
        <v>13438</v>
      </c>
      <c r="M546" t="s">
        <v>50</v>
      </c>
      <c r="N546" t="s">
        <v>50</v>
      </c>
      <c r="O546" t="s">
        <v>50</v>
      </c>
      <c r="P546" t="s">
        <v>53</v>
      </c>
      <c r="Q546" t="str">
        <f t="shared" si="65"/>
        <v>Generic</v>
      </c>
      <c r="R546" t="s">
        <v>50</v>
      </c>
      <c r="S546" t="s">
        <v>50</v>
      </c>
      <c r="T546" t="s">
        <v>53</v>
      </c>
      <c r="U546" t="s">
        <v>50</v>
      </c>
      <c r="V546" t="s">
        <v>50</v>
      </c>
      <c r="W546" t="s">
        <v>20292</v>
      </c>
      <c r="X546" t="str">
        <f t="shared" si="66"/>
        <v>Parenteral</v>
      </c>
      <c r="Y546" t="s">
        <v>20405</v>
      </c>
      <c r="Z546" s="14" t="s">
        <v>20445</v>
      </c>
      <c r="AA546" t="s">
        <v>4818</v>
      </c>
      <c r="AB546" t="s">
        <v>2343</v>
      </c>
      <c r="AD546" t="s">
        <v>3802</v>
      </c>
      <c r="AE546">
        <v>2018</v>
      </c>
      <c r="AH546" t="s">
        <v>1429</v>
      </c>
      <c r="AI546" s="13" t="s">
        <v>13440</v>
      </c>
      <c r="AJ546" t="s">
        <v>20291</v>
      </c>
    </row>
    <row r="547" spans="1:36" x14ac:dyDescent="0.25">
      <c r="A547" t="s">
        <v>43</v>
      </c>
      <c r="B547" t="s">
        <v>13450</v>
      </c>
      <c r="C547" t="s">
        <v>13451</v>
      </c>
      <c r="D547" t="s">
        <v>46</v>
      </c>
      <c r="F547" t="s">
        <v>857</v>
      </c>
      <c r="G547" t="s">
        <v>20462</v>
      </c>
      <c r="H547" s="14" t="s">
        <v>20330</v>
      </c>
      <c r="I547" t="s">
        <v>858</v>
      </c>
      <c r="J547" t="s">
        <v>859</v>
      </c>
      <c r="K547" t="s">
        <v>172</v>
      </c>
      <c r="L547" t="s">
        <v>13453</v>
      </c>
      <c r="M547" t="s">
        <v>50</v>
      </c>
      <c r="N547" t="s">
        <v>50</v>
      </c>
      <c r="O547" t="s">
        <v>53</v>
      </c>
      <c r="P547" t="s">
        <v>50</v>
      </c>
      <c r="Q547" t="str">
        <f t="shared" si="65"/>
        <v>Biosimilar</v>
      </c>
      <c r="R547" t="s">
        <v>50</v>
      </c>
      <c r="S547" t="s">
        <v>50</v>
      </c>
      <c r="T547" t="s">
        <v>50</v>
      </c>
      <c r="U547" t="s">
        <v>50</v>
      </c>
      <c r="V547" t="s">
        <v>50</v>
      </c>
      <c r="W547" t="s">
        <v>686</v>
      </c>
      <c r="X547" t="str">
        <f t="shared" si="66"/>
        <v>Parenteral</v>
      </c>
      <c r="Y547" t="s">
        <v>20406</v>
      </c>
      <c r="Z547" t="s">
        <v>20402</v>
      </c>
      <c r="AA547" t="s">
        <v>13454</v>
      </c>
      <c r="AB547" t="s">
        <v>3223</v>
      </c>
      <c r="AD547" t="s">
        <v>13455</v>
      </c>
      <c r="AE547">
        <v>2008</v>
      </c>
      <c r="AH547" t="s">
        <v>1289</v>
      </c>
      <c r="AI547" s="13" t="s">
        <v>13456</v>
      </c>
      <c r="AJ547" t="s">
        <v>20291</v>
      </c>
    </row>
    <row r="548" spans="1:36" x14ac:dyDescent="0.25">
      <c r="A548" t="s">
        <v>43</v>
      </c>
      <c r="B548" t="s">
        <v>13450</v>
      </c>
      <c r="C548" t="s">
        <v>13451</v>
      </c>
      <c r="D548" t="s">
        <v>46</v>
      </c>
      <c r="F548" t="s">
        <v>857</v>
      </c>
      <c r="G548" t="s">
        <v>20462</v>
      </c>
      <c r="H548" s="14" t="s">
        <v>20330</v>
      </c>
      <c r="I548" t="s">
        <v>858</v>
      </c>
      <c r="J548" t="s">
        <v>859</v>
      </c>
      <c r="K548" t="s">
        <v>172</v>
      </c>
      <c r="L548" t="s">
        <v>13453</v>
      </c>
      <c r="M548" t="s">
        <v>50</v>
      </c>
      <c r="N548" t="s">
        <v>50</v>
      </c>
      <c r="O548" t="s">
        <v>53</v>
      </c>
      <c r="P548" t="s">
        <v>50</v>
      </c>
      <c r="Q548" t="str">
        <f t="shared" ref="Q548" si="70">IF(AND(O548="Yes",P548="Yes"),"Error",
IF(O548="Yes","Biosimilar",
IF(P548="Yes","Generic","Innovator")))</f>
        <v>Biosimilar</v>
      </c>
      <c r="R548" t="s">
        <v>50</v>
      </c>
      <c r="S548" t="s">
        <v>50</v>
      </c>
      <c r="T548" t="s">
        <v>50</v>
      </c>
      <c r="U548" t="s">
        <v>50</v>
      </c>
      <c r="V548" t="s">
        <v>50</v>
      </c>
      <c r="W548" t="s">
        <v>686</v>
      </c>
      <c r="X548" t="str">
        <f t="shared" si="66"/>
        <v>Parenteral</v>
      </c>
      <c r="Y548" t="s">
        <v>20405</v>
      </c>
      <c r="Z548" t="s">
        <v>20402</v>
      </c>
      <c r="AA548" t="s">
        <v>13454</v>
      </c>
      <c r="AB548" t="s">
        <v>3223</v>
      </c>
      <c r="AD548" t="s">
        <v>13455</v>
      </c>
      <c r="AE548">
        <v>2008</v>
      </c>
      <c r="AH548" t="s">
        <v>1289</v>
      </c>
      <c r="AI548" s="13" t="s">
        <v>13456</v>
      </c>
      <c r="AJ548" t="s">
        <v>20291</v>
      </c>
    </row>
    <row r="549" spans="1:36" x14ac:dyDescent="0.25">
      <c r="A549" t="s">
        <v>43</v>
      </c>
      <c r="B549" t="s">
        <v>13457</v>
      </c>
      <c r="C549" t="s">
        <v>13458</v>
      </c>
      <c r="D549" t="s">
        <v>46</v>
      </c>
      <c r="F549" t="s">
        <v>857</v>
      </c>
      <c r="G549" t="s">
        <v>20462</v>
      </c>
      <c r="H549" s="14" t="s">
        <v>20330</v>
      </c>
      <c r="I549" t="s">
        <v>858</v>
      </c>
      <c r="J549" t="s">
        <v>859</v>
      </c>
      <c r="K549" t="s">
        <v>172</v>
      </c>
      <c r="L549" t="s">
        <v>13459</v>
      </c>
      <c r="M549" t="s">
        <v>50</v>
      </c>
      <c r="N549" t="s">
        <v>50</v>
      </c>
      <c r="O549" t="s">
        <v>53</v>
      </c>
      <c r="P549" t="s">
        <v>50</v>
      </c>
      <c r="Q549" t="str">
        <f t="shared" si="65"/>
        <v>Biosimilar</v>
      </c>
      <c r="R549" t="s">
        <v>50</v>
      </c>
      <c r="S549" t="s">
        <v>50</v>
      </c>
      <c r="T549" t="s">
        <v>50</v>
      </c>
      <c r="U549" t="s">
        <v>50</v>
      </c>
      <c r="V549" t="s">
        <v>50</v>
      </c>
      <c r="W549" t="s">
        <v>4922</v>
      </c>
      <c r="X549" t="str">
        <f t="shared" si="66"/>
        <v>Parenteral</v>
      </c>
      <c r="Y549" t="s">
        <v>20406</v>
      </c>
      <c r="Z549" t="s">
        <v>20402</v>
      </c>
      <c r="AA549" t="s">
        <v>13454</v>
      </c>
      <c r="AB549" t="s">
        <v>3223</v>
      </c>
      <c r="AD549" t="s">
        <v>13455</v>
      </c>
      <c r="AE549">
        <v>2008</v>
      </c>
      <c r="AH549" t="s">
        <v>1289</v>
      </c>
      <c r="AI549" s="13" t="s">
        <v>13460</v>
      </c>
      <c r="AJ549" t="s">
        <v>20291</v>
      </c>
    </row>
    <row r="550" spans="1:36" x14ac:dyDescent="0.25">
      <c r="A550" t="s">
        <v>43</v>
      </c>
      <c r="B550" t="s">
        <v>13457</v>
      </c>
      <c r="C550" t="s">
        <v>13458</v>
      </c>
      <c r="D550" t="s">
        <v>46</v>
      </c>
      <c r="F550" t="s">
        <v>857</v>
      </c>
      <c r="G550" t="s">
        <v>20462</v>
      </c>
      <c r="H550" s="14" t="s">
        <v>20330</v>
      </c>
      <c r="I550" t="s">
        <v>858</v>
      </c>
      <c r="J550" t="s">
        <v>859</v>
      </c>
      <c r="K550" t="s">
        <v>172</v>
      </c>
      <c r="L550" t="s">
        <v>13459</v>
      </c>
      <c r="M550" t="s">
        <v>50</v>
      </c>
      <c r="N550" t="s">
        <v>50</v>
      </c>
      <c r="O550" t="s">
        <v>53</v>
      </c>
      <c r="P550" t="s">
        <v>50</v>
      </c>
      <c r="Q550" t="str">
        <f t="shared" ref="Q550" si="71">IF(AND(O550="Yes",P550="Yes"),"Error",
IF(O550="Yes","Biosimilar",
IF(P550="Yes","Generic","Innovator")))</f>
        <v>Biosimilar</v>
      </c>
      <c r="R550" t="s">
        <v>50</v>
      </c>
      <c r="S550" t="s">
        <v>50</v>
      </c>
      <c r="T550" t="s">
        <v>50</v>
      </c>
      <c r="U550" t="s">
        <v>50</v>
      </c>
      <c r="V550" t="s">
        <v>50</v>
      </c>
      <c r="W550" t="s">
        <v>4922</v>
      </c>
      <c r="X550" t="str">
        <f t="shared" si="66"/>
        <v>Parenteral</v>
      </c>
      <c r="Y550" t="s">
        <v>20405</v>
      </c>
      <c r="Z550" t="s">
        <v>20402</v>
      </c>
      <c r="AA550" t="s">
        <v>13454</v>
      </c>
      <c r="AB550" t="s">
        <v>3223</v>
      </c>
      <c r="AD550" t="s">
        <v>13455</v>
      </c>
      <c r="AE550">
        <v>2008</v>
      </c>
      <c r="AH550" t="s">
        <v>1289</v>
      </c>
      <c r="AI550" s="13" t="s">
        <v>13460</v>
      </c>
      <c r="AJ550" t="s">
        <v>20291</v>
      </c>
    </row>
    <row r="551" spans="1:36" x14ac:dyDescent="0.25">
      <c r="A551" t="s">
        <v>43</v>
      </c>
      <c r="B551" t="s">
        <v>13461</v>
      </c>
      <c r="C551" t="s">
        <v>13462</v>
      </c>
      <c r="D551" t="s">
        <v>46</v>
      </c>
      <c r="F551" t="s">
        <v>8310</v>
      </c>
      <c r="G551" t="s">
        <v>20666</v>
      </c>
      <c r="H551" s="14" t="s">
        <v>20332</v>
      </c>
      <c r="I551" t="s">
        <v>13464</v>
      </c>
      <c r="J551" t="s">
        <v>8312</v>
      </c>
      <c r="K551" t="s">
        <v>730</v>
      </c>
      <c r="L551" t="s">
        <v>13465</v>
      </c>
      <c r="M551" t="s">
        <v>50</v>
      </c>
      <c r="N551" t="s">
        <v>50</v>
      </c>
      <c r="O551" t="s">
        <v>50</v>
      </c>
      <c r="P551" t="s">
        <v>53</v>
      </c>
      <c r="Q551" t="str">
        <f t="shared" si="65"/>
        <v>Generic</v>
      </c>
      <c r="R551" t="s">
        <v>50</v>
      </c>
      <c r="S551" t="s">
        <v>50</v>
      </c>
      <c r="T551" t="s">
        <v>53</v>
      </c>
      <c r="U551" t="s">
        <v>50</v>
      </c>
      <c r="V551" t="s">
        <v>50</v>
      </c>
      <c r="W551" t="s">
        <v>5060</v>
      </c>
      <c r="X551" t="str">
        <f t="shared" si="66"/>
        <v>Oral</v>
      </c>
      <c r="Y551" s="14" t="s">
        <v>20398</v>
      </c>
      <c r="Z551" s="14" t="s">
        <v>20407</v>
      </c>
      <c r="AA551" t="s">
        <v>13466</v>
      </c>
      <c r="AB551" t="s">
        <v>12259</v>
      </c>
      <c r="AD551" t="s">
        <v>13467</v>
      </c>
      <c r="AE551">
        <v>2011</v>
      </c>
      <c r="AH551" t="s">
        <v>13468</v>
      </c>
      <c r="AI551" s="13" t="s">
        <v>13469</v>
      </c>
      <c r="AJ551" t="s">
        <v>20291</v>
      </c>
    </row>
    <row r="552" spans="1:36" x14ac:dyDescent="0.25">
      <c r="A552" t="s">
        <v>43</v>
      </c>
      <c r="B552" t="s">
        <v>13461</v>
      </c>
      <c r="C552" t="s">
        <v>13462</v>
      </c>
      <c r="D552" t="s">
        <v>46</v>
      </c>
      <c r="F552" t="s">
        <v>8310</v>
      </c>
      <c r="G552" t="s">
        <v>20666</v>
      </c>
      <c r="H552" s="14" t="s">
        <v>20332</v>
      </c>
      <c r="I552" t="s">
        <v>13464</v>
      </c>
      <c r="J552" t="s">
        <v>8312</v>
      </c>
      <c r="K552" t="s">
        <v>730</v>
      </c>
      <c r="L552" t="s">
        <v>13465</v>
      </c>
      <c r="M552" t="s">
        <v>50</v>
      </c>
      <c r="N552" t="s">
        <v>50</v>
      </c>
      <c r="O552" t="s">
        <v>50</v>
      </c>
      <c r="P552" t="s">
        <v>53</v>
      </c>
      <c r="Q552" t="str">
        <f t="shared" ref="Q552" si="72">IF(AND(O552="Yes",P552="Yes"),"Error",
IF(O552="Yes","Biosimilar",
IF(P552="Yes","Generic","Innovator")))</f>
        <v>Generic</v>
      </c>
      <c r="R552" t="s">
        <v>50</v>
      </c>
      <c r="S552" t="s">
        <v>50</v>
      </c>
      <c r="T552" t="s">
        <v>53</v>
      </c>
      <c r="U552" t="s">
        <v>50</v>
      </c>
      <c r="V552" t="s">
        <v>50</v>
      </c>
      <c r="W552" t="s">
        <v>5060</v>
      </c>
      <c r="X552" t="str">
        <f t="shared" si="66"/>
        <v>Parenteral</v>
      </c>
      <c r="Y552" t="s">
        <v>20405</v>
      </c>
      <c r="Z552" s="14" t="s">
        <v>20397</v>
      </c>
      <c r="AA552" t="s">
        <v>13466</v>
      </c>
      <c r="AB552" t="s">
        <v>12259</v>
      </c>
      <c r="AD552" t="s">
        <v>13467</v>
      </c>
      <c r="AE552">
        <v>2011</v>
      </c>
      <c r="AH552" t="s">
        <v>13468</v>
      </c>
      <c r="AI552" s="13" t="s">
        <v>13469</v>
      </c>
      <c r="AJ552" t="s">
        <v>20291</v>
      </c>
    </row>
    <row r="553" spans="1:36" x14ac:dyDescent="0.25">
      <c r="A553" t="s">
        <v>43</v>
      </c>
      <c r="B553" t="s">
        <v>13461</v>
      </c>
      <c r="C553" t="s">
        <v>13462</v>
      </c>
      <c r="D553" t="s">
        <v>46</v>
      </c>
      <c r="F553" t="s">
        <v>8310</v>
      </c>
      <c r="G553" t="s">
        <v>20666</v>
      </c>
      <c r="H553" s="14" t="s">
        <v>20330</v>
      </c>
      <c r="I553" t="s">
        <v>20384</v>
      </c>
      <c r="J553" t="s">
        <v>8312</v>
      </c>
      <c r="K553" t="s">
        <v>730</v>
      </c>
      <c r="L553" t="s">
        <v>13465</v>
      </c>
      <c r="M553" t="s">
        <v>50</v>
      </c>
      <c r="N553" t="s">
        <v>50</v>
      </c>
      <c r="O553" t="s">
        <v>50</v>
      </c>
      <c r="P553" t="s">
        <v>53</v>
      </c>
      <c r="Q553" t="str">
        <f t="shared" si="65"/>
        <v>Generic</v>
      </c>
      <c r="R553" t="s">
        <v>50</v>
      </c>
      <c r="S553" t="s">
        <v>50</v>
      </c>
      <c r="T553" t="s">
        <v>53</v>
      </c>
      <c r="U553" t="s">
        <v>50</v>
      </c>
      <c r="V553" t="s">
        <v>50</v>
      </c>
      <c r="W553" t="s">
        <v>5060</v>
      </c>
      <c r="X553" t="str">
        <f t="shared" si="66"/>
        <v>Oral</v>
      </c>
      <c r="Y553" s="14" t="s">
        <v>20398</v>
      </c>
      <c r="Z553" s="14" t="s">
        <v>20407</v>
      </c>
      <c r="AA553" t="s">
        <v>13466</v>
      </c>
      <c r="AB553" t="s">
        <v>12259</v>
      </c>
      <c r="AD553" t="s">
        <v>13467</v>
      </c>
      <c r="AE553">
        <v>2011</v>
      </c>
      <c r="AH553" t="s">
        <v>13468</v>
      </c>
      <c r="AI553" t="s">
        <v>13469</v>
      </c>
      <c r="AJ553" t="s">
        <v>20291</v>
      </c>
    </row>
    <row r="554" spans="1:36" x14ac:dyDescent="0.25">
      <c r="A554" t="s">
        <v>43</v>
      </c>
      <c r="B554" t="s">
        <v>13461</v>
      </c>
      <c r="C554" t="s">
        <v>13462</v>
      </c>
      <c r="D554" t="s">
        <v>46</v>
      </c>
      <c r="F554" t="s">
        <v>8310</v>
      </c>
      <c r="G554" t="s">
        <v>20666</v>
      </c>
      <c r="H554" s="14" t="s">
        <v>20330</v>
      </c>
      <c r="I554" t="s">
        <v>20384</v>
      </c>
      <c r="J554" t="s">
        <v>8312</v>
      </c>
      <c r="K554" t="s">
        <v>730</v>
      </c>
      <c r="L554" t="s">
        <v>13465</v>
      </c>
      <c r="M554" t="s">
        <v>50</v>
      </c>
      <c r="N554" t="s">
        <v>50</v>
      </c>
      <c r="O554" t="s">
        <v>50</v>
      </c>
      <c r="P554" t="s">
        <v>53</v>
      </c>
      <c r="Q554" t="str">
        <f t="shared" ref="Q554" si="73">IF(AND(O554="Yes",P554="Yes"),"Error",
IF(O554="Yes","Biosimilar",
IF(P554="Yes","Generic","Innovator")))</f>
        <v>Generic</v>
      </c>
      <c r="R554" t="s">
        <v>50</v>
      </c>
      <c r="S554" t="s">
        <v>50</v>
      </c>
      <c r="T554" t="s">
        <v>53</v>
      </c>
      <c r="U554" t="s">
        <v>50</v>
      </c>
      <c r="V554" t="s">
        <v>50</v>
      </c>
      <c r="W554" t="s">
        <v>5060</v>
      </c>
      <c r="X554" t="str">
        <f t="shared" si="66"/>
        <v>Parenteral</v>
      </c>
      <c r="Y554" t="s">
        <v>20405</v>
      </c>
      <c r="Z554" s="14" t="s">
        <v>20397</v>
      </c>
      <c r="AA554" t="s">
        <v>13466</v>
      </c>
      <c r="AB554" t="s">
        <v>12259</v>
      </c>
      <c r="AD554" t="s">
        <v>13467</v>
      </c>
      <c r="AE554">
        <v>2011</v>
      </c>
      <c r="AH554" t="s">
        <v>13468</v>
      </c>
      <c r="AI554" t="s">
        <v>13469</v>
      </c>
      <c r="AJ554" t="s">
        <v>20291</v>
      </c>
    </row>
    <row r="555" spans="1:36" x14ac:dyDescent="0.25">
      <c r="A555" t="s">
        <v>43</v>
      </c>
      <c r="B555" t="s">
        <v>13470</v>
      </c>
      <c r="C555" t="s">
        <v>13471</v>
      </c>
      <c r="D555" t="s">
        <v>46</v>
      </c>
      <c r="F555" t="s">
        <v>705</v>
      </c>
      <c r="G555" t="s">
        <v>20668</v>
      </c>
      <c r="H555" s="14" t="s">
        <v>20350</v>
      </c>
      <c r="I555" t="s">
        <v>10092</v>
      </c>
      <c r="J555" t="s">
        <v>13473</v>
      </c>
      <c r="K555" t="s">
        <v>122</v>
      </c>
      <c r="L555" t="s">
        <v>13474</v>
      </c>
      <c r="M555" t="s">
        <v>50</v>
      </c>
      <c r="N555" t="s">
        <v>50</v>
      </c>
      <c r="O555" t="s">
        <v>50</v>
      </c>
      <c r="P555" t="s">
        <v>50</v>
      </c>
      <c r="Q555" t="str">
        <f t="shared" si="65"/>
        <v>Innovator</v>
      </c>
      <c r="R555" t="s">
        <v>50</v>
      </c>
      <c r="S555" t="s">
        <v>50</v>
      </c>
      <c r="T555" t="s">
        <v>50</v>
      </c>
      <c r="U555" t="s">
        <v>50</v>
      </c>
      <c r="V555" t="s">
        <v>50</v>
      </c>
      <c r="W555" t="s">
        <v>1702</v>
      </c>
      <c r="X555" t="str">
        <f t="shared" si="66"/>
        <v>Parenteral</v>
      </c>
      <c r="Y555" t="s">
        <v>20405</v>
      </c>
      <c r="Z555" s="14" t="s">
        <v>20397</v>
      </c>
      <c r="AA555" t="s">
        <v>2654</v>
      </c>
      <c r="AB555" t="s">
        <v>2655</v>
      </c>
      <c r="AD555" t="s">
        <v>13475</v>
      </c>
      <c r="AE555">
        <v>2013</v>
      </c>
      <c r="AH555" t="s">
        <v>13331</v>
      </c>
      <c r="AI555" s="13" t="s">
        <v>13476</v>
      </c>
      <c r="AJ555" t="s">
        <v>20291</v>
      </c>
    </row>
    <row r="556" spans="1:36" x14ac:dyDescent="0.25">
      <c r="A556" t="s">
        <v>43</v>
      </c>
      <c r="B556" t="s">
        <v>13477</v>
      </c>
      <c r="C556" t="s">
        <v>13478</v>
      </c>
      <c r="D556" t="s">
        <v>46</v>
      </c>
      <c r="F556" t="s">
        <v>8310</v>
      </c>
      <c r="G556" t="s">
        <v>20666</v>
      </c>
      <c r="H556" s="14" t="s">
        <v>20332</v>
      </c>
      <c r="I556" t="s">
        <v>1169</v>
      </c>
      <c r="J556" t="s">
        <v>8312</v>
      </c>
      <c r="K556" t="s">
        <v>730</v>
      </c>
      <c r="L556" t="s">
        <v>13480</v>
      </c>
      <c r="M556" t="s">
        <v>50</v>
      </c>
      <c r="N556" t="s">
        <v>50</v>
      </c>
      <c r="O556" t="s">
        <v>50</v>
      </c>
      <c r="P556" t="s">
        <v>53</v>
      </c>
      <c r="Q556" t="str">
        <f t="shared" si="65"/>
        <v>Generic</v>
      </c>
      <c r="R556" t="s">
        <v>50</v>
      </c>
      <c r="S556" t="s">
        <v>50</v>
      </c>
      <c r="T556" t="s">
        <v>53</v>
      </c>
      <c r="U556" t="s">
        <v>50</v>
      </c>
      <c r="V556" t="s">
        <v>50</v>
      </c>
      <c r="W556" t="s">
        <v>686</v>
      </c>
      <c r="X556" t="str">
        <f t="shared" si="66"/>
        <v>Oral</v>
      </c>
      <c r="Y556" s="14" t="s">
        <v>20398</v>
      </c>
      <c r="Z556" s="14" t="s">
        <v>20407</v>
      </c>
      <c r="AA556" t="s">
        <v>9255</v>
      </c>
      <c r="AB556" t="s">
        <v>1404</v>
      </c>
      <c r="AD556" t="s">
        <v>13481</v>
      </c>
      <c r="AE556">
        <v>2010</v>
      </c>
      <c r="AH556" t="s">
        <v>3125</v>
      </c>
      <c r="AI556" s="13" t="s">
        <v>13482</v>
      </c>
      <c r="AJ556" t="s">
        <v>20291</v>
      </c>
    </row>
    <row r="557" spans="1:36" x14ac:dyDescent="0.25">
      <c r="A557" t="s">
        <v>43</v>
      </c>
      <c r="B557" t="s">
        <v>13477</v>
      </c>
      <c r="C557" t="s">
        <v>13478</v>
      </c>
      <c r="D557" t="s">
        <v>46</v>
      </c>
      <c r="F557" t="s">
        <v>8310</v>
      </c>
      <c r="G557" t="s">
        <v>20666</v>
      </c>
      <c r="H557" s="14" t="s">
        <v>20330</v>
      </c>
      <c r="I557" t="s">
        <v>20385</v>
      </c>
      <c r="J557" t="s">
        <v>8312</v>
      </c>
      <c r="K557" t="s">
        <v>730</v>
      </c>
      <c r="L557" t="s">
        <v>13480</v>
      </c>
      <c r="M557" t="s">
        <v>50</v>
      </c>
      <c r="N557" t="s">
        <v>50</v>
      </c>
      <c r="O557" t="s">
        <v>50</v>
      </c>
      <c r="P557" t="s">
        <v>53</v>
      </c>
      <c r="Q557" t="str">
        <f t="shared" si="65"/>
        <v>Generic</v>
      </c>
      <c r="R557" t="s">
        <v>50</v>
      </c>
      <c r="S557" t="s">
        <v>50</v>
      </c>
      <c r="T557" t="s">
        <v>53</v>
      </c>
      <c r="U557" t="s">
        <v>50</v>
      </c>
      <c r="V557" t="s">
        <v>50</v>
      </c>
      <c r="W557" t="s">
        <v>686</v>
      </c>
      <c r="X557" t="str">
        <f t="shared" si="66"/>
        <v>Oral</v>
      </c>
      <c r="Y557" s="14" t="s">
        <v>20398</v>
      </c>
      <c r="Z557" s="14" t="s">
        <v>20407</v>
      </c>
      <c r="AA557" t="s">
        <v>9255</v>
      </c>
      <c r="AB557" t="s">
        <v>1404</v>
      </c>
      <c r="AD557" t="s">
        <v>13481</v>
      </c>
      <c r="AE557">
        <v>2010</v>
      </c>
      <c r="AH557" t="s">
        <v>3125</v>
      </c>
      <c r="AI557" t="s">
        <v>13482</v>
      </c>
      <c r="AJ557" t="s">
        <v>20291</v>
      </c>
    </row>
    <row r="558" spans="1:36" x14ac:dyDescent="0.25">
      <c r="A558" t="s">
        <v>43</v>
      </c>
      <c r="B558" t="s">
        <v>13504</v>
      </c>
      <c r="C558" t="s">
        <v>13505</v>
      </c>
      <c r="D558" t="s">
        <v>46</v>
      </c>
      <c r="F558" t="s">
        <v>4587</v>
      </c>
      <c r="G558" t="s">
        <v>20669</v>
      </c>
      <c r="H558" s="14" t="s">
        <v>20325</v>
      </c>
      <c r="I558" t="s">
        <v>1032</v>
      </c>
      <c r="J558" t="s">
        <v>13507</v>
      </c>
      <c r="K558" t="s">
        <v>122</v>
      </c>
      <c r="L558" t="s">
        <v>13508</v>
      </c>
      <c r="M558" t="s">
        <v>50</v>
      </c>
      <c r="N558" t="s">
        <v>50</v>
      </c>
      <c r="O558" t="s">
        <v>50</v>
      </c>
      <c r="P558" t="s">
        <v>50</v>
      </c>
      <c r="Q558" t="str">
        <f t="shared" si="65"/>
        <v>Innovator</v>
      </c>
      <c r="R558" t="s">
        <v>50</v>
      </c>
      <c r="S558" t="s">
        <v>50</v>
      </c>
      <c r="T558" t="s">
        <v>50</v>
      </c>
      <c r="U558" t="s">
        <v>50</v>
      </c>
      <c r="V558" t="s">
        <v>50</v>
      </c>
      <c r="W558" t="s">
        <v>70</v>
      </c>
      <c r="X558" t="str">
        <f t="shared" si="66"/>
        <v>Oral</v>
      </c>
      <c r="Y558" s="14" t="s">
        <v>20398</v>
      </c>
      <c r="Z558" s="14" t="s">
        <v>20399</v>
      </c>
      <c r="AA558" t="s">
        <v>13509</v>
      </c>
      <c r="AB558" t="s">
        <v>2919</v>
      </c>
      <c r="AD558" t="s">
        <v>1452</v>
      </c>
      <c r="AE558">
        <v>2014</v>
      </c>
      <c r="AH558" t="s">
        <v>351</v>
      </c>
      <c r="AI558" s="13" t="s">
        <v>13510</v>
      </c>
      <c r="AJ558" t="s">
        <v>20291</v>
      </c>
    </row>
    <row r="559" spans="1:36" x14ac:dyDescent="0.25">
      <c r="A559" t="s">
        <v>43</v>
      </c>
      <c r="B559" t="s">
        <v>13511</v>
      </c>
      <c r="C559" t="s">
        <v>13512</v>
      </c>
      <c r="D559" t="s">
        <v>20300</v>
      </c>
      <c r="F559" t="s">
        <v>2327</v>
      </c>
      <c r="G559" t="s">
        <v>20494</v>
      </c>
      <c r="H559" s="14" t="s">
        <v>20325</v>
      </c>
      <c r="I559" t="s">
        <v>1032</v>
      </c>
      <c r="J559" t="s">
        <v>2329</v>
      </c>
      <c r="K559" t="s">
        <v>122</v>
      </c>
      <c r="L559" t="s">
        <v>13514</v>
      </c>
      <c r="M559" t="s">
        <v>53</v>
      </c>
      <c r="N559" t="s">
        <v>50</v>
      </c>
      <c r="O559" t="s">
        <v>50</v>
      </c>
      <c r="P559" t="s">
        <v>50</v>
      </c>
      <c r="Q559" t="str">
        <f t="shared" si="65"/>
        <v>Innovator</v>
      </c>
      <c r="R559" t="s">
        <v>50</v>
      </c>
      <c r="S559" t="s">
        <v>50</v>
      </c>
      <c r="T559" t="s">
        <v>50</v>
      </c>
      <c r="U559" t="s">
        <v>50</v>
      </c>
      <c r="V559" t="s">
        <v>50</v>
      </c>
      <c r="W559" t="s">
        <v>209</v>
      </c>
      <c r="X559" t="str">
        <f t="shared" si="66"/>
        <v>Unknown</v>
      </c>
      <c r="AA559" t="s">
        <v>13515</v>
      </c>
      <c r="AB559" t="s">
        <v>770</v>
      </c>
      <c r="AD559" t="s">
        <v>771</v>
      </c>
      <c r="AE559">
        <v>2023</v>
      </c>
      <c r="AH559" t="s">
        <v>772</v>
      </c>
      <c r="AI559" s="13" t="s">
        <v>13516</v>
      </c>
      <c r="AJ559" t="s">
        <v>20291</v>
      </c>
    </row>
    <row r="560" spans="1:36" x14ac:dyDescent="0.25">
      <c r="A560" t="s">
        <v>43</v>
      </c>
      <c r="B560" t="s">
        <v>13528</v>
      </c>
      <c r="C560" t="s">
        <v>13529</v>
      </c>
      <c r="D560" t="s">
        <v>46</v>
      </c>
      <c r="F560" t="s">
        <v>13532</v>
      </c>
      <c r="G560" t="s">
        <v>20670</v>
      </c>
      <c r="H560" s="14" t="s">
        <v>20331</v>
      </c>
      <c r="I560" t="s">
        <v>1980</v>
      </c>
      <c r="J560" t="s">
        <v>2370</v>
      </c>
      <c r="K560" t="s">
        <v>122</v>
      </c>
      <c r="L560" t="s">
        <v>13533</v>
      </c>
      <c r="M560" t="s">
        <v>50</v>
      </c>
      <c r="N560" t="s">
        <v>50</v>
      </c>
      <c r="O560" t="s">
        <v>50</v>
      </c>
      <c r="P560" t="s">
        <v>50</v>
      </c>
      <c r="Q560" t="str">
        <f t="shared" si="65"/>
        <v>Innovator</v>
      </c>
      <c r="R560" t="s">
        <v>50</v>
      </c>
      <c r="S560" t="s">
        <v>50</v>
      </c>
      <c r="T560" t="s">
        <v>50</v>
      </c>
      <c r="U560" t="s">
        <v>50</v>
      </c>
      <c r="V560" t="s">
        <v>50</v>
      </c>
      <c r="W560" t="s">
        <v>54</v>
      </c>
      <c r="X560" t="str">
        <f t="shared" si="66"/>
        <v>Oral</v>
      </c>
      <c r="Y560" t="s">
        <v>20398</v>
      </c>
      <c r="Z560" s="14" t="s">
        <v>20407</v>
      </c>
      <c r="AA560" t="s">
        <v>6949</v>
      </c>
      <c r="AB560" t="s">
        <v>1486</v>
      </c>
      <c r="AD560" t="s">
        <v>4125</v>
      </c>
      <c r="AE560">
        <v>2023</v>
      </c>
      <c r="AH560" t="s">
        <v>10650</v>
      </c>
      <c r="AI560" s="13" t="s">
        <v>13534</v>
      </c>
      <c r="AJ560" t="s">
        <v>20291</v>
      </c>
    </row>
    <row r="561" spans="1:36" x14ac:dyDescent="0.25">
      <c r="A561" t="s">
        <v>43</v>
      </c>
      <c r="B561" t="s">
        <v>13580</v>
      </c>
      <c r="C561" t="s">
        <v>13581</v>
      </c>
      <c r="D561" t="s">
        <v>20300</v>
      </c>
      <c r="F561" t="s">
        <v>3447</v>
      </c>
      <c r="G561" t="s">
        <v>20510</v>
      </c>
      <c r="H561" s="14" t="s">
        <v>20325</v>
      </c>
      <c r="I561" t="s">
        <v>1032</v>
      </c>
      <c r="J561" t="s">
        <v>3449</v>
      </c>
      <c r="K561" t="s">
        <v>122</v>
      </c>
      <c r="L561" t="s">
        <v>13582</v>
      </c>
      <c r="M561" t="s">
        <v>53</v>
      </c>
      <c r="N561" t="s">
        <v>50</v>
      </c>
      <c r="O561" t="s">
        <v>50</v>
      </c>
      <c r="P561" t="s">
        <v>50</v>
      </c>
      <c r="Q561" t="str">
        <f t="shared" si="65"/>
        <v>Innovator</v>
      </c>
      <c r="R561" t="s">
        <v>50</v>
      </c>
      <c r="S561" t="s">
        <v>50</v>
      </c>
      <c r="T561" t="s">
        <v>50</v>
      </c>
      <c r="U561" t="s">
        <v>50</v>
      </c>
      <c r="V561" t="s">
        <v>50</v>
      </c>
      <c r="W561" t="s">
        <v>13583</v>
      </c>
      <c r="X561" t="str">
        <f t="shared" si="66"/>
        <v>Unknown</v>
      </c>
      <c r="AB561" t="s">
        <v>1747</v>
      </c>
      <c r="AD561" t="s">
        <v>1748</v>
      </c>
      <c r="AE561">
        <v>2024</v>
      </c>
      <c r="AH561" t="s">
        <v>1749</v>
      </c>
      <c r="AI561" s="13" t="s">
        <v>13584</v>
      </c>
      <c r="AJ561" t="s">
        <v>20291</v>
      </c>
    </row>
    <row r="562" spans="1:36" x14ac:dyDescent="0.25">
      <c r="A562" t="s">
        <v>43</v>
      </c>
      <c r="B562" t="s">
        <v>13600</v>
      </c>
      <c r="C562" t="s">
        <v>13601</v>
      </c>
      <c r="D562" t="s">
        <v>46</v>
      </c>
      <c r="F562" t="s">
        <v>13604</v>
      </c>
      <c r="G562" t="s">
        <v>13604</v>
      </c>
      <c r="H562" s="14" t="s">
        <v>20318</v>
      </c>
      <c r="I562" t="s">
        <v>49</v>
      </c>
      <c r="J562" t="s">
        <v>13606</v>
      </c>
      <c r="K562" t="s">
        <v>172</v>
      </c>
      <c r="L562" t="s">
        <v>13607</v>
      </c>
      <c r="M562" t="s">
        <v>50</v>
      </c>
      <c r="N562" t="s">
        <v>50</v>
      </c>
      <c r="O562" t="s">
        <v>50</v>
      </c>
      <c r="P562" t="s">
        <v>50</v>
      </c>
      <c r="Q562" t="str">
        <f t="shared" si="65"/>
        <v>Innovator</v>
      </c>
      <c r="R562" t="s">
        <v>50</v>
      </c>
      <c r="S562" t="s">
        <v>50</v>
      </c>
      <c r="T562" t="s">
        <v>50</v>
      </c>
      <c r="U562" t="s">
        <v>50</v>
      </c>
      <c r="V562" t="s">
        <v>50</v>
      </c>
      <c r="W562" t="s">
        <v>3484</v>
      </c>
      <c r="X562" t="str">
        <f t="shared" si="66"/>
        <v>Parenteral</v>
      </c>
      <c r="Y562" t="s">
        <v>20406</v>
      </c>
      <c r="Z562" s="14" t="s">
        <v>20404</v>
      </c>
      <c r="AA562" t="s">
        <v>13608</v>
      </c>
      <c r="AB562" t="s">
        <v>10243</v>
      </c>
      <c r="AD562" t="s">
        <v>13609</v>
      </c>
      <c r="AE562">
        <v>2009</v>
      </c>
      <c r="AH562" t="s">
        <v>7619</v>
      </c>
      <c r="AI562" s="13" t="s">
        <v>13611</v>
      </c>
      <c r="AJ562" t="s">
        <v>20291</v>
      </c>
    </row>
    <row r="563" spans="1:36" x14ac:dyDescent="0.25">
      <c r="A563" t="s">
        <v>43</v>
      </c>
      <c r="B563" t="s">
        <v>13600</v>
      </c>
      <c r="C563" t="s">
        <v>13601</v>
      </c>
      <c r="D563" t="s">
        <v>46</v>
      </c>
      <c r="F563" t="s">
        <v>13604</v>
      </c>
      <c r="G563" t="s">
        <v>13604</v>
      </c>
      <c r="H563" s="14" t="s">
        <v>20321</v>
      </c>
      <c r="I563" t="s">
        <v>20386</v>
      </c>
      <c r="J563" t="s">
        <v>13606</v>
      </c>
      <c r="K563" t="s">
        <v>172</v>
      </c>
      <c r="L563" t="s">
        <v>13607</v>
      </c>
      <c r="M563" t="s">
        <v>50</v>
      </c>
      <c r="N563" t="s">
        <v>50</v>
      </c>
      <c r="O563" t="s">
        <v>50</v>
      </c>
      <c r="P563" t="s">
        <v>50</v>
      </c>
      <c r="Q563" t="str">
        <f t="shared" si="65"/>
        <v>Innovator</v>
      </c>
      <c r="R563" t="s">
        <v>50</v>
      </c>
      <c r="S563" t="s">
        <v>50</v>
      </c>
      <c r="T563" t="s">
        <v>50</v>
      </c>
      <c r="U563" t="s">
        <v>50</v>
      </c>
      <c r="V563" t="s">
        <v>50</v>
      </c>
      <c r="W563" t="s">
        <v>3484</v>
      </c>
      <c r="X563" t="str">
        <f t="shared" si="66"/>
        <v>Parenteral</v>
      </c>
      <c r="Y563" t="s">
        <v>20406</v>
      </c>
      <c r="Z563" s="14" t="s">
        <v>20404</v>
      </c>
      <c r="AA563" t="s">
        <v>13608</v>
      </c>
      <c r="AB563" t="s">
        <v>10243</v>
      </c>
      <c r="AD563" t="s">
        <v>13609</v>
      </c>
      <c r="AE563">
        <v>2009</v>
      </c>
      <c r="AH563" t="s">
        <v>7619</v>
      </c>
      <c r="AI563" t="s">
        <v>13611</v>
      </c>
      <c r="AJ563" t="s">
        <v>20291</v>
      </c>
    </row>
    <row r="564" spans="1:36" x14ac:dyDescent="0.25">
      <c r="A564" t="s">
        <v>43</v>
      </c>
      <c r="B564" t="s">
        <v>13612</v>
      </c>
      <c r="C564" t="s">
        <v>13613</v>
      </c>
      <c r="D564" t="s">
        <v>46</v>
      </c>
      <c r="F564" t="s">
        <v>9506</v>
      </c>
      <c r="G564" t="s">
        <v>20624</v>
      </c>
      <c r="H564" s="14" t="s">
        <v>20347</v>
      </c>
      <c r="I564" t="s">
        <v>20357</v>
      </c>
      <c r="J564" t="s">
        <v>9508</v>
      </c>
      <c r="K564" t="s">
        <v>122</v>
      </c>
      <c r="L564" t="s">
        <v>13616</v>
      </c>
      <c r="M564" t="s">
        <v>50</v>
      </c>
      <c r="N564" t="s">
        <v>50</v>
      </c>
      <c r="O564" t="s">
        <v>50</v>
      </c>
      <c r="P564" t="s">
        <v>50</v>
      </c>
      <c r="Q564" t="str">
        <f t="shared" si="65"/>
        <v>Innovator</v>
      </c>
      <c r="R564" t="s">
        <v>50</v>
      </c>
      <c r="S564" t="s">
        <v>50</v>
      </c>
      <c r="T564" t="s">
        <v>50</v>
      </c>
      <c r="U564" t="s">
        <v>50</v>
      </c>
      <c r="V564" t="s">
        <v>50</v>
      </c>
      <c r="W564" t="s">
        <v>1702</v>
      </c>
      <c r="X564" t="str">
        <f t="shared" si="66"/>
        <v>Parenteral</v>
      </c>
      <c r="Y564" t="s">
        <v>20405</v>
      </c>
      <c r="Z564" s="14" t="s">
        <v>20446</v>
      </c>
      <c r="AA564" t="s">
        <v>5094</v>
      </c>
      <c r="AB564" t="s">
        <v>13617</v>
      </c>
      <c r="AD564" t="s">
        <v>13618</v>
      </c>
      <c r="AE564">
        <v>1995</v>
      </c>
      <c r="AH564" t="s">
        <v>3616</v>
      </c>
      <c r="AI564" s="13" t="s">
        <v>13619</v>
      </c>
      <c r="AJ564" t="s">
        <v>20291</v>
      </c>
    </row>
    <row r="565" spans="1:36" x14ac:dyDescent="0.25">
      <c r="A565" t="s">
        <v>43</v>
      </c>
      <c r="B565" t="s">
        <v>13612</v>
      </c>
      <c r="C565" t="s">
        <v>13613</v>
      </c>
      <c r="D565" t="s">
        <v>46</v>
      </c>
      <c r="F565" t="s">
        <v>9506</v>
      </c>
      <c r="G565" t="s">
        <v>20624</v>
      </c>
      <c r="H565" s="14" t="s">
        <v>20325</v>
      </c>
      <c r="I565" t="s">
        <v>20381</v>
      </c>
      <c r="J565" t="s">
        <v>9508</v>
      </c>
      <c r="K565" t="s">
        <v>122</v>
      </c>
      <c r="L565" t="s">
        <v>13616</v>
      </c>
      <c r="M565" t="s">
        <v>50</v>
      </c>
      <c r="N565" t="s">
        <v>50</v>
      </c>
      <c r="O565" t="s">
        <v>50</v>
      </c>
      <c r="P565" t="s">
        <v>50</v>
      </c>
      <c r="Q565" t="str">
        <f t="shared" si="65"/>
        <v>Innovator</v>
      </c>
      <c r="R565" t="s">
        <v>50</v>
      </c>
      <c r="S565" t="s">
        <v>50</v>
      </c>
      <c r="T565" t="s">
        <v>50</v>
      </c>
      <c r="U565" t="s">
        <v>50</v>
      </c>
      <c r="V565" t="s">
        <v>50</v>
      </c>
      <c r="W565" t="s">
        <v>1702</v>
      </c>
      <c r="X565" t="str">
        <f t="shared" si="66"/>
        <v>Parenteral</v>
      </c>
      <c r="Y565" t="s">
        <v>20405</v>
      </c>
      <c r="Z565" s="14" t="s">
        <v>20446</v>
      </c>
      <c r="AA565" t="s">
        <v>5094</v>
      </c>
      <c r="AB565" t="s">
        <v>13617</v>
      </c>
      <c r="AD565" t="s">
        <v>13618</v>
      </c>
      <c r="AE565">
        <v>1995</v>
      </c>
      <c r="AH565" t="s">
        <v>3616</v>
      </c>
      <c r="AI565" t="s">
        <v>13619</v>
      </c>
      <c r="AJ565" t="s">
        <v>20291</v>
      </c>
    </row>
    <row r="566" spans="1:36" x14ac:dyDescent="0.25">
      <c r="A566" t="s">
        <v>43</v>
      </c>
      <c r="B566" t="s">
        <v>13612</v>
      </c>
      <c r="C566" t="s">
        <v>13613</v>
      </c>
      <c r="D566" t="s">
        <v>46</v>
      </c>
      <c r="F566" t="s">
        <v>9506</v>
      </c>
      <c r="G566" t="s">
        <v>20624</v>
      </c>
      <c r="H566" s="14" t="s">
        <v>20331</v>
      </c>
      <c r="I566" t="s">
        <v>914</v>
      </c>
      <c r="J566" t="s">
        <v>9508</v>
      </c>
      <c r="K566" t="s">
        <v>122</v>
      </c>
      <c r="L566" t="s">
        <v>13616</v>
      </c>
      <c r="M566" t="s">
        <v>50</v>
      </c>
      <c r="N566" t="s">
        <v>50</v>
      </c>
      <c r="O566" t="s">
        <v>50</v>
      </c>
      <c r="P566" t="s">
        <v>50</v>
      </c>
      <c r="Q566" t="str">
        <f t="shared" si="65"/>
        <v>Innovator</v>
      </c>
      <c r="R566" t="s">
        <v>50</v>
      </c>
      <c r="S566" t="s">
        <v>50</v>
      </c>
      <c r="T566" t="s">
        <v>50</v>
      </c>
      <c r="U566" t="s">
        <v>50</v>
      </c>
      <c r="V566" t="s">
        <v>50</v>
      </c>
      <c r="W566" t="s">
        <v>1702</v>
      </c>
      <c r="X566" t="str">
        <f t="shared" si="66"/>
        <v>Parenteral</v>
      </c>
      <c r="Y566" t="s">
        <v>20405</v>
      </c>
      <c r="Z566" s="14" t="s">
        <v>20446</v>
      </c>
      <c r="AA566" t="s">
        <v>5094</v>
      </c>
      <c r="AB566" t="s">
        <v>13617</v>
      </c>
      <c r="AD566" t="s">
        <v>13618</v>
      </c>
      <c r="AE566">
        <v>1995</v>
      </c>
      <c r="AH566" t="s">
        <v>3616</v>
      </c>
      <c r="AI566" t="s">
        <v>13619</v>
      </c>
      <c r="AJ566" t="s">
        <v>20291</v>
      </c>
    </row>
    <row r="567" spans="1:36" x14ac:dyDescent="0.25">
      <c r="A567" t="s">
        <v>43</v>
      </c>
      <c r="B567" t="s">
        <v>13612</v>
      </c>
      <c r="C567" t="s">
        <v>13613</v>
      </c>
      <c r="D567" t="s">
        <v>46</v>
      </c>
      <c r="F567" t="s">
        <v>9506</v>
      </c>
      <c r="G567" t="s">
        <v>20624</v>
      </c>
      <c r="H567" s="14" t="s">
        <v>20329</v>
      </c>
      <c r="I567" t="s">
        <v>4017</v>
      </c>
      <c r="J567" t="s">
        <v>9508</v>
      </c>
      <c r="K567" t="s">
        <v>122</v>
      </c>
      <c r="L567" t="s">
        <v>13616</v>
      </c>
      <c r="M567" t="s">
        <v>50</v>
      </c>
      <c r="N567" t="s">
        <v>50</v>
      </c>
      <c r="O567" t="s">
        <v>50</v>
      </c>
      <c r="P567" t="s">
        <v>50</v>
      </c>
      <c r="Q567" t="str">
        <f t="shared" si="65"/>
        <v>Innovator</v>
      </c>
      <c r="R567" t="s">
        <v>50</v>
      </c>
      <c r="S567" t="s">
        <v>50</v>
      </c>
      <c r="T567" t="s">
        <v>50</v>
      </c>
      <c r="U567" t="s">
        <v>50</v>
      </c>
      <c r="V567" t="s">
        <v>50</v>
      </c>
      <c r="W567" t="s">
        <v>1702</v>
      </c>
      <c r="X567" t="str">
        <f t="shared" si="66"/>
        <v>Parenteral</v>
      </c>
      <c r="Y567" t="s">
        <v>20405</v>
      </c>
      <c r="Z567" s="14" t="s">
        <v>20446</v>
      </c>
      <c r="AA567" t="s">
        <v>5094</v>
      </c>
      <c r="AB567" t="s">
        <v>13617</v>
      </c>
      <c r="AD567" t="s">
        <v>13618</v>
      </c>
      <c r="AE567">
        <v>1995</v>
      </c>
      <c r="AH567" t="s">
        <v>3616</v>
      </c>
      <c r="AI567" t="s">
        <v>13619</v>
      </c>
      <c r="AJ567" t="s">
        <v>20291</v>
      </c>
    </row>
    <row r="568" spans="1:36" x14ac:dyDescent="0.25">
      <c r="A568" t="s">
        <v>43</v>
      </c>
      <c r="B568" t="s">
        <v>13612</v>
      </c>
      <c r="C568" t="s">
        <v>13613</v>
      </c>
      <c r="D568" t="s">
        <v>46</v>
      </c>
      <c r="F568" t="s">
        <v>9506</v>
      </c>
      <c r="G568" t="s">
        <v>20624</v>
      </c>
      <c r="H568" s="14" t="s">
        <v>20332</v>
      </c>
      <c r="I568" t="s">
        <v>1169</v>
      </c>
      <c r="J568" t="s">
        <v>9508</v>
      </c>
      <c r="K568" t="s">
        <v>122</v>
      </c>
      <c r="L568" t="s">
        <v>13616</v>
      </c>
      <c r="M568" t="s">
        <v>50</v>
      </c>
      <c r="N568" t="s">
        <v>50</v>
      </c>
      <c r="O568" t="s">
        <v>50</v>
      </c>
      <c r="P568" t="s">
        <v>50</v>
      </c>
      <c r="Q568" t="str">
        <f t="shared" si="65"/>
        <v>Innovator</v>
      </c>
      <c r="R568" t="s">
        <v>50</v>
      </c>
      <c r="S568" t="s">
        <v>50</v>
      </c>
      <c r="T568" t="s">
        <v>50</v>
      </c>
      <c r="U568" t="s">
        <v>50</v>
      </c>
      <c r="V568" t="s">
        <v>50</v>
      </c>
      <c r="W568" t="s">
        <v>1702</v>
      </c>
      <c r="X568" t="str">
        <f t="shared" si="66"/>
        <v>Parenteral</v>
      </c>
      <c r="Y568" t="s">
        <v>20405</v>
      </c>
      <c r="Z568" s="14" t="s">
        <v>20446</v>
      </c>
      <c r="AA568" t="s">
        <v>5094</v>
      </c>
      <c r="AB568" t="s">
        <v>13617</v>
      </c>
      <c r="AD568" t="s">
        <v>13618</v>
      </c>
      <c r="AE568">
        <v>1995</v>
      </c>
      <c r="AH568" t="s">
        <v>3616</v>
      </c>
      <c r="AI568" t="s">
        <v>13619</v>
      </c>
      <c r="AJ568" t="s">
        <v>20291</v>
      </c>
    </row>
    <row r="569" spans="1:36" x14ac:dyDescent="0.25">
      <c r="A569" t="s">
        <v>43</v>
      </c>
      <c r="B569" t="s">
        <v>13634</v>
      </c>
      <c r="C569" t="s">
        <v>13635</v>
      </c>
      <c r="D569" t="s">
        <v>20300</v>
      </c>
      <c r="F569" t="s">
        <v>13637</v>
      </c>
      <c r="G569" t="s">
        <v>20671</v>
      </c>
      <c r="H569" s="14" t="s">
        <v>20325</v>
      </c>
      <c r="I569" t="s">
        <v>2840</v>
      </c>
      <c r="J569" t="s">
        <v>2841</v>
      </c>
      <c r="K569" t="s">
        <v>122</v>
      </c>
      <c r="L569" t="s">
        <v>13638</v>
      </c>
      <c r="M569" t="s">
        <v>50</v>
      </c>
      <c r="N569" t="s">
        <v>50</v>
      </c>
      <c r="O569" t="s">
        <v>50</v>
      </c>
      <c r="P569" t="s">
        <v>53</v>
      </c>
      <c r="Q569" t="str">
        <f t="shared" si="65"/>
        <v>Generic</v>
      </c>
      <c r="R569" t="s">
        <v>50</v>
      </c>
      <c r="S569" t="s">
        <v>50</v>
      </c>
      <c r="T569" t="s">
        <v>53</v>
      </c>
      <c r="U569" t="s">
        <v>50</v>
      </c>
      <c r="V569" t="s">
        <v>50</v>
      </c>
      <c r="W569" t="s">
        <v>300</v>
      </c>
      <c r="X569" t="str">
        <f t="shared" si="66"/>
        <v>Unknown</v>
      </c>
      <c r="AA569" t="s">
        <v>13640</v>
      </c>
      <c r="AB569" t="s">
        <v>2966</v>
      </c>
      <c r="AD569" t="s">
        <v>4945</v>
      </c>
      <c r="AE569">
        <v>2018</v>
      </c>
      <c r="AH569" t="s">
        <v>4945</v>
      </c>
      <c r="AI569" s="13" t="s">
        <v>13641</v>
      </c>
      <c r="AJ569" t="s">
        <v>20291</v>
      </c>
    </row>
    <row r="570" spans="1:36" x14ac:dyDescent="0.25">
      <c r="A570" t="s">
        <v>43</v>
      </c>
      <c r="B570" t="s">
        <v>13642</v>
      </c>
      <c r="C570" t="s">
        <v>13643</v>
      </c>
      <c r="D570" t="s">
        <v>46</v>
      </c>
      <c r="F570" t="s">
        <v>13645</v>
      </c>
      <c r="G570" t="s">
        <v>20672</v>
      </c>
      <c r="H570" s="14" t="s">
        <v>20332</v>
      </c>
      <c r="I570" t="s">
        <v>1169</v>
      </c>
      <c r="J570" t="s">
        <v>13646</v>
      </c>
      <c r="K570" t="s">
        <v>1542</v>
      </c>
      <c r="L570" t="s">
        <v>13647</v>
      </c>
      <c r="M570" t="s">
        <v>50</v>
      </c>
      <c r="N570" t="s">
        <v>50</v>
      </c>
      <c r="O570" t="s">
        <v>50</v>
      </c>
      <c r="P570" t="s">
        <v>50</v>
      </c>
      <c r="Q570" t="str">
        <f t="shared" si="65"/>
        <v>Innovator</v>
      </c>
      <c r="R570" t="s">
        <v>50</v>
      </c>
      <c r="S570" t="s">
        <v>50</v>
      </c>
      <c r="T570" t="s">
        <v>50</v>
      </c>
      <c r="U570" t="s">
        <v>50</v>
      </c>
      <c r="V570" t="s">
        <v>50</v>
      </c>
      <c r="W570" t="s">
        <v>3143</v>
      </c>
      <c r="X570" t="str">
        <f t="shared" si="66"/>
        <v>Oral</v>
      </c>
      <c r="Y570" t="s">
        <v>20398</v>
      </c>
      <c r="Z570" t="s">
        <v>20400</v>
      </c>
      <c r="AA570" t="s">
        <v>828</v>
      </c>
      <c r="AB570" t="s">
        <v>13648</v>
      </c>
      <c r="AD570" t="s">
        <v>1519</v>
      </c>
      <c r="AE570">
        <v>1996</v>
      </c>
      <c r="AH570" t="s">
        <v>351</v>
      </c>
      <c r="AI570" s="13" t="s">
        <v>13649</v>
      </c>
      <c r="AJ570" t="s">
        <v>20291</v>
      </c>
    </row>
    <row r="571" spans="1:36" x14ac:dyDescent="0.25">
      <c r="A571" t="s">
        <v>43</v>
      </c>
      <c r="B571" t="s">
        <v>13665</v>
      </c>
      <c r="C571" t="s">
        <v>13666</v>
      </c>
      <c r="D571" t="s">
        <v>46</v>
      </c>
      <c r="F571" t="s">
        <v>13668</v>
      </c>
      <c r="G571" t="s">
        <v>20673</v>
      </c>
      <c r="H571" s="14" t="s">
        <v>20321</v>
      </c>
      <c r="I571" t="s">
        <v>13669</v>
      </c>
      <c r="J571" t="s">
        <v>13670</v>
      </c>
      <c r="K571" t="s">
        <v>122</v>
      </c>
      <c r="L571" t="s">
        <v>13671</v>
      </c>
      <c r="M571" t="s">
        <v>53</v>
      </c>
      <c r="N571" t="s">
        <v>50</v>
      </c>
      <c r="O571" t="s">
        <v>50</v>
      </c>
      <c r="P571" t="s">
        <v>50</v>
      </c>
      <c r="Q571" t="str">
        <f t="shared" si="65"/>
        <v>Innovator</v>
      </c>
      <c r="R571" t="s">
        <v>50</v>
      </c>
      <c r="S571" t="s">
        <v>53</v>
      </c>
      <c r="T571" t="s">
        <v>50</v>
      </c>
      <c r="U571" t="s">
        <v>50</v>
      </c>
      <c r="V571" t="s">
        <v>50</v>
      </c>
      <c r="W571" s="14" t="s">
        <v>20298</v>
      </c>
      <c r="X571" t="str">
        <f t="shared" si="66"/>
        <v>Parenteral</v>
      </c>
      <c r="Y571" t="s">
        <v>20405</v>
      </c>
      <c r="Z571" s="14" t="s">
        <v>20415</v>
      </c>
      <c r="AA571" t="s">
        <v>827</v>
      </c>
      <c r="AD571" t="s">
        <v>906</v>
      </c>
      <c r="AE571">
        <v>2007</v>
      </c>
      <c r="AH571" t="s">
        <v>2623</v>
      </c>
      <c r="AI571" s="13" t="s">
        <v>13672</v>
      </c>
      <c r="AJ571" t="s">
        <v>20291</v>
      </c>
    </row>
    <row r="572" spans="1:36" x14ac:dyDescent="0.25">
      <c r="A572" t="s">
        <v>43</v>
      </c>
      <c r="B572" t="s">
        <v>13708</v>
      </c>
      <c r="C572" t="s">
        <v>13709</v>
      </c>
      <c r="D572" t="s">
        <v>46</v>
      </c>
      <c r="F572" t="s">
        <v>13711</v>
      </c>
      <c r="G572" t="s">
        <v>20674</v>
      </c>
      <c r="H572" s="14" t="s">
        <v>20321</v>
      </c>
      <c r="I572" t="s">
        <v>1891</v>
      </c>
      <c r="J572" t="s">
        <v>13712</v>
      </c>
      <c r="K572" t="s">
        <v>122</v>
      </c>
      <c r="L572" t="s">
        <v>13713</v>
      </c>
      <c r="M572" t="s">
        <v>53</v>
      </c>
      <c r="N572" t="s">
        <v>50</v>
      </c>
      <c r="O572" t="s">
        <v>50</v>
      </c>
      <c r="P572" t="s">
        <v>50</v>
      </c>
      <c r="Q572" t="str">
        <f t="shared" ref="Q572:Q639" si="74">IF(AND(O572="Yes",P572="Yes"),"Error",
IF(O572="Yes","Biosimilar",
IF(P572="Yes","Generic","Innovator")))</f>
        <v>Innovator</v>
      </c>
      <c r="R572" t="s">
        <v>50</v>
      </c>
      <c r="S572" t="s">
        <v>53</v>
      </c>
      <c r="T572" t="s">
        <v>50</v>
      </c>
      <c r="U572" t="s">
        <v>50</v>
      </c>
      <c r="V572" t="s">
        <v>50</v>
      </c>
      <c r="W572" t="s">
        <v>3484</v>
      </c>
      <c r="X572" t="str">
        <f t="shared" si="66"/>
        <v>Parenteral</v>
      </c>
      <c r="Y572" t="s">
        <v>20405</v>
      </c>
      <c r="Z572" s="14" t="s">
        <v>20397</v>
      </c>
      <c r="AA572" t="s">
        <v>12286</v>
      </c>
      <c r="AB572" t="s">
        <v>2672</v>
      </c>
      <c r="AD572" t="s">
        <v>13714</v>
      </c>
      <c r="AE572">
        <v>2006</v>
      </c>
      <c r="AH572" t="s">
        <v>13715</v>
      </c>
      <c r="AI572" s="13" t="s">
        <v>13716</v>
      </c>
      <c r="AJ572" t="s">
        <v>20291</v>
      </c>
    </row>
    <row r="573" spans="1:36" x14ac:dyDescent="0.25">
      <c r="A573" t="s">
        <v>43</v>
      </c>
      <c r="B573" t="s">
        <v>13772</v>
      </c>
      <c r="C573" t="s">
        <v>13773</v>
      </c>
      <c r="D573" t="s">
        <v>20300</v>
      </c>
      <c r="F573" t="s">
        <v>13774</v>
      </c>
      <c r="G573" t="s">
        <v>20675</v>
      </c>
      <c r="H573" s="14" t="s">
        <v>20321</v>
      </c>
      <c r="I573" t="s">
        <v>13775</v>
      </c>
      <c r="J573" t="s">
        <v>13776</v>
      </c>
      <c r="K573" t="s">
        <v>122</v>
      </c>
      <c r="L573" t="s">
        <v>13777</v>
      </c>
      <c r="M573" t="s">
        <v>50</v>
      </c>
      <c r="N573" t="s">
        <v>50</v>
      </c>
      <c r="O573" t="s">
        <v>50</v>
      </c>
      <c r="P573" t="s">
        <v>50</v>
      </c>
      <c r="Q573" t="str">
        <f t="shared" si="74"/>
        <v>Innovator</v>
      </c>
      <c r="R573" t="s">
        <v>50</v>
      </c>
      <c r="S573" t="s">
        <v>50</v>
      </c>
      <c r="T573" t="s">
        <v>50</v>
      </c>
      <c r="U573" t="s">
        <v>50</v>
      </c>
      <c r="V573" t="s">
        <v>50</v>
      </c>
      <c r="W573" t="s">
        <v>1485</v>
      </c>
      <c r="X573" t="str">
        <f t="shared" si="66"/>
        <v>Unknown</v>
      </c>
      <c r="AA573" t="s">
        <v>13778</v>
      </c>
      <c r="AB573" t="s">
        <v>5448</v>
      </c>
      <c r="AD573" t="s">
        <v>13779</v>
      </c>
      <c r="AE573">
        <v>2012</v>
      </c>
      <c r="AG573" t="s">
        <v>13780</v>
      </c>
      <c r="AH573" t="s">
        <v>283</v>
      </c>
      <c r="AI573" s="13" t="s">
        <v>13781</v>
      </c>
      <c r="AJ573" t="s">
        <v>20291</v>
      </c>
    </row>
    <row r="574" spans="1:36" x14ac:dyDescent="0.25">
      <c r="A574" t="s">
        <v>43</v>
      </c>
      <c r="B574" t="s">
        <v>13782</v>
      </c>
      <c r="C574" t="s">
        <v>13783</v>
      </c>
      <c r="D574" t="s">
        <v>20300</v>
      </c>
      <c r="F574" t="s">
        <v>13784</v>
      </c>
      <c r="G574" t="s">
        <v>20676</v>
      </c>
      <c r="H574" s="14" t="s">
        <v>20321</v>
      </c>
      <c r="I574" t="s">
        <v>2089</v>
      </c>
      <c r="J574" t="s">
        <v>13785</v>
      </c>
      <c r="K574" t="s">
        <v>1982</v>
      </c>
      <c r="L574" t="s">
        <v>13786</v>
      </c>
      <c r="M574" t="s">
        <v>50</v>
      </c>
      <c r="N574" t="s">
        <v>50</v>
      </c>
      <c r="O574" t="s">
        <v>50</v>
      </c>
      <c r="P574" t="s">
        <v>50</v>
      </c>
      <c r="Q574" t="str">
        <f t="shared" si="74"/>
        <v>Innovator</v>
      </c>
      <c r="R574" t="s">
        <v>50</v>
      </c>
      <c r="S574" t="s">
        <v>50</v>
      </c>
      <c r="T574" t="s">
        <v>50</v>
      </c>
      <c r="U574" t="s">
        <v>50</v>
      </c>
      <c r="V574" t="s">
        <v>50</v>
      </c>
      <c r="W574" t="s">
        <v>13787</v>
      </c>
      <c r="X574" t="str">
        <f t="shared" si="66"/>
        <v>Unknown</v>
      </c>
      <c r="AA574" t="s">
        <v>13788</v>
      </c>
      <c r="AB574" t="s">
        <v>13789</v>
      </c>
      <c r="AD574" t="s">
        <v>13790</v>
      </c>
      <c r="AE574">
        <v>2004</v>
      </c>
      <c r="AG574" t="s">
        <v>13791</v>
      </c>
      <c r="AH574" t="s">
        <v>3145</v>
      </c>
      <c r="AI574" s="13" t="s">
        <v>13792</v>
      </c>
      <c r="AJ574" t="s">
        <v>20291</v>
      </c>
    </row>
    <row r="575" spans="1:36" x14ac:dyDescent="0.25">
      <c r="A575" t="s">
        <v>43</v>
      </c>
      <c r="B575" t="s">
        <v>14070</v>
      </c>
      <c r="C575" t="s">
        <v>14071</v>
      </c>
      <c r="D575" t="s">
        <v>46</v>
      </c>
      <c r="F575" t="s">
        <v>8077</v>
      </c>
      <c r="G575" t="s">
        <v>20677</v>
      </c>
      <c r="H575" s="14" t="s">
        <v>20334</v>
      </c>
      <c r="I575" t="s">
        <v>14072</v>
      </c>
      <c r="J575" t="s">
        <v>8079</v>
      </c>
      <c r="K575" t="s">
        <v>1194</v>
      </c>
      <c r="L575" t="s">
        <v>14073</v>
      </c>
      <c r="M575" t="s">
        <v>50</v>
      </c>
      <c r="N575" t="s">
        <v>50</v>
      </c>
      <c r="O575" t="s">
        <v>50</v>
      </c>
      <c r="P575" t="s">
        <v>50</v>
      </c>
      <c r="Q575" t="str">
        <f t="shared" si="74"/>
        <v>Innovator</v>
      </c>
      <c r="R575" t="s">
        <v>50</v>
      </c>
      <c r="S575" t="s">
        <v>50</v>
      </c>
      <c r="T575" t="s">
        <v>50</v>
      </c>
      <c r="U575" t="s">
        <v>50</v>
      </c>
      <c r="V575" t="s">
        <v>50</v>
      </c>
      <c r="W575" t="s">
        <v>744</v>
      </c>
      <c r="X575" t="str">
        <f t="shared" si="66"/>
        <v>Oral</v>
      </c>
      <c r="Y575" t="s">
        <v>20398</v>
      </c>
      <c r="Z575" s="14" t="s">
        <v>20407</v>
      </c>
      <c r="AA575" t="s">
        <v>9880</v>
      </c>
      <c r="AD575" t="s">
        <v>8590</v>
      </c>
      <c r="AE575">
        <v>2004</v>
      </c>
      <c r="AH575" t="s">
        <v>4028</v>
      </c>
      <c r="AI575" s="13" t="s">
        <v>14074</v>
      </c>
      <c r="AJ575" t="s">
        <v>20291</v>
      </c>
    </row>
    <row r="576" spans="1:36" x14ac:dyDescent="0.25">
      <c r="A576" t="s">
        <v>43</v>
      </c>
      <c r="B576" t="s">
        <v>14070</v>
      </c>
      <c r="C576" t="s">
        <v>14071</v>
      </c>
      <c r="D576" t="s">
        <v>46</v>
      </c>
      <c r="F576" t="s">
        <v>8077</v>
      </c>
      <c r="G576" t="s">
        <v>20677</v>
      </c>
      <c r="H576" s="14" t="s">
        <v>20334</v>
      </c>
      <c r="I576" t="s">
        <v>14072</v>
      </c>
      <c r="J576" t="s">
        <v>8079</v>
      </c>
      <c r="K576" t="s">
        <v>1194</v>
      </c>
      <c r="L576" t="s">
        <v>14073</v>
      </c>
      <c r="M576" t="s">
        <v>50</v>
      </c>
      <c r="N576" t="s">
        <v>50</v>
      </c>
      <c r="O576" t="s">
        <v>50</v>
      </c>
      <c r="P576" t="s">
        <v>50</v>
      </c>
      <c r="Q576" t="str">
        <f t="shared" ref="Q576" si="75">IF(AND(O576="Yes",P576="Yes"),"Error",
IF(O576="Yes","Biosimilar",
IF(P576="Yes","Generic","Innovator")))</f>
        <v>Innovator</v>
      </c>
      <c r="R576" t="s">
        <v>50</v>
      </c>
      <c r="S576" t="s">
        <v>50</v>
      </c>
      <c r="T576" t="s">
        <v>50</v>
      </c>
      <c r="U576" t="s">
        <v>50</v>
      </c>
      <c r="V576" t="s">
        <v>50</v>
      </c>
      <c r="W576" t="s">
        <v>744</v>
      </c>
      <c r="X576" t="str">
        <f t="shared" si="66"/>
        <v>Oral</v>
      </c>
      <c r="Y576" t="s">
        <v>20398</v>
      </c>
      <c r="Z576" t="s">
        <v>20419</v>
      </c>
      <c r="AA576" t="s">
        <v>9880</v>
      </c>
      <c r="AD576" t="s">
        <v>8590</v>
      </c>
      <c r="AE576">
        <v>2004</v>
      </c>
      <c r="AH576" t="s">
        <v>4028</v>
      </c>
      <c r="AI576" s="13" t="s">
        <v>14074</v>
      </c>
      <c r="AJ576" t="s">
        <v>20291</v>
      </c>
    </row>
    <row r="577" spans="1:36" x14ac:dyDescent="0.25">
      <c r="A577" t="s">
        <v>43</v>
      </c>
      <c r="B577" t="s">
        <v>14075</v>
      </c>
      <c r="C577" t="s">
        <v>14076</v>
      </c>
      <c r="D577" t="s">
        <v>46</v>
      </c>
      <c r="F577" t="s">
        <v>4939</v>
      </c>
      <c r="G577" t="s">
        <v>20543</v>
      </c>
      <c r="H577" s="14" t="s">
        <v>20332</v>
      </c>
      <c r="I577" t="s">
        <v>1169</v>
      </c>
      <c r="J577" t="s">
        <v>5981</v>
      </c>
      <c r="K577" t="s">
        <v>122</v>
      </c>
      <c r="L577" t="s">
        <v>14078</v>
      </c>
      <c r="M577" t="s">
        <v>50</v>
      </c>
      <c r="N577" t="s">
        <v>50</v>
      </c>
      <c r="O577" t="s">
        <v>50</v>
      </c>
      <c r="P577" t="s">
        <v>50</v>
      </c>
      <c r="Q577" t="str">
        <f t="shared" si="74"/>
        <v>Innovator</v>
      </c>
      <c r="R577" t="s">
        <v>50</v>
      </c>
      <c r="S577" t="s">
        <v>50</v>
      </c>
      <c r="T577" t="s">
        <v>50</v>
      </c>
      <c r="U577" t="s">
        <v>50</v>
      </c>
      <c r="V577" t="s">
        <v>50</v>
      </c>
      <c r="W577" t="s">
        <v>10511</v>
      </c>
      <c r="X577" t="str">
        <f t="shared" si="66"/>
        <v>Parenteral</v>
      </c>
      <c r="Y577" t="s">
        <v>20405</v>
      </c>
      <c r="Z577" s="14" t="s">
        <v>20447</v>
      </c>
      <c r="AA577" t="s">
        <v>12824</v>
      </c>
      <c r="AB577" t="s">
        <v>14079</v>
      </c>
      <c r="AD577" t="s">
        <v>14080</v>
      </c>
      <c r="AE577">
        <v>2000</v>
      </c>
      <c r="AH577" t="s">
        <v>2267</v>
      </c>
      <c r="AI577" s="13" t="s">
        <v>14081</v>
      </c>
      <c r="AJ577" t="s">
        <v>20291</v>
      </c>
    </row>
    <row r="578" spans="1:36" x14ac:dyDescent="0.25">
      <c r="A578" t="s">
        <v>43</v>
      </c>
      <c r="B578" t="s">
        <v>14082</v>
      </c>
      <c r="C578" t="s">
        <v>14083</v>
      </c>
      <c r="D578" t="s">
        <v>46</v>
      </c>
      <c r="F578" t="s">
        <v>3785</v>
      </c>
      <c r="G578" t="s">
        <v>20520</v>
      </c>
      <c r="H578" s="14" t="s">
        <v>20330</v>
      </c>
      <c r="I578" t="s">
        <v>3786</v>
      </c>
      <c r="J578" t="s">
        <v>3787</v>
      </c>
      <c r="K578" t="s">
        <v>2560</v>
      </c>
      <c r="L578" t="s">
        <v>14085</v>
      </c>
      <c r="M578" t="s">
        <v>50</v>
      </c>
      <c r="N578" t="s">
        <v>50</v>
      </c>
      <c r="O578" t="s">
        <v>50</v>
      </c>
      <c r="P578" t="s">
        <v>50</v>
      </c>
      <c r="Q578" t="str">
        <f t="shared" si="74"/>
        <v>Innovator</v>
      </c>
      <c r="R578" t="s">
        <v>50</v>
      </c>
      <c r="S578" t="s">
        <v>50</v>
      </c>
      <c r="T578" t="s">
        <v>50</v>
      </c>
      <c r="U578" t="s">
        <v>50</v>
      </c>
      <c r="V578" t="s">
        <v>50</v>
      </c>
      <c r="W578" s="14" t="s">
        <v>11283</v>
      </c>
      <c r="X578" t="str">
        <f t="shared" si="66"/>
        <v>Mucosal</v>
      </c>
      <c r="Y578" s="14" t="s">
        <v>20431</v>
      </c>
      <c r="Z578" s="14" t="s">
        <v>20448</v>
      </c>
      <c r="AA578" t="s">
        <v>5938</v>
      </c>
      <c r="AD578" t="s">
        <v>14087</v>
      </c>
      <c r="AE578">
        <v>2010</v>
      </c>
      <c r="AH578" t="s">
        <v>1429</v>
      </c>
      <c r="AI578" s="13" t="s">
        <v>14089</v>
      </c>
      <c r="AJ578" t="s">
        <v>20291</v>
      </c>
    </row>
    <row r="579" spans="1:36" x14ac:dyDescent="0.25">
      <c r="A579" t="s">
        <v>43</v>
      </c>
      <c r="B579" t="s">
        <v>14148</v>
      </c>
      <c r="C579" t="s">
        <v>14149</v>
      </c>
      <c r="D579" t="s">
        <v>46</v>
      </c>
      <c r="F579" t="s">
        <v>14151</v>
      </c>
      <c r="G579" t="s">
        <v>20678</v>
      </c>
      <c r="H579" s="14" t="s">
        <v>20321</v>
      </c>
      <c r="I579" t="s">
        <v>3991</v>
      </c>
      <c r="J579" t="s">
        <v>14152</v>
      </c>
      <c r="K579" t="s">
        <v>122</v>
      </c>
      <c r="L579" t="s">
        <v>14153</v>
      </c>
      <c r="M579" t="s">
        <v>50</v>
      </c>
      <c r="N579" t="s">
        <v>50</v>
      </c>
      <c r="O579" t="s">
        <v>50</v>
      </c>
      <c r="P579" t="s">
        <v>50</v>
      </c>
      <c r="Q579" t="str">
        <f t="shared" si="74"/>
        <v>Innovator</v>
      </c>
      <c r="R579" t="s">
        <v>50</v>
      </c>
      <c r="S579" t="s">
        <v>50</v>
      </c>
      <c r="T579" t="s">
        <v>50</v>
      </c>
      <c r="U579" t="s">
        <v>53</v>
      </c>
      <c r="V579" t="s">
        <v>50</v>
      </c>
      <c r="W579" t="s">
        <v>1006</v>
      </c>
      <c r="X579" t="str">
        <f t="shared" ref="X579:X642" si="76">IF(OR(Y579="i.m",Y579="i.v",Y579="s.c.",Y579="Intralesional",Y579="Isolated limb perfusion (intra-arterial use)"),"Parenteral",
IF(Y579="Oral","Oral",
IF(OR(Y579="Cutaneous",Y579="Transdermal"),"Topical / Transdermal",
IF(OR(Y579="Nasal",Y579="Oromucosal"),"Mucosal",
IF(Y579="","Unknown","Other")))))</f>
        <v>Parenteral</v>
      </c>
      <c r="Y579" t="s">
        <v>20405</v>
      </c>
      <c r="Z579" s="14" t="s">
        <v>20401</v>
      </c>
      <c r="AA579" t="s">
        <v>14154</v>
      </c>
      <c r="AB579" t="s">
        <v>2343</v>
      </c>
      <c r="AD579" t="s">
        <v>283</v>
      </c>
      <c r="AE579">
        <v>2018</v>
      </c>
      <c r="AH579" t="s">
        <v>521</v>
      </c>
      <c r="AI579" s="13" t="s">
        <v>14155</v>
      </c>
      <c r="AJ579" t="s">
        <v>20291</v>
      </c>
    </row>
    <row r="580" spans="1:36" x14ac:dyDescent="0.25">
      <c r="A580" s="18" t="s">
        <v>43</v>
      </c>
      <c r="B580" s="18" t="s">
        <v>14186</v>
      </c>
      <c r="C580" s="18" t="s">
        <v>14187</v>
      </c>
      <c r="D580" s="18" t="s">
        <v>46</v>
      </c>
      <c r="E580" s="18"/>
      <c r="F580" s="18" t="s">
        <v>14190</v>
      </c>
      <c r="G580" t="s">
        <v>20679</v>
      </c>
      <c r="H580" s="19" t="s">
        <v>20325</v>
      </c>
      <c r="I580" s="18" t="s">
        <v>1032</v>
      </c>
      <c r="J580" t="s">
        <v>14191</v>
      </c>
      <c r="K580" t="s">
        <v>122</v>
      </c>
      <c r="L580" t="s">
        <v>14192</v>
      </c>
      <c r="M580" t="s">
        <v>53</v>
      </c>
      <c r="N580" t="s">
        <v>50</v>
      </c>
      <c r="O580" t="s">
        <v>50</v>
      </c>
      <c r="P580" t="s">
        <v>50</v>
      </c>
      <c r="Q580" t="str">
        <f t="shared" si="74"/>
        <v>Innovator</v>
      </c>
      <c r="R580" t="s">
        <v>50</v>
      </c>
      <c r="S580" t="s">
        <v>50</v>
      </c>
      <c r="T580" t="s">
        <v>50</v>
      </c>
      <c r="U580" t="s">
        <v>50</v>
      </c>
      <c r="V580" t="s">
        <v>50</v>
      </c>
      <c r="W580" s="14" t="s">
        <v>20294</v>
      </c>
      <c r="X580" t="str">
        <f t="shared" si="76"/>
        <v>Oral</v>
      </c>
      <c r="Y580" t="s">
        <v>20398</v>
      </c>
      <c r="Z580" s="14" t="s">
        <v>20407</v>
      </c>
      <c r="AA580" t="s">
        <v>14193</v>
      </c>
      <c r="AB580" t="s">
        <v>783</v>
      </c>
      <c r="AD580" t="s">
        <v>2760</v>
      </c>
      <c r="AE580">
        <v>2022</v>
      </c>
      <c r="AH580" t="s">
        <v>495</v>
      </c>
      <c r="AI580" s="13" t="s">
        <v>14194</v>
      </c>
      <c r="AJ580" t="s">
        <v>20291</v>
      </c>
    </row>
    <row r="581" spans="1:36" x14ac:dyDescent="0.25">
      <c r="A581" t="s">
        <v>43</v>
      </c>
      <c r="B581" t="s">
        <v>14195</v>
      </c>
      <c r="C581" t="s">
        <v>14196</v>
      </c>
      <c r="D581" t="s">
        <v>46</v>
      </c>
      <c r="F581" t="s">
        <v>6546</v>
      </c>
      <c r="G581" t="s">
        <v>20573</v>
      </c>
      <c r="H581" s="14" t="s">
        <v>20337</v>
      </c>
      <c r="I581" t="s">
        <v>1143</v>
      </c>
      <c r="J581" t="s">
        <v>6547</v>
      </c>
      <c r="K581" t="s">
        <v>122</v>
      </c>
      <c r="L581" t="s">
        <v>10553</v>
      </c>
      <c r="M581" t="s">
        <v>50</v>
      </c>
      <c r="N581" t="s">
        <v>50</v>
      </c>
      <c r="O581" t="s">
        <v>50</v>
      </c>
      <c r="P581" t="s">
        <v>53</v>
      </c>
      <c r="Q581" t="str">
        <f t="shared" si="74"/>
        <v>Generic</v>
      </c>
      <c r="R581" t="s">
        <v>50</v>
      </c>
      <c r="S581" t="s">
        <v>50</v>
      </c>
      <c r="T581" t="s">
        <v>53</v>
      </c>
      <c r="U581" t="s">
        <v>50</v>
      </c>
      <c r="V581" t="s">
        <v>50</v>
      </c>
      <c r="W581" t="s">
        <v>686</v>
      </c>
      <c r="X581" t="str">
        <f t="shared" si="76"/>
        <v>Oral</v>
      </c>
      <c r="Y581" t="s">
        <v>20398</v>
      </c>
      <c r="Z581" s="14" t="s">
        <v>20399</v>
      </c>
      <c r="AA581" t="s">
        <v>13501</v>
      </c>
      <c r="AD581" t="s">
        <v>14198</v>
      </c>
      <c r="AE581">
        <v>2010</v>
      </c>
      <c r="AH581" t="s">
        <v>5519</v>
      </c>
      <c r="AI581" s="13" t="s">
        <v>14199</v>
      </c>
      <c r="AJ581" t="s">
        <v>20291</v>
      </c>
    </row>
    <row r="582" spans="1:36" x14ac:dyDescent="0.25">
      <c r="A582" t="s">
        <v>43</v>
      </c>
      <c r="B582" t="s">
        <v>14220</v>
      </c>
      <c r="C582" t="s">
        <v>14221</v>
      </c>
      <c r="D582" t="s">
        <v>46</v>
      </c>
      <c r="F582" t="s">
        <v>13604</v>
      </c>
      <c r="G582" t="s">
        <v>13604</v>
      </c>
      <c r="H582" s="14" t="s">
        <v>20321</v>
      </c>
      <c r="I582" t="s">
        <v>14223</v>
      </c>
      <c r="J582" t="s">
        <v>13606</v>
      </c>
      <c r="K582" t="s">
        <v>172</v>
      </c>
      <c r="L582" t="s">
        <v>14224</v>
      </c>
      <c r="M582" t="s">
        <v>50</v>
      </c>
      <c r="N582" t="s">
        <v>50</v>
      </c>
      <c r="O582" t="s">
        <v>50</v>
      </c>
      <c r="P582" t="s">
        <v>53</v>
      </c>
      <c r="Q582" t="str">
        <f t="shared" si="74"/>
        <v>Generic</v>
      </c>
      <c r="R582" t="s">
        <v>50</v>
      </c>
      <c r="S582" t="s">
        <v>50</v>
      </c>
      <c r="T582" t="s">
        <v>53</v>
      </c>
      <c r="U582" t="s">
        <v>50</v>
      </c>
      <c r="V582" t="s">
        <v>50</v>
      </c>
      <c r="W582" t="s">
        <v>124</v>
      </c>
      <c r="X582" t="str">
        <f t="shared" si="76"/>
        <v>Parenteral</v>
      </c>
      <c r="Y582" t="s">
        <v>20406</v>
      </c>
      <c r="Z582" s="14" t="s">
        <v>20404</v>
      </c>
      <c r="AA582" t="s">
        <v>13267</v>
      </c>
      <c r="AB582" t="s">
        <v>1984</v>
      </c>
      <c r="AD582" t="s">
        <v>6179</v>
      </c>
      <c r="AE582">
        <v>2022</v>
      </c>
      <c r="AH582" t="s">
        <v>14225</v>
      </c>
      <c r="AI582" s="13" t="s">
        <v>14226</v>
      </c>
      <c r="AJ582" t="s">
        <v>20291</v>
      </c>
    </row>
    <row r="583" spans="1:36" x14ac:dyDescent="0.25">
      <c r="A583" t="s">
        <v>43</v>
      </c>
      <c r="B583" t="s">
        <v>14291</v>
      </c>
      <c r="C583" t="s">
        <v>14292</v>
      </c>
      <c r="D583" t="s">
        <v>46</v>
      </c>
      <c r="F583" t="s">
        <v>14294</v>
      </c>
      <c r="G583" t="s">
        <v>20680</v>
      </c>
      <c r="H583" s="14" t="s">
        <v>20350</v>
      </c>
      <c r="I583" t="s">
        <v>10092</v>
      </c>
      <c r="J583" t="s">
        <v>14295</v>
      </c>
      <c r="K583" t="s">
        <v>122</v>
      </c>
      <c r="L583" t="s">
        <v>14296</v>
      </c>
      <c r="M583" t="s">
        <v>50</v>
      </c>
      <c r="N583" t="s">
        <v>50</v>
      </c>
      <c r="O583" t="s">
        <v>50</v>
      </c>
      <c r="P583" t="s">
        <v>50</v>
      </c>
      <c r="Q583" t="str">
        <f t="shared" si="74"/>
        <v>Innovator</v>
      </c>
      <c r="R583" t="s">
        <v>50</v>
      </c>
      <c r="S583" t="s">
        <v>50</v>
      </c>
      <c r="T583" t="s">
        <v>50</v>
      </c>
      <c r="U583" t="s">
        <v>50</v>
      </c>
      <c r="V583" t="s">
        <v>50</v>
      </c>
      <c r="W583" t="s">
        <v>1485</v>
      </c>
      <c r="X583" t="str">
        <f t="shared" si="76"/>
        <v>Oral</v>
      </c>
      <c r="Y583" t="s">
        <v>20398</v>
      </c>
      <c r="Z583" s="14" t="s">
        <v>20407</v>
      </c>
      <c r="AA583" t="s">
        <v>997</v>
      </c>
      <c r="AB583" t="s">
        <v>1238</v>
      </c>
      <c r="AD583" t="s">
        <v>428</v>
      </c>
      <c r="AE583">
        <v>2016</v>
      </c>
      <c r="AH583" t="s">
        <v>14297</v>
      </c>
      <c r="AI583" s="13" t="s">
        <v>14299</v>
      </c>
      <c r="AJ583" t="s">
        <v>20291</v>
      </c>
    </row>
    <row r="584" spans="1:36" x14ac:dyDescent="0.25">
      <c r="A584" t="s">
        <v>43</v>
      </c>
      <c r="B584" t="s">
        <v>14418</v>
      </c>
      <c r="C584" t="s">
        <v>14419</v>
      </c>
      <c r="D584" t="s">
        <v>20300</v>
      </c>
      <c r="F584" t="s">
        <v>3636</v>
      </c>
      <c r="G584" t="s">
        <v>20515</v>
      </c>
      <c r="H584" s="14" t="s">
        <v>20341</v>
      </c>
      <c r="I584" t="s">
        <v>5971</v>
      </c>
      <c r="J584" t="s">
        <v>3638</v>
      </c>
      <c r="K584" t="s">
        <v>14420</v>
      </c>
      <c r="L584" t="s">
        <v>14421</v>
      </c>
      <c r="M584" t="s">
        <v>50</v>
      </c>
      <c r="N584" t="s">
        <v>50</v>
      </c>
      <c r="O584" t="s">
        <v>50</v>
      </c>
      <c r="P584" t="s">
        <v>50</v>
      </c>
      <c r="Q584" t="str">
        <f t="shared" si="74"/>
        <v>Innovator</v>
      </c>
      <c r="R584" t="s">
        <v>50</v>
      </c>
      <c r="S584" t="s">
        <v>50</v>
      </c>
      <c r="T584" t="s">
        <v>50</v>
      </c>
      <c r="U584" t="s">
        <v>50</v>
      </c>
      <c r="V584" t="s">
        <v>50</v>
      </c>
      <c r="W584" t="s">
        <v>10302</v>
      </c>
      <c r="X584" t="str">
        <f t="shared" si="76"/>
        <v>Unknown</v>
      </c>
      <c r="AA584" t="s">
        <v>14422</v>
      </c>
      <c r="AB584" t="s">
        <v>139</v>
      </c>
      <c r="AD584" t="s">
        <v>1912</v>
      </c>
      <c r="AE584">
        <v>2018</v>
      </c>
      <c r="AG584" t="s">
        <v>152</v>
      </c>
      <c r="AH584" t="s">
        <v>14423</v>
      </c>
      <c r="AI584" s="13" t="s">
        <v>14425</v>
      </c>
      <c r="AJ584" t="s">
        <v>20291</v>
      </c>
    </row>
    <row r="585" spans="1:36" x14ac:dyDescent="0.25">
      <c r="A585" t="s">
        <v>43</v>
      </c>
      <c r="B585" t="s">
        <v>14444</v>
      </c>
      <c r="C585" t="s">
        <v>14445</v>
      </c>
      <c r="D585" t="s">
        <v>46</v>
      </c>
      <c r="F585" t="s">
        <v>14447</v>
      </c>
      <c r="G585" t="s">
        <v>20681</v>
      </c>
      <c r="H585" t="s">
        <v>6263</v>
      </c>
      <c r="I585" t="s">
        <v>6263</v>
      </c>
      <c r="J585" t="s">
        <v>14448</v>
      </c>
      <c r="K585" t="s">
        <v>1162</v>
      </c>
      <c r="L585" t="s">
        <v>14449</v>
      </c>
      <c r="M585" t="s">
        <v>53</v>
      </c>
      <c r="N585" t="s">
        <v>50</v>
      </c>
      <c r="O585" t="s">
        <v>50</v>
      </c>
      <c r="P585" t="s">
        <v>50</v>
      </c>
      <c r="Q585" t="str">
        <f t="shared" si="74"/>
        <v>Innovator</v>
      </c>
      <c r="R585" t="s">
        <v>50</v>
      </c>
      <c r="S585" t="s">
        <v>50</v>
      </c>
      <c r="T585" t="s">
        <v>50</v>
      </c>
      <c r="U585" t="s">
        <v>50</v>
      </c>
      <c r="V585" t="s">
        <v>50</v>
      </c>
      <c r="W585" t="s">
        <v>483</v>
      </c>
      <c r="X585" t="str">
        <f t="shared" si="76"/>
        <v>Oral</v>
      </c>
      <c r="Y585" t="s">
        <v>20398</v>
      </c>
      <c r="Z585" s="14" t="s">
        <v>20407</v>
      </c>
      <c r="AA585" t="s">
        <v>14450</v>
      </c>
      <c r="AB585" t="s">
        <v>1841</v>
      </c>
      <c r="AD585" t="s">
        <v>1841</v>
      </c>
      <c r="AE585">
        <v>2021</v>
      </c>
      <c r="AH585" t="s">
        <v>451</v>
      </c>
      <c r="AI585" s="13" t="s">
        <v>14451</v>
      </c>
      <c r="AJ585" t="s">
        <v>20291</v>
      </c>
    </row>
    <row r="586" spans="1:36" x14ac:dyDescent="0.25">
      <c r="A586" t="s">
        <v>43</v>
      </c>
      <c r="B586" t="s">
        <v>14623</v>
      </c>
      <c r="C586" t="s">
        <v>14624</v>
      </c>
      <c r="D586" t="s">
        <v>46</v>
      </c>
      <c r="F586" t="s">
        <v>4362</v>
      </c>
      <c r="G586" t="s">
        <v>20533</v>
      </c>
      <c r="H586" t="s">
        <v>20321</v>
      </c>
      <c r="I586" t="s">
        <v>4950</v>
      </c>
      <c r="J586" t="s">
        <v>4363</v>
      </c>
      <c r="K586" t="s">
        <v>122</v>
      </c>
      <c r="L586" t="s">
        <v>14625</v>
      </c>
      <c r="M586" t="s">
        <v>50</v>
      </c>
      <c r="N586" t="s">
        <v>50</v>
      </c>
      <c r="O586" t="s">
        <v>50</v>
      </c>
      <c r="P586" t="s">
        <v>53</v>
      </c>
      <c r="Q586" t="str">
        <f t="shared" si="74"/>
        <v>Generic</v>
      </c>
      <c r="R586" t="s">
        <v>50</v>
      </c>
      <c r="S586" t="s">
        <v>50</v>
      </c>
      <c r="T586" t="s">
        <v>53</v>
      </c>
      <c r="U586" t="s">
        <v>50</v>
      </c>
      <c r="V586" t="s">
        <v>50</v>
      </c>
      <c r="W586" t="s">
        <v>14626</v>
      </c>
      <c r="X586" t="str">
        <f t="shared" si="76"/>
        <v>Parenteral</v>
      </c>
      <c r="Y586" t="s">
        <v>20406</v>
      </c>
      <c r="Z586" s="14" t="s">
        <v>20421</v>
      </c>
      <c r="AA586" t="s">
        <v>14602</v>
      </c>
      <c r="AB586" t="s">
        <v>1063</v>
      </c>
      <c r="AD586" t="s">
        <v>3602</v>
      </c>
      <c r="AE586">
        <v>2020</v>
      </c>
      <c r="AH586" t="s">
        <v>14385</v>
      </c>
      <c r="AI586" s="13" t="s">
        <v>14628</v>
      </c>
      <c r="AJ586" t="s">
        <v>20291</v>
      </c>
    </row>
    <row r="587" spans="1:36" x14ac:dyDescent="0.25">
      <c r="A587" t="s">
        <v>43</v>
      </c>
      <c r="B587" t="s">
        <v>14706</v>
      </c>
      <c r="C587" t="s">
        <v>14707</v>
      </c>
      <c r="D587" t="s">
        <v>20300</v>
      </c>
      <c r="F587" t="s">
        <v>13711</v>
      </c>
      <c r="G587" t="s">
        <v>20674</v>
      </c>
      <c r="H587" t="s">
        <v>20321</v>
      </c>
      <c r="I587" t="s">
        <v>1891</v>
      </c>
      <c r="J587" t="s">
        <v>13712</v>
      </c>
      <c r="K587" t="s">
        <v>122</v>
      </c>
      <c r="L587" t="s">
        <v>13713</v>
      </c>
      <c r="M587" t="s">
        <v>50</v>
      </c>
      <c r="N587" t="s">
        <v>50</v>
      </c>
      <c r="O587" t="s">
        <v>50</v>
      </c>
      <c r="P587" t="s">
        <v>53</v>
      </c>
      <c r="Q587" t="str">
        <f t="shared" si="74"/>
        <v>Generic</v>
      </c>
      <c r="R587" t="s">
        <v>50</v>
      </c>
      <c r="S587" t="s">
        <v>50</v>
      </c>
      <c r="T587" t="s">
        <v>53</v>
      </c>
      <c r="U587" t="s">
        <v>50</v>
      </c>
      <c r="V587" t="s">
        <v>50</v>
      </c>
      <c r="W587" t="s">
        <v>1872</v>
      </c>
      <c r="X587" t="str">
        <f t="shared" si="76"/>
        <v>Unknown</v>
      </c>
      <c r="AA587" t="s">
        <v>14708</v>
      </c>
      <c r="AB587" t="s">
        <v>125</v>
      </c>
      <c r="AD587" t="s">
        <v>126</v>
      </c>
      <c r="AE587">
        <v>2019</v>
      </c>
      <c r="AG587" t="s">
        <v>14709</v>
      </c>
      <c r="AH587" t="s">
        <v>14710</v>
      </c>
      <c r="AI587" s="13" t="s">
        <v>14711</v>
      </c>
      <c r="AJ587" t="s">
        <v>20291</v>
      </c>
    </row>
    <row r="588" spans="1:36" x14ac:dyDescent="0.25">
      <c r="A588" t="s">
        <v>43</v>
      </c>
      <c r="B588" t="s">
        <v>14772</v>
      </c>
      <c r="C588" t="s">
        <v>14773</v>
      </c>
      <c r="D588" t="s">
        <v>46</v>
      </c>
      <c r="F588" t="s">
        <v>14775</v>
      </c>
      <c r="G588" t="s">
        <v>20682</v>
      </c>
      <c r="H588" t="s">
        <v>20321</v>
      </c>
      <c r="I588" t="s">
        <v>1891</v>
      </c>
      <c r="J588" t="s">
        <v>1892</v>
      </c>
      <c r="K588" t="s">
        <v>122</v>
      </c>
      <c r="L588" t="s">
        <v>14776</v>
      </c>
      <c r="M588" t="s">
        <v>50</v>
      </c>
      <c r="N588" t="s">
        <v>50</v>
      </c>
      <c r="O588" t="s">
        <v>50</v>
      </c>
      <c r="P588" t="s">
        <v>50</v>
      </c>
      <c r="Q588" t="str">
        <f t="shared" si="74"/>
        <v>Innovator</v>
      </c>
      <c r="R588" t="s">
        <v>50</v>
      </c>
      <c r="S588" t="s">
        <v>50</v>
      </c>
      <c r="T588" t="s">
        <v>50</v>
      </c>
      <c r="U588" t="s">
        <v>50</v>
      </c>
      <c r="V588" t="s">
        <v>50</v>
      </c>
      <c r="W588" t="s">
        <v>20292</v>
      </c>
      <c r="X588" t="str">
        <f t="shared" si="76"/>
        <v>Parenteral</v>
      </c>
      <c r="Y588" t="s">
        <v>20405</v>
      </c>
      <c r="Z588" s="14" t="s">
        <v>20409</v>
      </c>
      <c r="AA588" t="s">
        <v>7055</v>
      </c>
      <c r="AD588" t="s">
        <v>8833</v>
      </c>
      <c r="AE588">
        <v>2016</v>
      </c>
      <c r="AH588" t="s">
        <v>4157</v>
      </c>
      <c r="AI588" s="13" t="s">
        <v>14778</v>
      </c>
      <c r="AJ588" t="s">
        <v>20291</v>
      </c>
    </row>
    <row r="589" spans="1:36" x14ac:dyDescent="0.25">
      <c r="A589" t="s">
        <v>43</v>
      </c>
      <c r="B589" t="s">
        <v>14791</v>
      </c>
      <c r="C589" t="s">
        <v>14792</v>
      </c>
      <c r="D589" t="s">
        <v>46</v>
      </c>
      <c r="F589" t="s">
        <v>14794</v>
      </c>
      <c r="G589" t="s">
        <v>20683</v>
      </c>
      <c r="H589" t="s">
        <v>20331</v>
      </c>
      <c r="I589" t="s">
        <v>914</v>
      </c>
      <c r="J589" t="s">
        <v>14795</v>
      </c>
      <c r="K589" t="s">
        <v>14796</v>
      </c>
      <c r="L589" t="s">
        <v>14797</v>
      </c>
      <c r="M589" t="s">
        <v>50</v>
      </c>
      <c r="N589" t="s">
        <v>50</v>
      </c>
      <c r="O589" t="s">
        <v>50</v>
      </c>
      <c r="P589" t="s">
        <v>53</v>
      </c>
      <c r="Q589" t="str">
        <f t="shared" si="74"/>
        <v>Generic</v>
      </c>
      <c r="R589" t="s">
        <v>50</v>
      </c>
      <c r="S589" t="s">
        <v>50</v>
      </c>
      <c r="T589" t="s">
        <v>53</v>
      </c>
      <c r="U589" t="s">
        <v>50</v>
      </c>
      <c r="V589" t="s">
        <v>50</v>
      </c>
      <c r="W589" t="s">
        <v>124</v>
      </c>
      <c r="X589" t="str">
        <f t="shared" si="76"/>
        <v>Parenteral</v>
      </c>
      <c r="Y589" t="s">
        <v>20406</v>
      </c>
      <c r="Z589" s="14" t="s">
        <v>20449</v>
      </c>
      <c r="AA589" t="s">
        <v>14798</v>
      </c>
      <c r="AB589" t="s">
        <v>594</v>
      </c>
      <c r="AD589" t="s">
        <v>14798</v>
      </c>
      <c r="AE589">
        <v>2023</v>
      </c>
      <c r="AH589" t="s">
        <v>596</v>
      </c>
      <c r="AI589" s="13" t="s">
        <v>14799</v>
      </c>
      <c r="AJ589" t="s">
        <v>20291</v>
      </c>
    </row>
    <row r="590" spans="1:36" x14ac:dyDescent="0.25">
      <c r="A590" t="s">
        <v>43</v>
      </c>
      <c r="B590" t="s">
        <v>14844</v>
      </c>
      <c r="C590" t="s">
        <v>14845</v>
      </c>
      <c r="D590" t="s">
        <v>46</v>
      </c>
      <c r="F590" t="s">
        <v>1642</v>
      </c>
      <c r="G590" t="s">
        <v>20684</v>
      </c>
      <c r="H590" t="s">
        <v>20330</v>
      </c>
      <c r="I590" t="s">
        <v>14847</v>
      </c>
      <c r="J590" t="s">
        <v>1644</v>
      </c>
      <c r="K590" t="s">
        <v>122</v>
      </c>
      <c r="L590" t="s">
        <v>14848</v>
      </c>
      <c r="M590" t="s">
        <v>50</v>
      </c>
      <c r="N590" t="s">
        <v>50</v>
      </c>
      <c r="O590" t="s">
        <v>50</v>
      </c>
      <c r="P590" t="s">
        <v>53</v>
      </c>
      <c r="Q590" t="str">
        <f t="shared" si="74"/>
        <v>Generic</v>
      </c>
      <c r="R590" t="s">
        <v>50</v>
      </c>
      <c r="S590" t="s">
        <v>50</v>
      </c>
      <c r="T590" t="s">
        <v>53</v>
      </c>
      <c r="U590" t="s">
        <v>50</v>
      </c>
      <c r="V590" t="s">
        <v>50</v>
      </c>
      <c r="W590" s="14" t="s">
        <v>20293</v>
      </c>
      <c r="X590" t="str">
        <f t="shared" si="76"/>
        <v>Parenteral</v>
      </c>
      <c r="Y590" t="s">
        <v>20405</v>
      </c>
      <c r="Z590" s="14" t="s">
        <v>20409</v>
      </c>
      <c r="AA590" t="s">
        <v>14709</v>
      </c>
      <c r="AB590" t="s">
        <v>112</v>
      </c>
      <c r="AD590" t="s">
        <v>113</v>
      </c>
      <c r="AE590">
        <v>2021</v>
      </c>
      <c r="AH590" t="s">
        <v>1924</v>
      </c>
      <c r="AI590" s="13" t="s">
        <v>14849</v>
      </c>
      <c r="AJ590" t="s">
        <v>20291</v>
      </c>
    </row>
    <row r="591" spans="1:36" x14ac:dyDescent="0.25">
      <c r="A591" t="s">
        <v>43</v>
      </c>
      <c r="B591" t="s">
        <v>14850</v>
      </c>
      <c r="C591" t="s">
        <v>14851</v>
      </c>
      <c r="D591" t="s">
        <v>20300</v>
      </c>
      <c r="F591" t="s">
        <v>14852</v>
      </c>
      <c r="G591" t="s">
        <v>20685</v>
      </c>
      <c r="H591" t="s">
        <v>20321</v>
      </c>
      <c r="I591" t="s">
        <v>20387</v>
      </c>
      <c r="J591" t="s">
        <v>683</v>
      </c>
      <c r="K591" t="s">
        <v>122</v>
      </c>
      <c r="L591" t="s">
        <v>14854</v>
      </c>
      <c r="M591" t="s">
        <v>50</v>
      </c>
      <c r="N591" t="s">
        <v>50</v>
      </c>
      <c r="O591" t="s">
        <v>50</v>
      </c>
      <c r="P591" t="s">
        <v>53</v>
      </c>
      <c r="Q591" t="str">
        <f t="shared" si="74"/>
        <v>Generic</v>
      </c>
      <c r="R591" t="s">
        <v>50</v>
      </c>
      <c r="S591" t="s">
        <v>50</v>
      </c>
      <c r="T591" t="s">
        <v>53</v>
      </c>
      <c r="U591" t="s">
        <v>50</v>
      </c>
      <c r="V591" t="s">
        <v>50</v>
      </c>
      <c r="W591" t="s">
        <v>5045</v>
      </c>
      <c r="X591" t="str">
        <f t="shared" si="76"/>
        <v>Unknown</v>
      </c>
      <c r="AA591" t="s">
        <v>14855</v>
      </c>
      <c r="AB591" t="s">
        <v>6098</v>
      </c>
      <c r="AD591" t="s">
        <v>14855</v>
      </c>
      <c r="AE591">
        <v>2021</v>
      </c>
      <c r="AG591" t="s">
        <v>10976</v>
      </c>
      <c r="AH591" t="s">
        <v>14856</v>
      </c>
      <c r="AI591" s="13" t="s">
        <v>14857</v>
      </c>
      <c r="AJ591" t="s">
        <v>20291</v>
      </c>
    </row>
    <row r="592" spans="1:36" x14ac:dyDescent="0.25">
      <c r="A592" t="s">
        <v>43</v>
      </c>
      <c r="B592" t="s">
        <v>14850</v>
      </c>
      <c r="C592" t="s">
        <v>14851</v>
      </c>
      <c r="D592" t="s">
        <v>20300</v>
      </c>
      <c r="F592" t="s">
        <v>14852</v>
      </c>
      <c r="G592" t="s">
        <v>20685</v>
      </c>
      <c r="H592" t="s">
        <v>20340</v>
      </c>
      <c r="I592" t="s">
        <v>20388</v>
      </c>
      <c r="K592" t="s">
        <v>122</v>
      </c>
      <c r="L592" t="s">
        <v>14854</v>
      </c>
      <c r="M592" t="s">
        <v>50</v>
      </c>
      <c r="N592" t="s">
        <v>50</v>
      </c>
      <c r="O592" t="s">
        <v>50</v>
      </c>
      <c r="P592" t="s">
        <v>53</v>
      </c>
      <c r="Q592" t="str">
        <f t="shared" si="74"/>
        <v>Generic</v>
      </c>
      <c r="R592" t="s">
        <v>50</v>
      </c>
      <c r="S592" t="s">
        <v>50</v>
      </c>
      <c r="T592" t="s">
        <v>53</v>
      </c>
      <c r="U592" t="s">
        <v>50</v>
      </c>
      <c r="V592" t="s">
        <v>50</v>
      </c>
      <c r="W592" t="s">
        <v>5045</v>
      </c>
      <c r="X592" t="str">
        <f t="shared" si="76"/>
        <v>Unknown</v>
      </c>
      <c r="AA592" t="s">
        <v>14855</v>
      </c>
      <c r="AB592" t="s">
        <v>6098</v>
      </c>
      <c r="AD592" t="s">
        <v>14855</v>
      </c>
      <c r="AE592">
        <v>2021</v>
      </c>
      <c r="AG592" t="s">
        <v>10976</v>
      </c>
      <c r="AH592" t="s">
        <v>14856</v>
      </c>
      <c r="AI592" t="s">
        <v>14857</v>
      </c>
      <c r="AJ592" t="s">
        <v>20291</v>
      </c>
    </row>
    <row r="593" spans="1:36" x14ac:dyDescent="0.25">
      <c r="A593" t="s">
        <v>43</v>
      </c>
      <c r="B593" t="s">
        <v>14850</v>
      </c>
      <c r="C593" t="s">
        <v>14851</v>
      </c>
      <c r="D593" t="s">
        <v>20300</v>
      </c>
      <c r="F593" t="s">
        <v>14852</v>
      </c>
      <c r="G593" t="s">
        <v>20685</v>
      </c>
      <c r="H593" s="14" t="s">
        <v>20350</v>
      </c>
      <c r="I593" t="s">
        <v>2369</v>
      </c>
      <c r="K593" t="s">
        <v>122</v>
      </c>
      <c r="L593" t="s">
        <v>14854</v>
      </c>
      <c r="M593" t="s">
        <v>50</v>
      </c>
      <c r="N593" t="s">
        <v>50</v>
      </c>
      <c r="O593" t="s">
        <v>50</v>
      </c>
      <c r="P593" t="s">
        <v>53</v>
      </c>
      <c r="Q593" t="str">
        <f t="shared" si="74"/>
        <v>Generic</v>
      </c>
      <c r="R593" t="s">
        <v>50</v>
      </c>
      <c r="S593" t="s">
        <v>50</v>
      </c>
      <c r="T593" t="s">
        <v>53</v>
      </c>
      <c r="U593" t="s">
        <v>50</v>
      </c>
      <c r="V593" t="s">
        <v>50</v>
      </c>
      <c r="W593" t="s">
        <v>5045</v>
      </c>
      <c r="X593" t="str">
        <f t="shared" si="76"/>
        <v>Unknown</v>
      </c>
      <c r="AA593" t="s">
        <v>14855</v>
      </c>
      <c r="AB593" t="s">
        <v>6098</v>
      </c>
      <c r="AD593" t="s">
        <v>14855</v>
      </c>
      <c r="AE593">
        <v>2021</v>
      </c>
      <c r="AG593" t="s">
        <v>10976</v>
      </c>
      <c r="AH593" t="s">
        <v>14856</v>
      </c>
      <c r="AI593" t="s">
        <v>14857</v>
      </c>
      <c r="AJ593" t="s">
        <v>20291</v>
      </c>
    </row>
    <row r="594" spans="1:36" x14ac:dyDescent="0.25">
      <c r="A594" t="s">
        <v>43</v>
      </c>
      <c r="B594" t="s">
        <v>14888</v>
      </c>
      <c r="C594" t="s">
        <v>14889</v>
      </c>
      <c r="D594" t="s">
        <v>46</v>
      </c>
      <c r="F594" t="s">
        <v>14891</v>
      </c>
      <c r="G594" t="s">
        <v>20686</v>
      </c>
      <c r="H594" s="14" t="s">
        <v>20330</v>
      </c>
      <c r="I594" t="s">
        <v>14892</v>
      </c>
      <c r="J594" t="s">
        <v>870</v>
      </c>
      <c r="K594" t="s">
        <v>871</v>
      </c>
      <c r="L594" t="s">
        <v>14893</v>
      </c>
      <c r="M594" t="s">
        <v>50</v>
      </c>
      <c r="N594" t="s">
        <v>50</v>
      </c>
      <c r="O594" t="s">
        <v>50</v>
      </c>
      <c r="P594" t="s">
        <v>50</v>
      </c>
      <c r="Q594" t="str">
        <f t="shared" si="74"/>
        <v>Innovator</v>
      </c>
      <c r="R594" t="s">
        <v>50</v>
      </c>
      <c r="S594" t="s">
        <v>50</v>
      </c>
      <c r="T594" t="s">
        <v>50</v>
      </c>
      <c r="U594" t="s">
        <v>50</v>
      </c>
      <c r="V594" t="s">
        <v>50</v>
      </c>
      <c r="W594" t="s">
        <v>4922</v>
      </c>
      <c r="X594" t="str">
        <f t="shared" si="76"/>
        <v>Parenteral</v>
      </c>
      <c r="Y594" t="s">
        <v>20406</v>
      </c>
      <c r="Z594" s="14" t="s">
        <v>20404</v>
      </c>
      <c r="AA594" t="s">
        <v>14894</v>
      </c>
      <c r="AD594" t="s">
        <v>14895</v>
      </c>
      <c r="AE594">
        <v>2009</v>
      </c>
      <c r="AH594" t="s">
        <v>883</v>
      </c>
      <c r="AI594" s="13" t="s">
        <v>14896</v>
      </c>
      <c r="AJ594" t="s">
        <v>20291</v>
      </c>
    </row>
    <row r="595" spans="1:36" x14ac:dyDescent="0.25">
      <c r="A595" t="s">
        <v>43</v>
      </c>
      <c r="B595" t="s">
        <v>14888</v>
      </c>
      <c r="C595" t="s">
        <v>14889</v>
      </c>
      <c r="D595" t="s">
        <v>46</v>
      </c>
      <c r="F595" t="s">
        <v>14891</v>
      </c>
      <c r="G595" t="s">
        <v>20686</v>
      </c>
      <c r="H595" s="14" t="s">
        <v>20330</v>
      </c>
      <c r="I595" t="s">
        <v>14892</v>
      </c>
      <c r="J595" t="s">
        <v>870</v>
      </c>
      <c r="K595" t="s">
        <v>871</v>
      </c>
      <c r="L595" t="s">
        <v>14893</v>
      </c>
      <c r="M595" t="s">
        <v>50</v>
      </c>
      <c r="N595" t="s">
        <v>50</v>
      </c>
      <c r="O595" t="s">
        <v>50</v>
      </c>
      <c r="P595" t="s">
        <v>50</v>
      </c>
      <c r="Q595" t="str">
        <f t="shared" ref="Q595" si="77">IF(AND(O595="Yes",P595="Yes"),"Error",
IF(O595="Yes","Biosimilar",
IF(P595="Yes","Generic","Innovator")))</f>
        <v>Innovator</v>
      </c>
      <c r="R595" t="s">
        <v>50</v>
      </c>
      <c r="S595" t="s">
        <v>50</v>
      </c>
      <c r="T595" t="s">
        <v>50</v>
      </c>
      <c r="U595" t="s">
        <v>50</v>
      </c>
      <c r="V595" t="s">
        <v>50</v>
      </c>
      <c r="W595" t="s">
        <v>4922</v>
      </c>
      <c r="X595" t="str">
        <f t="shared" si="76"/>
        <v>Parenteral</v>
      </c>
      <c r="Y595" t="s">
        <v>20405</v>
      </c>
      <c r="Z595" s="14" t="s">
        <v>20404</v>
      </c>
      <c r="AA595" t="s">
        <v>14894</v>
      </c>
      <c r="AD595" t="s">
        <v>14895</v>
      </c>
      <c r="AE595">
        <v>2009</v>
      </c>
      <c r="AH595" t="s">
        <v>883</v>
      </c>
      <c r="AI595" s="13" t="s">
        <v>14896</v>
      </c>
      <c r="AJ595" t="s">
        <v>20291</v>
      </c>
    </row>
    <row r="596" spans="1:36" x14ac:dyDescent="0.25">
      <c r="A596" t="s">
        <v>43</v>
      </c>
      <c r="B596" t="s">
        <v>14897</v>
      </c>
      <c r="C596" t="s">
        <v>14898</v>
      </c>
      <c r="D596" t="s">
        <v>46</v>
      </c>
      <c r="F596" t="s">
        <v>14891</v>
      </c>
      <c r="G596" t="s">
        <v>20686</v>
      </c>
      <c r="H596" s="14" t="s">
        <v>20330</v>
      </c>
      <c r="I596" t="s">
        <v>14892</v>
      </c>
      <c r="J596" t="s">
        <v>870</v>
      </c>
      <c r="K596" t="s">
        <v>871</v>
      </c>
      <c r="L596" t="s">
        <v>14893</v>
      </c>
      <c r="M596" t="s">
        <v>50</v>
      </c>
      <c r="N596" t="s">
        <v>50</v>
      </c>
      <c r="O596" t="s">
        <v>50</v>
      </c>
      <c r="P596" t="s">
        <v>50</v>
      </c>
      <c r="Q596" t="str">
        <f t="shared" si="74"/>
        <v>Innovator</v>
      </c>
      <c r="R596" t="s">
        <v>50</v>
      </c>
      <c r="S596" t="s">
        <v>50</v>
      </c>
      <c r="T596" t="s">
        <v>50</v>
      </c>
      <c r="U596" t="s">
        <v>50</v>
      </c>
      <c r="V596" t="s">
        <v>50</v>
      </c>
      <c r="W596" t="s">
        <v>686</v>
      </c>
      <c r="X596" t="str">
        <f t="shared" si="76"/>
        <v>Parenteral</v>
      </c>
      <c r="Y596" t="s">
        <v>20406</v>
      </c>
      <c r="Z596" s="14" t="s">
        <v>20404</v>
      </c>
      <c r="AA596" t="s">
        <v>14894</v>
      </c>
      <c r="AD596" t="s">
        <v>7777</v>
      </c>
      <c r="AE596">
        <v>2009</v>
      </c>
      <c r="AH596" t="s">
        <v>883</v>
      </c>
      <c r="AI596" s="13" t="s">
        <v>14899</v>
      </c>
      <c r="AJ596" t="s">
        <v>20291</v>
      </c>
    </row>
    <row r="597" spans="1:36" x14ac:dyDescent="0.25">
      <c r="A597" t="s">
        <v>43</v>
      </c>
      <c r="B597" t="s">
        <v>14897</v>
      </c>
      <c r="C597" t="s">
        <v>14898</v>
      </c>
      <c r="D597" t="s">
        <v>46</v>
      </c>
      <c r="F597" t="s">
        <v>14891</v>
      </c>
      <c r="G597" t="s">
        <v>20686</v>
      </c>
      <c r="H597" s="14" t="s">
        <v>20330</v>
      </c>
      <c r="I597" t="s">
        <v>14892</v>
      </c>
      <c r="J597" t="s">
        <v>870</v>
      </c>
      <c r="K597" t="s">
        <v>871</v>
      </c>
      <c r="L597" t="s">
        <v>14893</v>
      </c>
      <c r="M597" t="s">
        <v>50</v>
      </c>
      <c r="N597" t="s">
        <v>50</v>
      </c>
      <c r="O597" t="s">
        <v>50</v>
      </c>
      <c r="P597" t="s">
        <v>50</v>
      </c>
      <c r="Q597" t="str">
        <f t="shared" ref="Q597" si="78">IF(AND(O597="Yes",P597="Yes"),"Error",
IF(O597="Yes","Biosimilar",
IF(P597="Yes","Generic","Innovator")))</f>
        <v>Innovator</v>
      </c>
      <c r="R597" t="s">
        <v>50</v>
      </c>
      <c r="S597" t="s">
        <v>50</v>
      </c>
      <c r="T597" t="s">
        <v>50</v>
      </c>
      <c r="U597" t="s">
        <v>50</v>
      </c>
      <c r="V597" t="s">
        <v>50</v>
      </c>
      <c r="W597" t="s">
        <v>686</v>
      </c>
      <c r="X597" t="str">
        <f t="shared" si="76"/>
        <v>Parenteral</v>
      </c>
      <c r="Y597" t="s">
        <v>20405</v>
      </c>
      <c r="Z597" s="14" t="s">
        <v>20404</v>
      </c>
      <c r="AA597" t="s">
        <v>14894</v>
      </c>
      <c r="AD597" t="s">
        <v>7777</v>
      </c>
      <c r="AE597">
        <v>2009</v>
      </c>
      <c r="AH597" t="s">
        <v>883</v>
      </c>
      <c r="AI597" s="13" t="s">
        <v>14899</v>
      </c>
      <c r="AJ597" t="s">
        <v>20291</v>
      </c>
    </row>
    <row r="598" spans="1:36" x14ac:dyDescent="0.25">
      <c r="A598" t="s">
        <v>43</v>
      </c>
      <c r="B598" t="s">
        <v>14948</v>
      </c>
      <c r="C598" t="s">
        <v>14949</v>
      </c>
      <c r="D598" t="s">
        <v>46</v>
      </c>
      <c r="F598" t="s">
        <v>14951</v>
      </c>
      <c r="G598" t="s">
        <v>20687</v>
      </c>
      <c r="H598" s="14" t="s">
        <v>20335</v>
      </c>
      <c r="I598" t="s">
        <v>7094</v>
      </c>
      <c r="J598" t="s">
        <v>14952</v>
      </c>
      <c r="K598" t="s">
        <v>122</v>
      </c>
      <c r="L598" t="s">
        <v>14953</v>
      </c>
      <c r="M598" t="s">
        <v>53</v>
      </c>
      <c r="N598" t="s">
        <v>50</v>
      </c>
      <c r="O598" t="s">
        <v>50</v>
      </c>
      <c r="P598" t="s">
        <v>50</v>
      </c>
      <c r="Q598" t="str">
        <f t="shared" si="74"/>
        <v>Innovator</v>
      </c>
      <c r="R598" t="s">
        <v>53</v>
      </c>
      <c r="S598" t="s">
        <v>50</v>
      </c>
      <c r="T598" t="s">
        <v>50</v>
      </c>
      <c r="U598" t="s">
        <v>53</v>
      </c>
      <c r="V598" t="s">
        <v>50</v>
      </c>
      <c r="W598" t="s">
        <v>3242</v>
      </c>
      <c r="X598" t="str">
        <f t="shared" si="76"/>
        <v>Oral</v>
      </c>
      <c r="Y598" t="s">
        <v>20398</v>
      </c>
      <c r="Z598" s="14" t="s">
        <v>20400</v>
      </c>
      <c r="AA598" t="s">
        <v>997</v>
      </c>
      <c r="AB598" t="s">
        <v>112</v>
      </c>
      <c r="AD598" t="s">
        <v>113</v>
      </c>
      <c r="AE598">
        <v>2021</v>
      </c>
      <c r="AH598" t="s">
        <v>2808</v>
      </c>
      <c r="AI598" s="13" t="s">
        <v>14954</v>
      </c>
      <c r="AJ598" t="s">
        <v>20291</v>
      </c>
    </row>
    <row r="599" spans="1:36" x14ac:dyDescent="0.25">
      <c r="A599" t="s">
        <v>43</v>
      </c>
      <c r="B599" t="s">
        <v>14990</v>
      </c>
      <c r="C599" t="s">
        <v>14991</v>
      </c>
      <c r="D599" t="s">
        <v>46</v>
      </c>
      <c r="F599" t="s">
        <v>14993</v>
      </c>
      <c r="G599" t="s">
        <v>20688</v>
      </c>
      <c r="H599" s="14" t="s">
        <v>20318</v>
      </c>
      <c r="I599" t="s">
        <v>49</v>
      </c>
      <c r="J599" t="s">
        <v>14994</v>
      </c>
      <c r="K599" t="s">
        <v>122</v>
      </c>
      <c r="L599" t="s">
        <v>14995</v>
      </c>
      <c r="M599" t="s">
        <v>53</v>
      </c>
      <c r="N599" t="s">
        <v>50</v>
      </c>
      <c r="O599" t="s">
        <v>50</v>
      </c>
      <c r="P599" t="s">
        <v>50</v>
      </c>
      <c r="Q599" t="str">
        <f t="shared" si="74"/>
        <v>Innovator</v>
      </c>
      <c r="R599" t="s">
        <v>50</v>
      </c>
      <c r="S599" t="s">
        <v>50</v>
      </c>
      <c r="T599" t="s">
        <v>50</v>
      </c>
      <c r="U599" t="s">
        <v>50</v>
      </c>
      <c r="V599" t="s">
        <v>50</v>
      </c>
      <c r="W599" t="s">
        <v>7181</v>
      </c>
      <c r="X599" t="str">
        <f t="shared" si="76"/>
        <v>Oral</v>
      </c>
      <c r="Y599" t="s">
        <v>20398</v>
      </c>
      <c r="Z599" s="14" t="s">
        <v>20407</v>
      </c>
      <c r="AA599" t="s">
        <v>11331</v>
      </c>
      <c r="AB599" t="s">
        <v>112</v>
      </c>
      <c r="AD599" t="s">
        <v>113</v>
      </c>
      <c r="AE599">
        <v>2021</v>
      </c>
      <c r="AH599" t="s">
        <v>1676</v>
      </c>
      <c r="AI599" s="13" t="s">
        <v>14997</v>
      </c>
      <c r="AJ599" t="s">
        <v>20291</v>
      </c>
    </row>
    <row r="600" spans="1:36" x14ac:dyDescent="0.25">
      <c r="A600" t="s">
        <v>43</v>
      </c>
      <c r="B600" t="s">
        <v>15060</v>
      </c>
      <c r="C600" t="s">
        <v>15061</v>
      </c>
      <c r="D600" t="s">
        <v>46</v>
      </c>
      <c r="F600" t="s">
        <v>15064</v>
      </c>
      <c r="G600" t="s">
        <v>20689</v>
      </c>
      <c r="H600" s="14" t="s">
        <v>20323</v>
      </c>
      <c r="I600" t="s">
        <v>2829</v>
      </c>
      <c r="J600" t="s">
        <v>15065</v>
      </c>
      <c r="K600" t="s">
        <v>122</v>
      </c>
      <c r="L600" t="s">
        <v>15066</v>
      </c>
      <c r="M600" t="s">
        <v>53</v>
      </c>
      <c r="N600" t="s">
        <v>50</v>
      </c>
      <c r="O600" t="s">
        <v>50</v>
      </c>
      <c r="P600" t="s">
        <v>50</v>
      </c>
      <c r="Q600" t="str">
        <f t="shared" si="74"/>
        <v>Innovator</v>
      </c>
      <c r="R600" t="s">
        <v>50</v>
      </c>
      <c r="S600" t="s">
        <v>50</v>
      </c>
      <c r="T600" t="s">
        <v>50</v>
      </c>
      <c r="U600" t="s">
        <v>50</v>
      </c>
      <c r="V600" t="s">
        <v>50</v>
      </c>
      <c r="W600" t="s">
        <v>5992</v>
      </c>
      <c r="X600" t="str">
        <f t="shared" si="76"/>
        <v>Oral</v>
      </c>
      <c r="Y600" t="s">
        <v>20398</v>
      </c>
      <c r="Z600" s="14" t="s">
        <v>20399</v>
      </c>
      <c r="AA600" t="s">
        <v>596</v>
      </c>
      <c r="AB600" t="s">
        <v>3431</v>
      </c>
      <c r="AD600" t="s">
        <v>1779</v>
      </c>
      <c r="AE600">
        <v>2017</v>
      </c>
      <c r="AH600" t="s">
        <v>1406</v>
      </c>
      <c r="AI600" s="13" t="s">
        <v>15067</v>
      </c>
      <c r="AJ600" t="s">
        <v>20291</v>
      </c>
    </row>
    <row r="601" spans="1:36" x14ac:dyDescent="0.25">
      <c r="A601" t="s">
        <v>43</v>
      </c>
      <c r="B601" t="s">
        <v>15068</v>
      </c>
      <c r="C601" t="s">
        <v>15069</v>
      </c>
      <c r="D601" t="s">
        <v>46</v>
      </c>
      <c r="F601" t="s">
        <v>13100</v>
      </c>
      <c r="G601" t="s">
        <v>20664</v>
      </c>
      <c r="H601" s="14" t="s">
        <v>20325</v>
      </c>
      <c r="I601" t="s">
        <v>1032</v>
      </c>
      <c r="J601" t="s">
        <v>13101</v>
      </c>
      <c r="K601" t="s">
        <v>122</v>
      </c>
      <c r="L601" t="s">
        <v>15071</v>
      </c>
      <c r="M601" t="s">
        <v>50</v>
      </c>
      <c r="N601" t="s">
        <v>50</v>
      </c>
      <c r="O601" t="s">
        <v>50</v>
      </c>
      <c r="P601" t="s">
        <v>50</v>
      </c>
      <c r="Q601" t="str">
        <f t="shared" si="74"/>
        <v>Innovator</v>
      </c>
      <c r="R601" t="s">
        <v>50</v>
      </c>
      <c r="S601" t="s">
        <v>50</v>
      </c>
      <c r="T601" t="s">
        <v>50</v>
      </c>
      <c r="U601" t="s">
        <v>50</v>
      </c>
      <c r="V601" t="s">
        <v>50</v>
      </c>
      <c r="W601" t="s">
        <v>209</v>
      </c>
      <c r="X601" t="str">
        <f t="shared" si="76"/>
        <v>Oral</v>
      </c>
      <c r="Y601" t="s">
        <v>20398</v>
      </c>
      <c r="Z601" s="14" t="s">
        <v>20407</v>
      </c>
      <c r="AA601" t="s">
        <v>14788</v>
      </c>
      <c r="AD601" t="s">
        <v>15072</v>
      </c>
      <c r="AE601">
        <v>2009</v>
      </c>
      <c r="AH601" t="s">
        <v>1418</v>
      </c>
      <c r="AI601" s="13" t="s">
        <v>15073</v>
      </c>
      <c r="AJ601" t="s">
        <v>20291</v>
      </c>
    </row>
    <row r="602" spans="1:36" x14ac:dyDescent="0.25">
      <c r="A602" t="s">
        <v>43</v>
      </c>
      <c r="B602" t="s">
        <v>15082</v>
      </c>
      <c r="C602" t="s">
        <v>15083</v>
      </c>
      <c r="D602" t="s">
        <v>20300</v>
      </c>
      <c r="F602" t="s">
        <v>15084</v>
      </c>
      <c r="G602" t="s">
        <v>20690</v>
      </c>
      <c r="H602" s="14" t="s">
        <v>20318</v>
      </c>
      <c r="I602" t="s">
        <v>49</v>
      </c>
      <c r="J602" t="s">
        <v>297</v>
      </c>
      <c r="K602" t="s">
        <v>298</v>
      </c>
      <c r="L602" t="s">
        <v>15086</v>
      </c>
      <c r="M602" t="s">
        <v>50</v>
      </c>
      <c r="N602" t="s">
        <v>50</v>
      </c>
      <c r="O602" t="s">
        <v>50</v>
      </c>
      <c r="P602" t="s">
        <v>53</v>
      </c>
      <c r="Q602" t="str">
        <f t="shared" si="74"/>
        <v>Generic</v>
      </c>
      <c r="R602" t="s">
        <v>50</v>
      </c>
      <c r="S602" t="s">
        <v>50</v>
      </c>
      <c r="T602" t="s">
        <v>53</v>
      </c>
      <c r="U602" t="s">
        <v>50</v>
      </c>
      <c r="V602" t="s">
        <v>50</v>
      </c>
      <c r="W602" t="s">
        <v>300</v>
      </c>
      <c r="X602" t="str">
        <f t="shared" si="76"/>
        <v>Unknown</v>
      </c>
      <c r="AA602" t="s">
        <v>3386</v>
      </c>
      <c r="AB602" t="s">
        <v>301</v>
      </c>
      <c r="AD602" t="s">
        <v>302</v>
      </c>
      <c r="AE602">
        <v>2021</v>
      </c>
      <c r="AH602" t="s">
        <v>303</v>
      </c>
      <c r="AI602" s="13" t="s">
        <v>15088</v>
      </c>
      <c r="AJ602" t="s">
        <v>20291</v>
      </c>
    </row>
    <row r="603" spans="1:36" x14ac:dyDescent="0.25">
      <c r="A603" t="s">
        <v>43</v>
      </c>
      <c r="B603" t="s">
        <v>15082</v>
      </c>
      <c r="C603" t="s">
        <v>15083</v>
      </c>
      <c r="D603" t="s">
        <v>20300</v>
      </c>
      <c r="F603" t="s">
        <v>15084</v>
      </c>
      <c r="G603" t="s">
        <v>20690</v>
      </c>
      <c r="H603" s="14" t="s">
        <v>20321</v>
      </c>
      <c r="I603" t="s">
        <v>20389</v>
      </c>
      <c r="K603" t="s">
        <v>298</v>
      </c>
      <c r="L603" t="s">
        <v>15086</v>
      </c>
      <c r="M603" t="s">
        <v>50</v>
      </c>
      <c r="N603" t="s">
        <v>50</v>
      </c>
      <c r="O603" t="s">
        <v>50</v>
      </c>
      <c r="P603" t="s">
        <v>53</v>
      </c>
      <c r="Q603" t="str">
        <f t="shared" si="74"/>
        <v>Generic</v>
      </c>
      <c r="R603" t="s">
        <v>50</v>
      </c>
      <c r="S603" t="s">
        <v>50</v>
      </c>
      <c r="T603" t="s">
        <v>53</v>
      </c>
      <c r="U603" t="s">
        <v>50</v>
      </c>
      <c r="V603" t="s">
        <v>50</v>
      </c>
      <c r="W603" t="s">
        <v>300</v>
      </c>
      <c r="X603" t="str">
        <f t="shared" si="76"/>
        <v>Unknown</v>
      </c>
      <c r="AA603" t="s">
        <v>3386</v>
      </c>
      <c r="AB603" t="s">
        <v>301</v>
      </c>
      <c r="AD603" t="s">
        <v>302</v>
      </c>
      <c r="AE603">
        <v>2021</v>
      </c>
      <c r="AH603" t="s">
        <v>303</v>
      </c>
      <c r="AI603" t="s">
        <v>15088</v>
      </c>
      <c r="AJ603" t="s">
        <v>20291</v>
      </c>
    </row>
    <row r="604" spans="1:36" x14ac:dyDescent="0.25">
      <c r="A604" t="s">
        <v>43</v>
      </c>
      <c r="B604" t="s">
        <v>15136</v>
      </c>
      <c r="C604" t="s">
        <v>15137</v>
      </c>
      <c r="D604" t="s">
        <v>1200</v>
      </c>
      <c r="F604" t="s">
        <v>1481</v>
      </c>
      <c r="G604" t="s">
        <v>1481</v>
      </c>
      <c r="H604" s="14" t="s">
        <v>20321</v>
      </c>
      <c r="I604" t="s">
        <v>3991</v>
      </c>
      <c r="J604" t="s">
        <v>15138</v>
      </c>
      <c r="K604" t="s">
        <v>122</v>
      </c>
      <c r="L604" t="s">
        <v>15139</v>
      </c>
      <c r="M604" t="s">
        <v>50</v>
      </c>
      <c r="N604" t="s">
        <v>50</v>
      </c>
      <c r="O604" t="s">
        <v>50</v>
      </c>
      <c r="P604" t="s">
        <v>50</v>
      </c>
      <c r="Q604" t="str">
        <f t="shared" si="74"/>
        <v>Innovator</v>
      </c>
      <c r="R604" t="s">
        <v>50</v>
      </c>
      <c r="S604" t="s">
        <v>50</v>
      </c>
      <c r="T604" t="s">
        <v>50</v>
      </c>
      <c r="U604" t="s">
        <v>53</v>
      </c>
      <c r="V604" t="s">
        <v>50</v>
      </c>
      <c r="W604" t="s">
        <v>1485</v>
      </c>
      <c r="X604" t="str">
        <f t="shared" si="76"/>
        <v>Unknown</v>
      </c>
      <c r="AC604" t="s">
        <v>1993</v>
      </c>
      <c r="AE604">
        <v>1900</v>
      </c>
      <c r="AH604" t="s">
        <v>8026</v>
      </c>
      <c r="AI604" s="13" t="s">
        <v>15140</v>
      </c>
      <c r="AJ604" t="s">
        <v>20291</v>
      </c>
    </row>
    <row r="605" spans="1:36" x14ac:dyDescent="0.25">
      <c r="A605" t="s">
        <v>43</v>
      </c>
      <c r="B605" t="s">
        <v>15149</v>
      </c>
      <c r="C605" t="s">
        <v>15150</v>
      </c>
      <c r="D605" t="s">
        <v>5880</v>
      </c>
      <c r="F605" t="s">
        <v>15151</v>
      </c>
      <c r="G605" t="s">
        <v>20691</v>
      </c>
      <c r="H605" s="14" t="s">
        <v>20371</v>
      </c>
      <c r="I605" t="s">
        <v>5990</v>
      </c>
      <c r="J605" t="s">
        <v>15152</v>
      </c>
      <c r="K605" t="s">
        <v>1982</v>
      </c>
      <c r="L605" t="s">
        <v>6548</v>
      </c>
      <c r="M605" t="s">
        <v>50</v>
      </c>
      <c r="N605" t="s">
        <v>50</v>
      </c>
      <c r="O605" t="s">
        <v>50</v>
      </c>
      <c r="P605" t="s">
        <v>50</v>
      </c>
      <c r="Q605" t="str">
        <f t="shared" si="74"/>
        <v>Innovator</v>
      </c>
      <c r="R605" t="s">
        <v>50</v>
      </c>
      <c r="S605" t="s">
        <v>50</v>
      </c>
      <c r="T605" t="s">
        <v>50</v>
      </c>
      <c r="U605" t="s">
        <v>53</v>
      </c>
      <c r="V605" t="s">
        <v>50</v>
      </c>
      <c r="W605" t="s">
        <v>15153</v>
      </c>
      <c r="X605" t="str">
        <f t="shared" si="76"/>
        <v>Unknown</v>
      </c>
      <c r="AB605" t="s">
        <v>770</v>
      </c>
      <c r="AE605">
        <v>1900</v>
      </c>
      <c r="AF605" t="s">
        <v>1488</v>
      </c>
      <c r="AH605" t="s">
        <v>2728</v>
      </c>
      <c r="AI605" t="s">
        <v>15154</v>
      </c>
      <c r="AJ605" t="s">
        <v>20291</v>
      </c>
    </row>
    <row r="606" spans="1:36" x14ac:dyDescent="0.25">
      <c r="A606" t="s">
        <v>43</v>
      </c>
      <c r="B606" t="s">
        <v>15282</v>
      </c>
      <c r="C606" t="s">
        <v>15283</v>
      </c>
      <c r="D606" t="s">
        <v>46</v>
      </c>
      <c r="F606" t="s">
        <v>15285</v>
      </c>
      <c r="G606" t="s">
        <v>20692</v>
      </c>
      <c r="H606" s="14" t="s">
        <v>20321</v>
      </c>
      <c r="I606" t="s">
        <v>3991</v>
      </c>
      <c r="J606" t="s">
        <v>15286</v>
      </c>
      <c r="K606" t="s">
        <v>172</v>
      </c>
      <c r="L606" t="s">
        <v>15287</v>
      </c>
      <c r="M606" t="s">
        <v>53</v>
      </c>
      <c r="N606" t="s">
        <v>50</v>
      </c>
      <c r="O606" t="s">
        <v>50</v>
      </c>
      <c r="P606" t="s">
        <v>50</v>
      </c>
      <c r="Q606" t="str">
        <f t="shared" si="74"/>
        <v>Innovator</v>
      </c>
      <c r="R606" t="s">
        <v>50</v>
      </c>
      <c r="S606" t="s">
        <v>53</v>
      </c>
      <c r="T606" t="s">
        <v>50</v>
      </c>
      <c r="U606" t="s">
        <v>50</v>
      </c>
      <c r="V606" t="s">
        <v>50</v>
      </c>
      <c r="W606" t="s">
        <v>15288</v>
      </c>
      <c r="X606" t="str">
        <f t="shared" si="76"/>
        <v>Parenteral</v>
      </c>
      <c r="Y606" t="s">
        <v>20406</v>
      </c>
      <c r="Z606" t="s">
        <v>20404</v>
      </c>
      <c r="AA606" t="s">
        <v>15289</v>
      </c>
      <c r="AD606" t="s">
        <v>15290</v>
      </c>
      <c r="AE606">
        <v>2008</v>
      </c>
      <c r="AH606" t="s">
        <v>351</v>
      </c>
      <c r="AI606" s="13" t="s">
        <v>15291</v>
      </c>
      <c r="AJ606" t="s">
        <v>20291</v>
      </c>
    </row>
    <row r="607" spans="1:36" x14ac:dyDescent="0.25">
      <c r="A607" t="s">
        <v>43</v>
      </c>
      <c r="B607" t="s">
        <v>15307</v>
      </c>
      <c r="C607" t="s">
        <v>15308</v>
      </c>
      <c r="D607" t="s">
        <v>20300</v>
      </c>
      <c r="F607" t="s">
        <v>15309</v>
      </c>
      <c r="G607" t="s">
        <v>20693</v>
      </c>
      <c r="H607" s="14" t="s">
        <v>20337</v>
      </c>
      <c r="I607" t="s">
        <v>15310</v>
      </c>
      <c r="J607" t="s">
        <v>15311</v>
      </c>
      <c r="K607" t="s">
        <v>122</v>
      </c>
      <c r="L607" t="s">
        <v>15312</v>
      </c>
      <c r="M607" t="s">
        <v>50</v>
      </c>
      <c r="N607" t="s">
        <v>50</v>
      </c>
      <c r="O607" t="s">
        <v>50</v>
      </c>
      <c r="P607" t="s">
        <v>50</v>
      </c>
      <c r="Q607" t="str">
        <f t="shared" si="74"/>
        <v>Innovator</v>
      </c>
      <c r="R607" t="s">
        <v>50</v>
      </c>
      <c r="S607" t="s">
        <v>50</v>
      </c>
      <c r="T607" t="s">
        <v>50</v>
      </c>
      <c r="U607" t="s">
        <v>50</v>
      </c>
      <c r="V607" t="s">
        <v>50</v>
      </c>
      <c r="W607" t="s">
        <v>15313</v>
      </c>
      <c r="X607" t="str">
        <f t="shared" si="76"/>
        <v>Unknown</v>
      </c>
      <c r="AA607" t="s">
        <v>10668</v>
      </c>
      <c r="AB607" t="s">
        <v>10165</v>
      </c>
      <c r="AD607" t="s">
        <v>15314</v>
      </c>
      <c r="AE607">
        <v>2001</v>
      </c>
      <c r="AH607" t="s">
        <v>10668</v>
      </c>
      <c r="AI607" s="13" t="s">
        <v>15316</v>
      </c>
      <c r="AJ607" t="s">
        <v>20291</v>
      </c>
    </row>
    <row r="608" spans="1:36" x14ac:dyDescent="0.25">
      <c r="A608" t="s">
        <v>43</v>
      </c>
      <c r="B608" t="s">
        <v>15317</v>
      </c>
      <c r="C608" t="s">
        <v>15318</v>
      </c>
      <c r="D608" t="s">
        <v>20300</v>
      </c>
      <c r="F608" t="s">
        <v>563</v>
      </c>
      <c r="G608" t="s">
        <v>20458</v>
      </c>
      <c r="H608" s="14" t="s">
        <v>20321</v>
      </c>
      <c r="I608" t="s">
        <v>564</v>
      </c>
      <c r="J608" t="s">
        <v>565</v>
      </c>
      <c r="K608" t="s">
        <v>122</v>
      </c>
      <c r="L608" t="s">
        <v>15319</v>
      </c>
      <c r="M608" t="s">
        <v>50</v>
      </c>
      <c r="N608" t="s">
        <v>50</v>
      </c>
      <c r="O608" t="s">
        <v>50</v>
      </c>
      <c r="P608" t="s">
        <v>53</v>
      </c>
      <c r="Q608" t="str">
        <f t="shared" si="74"/>
        <v>Generic</v>
      </c>
      <c r="R608" t="s">
        <v>50</v>
      </c>
      <c r="S608" t="s">
        <v>50</v>
      </c>
      <c r="T608" t="s">
        <v>53</v>
      </c>
      <c r="U608" t="s">
        <v>50</v>
      </c>
      <c r="V608" t="s">
        <v>50</v>
      </c>
      <c r="W608" t="s">
        <v>124</v>
      </c>
      <c r="X608" t="str">
        <f t="shared" si="76"/>
        <v>Unknown</v>
      </c>
      <c r="AA608" t="s">
        <v>15320</v>
      </c>
      <c r="AB608" t="s">
        <v>4960</v>
      </c>
      <c r="AD608" t="s">
        <v>56</v>
      </c>
      <c r="AE608">
        <v>2022</v>
      </c>
      <c r="AH608" t="s">
        <v>4962</v>
      </c>
      <c r="AI608" t="s">
        <v>15321</v>
      </c>
      <c r="AJ608" t="s">
        <v>20291</v>
      </c>
    </row>
    <row r="609" spans="1:36" x14ac:dyDescent="0.25">
      <c r="A609" t="s">
        <v>43</v>
      </c>
      <c r="B609" t="s">
        <v>15322</v>
      </c>
      <c r="C609" t="s">
        <v>15323</v>
      </c>
      <c r="D609" t="s">
        <v>20300</v>
      </c>
      <c r="F609" t="s">
        <v>563</v>
      </c>
      <c r="G609" t="s">
        <v>20458</v>
      </c>
      <c r="H609" s="14" t="s">
        <v>20321</v>
      </c>
      <c r="I609" t="s">
        <v>564</v>
      </c>
      <c r="J609" t="s">
        <v>565</v>
      </c>
      <c r="K609" t="s">
        <v>122</v>
      </c>
      <c r="L609" t="s">
        <v>15324</v>
      </c>
      <c r="M609" t="s">
        <v>50</v>
      </c>
      <c r="N609" t="s">
        <v>50</v>
      </c>
      <c r="O609" t="s">
        <v>50</v>
      </c>
      <c r="P609" t="s">
        <v>53</v>
      </c>
      <c r="Q609" t="str">
        <f t="shared" si="74"/>
        <v>Generic</v>
      </c>
      <c r="R609" t="s">
        <v>50</v>
      </c>
      <c r="S609" t="s">
        <v>50</v>
      </c>
      <c r="T609" t="s">
        <v>53</v>
      </c>
      <c r="U609" t="s">
        <v>50</v>
      </c>
      <c r="V609" t="s">
        <v>50</v>
      </c>
      <c r="W609" t="s">
        <v>124</v>
      </c>
      <c r="X609" t="str">
        <f t="shared" si="76"/>
        <v>Unknown</v>
      </c>
      <c r="AA609" t="s">
        <v>1309</v>
      </c>
      <c r="AB609" t="s">
        <v>4960</v>
      </c>
      <c r="AD609" t="s">
        <v>56</v>
      </c>
      <c r="AE609">
        <v>2022</v>
      </c>
      <c r="AH609" t="s">
        <v>4962</v>
      </c>
      <c r="AI609" t="s">
        <v>15325</v>
      </c>
      <c r="AJ609" t="s">
        <v>20291</v>
      </c>
    </row>
    <row r="610" spans="1:36" x14ac:dyDescent="0.25">
      <c r="A610" t="s">
        <v>43</v>
      </c>
      <c r="B610" t="s">
        <v>15365</v>
      </c>
      <c r="C610" t="s">
        <v>15366</v>
      </c>
      <c r="D610" t="s">
        <v>20300</v>
      </c>
      <c r="F610" t="s">
        <v>6546</v>
      </c>
      <c r="G610" t="s">
        <v>20573</v>
      </c>
      <c r="H610" s="14" t="s">
        <v>20337</v>
      </c>
      <c r="I610" t="s">
        <v>1143</v>
      </c>
      <c r="J610" t="s">
        <v>6547</v>
      </c>
      <c r="K610" t="s">
        <v>122</v>
      </c>
      <c r="L610" t="s">
        <v>10553</v>
      </c>
      <c r="M610" t="s">
        <v>50</v>
      </c>
      <c r="N610" t="s">
        <v>50</v>
      </c>
      <c r="O610" t="s">
        <v>50</v>
      </c>
      <c r="P610" t="s">
        <v>53</v>
      </c>
      <c r="Q610" t="str">
        <f t="shared" si="74"/>
        <v>Generic</v>
      </c>
      <c r="R610" t="s">
        <v>50</v>
      </c>
      <c r="S610" t="s">
        <v>50</v>
      </c>
      <c r="T610" t="s">
        <v>53</v>
      </c>
      <c r="U610" t="s">
        <v>50</v>
      </c>
      <c r="V610" t="s">
        <v>50</v>
      </c>
      <c r="W610" s="14" t="s">
        <v>20298</v>
      </c>
      <c r="X610" t="str">
        <f t="shared" si="76"/>
        <v>Unknown</v>
      </c>
      <c r="Y610" s="14"/>
      <c r="Z610" s="14"/>
      <c r="AA610" t="s">
        <v>1261</v>
      </c>
      <c r="AB610" t="s">
        <v>15368</v>
      </c>
      <c r="AD610" t="s">
        <v>1647</v>
      </c>
      <c r="AE610">
        <v>2010</v>
      </c>
      <c r="AG610" t="s">
        <v>1261</v>
      </c>
      <c r="AH610" t="s">
        <v>1351</v>
      </c>
      <c r="AI610" t="s">
        <v>15369</v>
      </c>
      <c r="AJ610" t="s">
        <v>20291</v>
      </c>
    </row>
    <row r="611" spans="1:36" x14ac:dyDescent="0.25">
      <c r="A611" t="s">
        <v>43</v>
      </c>
      <c r="B611" t="s">
        <v>15399</v>
      </c>
      <c r="C611" t="s">
        <v>15400</v>
      </c>
      <c r="D611" t="s">
        <v>20300</v>
      </c>
      <c r="F611" t="s">
        <v>6546</v>
      </c>
      <c r="G611" t="s">
        <v>20573</v>
      </c>
      <c r="H611" s="14" t="s">
        <v>20337</v>
      </c>
      <c r="I611" t="s">
        <v>1143</v>
      </c>
      <c r="J611" t="s">
        <v>6547</v>
      </c>
      <c r="K611" t="s">
        <v>122</v>
      </c>
      <c r="L611" t="s">
        <v>10553</v>
      </c>
      <c r="M611" t="s">
        <v>50</v>
      </c>
      <c r="N611" t="s">
        <v>50</v>
      </c>
      <c r="O611" t="s">
        <v>50</v>
      </c>
      <c r="P611" t="s">
        <v>53</v>
      </c>
      <c r="Q611" t="str">
        <f t="shared" si="74"/>
        <v>Generic</v>
      </c>
      <c r="R611" t="s">
        <v>50</v>
      </c>
      <c r="S611" t="s">
        <v>50</v>
      </c>
      <c r="T611" t="s">
        <v>53</v>
      </c>
      <c r="U611" t="s">
        <v>50</v>
      </c>
      <c r="V611" t="s">
        <v>50</v>
      </c>
      <c r="W611" t="s">
        <v>9913</v>
      </c>
      <c r="X611" t="str">
        <f t="shared" si="76"/>
        <v>Unknown</v>
      </c>
      <c r="AA611" t="s">
        <v>1261</v>
      </c>
      <c r="AD611" t="s">
        <v>1647</v>
      </c>
      <c r="AE611">
        <v>2010</v>
      </c>
      <c r="AH611" t="s">
        <v>10852</v>
      </c>
      <c r="AI611" t="s">
        <v>15402</v>
      </c>
      <c r="AJ611" t="s">
        <v>20291</v>
      </c>
    </row>
    <row r="612" spans="1:36" x14ac:dyDescent="0.25">
      <c r="A612" t="s">
        <v>43</v>
      </c>
      <c r="B612" t="s">
        <v>15412</v>
      </c>
      <c r="C612" t="s">
        <v>15413</v>
      </c>
      <c r="D612" t="s">
        <v>46</v>
      </c>
      <c r="F612" t="s">
        <v>15415</v>
      </c>
      <c r="G612" t="s">
        <v>20694</v>
      </c>
      <c r="H612" s="14" t="s">
        <v>20330</v>
      </c>
      <c r="I612" t="s">
        <v>6932</v>
      </c>
      <c r="J612" t="s">
        <v>1756</v>
      </c>
      <c r="K612" t="s">
        <v>12629</v>
      </c>
      <c r="L612" t="s">
        <v>15416</v>
      </c>
      <c r="M612" t="s">
        <v>50</v>
      </c>
      <c r="N612" t="s">
        <v>50</v>
      </c>
      <c r="O612" t="s">
        <v>50</v>
      </c>
      <c r="P612" t="s">
        <v>50</v>
      </c>
      <c r="Q612" t="str">
        <f t="shared" si="74"/>
        <v>Innovator</v>
      </c>
      <c r="R612" t="s">
        <v>50</v>
      </c>
      <c r="S612" t="s">
        <v>50</v>
      </c>
      <c r="T612" t="s">
        <v>50</v>
      </c>
      <c r="U612" t="s">
        <v>50</v>
      </c>
      <c r="V612" t="s">
        <v>50</v>
      </c>
      <c r="W612" s="14" t="s">
        <v>5846</v>
      </c>
      <c r="X612" t="str">
        <f t="shared" si="76"/>
        <v>Oral</v>
      </c>
      <c r="Y612" t="s">
        <v>20398</v>
      </c>
      <c r="Z612" s="14" t="s">
        <v>20399</v>
      </c>
      <c r="AA612" t="s">
        <v>2343</v>
      </c>
      <c r="AD612" t="s">
        <v>15417</v>
      </c>
      <c r="AE612">
        <v>2005</v>
      </c>
      <c r="AH612" t="s">
        <v>2343</v>
      </c>
      <c r="AI612" s="13" t="s">
        <v>15419</v>
      </c>
      <c r="AJ612" t="s">
        <v>20291</v>
      </c>
    </row>
    <row r="613" spans="1:36" x14ac:dyDescent="0.25">
      <c r="A613" t="s">
        <v>43</v>
      </c>
      <c r="B613" t="s">
        <v>15412</v>
      </c>
      <c r="C613" t="s">
        <v>15413</v>
      </c>
      <c r="D613" t="s">
        <v>46</v>
      </c>
      <c r="F613" t="s">
        <v>15415</v>
      </c>
      <c r="G613" t="s">
        <v>20694</v>
      </c>
      <c r="H613" s="14" t="s">
        <v>20330</v>
      </c>
      <c r="I613" t="s">
        <v>6932</v>
      </c>
      <c r="J613" t="s">
        <v>1756</v>
      </c>
      <c r="K613" t="s">
        <v>12629</v>
      </c>
      <c r="L613" t="s">
        <v>15416</v>
      </c>
      <c r="M613" t="s">
        <v>50</v>
      </c>
      <c r="N613" t="s">
        <v>50</v>
      </c>
      <c r="O613" t="s">
        <v>50</v>
      </c>
      <c r="P613" t="s">
        <v>50</v>
      </c>
      <c r="Q613" t="str">
        <f t="shared" ref="Q613" si="79">IF(AND(O613="Yes",P613="Yes"),"Error",
IF(O613="Yes","Biosimilar",
IF(P613="Yes","Generic","Innovator")))</f>
        <v>Innovator</v>
      </c>
      <c r="R613" t="s">
        <v>50</v>
      </c>
      <c r="S613" t="s">
        <v>50</v>
      </c>
      <c r="T613" t="s">
        <v>50</v>
      </c>
      <c r="U613" t="s">
        <v>50</v>
      </c>
      <c r="V613" t="s">
        <v>50</v>
      </c>
      <c r="W613" s="14" t="s">
        <v>5846</v>
      </c>
      <c r="X613" t="str">
        <f t="shared" si="76"/>
        <v>Parenteral</v>
      </c>
      <c r="Y613" t="s">
        <v>20405</v>
      </c>
      <c r="Z613" t="s">
        <v>20404</v>
      </c>
      <c r="AA613" t="s">
        <v>2343</v>
      </c>
      <c r="AD613" t="s">
        <v>15417</v>
      </c>
      <c r="AE613">
        <v>2005</v>
      </c>
      <c r="AH613" t="s">
        <v>2343</v>
      </c>
      <c r="AI613" s="13" t="s">
        <v>15419</v>
      </c>
      <c r="AJ613" t="s">
        <v>20291</v>
      </c>
    </row>
    <row r="614" spans="1:36" x14ac:dyDescent="0.25">
      <c r="A614" t="s">
        <v>43</v>
      </c>
      <c r="B614" t="s">
        <v>15446</v>
      </c>
      <c r="C614" t="s">
        <v>15447</v>
      </c>
      <c r="D614" t="s">
        <v>1200</v>
      </c>
      <c r="F614" t="s">
        <v>15449</v>
      </c>
      <c r="G614" t="s">
        <v>20695</v>
      </c>
      <c r="H614" s="14" t="s">
        <v>20321</v>
      </c>
      <c r="I614" t="s">
        <v>15450</v>
      </c>
      <c r="K614" t="s">
        <v>122</v>
      </c>
      <c r="L614" t="s">
        <v>15451</v>
      </c>
      <c r="M614" t="s">
        <v>50</v>
      </c>
      <c r="N614" t="s">
        <v>50</v>
      </c>
      <c r="O614" t="s">
        <v>50</v>
      </c>
      <c r="P614" t="s">
        <v>50</v>
      </c>
      <c r="Q614" t="str">
        <f t="shared" si="74"/>
        <v>Innovator</v>
      </c>
      <c r="R614" t="s">
        <v>50</v>
      </c>
      <c r="S614" t="s">
        <v>50</v>
      </c>
      <c r="T614" t="s">
        <v>50</v>
      </c>
      <c r="U614" t="s">
        <v>53</v>
      </c>
      <c r="V614" t="s">
        <v>50</v>
      </c>
      <c r="W614" t="s">
        <v>377</v>
      </c>
      <c r="X614" t="str">
        <f t="shared" si="76"/>
        <v>Unknown</v>
      </c>
      <c r="AC614" t="s">
        <v>1853</v>
      </c>
      <c r="AE614">
        <v>1900</v>
      </c>
      <c r="AH614" t="s">
        <v>5579</v>
      </c>
      <c r="AI614" s="13" t="s">
        <v>15453</v>
      </c>
      <c r="AJ614" t="s">
        <v>20291</v>
      </c>
    </row>
    <row r="615" spans="1:36" x14ac:dyDescent="0.25">
      <c r="A615" t="s">
        <v>43</v>
      </c>
      <c r="B615" t="s">
        <v>15489</v>
      </c>
      <c r="C615" t="s">
        <v>15490</v>
      </c>
      <c r="D615" t="s">
        <v>1200</v>
      </c>
      <c r="F615" t="s">
        <v>15492</v>
      </c>
      <c r="G615" t="s">
        <v>20696</v>
      </c>
      <c r="H615" s="14" t="s">
        <v>20335</v>
      </c>
      <c r="I615" t="s">
        <v>7094</v>
      </c>
      <c r="J615" t="s">
        <v>15493</v>
      </c>
      <c r="K615" t="s">
        <v>122</v>
      </c>
      <c r="L615" t="s">
        <v>15494</v>
      </c>
      <c r="M615" t="s">
        <v>50</v>
      </c>
      <c r="N615" t="s">
        <v>50</v>
      </c>
      <c r="O615" t="s">
        <v>50</v>
      </c>
      <c r="P615" t="s">
        <v>50</v>
      </c>
      <c r="Q615" t="str">
        <f t="shared" si="74"/>
        <v>Innovator</v>
      </c>
      <c r="R615" t="s">
        <v>50</v>
      </c>
      <c r="S615" t="s">
        <v>50</v>
      </c>
      <c r="T615" t="s">
        <v>50</v>
      </c>
      <c r="U615" t="s">
        <v>53</v>
      </c>
      <c r="V615" t="s">
        <v>50</v>
      </c>
      <c r="W615" t="s">
        <v>5846</v>
      </c>
      <c r="X615" t="str">
        <f t="shared" si="76"/>
        <v>Unknown</v>
      </c>
      <c r="AC615" t="s">
        <v>15495</v>
      </c>
      <c r="AE615">
        <v>1900</v>
      </c>
      <c r="AH615" t="s">
        <v>13628</v>
      </c>
      <c r="AI615" t="s">
        <v>15497</v>
      </c>
      <c r="AJ615" t="s">
        <v>20291</v>
      </c>
    </row>
    <row r="616" spans="1:36" x14ac:dyDescent="0.25">
      <c r="A616" t="s">
        <v>43</v>
      </c>
      <c r="B616" t="s">
        <v>15507</v>
      </c>
      <c r="C616" t="s">
        <v>15508</v>
      </c>
      <c r="D616" t="s">
        <v>46</v>
      </c>
      <c r="F616" t="s">
        <v>15509</v>
      </c>
      <c r="G616" t="s">
        <v>20697</v>
      </c>
      <c r="H616" s="14" t="s">
        <v>20325</v>
      </c>
      <c r="I616" t="s">
        <v>2840</v>
      </c>
      <c r="J616" t="s">
        <v>2841</v>
      </c>
      <c r="K616" t="s">
        <v>122</v>
      </c>
      <c r="L616" t="s">
        <v>15510</v>
      </c>
      <c r="M616" t="s">
        <v>50</v>
      </c>
      <c r="N616" t="s">
        <v>50</v>
      </c>
      <c r="O616" t="s">
        <v>50</v>
      </c>
      <c r="P616" t="s">
        <v>53</v>
      </c>
      <c r="Q616" t="str">
        <f t="shared" si="74"/>
        <v>Generic</v>
      </c>
      <c r="R616" t="s">
        <v>50</v>
      </c>
      <c r="S616" t="s">
        <v>50</v>
      </c>
      <c r="T616" t="s">
        <v>53</v>
      </c>
      <c r="U616" t="s">
        <v>50</v>
      </c>
      <c r="V616" t="s">
        <v>50</v>
      </c>
      <c r="W616" t="s">
        <v>1604</v>
      </c>
      <c r="X616" t="str">
        <f t="shared" si="76"/>
        <v>Parenteral</v>
      </c>
      <c r="Y616" t="s">
        <v>20405</v>
      </c>
      <c r="Z616" t="s">
        <v>20409</v>
      </c>
      <c r="AA616" t="s">
        <v>772</v>
      </c>
      <c r="AB616" t="s">
        <v>1984</v>
      </c>
      <c r="AD616" t="s">
        <v>772</v>
      </c>
      <c r="AE616">
        <v>2022</v>
      </c>
      <c r="AH616" t="s">
        <v>2694</v>
      </c>
      <c r="AI616" s="13" t="s">
        <v>15512</v>
      </c>
      <c r="AJ616" t="s">
        <v>20291</v>
      </c>
    </row>
    <row r="617" spans="1:36" x14ac:dyDescent="0.25">
      <c r="A617" t="s">
        <v>43</v>
      </c>
      <c r="B617" t="s">
        <v>15539</v>
      </c>
      <c r="C617" t="s">
        <v>15540</v>
      </c>
      <c r="D617" t="s">
        <v>20300</v>
      </c>
      <c r="F617" t="s">
        <v>15542</v>
      </c>
      <c r="G617" t="s">
        <v>20698</v>
      </c>
      <c r="H617" s="14" t="s">
        <v>20321</v>
      </c>
      <c r="I617" t="s">
        <v>15543</v>
      </c>
      <c r="J617" t="s">
        <v>15544</v>
      </c>
      <c r="K617" t="s">
        <v>172</v>
      </c>
      <c r="L617" t="s">
        <v>15545</v>
      </c>
      <c r="M617" t="s">
        <v>50</v>
      </c>
      <c r="N617" t="s">
        <v>50</v>
      </c>
      <c r="O617" t="s">
        <v>50</v>
      </c>
      <c r="P617" t="s">
        <v>50</v>
      </c>
      <c r="Q617" t="str">
        <f t="shared" si="74"/>
        <v>Innovator</v>
      </c>
      <c r="R617" t="s">
        <v>50</v>
      </c>
      <c r="S617" t="s">
        <v>50</v>
      </c>
      <c r="T617" t="s">
        <v>50</v>
      </c>
      <c r="U617" t="s">
        <v>50</v>
      </c>
      <c r="V617" t="s">
        <v>50</v>
      </c>
      <c r="W617" s="14" t="s">
        <v>20294</v>
      </c>
      <c r="X617" t="str">
        <f t="shared" si="76"/>
        <v>Unknown</v>
      </c>
      <c r="Y617" s="14"/>
      <c r="Z617" s="14"/>
      <c r="AA617" t="s">
        <v>13788</v>
      </c>
      <c r="AD617" t="s">
        <v>2465</v>
      </c>
      <c r="AE617">
        <v>2000</v>
      </c>
      <c r="AH617" t="s">
        <v>9399</v>
      </c>
      <c r="AI617" t="s">
        <v>15546</v>
      </c>
      <c r="AJ617" t="s">
        <v>20291</v>
      </c>
    </row>
    <row r="618" spans="1:36" x14ac:dyDescent="0.25">
      <c r="A618" t="s">
        <v>43</v>
      </c>
      <c r="B618" t="s">
        <v>15547</v>
      </c>
      <c r="C618" t="s">
        <v>15548</v>
      </c>
      <c r="D618" t="s">
        <v>1200</v>
      </c>
      <c r="F618" t="s">
        <v>925</v>
      </c>
      <c r="G618" t="s">
        <v>20464</v>
      </c>
      <c r="H618" s="14" t="s">
        <v>20329</v>
      </c>
      <c r="I618" t="s">
        <v>4017</v>
      </c>
      <c r="J618" t="s">
        <v>7380</v>
      </c>
      <c r="K618" t="s">
        <v>122</v>
      </c>
      <c r="L618" t="s">
        <v>15549</v>
      </c>
      <c r="M618" t="s">
        <v>50</v>
      </c>
      <c r="N618" t="s">
        <v>50</v>
      </c>
      <c r="O618" t="s">
        <v>53</v>
      </c>
      <c r="P618" t="s">
        <v>50</v>
      </c>
      <c r="Q618" t="str">
        <f t="shared" si="74"/>
        <v>Biosimilar</v>
      </c>
      <c r="R618" t="s">
        <v>50</v>
      </c>
      <c r="S618" t="s">
        <v>50</v>
      </c>
      <c r="T618" t="s">
        <v>50</v>
      </c>
      <c r="U618" t="s">
        <v>50</v>
      </c>
      <c r="V618" t="s">
        <v>50</v>
      </c>
      <c r="W618" t="s">
        <v>2511</v>
      </c>
      <c r="X618" t="str">
        <f t="shared" si="76"/>
        <v>Unknown</v>
      </c>
      <c r="AC618" t="s">
        <v>1594</v>
      </c>
      <c r="AE618">
        <v>1900</v>
      </c>
      <c r="AH618" t="s">
        <v>15550</v>
      </c>
      <c r="AI618" t="s">
        <v>15552</v>
      </c>
      <c r="AJ618" t="s">
        <v>20291</v>
      </c>
    </row>
    <row r="619" spans="1:36" x14ac:dyDescent="0.25">
      <c r="A619" t="s">
        <v>43</v>
      </c>
      <c r="B619" t="s">
        <v>15547</v>
      </c>
      <c r="C619" t="s">
        <v>15548</v>
      </c>
      <c r="D619" t="s">
        <v>1200</v>
      </c>
      <c r="F619" t="s">
        <v>925</v>
      </c>
      <c r="G619" t="s">
        <v>20464</v>
      </c>
      <c r="H619" s="14" t="s">
        <v>20332</v>
      </c>
      <c r="I619" t="s">
        <v>1169</v>
      </c>
      <c r="J619" t="s">
        <v>7380</v>
      </c>
      <c r="K619" t="s">
        <v>122</v>
      </c>
      <c r="L619" t="s">
        <v>15549</v>
      </c>
      <c r="M619" t="s">
        <v>50</v>
      </c>
      <c r="N619" t="s">
        <v>50</v>
      </c>
      <c r="O619" t="s">
        <v>53</v>
      </c>
      <c r="P619" t="s">
        <v>50</v>
      </c>
      <c r="Q619" t="str">
        <f t="shared" si="74"/>
        <v>Biosimilar</v>
      </c>
      <c r="R619" t="s">
        <v>50</v>
      </c>
      <c r="S619" t="s">
        <v>50</v>
      </c>
      <c r="T619" t="s">
        <v>50</v>
      </c>
      <c r="U619" t="s">
        <v>50</v>
      </c>
      <c r="V619" t="s">
        <v>50</v>
      </c>
      <c r="W619" t="s">
        <v>2511</v>
      </c>
      <c r="X619" t="str">
        <f t="shared" si="76"/>
        <v>Unknown</v>
      </c>
      <c r="AC619" t="s">
        <v>1594</v>
      </c>
      <c r="AE619">
        <v>1900</v>
      </c>
      <c r="AH619" t="s">
        <v>15550</v>
      </c>
      <c r="AI619" t="s">
        <v>15552</v>
      </c>
      <c r="AJ619" t="s">
        <v>20291</v>
      </c>
    </row>
    <row r="620" spans="1:36" x14ac:dyDescent="0.25">
      <c r="A620" t="s">
        <v>43</v>
      </c>
      <c r="B620" t="s">
        <v>2507</v>
      </c>
      <c r="C620" t="s">
        <v>15553</v>
      </c>
      <c r="D620" t="s">
        <v>1200</v>
      </c>
      <c r="F620" t="s">
        <v>925</v>
      </c>
      <c r="G620" t="s">
        <v>20464</v>
      </c>
      <c r="H620" s="14" t="s">
        <v>20329</v>
      </c>
      <c r="I620" t="s">
        <v>4017</v>
      </c>
      <c r="J620" t="s">
        <v>7380</v>
      </c>
      <c r="K620" t="s">
        <v>122</v>
      </c>
      <c r="L620" t="s">
        <v>15549</v>
      </c>
      <c r="M620" t="s">
        <v>50</v>
      </c>
      <c r="N620" t="s">
        <v>50</v>
      </c>
      <c r="O620" t="s">
        <v>53</v>
      </c>
      <c r="P620" t="s">
        <v>50</v>
      </c>
      <c r="Q620" t="str">
        <f t="shared" si="74"/>
        <v>Biosimilar</v>
      </c>
      <c r="R620" t="s">
        <v>50</v>
      </c>
      <c r="S620" t="s">
        <v>50</v>
      </c>
      <c r="T620" t="s">
        <v>50</v>
      </c>
      <c r="U620" t="s">
        <v>50</v>
      </c>
      <c r="V620" t="s">
        <v>50</v>
      </c>
      <c r="W620" t="s">
        <v>2511</v>
      </c>
      <c r="X620" t="str">
        <f t="shared" si="76"/>
        <v>Unknown</v>
      </c>
      <c r="AC620" t="s">
        <v>1594</v>
      </c>
      <c r="AE620">
        <v>1900</v>
      </c>
      <c r="AH620" t="s">
        <v>15550</v>
      </c>
      <c r="AI620" t="s">
        <v>15554</v>
      </c>
      <c r="AJ620" t="s">
        <v>20291</v>
      </c>
    </row>
    <row r="621" spans="1:36" x14ac:dyDescent="0.25">
      <c r="A621" t="s">
        <v>43</v>
      </c>
      <c r="B621" t="s">
        <v>2507</v>
      </c>
      <c r="C621" t="s">
        <v>15553</v>
      </c>
      <c r="D621" t="s">
        <v>1200</v>
      </c>
      <c r="F621" t="s">
        <v>925</v>
      </c>
      <c r="G621" t="s">
        <v>20464</v>
      </c>
      <c r="H621" s="14" t="s">
        <v>20332</v>
      </c>
      <c r="I621" t="s">
        <v>1169</v>
      </c>
      <c r="J621" t="s">
        <v>7380</v>
      </c>
      <c r="K621" t="s">
        <v>122</v>
      </c>
      <c r="L621" t="s">
        <v>15549</v>
      </c>
      <c r="M621" t="s">
        <v>50</v>
      </c>
      <c r="N621" t="s">
        <v>50</v>
      </c>
      <c r="O621" t="s">
        <v>53</v>
      </c>
      <c r="P621" t="s">
        <v>50</v>
      </c>
      <c r="Q621" t="str">
        <f t="shared" si="74"/>
        <v>Biosimilar</v>
      </c>
      <c r="R621" t="s">
        <v>50</v>
      </c>
      <c r="S621" t="s">
        <v>50</v>
      </c>
      <c r="T621" t="s">
        <v>50</v>
      </c>
      <c r="U621" t="s">
        <v>50</v>
      </c>
      <c r="V621" t="s">
        <v>50</v>
      </c>
      <c r="W621" t="s">
        <v>2511</v>
      </c>
      <c r="X621" t="str">
        <f t="shared" si="76"/>
        <v>Unknown</v>
      </c>
      <c r="AC621" t="s">
        <v>1594</v>
      </c>
      <c r="AE621">
        <v>1900</v>
      </c>
      <c r="AH621" t="s">
        <v>15550</v>
      </c>
      <c r="AI621" t="s">
        <v>15554</v>
      </c>
      <c r="AJ621" t="s">
        <v>20291</v>
      </c>
    </row>
    <row r="622" spans="1:36" x14ac:dyDescent="0.25">
      <c r="A622" t="s">
        <v>43</v>
      </c>
      <c r="B622" t="s">
        <v>15563</v>
      </c>
      <c r="C622" t="s">
        <v>15564</v>
      </c>
      <c r="D622" t="s">
        <v>46</v>
      </c>
      <c r="F622" t="s">
        <v>15566</v>
      </c>
      <c r="G622" t="s">
        <v>20699</v>
      </c>
      <c r="H622" s="14" t="s">
        <v>20331</v>
      </c>
      <c r="I622" t="s">
        <v>914</v>
      </c>
      <c r="J622" t="s">
        <v>15567</v>
      </c>
      <c r="K622" t="s">
        <v>122</v>
      </c>
      <c r="L622" t="s">
        <v>15568</v>
      </c>
      <c r="M622" t="s">
        <v>53</v>
      </c>
      <c r="N622" t="s">
        <v>50</v>
      </c>
      <c r="O622" t="s">
        <v>50</v>
      </c>
      <c r="P622" t="s">
        <v>50</v>
      </c>
      <c r="Q622" t="str">
        <f t="shared" si="74"/>
        <v>Innovator</v>
      </c>
      <c r="R622" t="s">
        <v>50</v>
      </c>
      <c r="S622" t="s">
        <v>50</v>
      </c>
      <c r="T622" t="s">
        <v>50</v>
      </c>
      <c r="U622" t="s">
        <v>50</v>
      </c>
      <c r="V622" t="s">
        <v>50</v>
      </c>
      <c r="W622" t="s">
        <v>15569</v>
      </c>
      <c r="X622" t="str">
        <f t="shared" si="76"/>
        <v>Parenteral</v>
      </c>
      <c r="Y622" t="s">
        <v>20405</v>
      </c>
      <c r="Z622" t="s">
        <v>20441</v>
      </c>
      <c r="AA622" t="s">
        <v>15570</v>
      </c>
      <c r="AB622" t="s">
        <v>3554</v>
      </c>
      <c r="AD622" t="s">
        <v>2942</v>
      </c>
      <c r="AE622">
        <v>2017</v>
      </c>
      <c r="AH622" t="s">
        <v>13331</v>
      </c>
      <c r="AI622" s="13" t="s">
        <v>15571</v>
      </c>
      <c r="AJ622" t="s">
        <v>20291</v>
      </c>
    </row>
    <row r="623" spans="1:36" x14ac:dyDescent="0.25">
      <c r="A623" t="s">
        <v>43</v>
      </c>
      <c r="B623" t="s">
        <v>15625</v>
      </c>
      <c r="C623" t="s">
        <v>15626</v>
      </c>
      <c r="D623" t="s">
        <v>1200</v>
      </c>
      <c r="F623" t="s">
        <v>15627</v>
      </c>
      <c r="G623" t="s">
        <v>20700</v>
      </c>
      <c r="H623" s="14" t="s">
        <v>20325</v>
      </c>
      <c r="I623" t="s">
        <v>1032</v>
      </c>
      <c r="J623" t="s">
        <v>1033</v>
      </c>
      <c r="K623" t="s">
        <v>122</v>
      </c>
      <c r="L623" t="s">
        <v>15628</v>
      </c>
      <c r="M623" t="s">
        <v>50</v>
      </c>
      <c r="N623" t="s">
        <v>50</v>
      </c>
      <c r="O623" t="s">
        <v>50</v>
      </c>
      <c r="P623" t="s">
        <v>50</v>
      </c>
      <c r="Q623" t="str">
        <f t="shared" si="74"/>
        <v>Innovator</v>
      </c>
      <c r="R623" t="s">
        <v>50</v>
      </c>
      <c r="S623" t="s">
        <v>50</v>
      </c>
      <c r="T623" t="s">
        <v>50</v>
      </c>
      <c r="U623" t="s">
        <v>50</v>
      </c>
      <c r="V623" t="s">
        <v>50</v>
      </c>
      <c r="W623" t="s">
        <v>804</v>
      </c>
      <c r="X623" t="str">
        <f t="shared" si="76"/>
        <v>Unknown</v>
      </c>
      <c r="AC623" t="s">
        <v>15629</v>
      </c>
      <c r="AE623">
        <v>1900</v>
      </c>
      <c r="AH623" t="s">
        <v>4667</v>
      </c>
      <c r="AI623" s="13" t="s">
        <v>15630</v>
      </c>
      <c r="AJ623" t="s">
        <v>20291</v>
      </c>
    </row>
    <row r="624" spans="1:36" x14ac:dyDescent="0.25">
      <c r="A624" t="s">
        <v>43</v>
      </c>
      <c r="B624" t="s">
        <v>15639</v>
      </c>
      <c r="C624" t="s">
        <v>15640</v>
      </c>
      <c r="D624" t="s">
        <v>1200</v>
      </c>
      <c r="F624" t="s">
        <v>15641</v>
      </c>
      <c r="G624" t="s">
        <v>20701</v>
      </c>
      <c r="H624" t="s">
        <v>20379</v>
      </c>
      <c r="I624" t="s">
        <v>3585</v>
      </c>
      <c r="J624" t="s">
        <v>5623</v>
      </c>
      <c r="K624" t="s">
        <v>122</v>
      </c>
      <c r="L624" t="s">
        <v>15642</v>
      </c>
      <c r="M624" t="s">
        <v>50</v>
      </c>
      <c r="N624" t="s">
        <v>50</v>
      </c>
      <c r="O624" t="s">
        <v>50</v>
      </c>
      <c r="P624" t="s">
        <v>50</v>
      </c>
      <c r="Q624" t="str">
        <f t="shared" si="74"/>
        <v>Innovator</v>
      </c>
      <c r="R624" t="s">
        <v>50</v>
      </c>
      <c r="S624" t="s">
        <v>50</v>
      </c>
      <c r="T624" t="s">
        <v>50</v>
      </c>
      <c r="U624" t="s">
        <v>50</v>
      </c>
      <c r="V624" t="s">
        <v>50</v>
      </c>
      <c r="W624" t="s">
        <v>15643</v>
      </c>
      <c r="X624" t="str">
        <f t="shared" si="76"/>
        <v>Unknown</v>
      </c>
      <c r="AC624" t="s">
        <v>12402</v>
      </c>
      <c r="AE624">
        <v>1900</v>
      </c>
      <c r="AH624" t="s">
        <v>4667</v>
      </c>
      <c r="AI624" t="s">
        <v>15645</v>
      </c>
      <c r="AJ624" t="s">
        <v>20291</v>
      </c>
    </row>
    <row r="625" spans="1:36" x14ac:dyDescent="0.25">
      <c r="A625" t="s">
        <v>43</v>
      </c>
      <c r="B625" t="s">
        <v>15697</v>
      </c>
      <c r="C625" t="s">
        <v>15698</v>
      </c>
      <c r="D625" t="s">
        <v>46</v>
      </c>
      <c r="F625" t="s">
        <v>14793</v>
      </c>
      <c r="G625" t="s">
        <v>20702</v>
      </c>
      <c r="H625" s="14" t="s">
        <v>20331</v>
      </c>
      <c r="I625" t="s">
        <v>914</v>
      </c>
      <c r="J625" t="s">
        <v>14795</v>
      </c>
      <c r="K625" t="s">
        <v>1542</v>
      </c>
      <c r="L625" t="s">
        <v>15700</v>
      </c>
      <c r="M625" t="s">
        <v>50</v>
      </c>
      <c r="N625" t="s">
        <v>50</v>
      </c>
      <c r="O625" t="s">
        <v>50</v>
      </c>
      <c r="P625" t="s">
        <v>50</v>
      </c>
      <c r="Q625" t="str">
        <f t="shared" si="74"/>
        <v>Innovator</v>
      </c>
      <c r="R625" t="s">
        <v>50</v>
      </c>
      <c r="S625" t="s">
        <v>50</v>
      </c>
      <c r="T625" t="s">
        <v>50</v>
      </c>
      <c r="U625" t="s">
        <v>50</v>
      </c>
      <c r="V625" t="s">
        <v>50</v>
      </c>
      <c r="W625" t="s">
        <v>14877</v>
      </c>
      <c r="X625" t="str">
        <f t="shared" si="76"/>
        <v>Parenteral</v>
      </c>
      <c r="Y625" t="s">
        <v>20406</v>
      </c>
      <c r="Z625" t="s">
        <v>20449</v>
      </c>
      <c r="AA625" t="s">
        <v>7749</v>
      </c>
      <c r="AD625" t="s">
        <v>15701</v>
      </c>
      <c r="AE625">
        <v>2009</v>
      </c>
      <c r="AH625" t="s">
        <v>1508</v>
      </c>
      <c r="AI625" s="13" t="s">
        <v>15702</v>
      </c>
      <c r="AJ625" t="s">
        <v>20291</v>
      </c>
    </row>
    <row r="626" spans="1:36" x14ac:dyDescent="0.25">
      <c r="A626" t="s">
        <v>43</v>
      </c>
      <c r="B626" t="s">
        <v>15828</v>
      </c>
      <c r="C626" t="s">
        <v>15829</v>
      </c>
      <c r="D626" t="s">
        <v>46</v>
      </c>
      <c r="F626" t="s">
        <v>8310</v>
      </c>
      <c r="G626" t="s">
        <v>20666</v>
      </c>
      <c r="H626" s="14" t="s">
        <v>20332</v>
      </c>
      <c r="I626" t="s">
        <v>15830</v>
      </c>
      <c r="J626" t="s">
        <v>8312</v>
      </c>
      <c r="K626" t="s">
        <v>15831</v>
      </c>
      <c r="L626" t="s">
        <v>15832</v>
      </c>
      <c r="M626" t="s">
        <v>50</v>
      </c>
      <c r="N626" t="s">
        <v>50</v>
      </c>
      <c r="O626" t="s">
        <v>50</v>
      </c>
      <c r="P626" t="s">
        <v>53</v>
      </c>
      <c r="Q626" t="str">
        <f t="shared" si="74"/>
        <v>Generic</v>
      </c>
      <c r="R626" t="s">
        <v>50</v>
      </c>
      <c r="S626" t="s">
        <v>50</v>
      </c>
      <c r="T626" t="s">
        <v>53</v>
      </c>
      <c r="U626" t="s">
        <v>50</v>
      </c>
      <c r="V626" t="s">
        <v>50</v>
      </c>
      <c r="W626" s="14" t="s">
        <v>20298</v>
      </c>
      <c r="X626" t="str">
        <f t="shared" si="76"/>
        <v>Oral</v>
      </c>
      <c r="Y626" s="14" t="s">
        <v>20398</v>
      </c>
      <c r="Z626" s="14" t="s">
        <v>20407</v>
      </c>
      <c r="AA626" t="s">
        <v>15833</v>
      </c>
      <c r="AB626" t="s">
        <v>6164</v>
      </c>
      <c r="AD626" t="s">
        <v>11903</v>
      </c>
      <c r="AE626">
        <v>2011</v>
      </c>
      <c r="AH626" t="s">
        <v>618</v>
      </c>
      <c r="AI626" s="13" t="s">
        <v>15834</v>
      </c>
      <c r="AJ626" t="s">
        <v>20291</v>
      </c>
    </row>
    <row r="627" spans="1:36" x14ac:dyDescent="0.25">
      <c r="A627" t="s">
        <v>43</v>
      </c>
      <c r="B627" t="s">
        <v>15843</v>
      </c>
      <c r="C627" t="s">
        <v>15844</v>
      </c>
      <c r="D627" t="s">
        <v>20300</v>
      </c>
      <c r="F627" t="s">
        <v>681</v>
      </c>
      <c r="G627" t="s">
        <v>20460</v>
      </c>
      <c r="H627" s="14" t="s">
        <v>20321</v>
      </c>
      <c r="I627" t="s">
        <v>682</v>
      </c>
      <c r="J627" t="s">
        <v>683</v>
      </c>
      <c r="K627" t="s">
        <v>15846</v>
      </c>
      <c r="L627" t="s">
        <v>15847</v>
      </c>
      <c r="M627" t="s">
        <v>50</v>
      </c>
      <c r="N627" t="s">
        <v>50</v>
      </c>
      <c r="O627" t="s">
        <v>50</v>
      </c>
      <c r="P627" t="s">
        <v>53</v>
      </c>
      <c r="Q627" t="str">
        <f t="shared" si="74"/>
        <v>Generic</v>
      </c>
      <c r="R627" t="s">
        <v>50</v>
      </c>
      <c r="S627" t="s">
        <v>50</v>
      </c>
      <c r="T627" t="s">
        <v>53</v>
      </c>
      <c r="U627" t="s">
        <v>50</v>
      </c>
      <c r="V627" t="s">
        <v>50</v>
      </c>
      <c r="W627" t="s">
        <v>3339</v>
      </c>
      <c r="X627" t="str">
        <f t="shared" si="76"/>
        <v>Unknown</v>
      </c>
      <c r="AA627" t="s">
        <v>783</v>
      </c>
      <c r="AB627" t="s">
        <v>8240</v>
      </c>
      <c r="AD627" t="s">
        <v>8241</v>
      </c>
      <c r="AE627">
        <v>2013</v>
      </c>
      <c r="AH627" t="s">
        <v>5017</v>
      </c>
      <c r="AI627" t="s">
        <v>15848</v>
      </c>
      <c r="AJ627" t="s">
        <v>20291</v>
      </c>
    </row>
    <row r="628" spans="1:36" x14ac:dyDescent="0.25">
      <c r="A628" t="s">
        <v>43</v>
      </c>
      <c r="B628" t="s">
        <v>15896</v>
      </c>
      <c r="C628" t="s">
        <v>15897</v>
      </c>
      <c r="D628" t="s">
        <v>1200</v>
      </c>
      <c r="F628" t="s">
        <v>15899</v>
      </c>
      <c r="G628" t="s">
        <v>20703</v>
      </c>
      <c r="H628" s="14" t="s">
        <v>20337</v>
      </c>
      <c r="I628" t="s">
        <v>15900</v>
      </c>
      <c r="J628" t="s">
        <v>5972</v>
      </c>
      <c r="K628" t="s">
        <v>122</v>
      </c>
      <c r="L628" t="s">
        <v>15901</v>
      </c>
      <c r="M628" t="s">
        <v>50</v>
      </c>
      <c r="N628" t="s">
        <v>50</v>
      </c>
      <c r="O628" t="s">
        <v>50</v>
      </c>
      <c r="P628" t="s">
        <v>50</v>
      </c>
      <c r="Q628" t="str">
        <f t="shared" si="74"/>
        <v>Innovator</v>
      </c>
      <c r="R628" t="s">
        <v>50</v>
      </c>
      <c r="S628" t="s">
        <v>50</v>
      </c>
      <c r="T628" t="s">
        <v>50</v>
      </c>
      <c r="U628" t="s">
        <v>50</v>
      </c>
      <c r="V628" t="s">
        <v>50</v>
      </c>
      <c r="W628" t="s">
        <v>15902</v>
      </c>
      <c r="X628" t="str">
        <f t="shared" si="76"/>
        <v>Unknown</v>
      </c>
      <c r="AC628" t="s">
        <v>15903</v>
      </c>
      <c r="AE628">
        <v>1900</v>
      </c>
      <c r="AH628" t="s">
        <v>3780</v>
      </c>
      <c r="AI628" t="s">
        <v>15905</v>
      </c>
      <c r="AJ628" t="s">
        <v>20291</v>
      </c>
    </row>
    <row r="629" spans="1:36" x14ac:dyDescent="0.25">
      <c r="A629" t="s">
        <v>43</v>
      </c>
      <c r="B629" t="s">
        <v>15920</v>
      </c>
      <c r="C629" t="s">
        <v>15921</v>
      </c>
      <c r="D629" t="s">
        <v>46</v>
      </c>
      <c r="F629" t="s">
        <v>15922</v>
      </c>
      <c r="G629" t="s">
        <v>20704</v>
      </c>
      <c r="H629" s="14" t="s">
        <v>20337</v>
      </c>
      <c r="I629" t="s">
        <v>15923</v>
      </c>
      <c r="J629" t="s">
        <v>12474</v>
      </c>
      <c r="K629" t="s">
        <v>148</v>
      </c>
      <c r="L629" t="s">
        <v>12475</v>
      </c>
      <c r="M629" t="s">
        <v>50</v>
      </c>
      <c r="N629" t="s">
        <v>50</v>
      </c>
      <c r="O629" t="s">
        <v>50</v>
      </c>
      <c r="P629" t="s">
        <v>53</v>
      </c>
      <c r="Q629" t="str">
        <f t="shared" si="74"/>
        <v>Generic</v>
      </c>
      <c r="R629" t="s">
        <v>50</v>
      </c>
      <c r="S629" t="s">
        <v>50</v>
      </c>
      <c r="T629" t="s">
        <v>53</v>
      </c>
      <c r="U629" t="s">
        <v>50</v>
      </c>
      <c r="V629" t="s">
        <v>50</v>
      </c>
      <c r="W629" s="14" t="s">
        <v>20297</v>
      </c>
      <c r="X629" t="str">
        <f t="shared" si="76"/>
        <v>Oral</v>
      </c>
      <c r="Y629" s="14" t="s">
        <v>20398</v>
      </c>
      <c r="Z629" s="14" t="s">
        <v>20400</v>
      </c>
      <c r="AA629" t="s">
        <v>3779</v>
      </c>
      <c r="AB629" t="s">
        <v>56</v>
      </c>
      <c r="AD629" t="s">
        <v>3779</v>
      </c>
      <c r="AE629">
        <v>2022</v>
      </c>
      <c r="AH629" t="s">
        <v>15472</v>
      </c>
      <c r="AI629" s="13" t="s">
        <v>15924</v>
      </c>
      <c r="AJ629" t="s">
        <v>20291</v>
      </c>
    </row>
    <row r="630" spans="1:36" x14ac:dyDescent="0.25">
      <c r="A630" t="s">
        <v>43</v>
      </c>
      <c r="B630" t="s">
        <v>15943</v>
      </c>
      <c r="C630" t="s">
        <v>15944</v>
      </c>
      <c r="D630" t="s">
        <v>20300</v>
      </c>
      <c r="F630" t="s">
        <v>9506</v>
      </c>
      <c r="G630" t="s">
        <v>20624</v>
      </c>
      <c r="H630" s="14" t="s">
        <v>20347</v>
      </c>
      <c r="I630" t="s">
        <v>20357</v>
      </c>
      <c r="J630" t="s">
        <v>9508</v>
      </c>
      <c r="K630" t="s">
        <v>122</v>
      </c>
      <c r="L630" t="s">
        <v>15945</v>
      </c>
      <c r="M630" t="s">
        <v>50</v>
      </c>
      <c r="N630" t="s">
        <v>50</v>
      </c>
      <c r="O630" t="s">
        <v>50</v>
      </c>
      <c r="P630" t="s">
        <v>50</v>
      </c>
      <c r="Q630" t="str">
        <f t="shared" si="74"/>
        <v>Innovator</v>
      </c>
      <c r="R630" t="s">
        <v>50</v>
      </c>
      <c r="S630" t="s">
        <v>50</v>
      </c>
      <c r="T630" t="s">
        <v>50</v>
      </c>
      <c r="U630" t="s">
        <v>50</v>
      </c>
      <c r="V630" t="s">
        <v>50</v>
      </c>
      <c r="W630" t="s">
        <v>2619</v>
      </c>
      <c r="X630" t="str">
        <f t="shared" si="76"/>
        <v>Unknown</v>
      </c>
      <c r="AA630" t="s">
        <v>1361</v>
      </c>
      <c r="AD630" t="s">
        <v>11767</v>
      </c>
      <c r="AE630">
        <v>2007</v>
      </c>
      <c r="AH630" t="s">
        <v>3616</v>
      </c>
      <c r="AI630" t="s">
        <v>15946</v>
      </c>
      <c r="AJ630" t="s">
        <v>20291</v>
      </c>
    </row>
    <row r="631" spans="1:36" x14ac:dyDescent="0.25">
      <c r="A631" t="s">
        <v>43</v>
      </c>
      <c r="B631" t="s">
        <v>15943</v>
      </c>
      <c r="C631" t="s">
        <v>15944</v>
      </c>
      <c r="D631" t="s">
        <v>20300</v>
      </c>
      <c r="F631" t="s">
        <v>9506</v>
      </c>
      <c r="G631" t="s">
        <v>20624</v>
      </c>
      <c r="H631" s="14" t="s">
        <v>20325</v>
      </c>
      <c r="I631" t="s">
        <v>20375</v>
      </c>
      <c r="J631" t="s">
        <v>9508</v>
      </c>
      <c r="K631" t="s">
        <v>122</v>
      </c>
      <c r="L631" t="s">
        <v>15945</v>
      </c>
      <c r="M631" t="s">
        <v>50</v>
      </c>
      <c r="N631" t="s">
        <v>50</v>
      </c>
      <c r="O631" t="s">
        <v>50</v>
      </c>
      <c r="P631" t="s">
        <v>50</v>
      </c>
      <c r="Q631" t="str">
        <f t="shared" si="74"/>
        <v>Innovator</v>
      </c>
      <c r="R631" t="s">
        <v>50</v>
      </c>
      <c r="S631" t="s">
        <v>50</v>
      </c>
      <c r="T631" t="s">
        <v>50</v>
      </c>
      <c r="U631" t="s">
        <v>50</v>
      </c>
      <c r="V631" t="s">
        <v>50</v>
      </c>
      <c r="W631" t="s">
        <v>2619</v>
      </c>
      <c r="X631" t="str">
        <f t="shared" si="76"/>
        <v>Unknown</v>
      </c>
      <c r="AA631" t="s">
        <v>1361</v>
      </c>
      <c r="AD631" t="s">
        <v>11767</v>
      </c>
      <c r="AE631">
        <v>2007</v>
      </c>
      <c r="AH631" t="s">
        <v>3616</v>
      </c>
      <c r="AI631" t="s">
        <v>15946</v>
      </c>
      <c r="AJ631" t="s">
        <v>20291</v>
      </c>
    </row>
    <row r="632" spans="1:36" x14ac:dyDescent="0.25">
      <c r="A632" t="s">
        <v>43</v>
      </c>
      <c r="B632" t="s">
        <v>15943</v>
      </c>
      <c r="C632" t="s">
        <v>15944</v>
      </c>
      <c r="D632" t="s">
        <v>20300</v>
      </c>
      <c r="F632" t="s">
        <v>9506</v>
      </c>
      <c r="G632" t="s">
        <v>20624</v>
      </c>
      <c r="H632" s="14" t="s">
        <v>20331</v>
      </c>
      <c r="I632" t="s">
        <v>914</v>
      </c>
      <c r="J632" t="s">
        <v>9508</v>
      </c>
      <c r="K632" t="s">
        <v>122</v>
      </c>
      <c r="L632" t="s">
        <v>15945</v>
      </c>
      <c r="M632" t="s">
        <v>50</v>
      </c>
      <c r="N632" t="s">
        <v>50</v>
      </c>
      <c r="O632" t="s">
        <v>50</v>
      </c>
      <c r="P632" t="s">
        <v>50</v>
      </c>
      <c r="Q632" t="str">
        <f t="shared" si="74"/>
        <v>Innovator</v>
      </c>
      <c r="R632" t="s">
        <v>50</v>
      </c>
      <c r="S632" t="s">
        <v>50</v>
      </c>
      <c r="T632" t="s">
        <v>50</v>
      </c>
      <c r="U632" t="s">
        <v>50</v>
      </c>
      <c r="V632" t="s">
        <v>50</v>
      </c>
      <c r="W632" t="s">
        <v>2619</v>
      </c>
      <c r="X632" t="str">
        <f t="shared" si="76"/>
        <v>Unknown</v>
      </c>
      <c r="AA632" t="s">
        <v>1361</v>
      </c>
      <c r="AD632" t="s">
        <v>11767</v>
      </c>
      <c r="AE632">
        <v>2007</v>
      </c>
      <c r="AH632" t="s">
        <v>3616</v>
      </c>
      <c r="AI632" t="s">
        <v>15946</v>
      </c>
      <c r="AJ632" t="s">
        <v>20291</v>
      </c>
    </row>
    <row r="633" spans="1:36" x14ac:dyDescent="0.25">
      <c r="A633" t="s">
        <v>43</v>
      </c>
      <c r="B633" t="s">
        <v>15943</v>
      </c>
      <c r="C633" t="s">
        <v>15944</v>
      </c>
      <c r="D633" t="s">
        <v>20300</v>
      </c>
      <c r="F633" t="s">
        <v>9506</v>
      </c>
      <c r="G633" t="s">
        <v>20624</v>
      </c>
      <c r="H633" s="14" t="s">
        <v>20329</v>
      </c>
      <c r="I633" t="s">
        <v>4017</v>
      </c>
      <c r="J633" t="s">
        <v>9508</v>
      </c>
      <c r="K633" t="s">
        <v>122</v>
      </c>
      <c r="L633" t="s">
        <v>15945</v>
      </c>
      <c r="M633" t="s">
        <v>50</v>
      </c>
      <c r="N633" t="s">
        <v>50</v>
      </c>
      <c r="O633" t="s">
        <v>50</v>
      </c>
      <c r="P633" t="s">
        <v>50</v>
      </c>
      <c r="Q633" t="str">
        <f t="shared" si="74"/>
        <v>Innovator</v>
      </c>
      <c r="R633" t="s">
        <v>50</v>
      </c>
      <c r="S633" t="s">
        <v>50</v>
      </c>
      <c r="T633" t="s">
        <v>50</v>
      </c>
      <c r="U633" t="s">
        <v>50</v>
      </c>
      <c r="V633" t="s">
        <v>50</v>
      </c>
      <c r="W633" t="s">
        <v>2619</v>
      </c>
      <c r="X633" t="str">
        <f t="shared" si="76"/>
        <v>Unknown</v>
      </c>
      <c r="AA633" t="s">
        <v>1361</v>
      </c>
      <c r="AD633" t="s">
        <v>11767</v>
      </c>
      <c r="AE633">
        <v>2007</v>
      </c>
      <c r="AH633" t="s">
        <v>3616</v>
      </c>
      <c r="AI633" t="s">
        <v>15946</v>
      </c>
      <c r="AJ633" t="s">
        <v>20291</v>
      </c>
    </row>
    <row r="634" spans="1:36" x14ac:dyDescent="0.25">
      <c r="A634" t="s">
        <v>43</v>
      </c>
      <c r="B634" t="s">
        <v>15943</v>
      </c>
      <c r="C634" t="s">
        <v>15944</v>
      </c>
      <c r="D634" t="s">
        <v>20300</v>
      </c>
      <c r="F634" t="s">
        <v>9506</v>
      </c>
      <c r="G634" t="s">
        <v>20624</v>
      </c>
      <c r="H634" s="14" t="s">
        <v>20332</v>
      </c>
      <c r="I634" t="s">
        <v>1169</v>
      </c>
      <c r="J634" t="s">
        <v>9508</v>
      </c>
      <c r="K634" t="s">
        <v>122</v>
      </c>
      <c r="L634" t="s">
        <v>15945</v>
      </c>
      <c r="M634" t="s">
        <v>50</v>
      </c>
      <c r="N634" t="s">
        <v>50</v>
      </c>
      <c r="O634" t="s">
        <v>50</v>
      </c>
      <c r="P634" t="s">
        <v>50</v>
      </c>
      <c r="Q634" t="str">
        <f t="shared" si="74"/>
        <v>Innovator</v>
      </c>
      <c r="R634" t="s">
        <v>50</v>
      </c>
      <c r="S634" t="s">
        <v>50</v>
      </c>
      <c r="T634" t="s">
        <v>50</v>
      </c>
      <c r="U634" t="s">
        <v>50</v>
      </c>
      <c r="V634" t="s">
        <v>50</v>
      </c>
      <c r="W634" t="s">
        <v>2619</v>
      </c>
      <c r="X634" t="str">
        <f t="shared" si="76"/>
        <v>Unknown</v>
      </c>
      <c r="AA634" t="s">
        <v>1361</v>
      </c>
      <c r="AD634" t="s">
        <v>11767</v>
      </c>
      <c r="AE634">
        <v>2007</v>
      </c>
      <c r="AH634" t="s">
        <v>3616</v>
      </c>
      <c r="AI634" t="s">
        <v>15946</v>
      </c>
      <c r="AJ634" t="s">
        <v>20291</v>
      </c>
    </row>
    <row r="635" spans="1:36" x14ac:dyDescent="0.25">
      <c r="A635" t="s">
        <v>43</v>
      </c>
      <c r="B635" t="s">
        <v>15955</v>
      </c>
      <c r="C635" t="s">
        <v>15956</v>
      </c>
      <c r="D635" t="s">
        <v>46</v>
      </c>
      <c r="F635" t="s">
        <v>119</v>
      </c>
      <c r="G635" t="s">
        <v>20452</v>
      </c>
      <c r="H635" s="14" t="s">
        <v>20321</v>
      </c>
      <c r="I635" t="s">
        <v>120</v>
      </c>
      <c r="J635" t="s">
        <v>121</v>
      </c>
      <c r="K635" t="s">
        <v>122</v>
      </c>
      <c r="L635" t="s">
        <v>15957</v>
      </c>
      <c r="M635" t="s">
        <v>50</v>
      </c>
      <c r="N635" t="s">
        <v>50</v>
      </c>
      <c r="O635" t="s">
        <v>50</v>
      </c>
      <c r="P635" t="s">
        <v>53</v>
      </c>
      <c r="Q635" t="str">
        <f t="shared" si="74"/>
        <v>Generic</v>
      </c>
      <c r="R635" t="s">
        <v>50</v>
      </c>
      <c r="S635" t="s">
        <v>50</v>
      </c>
      <c r="T635" t="s">
        <v>53</v>
      </c>
      <c r="U635" t="s">
        <v>50</v>
      </c>
      <c r="V635" t="s">
        <v>50</v>
      </c>
      <c r="W635" t="s">
        <v>20292</v>
      </c>
      <c r="X635" t="str">
        <f t="shared" si="76"/>
        <v>Parenteral</v>
      </c>
      <c r="Y635" t="s">
        <v>20405</v>
      </c>
      <c r="Z635" t="s">
        <v>20425</v>
      </c>
      <c r="AA635" t="s">
        <v>2093</v>
      </c>
      <c r="AB635" t="s">
        <v>1584</v>
      </c>
      <c r="AD635" t="s">
        <v>2384</v>
      </c>
      <c r="AE635">
        <v>2020</v>
      </c>
      <c r="AH635" t="s">
        <v>15958</v>
      </c>
      <c r="AI635" s="13" t="s">
        <v>15959</v>
      </c>
      <c r="AJ635" t="s">
        <v>20291</v>
      </c>
    </row>
    <row r="636" spans="1:36" x14ac:dyDescent="0.25">
      <c r="A636" t="s">
        <v>43</v>
      </c>
      <c r="B636" t="s">
        <v>15966</v>
      </c>
      <c r="C636" t="s">
        <v>15967</v>
      </c>
      <c r="D636" t="s">
        <v>20300</v>
      </c>
      <c r="F636" t="s">
        <v>15415</v>
      </c>
      <c r="G636" t="s">
        <v>20694</v>
      </c>
      <c r="H636" s="14" t="s">
        <v>20330</v>
      </c>
      <c r="I636" t="s">
        <v>15969</v>
      </c>
      <c r="J636" t="s">
        <v>1756</v>
      </c>
      <c r="K636" t="s">
        <v>1757</v>
      </c>
      <c r="L636" t="s">
        <v>15970</v>
      </c>
      <c r="M636" t="s">
        <v>50</v>
      </c>
      <c r="N636" t="s">
        <v>50</v>
      </c>
      <c r="O636" t="s">
        <v>50</v>
      </c>
      <c r="P636" t="s">
        <v>53</v>
      </c>
      <c r="Q636" t="str">
        <f t="shared" si="74"/>
        <v>Generic</v>
      </c>
      <c r="R636" t="s">
        <v>50</v>
      </c>
      <c r="S636" t="s">
        <v>50</v>
      </c>
      <c r="T636" t="s">
        <v>53</v>
      </c>
      <c r="U636" t="s">
        <v>50</v>
      </c>
      <c r="V636" t="s">
        <v>50</v>
      </c>
      <c r="W636" t="s">
        <v>861</v>
      </c>
      <c r="X636" t="str">
        <f t="shared" si="76"/>
        <v>Unknown</v>
      </c>
      <c r="AA636" t="s">
        <v>1225</v>
      </c>
      <c r="AD636" t="s">
        <v>15971</v>
      </c>
      <c r="AE636">
        <v>2016</v>
      </c>
      <c r="AH636" t="s">
        <v>3616</v>
      </c>
      <c r="AI636" t="s">
        <v>15972</v>
      </c>
      <c r="AJ636" t="s">
        <v>20291</v>
      </c>
    </row>
    <row r="637" spans="1:36" x14ac:dyDescent="0.25">
      <c r="A637" t="s">
        <v>43</v>
      </c>
      <c r="B637" t="s">
        <v>16000</v>
      </c>
      <c r="C637" t="s">
        <v>16001</v>
      </c>
      <c r="D637" t="s">
        <v>46</v>
      </c>
      <c r="F637" t="s">
        <v>6546</v>
      </c>
      <c r="G637" t="s">
        <v>20573</v>
      </c>
      <c r="H637" s="14" t="s">
        <v>20337</v>
      </c>
      <c r="I637" t="s">
        <v>1143</v>
      </c>
      <c r="J637" t="s">
        <v>6547</v>
      </c>
      <c r="K637" t="s">
        <v>122</v>
      </c>
      <c r="L637" t="s">
        <v>16002</v>
      </c>
      <c r="M637" t="s">
        <v>50</v>
      </c>
      <c r="N637" t="s">
        <v>50</v>
      </c>
      <c r="O637" t="s">
        <v>50</v>
      </c>
      <c r="P637" t="s">
        <v>53</v>
      </c>
      <c r="Q637" t="str">
        <f t="shared" si="74"/>
        <v>Generic</v>
      </c>
      <c r="R637" t="s">
        <v>50</v>
      </c>
      <c r="S637" t="s">
        <v>50</v>
      </c>
      <c r="T637" t="s">
        <v>53</v>
      </c>
      <c r="U637" t="s">
        <v>50</v>
      </c>
      <c r="V637" t="s">
        <v>50</v>
      </c>
      <c r="W637" t="s">
        <v>20292</v>
      </c>
      <c r="X637" t="str">
        <f t="shared" si="76"/>
        <v>Oral</v>
      </c>
      <c r="Y637" t="s">
        <v>20398</v>
      </c>
      <c r="Z637" t="s">
        <v>20399</v>
      </c>
      <c r="AA637" t="s">
        <v>58</v>
      </c>
      <c r="AB637" t="s">
        <v>7031</v>
      </c>
      <c r="AD637" t="s">
        <v>7032</v>
      </c>
      <c r="AE637">
        <v>2010</v>
      </c>
      <c r="AH637" t="s">
        <v>544</v>
      </c>
      <c r="AI637" s="13" t="s">
        <v>16003</v>
      </c>
      <c r="AJ637" t="s">
        <v>20291</v>
      </c>
    </row>
    <row r="638" spans="1:36" x14ac:dyDescent="0.25">
      <c r="A638" t="s">
        <v>43</v>
      </c>
      <c r="B638" t="s">
        <v>16090</v>
      </c>
      <c r="C638" t="s">
        <v>16091</v>
      </c>
      <c r="D638" t="s">
        <v>46</v>
      </c>
      <c r="F638" t="s">
        <v>16092</v>
      </c>
      <c r="G638" t="s">
        <v>20705</v>
      </c>
      <c r="H638" t="s">
        <v>16093</v>
      </c>
      <c r="I638" t="s">
        <v>16093</v>
      </c>
      <c r="J638" t="s">
        <v>16094</v>
      </c>
      <c r="K638" t="s">
        <v>172</v>
      </c>
      <c r="L638" t="s">
        <v>16095</v>
      </c>
      <c r="M638" t="s">
        <v>50</v>
      </c>
      <c r="N638" t="s">
        <v>50</v>
      </c>
      <c r="O638" t="s">
        <v>50</v>
      </c>
      <c r="P638" t="s">
        <v>50</v>
      </c>
      <c r="Q638" t="str">
        <f t="shared" si="74"/>
        <v>Innovator</v>
      </c>
      <c r="R638" t="s">
        <v>50</v>
      </c>
      <c r="S638" t="s">
        <v>50</v>
      </c>
      <c r="T638" t="s">
        <v>50</v>
      </c>
      <c r="U638" t="s">
        <v>50</v>
      </c>
      <c r="V638" t="s">
        <v>50</v>
      </c>
      <c r="W638" t="s">
        <v>16096</v>
      </c>
      <c r="X638" t="str">
        <f t="shared" si="76"/>
        <v>Parenteral</v>
      </c>
      <c r="Y638" t="s">
        <v>20450</v>
      </c>
      <c r="Z638" t="s">
        <v>20422</v>
      </c>
      <c r="AA638" t="s">
        <v>2523</v>
      </c>
      <c r="AD638" t="s">
        <v>3275</v>
      </c>
      <c r="AE638">
        <v>1999</v>
      </c>
      <c r="AH638" t="s">
        <v>16097</v>
      </c>
      <c r="AI638" s="13" t="s">
        <v>16098</v>
      </c>
      <c r="AJ638" t="s">
        <v>20291</v>
      </c>
    </row>
    <row r="639" spans="1:36" x14ac:dyDescent="0.25">
      <c r="A639" t="s">
        <v>43</v>
      </c>
      <c r="B639" t="s">
        <v>16113</v>
      </c>
      <c r="C639" t="s">
        <v>16114</v>
      </c>
      <c r="D639" t="s">
        <v>46</v>
      </c>
      <c r="F639" t="s">
        <v>295</v>
      </c>
      <c r="G639" t="s">
        <v>20455</v>
      </c>
      <c r="H639" t="s">
        <v>20321</v>
      </c>
      <c r="I639" t="s">
        <v>16116</v>
      </c>
      <c r="J639" t="s">
        <v>297</v>
      </c>
      <c r="K639" t="s">
        <v>298</v>
      </c>
      <c r="L639" t="s">
        <v>16117</v>
      </c>
      <c r="M639" t="s">
        <v>50</v>
      </c>
      <c r="N639" t="s">
        <v>50</v>
      </c>
      <c r="O639" t="s">
        <v>50</v>
      </c>
      <c r="P639" t="s">
        <v>53</v>
      </c>
      <c r="Q639" t="str">
        <f t="shared" si="74"/>
        <v>Generic</v>
      </c>
      <c r="R639" t="s">
        <v>50</v>
      </c>
      <c r="S639" t="s">
        <v>50</v>
      </c>
      <c r="T639" t="s">
        <v>53</v>
      </c>
      <c r="U639" t="s">
        <v>50</v>
      </c>
      <c r="V639" t="s">
        <v>50</v>
      </c>
      <c r="W639" t="s">
        <v>300</v>
      </c>
      <c r="X639" t="str">
        <f t="shared" si="76"/>
        <v>Oral</v>
      </c>
      <c r="Y639" t="s">
        <v>20398</v>
      </c>
      <c r="Z639" t="s">
        <v>20399</v>
      </c>
      <c r="AA639" t="s">
        <v>3386</v>
      </c>
      <c r="AB639" t="s">
        <v>301</v>
      </c>
      <c r="AD639" t="s">
        <v>302</v>
      </c>
      <c r="AE639">
        <v>2021</v>
      </c>
      <c r="AH639" t="s">
        <v>303</v>
      </c>
      <c r="AI639" s="13" t="s">
        <v>16118</v>
      </c>
      <c r="AJ639" t="s">
        <v>20291</v>
      </c>
    </row>
    <row r="640" spans="1:36" x14ac:dyDescent="0.25">
      <c r="A640" t="s">
        <v>43</v>
      </c>
      <c r="B640" t="s">
        <v>16119</v>
      </c>
      <c r="C640" t="s">
        <v>16120</v>
      </c>
      <c r="D640" t="s">
        <v>20300</v>
      </c>
      <c r="F640" t="s">
        <v>9506</v>
      </c>
      <c r="G640" t="s">
        <v>20624</v>
      </c>
      <c r="H640" s="14" t="s">
        <v>20347</v>
      </c>
      <c r="I640" t="s">
        <v>20357</v>
      </c>
      <c r="J640" t="s">
        <v>9508</v>
      </c>
      <c r="K640" t="s">
        <v>122</v>
      </c>
      <c r="L640" t="s">
        <v>16121</v>
      </c>
      <c r="M640" t="s">
        <v>50</v>
      </c>
      <c r="N640" t="s">
        <v>50</v>
      </c>
      <c r="O640" t="s">
        <v>50</v>
      </c>
      <c r="P640" t="s">
        <v>53</v>
      </c>
      <c r="Q640" t="str">
        <f t="shared" ref="Q640:Q704" si="80">IF(AND(O640="Yes",P640="Yes"),"Error",
IF(O640="Yes","Biosimilar",
IF(P640="Yes","Generic","Innovator")))</f>
        <v>Generic</v>
      </c>
      <c r="R640" t="s">
        <v>50</v>
      </c>
      <c r="S640" t="s">
        <v>50</v>
      </c>
      <c r="T640" t="s">
        <v>53</v>
      </c>
      <c r="U640" t="s">
        <v>50</v>
      </c>
      <c r="V640" t="s">
        <v>50</v>
      </c>
      <c r="W640" t="s">
        <v>686</v>
      </c>
      <c r="X640" t="str">
        <f t="shared" si="76"/>
        <v>Unknown</v>
      </c>
      <c r="AA640" t="s">
        <v>16122</v>
      </c>
      <c r="AB640" t="s">
        <v>7031</v>
      </c>
      <c r="AD640" t="s">
        <v>16123</v>
      </c>
      <c r="AE640">
        <v>2010</v>
      </c>
      <c r="AH640" t="s">
        <v>2546</v>
      </c>
      <c r="AI640" t="s">
        <v>16124</v>
      </c>
      <c r="AJ640" t="s">
        <v>20291</v>
      </c>
    </row>
    <row r="641" spans="1:36" x14ac:dyDescent="0.25">
      <c r="A641" t="s">
        <v>43</v>
      </c>
      <c r="B641" t="s">
        <v>16119</v>
      </c>
      <c r="C641" t="s">
        <v>16120</v>
      </c>
      <c r="D641" t="s">
        <v>20300</v>
      </c>
      <c r="F641" t="s">
        <v>9506</v>
      </c>
      <c r="G641" t="s">
        <v>20624</v>
      </c>
      <c r="H641" s="14" t="s">
        <v>20325</v>
      </c>
      <c r="I641" t="s">
        <v>20375</v>
      </c>
      <c r="J641" t="s">
        <v>9508</v>
      </c>
      <c r="K641" t="s">
        <v>122</v>
      </c>
      <c r="L641" t="s">
        <v>16121</v>
      </c>
      <c r="M641" t="s">
        <v>50</v>
      </c>
      <c r="N641" t="s">
        <v>50</v>
      </c>
      <c r="O641" t="s">
        <v>50</v>
      </c>
      <c r="P641" t="s">
        <v>53</v>
      </c>
      <c r="Q641" t="str">
        <f t="shared" si="80"/>
        <v>Generic</v>
      </c>
      <c r="R641" t="s">
        <v>50</v>
      </c>
      <c r="S641" t="s">
        <v>50</v>
      </c>
      <c r="T641" t="s">
        <v>53</v>
      </c>
      <c r="U641" t="s">
        <v>50</v>
      </c>
      <c r="V641" t="s">
        <v>50</v>
      </c>
      <c r="W641" t="s">
        <v>686</v>
      </c>
      <c r="X641" t="str">
        <f t="shared" si="76"/>
        <v>Unknown</v>
      </c>
      <c r="AA641" t="s">
        <v>16122</v>
      </c>
      <c r="AB641" t="s">
        <v>7031</v>
      </c>
      <c r="AD641" t="s">
        <v>16123</v>
      </c>
      <c r="AE641">
        <v>2010</v>
      </c>
      <c r="AH641" t="s">
        <v>2546</v>
      </c>
      <c r="AI641" t="s">
        <v>16124</v>
      </c>
      <c r="AJ641" t="s">
        <v>20291</v>
      </c>
    </row>
    <row r="642" spans="1:36" x14ac:dyDescent="0.25">
      <c r="A642" t="s">
        <v>43</v>
      </c>
      <c r="B642" t="s">
        <v>16119</v>
      </c>
      <c r="C642" t="s">
        <v>16120</v>
      </c>
      <c r="D642" t="s">
        <v>20300</v>
      </c>
      <c r="F642" t="s">
        <v>9506</v>
      </c>
      <c r="G642" t="s">
        <v>20624</v>
      </c>
      <c r="H642" s="14" t="s">
        <v>20331</v>
      </c>
      <c r="I642" t="s">
        <v>914</v>
      </c>
      <c r="J642" t="s">
        <v>9508</v>
      </c>
      <c r="K642" t="s">
        <v>122</v>
      </c>
      <c r="L642" t="s">
        <v>16121</v>
      </c>
      <c r="M642" t="s">
        <v>50</v>
      </c>
      <c r="N642" t="s">
        <v>50</v>
      </c>
      <c r="O642" t="s">
        <v>50</v>
      </c>
      <c r="P642" t="s">
        <v>53</v>
      </c>
      <c r="Q642" t="str">
        <f t="shared" si="80"/>
        <v>Generic</v>
      </c>
      <c r="R642" t="s">
        <v>50</v>
      </c>
      <c r="S642" t="s">
        <v>50</v>
      </c>
      <c r="T642" t="s">
        <v>53</v>
      </c>
      <c r="U642" t="s">
        <v>50</v>
      </c>
      <c r="V642" t="s">
        <v>50</v>
      </c>
      <c r="W642" t="s">
        <v>686</v>
      </c>
      <c r="X642" t="str">
        <f t="shared" si="76"/>
        <v>Unknown</v>
      </c>
      <c r="AA642" t="s">
        <v>16122</v>
      </c>
      <c r="AB642" t="s">
        <v>7031</v>
      </c>
      <c r="AD642" t="s">
        <v>16123</v>
      </c>
      <c r="AE642">
        <v>2010</v>
      </c>
      <c r="AH642" t="s">
        <v>2546</v>
      </c>
      <c r="AI642" t="s">
        <v>16124</v>
      </c>
      <c r="AJ642" t="s">
        <v>20291</v>
      </c>
    </row>
    <row r="643" spans="1:36" x14ac:dyDescent="0.25">
      <c r="A643" t="s">
        <v>43</v>
      </c>
      <c r="B643" t="s">
        <v>16119</v>
      </c>
      <c r="C643" t="s">
        <v>16120</v>
      </c>
      <c r="D643" t="s">
        <v>20300</v>
      </c>
      <c r="F643" t="s">
        <v>9506</v>
      </c>
      <c r="G643" t="s">
        <v>20624</v>
      </c>
      <c r="H643" s="14" t="s">
        <v>20329</v>
      </c>
      <c r="I643" t="s">
        <v>4017</v>
      </c>
      <c r="J643" t="s">
        <v>9508</v>
      </c>
      <c r="K643" t="s">
        <v>122</v>
      </c>
      <c r="L643" t="s">
        <v>16121</v>
      </c>
      <c r="M643" t="s">
        <v>50</v>
      </c>
      <c r="N643" t="s">
        <v>50</v>
      </c>
      <c r="O643" t="s">
        <v>50</v>
      </c>
      <c r="P643" t="s">
        <v>53</v>
      </c>
      <c r="Q643" t="str">
        <f t="shared" si="80"/>
        <v>Generic</v>
      </c>
      <c r="R643" t="s">
        <v>50</v>
      </c>
      <c r="S643" t="s">
        <v>50</v>
      </c>
      <c r="T643" t="s">
        <v>53</v>
      </c>
      <c r="U643" t="s">
        <v>50</v>
      </c>
      <c r="V643" t="s">
        <v>50</v>
      </c>
      <c r="W643" t="s">
        <v>686</v>
      </c>
      <c r="X643" t="str">
        <f t="shared" ref="X643:X706" si="81">IF(OR(Y643="i.m",Y643="i.v",Y643="s.c.",Y643="Intralesional",Y643="Isolated limb perfusion (intra-arterial use)"),"Parenteral",
IF(Y643="Oral","Oral",
IF(OR(Y643="Cutaneous",Y643="Transdermal"),"Topical / Transdermal",
IF(OR(Y643="Nasal",Y643="Oromucosal"),"Mucosal",
IF(Y643="","Unknown","Other")))))</f>
        <v>Unknown</v>
      </c>
      <c r="AA643" t="s">
        <v>16122</v>
      </c>
      <c r="AB643" t="s">
        <v>7031</v>
      </c>
      <c r="AD643" t="s">
        <v>16123</v>
      </c>
      <c r="AE643">
        <v>2010</v>
      </c>
      <c r="AH643" t="s">
        <v>2546</v>
      </c>
      <c r="AI643" t="s">
        <v>16124</v>
      </c>
      <c r="AJ643" t="s">
        <v>20291</v>
      </c>
    </row>
    <row r="644" spans="1:36" x14ac:dyDescent="0.25">
      <c r="A644" t="s">
        <v>43</v>
      </c>
      <c r="B644" t="s">
        <v>16119</v>
      </c>
      <c r="C644" t="s">
        <v>16120</v>
      </c>
      <c r="D644" t="s">
        <v>20300</v>
      </c>
      <c r="F644" t="s">
        <v>9506</v>
      </c>
      <c r="G644" t="s">
        <v>20624</v>
      </c>
      <c r="H644" s="14" t="s">
        <v>20332</v>
      </c>
      <c r="I644" t="s">
        <v>1169</v>
      </c>
      <c r="J644" t="s">
        <v>9508</v>
      </c>
      <c r="K644" t="s">
        <v>122</v>
      </c>
      <c r="L644" t="s">
        <v>16121</v>
      </c>
      <c r="M644" t="s">
        <v>50</v>
      </c>
      <c r="N644" t="s">
        <v>50</v>
      </c>
      <c r="O644" t="s">
        <v>50</v>
      </c>
      <c r="P644" t="s">
        <v>53</v>
      </c>
      <c r="Q644" t="str">
        <f t="shared" si="80"/>
        <v>Generic</v>
      </c>
      <c r="R644" t="s">
        <v>50</v>
      </c>
      <c r="S644" t="s">
        <v>50</v>
      </c>
      <c r="T644" t="s">
        <v>53</v>
      </c>
      <c r="U644" t="s">
        <v>50</v>
      </c>
      <c r="V644" t="s">
        <v>50</v>
      </c>
      <c r="W644" t="s">
        <v>686</v>
      </c>
      <c r="X644" t="str">
        <f t="shared" si="81"/>
        <v>Unknown</v>
      </c>
      <c r="AA644" t="s">
        <v>16122</v>
      </c>
      <c r="AB644" t="s">
        <v>7031</v>
      </c>
      <c r="AD644" t="s">
        <v>16123</v>
      </c>
      <c r="AE644">
        <v>2010</v>
      </c>
      <c r="AH644" t="s">
        <v>2546</v>
      </c>
      <c r="AI644" t="s">
        <v>16124</v>
      </c>
      <c r="AJ644" t="s">
        <v>20291</v>
      </c>
    </row>
    <row r="645" spans="1:36" x14ac:dyDescent="0.25">
      <c r="A645" t="s">
        <v>43</v>
      </c>
      <c r="B645" t="s">
        <v>3407</v>
      </c>
      <c r="C645" t="s">
        <v>16144</v>
      </c>
      <c r="D645" t="s">
        <v>1200</v>
      </c>
      <c r="F645" t="s">
        <v>3410</v>
      </c>
      <c r="G645" t="s">
        <v>20508</v>
      </c>
      <c r="H645" s="14" t="s">
        <v>20350</v>
      </c>
      <c r="I645" t="s">
        <v>16145</v>
      </c>
      <c r="J645" t="s">
        <v>4018</v>
      </c>
      <c r="K645" t="s">
        <v>122</v>
      </c>
      <c r="L645" t="s">
        <v>16146</v>
      </c>
      <c r="M645" t="s">
        <v>50</v>
      </c>
      <c r="N645" t="s">
        <v>50</v>
      </c>
      <c r="O645" t="s">
        <v>50</v>
      </c>
      <c r="P645" t="s">
        <v>50</v>
      </c>
      <c r="Q645" t="str">
        <f t="shared" si="80"/>
        <v>Innovator</v>
      </c>
      <c r="R645" t="s">
        <v>50</v>
      </c>
      <c r="S645" t="s">
        <v>50</v>
      </c>
      <c r="T645" t="s">
        <v>50</v>
      </c>
      <c r="U645" t="s">
        <v>50</v>
      </c>
      <c r="V645" t="s">
        <v>50</v>
      </c>
      <c r="W645" t="s">
        <v>3242</v>
      </c>
      <c r="X645" t="str">
        <f t="shared" si="81"/>
        <v>Unknown</v>
      </c>
      <c r="AC645" t="s">
        <v>2522</v>
      </c>
      <c r="AE645">
        <v>1900</v>
      </c>
      <c r="AH645" t="s">
        <v>16147</v>
      </c>
      <c r="AI645" t="s">
        <v>16149</v>
      </c>
      <c r="AJ645" t="s">
        <v>20291</v>
      </c>
    </row>
    <row r="646" spans="1:36" x14ac:dyDescent="0.25">
      <c r="A646" t="s">
        <v>43</v>
      </c>
      <c r="B646" t="s">
        <v>16150</v>
      </c>
      <c r="C646" t="s">
        <v>16151</v>
      </c>
      <c r="D646" t="s">
        <v>20300</v>
      </c>
      <c r="F646" t="s">
        <v>2838</v>
      </c>
      <c r="G646" t="s">
        <v>20524</v>
      </c>
      <c r="H646" s="14" t="s">
        <v>20325</v>
      </c>
      <c r="I646" t="s">
        <v>2840</v>
      </c>
      <c r="J646" t="s">
        <v>2841</v>
      </c>
      <c r="K646" t="s">
        <v>122</v>
      </c>
      <c r="L646" t="s">
        <v>16153</v>
      </c>
      <c r="M646" t="s">
        <v>50</v>
      </c>
      <c r="N646" t="s">
        <v>50</v>
      </c>
      <c r="O646" t="s">
        <v>50</v>
      </c>
      <c r="P646" t="s">
        <v>53</v>
      </c>
      <c r="Q646" t="str">
        <f t="shared" si="80"/>
        <v>Generic</v>
      </c>
      <c r="R646" t="s">
        <v>50</v>
      </c>
      <c r="S646" t="s">
        <v>50</v>
      </c>
      <c r="T646" t="s">
        <v>53</v>
      </c>
      <c r="U646" t="s">
        <v>50</v>
      </c>
      <c r="V646" t="s">
        <v>50</v>
      </c>
      <c r="W646" t="s">
        <v>1259</v>
      </c>
      <c r="X646" t="str">
        <f t="shared" si="81"/>
        <v>Unknown</v>
      </c>
      <c r="AA646" t="s">
        <v>8787</v>
      </c>
      <c r="AD646" t="s">
        <v>16155</v>
      </c>
      <c r="AE646">
        <v>2015</v>
      </c>
      <c r="AH646" t="s">
        <v>9652</v>
      </c>
      <c r="AI646" t="s">
        <v>16157</v>
      </c>
      <c r="AJ646" t="s">
        <v>20291</v>
      </c>
    </row>
    <row r="647" spans="1:36" x14ac:dyDescent="0.25">
      <c r="A647" t="s">
        <v>43</v>
      </c>
      <c r="B647" t="s">
        <v>16158</v>
      </c>
      <c r="C647" t="s">
        <v>16159</v>
      </c>
      <c r="D647" t="s">
        <v>20300</v>
      </c>
      <c r="F647" t="s">
        <v>2443</v>
      </c>
      <c r="G647" t="s">
        <v>20499</v>
      </c>
      <c r="H647" s="14" t="s">
        <v>20350</v>
      </c>
      <c r="I647" t="s">
        <v>10092</v>
      </c>
      <c r="J647" t="s">
        <v>2680</v>
      </c>
      <c r="K647" t="s">
        <v>122</v>
      </c>
      <c r="L647" t="s">
        <v>16161</v>
      </c>
      <c r="M647" t="s">
        <v>53</v>
      </c>
      <c r="N647" t="s">
        <v>50</v>
      </c>
      <c r="O647" t="s">
        <v>53</v>
      </c>
      <c r="P647" t="s">
        <v>50</v>
      </c>
      <c r="Q647" t="str">
        <f t="shared" si="80"/>
        <v>Biosimilar</v>
      </c>
      <c r="R647" t="s">
        <v>50</v>
      </c>
      <c r="S647" t="s">
        <v>50</v>
      </c>
      <c r="T647" t="s">
        <v>50</v>
      </c>
      <c r="U647" t="s">
        <v>50</v>
      </c>
      <c r="V647" t="s">
        <v>50</v>
      </c>
      <c r="W647" t="s">
        <v>16162</v>
      </c>
      <c r="X647" t="str">
        <f t="shared" si="81"/>
        <v>Unknown</v>
      </c>
      <c r="AA647" t="s">
        <v>1676</v>
      </c>
      <c r="AB647" t="s">
        <v>1584</v>
      </c>
      <c r="AD647" t="s">
        <v>4381</v>
      </c>
      <c r="AE647">
        <v>2020</v>
      </c>
      <c r="AH647" t="s">
        <v>16163</v>
      </c>
      <c r="AI647" t="s">
        <v>16165</v>
      </c>
      <c r="AJ647" t="s">
        <v>20291</v>
      </c>
    </row>
    <row r="648" spans="1:36" x14ac:dyDescent="0.25">
      <c r="A648" t="s">
        <v>43</v>
      </c>
      <c r="B648" t="s">
        <v>16158</v>
      </c>
      <c r="C648" t="s">
        <v>16159</v>
      </c>
      <c r="D648" t="s">
        <v>20300</v>
      </c>
      <c r="F648" t="s">
        <v>2443</v>
      </c>
      <c r="G648" t="s">
        <v>20499</v>
      </c>
      <c r="H648" s="14" t="s">
        <v>20332</v>
      </c>
      <c r="I648" t="s">
        <v>1169</v>
      </c>
      <c r="J648" t="s">
        <v>2680</v>
      </c>
      <c r="K648" t="s">
        <v>122</v>
      </c>
      <c r="L648" t="s">
        <v>16161</v>
      </c>
      <c r="M648" t="s">
        <v>53</v>
      </c>
      <c r="N648" t="s">
        <v>50</v>
      </c>
      <c r="O648" t="s">
        <v>53</v>
      </c>
      <c r="P648" t="s">
        <v>50</v>
      </c>
      <c r="Q648" t="str">
        <f t="shared" si="80"/>
        <v>Biosimilar</v>
      </c>
      <c r="R648" t="s">
        <v>50</v>
      </c>
      <c r="S648" t="s">
        <v>50</v>
      </c>
      <c r="T648" t="s">
        <v>50</v>
      </c>
      <c r="U648" t="s">
        <v>50</v>
      </c>
      <c r="V648" t="s">
        <v>50</v>
      </c>
      <c r="W648" t="s">
        <v>16162</v>
      </c>
      <c r="X648" t="str">
        <f t="shared" si="81"/>
        <v>Unknown</v>
      </c>
      <c r="AA648" t="s">
        <v>1676</v>
      </c>
      <c r="AB648" t="s">
        <v>1584</v>
      </c>
      <c r="AD648" t="s">
        <v>4381</v>
      </c>
      <c r="AE648">
        <v>2020</v>
      </c>
      <c r="AH648" t="s">
        <v>16163</v>
      </c>
      <c r="AI648" t="s">
        <v>16165</v>
      </c>
      <c r="AJ648" t="s">
        <v>20291</v>
      </c>
    </row>
    <row r="649" spans="1:36" x14ac:dyDescent="0.25">
      <c r="A649" t="s">
        <v>43</v>
      </c>
      <c r="B649" t="s">
        <v>16158</v>
      </c>
      <c r="C649" t="s">
        <v>16159</v>
      </c>
      <c r="D649" t="s">
        <v>20300</v>
      </c>
      <c r="F649" t="s">
        <v>2443</v>
      </c>
      <c r="G649" t="s">
        <v>20499</v>
      </c>
      <c r="H649" s="14" t="s">
        <v>20341</v>
      </c>
      <c r="I649" t="s">
        <v>5971</v>
      </c>
      <c r="J649" t="s">
        <v>2680</v>
      </c>
      <c r="K649" t="s">
        <v>122</v>
      </c>
      <c r="L649" t="s">
        <v>16161</v>
      </c>
      <c r="M649" t="s">
        <v>53</v>
      </c>
      <c r="N649" t="s">
        <v>50</v>
      </c>
      <c r="O649" t="s">
        <v>53</v>
      </c>
      <c r="P649" t="s">
        <v>50</v>
      </c>
      <c r="Q649" t="str">
        <f t="shared" si="80"/>
        <v>Biosimilar</v>
      </c>
      <c r="R649" t="s">
        <v>50</v>
      </c>
      <c r="S649" t="s">
        <v>50</v>
      </c>
      <c r="T649" t="s">
        <v>50</v>
      </c>
      <c r="U649" t="s">
        <v>50</v>
      </c>
      <c r="V649" t="s">
        <v>50</v>
      </c>
      <c r="W649" t="s">
        <v>16162</v>
      </c>
      <c r="X649" t="str">
        <f t="shared" si="81"/>
        <v>Unknown</v>
      </c>
      <c r="AA649" t="s">
        <v>1676</v>
      </c>
      <c r="AB649" t="s">
        <v>1584</v>
      </c>
      <c r="AD649" t="s">
        <v>4381</v>
      </c>
      <c r="AE649">
        <v>2020</v>
      </c>
      <c r="AH649" t="s">
        <v>16163</v>
      </c>
      <c r="AI649" t="s">
        <v>16165</v>
      </c>
      <c r="AJ649" t="s">
        <v>20291</v>
      </c>
    </row>
    <row r="650" spans="1:36" x14ac:dyDescent="0.25">
      <c r="A650" t="s">
        <v>43</v>
      </c>
      <c r="B650" t="s">
        <v>16158</v>
      </c>
      <c r="C650" t="s">
        <v>16159</v>
      </c>
      <c r="D650" t="s">
        <v>20300</v>
      </c>
      <c r="F650" t="s">
        <v>2443</v>
      </c>
      <c r="G650" t="s">
        <v>20499</v>
      </c>
      <c r="H650" s="14" t="s">
        <v>20325</v>
      </c>
      <c r="I650" t="s">
        <v>1032</v>
      </c>
      <c r="J650" t="s">
        <v>2680</v>
      </c>
      <c r="K650" t="s">
        <v>122</v>
      </c>
      <c r="L650" t="s">
        <v>16161</v>
      </c>
      <c r="M650" t="s">
        <v>53</v>
      </c>
      <c r="N650" t="s">
        <v>50</v>
      </c>
      <c r="O650" t="s">
        <v>53</v>
      </c>
      <c r="P650" t="s">
        <v>50</v>
      </c>
      <c r="Q650" t="str">
        <f t="shared" si="80"/>
        <v>Biosimilar</v>
      </c>
      <c r="R650" t="s">
        <v>50</v>
      </c>
      <c r="S650" t="s">
        <v>50</v>
      </c>
      <c r="T650" t="s">
        <v>50</v>
      </c>
      <c r="U650" t="s">
        <v>50</v>
      </c>
      <c r="V650" t="s">
        <v>50</v>
      </c>
      <c r="W650" t="s">
        <v>16162</v>
      </c>
      <c r="X650" t="str">
        <f t="shared" si="81"/>
        <v>Unknown</v>
      </c>
      <c r="AA650" t="s">
        <v>1676</v>
      </c>
      <c r="AB650" t="s">
        <v>1584</v>
      </c>
      <c r="AD650" t="s">
        <v>4381</v>
      </c>
      <c r="AE650">
        <v>2020</v>
      </c>
      <c r="AH650" t="s">
        <v>16163</v>
      </c>
      <c r="AI650" t="s">
        <v>16165</v>
      </c>
      <c r="AJ650" t="s">
        <v>20291</v>
      </c>
    </row>
    <row r="651" spans="1:36" x14ac:dyDescent="0.25">
      <c r="A651" t="s">
        <v>43</v>
      </c>
      <c r="B651" t="s">
        <v>16158</v>
      </c>
      <c r="C651" t="s">
        <v>16159</v>
      </c>
      <c r="D651" t="s">
        <v>20300</v>
      </c>
      <c r="F651" t="s">
        <v>2443</v>
      </c>
      <c r="G651" t="s">
        <v>20499</v>
      </c>
      <c r="H651" s="14" t="s">
        <v>20323</v>
      </c>
      <c r="I651" t="s">
        <v>2829</v>
      </c>
      <c r="J651" t="s">
        <v>2680</v>
      </c>
      <c r="K651" t="s">
        <v>122</v>
      </c>
      <c r="L651" t="s">
        <v>16161</v>
      </c>
      <c r="M651" t="s">
        <v>53</v>
      </c>
      <c r="N651" t="s">
        <v>50</v>
      </c>
      <c r="O651" t="s">
        <v>53</v>
      </c>
      <c r="P651" t="s">
        <v>50</v>
      </c>
      <c r="Q651" t="str">
        <f t="shared" si="80"/>
        <v>Biosimilar</v>
      </c>
      <c r="R651" t="s">
        <v>50</v>
      </c>
      <c r="S651" t="s">
        <v>50</v>
      </c>
      <c r="T651" t="s">
        <v>50</v>
      </c>
      <c r="U651" t="s">
        <v>50</v>
      </c>
      <c r="V651" t="s">
        <v>50</v>
      </c>
      <c r="W651" t="s">
        <v>16162</v>
      </c>
      <c r="X651" t="str">
        <f t="shared" si="81"/>
        <v>Unknown</v>
      </c>
      <c r="AA651" t="s">
        <v>1676</v>
      </c>
      <c r="AB651" t="s">
        <v>1584</v>
      </c>
      <c r="AD651" t="s">
        <v>4381</v>
      </c>
      <c r="AE651">
        <v>2020</v>
      </c>
      <c r="AH651" t="s">
        <v>16163</v>
      </c>
      <c r="AI651" t="s">
        <v>16165</v>
      </c>
      <c r="AJ651" t="s">
        <v>20291</v>
      </c>
    </row>
    <row r="652" spans="1:36" x14ac:dyDescent="0.25">
      <c r="A652" t="s">
        <v>43</v>
      </c>
      <c r="B652" t="s">
        <v>16197</v>
      </c>
      <c r="C652" t="s">
        <v>16198</v>
      </c>
      <c r="D652" t="s">
        <v>1200</v>
      </c>
      <c r="F652" t="s">
        <v>16199</v>
      </c>
      <c r="G652" t="s">
        <v>20706</v>
      </c>
      <c r="H652" s="14" t="s">
        <v>20323</v>
      </c>
      <c r="I652" t="s">
        <v>11911</v>
      </c>
      <c r="J652" t="s">
        <v>4018</v>
      </c>
      <c r="K652" t="s">
        <v>122</v>
      </c>
      <c r="L652" t="s">
        <v>16201</v>
      </c>
      <c r="M652" t="s">
        <v>50</v>
      </c>
      <c r="N652" t="s">
        <v>50</v>
      </c>
      <c r="O652" t="s">
        <v>50</v>
      </c>
      <c r="P652" t="s">
        <v>50</v>
      </c>
      <c r="Q652" t="str">
        <f t="shared" si="80"/>
        <v>Innovator</v>
      </c>
      <c r="R652" t="s">
        <v>50</v>
      </c>
      <c r="S652" t="s">
        <v>50</v>
      </c>
      <c r="T652" t="s">
        <v>50</v>
      </c>
      <c r="U652" t="s">
        <v>50</v>
      </c>
      <c r="V652" t="s">
        <v>50</v>
      </c>
      <c r="W652" t="s">
        <v>16202</v>
      </c>
      <c r="X652" t="str">
        <f t="shared" si="81"/>
        <v>Unknown</v>
      </c>
      <c r="AC652" t="s">
        <v>3529</v>
      </c>
      <c r="AE652">
        <v>1900</v>
      </c>
      <c r="AH652" t="s">
        <v>16111</v>
      </c>
      <c r="AI652" t="s">
        <v>16203</v>
      </c>
      <c r="AJ652" t="s">
        <v>20291</v>
      </c>
    </row>
    <row r="653" spans="1:36" x14ac:dyDescent="0.25">
      <c r="A653" t="s">
        <v>43</v>
      </c>
      <c r="B653" t="s">
        <v>16197</v>
      </c>
      <c r="C653" t="s">
        <v>16198</v>
      </c>
      <c r="D653" t="s">
        <v>1200</v>
      </c>
      <c r="F653" t="s">
        <v>16199</v>
      </c>
      <c r="G653" t="s">
        <v>20706</v>
      </c>
      <c r="H653" s="14" t="s">
        <v>20338</v>
      </c>
      <c r="I653" t="s">
        <v>1202</v>
      </c>
      <c r="J653" t="s">
        <v>4018</v>
      </c>
      <c r="K653" t="s">
        <v>122</v>
      </c>
      <c r="L653" t="s">
        <v>16201</v>
      </c>
      <c r="M653" t="s">
        <v>50</v>
      </c>
      <c r="N653" t="s">
        <v>50</v>
      </c>
      <c r="O653" t="s">
        <v>50</v>
      </c>
      <c r="P653" t="s">
        <v>50</v>
      </c>
      <c r="Q653" t="str">
        <f t="shared" si="80"/>
        <v>Innovator</v>
      </c>
      <c r="R653" t="s">
        <v>50</v>
      </c>
      <c r="S653" t="s">
        <v>50</v>
      </c>
      <c r="T653" t="s">
        <v>50</v>
      </c>
      <c r="U653" t="s">
        <v>50</v>
      </c>
      <c r="V653" t="s">
        <v>50</v>
      </c>
      <c r="W653" t="s">
        <v>16202</v>
      </c>
      <c r="X653" t="str">
        <f t="shared" si="81"/>
        <v>Unknown</v>
      </c>
      <c r="AC653" t="s">
        <v>3529</v>
      </c>
      <c r="AE653">
        <v>1900</v>
      </c>
      <c r="AH653" t="s">
        <v>16111</v>
      </c>
      <c r="AI653" t="s">
        <v>16203</v>
      </c>
      <c r="AJ653" t="s">
        <v>20291</v>
      </c>
    </row>
    <row r="654" spans="1:36" x14ac:dyDescent="0.25">
      <c r="A654" t="s">
        <v>43</v>
      </c>
      <c r="B654" t="s">
        <v>16267</v>
      </c>
      <c r="C654" t="s">
        <v>16268</v>
      </c>
      <c r="D654" t="s">
        <v>20300</v>
      </c>
      <c r="F654" t="s">
        <v>8104</v>
      </c>
      <c r="G654" t="s">
        <v>20596</v>
      </c>
      <c r="H654" s="14" t="s">
        <v>20321</v>
      </c>
      <c r="I654" t="s">
        <v>16270</v>
      </c>
      <c r="J654" t="s">
        <v>9840</v>
      </c>
      <c r="K654" t="s">
        <v>122</v>
      </c>
      <c r="L654" t="s">
        <v>16271</v>
      </c>
      <c r="M654" t="s">
        <v>53</v>
      </c>
      <c r="N654" t="s">
        <v>50</v>
      </c>
      <c r="O654" t="s">
        <v>53</v>
      </c>
      <c r="P654" t="s">
        <v>50</v>
      </c>
      <c r="Q654" t="str">
        <f t="shared" si="80"/>
        <v>Biosimilar</v>
      </c>
      <c r="R654" t="s">
        <v>50</v>
      </c>
      <c r="S654" t="s">
        <v>50</v>
      </c>
      <c r="T654" t="s">
        <v>50</v>
      </c>
      <c r="U654" t="s">
        <v>50</v>
      </c>
      <c r="V654" t="s">
        <v>50</v>
      </c>
      <c r="W654" t="s">
        <v>1298</v>
      </c>
      <c r="X654" t="str">
        <f t="shared" si="81"/>
        <v>Unknown</v>
      </c>
      <c r="AA654" t="s">
        <v>14146</v>
      </c>
      <c r="AB654" t="s">
        <v>4084</v>
      </c>
      <c r="AD654" t="s">
        <v>3397</v>
      </c>
      <c r="AE654">
        <v>2017</v>
      </c>
      <c r="AH654" t="s">
        <v>7375</v>
      </c>
      <c r="AI654" t="s">
        <v>16273</v>
      </c>
      <c r="AJ654" t="s">
        <v>20291</v>
      </c>
    </row>
    <row r="655" spans="1:36" x14ac:dyDescent="0.25">
      <c r="A655" t="s">
        <v>43</v>
      </c>
      <c r="B655" t="s">
        <v>16274</v>
      </c>
      <c r="C655" t="s">
        <v>16275</v>
      </c>
      <c r="D655" t="s">
        <v>20300</v>
      </c>
      <c r="F655" t="s">
        <v>16276</v>
      </c>
      <c r="G655" t="s">
        <v>20707</v>
      </c>
      <c r="H655" s="14" t="s">
        <v>20321</v>
      </c>
      <c r="I655" t="s">
        <v>11366</v>
      </c>
      <c r="J655" t="s">
        <v>268</v>
      </c>
      <c r="K655" t="s">
        <v>122</v>
      </c>
      <c r="L655" t="s">
        <v>16277</v>
      </c>
      <c r="M655" t="s">
        <v>50</v>
      </c>
      <c r="N655" t="s">
        <v>50</v>
      </c>
      <c r="O655" t="s">
        <v>50</v>
      </c>
      <c r="P655" t="s">
        <v>50</v>
      </c>
      <c r="Q655" t="str">
        <f t="shared" si="80"/>
        <v>Innovator</v>
      </c>
      <c r="R655" t="s">
        <v>50</v>
      </c>
      <c r="S655" t="s">
        <v>50</v>
      </c>
      <c r="T655" t="s">
        <v>50</v>
      </c>
      <c r="U655" t="s">
        <v>50</v>
      </c>
      <c r="V655" t="s">
        <v>50</v>
      </c>
      <c r="W655" t="s">
        <v>209</v>
      </c>
      <c r="X655" t="str">
        <f t="shared" si="81"/>
        <v>Unknown</v>
      </c>
      <c r="AA655" t="s">
        <v>16278</v>
      </c>
      <c r="AB655" t="s">
        <v>301</v>
      </c>
      <c r="AD655" t="s">
        <v>4240</v>
      </c>
      <c r="AE655">
        <v>2021</v>
      </c>
      <c r="AH655" t="s">
        <v>16279</v>
      </c>
      <c r="AI655" t="s">
        <v>16281</v>
      </c>
      <c r="AJ655" t="s">
        <v>20291</v>
      </c>
    </row>
    <row r="656" spans="1:36" x14ac:dyDescent="0.25">
      <c r="A656" t="s">
        <v>43</v>
      </c>
      <c r="B656" t="s">
        <v>16282</v>
      </c>
      <c r="C656" t="s">
        <v>16283</v>
      </c>
      <c r="D656" t="s">
        <v>20300</v>
      </c>
      <c r="F656" t="s">
        <v>4362</v>
      </c>
      <c r="G656" t="s">
        <v>20533</v>
      </c>
      <c r="H656" s="14" t="s">
        <v>20321</v>
      </c>
      <c r="I656" t="s">
        <v>4950</v>
      </c>
      <c r="J656" t="s">
        <v>4363</v>
      </c>
      <c r="K656" t="s">
        <v>122</v>
      </c>
      <c r="L656" t="s">
        <v>16285</v>
      </c>
      <c r="M656" t="s">
        <v>50</v>
      </c>
      <c r="N656" t="s">
        <v>50</v>
      </c>
      <c r="O656" t="s">
        <v>50</v>
      </c>
      <c r="P656" t="s">
        <v>50</v>
      </c>
      <c r="Q656" t="str">
        <f t="shared" si="80"/>
        <v>Innovator</v>
      </c>
      <c r="R656" t="s">
        <v>50</v>
      </c>
      <c r="S656" t="s">
        <v>50</v>
      </c>
      <c r="T656" t="s">
        <v>50</v>
      </c>
      <c r="U656" t="s">
        <v>50</v>
      </c>
      <c r="V656" t="s">
        <v>50</v>
      </c>
      <c r="W656" t="s">
        <v>16286</v>
      </c>
      <c r="X656" t="str">
        <f t="shared" si="81"/>
        <v>Unknown</v>
      </c>
      <c r="AA656" t="s">
        <v>16287</v>
      </c>
      <c r="AB656" t="s">
        <v>6530</v>
      </c>
      <c r="AD656" t="s">
        <v>13224</v>
      </c>
      <c r="AE656">
        <v>2019</v>
      </c>
      <c r="AH656" t="s">
        <v>16288</v>
      </c>
      <c r="AI656" t="s">
        <v>16290</v>
      </c>
      <c r="AJ656" t="s">
        <v>20291</v>
      </c>
    </row>
    <row r="657" spans="1:36" x14ac:dyDescent="0.25">
      <c r="A657" t="s">
        <v>43</v>
      </c>
      <c r="B657" t="s">
        <v>16291</v>
      </c>
      <c r="C657" t="s">
        <v>16292</v>
      </c>
      <c r="D657" t="s">
        <v>20300</v>
      </c>
      <c r="F657" t="s">
        <v>16293</v>
      </c>
      <c r="G657" t="s">
        <v>20708</v>
      </c>
      <c r="H657" s="14" t="s">
        <v>20325</v>
      </c>
      <c r="I657" t="s">
        <v>2840</v>
      </c>
      <c r="J657" t="s">
        <v>2841</v>
      </c>
      <c r="K657" t="s">
        <v>16294</v>
      </c>
      <c r="L657" t="s">
        <v>16295</v>
      </c>
      <c r="M657" t="s">
        <v>50</v>
      </c>
      <c r="N657" t="s">
        <v>50</v>
      </c>
      <c r="O657" t="s">
        <v>50</v>
      </c>
      <c r="P657" t="s">
        <v>53</v>
      </c>
      <c r="Q657" t="str">
        <f t="shared" si="80"/>
        <v>Generic</v>
      </c>
      <c r="R657" t="s">
        <v>50</v>
      </c>
      <c r="S657" t="s">
        <v>50</v>
      </c>
      <c r="T657" t="s">
        <v>53</v>
      </c>
      <c r="U657" t="s">
        <v>50</v>
      </c>
      <c r="V657" t="s">
        <v>50</v>
      </c>
      <c r="W657" t="s">
        <v>861</v>
      </c>
      <c r="X657" t="str">
        <f t="shared" si="81"/>
        <v>Unknown</v>
      </c>
      <c r="AA657" t="s">
        <v>16296</v>
      </c>
      <c r="AB657" t="s">
        <v>1026</v>
      </c>
      <c r="AD657" t="s">
        <v>9822</v>
      </c>
      <c r="AE657">
        <v>2017</v>
      </c>
      <c r="AH657" t="s">
        <v>4091</v>
      </c>
      <c r="AI657" t="s">
        <v>16298</v>
      </c>
      <c r="AJ657" t="s">
        <v>20291</v>
      </c>
    </row>
    <row r="658" spans="1:36" x14ac:dyDescent="0.25">
      <c r="A658" t="s">
        <v>43</v>
      </c>
      <c r="B658" t="s">
        <v>16299</v>
      </c>
      <c r="C658" t="s">
        <v>16300</v>
      </c>
      <c r="D658" t="s">
        <v>20300</v>
      </c>
      <c r="F658" t="s">
        <v>16301</v>
      </c>
      <c r="G658" t="s">
        <v>20709</v>
      </c>
      <c r="H658" s="14" t="s">
        <v>20325</v>
      </c>
      <c r="I658" t="s">
        <v>1032</v>
      </c>
      <c r="J658" t="s">
        <v>2370</v>
      </c>
      <c r="K658" t="s">
        <v>122</v>
      </c>
      <c r="L658" t="s">
        <v>16302</v>
      </c>
      <c r="M658" t="s">
        <v>53</v>
      </c>
      <c r="N658" t="s">
        <v>50</v>
      </c>
      <c r="O658" t="s">
        <v>50</v>
      </c>
      <c r="P658" t="s">
        <v>50</v>
      </c>
      <c r="Q658" t="str">
        <f t="shared" si="80"/>
        <v>Innovator</v>
      </c>
      <c r="R658" t="s">
        <v>50</v>
      </c>
      <c r="S658" t="s">
        <v>50</v>
      </c>
      <c r="T658" t="s">
        <v>50</v>
      </c>
      <c r="U658" t="s">
        <v>50</v>
      </c>
      <c r="V658" t="s">
        <v>50</v>
      </c>
      <c r="W658" t="s">
        <v>1259</v>
      </c>
      <c r="X658" t="str">
        <f t="shared" si="81"/>
        <v>Unknown</v>
      </c>
      <c r="AA658" t="s">
        <v>303</v>
      </c>
      <c r="AD658" t="s">
        <v>2107</v>
      </c>
      <c r="AE658">
        <v>2016</v>
      </c>
      <c r="AH658" t="s">
        <v>3125</v>
      </c>
      <c r="AI658" t="s">
        <v>16304</v>
      </c>
      <c r="AJ658" t="s">
        <v>20291</v>
      </c>
    </row>
    <row r="659" spans="1:36" x14ac:dyDescent="0.25">
      <c r="A659" t="s">
        <v>43</v>
      </c>
      <c r="B659" t="s">
        <v>16313</v>
      </c>
      <c r="C659" t="s">
        <v>16314</v>
      </c>
      <c r="D659" t="s">
        <v>20300</v>
      </c>
      <c r="F659" t="s">
        <v>8285</v>
      </c>
      <c r="G659" t="s">
        <v>20619</v>
      </c>
      <c r="H659" t="s">
        <v>6263</v>
      </c>
      <c r="I659" t="s">
        <v>6263</v>
      </c>
      <c r="J659" t="s">
        <v>9277</v>
      </c>
      <c r="K659" t="s">
        <v>473</v>
      </c>
      <c r="L659" t="s">
        <v>16315</v>
      </c>
      <c r="M659" t="s">
        <v>50</v>
      </c>
      <c r="N659" t="s">
        <v>50</v>
      </c>
      <c r="O659" t="s">
        <v>50</v>
      </c>
      <c r="P659" t="s">
        <v>50</v>
      </c>
      <c r="Q659" t="str">
        <f t="shared" si="80"/>
        <v>Innovator</v>
      </c>
      <c r="R659" t="s">
        <v>50</v>
      </c>
      <c r="S659" t="s">
        <v>50</v>
      </c>
      <c r="T659" t="s">
        <v>50</v>
      </c>
      <c r="U659" t="s">
        <v>50</v>
      </c>
      <c r="V659" t="s">
        <v>50</v>
      </c>
      <c r="W659" t="s">
        <v>483</v>
      </c>
      <c r="X659" t="str">
        <f t="shared" si="81"/>
        <v>Unknown</v>
      </c>
      <c r="AA659" t="s">
        <v>16316</v>
      </c>
      <c r="AB659" t="s">
        <v>282</v>
      </c>
      <c r="AD659" t="s">
        <v>1095</v>
      </c>
      <c r="AE659">
        <v>2018</v>
      </c>
      <c r="AH659" t="s">
        <v>1095</v>
      </c>
      <c r="AI659" t="s">
        <v>16318</v>
      </c>
      <c r="AJ659" t="s">
        <v>20291</v>
      </c>
    </row>
    <row r="660" spans="1:36" x14ac:dyDescent="0.25">
      <c r="A660" t="s">
        <v>43</v>
      </c>
      <c r="B660" t="s">
        <v>1477</v>
      </c>
      <c r="C660" t="s">
        <v>16370</v>
      </c>
      <c r="D660" t="s">
        <v>1200</v>
      </c>
      <c r="F660" t="s">
        <v>1481</v>
      </c>
      <c r="G660" t="s">
        <v>1481</v>
      </c>
      <c r="H660" t="s">
        <v>20321</v>
      </c>
      <c r="I660" t="s">
        <v>3991</v>
      </c>
      <c r="J660" t="s">
        <v>15138</v>
      </c>
      <c r="K660" t="s">
        <v>122</v>
      </c>
      <c r="L660" t="s">
        <v>16371</v>
      </c>
      <c r="M660" t="s">
        <v>50</v>
      </c>
      <c r="N660" t="s">
        <v>50</v>
      </c>
      <c r="O660" t="s">
        <v>50</v>
      </c>
      <c r="P660" t="s">
        <v>50</v>
      </c>
      <c r="Q660" t="str">
        <f t="shared" si="80"/>
        <v>Innovator</v>
      </c>
      <c r="R660" t="s">
        <v>50</v>
      </c>
      <c r="S660" t="s">
        <v>50</v>
      </c>
      <c r="T660" t="s">
        <v>50</v>
      </c>
      <c r="U660" t="s">
        <v>50</v>
      </c>
      <c r="V660" t="s">
        <v>50</v>
      </c>
      <c r="W660" t="s">
        <v>15587</v>
      </c>
      <c r="X660" t="str">
        <f t="shared" si="81"/>
        <v>Unknown</v>
      </c>
      <c r="AC660" t="s">
        <v>16372</v>
      </c>
      <c r="AE660">
        <v>1900</v>
      </c>
      <c r="AH660" t="s">
        <v>16373</v>
      </c>
      <c r="AI660" t="s">
        <v>16374</v>
      </c>
      <c r="AJ660" t="s">
        <v>20291</v>
      </c>
    </row>
    <row r="661" spans="1:36" x14ac:dyDescent="0.25">
      <c r="A661" t="s">
        <v>43</v>
      </c>
      <c r="B661" t="s">
        <v>16410</v>
      </c>
      <c r="C661" t="s">
        <v>16411</v>
      </c>
      <c r="D661" t="s">
        <v>20300</v>
      </c>
      <c r="F661" t="s">
        <v>2443</v>
      </c>
      <c r="G661" t="s">
        <v>20499</v>
      </c>
      <c r="H661" t="s">
        <v>20350</v>
      </c>
      <c r="I661" t="s">
        <v>10092</v>
      </c>
      <c r="J661" t="s">
        <v>2680</v>
      </c>
      <c r="K661" t="s">
        <v>122</v>
      </c>
      <c r="L661" t="s">
        <v>16412</v>
      </c>
      <c r="M661" t="s">
        <v>50</v>
      </c>
      <c r="N661" t="s">
        <v>50</v>
      </c>
      <c r="O661" t="s">
        <v>53</v>
      </c>
      <c r="P661" t="s">
        <v>50</v>
      </c>
      <c r="Q661" t="str">
        <f t="shared" si="80"/>
        <v>Biosimilar</v>
      </c>
      <c r="R661" t="s">
        <v>50</v>
      </c>
      <c r="S661" t="s">
        <v>50</v>
      </c>
      <c r="T661" t="s">
        <v>50</v>
      </c>
      <c r="U661" t="s">
        <v>50</v>
      </c>
      <c r="V661" t="s">
        <v>50</v>
      </c>
      <c r="W661" s="16" t="s">
        <v>20295</v>
      </c>
      <c r="X661" t="str">
        <f t="shared" si="81"/>
        <v>Unknown</v>
      </c>
      <c r="Y661" s="16"/>
      <c r="Z661" s="16"/>
      <c r="AB661" t="s">
        <v>1962</v>
      </c>
      <c r="AE661">
        <v>1900</v>
      </c>
      <c r="AG661" t="s">
        <v>8471</v>
      </c>
      <c r="AH661" t="s">
        <v>1963</v>
      </c>
      <c r="AI661" t="s">
        <v>16413</v>
      </c>
      <c r="AJ661" t="s">
        <v>20291</v>
      </c>
    </row>
    <row r="662" spans="1:36" x14ac:dyDescent="0.25">
      <c r="A662" t="s">
        <v>43</v>
      </c>
      <c r="B662" t="s">
        <v>16410</v>
      </c>
      <c r="C662" t="s">
        <v>16411</v>
      </c>
      <c r="D662" t="s">
        <v>20300</v>
      </c>
      <c r="F662" t="s">
        <v>2443</v>
      </c>
      <c r="G662" t="s">
        <v>20499</v>
      </c>
      <c r="H662" t="s">
        <v>20332</v>
      </c>
      <c r="I662" t="s">
        <v>1169</v>
      </c>
      <c r="J662" t="s">
        <v>2680</v>
      </c>
      <c r="K662" t="s">
        <v>122</v>
      </c>
      <c r="L662" t="s">
        <v>16412</v>
      </c>
      <c r="M662" t="s">
        <v>50</v>
      </c>
      <c r="N662" t="s">
        <v>50</v>
      </c>
      <c r="O662" t="s">
        <v>53</v>
      </c>
      <c r="P662" t="s">
        <v>50</v>
      </c>
      <c r="Q662" t="str">
        <f t="shared" si="80"/>
        <v>Biosimilar</v>
      </c>
      <c r="R662" t="s">
        <v>50</v>
      </c>
      <c r="S662" t="s">
        <v>50</v>
      </c>
      <c r="T662" t="s">
        <v>50</v>
      </c>
      <c r="U662" t="s">
        <v>50</v>
      </c>
      <c r="V662" t="s">
        <v>50</v>
      </c>
      <c r="W662" s="16" t="s">
        <v>20295</v>
      </c>
      <c r="X662" t="str">
        <f t="shared" si="81"/>
        <v>Unknown</v>
      </c>
      <c r="Y662" s="16"/>
      <c r="Z662" s="16"/>
      <c r="AB662" t="s">
        <v>1962</v>
      </c>
      <c r="AE662">
        <v>1900</v>
      </c>
      <c r="AG662" t="s">
        <v>8471</v>
      </c>
      <c r="AH662" t="s">
        <v>1963</v>
      </c>
      <c r="AI662" t="s">
        <v>16413</v>
      </c>
      <c r="AJ662" t="s">
        <v>20291</v>
      </c>
    </row>
    <row r="663" spans="1:36" x14ac:dyDescent="0.25">
      <c r="A663" t="s">
        <v>43</v>
      </c>
      <c r="B663" t="s">
        <v>16410</v>
      </c>
      <c r="C663" t="s">
        <v>16411</v>
      </c>
      <c r="D663" t="s">
        <v>20300</v>
      </c>
      <c r="F663" t="s">
        <v>2443</v>
      </c>
      <c r="G663" t="s">
        <v>20499</v>
      </c>
      <c r="H663" t="s">
        <v>20341</v>
      </c>
      <c r="I663" t="s">
        <v>5971</v>
      </c>
      <c r="J663" t="s">
        <v>2680</v>
      </c>
      <c r="K663" t="s">
        <v>122</v>
      </c>
      <c r="L663" t="s">
        <v>16412</v>
      </c>
      <c r="M663" t="s">
        <v>50</v>
      </c>
      <c r="N663" t="s">
        <v>50</v>
      </c>
      <c r="O663" t="s">
        <v>53</v>
      </c>
      <c r="P663" t="s">
        <v>50</v>
      </c>
      <c r="Q663" t="str">
        <f t="shared" si="80"/>
        <v>Biosimilar</v>
      </c>
      <c r="R663" t="s">
        <v>50</v>
      </c>
      <c r="S663" t="s">
        <v>50</v>
      </c>
      <c r="T663" t="s">
        <v>50</v>
      </c>
      <c r="U663" t="s">
        <v>50</v>
      </c>
      <c r="V663" t="s">
        <v>50</v>
      </c>
      <c r="W663" s="16" t="s">
        <v>20295</v>
      </c>
      <c r="X663" t="str">
        <f t="shared" si="81"/>
        <v>Unknown</v>
      </c>
      <c r="Y663" s="16"/>
      <c r="Z663" s="16"/>
      <c r="AB663" t="s">
        <v>1962</v>
      </c>
      <c r="AE663">
        <v>1900</v>
      </c>
      <c r="AG663" t="s">
        <v>8471</v>
      </c>
      <c r="AH663" t="s">
        <v>1963</v>
      </c>
      <c r="AI663" t="s">
        <v>16413</v>
      </c>
      <c r="AJ663" t="s">
        <v>20291</v>
      </c>
    </row>
    <row r="664" spans="1:36" x14ac:dyDescent="0.25">
      <c r="A664" t="s">
        <v>43</v>
      </c>
      <c r="B664" t="s">
        <v>16410</v>
      </c>
      <c r="C664" t="s">
        <v>16411</v>
      </c>
      <c r="D664" t="s">
        <v>20300</v>
      </c>
      <c r="F664" t="s">
        <v>2443</v>
      </c>
      <c r="G664" t="s">
        <v>20499</v>
      </c>
      <c r="H664" t="s">
        <v>20382</v>
      </c>
      <c r="I664" t="s">
        <v>20359</v>
      </c>
      <c r="J664" t="s">
        <v>2680</v>
      </c>
      <c r="K664" t="s">
        <v>122</v>
      </c>
      <c r="L664" t="s">
        <v>16412</v>
      </c>
      <c r="M664" t="s">
        <v>50</v>
      </c>
      <c r="N664" t="s">
        <v>50</v>
      </c>
      <c r="O664" t="s">
        <v>53</v>
      </c>
      <c r="P664" t="s">
        <v>50</v>
      </c>
      <c r="Q664" t="str">
        <f t="shared" si="80"/>
        <v>Biosimilar</v>
      </c>
      <c r="R664" t="s">
        <v>50</v>
      </c>
      <c r="S664" t="s">
        <v>50</v>
      </c>
      <c r="T664" t="s">
        <v>50</v>
      </c>
      <c r="U664" t="s">
        <v>50</v>
      </c>
      <c r="V664" t="s">
        <v>50</v>
      </c>
      <c r="W664" s="16" t="s">
        <v>20295</v>
      </c>
      <c r="X664" t="str">
        <f t="shared" si="81"/>
        <v>Unknown</v>
      </c>
      <c r="Y664" s="16"/>
      <c r="Z664" s="16"/>
      <c r="AB664" t="s">
        <v>1962</v>
      </c>
      <c r="AE664">
        <v>1900</v>
      </c>
      <c r="AG664" t="s">
        <v>8471</v>
      </c>
      <c r="AH664" t="s">
        <v>1963</v>
      </c>
      <c r="AI664" t="s">
        <v>16413</v>
      </c>
      <c r="AJ664" t="s">
        <v>20291</v>
      </c>
    </row>
    <row r="665" spans="1:36" x14ac:dyDescent="0.25">
      <c r="A665" t="s">
        <v>43</v>
      </c>
      <c r="B665" t="s">
        <v>16410</v>
      </c>
      <c r="C665" t="s">
        <v>16411</v>
      </c>
      <c r="D665" t="s">
        <v>20300</v>
      </c>
      <c r="F665" t="s">
        <v>2443</v>
      </c>
      <c r="G665" t="s">
        <v>20499</v>
      </c>
      <c r="H665" t="s">
        <v>20355</v>
      </c>
      <c r="I665" t="s">
        <v>20360</v>
      </c>
      <c r="J665" t="s">
        <v>2680</v>
      </c>
      <c r="K665" t="s">
        <v>122</v>
      </c>
      <c r="L665" t="s">
        <v>16412</v>
      </c>
      <c r="M665" t="s">
        <v>50</v>
      </c>
      <c r="N665" t="s">
        <v>50</v>
      </c>
      <c r="O665" t="s">
        <v>53</v>
      </c>
      <c r="P665" t="s">
        <v>50</v>
      </c>
      <c r="Q665" t="str">
        <f t="shared" si="80"/>
        <v>Biosimilar</v>
      </c>
      <c r="R665" t="s">
        <v>50</v>
      </c>
      <c r="S665" t="s">
        <v>50</v>
      </c>
      <c r="T665" t="s">
        <v>50</v>
      </c>
      <c r="U665" t="s">
        <v>50</v>
      </c>
      <c r="V665" t="s">
        <v>50</v>
      </c>
      <c r="W665" s="16" t="s">
        <v>20295</v>
      </c>
      <c r="X665" t="str">
        <f t="shared" si="81"/>
        <v>Unknown</v>
      </c>
      <c r="Y665" s="16"/>
      <c r="Z665" s="16"/>
      <c r="AB665" t="s">
        <v>1962</v>
      </c>
      <c r="AE665">
        <v>1900</v>
      </c>
      <c r="AG665" t="s">
        <v>8471</v>
      </c>
      <c r="AH665" t="s">
        <v>1963</v>
      </c>
      <c r="AI665" t="s">
        <v>16413</v>
      </c>
      <c r="AJ665" t="s">
        <v>20291</v>
      </c>
    </row>
    <row r="666" spans="1:36" x14ac:dyDescent="0.25">
      <c r="A666" t="s">
        <v>43</v>
      </c>
      <c r="B666" t="s">
        <v>16410</v>
      </c>
      <c r="C666" t="s">
        <v>16411</v>
      </c>
      <c r="D666" t="s">
        <v>20300</v>
      </c>
      <c r="F666" t="s">
        <v>2443</v>
      </c>
      <c r="G666" t="s">
        <v>20499</v>
      </c>
      <c r="H666" t="s">
        <v>20325</v>
      </c>
      <c r="I666" t="s">
        <v>1032</v>
      </c>
      <c r="J666" t="s">
        <v>2680</v>
      </c>
      <c r="K666" t="s">
        <v>122</v>
      </c>
      <c r="L666" t="s">
        <v>16412</v>
      </c>
      <c r="M666" t="s">
        <v>50</v>
      </c>
      <c r="N666" t="s">
        <v>50</v>
      </c>
      <c r="O666" t="s">
        <v>53</v>
      </c>
      <c r="P666" t="s">
        <v>50</v>
      </c>
      <c r="Q666" t="str">
        <f t="shared" si="80"/>
        <v>Biosimilar</v>
      </c>
      <c r="R666" t="s">
        <v>50</v>
      </c>
      <c r="S666" t="s">
        <v>50</v>
      </c>
      <c r="T666" t="s">
        <v>50</v>
      </c>
      <c r="U666" t="s">
        <v>50</v>
      </c>
      <c r="V666" t="s">
        <v>50</v>
      </c>
      <c r="W666" s="16" t="s">
        <v>20295</v>
      </c>
      <c r="X666" t="str">
        <f t="shared" si="81"/>
        <v>Unknown</v>
      </c>
      <c r="Y666" s="16"/>
      <c r="Z666" s="16"/>
      <c r="AB666" t="s">
        <v>1962</v>
      </c>
      <c r="AE666">
        <v>1900</v>
      </c>
      <c r="AG666" t="s">
        <v>8471</v>
      </c>
      <c r="AH666" t="s">
        <v>1963</v>
      </c>
      <c r="AI666" t="s">
        <v>16413</v>
      </c>
      <c r="AJ666" t="s">
        <v>20291</v>
      </c>
    </row>
    <row r="667" spans="1:36" x14ac:dyDescent="0.25">
      <c r="A667" t="s">
        <v>43</v>
      </c>
      <c r="B667" t="s">
        <v>16410</v>
      </c>
      <c r="C667" t="s">
        <v>16411</v>
      </c>
      <c r="D667" t="s">
        <v>20300</v>
      </c>
      <c r="F667" t="s">
        <v>2443</v>
      </c>
      <c r="G667" t="s">
        <v>20499</v>
      </c>
      <c r="H667" t="s">
        <v>20323</v>
      </c>
      <c r="I667" t="s">
        <v>20390</v>
      </c>
      <c r="J667" t="s">
        <v>2680</v>
      </c>
      <c r="K667" t="s">
        <v>122</v>
      </c>
      <c r="L667" t="s">
        <v>16412</v>
      </c>
      <c r="M667" t="s">
        <v>50</v>
      </c>
      <c r="N667" t="s">
        <v>50</v>
      </c>
      <c r="O667" t="s">
        <v>53</v>
      </c>
      <c r="P667" t="s">
        <v>50</v>
      </c>
      <c r="Q667" t="str">
        <f t="shared" si="80"/>
        <v>Biosimilar</v>
      </c>
      <c r="R667" t="s">
        <v>50</v>
      </c>
      <c r="S667" t="s">
        <v>50</v>
      </c>
      <c r="T667" t="s">
        <v>50</v>
      </c>
      <c r="U667" t="s">
        <v>50</v>
      </c>
      <c r="V667" t="s">
        <v>50</v>
      </c>
      <c r="W667" s="16" t="s">
        <v>20295</v>
      </c>
      <c r="X667" t="str">
        <f t="shared" si="81"/>
        <v>Unknown</v>
      </c>
      <c r="Y667" s="16"/>
      <c r="Z667" s="16"/>
      <c r="AB667" t="s">
        <v>1962</v>
      </c>
      <c r="AE667">
        <v>1900</v>
      </c>
      <c r="AG667" t="s">
        <v>8471</v>
      </c>
      <c r="AH667" t="s">
        <v>1963</v>
      </c>
      <c r="AI667" t="s">
        <v>16413</v>
      </c>
      <c r="AJ667" t="s">
        <v>20291</v>
      </c>
    </row>
    <row r="668" spans="1:36" x14ac:dyDescent="0.25">
      <c r="A668" t="s">
        <v>43</v>
      </c>
      <c r="B668" t="s">
        <v>16410</v>
      </c>
      <c r="C668" t="s">
        <v>16411</v>
      </c>
      <c r="D668" t="s">
        <v>20300</v>
      </c>
      <c r="F668" t="s">
        <v>2443</v>
      </c>
      <c r="G668" t="s">
        <v>20499</v>
      </c>
      <c r="H668" t="s">
        <v>20352</v>
      </c>
      <c r="I668" t="s">
        <v>1634</v>
      </c>
      <c r="J668" t="s">
        <v>2680</v>
      </c>
      <c r="K668" t="s">
        <v>122</v>
      </c>
      <c r="L668" t="s">
        <v>16412</v>
      </c>
      <c r="M668" t="s">
        <v>50</v>
      </c>
      <c r="N668" t="s">
        <v>50</v>
      </c>
      <c r="O668" t="s">
        <v>53</v>
      </c>
      <c r="P668" t="s">
        <v>50</v>
      </c>
      <c r="Q668" t="str">
        <f t="shared" si="80"/>
        <v>Biosimilar</v>
      </c>
      <c r="R668" t="s">
        <v>50</v>
      </c>
      <c r="S668" t="s">
        <v>50</v>
      </c>
      <c r="T668" t="s">
        <v>50</v>
      </c>
      <c r="U668" t="s">
        <v>50</v>
      </c>
      <c r="V668" t="s">
        <v>50</v>
      </c>
      <c r="W668" s="16" t="s">
        <v>20295</v>
      </c>
      <c r="X668" t="str">
        <f t="shared" si="81"/>
        <v>Unknown</v>
      </c>
      <c r="Y668" s="16"/>
      <c r="Z668" s="16"/>
      <c r="AB668" t="s">
        <v>1962</v>
      </c>
      <c r="AE668">
        <v>1900</v>
      </c>
      <c r="AG668" t="s">
        <v>8471</v>
      </c>
      <c r="AH668" t="s">
        <v>1963</v>
      </c>
      <c r="AI668" t="s">
        <v>16413</v>
      </c>
      <c r="AJ668" t="s">
        <v>20291</v>
      </c>
    </row>
    <row r="669" spans="1:36" x14ac:dyDescent="0.25">
      <c r="A669" t="s">
        <v>43</v>
      </c>
      <c r="B669" t="s">
        <v>16507</v>
      </c>
      <c r="C669" t="s">
        <v>16508</v>
      </c>
      <c r="D669" t="s">
        <v>20300</v>
      </c>
      <c r="F669" t="s">
        <v>16510</v>
      </c>
      <c r="G669" t="s">
        <v>20710</v>
      </c>
      <c r="H669" t="s">
        <v>20340</v>
      </c>
      <c r="I669" t="s">
        <v>16511</v>
      </c>
      <c r="J669" t="s">
        <v>16512</v>
      </c>
      <c r="K669" t="s">
        <v>122</v>
      </c>
      <c r="L669" t="s">
        <v>16513</v>
      </c>
      <c r="M669" t="s">
        <v>50</v>
      </c>
      <c r="N669" t="s">
        <v>50</v>
      </c>
      <c r="O669" t="s">
        <v>50</v>
      </c>
      <c r="P669" t="s">
        <v>50</v>
      </c>
      <c r="Q669" t="str">
        <f t="shared" si="80"/>
        <v>Innovator</v>
      </c>
      <c r="R669" t="s">
        <v>50</v>
      </c>
      <c r="S669" t="s">
        <v>50</v>
      </c>
      <c r="T669" t="s">
        <v>50</v>
      </c>
      <c r="U669" t="s">
        <v>50</v>
      </c>
      <c r="V669" t="s">
        <v>50</v>
      </c>
      <c r="W669" t="s">
        <v>2738</v>
      </c>
      <c r="X669" t="str">
        <f t="shared" si="81"/>
        <v>Unknown</v>
      </c>
      <c r="AA669" t="s">
        <v>16514</v>
      </c>
      <c r="AD669" t="s">
        <v>15685</v>
      </c>
      <c r="AE669">
        <v>2000</v>
      </c>
      <c r="AH669" t="s">
        <v>1300</v>
      </c>
      <c r="AI669" t="s">
        <v>16515</v>
      </c>
      <c r="AJ669" t="s">
        <v>20291</v>
      </c>
    </row>
    <row r="670" spans="1:36" x14ac:dyDescent="0.25">
      <c r="A670" t="s">
        <v>43</v>
      </c>
      <c r="B670" t="s">
        <v>16516</v>
      </c>
      <c r="C670" t="s">
        <v>16517</v>
      </c>
      <c r="D670" t="s">
        <v>5880</v>
      </c>
      <c r="F670" t="s">
        <v>16518</v>
      </c>
      <c r="G670" t="s">
        <v>20711</v>
      </c>
      <c r="H670" t="s">
        <v>20337</v>
      </c>
      <c r="I670" t="s">
        <v>16519</v>
      </c>
      <c r="J670" t="s">
        <v>1090</v>
      </c>
      <c r="K670" t="s">
        <v>122</v>
      </c>
      <c r="L670" t="s">
        <v>16520</v>
      </c>
      <c r="M670" t="s">
        <v>53</v>
      </c>
      <c r="N670" t="s">
        <v>50</v>
      </c>
      <c r="O670" t="s">
        <v>50</v>
      </c>
      <c r="P670" t="s">
        <v>50</v>
      </c>
      <c r="Q670" t="str">
        <f t="shared" si="80"/>
        <v>Innovator</v>
      </c>
      <c r="R670" t="s">
        <v>50</v>
      </c>
      <c r="S670" t="s">
        <v>50</v>
      </c>
      <c r="T670" t="s">
        <v>50</v>
      </c>
      <c r="U670" t="s">
        <v>53</v>
      </c>
      <c r="V670" t="s">
        <v>50</v>
      </c>
      <c r="W670" t="s">
        <v>1062</v>
      </c>
      <c r="X670" t="str">
        <f t="shared" si="81"/>
        <v>Unknown</v>
      </c>
      <c r="AB670" t="s">
        <v>895</v>
      </c>
      <c r="AE670">
        <v>1900</v>
      </c>
      <c r="AF670" t="s">
        <v>4477</v>
      </c>
      <c r="AH670" t="s">
        <v>1659</v>
      </c>
      <c r="AI670" t="s">
        <v>16521</v>
      </c>
      <c r="AJ670" t="s">
        <v>20291</v>
      </c>
    </row>
    <row r="671" spans="1:36" x14ac:dyDescent="0.25">
      <c r="A671" t="s">
        <v>43</v>
      </c>
      <c r="B671" t="s">
        <v>16536</v>
      </c>
      <c r="C671" t="s">
        <v>16537</v>
      </c>
      <c r="D671" t="s">
        <v>46</v>
      </c>
      <c r="F671" t="s">
        <v>868</v>
      </c>
      <c r="G671" t="s">
        <v>20463</v>
      </c>
      <c r="H671" t="s">
        <v>20330</v>
      </c>
      <c r="I671" t="s">
        <v>16539</v>
      </c>
      <c r="J671" t="s">
        <v>870</v>
      </c>
      <c r="K671" t="s">
        <v>8165</v>
      </c>
      <c r="L671" t="s">
        <v>16540</v>
      </c>
      <c r="M671" t="s">
        <v>50</v>
      </c>
      <c r="N671" t="s">
        <v>50</v>
      </c>
      <c r="O671" t="s">
        <v>53</v>
      </c>
      <c r="P671" t="s">
        <v>50</v>
      </c>
      <c r="Q671" t="str">
        <f t="shared" si="80"/>
        <v>Biosimilar</v>
      </c>
      <c r="R671" t="s">
        <v>50</v>
      </c>
      <c r="S671" t="s">
        <v>50</v>
      </c>
      <c r="T671" t="s">
        <v>50</v>
      </c>
      <c r="U671" t="s">
        <v>50</v>
      </c>
      <c r="V671" t="s">
        <v>50</v>
      </c>
      <c r="W671" t="s">
        <v>732</v>
      </c>
      <c r="X671" t="str">
        <f t="shared" si="81"/>
        <v>Parenteral</v>
      </c>
      <c r="Y671" t="s">
        <v>20405</v>
      </c>
      <c r="Z671" t="s">
        <v>20404</v>
      </c>
      <c r="AA671" t="s">
        <v>8480</v>
      </c>
      <c r="AB671" t="s">
        <v>873</v>
      </c>
      <c r="AD671" t="s">
        <v>874</v>
      </c>
      <c r="AE671">
        <v>2007</v>
      </c>
      <c r="AH671" t="s">
        <v>4516</v>
      </c>
      <c r="AI671" s="13" t="s">
        <v>16541</v>
      </c>
      <c r="AJ671" t="s">
        <v>20291</v>
      </c>
    </row>
    <row r="672" spans="1:36" x14ac:dyDescent="0.25">
      <c r="A672" t="s">
        <v>43</v>
      </c>
      <c r="B672" t="s">
        <v>16536</v>
      </c>
      <c r="C672" t="s">
        <v>16537</v>
      </c>
      <c r="D672" t="s">
        <v>46</v>
      </c>
      <c r="F672" t="s">
        <v>868</v>
      </c>
      <c r="G672" t="s">
        <v>20463</v>
      </c>
      <c r="H672" t="s">
        <v>20330</v>
      </c>
      <c r="I672" t="s">
        <v>16539</v>
      </c>
      <c r="J672" t="s">
        <v>870</v>
      </c>
      <c r="K672" t="s">
        <v>8165</v>
      </c>
      <c r="L672" t="s">
        <v>16540</v>
      </c>
      <c r="M672" t="s">
        <v>50</v>
      </c>
      <c r="N672" t="s">
        <v>50</v>
      </c>
      <c r="O672" t="s">
        <v>53</v>
      </c>
      <c r="P672" t="s">
        <v>50</v>
      </c>
      <c r="Q672" t="str">
        <f t="shared" ref="Q672" si="82">IF(AND(O672="Yes",P672="Yes"),"Error",
IF(O672="Yes","Biosimilar",
IF(P672="Yes","Generic","Innovator")))</f>
        <v>Biosimilar</v>
      </c>
      <c r="R672" t="s">
        <v>50</v>
      </c>
      <c r="S672" t="s">
        <v>50</v>
      </c>
      <c r="T672" t="s">
        <v>50</v>
      </c>
      <c r="U672" t="s">
        <v>50</v>
      </c>
      <c r="V672" t="s">
        <v>50</v>
      </c>
      <c r="W672" t="s">
        <v>732</v>
      </c>
      <c r="X672" t="str">
        <f t="shared" si="81"/>
        <v>Parenteral</v>
      </c>
      <c r="Y672" t="s">
        <v>20406</v>
      </c>
      <c r="Z672" t="s">
        <v>20404</v>
      </c>
      <c r="AA672" t="s">
        <v>8480</v>
      </c>
      <c r="AB672" t="s">
        <v>873</v>
      </c>
      <c r="AD672" t="s">
        <v>874</v>
      </c>
      <c r="AE672">
        <v>2007</v>
      </c>
      <c r="AH672" t="s">
        <v>4516</v>
      </c>
      <c r="AI672" s="13" t="s">
        <v>16541</v>
      </c>
      <c r="AJ672" t="s">
        <v>20291</v>
      </c>
    </row>
    <row r="673" spans="1:36" x14ac:dyDescent="0.25">
      <c r="A673" s="18" t="s">
        <v>43</v>
      </c>
      <c r="B673" s="18" t="s">
        <v>16562</v>
      </c>
      <c r="C673" s="18" t="s">
        <v>16563</v>
      </c>
      <c r="D673" s="18" t="s">
        <v>46</v>
      </c>
      <c r="E673" s="18"/>
      <c r="F673" s="18" t="s">
        <v>1571</v>
      </c>
      <c r="G673" t="s">
        <v>20477</v>
      </c>
      <c r="H673" s="18" t="s">
        <v>20333</v>
      </c>
      <c r="I673" s="18" t="s">
        <v>8356</v>
      </c>
      <c r="J673" t="s">
        <v>1573</v>
      </c>
      <c r="K673" t="s">
        <v>730</v>
      </c>
      <c r="L673" t="s">
        <v>1575</v>
      </c>
      <c r="M673" t="s">
        <v>50</v>
      </c>
      <c r="N673" t="s">
        <v>50</v>
      </c>
      <c r="O673" t="s">
        <v>50</v>
      </c>
      <c r="P673" t="s">
        <v>53</v>
      </c>
      <c r="Q673" t="str">
        <f t="shared" si="80"/>
        <v>Generic</v>
      </c>
      <c r="R673" t="s">
        <v>50</v>
      </c>
      <c r="S673" t="s">
        <v>50</v>
      </c>
      <c r="T673" t="s">
        <v>53</v>
      </c>
      <c r="U673" t="s">
        <v>50</v>
      </c>
      <c r="V673" t="s">
        <v>50</v>
      </c>
      <c r="W673" t="s">
        <v>20292</v>
      </c>
      <c r="X673" t="str">
        <f t="shared" si="81"/>
        <v>Parenteral</v>
      </c>
      <c r="Y673" t="s">
        <v>20405</v>
      </c>
      <c r="Z673" t="s">
        <v>20415</v>
      </c>
      <c r="AA673" t="s">
        <v>16564</v>
      </c>
      <c r="AB673" t="s">
        <v>9518</v>
      </c>
      <c r="AD673" t="s">
        <v>16565</v>
      </c>
      <c r="AE673">
        <v>2012</v>
      </c>
      <c r="AH673" t="s">
        <v>11056</v>
      </c>
      <c r="AI673" s="13" t="s">
        <v>16566</v>
      </c>
      <c r="AJ673" t="s">
        <v>20291</v>
      </c>
    </row>
    <row r="674" spans="1:36" x14ac:dyDescent="0.25">
      <c r="A674" t="s">
        <v>43</v>
      </c>
      <c r="B674" t="s">
        <v>16702</v>
      </c>
      <c r="C674" t="s">
        <v>16703</v>
      </c>
      <c r="D674" t="s">
        <v>1200</v>
      </c>
      <c r="F674" t="s">
        <v>4939</v>
      </c>
      <c r="G674" t="s">
        <v>20543</v>
      </c>
      <c r="H674" t="s">
        <v>20332</v>
      </c>
      <c r="I674" t="s">
        <v>1169</v>
      </c>
      <c r="J674" t="s">
        <v>5981</v>
      </c>
      <c r="K674" t="s">
        <v>122</v>
      </c>
      <c r="L674" t="s">
        <v>16704</v>
      </c>
      <c r="M674" t="s">
        <v>50</v>
      </c>
      <c r="N674" t="s">
        <v>50</v>
      </c>
      <c r="O674" t="s">
        <v>50</v>
      </c>
      <c r="P674" t="s">
        <v>53</v>
      </c>
      <c r="Q674" t="str">
        <f t="shared" si="80"/>
        <v>Generic</v>
      </c>
      <c r="R674" t="s">
        <v>50</v>
      </c>
      <c r="S674" t="s">
        <v>50</v>
      </c>
      <c r="T674" t="s">
        <v>53</v>
      </c>
      <c r="U674" t="s">
        <v>50</v>
      </c>
      <c r="V674" t="s">
        <v>50</v>
      </c>
      <c r="W674" t="s">
        <v>16705</v>
      </c>
      <c r="X674" t="str">
        <f t="shared" si="81"/>
        <v>Unknown</v>
      </c>
      <c r="AA674" t="s">
        <v>16706</v>
      </c>
      <c r="AC674" t="s">
        <v>10902</v>
      </c>
      <c r="AE674">
        <v>1900</v>
      </c>
      <c r="AH674" t="s">
        <v>1064</v>
      </c>
      <c r="AI674" t="s">
        <v>16707</v>
      </c>
      <c r="AJ674" t="s">
        <v>20291</v>
      </c>
    </row>
    <row r="675" spans="1:36" x14ac:dyDescent="0.25">
      <c r="A675" t="s">
        <v>43</v>
      </c>
      <c r="B675" t="s">
        <v>16702</v>
      </c>
      <c r="C675" t="s">
        <v>16703</v>
      </c>
      <c r="D675" t="s">
        <v>1200</v>
      </c>
      <c r="F675" t="s">
        <v>4939</v>
      </c>
      <c r="G675" t="s">
        <v>20543</v>
      </c>
      <c r="H675" t="s">
        <v>20341</v>
      </c>
      <c r="I675" t="s">
        <v>5971</v>
      </c>
      <c r="J675" t="s">
        <v>5981</v>
      </c>
      <c r="K675" t="s">
        <v>122</v>
      </c>
      <c r="L675" t="s">
        <v>16704</v>
      </c>
      <c r="M675" t="s">
        <v>50</v>
      </c>
      <c r="N675" t="s">
        <v>50</v>
      </c>
      <c r="O675" t="s">
        <v>50</v>
      </c>
      <c r="P675" t="s">
        <v>53</v>
      </c>
      <c r="Q675" t="str">
        <f t="shared" si="80"/>
        <v>Generic</v>
      </c>
      <c r="R675" t="s">
        <v>50</v>
      </c>
      <c r="S675" t="s">
        <v>50</v>
      </c>
      <c r="T675" t="s">
        <v>53</v>
      </c>
      <c r="U675" t="s">
        <v>50</v>
      </c>
      <c r="V675" t="s">
        <v>50</v>
      </c>
      <c r="W675" t="s">
        <v>16705</v>
      </c>
      <c r="X675" t="str">
        <f t="shared" si="81"/>
        <v>Unknown</v>
      </c>
      <c r="AA675" t="s">
        <v>16706</v>
      </c>
      <c r="AC675" t="s">
        <v>10902</v>
      </c>
      <c r="AE675">
        <v>1900</v>
      </c>
      <c r="AH675" t="s">
        <v>1064</v>
      </c>
      <c r="AI675" t="s">
        <v>16707</v>
      </c>
      <c r="AJ675" t="s">
        <v>20291</v>
      </c>
    </row>
    <row r="676" spans="1:36" x14ac:dyDescent="0.25">
      <c r="A676" t="s">
        <v>43</v>
      </c>
      <c r="B676" t="s">
        <v>16702</v>
      </c>
      <c r="C676" t="s">
        <v>16703</v>
      </c>
      <c r="D676" t="s">
        <v>1200</v>
      </c>
      <c r="F676" t="s">
        <v>4939</v>
      </c>
      <c r="G676" t="s">
        <v>20543</v>
      </c>
      <c r="H676" t="s">
        <v>20318</v>
      </c>
      <c r="I676" t="s">
        <v>49</v>
      </c>
      <c r="J676" t="s">
        <v>5981</v>
      </c>
      <c r="K676" t="s">
        <v>122</v>
      </c>
      <c r="L676" t="s">
        <v>16704</v>
      </c>
      <c r="M676" t="s">
        <v>50</v>
      </c>
      <c r="N676" t="s">
        <v>50</v>
      </c>
      <c r="O676" t="s">
        <v>50</v>
      </c>
      <c r="P676" t="s">
        <v>53</v>
      </c>
      <c r="Q676" t="str">
        <f t="shared" si="80"/>
        <v>Generic</v>
      </c>
      <c r="R676" t="s">
        <v>50</v>
      </c>
      <c r="S676" t="s">
        <v>50</v>
      </c>
      <c r="T676" t="s">
        <v>53</v>
      </c>
      <c r="U676" t="s">
        <v>50</v>
      </c>
      <c r="V676" t="s">
        <v>50</v>
      </c>
      <c r="W676" t="s">
        <v>16705</v>
      </c>
      <c r="X676" t="str">
        <f t="shared" si="81"/>
        <v>Unknown</v>
      </c>
      <c r="AA676" t="s">
        <v>16706</v>
      </c>
      <c r="AC676" t="s">
        <v>10902</v>
      </c>
      <c r="AE676">
        <v>1900</v>
      </c>
      <c r="AH676" t="s">
        <v>1064</v>
      </c>
      <c r="AI676" t="s">
        <v>16707</v>
      </c>
      <c r="AJ676" t="s">
        <v>20291</v>
      </c>
    </row>
    <row r="677" spans="1:36" x14ac:dyDescent="0.25">
      <c r="A677" t="s">
        <v>43</v>
      </c>
      <c r="B677" t="s">
        <v>16702</v>
      </c>
      <c r="C677" t="s">
        <v>16703</v>
      </c>
      <c r="D677" t="s">
        <v>1200</v>
      </c>
      <c r="F677" t="s">
        <v>4939</v>
      </c>
      <c r="G677" t="s">
        <v>20543</v>
      </c>
      <c r="H677" t="s">
        <v>20340</v>
      </c>
      <c r="I677" t="s">
        <v>16511</v>
      </c>
      <c r="J677" t="s">
        <v>5981</v>
      </c>
      <c r="K677" t="s">
        <v>122</v>
      </c>
      <c r="L677" t="s">
        <v>16704</v>
      </c>
      <c r="M677" t="s">
        <v>50</v>
      </c>
      <c r="N677" t="s">
        <v>50</v>
      </c>
      <c r="O677" t="s">
        <v>50</v>
      </c>
      <c r="P677" t="s">
        <v>53</v>
      </c>
      <c r="Q677" t="str">
        <f t="shared" si="80"/>
        <v>Generic</v>
      </c>
      <c r="R677" t="s">
        <v>50</v>
      </c>
      <c r="S677" t="s">
        <v>50</v>
      </c>
      <c r="T677" t="s">
        <v>53</v>
      </c>
      <c r="U677" t="s">
        <v>50</v>
      </c>
      <c r="V677" t="s">
        <v>50</v>
      </c>
      <c r="W677" t="s">
        <v>16705</v>
      </c>
      <c r="X677" t="str">
        <f t="shared" si="81"/>
        <v>Unknown</v>
      </c>
      <c r="AA677" t="s">
        <v>16706</v>
      </c>
      <c r="AC677" t="s">
        <v>10902</v>
      </c>
      <c r="AE677">
        <v>1900</v>
      </c>
      <c r="AH677" t="s">
        <v>1064</v>
      </c>
      <c r="AI677" t="s">
        <v>16707</v>
      </c>
      <c r="AJ677" t="s">
        <v>20291</v>
      </c>
    </row>
    <row r="678" spans="1:36" x14ac:dyDescent="0.25">
      <c r="A678" t="s">
        <v>43</v>
      </c>
      <c r="B678" t="s">
        <v>16724</v>
      </c>
      <c r="C678" t="s">
        <v>16725</v>
      </c>
      <c r="D678" t="s">
        <v>1200</v>
      </c>
      <c r="F678" t="s">
        <v>8104</v>
      </c>
      <c r="G678" t="s">
        <v>20596</v>
      </c>
      <c r="H678" t="s">
        <v>20321</v>
      </c>
      <c r="I678" t="s">
        <v>16726</v>
      </c>
      <c r="J678" t="s">
        <v>9840</v>
      </c>
      <c r="K678" t="s">
        <v>122</v>
      </c>
      <c r="L678" t="s">
        <v>16727</v>
      </c>
      <c r="M678" t="s">
        <v>50</v>
      </c>
      <c r="N678" t="s">
        <v>50</v>
      </c>
      <c r="O678" t="s">
        <v>50</v>
      </c>
      <c r="P678" t="s">
        <v>50</v>
      </c>
      <c r="Q678" t="str">
        <f t="shared" si="80"/>
        <v>Innovator</v>
      </c>
      <c r="R678" t="s">
        <v>50</v>
      </c>
      <c r="S678" t="s">
        <v>50</v>
      </c>
      <c r="T678" t="s">
        <v>50</v>
      </c>
      <c r="U678" t="s">
        <v>50</v>
      </c>
      <c r="V678" t="s">
        <v>50</v>
      </c>
      <c r="W678" t="s">
        <v>16728</v>
      </c>
      <c r="X678" t="str">
        <f t="shared" si="81"/>
        <v>Unknown</v>
      </c>
      <c r="AC678" t="s">
        <v>16729</v>
      </c>
      <c r="AE678">
        <v>1900</v>
      </c>
      <c r="AH678" t="s">
        <v>16730</v>
      </c>
      <c r="AI678" t="s">
        <v>16731</v>
      </c>
      <c r="AJ678" t="s">
        <v>20291</v>
      </c>
    </row>
    <row r="679" spans="1:36" x14ac:dyDescent="0.25">
      <c r="A679" t="s">
        <v>43</v>
      </c>
      <c r="B679" t="s">
        <v>16753</v>
      </c>
      <c r="C679" t="s">
        <v>16754</v>
      </c>
      <c r="D679" t="s">
        <v>1200</v>
      </c>
      <c r="F679" t="s">
        <v>20301</v>
      </c>
      <c r="G679" t="s">
        <v>20301</v>
      </c>
      <c r="H679" t="s">
        <v>20325</v>
      </c>
      <c r="I679" t="s">
        <v>1032</v>
      </c>
      <c r="J679" t="s">
        <v>16755</v>
      </c>
      <c r="K679" t="s">
        <v>122</v>
      </c>
      <c r="L679" t="s">
        <v>16756</v>
      </c>
      <c r="M679" t="s">
        <v>50</v>
      </c>
      <c r="N679" t="s">
        <v>50</v>
      </c>
      <c r="O679" t="s">
        <v>50</v>
      </c>
      <c r="P679" t="s">
        <v>53</v>
      </c>
      <c r="Q679" t="str">
        <f t="shared" si="80"/>
        <v>Generic</v>
      </c>
      <c r="R679" t="s">
        <v>50</v>
      </c>
      <c r="S679" t="s">
        <v>50</v>
      </c>
      <c r="T679" t="s">
        <v>53</v>
      </c>
      <c r="U679" t="s">
        <v>50</v>
      </c>
      <c r="V679" t="s">
        <v>50</v>
      </c>
      <c r="W679" t="s">
        <v>124</v>
      </c>
      <c r="X679" t="str">
        <f t="shared" si="81"/>
        <v>Unknown</v>
      </c>
      <c r="AC679" t="s">
        <v>1583</v>
      </c>
      <c r="AE679">
        <v>1900</v>
      </c>
      <c r="AH679" t="s">
        <v>1318</v>
      </c>
      <c r="AI679" s="13" t="s">
        <v>16757</v>
      </c>
      <c r="AJ679" t="s">
        <v>20291</v>
      </c>
    </row>
    <row r="680" spans="1:36" x14ac:dyDescent="0.25">
      <c r="A680" t="s">
        <v>43</v>
      </c>
      <c r="B680" t="s">
        <v>16753</v>
      </c>
      <c r="C680" t="s">
        <v>16754</v>
      </c>
      <c r="D680" t="s">
        <v>1200</v>
      </c>
      <c r="F680" t="s">
        <v>20301</v>
      </c>
      <c r="G680" t="s">
        <v>20301</v>
      </c>
      <c r="H680" s="14" t="s">
        <v>20342</v>
      </c>
      <c r="I680" t="s">
        <v>12649</v>
      </c>
      <c r="J680" t="s">
        <v>16755</v>
      </c>
      <c r="K680" t="s">
        <v>122</v>
      </c>
      <c r="L680" t="s">
        <v>16756</v>
      </c>
      <c r="M680" t="s">
        <v>50</v>
      </c>
      <c r="N680" t="s">
        <v>50</v>
      </c>
      <c r="O680" t="s">
        <v>50</v>
      </c>
      <c r="P680" t="s">
        <v>53</v>
      </c>
      <c r="Q680" t="str">
        <f t="shared" si="80"/>
        <v>Generic</v>
      </c>
      <c r="R680" t="s">
        <v>50</v>
      </c>
      <c r="S680" t="s">
        <v>50</v>
      </c>
      <c r="T680" t="s">
        <v>53</v>
      </c>
      <c r="U680" t="s">
        <v>50</v>
      </c>
      <c r="V680" t="s">
        <v>50</v>
      </c>
      <c r="W680" t="s">
        <v>124</v>
      </c>
      <c r="X680" t="str">
        <f t="shared" si="81"/>
        <v>Unknown</v>
      </c>
      <c r="AC680" t="s">
        <v>1583</v>
      </c>
      <c r="AE680">
        <v>1900</v>
      </c>
      <c r="AH680" t="s">
        <v>1318</v>
      </c>
      <c r="AI680" s="13" t="s">
        <v>16757</v>
      </c>
      <c r="AJ680" t="s">
        <v>20291</v>
      </c>
    </row>
    <row r="681" spans="1:36" x14ac:dyDescent="0.25">
      <c r="A681" t="s">
        <v>43</v>
      </c>
      <c r="B681" t="s">
        <v>16833</v>
      </c>
      <c r="C681" t="s">
        <v>16834</v>
      </c>
      <c r="D681" t="s">
        <v>20300</v>
      </c>
      <c r="F681" t="s">
        <v>16836</v>
      </c>
      <c r="G681" t="s">
        <v>20712</v>
      </c>
      <c r="H681" t="s">
        <v>20330</v>
      </c>
      <c r="I681" t="s">
        <v>1755</v>
      </c>
      <c r="J681" t="s">
        <v>16837</v>
      </c>
      <c r="K681" t="s">
        <v>1757</v>
      </c>
      <c r="L681" t="s">
        <v>16838</v>
      </c>
      <c r="M681" t="s">
        <v>53</v>
      </c>
      <c r="N681" t="s">
        <v>50</v>
      </c>
      <c r="O681" t="s">
        <v>50</v>
      </c>
      <c r="P681" t="s">
        <v>50</v>
      </c>
      <c r="Q681" t="str">
        <f t="shared" si="80"/>
        <v>Innovator</v>
      </c>
      <c r="R681" t="s">
        <v>50</v>
      </c>
      <c r="S681" t="s">
        <v>50</v>
      </c>
      <c r="T681" t="s">
        <v>50</v>
      </c>
      <c r="U681" t="s">
        <v>50</v>
      </c>
      <c r="V681" t="s">
        <v>50</v>
      </c>
      <c r="W681" t="s">
        <v>16839</v>
      </c>
      <c r="X681" t="str">
        <f t="shared" si="81"/>
        <v>Unknown</v>
      </c>
      <c r="AA681" t="s">
        <v>16840</v>
      </c>
      <c r="AB681" t="s">
        <v>9179</v>
      </c>
      <c r="AD681" t="s">
        <v>9180</v>
      </c>
      <c r="AE681">
        <v>2017</v>
      </c>
      <c r="AH681" t="s">
        <v>16841</v>
      </c>
      <c r="AI681" t="s">
        <v>16842</v>
      </c>
      <c r="AJ681" t="s">
        <v>20291</v>
      </c>
    </row>
    <row r="682" spans="1:36" x14ac:dyDescent="0.25">
      <c r="A682" t="s">
        <v>43</v>
      </c>
      <c r="B682" t="s">
        <v>16889</v>
      </c>
      <c r="C682" t="s">
        <v>16890</v>
      </c>
      <c r="D682" t="s">
        <v>1200</v>
      </c>
      <c r="F682" t="s">
        <v>20302</v>
      </c>
      <c r="G682" t="s">
        <v>20302</v>
      </c>
      <c r="H682" t="s">
        <v>20321</v>
      </c>
      <c r="I682" t="s">
        <v>3991</v>
      </c>
      <c r="J682" t="s">
        <v>5972</v>
      </c>
      <c r="K682" t="s">
        <v>122</v>
      </c>
      <c r="L682" t="s">
        <v>16891</v>
      </c>
      <c r="M682" t="s">
        <v>50</v>
      </c>
      <c r="N682" t="s">
        <v>50</v>
      </c>
      <c r="O682" t="s">
        <v>50</v>
      </c>
      <c r="P682" t="s">
        <v>50</v>
      </c>
      <c r="Q682" t="str">
        <f t="shared" si="80"/>
        <v>Innovator</v>
      </c>
      <c r="R682" t="s">
        <v>50</v>
      </c>
      <c r="S682" t="s">
        <v>50</v>
      </c>
      <c r="T682" t="s">
        <v>50</v>
      </c>
      <c r="U682" t="s">
        <v>50</v>
      </c>
      <c r="V682" t="s">
        <v>50</v>
      </c>
      <c r="W682" t="s">
        <v>16286</v>
      </c>
      <c r="X682" t="str">
        <f t="shared" si="81"/>
        <v>Unknown</v>
      </c>
      <c r="AC682" t="s">
        <v>16892</v>
      </c>
      <c r="AE682">
        <v>1900</v>
      </c>
      <c r="AH682" t="s">
        <v>16893</v>
      </c>
      <c r="AI682" s="13" t="s">
        <v>16895</v>
      </c>
      <c r="AJ682" t="s">
        <v>20291</v>
      </c>
    </row>
    <row r="683" spans="1:36" x14ac:dyDescent="0.25">
      <c r="A683" t="s">
        <v>43</v>
      </c>
      <c r="B683" t="s">
        <v>2625</v>
      </c>
      <c r="C683" t="s">
        <v>16925</v>
      </c>
      <c r="D683" t="s">
        <v>5880</v>
      </c>
      <c r="F683" t="s">
        <v>2629</v>
      </c>
      <c r="G683" t="s">
        <v>20501</v>
      </c>
      <c r="H683" t="s">
        <v>20321</v>
      </c>
      <c r="I683" t="s">
        <v>3991</v>
      </c>
      <c r="J683" t="s">
        <v>1090</v>
      </c>
      <c r="K683" t="s">
        <v>122</v>
      </c>
      <c r="L683" t="s">
        <v>16926</v>
      </c>
      <c r="M683" t="s">
        <v>50</v>
      </c>
      <c r="N683" t="s">
        <v>50</v>
      </c>
      <c r="O683" t="s">
        <v>50</v>
      </c>
      <c r="P683" t="s">
        <v>50</v>
      </c>
      <c r="Q683" t="str">
        <f t="shared" si="80"/>
        <v>Innovator</v>
      </c>
      <c r="R683" t="s">
        <v>50</v>
      </c>
      <c r="S683" t="s">
        <v>50</v>
      </c>
      <c r="T683" t="s">
        <v>50</v>
      </c>
      <c r="U683" t="s">
        <v>50</v>
      </c>
      <c r="V683" t="s">
        <v>50</v>
      </c>
      <c r="W683" t="s">
        <v>1062</v>
      </c>
      <c r="X683" t="str">
        <f t="shared" si="81"/>
        <v>Unknown</v>
      </c>
      <c r="AB683" t="s">
        <v>3941</v>
      </c>
      <c r="AE683">
        <v>1900</v>
      </c>
      <c r="AF683" t="s">
        <v>8462</v>
      </c>
      <c r="AH683" t="s">
        <v>16927</v>
      </c>
      <c r="AI683" t="s">
        <v>16928</v>
      </c>
      <c r="AJ683" t="s">
        <v>20291</v>
      </c>
    </row>
    <row r="684" spans="1:36" x14ac:dyDescent="0.25">
      <c r="A684" t="s">
        <v>43</v>
      </c>
      <c r="B684" t="s">
        <v>16942</v>
      </c>
      <c r="C684" t="s">
        <v>16943</v>
      </c>
      <c r="D684" t="s">
        <v>20300</v>
      </c>
      <c r="F684" t="s">
        <v>681</v>
      </c>
      <c r="G684" t="s">
        <v>20460</v>
      </c>
      <c r="H684" t="s">
        <v>20321</v>
      </c>
      <c r="I684" t="s">
        <v>16944</v>
      </c>
      <c r="J684" t="s">
        <v>16945</v>
      </c>
      <c r="K684" t="s">
        <v>4571</v>
      </c>
      <c r="L684" t="s">
        <v>16946</v>
      </c>
      <c r="M684" t="s">
        <v>50</v>
      </c>
      <c r="N684" t="s">
        <v>50</v>
      </c>
      <c r="O684" t="s">
        <v>50</v>
      </c>
      <c r="P684" t="s">
        <v>53</v>
      </c>
      <c r="Q684" t="str">
        <f t="shared" si="80"/>
        <v>Generic</v>
      </c>
      <c r="R684" t="s">
        <v>50</v>
      </c>
      <c r="S684" t="s">
        <v>50</v>
      </c>
      <c r="T684" t="s">
        <v>53</v>
      </c>
      <c r="U684" t="s">
        <v>50</v>
      </c>
      <c r="V684" t="s">
        <v>50</v>
      </c>
      <c r="W684" t="s">
        <v>20292</v>
      </c>
      <c r="X684" t="str">
        <f t="shared" si="81"/>
        <v>Unknown</v>
      </c>
      <c r="AA684" t="s">
        <v>5000</v>
      </c>
      <c r="AD684" t="s">
        <v>11403</v>
      </c>
      <c r="AE684">
        <v>2013</v>
      </c>
      <c r="AG684" t="s">
        <v>3088</v>
      </c>
      <c r="AH684" t="s">
        <v>5000</v>
      </c>
      <c r="AI684" t="s">
        <v>16949</v>
      </c>
      <c r="AJ684" t="s">
        <v>20291</v>
      </c>
    </row>
    <row r="685" spans="1:36" x14ac:dyDescent="0.25">
      <c r="A685" t="s">
        <v>43</v>
      </c>
      <c r="B685" t="s">
        <v>16942</v>
      </c>
      <c r="C685" t="s">
        <v>16943</v>
      </c>
      <c r="D685" t="s">
        <v>20300</v>
      </c>
      <c r="F685" t="s">
        <v>681</v>
      </c>
      <c r="G685" t="s">
        <v>20460</v>
      </c>
      <c r="H685" t="s">
        <v>20383</v>
      </c>
      <c r="I685" t="s">
        <v>20388</v>
      </c>
      <c r="J685" t="s">
        <v>16945</v>
      </c>
      <c r="K685" t="s">
        <v>4571</v>
      </c>
      <c r="L685" t="s">
        <v>16946</v>
      </c>
      <c r="M685" t="s">
        <v>50</v>
      </c>
      <c r="N685" t="s">
        <v>50</v>
      </c>
      <c r="O685" t="s">
        <v>50</v>
      </c>
      <c r="P685" t="s">
        <v>53</v>
      </c>
      <c r="Q685" t="str">
        <f t="shared" si="80"/>
        <v>Generic</v>
      </c>
      <c r="R685" t="s">
        <v>50</v>
      </c>
      <c r="S685" t="s">
        <v>50</v>
      </c>
      <c r="T685" t="s">
        <v>53</v>
      </c>
      <c r="U685" t="s">
        <v>50</v>
      </c>
      <c r="V685" t="s">
        <v>50</v>
      </c>
      <c r="W685" t="s">
        <v>20292</v>
      </c>
      <c r="X685" t="str">
        <f t="shared" si="81"/>
        <v>Unknown</v>
      </c>
      <c r="AA685" t="s">
        <v>5000</v>
      </c>
      <c r="AD685" t="s">
        <v>11403</v>
      </c>
      <c r="AE685">
        <v>2013</v>
      </c>
      <c r="AG685" t="s">
        <v>3088</v>
      </c>
      <c r="AH685" t="s">
        <v>5000</v>
      </c>
      <c r="AI685" t="s">
        <v>16949</v>
      </c>
      <c r="AJ685" t="s">
        <v>20291</v>
      </c>
    </row>
    <row r="686" spans="1:36" x14ac:dyDescent="0.25">
      <c r="A686" t="s">
        <v>43</v>
      </c>
      <c r="B686" t="s">
        <v>16950</v>
      </c>
      <c r="C686" t="s">
        <v>16951</v>
      </c>
      <c r="D686" t="s">
        <v>20300</v>
      </c>
      <c r="F686" t="s">
        <v>16952</v>
      </c>
      <c r="G686" t="s">
        <v>20713</v>
      </c>
      <c r="H686" t="s">
        <v>20329</v>
      </c>
      <c r="I686" t="s">
        <v>4017</v>
      </c>
      <c r="J686" t="s">
        <v>9508</v>
      </c>
      <c r="K686" t="s">
        <v>122</v>
      </c>
      <c r="L686" t="s">
        <v>16954</v>
      </c>
      <c r="M686" t="s">
        <v>50</v>
      </c>
      <c r="N686" t="s">
        <v>50</v>
      </c>
      <c r="O686" t="s">
        <v>50</v>
      </c>
      <c r="P686" t="s">
        <v>53</v>
      </c>
      <c r="Q686" t="str">
        <f t="shared" si="80"/>
        <v>Generic</v>
      </c>
      <c r="R686" t="s">
        <v>50</v>
      </c>
      <c r="S686" t="s">
        <v>50</v>
      </c>
      <c r="T686" t="s">
        <v>53</v>
      </c>
      <c r="U686" t="s">
        <v>50</v>
      </c>
      <c r="V686" t="s">
        <v>50</v>
      </c>
      <c r="W686" t="s">
        <v>16955</v>
      </c>
      <c r="X686" t="str">
        <f t="shared" si="81"/>
        <v>Unknown</v>
      </c>
      <c r="AA686" t="s">
        <v>1829</v>
      </c>
      <c r="AB686" t="s">
        <v>5167</v>
      </c>
      <c r="AD686" t="s">
        <v>8157</v>
      </c>
      <c r="AE686">
        <v>2015</v>
      </c>
      <c r="AG686" t="s">
        <v>1829</v>
      </c>
      <c r="AH686" t="s">
        <v>2210</v>
      </c>
      <c r="AI686" t="s">
        <v>16957</v>
      </c>
      <c r="AJ686" t="s">
        <v>20291</v>
      </c>
    </row>
    <row r="687" spans="1:36" x14ac:dyDescent="0.25">
      <c r="A687" t="s">
        <v>43</v>
      </c>
      <c r="B687" t="s">
        <v>16950</v>
      </c>
      <c r="C687" t="s">
        <v>16951</v>
      </c>
      <c r="D687" t="s">
        <v>20300</v>
      </c>
      <c r="F687" t="s">
        <v>16952</v>
      </c>
      <c r="G687" t="s">
        <v>20713</v>
      </c>
      <c r="H687" t="s">
        <v>20331</v>
      </c>
      <c r="I687" t="s">
        <v>914</v>
      </c>
      <c r="J687" t="s">
        <v>9508</v>
      </c>
      <c r="K687" t="s">
        <v>122</v>
      </c>
      <c r="L687" t="s">
        <v>16954</v>
      </c>
      <c r="M687" t="s">
        <v>50</v>
      </c>
      <c r="N687" t="s">
        <v>50</v>
      </c>
      <c r="O687" t="s">
        <v>50</v>
      </c>
      <c r="P687" t="s">
        <v>53</v>
      </c>
      <c r="Q687" t="str">
        <f t="shared" si="80"/>
        <v>Generic</v>
      </c>
      <c r="R687" t="s">
        <v>50</v>
      </c>
      <c r="S687" t="s">
        <v>50</v>
      </c>
      <c r="T687" t="s">
        <v>53</v>
      </c>
      <c r="U687" t="s">
        <v>50</v>
      </c>
      <c r="V687" t="s">
        <v>50</v>
      </c>
      <c r="W687" t="s">
        <v>16955</v>
      </c>
      <c r="X687" t="str">
        <f t="shared" si="81"/>
        <v>Unknown</v>
      </c>
      <c r="AA687" t="s">
        <v>1829</v>
      </c>
      <c r="AB687" t="s">
        <v>5167</v>
      </c>
      <c r="AD687" t="s">
        <v>8157</v>
      </c>
      <c r="AE687">
        <v>2015</v>
      </c>
      <c r="AG687" t="s">
        <v>1829</v>
      </c>
      <c r="AH687" t="s">
        <v>2210</v>
      </c>
      <c r="AI687" t="s">
        <v>16957</v>
      </c>
      <c r="AJ687" t="s">
        <v>20291</v>
      </c>
    </row>
    <row r="688" spans="1:36" x14ac:dyDescent="0.25">
      <c r="A688" t="s">
        <v>43</v>
      </c>
      <c r="B688" t="s">
        <v>16950</v>
      </c>
      <c r="C688" t="s">
        <v>16951</v>
      </c>
      <c r="D688" t="s">
        <v>20300</v>
      </c>
      <c r="F688" t="s">
        <v>16952</v>
      </c>
      <c r="G688" t="s">
        <v>20713</v>
      </c>
      <c r="H688" t="s">
        <v>20332</v>
      </c>
      <c r="I688" t="s">
        <v>1169</v>
      </c>
      <c r="J688" t="s">
        <v>9508</v>
      </c>
      <c r="K688" t="s">
        <v>122</v>
      </c>
      <c r="L688" t="s">
        <v>16954</v>
      </c>
      <c r="M688" t="s">
        <v>50</v>
      </c>
      <c r="N688" t="s">
        <v>50</v>
      </c>
      <c r="O688" t="s">
        <v>50</v>
      </c>
      <c r="P688" t="s">
        <v>53</v>
      </c>
      <c r="Q688" t="str">
        <f t="shared" si="80"/>
        <v>Generic</v>
      </c>
      <c r="R688" t="s">
        <v>50</v>
      </c>
      <c r="S688" t="s">
        <v>50</v>
      </c>
      <c r="T688" t="s">
        <v>53</v>
      </c>
      <c r="U688" t="s">
        <v>50</v>
      </c>
      <c r="V688" t="s">
        <v>50</v>
      </c>
      <c r="W688" t="s">
        <v>16955</v>
      </c>
      <c r="X688" t="str">
        <f t="shared" si="81"/>
        <v>Unknown</v>
      </c>
      <c r="AA688" t="s">
        <v>1829</v>
      </c>
      <c r="AB688" t="s">
        <v>5167</v>
      </c>
      <c r="AD688" t="s">
        <v>8157</v>
      </c>
      <c r="AE688">
        <v>2015</v>
      </c>
      <c r="AG688" t="s">
        <v>1829</v>
      </c>
      <c r="AH688" t="s">
        <v>2210</v>
      </c>
      <c r="AI688" t="s">
        <v>16957</v>
      </c>
      <c r="AJ688" t="s">
        <v>20291</v>
      </c>
    </row>
    <row r="689" spans="1:36" x14ac:dyDescent="0.25">
      <c r="A689" t="s">
        <v>43</v>
      </c>
      <c r="B689" t="s">
        <v>16950</v>
      </c>
      <c r="C689" t="s">
        <v>16951</v>
      </c>
      <c r="D689" t="s">
        <v>20300</v>
      </c>
      <c r="F689" t="s">
        <v>16952</v>
      </c>
      <c r="G689" t="s">
        <v>20713</v>
      </c>
      <c r="H689" t="s">
        <v>20347</v>
      </c>
      <c r="I689" t="s">
        <v>20357</v>
      </c>
      <c r="J689" t="s">
        <v>9508</v>
      </c>
      <c r="K689" t="s">
        <v>122</v>
      </c>
      <c r="L689" t="s">
        <v>16954</v>
      </c>
      <c r="M689" t="s">
        <v>50</v>
      </c>
      <c r="N689" t="s">
        <v>50</v>
      </c>
      <c r="O689" t="s">
        <v>50</v>
      </c>
      <c r="P689" t="s">
        <v>53</v>
      </c>
      <c r="Q689" t="str">
        <f t="shared" si="80"/>
        <v>Generic</v>
      </c>
      <c r="R689" t="s">
        <v>50</v>
      </c>
      <c r="S689" t="s">
        <v>50</v>
      </c>
      <c r="T689" t="s">
        <v>53</v>
      </c>
      <c r="U689" t="s">
        <v>50</v>
      </c>
      <c r="V689" t="s">
        <v>50</v>
      </c>
      <c r="W689" t="s">
        <v>16955</v>
      </c>
      <c r="X689" t="str">
        <f t="shared" si="81"/>
        <v>Unknown</v>
      </c>
      <c r="AA689" t="s">
        <v>1829</v>
      </c>
      <c r="AB689" t="s">
        <v>5167</v>
      </c>
      <c r="AD689" t="s">
        <v>8157</v>
      </c>
      <c r="AE689">
        <v>2015</v>
      </c>
      <c r="AG689" t="s">
        <v>1829</v>
      </c>
      <c r="AH689" t="s">
        <v>2210</v>
      </c>
      <c r="AI689" t="s">
        <v>16957</v>
      </c>
      <c r="AJ689" t="s">
        <v>20291</v>
      </c>
    </row>
    <row r="690" spans="1:36" x14ac:dyDescent="0.25">
      <c r="A690" t="s">
        <v>43</v>
      </c>
      <c r="B690" t="s">
        <v>16950</v>
      </c>
      <c r="C690" t="s">
        <v>16951</v>
      </c>
      <c r="D690" t="s">
        <v>20300</v>
      </c>
      <c r="F690" t="s">
        <v>16952</v>
      </c>
      <c r="G690" t="s">
        <v>20713</v>
      </c>
      <c r="H690" t="s">
        <v>20325</v>
      </c>
      <c r="I690" t="s">
        <v>1032</v>
      </c>
      <c r="J690" t="s">
        <v>9508</v>
      </c>
      <c r="K690" t="s">
        <v>122</v>
      </c>
      <c r="L690" t="s">
        <v>16954</v>
      </c>
      <c r="M690" t="s">
        <v>50</v>
      </c>
      <c r="N690" t="s">
        <v>50</v>
      </c>
      <c r="O690" t="s">
        <v>50</v>
      </c>
      <c r="P690" t="s">
        <v>53</v>
      </c>
      <c r="Q690" t="str">
        <f t="shared" si="80"/>
        <v>Generic</v>
      </c>
      <c r="R690" t="s">
        <v>50</v>
      </c>
      <c r="S690" t="s">
        <v>50</v>
      </c>
      <c r="T690" t="s">
        <v>53</v>
      </c>
      <c r="U690" t="s">
        <v>50</v>
      </c>
      <c r="V690" t="s">
        <v>50</v>
      </c>
      <c r="W690" t="s">
        <v>16955</v>
      </c>
      <c r="X690" t="str">
        <f t="shared" si="81"/>
        <v>Unknown</v>
      </c>
      <c r="AA690" t="s">
        <v>1829</v>
      </c>
      <c r="AB690" t="s">
        <v>5167</v>
      </c>
      <c r="AD690" t="s">
        <v>8157</v>
      </c>
      <c r="AE690">
        <v>2015</v>
      </c>
      <c r="AG690" t="s">
        <v>1829</v>
      </c>
      <c r="AH690" t="s">
        <v>2210</v>
      </c>
      <c r="AI690" t="s">
        <v>16957</v>
      </c>
      <c r="AJ690" t="s">
        <v>20291</v>
      </c>
    </row>
    <row r="691" spans="1:36" x14ac:dyDescent="0.25">
      <c r="A691" t="s">
        <v>43</v>
      </c>
      <c r="B691" t="s">
        <v>16965</v>
      </c>
      <c r="C691" t="s">
        <v>16966</v>
      </c>
      <c r="D691" t="s">
        <v>20300</v>
      </c>
      <c r="F691" t="s">
        <v>16968</v>
      </c>
      <c r="G691" t="s">
        <v>20714</v>
      </c>
      <c r="H691" t="s">
        <v>16093</v>
      </c>
      <c r="I691" t="s">
        <v>16093</v>
      </c>
      <c r="J691" t="s">
        <v>16969</v>
      </c>
      <c r="K691" t="s">
        <v>122</v>
      </c>
      <c r="L691" t="s">
        <v>16970</v>
      </c>
      <c r="M691" t="s">
        <v>53</v>
      </c>
      <c r="N691" t="s">
        <v>50</v>
      </c>
      <c r="O691" t="s">
        <v>50</v>
      </c>
      <c r="P691" t="s">
        <v>50</v>
      </c>
      <c r="Q691" t="str">
        <f t="shared" si="80"/>
        <v>Innovator</v>
      </c>
      <c r="R691" t="s">
        <v>53</v>
      </c>
      <c r="S691" t="s">
        <v>50</v>
      </c>
      <c r="T691" t="s">
        <v>50</v>
      </c>
      <c r="U691" t="s">
        <v>50</v>
      </c>
      <c r="V691" t="s">
        <v>50</v>
      </c>
      <c r="W691" t="s">
        <v>1259</v>
      </c>
      <c r="X691" t="str">
        <f t="shared" si="81"/>
        <v>Unknown</v>
      </c>
      <c r="AA691" t="s">
        <v>6494</v>
      </c>
      <c r="AB691" t="s">
        <v>619</v>
      </c>
      <c r="AD691" t="s">
        <v>10492</v>
      </c>
      <c r="AE691">
        <v>2016</v>
      </c>
      <c r="AG691" t="s">
        <v>2064</v>
      </c>
      <c r="AH691" t="s">
        <v>6494</v>
      </c>
      <c r="AI691" t="s">
        <v>16972</v>
      </c>
      <c r="AJ691" t="s">
        <v>20291</v>
      </c>
    </row>
    <row r="692" spans="1:36" x14ac:dyDescent="0.25">
      <c r="A692" t="s">
        <v>43</v>
      </c>
      <c r="B692" t="s">
        <v>16983</v>
      </c>
      <c r="C692" t="s">
        <v>16984</v>
      </c>
      <c r="D692" t="s">
        <v>5880</v>
      </c>
      <c r="F692" t="s">
        <v>4939</v>
      </c>
      <c r="G692" t="s">
        <v>20543</v>
      </c>
      <c r="H692" t="s">
        <v>20332</v>
      </c>
      <c r="I692" t="s">
        <v>1169</v>
      </c>
      <c r="J692" t="s">
        <v>5981</v>
      </c>
      <c r="K692" t="s">
        <v>122</v>
      </c>
      <c r="L692" t="s">
        <v>16986</v>
      </c>
      <c r="M692" t="s">
        <v>50</v>
      </c>
      <c r="N692" t="s">
        <v>50</v>
      </c>
      <c r="O692" t="s">
        <v>50</v>
      </c>
      <c r="P692" t="s">
        <v>50</v>
      </c>
      <c r="Q692" t="str">
        <f t="shared" si="80"/>
        <v>Innovator</v>
      </c>
      <c r="R692" t="s">
        <v>50</v>
      </c>
      <c r="S692" t="s">
        <v>50</v>
      </c>
      <c r="T692" t="s">
        <v>50</v>
      </c>
      <c r="U692" t="s">
        <v>50</v>
      </c>
      <c r="V692" t="s">
        <v>50</v>
      </c>
      <c r="W692" t="s">
        <v>16987</v>
      </c>
      <c r="X692" t="str">
        <f t="shared" si="81"/>
        <v>Unknown</v>
      </c>
      <c r="AB692" t="s">
        <v>9468</v>
      </c>
      <c r="AE692">
        <v>1900</v>
      </c>
      <c r="AF692" t="s">
        <v>16988</v>
      </c>
      <c r="AH692" t="s">
        <v>10625</v>
      </c>
      <c r="AI692" s="13" t="s">
        <v>16989</v>
      </c>
      <c r="AJ692" t="s">
        <v>20291</v>
      </c>
    </row>
    <row r="693" spans="1:36" x14ac:dyDescent="0.25">
      <c r="A693" t="s">
        <v>43</v>
      </c>
      <c r="B693" t="s">
        <v>16983</v>
      </c>
      <c r="C693" t="s">
        <v>16984</v>
      </c>
      <c r="D693" t="s">
        <v>5880</v>
      </c>
      <c r="F693" t="s">
        <v>4939</v>
      </c>
      <c r="G693" t="s">
        <v>20543</v>
      </c>
      <c r="H693" t="s">
        <v>20341</v>
      </c>
      <c r="I693" t="s">
        <v>5971</v>
      </c>
      <c r="J693" t="s">
        <v>5981</v>
      </c>
      <c r="K693" t="s">
        <v>122</v>
      </c>
      <c r="L693" t="s">
        <v>16986</v>
      </c>
      <c r="M693" t="s">
        <v>50</v>
      </c>
      <c r="N693" t="s">
        <v>50</v>
      </c>
      <c r="O693" t="s">
        <v>50</v>
      </c>
      <c r="P693" t="s">
        <v>50</v>
      </c>
      <c r="Q693" t="str">
        <f t="shared" si="80"/>
        <v>Innovator</v>
      </c>
      <c r="R693" t="s">
        <v>50</v>
      </c>
      <c r="S693" t="s">
        <v>50</v>
      </c>
      <c r="T693" t="s">
        <v>50</v>
      </c>
      <c r="U693" t="s">
        <v>50</v>
      </c>
      <c r="V693" t="s">
        <v>50</v>
      </c>
      <c r="W693" t="s">
        <v>16987</v>
      </c>
      <c r="X693" t="str">
        <f t="shared" si="81"/>
        <v>Unknown</v>
      </c>
      <c r="AB693" t="s">
        <v>9468</v>
      </c>
      <c r="AE693">
        <v>1900</v>
      </c>
      <c r="AF693" t="s">
        <v>16988</v>
      </c>
      <c r="AH693" t="s">
        <v>10625</v>
      </c>
      <c r="AI693" t="s">
        <v>16989</v>
      </c>
      <c r="AJ693" t="s">
        <v>20291</v>
      </c>
    </row>
    <row r="694" spans="1:36" x14ac:dyDescent="0.25">
      <c r="A694" t="s">
        <v>43</v>
      </c>
      <c r="B694" t="s">
        <v>17007</v>
      </c>
      <c r="C694" t="s">
        <v>17008</v>
      </c>
      <c r="D694" t="s">
        <v>5880</v>
      </c>
      <c r="F694" t="s">
        <v>4472</v>
      </c>
      <c r="G694" t="s">
        <v>20536</v>
      </c>
      <c r="H694" t="s">
        <v>20331</v>
      </c>
      <c r="I694" t="s">
        <v>914</v>
      </c>
      <c r="J694" t="s">
        <v>4473</v>
      </c>
      <c r="K694" t="s">
        <v>122</v>
      </c>
      <c r="L694" t="s">
        <v>17009</v>
      </c>
      <c r="M694" t="s">
        <v>50</v>
      </c>
      <c r="N694" t="s">
        <v>50</v>
      </c>
      <c r="O694" t="s">
        <v>50</v>
      </c>
      <c r="P694" t="s">
        <v>50</v>
      </c>
      <c r="Q694" t="str">
        <f t="shared" si="80"/>
        <v>Innovator</v>
      </c>
      <c r="R694" t="s">
        <v>50</v>
      </c>
      <c r="S694" t="s">
        <v>50</v>
      </c>
      <c r="T694" t="s">
        <v>50</v>
      </c>
      <c r="U694" t="s">
        <v>50</v>
      </c>
      <c r="V694" t="s">
        <v>50</v>
      </c>
      <c r="W694" t="s">
        <v>686</v>
      </c>
      <c r="X694" t="str">
        <f t="shared" si="81"/>
        <v>Unknown</v>
      </c>
      <c r="AB694" t="s">
        <v>2131</v>
      </c>
      <c r="AE694">
        <v>1900</v>
      </c>
      <c r="AF694" t="s">
        <v>17010</v>
      </c>
      <c r="AH694" t="s">
        <v>10345</v>
      </c>
      <c r="AI694" t="s">
        <v>17011</v>
      </c>
      <c r="AJ694" t="s">
        <v>20291</v>
      </c>
    </row>
    <row r="695" spans="1:36" x14ac:dyDescent="0.25">
      <c r="A695" t="s">
        <v>43</v>
      </c>
      <c r="B695" t="s">
        <v>17012</v>
      </c>
      <c r="C695" t="s">
        <v>17013</v>
      </c>
      <c r="D695" t="s">
        <v>20300</v>
      </c>
      <c r="F695" t="s">
        <v>8104</v>
      </c>
      <c r="G695" t="s">
        <v>20596</v>
      </c>
      <c r="H695" t="s">
        <v>20321</v>
      </c>
      <c r="I695" t="s">
        <v>17015</v>
      </c>
      <c r="J695" t="s">
        <v>9840</v>
      </c>
      <c r="K695" t="s">
        <v>122</v>
      </c>
      <c r="L695" t="s">
        <v>17016</v>
      </c>
      <c r="M695" t="s">
        <v>53</v>
      </c>
      <c r="N695" t="s">
        <v>50</v>
      </c>
      <c r="O695" t="s">
        <v>53</v>
      </c>
      <c r="P695" t="s">
        <v>50</v>
      </c>
      <c r="Q695" t="str">
        <f t="shared" si="80"/>
        <v>Biosimilar</v>
      </c>
      <c r="R695" t="s">
        <v>50</v>
      </c>
      <c r="S695" t="s">
        <v>50</v>
      </c>
      <c r="T695" t="s">
        <v>50</v>
      </c>
      <c r="U695" t="s">
        <v>50</v>
      </c>
      <c r="V695" t="s">
        <v>50</v>
      </c>
      <c r="W695" t="s">
        <v>1298</v>
      </c>
      <c r="X695" t="str">
        <f t="shared" si="81"/>
        <v>Unknown</v>
      </c>
      <c r="AA695" t="s">
        <v>5553</v>
      </c>
      <c r="AB695" t="s">
        <v>4084</v>
      </c>
      <c r="AD695" t="s">
        <v>3397</v>
      </c>
      <c r="AE695">
        <v>2017</v>
      </c>
      <c r="AG695" t="s">
        <v>17017</v>
      </c>
      <c r="AH695" t="s">
        <v>1429</v>
      </c>
      <c r="AI695" t="s">
        <v>17018</v>
      </c>
      <c r="AJ695" t="s">
        <v>20291</v>
      </c>
    </row>
    <row r="696" spans="1:36" x14ac:dyDescent="0.25">
      <c r="A696" t="s">
        <v>43</v>
      </c>
      <c r="B696" t="s">
        <v>17058</v>
      </c>
      <c r="C696" t="s">
        <v>17059</v>
      </c>
      <c r="D696" t="s">
        <v>20300</v>
      </c>
      <c r="F696" t="s">
        <v>2606</v>
      </c>
      <c r="G696" t="s">
        <v>20715</v>
      </c>
      <c r="H696" t="s">
        <v>20321</v>
      </c>
      <c r="I696" t="s">
        <v>4528</v>
      </c>
      <c r="J696" t="s">
        <v>17060</v>
      </c>
      <c r="K696" t="s">
        <v>3046</v>
      </c>
      <c r="L696" t="s">
        <v>17061</v>
      </c>
      <c r="M696" t="s">
        <v>50</v>
      </c>
      <c r="N696" t="s">
        <v>50</v>
      </c>
      <c r="O696" t="s">
        <v>50</v>
      </c>
      <c r="P696" t="s">
        <v>50</v>
      </c>
      <c r="Q696" t="str">
        <f t="shared" si="80"/>
        <v>Innovator</v>
      </c>
      <c r="R696" t="s">
        <v>50</v>
      </c>
      <c r="S696" t="s">
        <v>50</v>
      </c>
      <c r="T696" t="s">
        <v>50</v>
      </c>
      <c r="U696" t="s">
        <v>50</v>
      </c>
      <c r="V696" t="s">
        <v>50</v>
      </c>
      <c r="W696" t="s">
        <v>3394</v>
      </c>
      <c r="X696" t="str">
        <f t="shared" si="81"/>
        <v>Unknown</v>
      </c>
      <c r="AA696" t="s">
        <v>16841</v>
      </c>
      <c r="AD696" t="s">
        <v>17062</v>
      </c>
      <c r="AE696">
        <v>2010</v>
      </c>
      <c r="AG696" t="s">
        <v>3851</v>
      </c>
      <c r="AH696" t="s">
        <v>16841</v>
      </c>
      <c r="AI696" t="s">
        <v>17064</v>
      </c>
      <c r="AJ696" t="s">
        <v>20291</v>
      </c>
    </row>
    <row r="697" spans="1:36" x14ac:dyDescent="0.25">
      <c r="A697" t="s">
        <v>43</v>
      </c>
      <c r="B697" t="s">
        <v>17129</v>
      </c>
      <c r="C697" t="s">
        <v>17130</v>
      </c>
      <c r="D697" t="s">
        <v>20300</v>
      </c>
      <c r="F697" t="s">
        <v>3701</v>
      </c>
      <c r="G697" t="s">
        <v>20517</v>
      </c>
      <c r="H697" t="s">
        <v>20352</v>
      </c>
      <c r="I697" t="s">
        <v>1634</v>
      </c>
      <c r="J697" t="s">
        <v>3703</v>
      </c>
      <c r="K697" t="s">
        <v>122</v>
      </c>
      <c r="L697" t="s">
        <v>17132</v>
      </c>
      <c r="M697" t="s">
        <v>50</v>
      </c>
      <c r="N697" t="s">
        <v>50</v>
      </c>
      <c r="O697" t="s">
        <v>50</v>
      </c>
      <c r="P697" t="s">
        <v>53</v>
      </c>
      <c r="Q697" t="str">
        <f t="shared" si="80"/>
        <v>Generic</v>
      </c>
      <c r="R697" t="s">
        <v>50</v>
      </c>
      <c r="S697" t="s">
        <v>50</v>
      </c>
      <c r="T697" t="s">
        <v>53</v>
      </c>
      <c r="U697" t="s">
        <v>50</v>
      </c>
      <c r="V697" t="s">
        <v>50</v>
      </c>
      <c r="W697" t="s">
        <v>3339</v>
      </c>
      <c r="X697" t="str">
        <f t="shared" si="81"/>
        <v>Unknown</v>
      </c>
      <c r="AA697" t="s">
        <v>17133</v>
      </c>
      <c r="AD697" t="s">
        <v>16785</v>
      </c>
      <c r="AE697">
        <v>2009</v>
      </c>
      <c r="AG697" t="s">
        <v>17133</v>
      </c>
      <c r="AH697" t="s">
        <v>17134</v>
      </c>
      <c r="AI697" t="s">
        <v>17136</v>
      </c>
      <c r="AJ697" t="s">
        <v>20291</v>
      </c>
    </row>
    <row r="698" spans="1:36" x14ac:dyDescent="0.25">
      <c r="A698" t="s">
        <v>43</v>
      </c>
      <c r="B698" t="s">
        <v>17129</v>
      </c>
      <c r="C698" t="s">
        <v>17130</v>
      </c>
      <c r="D698" t="s">
        <v>20300</v>
      </c>
      <c r="F698" t="s">
        <v>3701</v>
      </c>
      <c r="G698" t="s">
        <v>20517</v>
      </c>
      <c r="H698" t="s">
        <v>20325</v>
      </c>
      <c r="I698" t="s">
        <v>4284</v>
      </c>
      <c r="J698" t="s">
        <v>3703</v>
      </c>
      <c r="K698" t="s">
        <v>122</v>
      </c>
      <c r="L698" t="s">
        <v>17132</v>
      </c>
      <c r="M698" t="s">
        <v>50</v>
      </c>
      <c r="N698" t="s">
        <v>50</v>
      </c>
      <c r="O698" t="s">
        <v>50</v>
      </c>
      <c r="P698" t="s">
        <v>53</v>
      </c>
      <c r="Q698" t="str">
        <f t="shared" si="80"/>
        <v>Generic</v>
      </c>
      <c r="R698" t="s">
        <v>50</v>
      </c>
      <c r="S698" t="s">
        <v>50</v>
      </c>
      <c r="T698" t="s">
        <v>53</v>
      </c>
      <c r="U698" t="s">
        <v>50</v>
      </c>
      <c r="V698" t="s">
        <v>50</v>
      </c>
      <c r="W698" t="s">
        <v>3339</v>
      </c>
      <c r="X698" t="str">
        <f t="shared" si="81"/>
        <v>Unknown</v>
      </c>
      <c r="AA698" t="s">
        <v>17133</v>
      </c>
      <c r="AD698" t="s">
        <v>16785</v>
      </c>
      <c r="AE698">
        <v>2009</v>
      </c>
      <c r="AG698" t="s">
        <v>17133</v>
      </c>
      <c r="AH698" t="s">
        <v>17134</v>
      </c>
      <c r="AI698" t="s">
        <v>17136</v>
      </c>
      <c r="AJ698" t="s">
        <v>20291</v>
      </c>
    </row>
    <row r="699" spans="1:36" x14ac:dyDescent="0.25">
      <c r="A699" t="s">
        <v>43</v>
      </c>
      <c r="B699" t="s">
        <v>17166</v>
      </c>
      <c r="C699" t="s">
        <v>17167</v>
      </c>
      <c r="D699" t="s">
        <v>1200</v>
      </c>
      <c r="F699" t="s">
        <v>14775</v>
      </c>
      <c r="G699" t="s">
        <v>20682</v>
      </c>
      <c r="H699" t="s">
        <v>20321</v>
      </c>
      <c r="I699" t="s">
        <v>1891</v>
      </c>
      <c r="J699" t="s">
        <v>17169</v>
      </c>
      <c r="K699" t="s">
        <v>122</v>
      </c>
      <c r="L699" t="s">
        <v>17170</v>
      </c>
      <c r="M699" t="s">
        <v>50</v>
      </c>
      <c r="N699" t="s">
        <v>50</v>
      </c>
      <c r="O699" t="s">
        <v>50</v>
      </c>
      <c r="P699" t="s">
        <v>50</v>
      </c>
      <c r="Q699" t="str">
        <f t="shared" si="80"/>
        <v>Innovator</v>
      </c>
      <c r="R699" t="s">
        <v>50</v>
      </c>
      <c r="S699" t="s">
        <v>50</v>
      </c>
      <c r="T699" t="s">
        <v>50</v>
      </c>
      <c r="U699" t="s">
        <v>53</v>
      </c>
      <c r="V699" t="s">
        <v>50</v>
      </c>
      <c r="W699" t="s">
        <v>17171</v>
      </c>
      <c r="X699" t="str">
        <f t="shared" si="81"/>
        <v>Unknown</v>
      </c>
      <c r="AA699" t="s">
        <v>521</v>
      </c>
      <c r="AC699" t="s">
        <v>620</v>
      </c>
      <c r="AD699" t="s">
        <v>5464</v>
      </c>
      <c r="AE699">
        <v>2018</v>
      </c>
      <c r="AH699" t="s">
        <v>521</v>
      </c>
      <c r="AI699" t="s">
        <v>17172</v>
      </c>
      <c r="AJ699" t="s">
        <v>20291</v>
      </c>
    </row>
    <row r="700" spans="1:36" x14ac:dyDescent="0.25">
      <c r="A700" t="s">
        <v>43</v>
      </c>
      <c r="B700" t="s">
        <v>17257</v>
      </c>
      <c r="C700" t="s">
        <v>17258</v>
      </c>
      <c r="D700" t="s">
        <v>20300</v>
      </c>
      <c r="F700" t="s">
        <v>14852</v>
      </c>
      <c r="G700" t="s">
        <v>20685</v>
      </c>
      <c r="H700" t="s">
        <v>20383</v>
      </c>
      <c r="I700" t="s">
        <v>20388</v>
      </c>
      <c r="J700" t="s">
        <v>16945</v>
      </c>
      <c r="K700" t="s">
        <v>122</v>
      </c>
      <c r="L700" t="s">
        <v>17260</v>
      </c>
      <c r="M700" t="s">
        <v>50</v>
      </c>
      <c r="N700" t="s">
        <v>50</v>
      </c>
      <c r="O700" t="s">
        <v>50</v>
      </c>
      <c r="P700" t="s">
        <v>53</v>
      </c>
      <c r="Q700" t="str">
        <f t="shared" si="80"/>
        <v>Generic</v>
      </c>
      <c r="R700" t="s">
        <v>50</v>
      </c>
      <c r="S700" t="s">
        <v>50</v>
      </c>
      <c r="T700" t="s">
        <v>53</v>
      </c>
      <c r="U700" t="s">
        <v>50</v>
      </c>
      <c r="V700" t="s">
        <v>50</v>
      </c>
      <c r="W700" t="s">
        <v>686</v>
      </c>
      <c r="X700" t="str">
        <f t="shared" si="81"/>
        <v>Unknown</v>
      </c>
      <c r="AA700" t="s">
        <v>1104</v>
      </c>
      <c r="AD700" t="s">
        <v>3555</v>
      </c>
      <c r="AE700">
        <v>2017</v>
      </c>
      <c r="AG700" t="s">
        <v>1104</v>
      </c>
      <c r="AH700" t="s">
        <v>3555</v>
      </c>
      <c r="AI700" t="s">
        <v>17262</v>
      </c>
      <c r="AJ700" t="s">
        <v>20291</v>
      </c>
    </row>
    <row r="701" spans="1:36" x14ac:dyDescent="0.25">
      <c r="A701" t="s">
        <v>43</v>
      </c>
      <c r="B701" t="s">
        <v>17257</v>
      </c>
      <c r="C701" t="s">
        <v>17258</v>
      </c>
      <c r="D701" t="s">
        <v>20300</v>
      </c>
      <c r="F701" t="s">
        <v>14852</v>
      </c>
      <c r="G701" t="s">
        <v>20685</v>
      </c>
      <c r="H701" t="s">
        <v>20350</v>
      </c>
      <c r="I701" t="s">
        <v>2369</v>
      </c>
      <c r="J701" t="s">
        <v>16945</v>
      </c>
      <c r="K701" t="s">
        <v>122</v>
      </c>
      <c r="L701" t="s">
        <v>17260</v>
      </c>
      <c r="M701" t="s">
        <v>50</v>
      </c>
      <c r="N701" t="s">
        <v>50</v>
      </c>
      <c r="O701" t="s">
        <v>50</v>
      </c>
      <c r="P701" t="s">
        <v>53</v>
      </c>
      <c r="Q701" t="str">
        <f t="shared" si="80"/>
        <v>Generic</v>
      </c>
      <c r="R701" t="s">
        <v>50</v>
      </c>
      <c r="S701" t="s">
        <v>50</v>
      </c>
      <c r="T701" t="s">
        <v>53</v>
      </c>
      <c r="U701" t="s">
        <v>50</v>
      </c>
      <c r="V701" t="s">
        <v>50</v>
      </c>
      <c r="W701" t="s">
        <v>686</v>
      </c>
      <c r="X701" t="str">
        <f t="shared" si="81"/>
        <v>Unknown</v>
      </c>
      <c r="AA701" t="s">
        <v>1104</v>
      </c>
      <c r="AD701" t="s">
        <v>3555</v>
      </c>
      <c r="AE701">
        <v>2017</v>
      </c>
      <c r="AG701" t="s">
        <v>1104</v>
      </c>
      <c r="AH701" t="s">
        <v>3555</v>
      </c>
      <c r="AI701" t="s">
        <v>17262</v>
      </c>
      <c r="AJ701" t="s">
        <v>20291</v>
      </c>
    </row>
    <row r="702" spans="1:36" x14ac:dyDescent="0.25">
      <c r="A702" t="s">
        <v>43</v>
      </c>
      <c r="B702" t="s">
        <v>17257</v>
      </c>
      <c r="C702" t="s">
        <v>17258</v>
      </c>
      <c r="D702" t="s">
        <v>20300</v>
      </c>
      <c r="F702" t="s">
        <v>14852</v>
      </c>
      <c r="G702" t="s">
        <v>20685</v>
      </c>
      <c r="H702" t="s">
        <v>20321</v>
      </c>
      <c r="I702" t="s">
        <v>4700</v>
      </c>
      <c r="J702" t="s">
        <v>16945</v>
      </c>
      <c r="K702" t="s">
        <v>122</v>
      </c>
      <c r="L702" t="s">
        <v>17260</v>
      </c>
      <c r="M702" t="s">
        <v>50</v>
      </c>
      <c r="N702" t="s">
        <v>50</v>
      </c>
      <c r="O702" t="s">
        <v>50</v>
      </c>
      <c r="P702" t="s">
        <v>53</v>
      </c>
      <c r="Q702" t="str">
        <f t="shared" si="80"/>
        <v>Generic</v>
      </c>
      <c r="R702" t="s">
        <v>50</v>
      </c>
      <c r="S702" t="s">
        <v>50</v>
      </c>
      <c r="T702" t="s">
        <v>53</v>
      </c>
      <c r="U702" t="s">
        <v>50</v>
      </c>
      <c r="V702" t="s">
        <v>50</v>
      </c>
      <c r="W702" t="s">
        <v>686</v>
      </c>
      <c r="X702" t="str">
        <f t="shared" si="81"/>
        <v>Unknown</v>
      </c>
      <c r="AA702" t="s">
        <v>1104</v>
      </c>
      <c r="AD702" t="s">
        <v>3555</v>
      </c>
      <c r="AE702">
        <v>2017</v>
      </c>
      <c r="AG702" t="s">
        <v>1104</v>
      </c>
      <c r="AH702" t="s">
        <v>3555</v>
      </c>
      <c r="AI702" t="s">
        <v>17262</v>
      </c>
      <c r="AJ702" t="s">
        <v>20291</v>
      </c>
    </row>
    <row r="703" spans="1:36" x14ac:dyDescent="0.25">
      <c r="A703" t="s">
        <v>43</v>
      </c>
      <c r="B703" t="s">
        <v>17350</v>
      </c>
      <c r="C703" t="s">
        <v>17351</v>
      </c>
      <c r="D703" t="s">
        <v>1200</v>
      </c>
      <c r="F703" t="s">
        <v>20303</v>
      </c>
      <c r="G703" t="s">
        <v>20716</v>
      </c>
      <c r="H703" t="s">
        <v>20352</v>
      </c>
      <c r="I703" t="s">
        <v>1634</v>
      </c>
      <c r="J703" t="s">
        <v>268</v>
      </c>
      <c r="K703" t="s">
        <v>122</v>
      </c>
      <c r="L703" t="s">
        <v>17352</v>
      </c>
      <c r="M703" t="s">
        <v>50</v>
      </c>
      <c r="N703" t="s">
        <v>50</v>
      </c>
      <c r="O703" t="s">
        <v>50</v>
      </c>
      <c r="P703" t="s">
        <v>50</v>
      </c>
      <c r="Q703" t="str">
        <f t="shared" si="80"/>
        <v>Innovator</v>
      </c>
      <c r="R703" t="s">
        <v>50</v>
      </c>
      <c r="S703" t="s">
        <v>50</v>
      </c>
      <c r="T703" t="s">
        <v>50</v>
      </c>
      <c r="U703" t="s">
        <v>50</v>
      </c>
      <c r="V703" t="s">
        <v>50</v>
      </c>
      <c r="W703" t="s">
        <v>2682</v>
      </c>
      <c r="X703" t="str">
        <f t="shared" si="81"/>
        <v>Unknown</v>
      </c>
      <c r="AA703" t="s">
        <v>140</v>
      </c>
      <c r="AC703" t="s">
        <v>10165</v>
      </c>
      <c r="AE703">
        <v>1900</v>
      </c>
      <c r="AH703" t="s">
        <v>140</v>
      </c>
      <c r="AI703" s="13" t="s">
        <v>17353</v>
      </c>
      <c r="AJ703" t="s">
        <v>20291</v>
      </c>
    </row>
    <row r="704" spans="1:36" x14ac:dyDescent="0.25">
      <c r="A704" t="s">
        <v>43</v>
      </c>
      <c r="B704" t="s">
        <v>17364</v>
      </c>
      <c r="C704" t="s">
        <v>17365</v>
      </c>
      <c r="D704" t="s">
        <v>20300</v>
      </c>
      <c r="F704" t="s">
        <v>3701</v>
      </c>
      <c r="G704" t="s">
        <v>20517</v>
      </c>
      <c r="H704" t="s">
        <v>20341</v>
      </c>
      <c r="I704" t="s">
        <v>5971</v>
      </c>
      <c r="J704" t="s">
        <v>3703</v>
      </c>
      <c r="K704" t="s">
        <v>122</v>
      </c>
      <c r="L704" t="s">
        <v>17367</v>
      </c>
      <c r="M704" t="s">
        <v>50</v>
      </c>
      <c r="N704" t="s">
        <v>50</v>
      </c>
      <c r="O704" t="s">
        <v>50</v>
      </c>
      <c r="P704" t="s">
        <v>53</v>
      </c>
      <c r="Q704" t="str">
        <f t="shared" si="80"/>
        <v>Generic</v>
      </c>
      <c r="R704" t="s">
        <v>50</v>
      </c>
      <c r="S704" t="s">
        <v>50</v>
      </c>
      <c r="T704" t="s">
        <v>53</v>
      </c>
      <c r="U704" t="s">
        <v>50</v>
      </c>
      <c r="V704" t="s">
        <v>50</v>
      </c>
      <c r="W704" t="s">
        <v>686</v>
      </c>
      <c r="X704" t="str">
        <f t="shared" si="81"/>
        <v>Unknown</v>
      </c>
      <c r="AA704" t="s">
        <v>620</v>
      </c>
      <c r="AD704" t="s">
        <v>556</v>
      </c>
      <c r="AE704">
        <v>2009</v>
      </c>
      <c r="AH704" t="s">
        <v>620</v>
      </c>
      <c r="AI704" t="s">
        <v>17368</v>
      </c>
      <c r="AJ704" t="s">
        <v>20291</v>
      </c>
    </row>
    <row r="705" spans="1:36" x14ac:dyDescent="0.25">
      <c r="A705" t="s">
        <v>43</v>
      </c>
      <c r="B705" t="s">
        <v>17364</v>
      </c>
      <c r="C705" t="s">
        <v>17365</v>
      </c>
      <c r="D705" t="s">
        <v>20300</v>
      </c>
      <c r="F705" t="s">
        <v>3701</v>
      </c>
      <c r="G705" t="s">
        <v>20517</v>
      </c>
      <c r="H705" t="s">
        <v>20352</v>
      </c>
      <c r="I705" t="s">
        <v>1634</v>
      </c>
      <c r="J705" t="s">
        <v>3703</v>
      </c>
      <c r="K705" t="s">
        <v>122</v>
      </c>
      <c r="L705" t="s">
        <v>17367</v>
      </c>
      <c r="M705" t="s">
        <v>50</v>
      </c>
      <c r="N705" t="s">
        <v>50</v>
      </c>
      <c r="O705" t="s">
        <v>50</v>
      </c>
      <c r="P705" t="s">
        <v>53</v>
      </c>
      <c r="Q705" t="str">
        <f t="shared" ref="Q705:Q768" si="83">IF(AND(O705="Yes",P705="Yes"),"Error",
IF(O705="Yes","Biosimilar",
IF(P705="Yes","Generic","Innovator")))</f>
        <v>Generic</v>
      </c>
      <c r="R705" t="s">
        <v>50</v>
      </c>
      <c r="S705" t="s">
        <v>50</v>
      </c>
      <c r="T705" t="s">
        <v>53</v>
      </c>
      <c r="U705" t="s">
        <v>50</v>
      </c>
      <c r="V705" t="s">
        <v>50</v>
      </c>
      <c r="W705" t="s">
        <v>686</v>
      </c>
      <c r="X705" t="str">
        <f t="shared" si="81"/>
        <v>Unknown</v>
      </c>
      <c r="AA705" t="s">
        <v>620</v>
      </c>
      <c r="AD705" t="s">
        <v>556</v>
      </c>
      <c r="AE705">
        <v>2009</v>
      </c>
      <c r="AH705" t="s">
        <v>620</v>
      </c>
      <c r="AI705" t="s">
        <v>17368</v>
      </c>
      <c r="AJ705" t="s">
        <v>20291</v>
      </c>
    </row>
    <row r="706" spans="1:36" x14ac:dyDescent="0.25">
      <c r="A706" t="s">
        <v>43</v>
      </c>
      <c r="B706" t="s">
        <v>17364</v>
      </c>
      <c r="C706" t="s">
        <v>17365</v>
      </c>
      <c r="D706" t="s">
        <v>20300</v>
      </c>
      <c r="F706" t="s">
        <v>3701</v>
      </c>
      <c r="G706" t="s">
        <v>20517</v>
      </c>
      <c r="H706" t="s">
        <v>20325</v>
      </c>
      <c r="I706" t="s">
        <v>4284</v>
      </c>
      <c r="J706" t="s">
        <v>3703</v>
      </c>
      <c r="K706" t="s">
        <v>122</v>
      </c>
      <c r="L706" t="s">
        <v>17367</v>
      </c>
      <c r="M706" t="s">
        <v>50</v>
      </c>
      <c r="N706" t="s">
        <v>50</v>
      </c>
      <c r="O706" t="s">
        <v>50</v>
      </c>
      <c r="P706" t="s">
        <v>53</v>
      </c>
      <c r="Q706" t="str">
        <f t="shared" si="83"/>
        <v>Generic</v>
      </c>
      <c r="R706" t="s">
        <v>50</v>
      </c>
      <c r="S706" t="s">
        <v>50</v>
      </c>
      <c r="T706" t="s">
        <v>53</v>
      </c>
      <c r="U706" t="s">
        <v>50</v>
      </c>
      <c r="V706" t="s">
        <v>50</v>
      </c>
      <c r="W706" t="s">
        <v>686</v>
      </c>
      <c r="X706" t="str">
        <f t="shared" si="81"/>
        <v>Unknown</v>
      </c>
      <c r="AA706" t="s">
        <v>620</v>
      </c>
      <c r="AD706" t="s">
        <v>556</v>
      </c>
      <c r="AE706">
        <v>2009</v>
      </c>
      <c r="AH706" t="s">
        <v>620</v>
      </c>
      <c r="AI706" t="s">
        <v>17368</v>
      </c>
      <c r="AJ706" t="s">
        <v>20291</v>
      </c>
    </row>
    <row r="707" spans="1:36" x14ac:dyDescent="0.25">
      <c r="A707" t="s">
        <v>43</v>
      </c>
      <c r="B707" t="s">
        <v>17469</v>
      </c>
      <c r="C707" t="s">
        <v>17470</v>
      </c>
      <c r="D707" t="s">
        <v>1200</v>
      </c>
      <c r="F707" t="s">
        <v>6916</v>
      </c>
      <c r="G707" t="s">
        <v>20576</v>
      </c>
      <c r="H707" t="s">
        <v>4579</v>
      </c>
      <c r="I707" t="s">
        <v>4579</v>
      </c>
      <c r="J707" t="s">
        <v>1090</v>
      </c>
      <c r="K707" t="s">
        <v>122</v>
      </c>
      <c r="L707" t="s">
        <v>17471</v>
      </c>
      <c r="M707" t="s">
        <v>50</v>
      </c>
      <c r="N707" t="s">
        <v>50</v>
      </c>
      <c r="O707" t="s">
        <v>50</v>
      </c>
      <c r="P707" t="s">
        <v>50</v>
      </c>
      <c r="Q707" t="str">
        <f t="shared" si="83"/>
        <v>Innovator</v>
      </c>
      <c r="R707" t="s">
        <v>50</v>
      </c>
      <c r="S707" t="s">
        <v>50</v>
      </c>
      <c r="T707" t="s">
        <v>50</v>
      </c>
      <c r="U707" t="s">
        <v>50</v>
      </c>
      <c r="V707" t="s">
        <v>50</v>
      </c>
      <c r="W707" t="s">
        <v>6178</v>
      </c>
      <c r="X707" t="str">
        <f t="shared" ref="X707:X770" si="84">IF(OR(Y707="i.m",Y707="i.v",Y707="s.c.",Y707="Intralesional",Y707="Isolated limb perfusion (intra-arterial use)"),"Parenteral",
IF(Y707="Oral","Oral",
IF(OR(Y707="Cutaneous",Y707="Transdermal"),"Topical / Transdermal",
IF(OR(Y707="Nasal",Y707="Oromucosal"),"Mucosal",
IF(Y707="","Unknown","Other")))))</f>
        <v>Unknown</v>
      </c>
      <c r="AA707" t="s">
        <v>12157</v>
      </c>
      <c r="AC707" t="s">
        <v>17473</v>
      </c>
      <c r="AE707">
        <v>1900</v>
      </c>
      <c r="AH707" t="s">
        <v>12157</v>
      </c>
      <c r="AI707" t="s">
        <v>17474</v>
      </c>
      <c r="AJ707" t="s">
        <v>20291</v>
      </c>
    </row>
    <row r="708" spans="1:36" x14ac:dyDescent="0.25">
      <c r="A708" t="s">
        <v>43</v>
      </c>
      <c r="B708" t="s">
        <v>17509</v>
      </c>
      <c r="C708" t="s">
        <v>17510</v>
      </c>
      <c r="D708" t="s">
        <v>1200</v>
      </c>
      <c r="F708" t="s">
        <v>20304</v>
      </c>
      <c r="G708" t="s">
        <v>20717</v>
      </c>
      <c r="H708" t="s">
        <v>17511</v>
      </c>
      <c r="J708" t="s">
        <v>268</v>
      </c>
      <c r="K708" t="s">
        <v>122</v>
      </c>
      <c r="L708" t="s">
        <v>17512</v>
      </c>
      <c r="M708" t="s">
        <v>50</v>
      </c>
      <c r="N708" t="s">
        <v>50</v>
      </c>
      <c r="O708" t="s">
        <v>50</v>
      </c>
      <c r="P708" t="s">
        <v>50</v>
      </c>
      <c r="Q708" t="str">
        <f t="shared" si="83"/>
        <v>Innovator</v>
      </c>
      <c r="R708" t="s">
        <v>50</v>
      </c>
      <c r="S708" t="s">
        <v>50</v>
      </c>
      <c r="T708" t="s">
        <v>50</v>
      </c>
      <c r="U708" t="s">
        <v>53</v>
      </c>
      <c r="V708" t="s">
        <v>50</v>
      </c>
      <c r="W708" t="s">
        <v>16880</v>
      </c>
      <c r="X708" t="str">
        <f t="shared" si="84"/>
        <v>Unknown</v>
      </c>
      <c r="AA708" t="s">
        <v>1778</v>
      </c>
      <c r="AC708" t="s">
        <v>6225</v>
      </c>
      <c r="AE708">
        <v>1900</v>
      </c>
      <c r="AH708" t="s">
        <v>1778</v>
      </c>
      <c r="AI708" s="13" t="s">
        <v>17513</v>
      </c>
      <c r="AJ708" t="s">
        <v>20291</v>
      </c>
    </row>
    <row r="709" spans="1:36" x14ac:dyDescent="0.25">
      <c r="A709" t="s">
        <v>43</v>
      </c>
      <c r="B709" t="s">
        <v>17529</v>
      </c>
      <c r="C709" t="s">
        <v>17530</v>
      </c>
      <c r="D709" t="s">
        <v>5880</v>
      </c>
      <c r="F709" t="s">
        <v>17531</v>
      </c>
      <c r="G709" t="s">
        <v>20718</v>
      </c>
      <c r="H709" t="s">
        <v>20332</v>
      </c>
      <c r="I709" t="s">
        <v>1169</v>
      </c>
      <c r="J709" t="s">
        <v>2370</v>
      </c>
      <c r="K709" t="s">
        <v>122</v>
      </c>
      <c r="L709" t="s">
        <v>17532</v>
      </c>
      <c r="M709" t="s">
        <v>50</v>
      </c>
      <c r="N709" t="s">
        <v>50</v>
      </c>
      <c r="O709" t="s">
        <v>50</v>
      </c>
      <c r="P709" t="s">
        <v>50</v>
      </c>
      <c r="Q709" t="str">
        <f t="shared" si="83"/>
        <v>Innovator</v>
      </c>
      <c r="R709" t="s">
        <v>50</v>
      </c>
      <c r="S709" t="s">
        <v>50</v>
      </c>
      <c r="T709" t="s">
        <v>50</v>
      </c>
      <c r="U709" t="s">
        <v>50</v>
      </c>
      <c r="V709" t="s">
        <v>50</v>
      </c>
      <c r="W709" t="s">
        <v>17533</v>
      </c>
      <c r="X709" t="str">
        <f t="shared" si="84"/>
        <v>Unknown</v>
      </c>
      <c r="AA709" t="s">
        <v>5017</v>
      </c>
      <c r="AB709" t="s">
        <v>3264</v>
      </c>
      <c r="AE709">
        <v>1900</v>
      </c>
      <c r="AF709" t="s">
        <v>5017</v>
      </c>
      <c r="AH709" t="s">
        <v>5017</v>
      </c>
      <c r="AI709" t="s">
        <v>17534</v>
      </c>
      <c r="AJ709" t="s">
        <v>20291</v>
      </c>
    </row>
    <row r="710" spans="1:36" x14ac:dyDescent="0.25">
      <c r="A710" t="s">
        <v>43</v>
      </c>
      <c r="B710" t="s">
        <v>17564</v>
      </c>
      <c r="C710" t="s">
        <v>17565</v>
      </c>
      <c r="D710" t="s">
        <v>5880</v>
      </c>
      <c r="F710" t="s">
        <v>17567</v>
      </c>
      <c r="G710" t="s">
        <v>20719</v>
      </c>
      <c r="H710" t="s">
        <v>20325</v>
      </c>
      <c r="I710" t="s">
        <v>17568</v>
      </c>
      <c r="J710" t="s">
        <v>17569</v>
      </c>
      <c r="K710" t="s">
        <v>2310</v>
      </c>
      <c r="L710" t="s">
        <v>17570</v>
      </c>
      <c r="M710" t="s">
        <v>50</v>
      </c>
      <c r="N710" t="s">
        <v>50</v>
      </c>
      <c r="O710" t="s">
        <v>50</v>
      </c>
      <c r="P710" t="s">
        <v>50</v>
      </c>
      <c r="Q710" t="str">
        <f t="shared" si="83"/>
        <v>Innovator</v>
      </c>
      <c r="R710" t="s">
        <v>50</v>
      </c>
      <c r="S710" t="s">
        <v>50</v>
      </c>
      <c r="T710" t="s">
        <v>50</v>
      </c>
      <c r="U710" t="s">
        <v>50</v>
      </c>
      <c r="V710" t="s">
        <v>50</v>
      </c>
      <c r="W710" s="14" t="s">
        <v>5846</v>
      </c>
      <c r="X710" t="str">
        <f t="shared" si="84"/>
        <v>Unknown</v>
      </c>
      <c r="Y710" s="14"/>
      <c r="Z710" s="14"/>
      <c r="AA710" t="s">
        <v>6004</v>
      </c>
      <c r="AB710" t="s">
        <v>3554</v>
      </c>
      <c r="AE710">
        <v>1900</v>
      </c>
      <c r="AF710" t="s">
        <v>6004</v>
      </c>
      <c r="AH710" t="s">
        <v>6004</v>
      </c>
      <c r="AI710" t="s">
        <v>17571</v>
      </c>
      <c r="AJ710" t="s">
        <v>20291</v>
      </c>
    </row>
    <row r="711" spans="1:36" x14ac:dyDescent="0.25">
      <c r="A711" t="s">
        <v>43</v>
      </c>
      <c r="B711" t="s">
        <v>17582</v>
      </c>
      <c r="C711" t="s">
        <v>17583</v>
      </c>
      <c r="D711" t="s">
        <v>5880</v>
      </c>
      <c r="F711" t="s">
        <v>17584</v>
      </c>
      <c r="G711" t="s">
        <v>20720</v>
      </c>
      <c r="H711" t="s">
        <v>20350</v>
      </c>
      <c r="I711" t="s">
        <v>10092</v>
      </c>
      <c r="J711" t="s">
        <v>2370</v>
      </c>
      <c r="K711" t="s">
        <v>122</v>
      </c>
      <c r="L711" t="s">
        <v>17585</v>
      </c>
      <c r="M711" t="s">
        <v>50</v>
      </c>
      <c r="N711" t="s">
        <v>50</v>
      </c>
      <c r="O711" t="s">
        <v>50</v>
      </c>
      <c r="P711" t="s">
        <v>50</v>
      </c>
      <c r="Q711" t="str">
        <f t="shared" si="83"/>
        <v>Innovator</v>
      </c>
      <c r="R711" t="s">
        <v>50</v>
      </c>
      <c r="S711" t="s">
        <v>50</v>
      </c>
      <c r="T711" t="s">
        <v>50</v>
      </c>
      <c r="U711" t="s">
        <v>50</v>
      </c>
      <c r="V711" t="s">
        <v>50</v>
      </c>
      <c r="W711" t="s">
        <v>17586</v>
      </c>
      <c r="X711" t="str">
        <f t="shared" si="84"/>
        <v>Unknown</v>
      </c>
      <c r="AA711" t="s">
        <v>3554</v>
      </c>
      <c r="AB711" t="s">
        <v>3554</v>
      </c>
      <c r="AE711">
        <v>1900</v>
      </c>
      <c r="AF711" t="s">
        <v>3145</v>
      </c>
      <c r="AH711" t="s">
        <v>3554</v>
      </c>
      <c r="AI711" t="s">
        <v>17587</v>
      </c>
      <c r="AJ711" t="s">
        <v>20291</v>
      </c>
    </row>
    <row r="712" spans="1:36" x14ac:dyDescent="0.25">
      <c r="A712" t="s">
        <v>43</v>
      </c>
      <c r="B712" t="s">
        <v>17592</v>
      </c>
      <c r="C712" t="s">
        <v>17593</v>
      </c>
      <c r="D712" t="s">
        <v>1200</v>
      </c>
      <c r="F712" t="s">
        <v>2443</v>
      </c>
      <c r="G712" t="s">
        <v>20499</v>
      </c>
      <c r="H712" t="s">
        <v>20323</v>
      </c>
      <c r="I712" t="s">
        <v>2829</v>
      </c>
      <c r="J712" t="s">
        <v>2680</v>
      </c>
      <c r="K712" t="s">
        <v>122</v>
      </c>
      <c r="L712" t="s">
        <v>17595</v>
      </c>
      <c r="M712" t="s">
        <v>50</v>
      </c>
      <c r="N712" t="s">
        <v>50</v>
      </c>
      <c r="O712" t="s">
        <v>50</v>
      </c>
      <c r="P712" t="s">
        <v>50</v>
      </c>
      <c r="Q712" t="str">
        <f t="shared" si="83"/>
        <v>Innovator</v>
      </c>
      <c r="R712" t="s">
        <v>50</v>
      </c>
      <c r="S712" t="s">
        <v>50</v>
      </c>
      <c r="T712" t="s">
        <v>50</v>
      </c>
      <c r="U712" t="s">
        <v>50</v>
      </c>
      <c r="V712" t="s">
        <v>50</v>
      </c>
      <c r="W712" t="s">
        <v>744</v>
      </c>
      <c r="X712" t="str">
        <f t="shared" si="84"/>
        <v>Unknown</v>
      </c>
      <c r="AA712" t="s">
        <v>2942</v>
      </c>
      <c r="AC712" t="s">
        <v>17596</v>
      </c>
      <c r="AE712">
        <v>1900</v>
      </c>
      <c r="AH712" t="s">
        <v>2942</v>
      </c>
      <c r="AI712" t="s">
        <v>17597</v>
      </c>
      <c r="AJ712" t="s">
        <v>20291</v>
      </c>
    </row>
    <row r="713" spans="1:36" x14ac:dyDescent="0.25">
      <c r="A713" t="s">
        <v>43</v>
      </c>
      <c r="B713" t="s">
        <v>17592</v>
      </c>
      <c r="C713" t="s">
        <v>17593</v>
      </c>
      <c r="D713" t="s">
        <v>1200</v>
      </c>
      <c r="F713" t="s">
        <v>2443</v>
      </c>
      <c r="G713" t="s">
        <v>20499</v>
      </c>
      <c r="H713" t="s">
        <v>20325</v>
      </c>
      <c r="I713" t="s">
        <v>20391</v>
      </c>
      <c r="J713" t="s">
        <v>2680</v>
      </c>
      <c r="K713" t="s">
        <v>122</v>
      </c>
      <c r="L713" t="s">
        <v>17595</v>
      </c>
      <c r="M713" t="s">
        <v>50</v>
      </c>
      <c r="N713" t="s">
        <v>50</v>
      </c>
      <c r="O713" t="s">
        <v>50</v>
      </c>
      <c r="P713" t="s">
        <v>50</v>
      </c>
      <c r="Q713" t="str">
        <f t="shared" si="83"/>
        <v>Innovator</v>
      </c>
      <c r="R713" t="s">
        <v>50</v>
      </c>
      <c r="S713" t="s">
        <v>50</v>
      </c>
      <c r="T713" t="s">
        <v>50</v>
      </c>
      <c r="U713" t="s">
        <v>50</v>
      </c>
      <c r="V713" t="s">
        <v>50</v>
      </c>
      <c r="W713" t="s">
        <v>744</v>
      </c>
      <c r="X713" t="str">
        <f t="shared" si="84"/>
        <v>Unknown</v>
      </c>
      <c r="AA713" t="s">
        <v>2942</v>
      </c>
      <c r="AC713" t="s">
        <v>17596</v>
      </c>
      <c r="AE713">
        <v>1900</v>
      </c>
      <c r="AH713" t="s">
        <v>2942</v>
      </c>
      <c r="AI713" t="s">
        <v>17597</v>
      </c>
      <c r="AJ713" t="s">
        <v>20291</v>
      </c>
    </row>
    <row r="714" spans="1:36" x14ac:dyDescent="0.25">
      <c r="A714" t="s">
        <v>43</v>
      </c>
      <c r="B714" t="s">
        <v>17592</v>
      </c>
      <c r="C714" t="s">
        <v>17593</v>
      </c>
      <c r="D714" t="s">
        <v>1200</v>
      </c>
      <c r="F714" t="s">
        <v>2443</v>
      </c>
      <c r="G714" t="s">
        <v>20499</v>
      </c>
      <c r="H714" t="s">
        <v>20382</v>
      </c>
      <c r="I714" t="s">
        <v>20359</v>
      </c>
      <c r="J714" t="s">
        <v>2680</v>
      </c>
      <c r="K714" t="s">
        <v>122</v>
      </c>
      <c r="L714" t="s">
        <v>17595</v>
      </c>
      <c r="M714" t="s">
        <v>50</v>
      </c>
      <c r="N714" t="s">
        <v>50</v>
      </c>
      <c r="O714" t="s">
        <v>50</v>
      </c>
      <c r="P714" t="s">
        <v>50</v>
      </c>
      <c r="Q714" t="str">
        <f t="shared" si="83"/>
        <v>Innovator</v>
      </c>
      <c r="R714" t="s">
        <v>50</v>
      </c>
      <c r="S714" t="s">
        <v>50</v>
      </c>
      <c r="T714" t="s">
        <v>50</v>
      </c>
      <c r="U714" t="s">
        <v>50</v>
      </c>
      <c r="V714" t="s">
        <v>50</v>
      </c>
      <c r="W714" t="s">
        <v>744</v>
      </c>
      <c r="X714" t="str">
        <f t="shared" si="84"/>
        <v>Unknown</v>
      </c>
      <c r="AA714" t="s">
        <v>2942</v>
      </c>
      <c r="AC714" t="s">
        <v>17596</v>
      </c>
      <c r="AE714">
        <v>1900</v>
      </c>
      <c r="AH714" t="s">
        <v>2942</v>
      </c>
      <c r="AI714" t="s">
        <v>17597</v>
      </c>
      <c r="AJ714" t="s">
        <v>20291</v>
      </c>
    </row>
    <row r="715" spans="1:36" x14ac:dyDescent="0.25">
      <c r="A715" t="s">
        <v>43</v>
      </c>
      <c r="B715" t="s">
        <v>17592</v>
      </c>
      <c r="C715" t="s">
        <v>17593</v>
      </c>
      <c r="D715" t="s">
        <v>1200</v>
      </c>
      <c r="F715" t="s">
        <v>2443</v>
      </c>
      <c r="G715" t="s">
        <v>20499</v>
      </c>
      <c r="H715" t="s">
        <v>20332</v>
      </c>
      <c r="I715" t="s">
        <v>1169</v>
      </c>
      <c r="J715" t="s">
        <v>2680</v>
      </c>
      <c r="K715" t="s">
        <v>122</v>
      </c>
      <c r="L715" t="s">
        <v>17595</v>
      </c>
      <c r="M715" t="s">
        <v>50</v>
      </c>
      <c r="N715" t="s">
        <v>50</v>
      </c>
      <c r="O715" t="s">
        <v>50</v>
      </c>
      <c r="P715" t="s">
        <v>50</v>
      </c>
      <c r="Q715" t="str">
        <f t="shared" si="83"/>
        <v>Innovator</v>
      </c>
      <c r="R715" t="s">
        <v>50</v>
      </c>
      <c r="S715" t="s">
        <v>50</v>
      </c>
      <c r="T715" t="s">
        <v>50</v>
      </c>
      <c r="U715" t="s">
        <v>50</v>
      </c>
      <c r="V715" t="s">
        <v>50</v>
      </c>
      <c r="W715" t="s">
        <v>744</v>
      </c>
      <c r="X715" t="str">
        <f t="shared" si="84"/>
        <v>Unknown</v>
      </c>
      <c r="AA715" t="s">
        <v>2942</v>
      </c>
      <c r="AC715" t="s">
        <v>17596</v>
      </c>
      <c r="AE715">
        <v>1900</v>
      </c>
      <c r="AH715" t="s">
        <v>2942</v>
      </c>
      <c r="AI715" t="s">
        <v>17597</v>
      </c>
      <c r="AJ715" t="s">
        <v>20291</v>
      </c>
    </row>
    <row r="716" spans="1:36" x14ac:dyDescent="0.25">
      <c r="A716" t="s">
        <v>43</v>
      </c>
      <c r="B716" t="s">
        <v>17592</v>
      </c>
      <c r="C716" t="s">
        <v>17593</v>
      </c>
      <c r="D716" t="s">
        <v>1200</v>
      </c>
      <c r="F716" t="s">
        <v>2443</v>
      </c>
      <c r="G716" t="s">
        <v>20499</v>
      </c>
      <c r="H716" t="s">
        <v>20341</v>
      </c>
      <c r="I716" t="s">
        <v>5971</v>
      </c>
      <c r="J716" t="s">
        <v>2680</v>
      </c>
      <c r="K716" t="s">
        <v>122</v>
      </c>
      <c r="L716" t="s">
        <v>17595</v>
      </c>
      <c r="M716" t="s">
        <v>50</v>
      </c>
      <c r="N716" t="s">
        <v>50</v>
      </c>
      <c r="O716" t="s">
        <v>50</v>
      </c>
      <c r="P716" t="s">
        <v>50</v>
      </c>
      <c r="Q716" t="str">
        <f t="shared" si="83"/>
        <v>Innovator</v>
      </c>
      <c r="R716" t="s">
        <v>50</v>
      </c>
      <c r="S716" t="s">
        <v>50</v>
      </c>
      <c r="T716" t="s">
        <v>50</v>
      </c>
      <c r="U716" t="s">
        <v>50</v>
      </c>
      <c r="V716" t="s">
        <v>50</v>
      </c>
      <c r="W716" t="s">
        <v>744</v>
      </c>
      <c r="X716" t="str">
        <f t="shared" si="84"/>
        <v>Unknown</v>
      </c>
      <c r="AA716" t="s">
        <v>2942</v>
      </c>
      <c r="AC716" t="s">
        <v>17596</v>
      </c>
      <c r="AE716">
        <v>1900</v>
      </c>
      <c r="AH716" t="s">
        <v>2942</v>
      </c>
      <c r="AI716" t="s">
        <v>17597</v>
      </c>
      <c r="AJ716" t="s">
        <v>20291</v>
      </c>
    </row>
    <row r="717" spans="1:36" x14ac:dyDescent="0.25">
      <c r="A717" t="s">
        <v>43</v>
      </c>
      <c r="B717" t="s">
        <v>17592</v>
      </c>
      <c r="C717" t="s">
        <v>17593</v>
      </c>
      <c r="D717" t="s">
        <v>1200</v>
      </c>
      <c r="F717" t="s">
        <v>2443</v>
      </c>
      <c r="G717" t="s">
        <v>20499</v>
      </c>
      <c r="H717" t="s">
        <v>20355</v>
      </c>
      <c r="I717" t="s">
        <v>20360</v>
      </c>
      <c r="J717" t="s">
        <v>2680</v>
      </c>
      <c r="K717" t="s">
        <v>122</v>
      </c>
      <c r="L717" t="s">
        <v>17595</v>
      </c>
      <c r="M717" t="s">
        <v>50</v>
      </c>
      <c r="N717" t="s">
        <v>50</v>
      </c>
      <c r="O717" t="s">
        <v>50</v>
      </c>
      <c r="P717" t="s">
        <v>50</v>
      </c>
      <c r="Q717" t="str">
        <f t="shared" si="83"/>
        <v>Innovator</v>
      </c>
      <c r="R717" t="s">
        <v>50</v>
      </c>
      <c r="S717" t="s">
        <v>50</v>
      </c>
      <c r="T717" t="s">
        <v>50</v>
      </c>
      <c r="U717" t="s">
        <v>50</v>
      </c>
      <c r="V717" t="s">
        <v>50</v>
      </c>
      <c r="W717" t="s">
        <v>744</v>
      </c>
      <c r="X717" t="str">
        <f t="shared" si="84"/>
        <v>Unknown</v>
      </c>
      <c r="AA717" t="s">
        <v>2942</v>
      </c>
      <c r="AC717" t="s">
        <v>17596</v>
      </c>
      <c r="AE717">
        <v>1900</v>
      </c>
      <c r="AH717" t="s">
        <v>2942</v>
      </c>
      <c r="AI717" t="s">
        <v>17597</v>
      </c>
      <c r="AJ717" t="s">
        <v>20291</v>
      </c>
    </row>
    <row r="718" spans="1:36" x14ac:dyDescent="0.25">
      <c r="A718" t="s">
        <v>43</v>
      </c>
      <c r="B718" t="s">
        <v>17641</v>
      </c>
      <c r="C718" t="s">
        <v>17642</v>
      </c>
      <c r="D718" t="s">
        <v>1200</v>
      </c>
      <c r="F718" t="s">
        <v>17643</v>
      </c>
      <c r="G718" t="s">
        <v>20721</v>
      </c>
      <c r="H718" t="s">
        <v>20321</v>
      </c>
      <c r="I718" t="s">
        <v>3991</v>
      </c>
      <c r="J718" t="s">
        <v>2370</v>
      </c>
      <c r="K718" t="s">
        <v>122</v>
      </c>
      <c r="L718" t="s">
        <v>17644</v>
      </c>
      <c r="M718" t="s">
        <v>50</v>
      </c>
      <c r="N718" t="s">
        <v>50</v>
      </c>
      <c r="O718" t="s">
        <v>50</v>
      </c>
      <c r="P718" t="s">
        <v>50</v>
      </c>
      <c r="Q718" t="str">
        <f t="shared" si="83"/>
        <v>Innovator</v>
      </c>
      <c r="R718" t="s">
        <v>50</v>
      </c>
      <c r="S718" t="s">
        <v>50</v>
      </c>
      <c r="T718" t="s">
        <v>50</v>
      </c>
      <c r="U718" t="s">
        <v>50</v>
      </c>
      <c r="V718" t="s">
        <v>50</v>
      </c>
      <c r="W718" t="s">
        <v>17645</v>
      </c>
      <c r="X718" t="str">
        <f t="shared" si="84"/>
        <v>Unknown</v>
      </c>
      <c r="AA718" t="s">
        <v>3750</v>
      </c>
      <c r="AC718" t="s">
        <v>4780</v>
      </c>
      <c r="AE718">
        <v>1900</v>
      </c>
      <c r="AH718" t="s">
        <v>3750</v>
      </c>
      <c r="AI718" t="s">
        <v>17647</v>
      </c>
      <c r="AJ718" t="s">
        <v>20291</v>
      </c>
    </row>
    <row r="719" spans="1:36" x14ac:dyDescent="0.25">
      <c r="A719" t="s">
        <v>43</v>
      </c>
      <c r="B719" t="s">
        <v>17665</v>
      </c>
      <c r="C719" t="s">
        <v>17666</v>
      </c>
      <c r="D719" t="s">
        <v>20300</v>
      </c>
      <c r="F719" t="s">
        <v>8429</v>
      </c>
      <c r="G719" t="s">
        <v>20722</v>
      </c>
      <c r="H719" t="s">
        <v>20330</v>
      </c>
      <c r="I719" t="s">
        <v>17667</v>
      </c>
      <c r="J719" t="s">
        <v>17668</v>
      </c>
      <c r="K719" t="s">
        <v>5758</v>
      </c>
      <c r="L719" t="s">
        <v>17669</v>
      </c>
      <c r="M719" t="s">
        <v>50</v>
      </c>
      <c r="N719" t="s">
        <v>50</v>
      </c>
      <c r="O719" t="s">
        <v>50</v>
      </c>
      <c r="P719" t="s">
        <v>50</v>
      </c>
      <c r="Q719" t="str">
        <f t="shared" si="83"/>
        <v>Innovator</v>
      </c>
      <c r="R719" t="s">
        <v>50</v>
      </c>
      <c r="S719" t="s">
        <v>50</v>
      </c>
      <c r="T719" t="s">
        <v>50</v>
      </c>
      <c r="U719" t="s">
        <v>50</v>
      </c>
      <c r="V719" t="s">
        <v>50</v>
      </c>
      <c r="W719" t="s">
        <v>17670</v>
      </c>
      <c r="X719" t="str">
        <f t="shared" si="84"/>
        <v>Unknown</v>
      </c>
      <c r="AA719" t="s">
        <v>3028</v>
      </c>
      <c r="AD719" t="s">
        <v>17671</v>
      </c>
      <c r="AE719">
        <v>2009</v>
      </c>
      <c r="AG719" t="s">
        <v>3028</v>
      </c>
      <c r="AH719" t="s">
        <v>3028</v>
      </c>
      <c r="AI719" t="s">
        <v>17672</v>
      </c>
      <c r="AJ719" t="s">
        <v>20291</v>
      </c>
    </row>
    <row r="720" spans="1:36" x14ac:dyDescent="0.25">
      <c r="A720" t="s">
        <v>43</v>
      </c>
      <c r="B720" t="s">
        <v>17736</v>
      </c>
      <c r="C720" t="s">
        <v>17737</v>
      </c>
      <c r="D720" t="s">
        <v>20300</v>
      </c>
      <c r="F720" t="s">
        <v>17740</v>
      </c>
      <c r="G720" t="s">
        <v>17740</v>
      </c>
      <c r="H720" t="s">
        <v>20371</v>
      </c>
      <c r="I720" t="s">
        <v>5990</v>
      </c>
      <c r="J720" t="s">
        <v>4018</v>
      </c>
      <c r="K720" t="s">
        <v>122</v>
      </c>
      <c r="L720" t="s">
        <v>17741</v>
      </c>
      <c r="M720" t="s">
        <v>50</v>
      </c>
      <c r="N720" t="s">
        <v>50</v>
      </c>
      <c r="O720" t="s">
        <v>50</v>
      </c>
      <c r="P720" t="s">
        <v>50</v>
      </c>
      <c r="Q720" t="str">
        <f t="shared" si="83"/>
        <v>Innovator</v>
      </c>
      <c r="R720" t="s">
        <v>50</v>
      </c>
      <c r="S720" t="s">
        <v>50</v>
      </c>
      <c r="T720" t="s">
        <v>50</v>
      </c>
      <c r="U720" t="s">
        <v>50</v>
      </c>
      <c r="V720" t="s">
        <v>50</v>
      </c>
      <c r="W720" t="s">
        <v>17742</v>
      </c>
      <c r="X720" t="str">
        <f t="shared" si="84"/>
        <v>Unknown</v>
      </c>
      <c r="AA720" t="s">
        <v>11431</v>
      </c>
      <c r="AB720" t="s">
        <v>2118</v>
      </c>
      <c r="AD720" t="s">
        <v>3718</v>
      </c>
      <c r="AE720">
        <v>2015</v>
      </c>
      <c r="AG720" t="s">
        <v>11431</v>
      </c>
      <c r="AH720" t="s">
        <v>11431</v>
      </c>
      <c r="AI720" t="s">
        <v>17743</v>
      </c>
      <c r="AJ720" t="s">
        <v>20291</v>
      </c>
    </row>
    <row r="721" spans="1:36" x14ac:dyDescent="0.25">
      <c r="A721" t="s">
        <v>43</v>
      </c>
      <c r="B721" t="s">
        <v>17166</v>
      </c>
      <c r="C721" t="s">
        <v>17754</v>
      </c>
      <c r="D721" t="s">
        <v>1200</v>
      </c>
      <c r="F721" t="s">
        <v>20305</v>
      </c>
      <c r="G721" t="s">
        <v>20305</v>
      </c>
      <c r="H721" t="s">
        <v>20321</v>
      </c>
      <c r="I721" t="s">
        <v>1891</v>
      </c>
      <c r="J721" t="s">
        <v>2370</v>
      </c>
      <c r="K721" t="s">
        <v>122</v>
      </c>
      <c r="L721" t="s">
        <v>17755</v>
      </c>
      <c r="M721" t="s">
        <v>50</v>
      </c>
      <c r="N721" t="s">
        <v>50</v>
      </c>
      <c r="O721" t="s">
        <v>50</v>
      </c>
      <c r="P721" t="s">
        <v>50</v>
      </c>
      <c r="Q721" t="str">
        <f t="shared" si="83"/>
        <v>Innovator</v>
      </c>
      <c r="R721" t="s">
        <v>50</v>
      </c>
      <c r="S721" t="s">
        <v>50</v>
      </c>
      <c r="T721" t="s">
        <v>50</v>
      </c>
      <c r="U721" t="s">
        <v>53</v>
      </c>
      <c r="V721" t="s">
        <v>50</v>
      </c>
      <c r="W721" t="s">
        <v>17171</v>
      </c>
      <c r="X721" t="str">
        <f t="shared" si="84"/>
        <v>Unknown</v>
      </c>
      <c r="AA721" t="s">
        <v>10136</v>
      </c>
      <c r="AC721" t="s">
        <v>9927</v>
      </c>
      <c r="AE721">
        <v>1900</v>
      </c>
      <c r="AH721" t="s">
        <v>10136</v>
      </c>
      <c r="AI721" s="13" t="s">
        <v>17756</v>
      </c>
      <c r="AJ721" t="s">
        <v>20291</v>
      </c>
    </row>
    <row r="722" spans="1:36" x14ac:dyDescent="0.25">
      <c r="A722" s="18" t="s">
        <v>43</v>
      </c>
      <c r="B722" s="18" t="s">
        <v>17789</v>
      </c>
      <c r="C722" s="18" t="s">
        <v>17790</v>
      </c>
      <c r="D722" s="18" t="s">
        <v>20300</v>
      </c>
      <c r="E722" s="18"/>
      <c r="F722" s="18" t="s">
        <v>857</v>
      </c>
      <c r="G722" t="s">
        <v>20462</v>
      </c>
      <c r="H722" s="18" t="s">
        <v>20330</v>
      </c>
      <c r="I722" s="18" t="s">
        <v>858</v>
      </c>
      <c r="J722" t="s">
        <v>859</v>
      </c>
      <c r="K722" t="s">
        <v>17791</v>
      </c>
      <c r="L722" t="s">
        <v>17792</v>
      </c>
      <c r="M722" t="s">
        <v>50</v>
      </c>
      <c r="N722" t="s">
        <v>50</v>
      </c>
      <c r="O722" t="s">
        <v>53</v>
      </c>
      <c r="P722" t="s">
        <v>50</v>
      </c>
      <c r="Q722" t="str">
        <f t="shared" si="83"/>
        <v>Biosimilar</v>
      </c>
      <c r="R722" t="s">
        <v>50</v>
      </c>
      <c r="S722" t="s">
        <v>50</v>
      </c>
      <c r="T722" t="s">
        <v>50</v>
      </c>
      <c r="U722" t="s">
        <v>50</v>
      </c>
      <c r="V722" t="s">
        <v>50</v>
      </c>
      <c r="W722" t="s">
        <v>17793</v>
      </c>
      <c r="X722" t="str">
        <f t="shared" si="84"/>
        <v>Unknown</v>
      </c>
      <c r="AA722" t="s">
        <v>210</v>
      </c>
      <c r="AD722" t="s">
        <v>13455</v>
      </c>
      <c r="AE722">
        <v>2008</v>
      </c>
      <c r="AG722" t="s">
        <v>210</v>
      </c>
      <c r="AH722" t="s">
        <v>210</v>
      </c>
      <c r="AI722" t="s">
        <v>17795</v>
      </c>
      <c r="AJ722" t="s">
        <v>20291</v>
      </c>
    </row>
    <row r="723" spans="1:36" x14ac:dyDescent="0.25">
      <c r="A723" t="s">
        <v>43</v>
      </c>
      <c r="B723" t="s">
        <v>17805</v>
      </c>
      <c r="C723" t="s">
        <v>17806</v>
      </c>
      <c r="D723" t="s">
        <v>20300</v>
      </c>
      <c r="F723" t="s">
        <v>9959</v>
      </c>
      <c r="G723" t="s">
        <v>20633</v>
      </c>
      <c r="H723" t="s">
        <v>20350</v>
      </c>
      <c r="I723" t="s">
        <v>20392</v>
      </c>
      <c r="J723" t="s">
        <v>9961</v>
      </c>
      <c r="K723" t="s">
        <v>9959</v>
      </c>
      <c r="L723" t="s">
        <v>17809</v>
      </c>
      <c r="M723" t="s">
        <v>50</v>
      </c>
      <c r="N723" t="s">
        <v>50</v>
      </c>
      <c r="O723" t="s">
        <v>50</v>
      </c>
      <c r="P723" t="s">
        <v>53</v>
      </c>
      <c r="Q723" t="str">
        <f t="shared" si="83"/>
        <v>Generic</v>
      </c>
      <c r="R723" t="s">
        <v>50</v>
      </c>
      <c r="S723" t="s">
        <v>50</v>
      </c>
      <c r="T723" t="s">
        <v>53</v>
      </c>
      <c r="U723" t="s">
        <v>50</v>
      </c>
      <c r="V723" t="s">
        <v>50</v>
      </c>
      <c r="W723" t="s">
        <v>3716</v>
      </c>
      <c r="X723" t="str">
        <f t="shared" si="84"/>
        <v>Unknown</v>
      </c>
      <c r="AA723" t="s">
        <v>8878</v>
      </c>
      <c r="AD723" t="s">
        <v>4602</v>
      </c>
      <c r="AE723">
        <v>2013</v>
      </c>
      <c r="AG723" t="s">
        <v>8471</v>
      </c>
      <c r="AH723" t="s">
        <v>8878</v>
      </c>
      <c r="AI723" t="s">
        <v>17811</v>
      </c>
      <c r="AJ723" t="s">
        <v>20291</v>
      </c>
    </row>
    <row r="724" spans="1:36" x14ac:dyDescent="0.25">
      <c r="A724" t="s">
        <v>43</v>
      </c>
      <c r="B724" t="s">
        <v>17805</v>
      </c>
      <c r="C724" t="s">
        <v>17806</v>
      </c>
      <c r="D724" t="s">
        <v>20300</v>
      </c>
      <c r="F724" t="s">
        <v>9959</v>
      </c>
      <c r="G724" t="s">
        <v>20633</v>
      </c>
      <c r="H724" t="s">
        <v>20332</v>
      </c>
      <c r="I724" t="s">
        <v>17808</v>
      </c>
      <c r="J724" t="s">
        <v>9961</v>
      </c>
      <c r="K724" t="s">
        <v>9959</v>
      </c>
      <c r="L724" t="s">
        <v>17809</v>
      </c>
      <c r="M724" t="s">
        <v>50</v>
      </c>
      <c r="N724" t="s">
        <v>50</v>
      </c>
      <c r="O724" t="s">
        <v>50</v>
      </c>
      <c r="P724" t="s">
        <v>53</v>
      </c>
      <c r="Q724" t="str">
        <f t="shared" si="83"/>
        <v>Generic</v>
      </c>
      <c r="R724" t="s">
        <v>50</v>
      </c>
      <c r="S724" t="s">
        <v>50</v>
      </c>
      <c r="T724" t="s">
        <v>53</v>
      </c>
      <c r="U724" t="s">
        <v>50</v>
      </c>
      <c r="V724" t="s">
        <v>50</v>
      </c>
      <c r="W724" t="s">
        <v>3716</v>
      </c>
      <c r="X724" t="str">
        <f t="shared" si="84"/>
        <v>Unknown</v>
      </c>
      <c r="AA724" t="s">
        <v>8878</v>
      </c>
      <c r="AD724" t="s">
        <v>4602</v>
      </c>
      <c r="AE724">
        <v>2013</v>
      </c>
      <c r="AG724" t="s">
        <v>8471</v>
      </c>
      <c r="AH724" t="s">
        <v>8878</v>
      </c>
      <c r="AI724" t="s">
        <v>17811</v>
      </c>
      <c r="AJ724" t="s">
        <v>20291</v>
      </c>
    </row>
    <row r="725" spans="1:36" x14ac:dyDescent="0.25">
      <c r="A725" t="s">
        <v>43</v>
      </c>
      <c r="B725" t="s">
        <v>17812</v>
      </c>
      <c r="C725" t="s">
        <v>17813</v>
      </c>
      <c r="D725" t="s">
        <v>1200</v>
      </c>
      <c r="F725" t="s">
        <v>17814</v>
      </c>
      <c r="G725" t="s">
        <v>20723</v>
      </c>
      <c r="H725" t="s">
        <v>20341</v>
      </c>
      <c r="I725" t="s">
        <v>5971</v>
      </c>
      <c r="J725" t="s">
        <v>17815</v>
      </c>
      <c r="K725" t="s">
        <v>122</v>
      </c>
      <c r="L725" t="s">
        <v>17816</v>
      </c>
      <c r="M725" t="s">
        <v>50</v>
      </c>
      <c r="N725" t="s">
        <v>50</v>
      </c>
      <c r="O725" t="s">
        <v>50</v>
      </c>
      <c r="P725" t="s">
        <v>50</v>
      </c>
      <c r="Q725" t="str">
        <f t="shared" si="83"/>
        <v>Innovator</v>
      </c>
      <c r="R725" t="s">
        <v>50</v>
      </c>
      <c r="S725" t="s">
        <v>50</v>
      </c>
      <c r="T725" t="s">
        <v>50</v>
      </c>
      <c r="U725" t="s">
        <v>50</v>
      </c>
      <c r="V725" t="s">
        <v>50</v>
      </c>
      <c r="W725" t="s">
        <v>209</v>
      </c>
      <c r="X725" t="str">
        <f t="shared" si="84"/>
        <v>Unknown</v>
      </c>
      <c r="AA725" t="s">
        <v>12652</v>
      </c>
      <c r="AC725" t="s">
        <v>13298</v>
      </c>
      <c r="AE725">
        <v>1900</v>
      </c>
      <c r="AH725" t="s">
        <v>12652</v>
      </c>
      <c r="AI725" t="s">
        <v>17817</v>
      </c>
      <c r="AJ725" t="s">
        <v>20291</v>
      </c>
    </row>
    <row r="726" spans="1:36" x14ac:dyDescent="0.25">
      <c r="A726" t="s">
        <v>43</v>
      </c>
      <c r="B726" t="s">
        <v>17818</v>
      </c>
      <c r="C726" t="s">
        <v>17819</v>
      </c>
      <c r="D726" t="s">
        <v>1200</v>
      </c>
      <c r="F726" t="s">
        <v>16293</v>
      </c>
      <c r="G726" t="s">
        <v>20708</v>
      </c>
      <c r="H726" t="s">
        <v>20325</v>
      </c>
      <c r="I726" t="s">
        <v>3972</v>
      </c>
      <c r="J726" t="s">
        <v>2841</v>
      </c>
      <c r="K726" t="s">
        <v>122</v>
      </c>
      <c r="L726" t="s">
        <v>17820</v>
      </c>
      <c r="M726" t="s">
        <v>50</v>
      </c>
      <c r="N726" t="s">
        <v>50</v>
      </c>
      <c r="O726" t="s">
        <v>50</v>
      </c>
      <c r="P726" t="s">
        <v>53</v>
      </c>
      <c r="Q726" t="str">
        <f t="shared" si="83"/>
        <v>Generic</v>
      </c>
      <c r="R726" t="s">
        <v>50</v>
      </c>
      <c r="S726" t="s">
        <v>50</v>
      </c>
      <c r="T726" t="s">
        <v>53</v>
      </c>
      <c r="U726" t="s">
        <v>50</v>
      </c>
      <c r="V726" t="s">
        <v>50</v>
      </c>
      <c r="W726" s="14" t="s">
        <v>20296</v>
      </c>
      <c r="X726" t="str">
        <f t="shared" si="84"/>
        <v>Unknown</v>
      </c>
      <c r="Y726" s="14"/>
      <c r="Z726" s="14"/>
      <c r="AA726" t="s">
        <v>12652</v>
      </c>
      <c r="AC726" t="s">
        <v>11544</v>
      </c>
      <c r="AE726">
        <v>1900</v>
      </c>
      <c r="AH726" t="s">
        <v>12652</v>
      </c>
      <c r="AI726" s="13" t="s">
        <v>17821</v>
      </c>
      <c r="AJ726" t="s">
        <v>20291</v>
      </c>
    </row>
    <row r="727" spans="1:36" x14ac:dyDescent="0.25">
      <c r="A727" t="s">
        <v>43</v>
      </c>
      <c r="B727" t="s">
        <v>17877</v>
      </c>
      <c r="C727" t="s">
        <v>17878</v>
      </c>
      <c r="D727" t="s">
        <v>1200</v>
      </c>
      <c r="F727" t="s">
        <v>20306</v>
      </c>
      <c r="G727" t="s">
        <v>20306</v>
      </c>
      <c r="H727" t="s">
        <v>20331</v>
      </c>
      <c r="I727" t="s">
        <v>914</v>
      </c>
      <c r="J727" t="s">
        <v>9508</v>
      </c>
      <c r="K727" t="s">
        <v>122</v>
      </c>
      <c r="L727" t="s">
        <v>17880</v>
      </c>
      <c r="M727" t="s">
        <v>50</v>
      </c>
      <c r="N727" t="s">
        <v>50</v>
      </c>
      <c r="O727" t="s">
        <v>50</v>
      </c>
      <c r="P727" t="s">
        <v>53</v>
      </c>
      <c r="Q727" t="str">
        <f t="shared" si="83"/>
        <v>Generic</v>
      </c>
      <c r="R727" t="s">
        <v>50</v>
      </c>
      <c r="S727" t="s">
        <v>50</v>
      </c>
      <c r="T727" t="s">
        <v>53</v>
      </c>
      <c r="U727" t="s">
        <v>50</v>
      </c>
      <c r="V727" t="s">
        <v>50</v>
      </c>
      <c r="W727" t="s">
        <v>3716</v>
      </c>
      <c r="X727" t="str">
        <f t="shared" si="84"/>
        <v>Unknown</v>
      </c>
      <c r="AA727" t="s">
        <v>10920</v>
      </c>
      <c r="AC727" t="s">
        <v>17881</v>
      </c>
      <c r="AE727">
        <v>1900</v>
      </c>
      <c r="AH727" t="s">
        <v>10920</v>
      </c>
      <c r="AI727" s="13" t="s">
        <v>17883</v>
      </c>
      <c r="AJ727" t="s">
        <v>20291</v>
      </c>
    </row>
    <row r="728" spans="1:36" x14ac:dyDescent="0.25">
      <c r="A728" t="s">
        <v>43</v>
      </c>
      <c r="B728" t="s">
        <v>17877</v>
      </c>
      <c r="C728" t="s">
        <v>17878</v>
      </c>
      <c r="D728" t="s">
        <v>1200</v>
      </c>
      <c r="F728" t="s">
        <v>20306</v>
      </c>
      <c r="G728" t="s">
        <v>20306</v>
      </c>
      <c r="H728" t="s">
        <v>20325</v>
      </c>
      <c r="I728" t="s">
        <v>1032</v>
      </c>
      <c r="J728" t="s">
        <v>9508</v>
      </c>
      <c r="K728" t="s">
        <v>122</v>
      </c>
      <c r="L728" t="s">
        <v>17880</v>
      </c>
      <c r="M728" t="s">
        <v>50</v>
      </c>
      <c r="N728" t="s">
        <v>50</v>
      </c>
      <c r="O728" t="s">
        <v>50</v>
      </c>
      <c r="P728" t="s">
        <v>53</v>
      </c>
      <c r="Q728" t="str">
        <f t="shared" si="83"/>
        <v>Generic</v>
      </c>
      <c r="R728" t="s">
        <v>50</v>
      </c>
      <c r="S728" t="s">
        <v>50</v>
      </c>
      <c r="T728" t="s">
        <v>53</v>
      </c>
      <c r="U728" t="s">
        <v>50</v>
      </c>
      <c r="V728" t="s">
        <v>50</v>
      </c>
      <c r="W728" t="s">
        <v>3716</v>
      </c>
      <c r="X728" t="str">
        <f t="shared" si="84"/>
        <v>Unknown</v>
      </c>
      <c r="AA728" t="s">
        <v>10920</v>
      </c>
      <c r="AC728" t="s">
        <v>17881</v>
      </c>
      <c r="AE728">
        <v>1900</v>
      </c>
      <c r="AH728" t="s">
        <v>10920</v>
      </c>
      <c r="AI728" s="13" t="s">
        <v>17883</v>
      </c>
      <c r="AJ728" t="s">
        <v>20291</v>
      </c>
    </row>
    <row r="729" spans="1:36" x14ac:dyDescent="0.25">
      <c r="A729" t="s">
        <v>43</v>
      </c>
      <c r="B729" t="s">
        <v>17877</v>
      </c>
      <c r="C729" t="s">
        <v>17878</v>
      </c>
      <c r="D729" t="s">
        <v>1200</v>
      </c>
      <c r="F729" t="s">
        <v>20306</v>
      </c>
      <c r="G729" t="s">
        <v>20306</v>
      </c>
      <c r="H729" t="s">
        <v>20350</v>
      </c>
      <c r="I729" t="s">
        <v>20393</v>
      </c>
      <c r="J729" t="s">
        <v>9508</v>
      </c>
      <c r="K729" t="s">
        <v>122</v>
      </c>
      <c r="L729" t="s">
        <v>17880</v>
      </c>
      <c r="M729" t="s">
        <v>50</v>
      </c>
      <c r="N729" t="s">
        <v>50</v>
      </c>
      <c r="O729" t="s">
        <v>50</v>
      </c>
      <c r="P729" t="s">
        <v>53</v>
      </c>
      <c r="Q729" t="str">
        <f t="shared" si="83"/>
        <v>Generic</v>
      </c>
      <c r="R729" t="s">
        <v>50</v>
      </c>
      <c r="S729" t="s">
        <v>50</v>
      </c>
      <c r="T729" t="s">
        <v>53</v>
      </c>
      <c r="U729" t="s">
        <v>50</v>
      </c>
      <c r="V729" t="s">
        <v>50</v>
      </c>
      <c r="W729" t="s">
        <v>3716</v>
      </c>
      <c r="X729" t="str">
        <f t="shared" si="84"/>
        <v>Unknown</v>
      </c>
      <c r="AA729" t="s">
        <v>10920</v>
      </c>
      <c r="AC729" t="s">
        <v>17881</v>
      </c>
      <c r="AE729">
        <v>1900</v>
      </c>
      <c r="AH729" t="s">
        <v>10920</v>
      </c>
      <c r="AI729" s="13" t="s">
        <v>17883</v>
      </c>
      <c r="AJ729" t="s">
        <v>20291</v>
      </c>
    </row>
    <row r="730" spans="1:36" x14ac:dyDescent="0.25">
      <c r="A730" t="s">
        <v>43</v>
      </c>
      <c r="B730" t="s">
        <v>17877</v>
      </c>
      <c r="C730" t="s">
        <v>17878</v>
      </c>
      <c r="D730" t="s">
        <v>1200</v>
      </c>
      <c r="F730" t="s">
        <v>20306</v>
      </c>
      <c r="G730" t="s">
        <v>20306</v>
      </c>
      <c r="H730" t="s">
        <v>20332</v>
      </c>
      <c r="I730" t="s">
        <v>1169</v>
      </c>
      <c r="J730" t="s">
        <v>9508</v>
      </c>
      <c r="K730" t="s">
        <v>122</v>
      </c>
      <c r="L730" t="s">
        <v>17880</v>
      </c>
      <c r="M730" t="s">
        <v>50</v>
      </c>
      <c r="N730" t="s">
        <v>50</v>
      </c>
      <c r="O730" t="s">
        <v>50</v>
      </c>
      <c r="P730" t="s">
        <v>53</v>
      </c>
      <c r="Q730" t="str">
        <f t="shared" si="83"/>
        <v>Generic</v>
      </c>
      <c r="R730" t="s">
        <v>50</v>
      </c>
      <c r="S730" t="s">
        <v>50</v>
      </c>
      <c r="T730" t="s">
        <v>53</v>
      </c>
      <c r="U730" t="s">
        <v>50</v>
      </c>
      <c r="V730" t="s">
        <v>50</v>
      </c>
      <c r="W730" t="s">
        <v>3716</v>
      </c>
      <c r="X730" t="str">
        <f t="shared" si="84"/>
        <v>Unknown</v>
      </c>
      <c r="AA730" t="s">
        <v>10920</v>
      </c>
      <c r="AC730" t="s">
        <v>17881</v>
      </c>
      <c r="AE730">
        <v>1900</v>
      </c>
      <c r="AH730" t="s">
        <v>10920</v>
      </c>
      <c r="AI730" s="13" t="s">
        <v>17883</v>
      </c>
      <c r="AJ730" t="s">
        <v>20291</v>
      </c>
    </row>
    <row r="731" spans="1:36" x14ac:dyDescent="0.25">
      <c r="A731" t="s">
        <v>43</v>
      </c>
      <c r="B731" t="s">
        <v>17877</v>
      </c>
      <c r="C731" t="s">
        <v>17878</v>
      </c>
      <c r="D731" t="s">
        <v>1200</v>
      </c>
      <c r="F731" t="s">
        <v>20306</v>
      </c>
      <c r="G731" t="s">
        <v>20306</v>
      </c>
      <c r="H731" t="s">
        <v>20347</v>
      </c>
      <c r="I731" t="s">
        <v>20357</v>
      </c>
      <c r="J731" t="s">
        <v>9508</v>
      </c>
      <c r="K731" t="s">
        <v>122</v>
      </c>
      <c r="L731" t="s">
        <v>17880</v>
      </c>
      <c r="M731" t="s">
        <v>50</v>
      </c>
      <c r="N731" t="s">
        <v>50</v>
      </c>
      <c r="O731" t="s">
        <v>50</v>
      </c>
      <c r="P731" t="s">
        <v>53</v>
      </c>
      <c r="Q731" t="str">
        <f t="shared" si="83"/>
        <v>Generic</v>
      </c>
      <c r="R731" t="s">
        <v>50</v>
      </c>
      <c r="S731" t="s">
        <v>50</v>
      </c>
      <c r="T731" t="s">
        <v>53</v>
      </c>
      <c r="U731" t="s">
        <v>50</v>
      </c>
      <c r="V731" t="s">
        <v>50</v>
      </c>
      <c r="W731" t="s">
        <v>3716</v>
      </c>
      <c r="X731" t="str">
        <f t="shared" si="84"/>
        <v>Unknown</v>
      </c>
      <c r="AA731" t="s">
        <v>10920</v>
      </c>
      <c r="AC731" t="s">
        <v>17881</v>
      </c>
      <c r="AE731">
        <v>1900</v>
      </c>
      <c r="AH731" t="s">
        <v>10920</v>
      </c>
      <c r="AI731" s="13" t="s">
        <v>17883</v>
      </c>
      <c r="AJ731" t="s">
        <v>20291</v>
      </c>
    </row>
    <row r="732" spans="1:36" x14ac:dyDescent="0.25">
      <c r="A732" t="s">
        <v>43</v>
      </c>
      <c r="B732" t="s">
        <v>17940</v>
      </c>
      <c r="C732" t="s">
        <v>17941</v>
      </c>
      <c r="D732" t="s">
        <v>1200</v>
      </c>
      <c r="F732" t="s">
        <v>20307</v>
      </c>
      <c r="G732" t="s">
        <v>20307</v>
      </c>
      <c r="H732" t="s">
        <v>20325</v>
      </c>
      <c r="I732" t="s">
        <v>1032</v>
      </c>
      <c r="J732" t="s">
        <v>1090</v>
      </c>
      <c r="K732" t="s">
        <v>122</v>
      </c>
      <c r="L732" t="s">
        <v>17942</v>
      </c>
      <c r="M732" t="s">
        <v>50</v>
      </c>
      <c r="N732" t="s">
        <v>50</v>
      </c>
      <c r="O732" t="s">
        <v>50</v>
      </c>
      <c r="P732" t="s">
        <v>50</v>
      </c>
      <c r="Q732" t="str">
        <f t="shared" si="83"/>
        <v>Innovator</v>
      </c>
      <c r="R732" t="s">
        <v>50</v>
      </c>
      <c r="S732" t="s">
        <v>50</v>
      </c>
      <c r="T732" t="s">
        <v>50</v>
      </c>
      <c r="U732" t="s">
        <v>53</v>
      </c>
      <c r="V732" t="s">
        <v>50</v>
      </c>
      <c r="W732" t="s">
        <v>17943</v>
      </c>
      <c r="X732" t="str">
        <f t="shared" si="84"/>
        <v>Unknown</v>
      </c>
      <c r="AA732" t="s">
        <v>17769</v>
      </c>
      <c r="AC732" t="s">
        <v>17944</v>
      </c>
      <c r="AE732">
        <v>1900</v>
      </c>
      <c r="AH732" t="s">
        <v>17769</v>
      </c>
      <c r="AI732" s="13" t="s">
        <v>17945</v>
      </c>
      <c r="AJ732" t="s">
        <v>20291</v>
      </c>
    </row>
    <row r="733" spans="1:36" x14ac:dyDescent="0.25">
      <c r="A733" t="s">
        <v>43</v>
      </c>
      <c r="B733" t="s">
        <v>18064</v>
      </c>
      <c r="C733" t="s">
        <v>18065</v>
      </c>
      <c r="D733" t="s">
        <v>20300</v>
      </c>
      <c r="F733" t="s">
        <v>601</v>
      </c>
      <c r="G733" t="s">
        <v>20459</v>
      </c>
      <c r="H733" t="s">
        <v>20325</v>
      </c>
      <c r="I733" t="s">
        <v>1032</v>
      </c>
      <c r="J733" t="s">
        <v>18066</v>
      </c>
      <c r="K733" t="s">
        <v>18067</v>
      </c>
      <c r="L733" t="s">
        <v>18068</v>
      </c>
      <c r="M733" t="s">
        <v>50</v>
      </c>
      <c r="N733" t="s">
        <v>50</v>
      </c>
      <c r="O733" t="s">
        <v>50</v>
      </c>
      <c r="P733" t="s">
        <v>50</v>
      </c>
      <c r="Q733" t="str">
        <f t="shared" si="83"/>
        <v>Innovator</v>
      </c>
      <c r="R733" t="s">
        <v>50</v>
      </c>
      <c r="S733" t="s">
        <v>50</v>
      </c>
      <c r="T733" t="s">
        <v>50</v>
      </c>
      <c r="U733" t="s">
        <v>50</v>
      </c>
      <c r="V733" t="s">
        <v>50</v>
      </c>
      <c r="W733" t="s">
        <v>567</v>
      </c>
      <c r="X733" t="str">
        <f t="shared" si="84"/>
        <v>Unknown</v>
      </c>
      <c r="AA733" t="s">
        <v>17829</v>
      </c>
      <c r="AB733" t="s">
        <v>2118</v>
      </c>
      <c r="AD733" t="s">
        <v>8300</v>
      </c>
      <c r="AE733">
        <v>2015</v>
      </c>
      <c r="AG733" t="s">
        <v>17829</v>
      </c>
      <c r="AH733" t="s">
        <v>17829</v>
      </c>
      <c r="AI733" t="s">
        <v>18069</v>
      </c>
      <c r="AJ733" t="s">
        <v>20291</v>
      </c>
    </row>
    <row r="734" spans="1:36" x14ac:dyDescent="0.25">
      <c r="A734" t="s">
        <v>43</v>
      </c>
      <c r="B734" t="s">
        <v>18111</v>
      </c>
      <c r="C734" t="s">
        <v>18112</v>
      </c>
      <c r="D734" t="s">
        <v>5880</v>
      </c>
      <c r="F734" t="s">
        <v>18113</v>
      </c>
      <c r="G734" t="s">
        <v>20724</v>
      </c>
      <c r="H734" t="s">
        <v>20321</v>
      </c>
      <c r="I734" t="s">
        <v>13775</v>
      </c>
      <c r="J734" t="s">
        <v>18114</v>
      </c>
      <c r="L734" t="s">
        <v>18115</v>
      </c>
      <c r="M734" t="s">
        <v>50</v>
      </c>
      <c r="N734" t="s">
        <v>50</v>
      </c>
      <c r="O734" t="s">
        <v>50</v>
      </c>
      <c r="P734" t="s">
        <v>50</v>
      </c>
      <c r="Q734" t="str">
        <f t="shared" si="83"/>
        <v>Innovator</v>
      </c>
      <c r="R734" t="s">
        <v>50</v>
      </c>
      <c r="S734" t="s">
        <v>50</v>
      </c>
      <c r="T734" t="s">
        <v>50</v>
      </c>
      <c r="U734" t="s">
        <v>53</v>
      </c>
      <c r="V734" t="s">
        <v>50</v>
      </c>
      <c r="W734" t="s">
        <v>18116</v>
      </c>
      <c r="X734" t="str">
        <f t="shared" si="84"/>
        <v>Unknown</v>
      </c>
      <c r="AA734" t="s">
        <v>5604</v>
      </c>
      <c r="AB734" t="s">
        <v>605</v>
      </c>
      <c r="AE734">
        <v>1900</v>
      </c>
      <c r="AF734" t="s">
        <v>5604</v>
      </c>
      <c r="AH734" t="s">
        <v>5604</v>
      </c>
      <c r="AI734" t="s">
        <v>18117</v>
      </c>
      <c r="AJ734" t="s">
        <v>20291</v>
      </c>
    </row>
    <row r="735" spans="1:36" x14ac:dyDescent="0.25">
      <c r="A735" t="s">
        <v>43</v>
      </c>
      <c r="B735" t="s">
        <v>18157</v>
      </c>
      <c r="C735" t="s">
        <v>18158</v>
      </c>
      <c r="D735" t="s">
        <v>20300</v>
      </c>
      <c r="F735" t="s">
        <v>18160</v>
      </c>
      <c r="G735" t="s">
        <v>20725</v>
      </c>
      <c r="H735" t="s">
        <v>20331</v>
      </c>
      <c r="I735" t="s">
        <v>914</v>
      </c>
      <c r="J735" t="s">
        <v>18161</v>
      </c>
      <c r="K735" t="s">
        <v>18162</v>
      </c>
      <c r="L735" t="s">
        <v>18163</v>
      </c>
      <c r="M735" t="s">
        <v>53</v>
      </c>
      <c r="N735" t="s">
        <v>53</v>
      </c>
      <c r="O735" t="s">
        <v>50</v>
      </c>
      <c r="P735" t="s">
        <v>50</v>
      </c>
      <c r="Q735" t="str">
        <f t="shared" si="83"/>
        <v>Innovator</v>
      </c>
      <c r="R735" t="s">
        <v>50</v>
      </c>
      <c r="S735" t="s">
        <v>50</v>
      </c>
      <c r="T735" t="s">
        <v>50</v>
      </c>
      <c r="U735" t="s">
        <v>50</v>
      </c>
      <c r="V735" t="s">
        <v>50</v>
      </c>
      <c r="W735" t="s">
        <v>18164</v>
      </c>
      <c r="X735" t="str">
        <f t="shared" si="84"/>
        <v>Unknown</v>
      </c>
      <c r="AA735" t="s">
        <v>2982</v>
      </c>
      <c r="AD735" t="s">
        <v>18165</v>
      </c>
      <c r="AE735">
        <v>2013</v>
      </c>
      <c r="AG735" t="s">
        <v>2982</v>
      </c>
      <c r="AH735" t="s">
        <v>2982</v>
      </c>
      <c r="AI735" t="s">
        <v>18167</v>
      </c>
      <c r="AJ735" t="s">
        <v>20291</v>
      </c>
    </row>
    <row r="736" spans="1:36" x14ac:dyDescent="0.25">
      <c r="A736" t="s">
        <v>43</v>
      </c>
      <c r="B736" t="s">
        <v>18193</v>
      </c>
      <c r="C736" t="s">
        <v>18194</v>
      </c>
      <c r="D736" t="s">
        <v>20300</v>
      </c>
      <c r="F736" t="s">
        <v>9506</v>
      </c>
      <c r="G736" t="s">
        <v>20624</v>
      </c>
      <c r="H736" t="s">
        <v>20347</v>
      </c>
      <c r="I736" t="s">
        <v>20357</v>
      </c>
      <c r="J736" t="s">
        <v>9508</v>
      </c>
      <c r="K736" t="s">
        <v>122</v>
      </c>
      <c r="L736" t="s">
        <v>18195</v>
      </c>
      <c r="M736" t="s">
        <v>50</v>
      </c>
      <c r="N736" t="s">
        <v>50</v>
      </c>
      <c r="O736" t="s">
        <v>50</v>
      </c>
      <c r="P736" t="s">
        <v>53</v>
      </c>
      <c r="Q736" t="str">
        <f t="shared" si="83"/>
        <v>Generic</v>
      </c>
      <c r="R736" t="s">
        <v>50</v>
      </c>
      <c r="S736" t="s">
        <v>50</v>
      </c>
      <c r="T736" t="s">
        <v>53</v>
      </c>
      <c r="U736" t="s">
        <v>50</v>
      </c>
      <c r="V736" t="s">
        <v>50</v>
      </c>
      <c r="W736" s="16" t="s">
        <v>20295</v>
      </c>
      <c r="X736" t="str">
        <f t="shared" si="84"/>
        <v>Unknown</v>
      </c>
      <c r="Y736" s="16"/>
      <c r="Z736" s="16"/>
      <c r="AA736" t="s">
        <v>18196</v>
      </c>
      <c r="AD736" t="s">
        <v>18197</v>
      </c>
      <c r="AE736">
        <v>2012</v>
      </c>
      <c r="AG736" t="s">
        <v>18198</v>
      </c>
      <c r="AH736" t="s">
        <v>18196</v>
      </c>
      <c r="AI736" t="s">
        <v>18200</v>
      </c>
      <c r="AJ736" t="s">
        <v>20291</v>
      </c>
    </row>
    <row r="737" spans="1:36" x14ac:dyDescent="0.25">
      <c r="A737" t="s">
        <v>43</v>
      </c>
      <c r="B737" t="s">
        <v>18193</v>
      </c>
      <c r="C737" t="s">
        <v>18194</v>
      </c>
      <c r="D737" t="s">
        <v>20300</v>
      </c>
      <c r="F737" t="s">
        <v>9506</v>
      </c>
      <c r="G737" t="s">
        <v>20624</v>
      </c>
      <c r="H737" t="s">
        <v>20325</v>
      </c>
      <c r="I737" t="s">
        <v>20375</v>
      </c>
      <c r="J737" t="s">
        <v>9508</v>
      </c>
      <c r="K737" t="s">
        <v>122</v>
      </c>
      <c r="L737" t="s">
        <v>18195</v>
      </c>
      <c r="M737" t="s">
        <v>50</v>
      </c>
      <c r="N737" t="s">
        <v>50</v>
      </c>
      <c r="O737" t="s">
        <v>50</v>
      </c>
      <c r="P737" t="s">
        <v>53</v>
      </c>
      <c r="Q737" t="str">
        <f t="shared" si="83"/>
        <v>Generic</v>
      </c>
      <c r="R737" t="s">
        <v>50</v>
      </c>
      <c r="S737" t="s">
        <v>50</v>
      </c>
      <c r="T737" t="s">
        <v>53</v>
      </c>
      <c r="U737" t="s">
        <v>50</v>
      </c>
      <c r="V737" t="s">
        <v>50</v>
      </c>
      <c r="W737" s="16" t="s">
        <v>20295</v>
      </c>
      <c r="X737" t="str">
        <f t="shared" si="84"/>
        <v>Unknown</v>
      </c>
      <c r="Y737" s="16"/>
      <c r="Z737" s="16"/>
      <c r="AA737" t="s">
        <v>18196</v>
      </c>
      <c r="AD737" t="s">
        <v>18197</v>
      </c>
      <c r="AE737">
        <v>2012</v>
      </c>
      <c r="AG737" t="s">
        <v>18198</v>
      </c>
      <c r="AH737" t="s">
        <v>18196</v>
      </c>
      <c r="AI737" t="s">
        <v>18200</v>
      </c>
      <c r="AJ737" t="s">
        <v>20291</v>
      </c>
    </row>
    <row r="738" spans="1:36" x14ac:dyDescent="0.25">
      <c r="A738" t="s">
        <v>43</v>
      </c>
      <c r="B738" t="s">
        <v>18193</v>
      </c>
      <c r="C738" t="s">
        <v>18194</v>
      </c>
      <c r="D738" t="s">
        <v>20300</v>
      </c>
      <c r="F738" t="s">
        <v>9506</v>
      </c>
      <c r="G738" t="s">
        <v>20624</v>
      </c>
      <c r="H738" t="s">
        <v>20331</v>
      </c>
      <c r="I738" t="s">
        <v>914</v>
      </c>
      <c r="J738" t="s">
        <v>9508</v>
      </c>
      <c r="K738" t="s">
        <v>122</v>
      </c>
      <c r="L738" t="s">
        <v>18195</v>
      </c>
      <c r="M738" t="s">
        <v>50</v>
      </c>
      <c r="N738" t="s">
        <v>50</v>
      </c>
      <c r="O738" t="s">
        <v>50</v>
      </c>
      <c r="P738" t="s">
        <v>53</v>
      </c>
      <c r="Q738" t="str">
        <f t="shared" si="83"/>
        <v>Generic</v>
      </c>
      <c r="R738" t="s">
        <v>50</v>
      </c>
      <c r="S738" t="s">
        <v>50</v>
      </c>
      <c r="T738" t="s">
        <v>53</v>
      </c>
      <c r="U738" t="s">
        <v>50</v>
      </c>
      <c r="V738" t="s">
        <v>50</v>
      </c>
      <c r="W738" s="16" t="s">
        <v>20295</v>
      </c>
      <c r="X738" t="str">
        <f t="shared" si="84"/>
        <v>Unknown</v>
      </c>
      <c r="Y738" s="16"/>
      <c r="Z738" s="16"/>
      <c r="AA738" t="s">
        <v>18196</v>
      </c>
      <c r="AD738" t="s">
        <v>18197</v>
      </c>
      <c r="AE738">
        <v>2012</v>
      </c>
      <c r="AG738" t="s">
        <v>18198</v>
      </c>
      <c r="AH738" t="s">
        <v>18196</v>
      </c>
      <c r="AI738" t="s">
        <v>18200</v>
      </c>
      <c r="AJ738" t="s">
        <v>20291</v>
      </c>
    </row>
    <row r="739" spans="1:36" x14ac:dyDescent="0.25">
      <c r="A739" t="s">
        <v>43</v>
      </c>
      <c r="B739" t="s">
        <v>18193</v>
      </c>
      <c r="C739" t="s">
        <v>18194</v>
      </c>
      <c r="D739" t="s">
        <v>20300</v>
      </c>
      <c r="F739" t="s">
        <v>9506</v>
      </c>
      <c r="G739" t="s">
        <v>20624</v>
      </c>
      <c r="H739" t="s">
        <v>20332</v>
      </c>
      <c r="I739" t="s">
        <v>1169</v>
      </c>
      <c r="J739" t="s">
        <v>9508</v>
      </c>
      <c r="K739" t="s">
        <v>122</v>
      </c>
      <c r="L739" t="s">
        <v>18195</v>
      </c>
      <c r="M739" t="s">
        <v>50</v>
      </c>
      <c r="N739" t="s">
        <v>50</v>
      </c>
      <c r="O739" t="s">
        <v>50</v>
      </c>
      <c r="P739" t="s">
        <v>53</v>
      </c>
      <c r="Q739" t="str">
        <f t="shared" si="83"/>
        <v>Generic</v>
      </c>
      <c r="R739" t="s">
        <v>50</v>
      </c>
      <c r="S739" t="s">
        <v>50</v>
      </c>
      <c r="T739" t="s">
        <v>53</v>
      </c>
      <c r="U739" t="s">
        <v>50</v>
      </c>
      <c r="V739" t="s">
        <v>50</v>
      </c>
      <c r="W739" s="16" t="s">
        <v>20295</v>
      </c>
      <c r="X739" t="str">
        <f t="shared" si="84"/>
        <v>Unknown</v>
      </c>
      <c r="Y739" s="16"/>
      <c r="Z739" s="16"/>
      <c r="AA739" t="s">
        <v>18196</v>
      </c>
      <c r="AD739" t="s">
        <v>18197</v>
      </c>
      <c r="AE739">
        <v>2012</v>
      </c>
      <c r="AG739" t="s">
        <v>18198</v>
      </c>
      <c r="AH739" t="s">
        <v>18196</v>
      </c>
      <c r="AI739" t="s">
        <v>18200</v>
      </c>
      <c r="AJ739" t="s">
        <v>20291</v>
      </c>
    </row>
    <row r="740" spans="1:36" x14ac:dyDescent="0.25">
      <c r="A740" t="s">
        <v>43</v>
      </c>
      <c r="B740" t="s">
        <v>18263</v>
      </c>
      <c r="C740" t="s">
        <v>18264</v>
      </c>
      <c r="D740" t="s">
        <v>5880</v>
      </c>
      <c r="F740" t="s">
        <v>12209</v>
      </c>
      <c r="G740" t="s">
        <v>20726</v>
      </c>
      <c r="H740" t="s">
        <v>20342</v>
      </c>
      <c r="I740" t="s">
        <v>12649</v>
      </c>
      <c r="J740" t="s">
        <v>1090</v>
      </c>
      <c r="K740" t="s">
        <v>4571</v>
      </c>
      <c r="L740" t="s">
        <v>18265</v>
      </c>
      <c r="M740" t="s">
        <v>50</v>
      </c>
      <c r="N740" t="s">
        <v>50</v>
      </c>
      <c r="O740" t="s">
        <v>50</v>
      </c>
      <c r="P740" t="s">
        <v>50</v>
      </c>
      <c r="Q740" t="str">
        <f t="shared" si="83"/>
        <v>Innovator</v>
      </c>
      <c r="R740" t="s">
        <v>50</v>
      </c>
      <c r="S740" t="s">
        <v>50</v>
      </c>
      <c r="T740" t="s">
        <v>50</v>
      </c>
      <c r="U740" t="s">
        <v>53</v>
      </c>
      <c r="V740" t="s">
        <v>50</v>
      </c>
      <c r="W740" t="s">
        <v>12212</v>
      </c>
      <c r="X740" t="str">
        <f t="shared" si="84"/>
        <v>Unknown</v>
      </c>
      <c r="AA740" t="s">
        <v>5685</v>
      </c>
      <c r="AB740" t="s">
        <v>806</v>
      </c>
      <c r="AE740">
        <v>1900</v>
      </c>
      <c r="AH740" t="s">
        <v>5685</v>
      </c>
      <c r="AI740" t="s">
        <v>18267</v>
      </c>
      <c r="AJ740" t="s">
        <v>20291</v>
      </c>
    </row>
    <row r="741" spans="1:36" x14ac:dyDescent="0.25">
      <c r="A741" t="s">
        <v>43</v>
      </c>
      <c r="B741" t="s">
        <v>13211</v>
      </c>
      <c r="C741" t="s">
        <v>18284</v>
      </c>
      <c r="D741" t="s">
        <v>1200</v>
      </c>
      <c r="F741" t="s">
        <v>7211</v>
      </c>
      <c r="G741" t="s">
        <v>20665</v>
      </c>
      <c r="H741" t="s">
        <v>20318</v>
      </c>
      <c r="I741" t="s">
        <v>49</v>
      </c>
      <c r="J741" t="s">
        <v>13214</v>
      </c>
      <c r="L741" t="s">
        <v>18285</v>
      </c>
      <c r="M741" t="s">
        <v>50</v>
      </c>
      <c r="N741" t="s">
        <v>50</v>
      </c>
      <c r="O741" t="s">
        <v>50</v>
      </c>
      <c r="P741" t="s">
        <v>50</v>
      </c>
      <c r="Q741" t="str">
        <f t="shared" si="83"/>
        <v>Innovator</v>
      </c>
      <c r="R741" t="s">
        <v>50</v>
      </c>
      <c r="S741" t="s">
        <v>50</v>
      </c>
      <c r="T741" t="s">
        <v>50</v>
      </c>
      <c r="U741" t="s">
        <v>50</v>
      </c>
      <c r="V741" t="s">
        <v>50</v>
      </c>
      <c r="W741" t="s">
        <v>18286</v>
      </c>
      <c r="X741" t="str">
        <f t="shared" si="84"/>
        <v>Unknown</v>
      </c>
      <c r="AA741" t="s">
        <v>2074</v>
      </c>
      <c r="AC741" t="s">
        <v>18213</v>
      </c>
      <c r="AE741">
        <v>1900</v>
      </c>
      <c r="AH741" t="s">
        <v>2074</v>
      </c>
      <c r="AI741" t="s">
        <v>18287</v>
      </c>
      <c r="AJ741" t="s">
        <v>20291</v>
      </c>
    </row>
    <row r="742" spans="1:36" x14ac:dyDescent="0.25">
      <c r="A742" t="s">
        <v>43</v>
      </c>
      <c r="B742" t="s">
        <v>18288</v>
      </c>
      <c r="C742" t="s">
        <v>18289</v>
      </c>
      <c r="D742" t="s">
        <v>20300</v>
      </c>
      <c r="F742" t="s">
        <v>18290</v>
      </c>
      <c r="G742" t="s">
        <v>20727</v>
      </c>
      <c r="H742" t="s">
        <v>20325</v>
      </c>
      <c r="I742" t="s">
        <v>18291</v>
      </c>
      <c r="J742" t="s">
        <v>3703</v>
      </c>
      <c r="K742" t="s">
        <v>5445</v>
      </c>
      <c r="L742" t="s">
        <v>18292</v>
      </c>
      <c r="M742" t="s">
        <v>50</v>
      </c>
      <c r="N742" t="s">
        <v>50</v>
      </c>
      <c r="O742" t="s">
        <v>50</v>
      </c>
      <c r="P742" t="s">
        <v>53</v>
      </c>
      <c r="Q742" t="str">
        <f t="shared" si="83"/>
        <v>Generic</v>
      </c>
      <c r="R742" t="s">
        <v>50</v>
      </c>
      <c r="S742" t="s">
        <v>50</v>
      </c>
      <c r="T742" t="s">
        <v>53</v>
      </c>
      <c r="U742" t="s">
        <v>50</v>
      </c>
      <c r="V742" t="s">
        <v>50</v>
      </c>
      <c r="W742" t="s">
        <v>18293</v>
      </c>
      <c r="X742" t="str">
        <f t="shared" si="84"/>
        <v>Unknown</v>
      </c>
      <c r="AA742" t="s">
        <v>18294</v>
      </c>
      <c r="AD742" t="s">
        <v>13297</v>
      </c>
      <c r="AE742">
        <v>2011</v>
      </c>
      <c r="AG742" t="s">
        <v>18294</v>
      </c>
      <c r="AH742" t="s">
        <v>18294</v>
      </c>
      <c r="AI742" t="s">
        <v>18296</v>
      </c>
      <c r="AJ742" t="s">
        <v>20291</v>
      </c>
    </row>
    <row r="743" spans="1:36" x14ac:dyDescent="0.25">
      <c r="A743" t="s">
        <v>43</v>
      </c>
      <c r="B743" t="s">
        <v>18357</v>
      </c>
      <c r="C743" t="s">
        <v>18358</v>
      </c>
      <c r="D743" t="s">
        <v>1200</v>
      </c>
      <c r="F743" t="s">
        <v>18359</v>
      </c>
      <c r="G743" t="s">
        <v>20728</v>
      </c>
      <c r="H743" t="s">
        <v>20341</v>
      </c>
      <c r="I743" t="s">
        <v>18360</v>
      </c>
      <c r="J743" t="s">
        <v>18361</v>
      </c>
      <c r="L743" t="s">
        <v>18362</v>
      </c>
      <c r="M743" t="s">
        <v>50</v>
      </c>
      <c r="N743" t="s">
        <v>50</v>
      </c>
      <c r="O743" t="s">
        <v>50</v>
      </c>
      <c r="P743" t="s">
        <v>50</v>
      </c>
      <c r="Q743" t="str">
        <f t="shared" si="83"/>
        <v>Innovator</v>
      </c>
      <c r="R743" t="s">
        <v>50</v>
      </c>
      <c r="S743" t="s">
        <v>50</v>
      </c>
      <c r="T743" t="s">
        <v>50</v>
      </c>
      <c r="U743" t="s">
        <v>50</v>
      </c>
      <c r="V743" t="s">
        <v>50</v>
      </c>
      <c r="W743" t="s">
        <v>18363</v>
      </c>
      <c r="X743" t="str">
        <f t="shared" si="84"/>
        <v>Unknown</v>
      </c>
      <c r="AA743" t="s">
        <v>1094</v>
      </c>
      <c r="AC743" t="s">
        <v>18364</v>
      </c>
      <c r="AE743">
        <v>1900</v>
      </c>
      <c r="AH743" t="s">
        <v>18365</v>
      </c>
      <c r="AI743" t="s">
        <v>18367</v>
      </c>
      <c r="AJ743" t="s">
        <v>20291</v>
      </c>
    </row>
    <row r="744" spans="1:36" x14ac:dyDescent="0.25">
      <c r="A744" t="s">
        <v>43</v>
      </c>
      <c r="B744" t="s">
        <v>18368</v>
      </c>
      <c r="C744" t="s">
        <v>18369</v>
      </c>
      <c r="D744" t="s">
        <v>1200</v>
      </c>
      <c r="F744" t="s">
        <v>20308</v>
      </c>
      <c r="G744" t="s">
        <v>20308</v>
      </c>
      <c r="H744" t="s">
        <v>20341</v>
      </c>
      <c r="I744" t="s">
        <v>5971</v>
      </c>
      <c r="J744" t="s">
        <v>2370</v>
      </c>
      <c r="L744" t="s">
        <v>18370</v>
      </c>
      <c r="M744" t="s">
        <v>50</v>
      </c>
      <c r="N744" t="s">
        <v>50</v>
      </c>
      <c r="O744" t="s">
        <v>50</v>
      </c>
      <c r="P744" t="s">
        <v>50</v>
      </c>
      <c r="Q744" t="str">
        <f t="shared" si="83"/>
        <v>Innovator</v>
      </c>
      <c r="R744" t="s">
        <v>50</v>
      </c>
      <c r="S744" t="s">
        <v>50</v>
      </c>
      <c r="T744" t="s">
        <v>50</v>
      </c>
      <c r="U744" t="s">
        <v>50</v>
      </c>
      <c r="V744" t="s">
        <v>50</v>
      </c>
      <c r="W744" t="s">
        <v>18363</v>
      </c>
      <c r="X744" t="str">
        <f t="shared" si="84"/>
        <v>Unknown</v>
      </c>
      <c r="AA744" t="s">
        <v>1094</v>
      </c>
      <c r="AC744" t="s">
        <v>18364</v>
      </c>
      <c r="AE744">
        <v>1900</v>
      </c>
      <c r="AH744" t="s">
        <v>18371</v>
      </c>
      <c r="AI744" s="13" t="s">
        <v>18372</v>
      </c>
      <c r="AJ744" t="s">
        <v>20291</v>
      </c>
    </row>
    <row r="745" spans="1:36" x14ac:dyDescent="0.25">
      <c r="A745" t="s">
        <v>43</v>
      </c>
      <c r="B745" t="s">
        <v>18373</v>
      </c>
      <c r="C745" t="s">
        <v>18374</v>
      </c>
      <c r="D745" t="s">
        <v>1200</v>
      </c>
      <c r="F745" t="s">
        <v>18375</v>
      </c>
      <c r="G745" t="s">
        <v>18375</v>
      </c>
      <c r="H745" t="s">
        <v>20341</v>
      </c>
      <c r="I745" t="s">
        <v>18360</v>
      </c>
      <c r="J745" t="s">
        <v>915</v>
      </c>
      <c r="L745" t="s">
        <v>18376</v>
      </c>
      <c r="M745" t="s">
        <v>50</v>
      </c>
      <c r="N745" t="s">
        <v>50</v>
      </c>
      <c r="O745" t="s">
        <v>50</v>
      </c>
      <c r="P745" t="s">
        <v>50</v>
      </c>
      <c r="Q745" t="str">
        <f t="shared" si="83"/>
        <v>Innovator</v>
      </c>
      <c r="R745" t="s">
        <v>50</v>
      </c>
      <c r="S745" t="s">
        <v>50</v>
      </c>
      <c r="T745" t="s">
        <v>50</v>
      </c>
      <c r="U745" t="s">
        <v>53</v>
      </c>
      <c r="V745" t="s">
        <v>50</v>
      </c>
      <c r="W745" t="s">
        <v>18363</v>
      </c>
      <c r="X745" t="str">
        <f t="shared" si="84"/>
        <v>Unknown</v>
      </c>
      <c r="AA745" t="s">
        <v>1094</v>
      </c>
      <c r="AC745" t="s">
        <v>18364</v>
      </c>
      <c r="AE745">
        <v>1900</v>
      </c>
      <c r="AH745" t="s">
        <v>18377</v>
      </c>
      <c r="AI745" t="s">
        <v>18378</v>
      </c>
      <c r="AJ745" t="s">
        <v>20291</v>
      </c>
    </row>
    <row r="746" spans="1:36" x14ac:dyDescent="0.25">
      <c r="A746" t="s">
        <v>43</v>
      </c>
      <c r="B746" t="s">
        <v>18489</v>
      </c>
      <c r="C746" t="s">
        <v>18490</v>
      </c>
      <c r="D746" t="s">
        <v>20300</v>
      </c>
      <c r="F746" t="s">
        <v>9506</v>
      </c>
      <c r="G746" t="s">
        <v>20624</v>
      </c>
      <c r="H746" t="s">
        <v>20325</v>
      </c>
      <c r="I746" t="s">
        <v>1032</v>
      </c>
      <c r="J746" t="s">
        <v>9508</v>
      </c>
      <c r="K746" t="s">
        <v>122</v>
      </c>
      <c r="L746" t="s">
        <v>18493</v>
      </c>
      <c r="M746" t="s">
        <v>50</v>
      </c>
      <c r="N746" t="s">
        <v>50</v>
      </c>
      <c r="O746" t="s">
        <v>50</v>
      </c>
      <c r="P746" t="s">
        <v>53</v>
      </c>
      <c r="Q746" t="str">
        <f t="shared" si="83"/>
        <v>Generic</v>
      </c>
      <c r="R746" t="s">
        <v>50</v>
      </c>
      <c r="S746" t="s">
        <v>50</v>
      </c>
      <c r="T746" t="s">
        <v>53</v>
      </c>
      <c r="U746" t="s">
        <v>50</v>
      </c>
      <c r="V746" t="s">
        <v>50</v>
      </c>
      <c r="W746" t="s">
        <v>686</v>
      </c>
      <c r="X746" t="str">
        <f t="shared" si="84"/>
        <v>Unknown</v>
      </c>
      <c r="AA746" t="s">
        <v>18494</v>
      </c>
      <c r="AD746" t="s">
        <v>13467</v>
      </c>
      <c r="AE746">
        <v>2011</v>
      </c>
      <c r="AG746" t="s">
        <v>18494</v>
      </c>
      <c r="AH746" t="s">
        <v>18494</v>
      </c>
      <c r="AI746" t="s">
        <v>18495</v>
      </c>
      <c r="AJ746" t="s">
        <v>20291</v>
      </c>
    </row>
    <row r="747" spans="1:36" x14ac:dyDescent="0.25">
      <c r="A747" t="s">
        <v>43</v>
      </c>
      <c r="B747" t="s">
        <v>18489</v>
      </c>
      <c r="C747" t="s">
        <v>18490</v>
      </c>
      <c r="D747" t="s">
        <v>20300</v>
      </c>
      <c r="F747" t="s">
        <v>9506</v>
      </c>
      <c r="G747" t="s">
        <v>20624</v>
      </c>
      <c r="H747" t="s">
        <v>20332</v>
      </c>
      <c r="I747" t="s">
        <v>1169</v>
      </c>
      <c r="J747" t="s">
        <v>9508</v>
      </c>
      <c r="K747" t="s">
        <v>122</v>
      </c>
      <c r="L747" t="s">
        <v>18493</v>
      </c>
      <c r="M747" t="s">
        <v>50</v>
      </c>
      <c r="N747" t="s">
        <v>50</v>
      </c>
      <c r="O747" t="s">
        <v>50</v>
      </c>
      <c r="P747" t="s">
        <v>53</v>
      </c>
      <c r="Q747" t="str">
        <f t="shared" si="83"/>
        <v>Generic</v>
      </c>
      <c r="R747" t="s">
        <v>50</v>
      </c>
      <c r="S747" t="s">
        <v>50</v>
      </c>
      <c r="T747" t="s">
        <v>53</v>
      </c>
      <c r="U747" t="s">
        <v>50</v>
      </c>
      <c r="V747" t="s">
        <v>50</v>
      </c>
      <c r="W747" t="s">
        <v>686</v>
      </c>
      <c r="X747" t="str">
        <f t="shared" si="84"/>
        <v>Unknown</v>
      </c>
      <c r="AA747" t="s">
        <v>18494</v>
      </c>
      <c r="AD747" t="s">
        <v>13467</v>
      </c>
      <c r="AE747">
        <v>2011</v>
      </c>
      <c r="AG747" t="s">
        <v>18494</v>
      </c>
      <c r="AH747" t="s">
        <v>18494</v>
      </c>
      <c r="AI747" t="s">
        <v>18495</v>
      </c>
      <c r="AJ747" t="s">
        <v>20291</v>
      </c>
    </row>
    <row r="748" spans="1:36" x14ac:dyDescent="0.25">
      <c r="A748" t="s">
        <v>43</v>
      </c>
      <c r="B748" t="s">
        <v>18489</v>
      </c>
      <c r="C748" t="s">
        <v>18490</v>
      </c>
      <c r="D748" t="s">
        <v>20300</v>
      </c>
      <c r="F748" t="s">
        <v>9506</v>
      </c>
      <c r="G748" t="s">
        <v>20624</v>
      </c>
      <c r="H748" t="s">
        <v>20331</v>
      </c>
      <c r="I748" t="s">
        <v>914</v>
      </c>
      <c r="J748" t="s">
        <v>9508</v>
      </c>
      <c r="K748" t="s">
        <v>122</v>
      </c>
      <c r="L748" t="s">
        <v>18493</v>
      </c>
      <c r="M748" t="s">
        <v>50</v>
      </c>
      <c r="N748" t="s">
        <v>50</v>
      </c>
      <c r="O748" t="s">
        <v>50</v>
      </c>
      <c r="P748" t="s">
        <v>53</v>
      </c>
      <c r="Q748" t="str">
        <f t="shared" si="83"/>
        <v>Generic</v>
      </c>
      <c r="R748" t="s">
        <v>50</v>
      </c>
      <c r="S748" t="s">
        <v>50</v>
      </c>
      <c r="T748" t="s">
        <v>53</v>
      </c>
      <c r="U748" t="s">
        <v>50</v>
      </c>
      <c r="V748" t="s">
        <v>50</v>
      </c>
      <c r="W748" t="s">
        <v>686</v>
      </c>
      <c r="X748" t="str">
        <f t="shared" si="84"/>
        <v>Unknown</v>
      </c>
      <c r="AA748" t="s">
        <v>18494</v>
      </c>
      <c r="AD748" t="s">
        <v>13467</v>
      </c>
      <c r="AE748">
        <v>2011</v>
      </c>
      <c r="AG748" t="s">
        <v>18494</v>
      </c>
      <c r="AH748" t="s">
        <v>18494</v>
      </c>
      <c r="AI748" t="s">
        <v>18495</v>
      </c>
      <c r="AJ748" t="s">
        <v>20291</v>
      </c>
    </row>
    <row r="749" spans="1:36" x14ac:dyDescent="0.25">
      <c r="A749" t="s">
        <v>43</v>
      </c>
      <c r="B749" t="s">
        <v>18512</v>
      </c>
      <c r="C749" t="s">
        <v>18513</v>
      </c>
      <c r="D749" t="s">
        <v>5880</v>
      </c>
      <c r="F749" t="s">
        <v>12209</v>
      </c>
      <c r="G749" t="s">
        <v>20726</v>
      </c>
      <c r="H749" t="s">
        <v>20350</v>
      </c>
      <c r="I749" t="s">
        <v>2369</v>
      </c>
      <c r="J749" t="s">
        <v>1090</v>
      </c>
      <c r="K749" t="s">
        <v>4571</v>
      </c>
      <c r="L749" t="s">
        <v>18514</v>
      </c>
      <c r="M749" t="s">
        <v>50</v>
      </c>
      <c r="N749" t="s">
        <v>50</v>
      </c>
      <c r="O749" t="s">
        <v>50</v>
      </c>
      <c r="P749" t="s">
        <v>50</v>
      </c>
      <c r="Q749" t="str">
        <f t="shared" si="83"/>
        <v>Innovator</v>
      </c>
      <c r="R749" t="s">
        <v>50</v>
      </c>
      <c r="S749" t="s">
        <v>50</v>
      </c>
      <c r="T749" t="s">
        <v>50</v>
      </c>
      <c r="U749" t="s">
        <v>53</v>
      </c>
      <c r="V749" t="s">
        <v>50</v>
      </c>
      <c r="W749" t="s">
        <v>12212</v>
      </c>
      <c r="X749" t="str">
        <f t="shared" si="84"/>
        <v>Unknown</v>
      </c>
      <c r="AA749" t="s">
        <v>18515</v>
      </c>
      <c r="AB749" t="s">
        <v>805</v>
      </c>
      <c r="AE749">
        <v>1900</v>
      </c>
      <c r="AF749" t="s">
        <v>18516</v>
      </c>
      <c r="AH749" t="s">
        <v>18515</v>
      </c>
      <c r="AI749" t="s">
        <v>18517</v>
      </c>
      <c r="AJ749" t="s">
        <v>20291</v>
      </c>
    </row>
    <row r="750" spans="1:36" x14ac:dyDescent="0.25">
      <c r="A750" t="s">
        <v>43</v>
      </c>
      <c r="B750" t="s">
        <v>18677</v>
      </c>
      <c r="C750" t="s">
        <v>18678</v>
      </c>
      <c r="D750" t="s">
        <v>5880</v>
      </c>
      <c r="F750" t="s">
        <v>18679</v>
      </c>
      <c r="G750" t="s">
        <v>20729</v>
      </c>
      <c r="H750" t="s">
        <v>20321</v>
      </c>
      <c r="I750" t="s">
        <v>13775</v>
      </c>
      <c r="J750" t="s">
        <v>18680</v>
      </c>
      <c r="K750" t="s">
        <v>122</v>
      </c>
      <c r="L750" t="s">
        <v>18681</v>
      </c>
      <c r="M750" t="s">
        <v>50</v>
      </c>
      <c r="N750" t="s">
        <v>50</v>
      </c>
      <c r="O750" t="s">
        <v>50</v>
      </c>
      <c r="P750" t="s">
        <v>50</v>
      </c>
      <c r="Q750" t="str">
        <f t="shared" si="83"/>
        <v>Innovator</v>
      </c>
      <c r="R750" t="s">
        <v>50</v>
      </c>
      <c r="S750" t="s">
        <v>50</v>
      </c>
      <c r="T750" t="s">
        <v>50</v>
      </c>
      <c r="U750" t="s">
        <v>53</v>
      </c>
      <c r="V750" t="s">
        <v>50</v>
      </c>
      <c r="W750" t="s">
        <v>16286</v>
      </c>
      <c r="X750" t="str">
        <f t="shared" si="84"/>
        <v>Unknown</v>
      </c>
      <c r="AA750" t="s">
        <v>9594</v>
      </c>
      <c r="AB750" t="s">
        <v>2655</v>
      </c>
      <c r="AE750">
        <v>1900</v>
      </c>
      <c r="AF750" t="s">
        <v>18683</v>
      </c>
      <c r="AH750" t="s">
        <v>9594</v>
      </c>
      <c r="AI750" t="s">
        <v>18684</v>
      </c>
      <c r="AJ750" t="s">
        <v>20291</v>
      </c>
    </row>
    <row r="751" spans="1:36" x14ac:dyDescent="0.25">
      <c r="A751" t="s">
        <v>43</v>
      </c>
      <c r="B751" t="s">
        <v>18708</v>
      </c>
      <c r="C751" t="s">
        <v>18709</v>
      </c>
      <c r="D751" t="s">
        <v>1200</v>
      </c>
      <c r="F751" t="s">
        <v>20309</v>
      </c>
      <c r="G751" t="s">
        <v>20309</v>
      </c>
      <c r="H751" t="s">
        <v>20321</v>
      </c>
      <c r="I751" t="s">
        <v>8375</v>
      </c>
      <c r="J751" t="s">
        <v>8376</v>
      </c>
      <c r="L751" t="s">
        <v>18710</v>
      </c>
      <c r="M751" t="s">
        <v>50</v>
      </c>
      <c r="N751" t="s">
        <v>50</v>
      </c>
      <c r="O751" t="s">
        <v>50</v>
      </c>
      <c r="P751" t="s">
        <v>50</v>
      </c>
      <c r="Q751" t="str">
        <f t="shared" si="83"/>
        <v>Innovator</v>
      </c>
      <c r="R751" t="s">
        <v>50</v>
      </c>
      <c r="S751" t="s">
        <v>50</v>
      </c>
      <c r="T751" t="s">
        <v>50</v>
      </c>
      <c r="U751" t="s">
        <v>53</v>
      </c>
      <c r="V751" t="s">
        <v>50</v>
      </c>
      <c r="W751" t="s">
        <v>18711</v>
      </c>
      <c r="X751" t="str">
        <f t="shared" si="84"/>
        <v>Unknown</v>
      </c>
      <c r="AA751" t="s">
        <v>18556</v>
      </c>
      <c r="AC751" t="s">
        <v>18712</v>
      </c>
      <c r="AE751">
        <v>1900</v>
      </c>
      <c r="AH751" t="s">
        <v>18556</v>
      </c>
      <c r="AI751" s="13" t="s">
        <v>18713</v>
      </c>
      <c r="AJ751" t="s">
        <v>20291</v>
      </c>
    </row>
    <row r="752" spans="1:36" x14ac:dyDescent="0.25">
      <c r="A752" t="s">
        <v>43</v>
      </c>
      <c r="B752" t="s">
        <v>18812</v>
      </c>
      <c r="C752" t="s">
        <v>18813</v>
      </c>
      <c r="D752" t="s">
        <v>20300</v>
      </c>
      <c r="F752" t="s">
        <v>7162</v>
      </c>
      <c r="G752" t="s">
        <v>20730</v>
      </c>
      <c r="H752" t="s">
        <v>20321</v>
      </c>
      <c r="I752" t="s">
        <v>4528</v>
      </c>
      <c r="J752" t="s">
        <v>18815</v>
      </c>
      <c r="K752" t="s">
        <v>122</v>
      </c>
      <c r="L752" t="s">
        <v>18816</v>
      </c>
      <c r="M752" t="s">
        <v>50</v>
      </c>
      <c r="N752" t="s">
        <v>50</v>
      </c>
      <c r="O752" t="s">
        <v>50</v>
      </c>
      <c r="P752" t="s">
        <v>50</v>
      </c>
      <c r="Q752" t="str">
        <f t="shared" si="83"/>
        <v>Innovator</v>
      </c>
      <c r="R752" t="s">
        <v>50</v>
      </c>
      <c r="S752" t="s">
        <v>50</v>
      </c>
      <c r="T752" t="s">
        <v>50</v>
      </c>
      <c r="U752" t="s">
        <v>50</v>
      </c>
      <c r="V752" t="s">
        <v>50</v>
      </c>
      <c r="W752" t="s">
        <v>18817</v>
      </c>
      <c r="X752" t="str">
        <f t="shared" si="84"/>
        <v>Unknown</v>
      </c>
      <c r="AA752" t="s">
        <v>18818</v>
      </c>
      <c r="AD752" t="s">
        <v>18818</v>
      </c>
      <c r="AE752">
        <v>2001</v>
      </c>
      <c r="AG752" t="s">
        <v>18819</v>
      </c>
      <c r="AH752" t="s">
        <v>18818</v>
      </c>
      <c r="AI752" t="s">
        <v>18820</v>
      </c>
      <c r="AJ752" t="s">
        <v>20291</v>
      </c>
    </row>
    <row r="753" spans="1:36" x14ac:dyDescent="0.25">
      <c r="A753" t="s">
        <v>43</v>
      </c>
      <c r="B753" t="s">
        <v>18888</v>
      </c>
      <c r="C753" t="s">
        <v>18889</v>
      </c>
      <c r="D753" t="s">
        <v>5880</v>
      </c>
      <c r="F753" t="s">
        <v>18890</v>
      </c>
      <c r="G753" t="s">
        <v>20731</v>
      </c>
      <c r="H753" t="s">
        <v>20321</v>
      </c>
      <c r="I753" t="s">
        <v>18891</v>
      </c>
      <c r="J753" t="s">
        <v>18892</v>
      </c>
      <c r="K753" t="s">
        <v>122</v>
      </c>
      <c r="L753" t="s">
        <v>18893</v>
      </c>
      <c r="M753" t="s">
        <v>50</v>
      </c>
      <c r="N753" t="s">
        <v>50</v>
      </c>
      <c r="O753" t="s">
        <v>50</v>
      </c>
      <c r="P753" t="s">
        <v>50</v>
      </c>
      <c r="Q753" t="str">
        <f t="shared" si="83"/>
        <v>Innovator</v>
      </c>
      <c r="R753" t="s">
        <v>50</v>
      </c>
      <c r="S753" t="s">
        <v>50</v>
      </c>
      <c r="T753" t="s">
        <v>50</v>
      </c>
      <c r="U753" t="s">
        <v>53</v>
      </c>
      <c r="V753" t="s">
        <v>50</v>
      </c>
      <c r="W753" t="s">
        <v>18894</v>
      </c>
      <c r="X753" t="str">
        <f t="shared" si="84"/>
        <v>Unknown</v>
      </c>
      <c r="AA753" t="s">
        <v>18895</v>
      </c>
      <c r="AB753" t="s">
        <v>6706</v>
      </c>
      <c r="AE753">
        <v>1900</v>
      </c>
      <c r="AF753" t="s">
        <v>8721</v>
      </c>
      <c r="AH753" t="s">
        <v>18895</v>
      </c>
      <c r="AI753" t="s">
        <v>18897</v>
      </c>
      <c r="AJ753" t="s">
        <v>20291</v>
      </c>
    </row>
    <row r="754" spans="1:36" x14ac:dyDescent="0.25">
      <c r="A754" t="s">
        <v>43</v>
      </c>
      <c r="B754" t="s">
        <v>18927</v>
      </c>
      <c r="C754" t="s">
        <v>18928</v>
      </c>
      <c r="D754" t="s">
        <v>20300</v>
      </c>
      <c r="F754" t="s">
        <v>9506</v>
      </c>
      <c r="G754" t="s">
        <v>20624</v>
      </c>
      <c r="H754" t="s">
        <v>20350</v>
      </c>
      <c r="I754" t="s">
        <v>4017</v>
      </c>
      <c r="J754" t="s">
        <v>9508</v>
      </c>
      <c r="K754" t="s">
        <v>122</v>
      </c>
      <c r="L754" t="s">
        <v>18930</v>
      </c>
      <c r="M754" t="s">
        <v>50</v>
      </c>
      <c r="N754" t="s">
        <v>50</v>
      </c>
      <c r="O754" t="s">
        <v>50</v>
      </c>
      <c r="P754" t="s">
        <v>53</v>
      </c>
      <c r="Q754" t="str">
        <f t="shared" si="83"/>
        <v>Generic</v>
      </c>
      <c r="R754" t="s">
        <v>50</v>
      </c>
      <c r="S754" t="s">
        <v>50</v>
      </c>
      <c r="T754" t="s">
        <v>53</v>
      </c>
      <c r="U754" t="s">
        <v>50</v>
      </c>
      <c r="V754" t="s">
        <v>50</v>
      </c>
      <c r="W754" t="s">
        <v>3716</v>
      </c>
      <c r="X754" t="str">
        <f t="shared" si="84"/>
        <v>Unknown</v>
      </c>
      <c r="AA754" t="s">
        <v>18924</v>
      </c>
      <c r="AD754" t="s">
        <v>18931</v>
      </c>
      <c r="AE754">
        <v>2010</v>
      </c>
      <c r="AG754" t="s">
        <v>18924</v>
      </c>
      <c r="AH754" t="s">
        <v>18924</v>
      </c>
      <c r="AI754" t="s">
        <v>18933</v>
      </c>
      <c r="AJ754" t="s">
        <v>20291</v>
      </c>
    </row>
    <row r="755" spans="1:36" x14ac:dyDescent="0.25">
      <c r="A755" t="s">
        <v>43</v>
      </c>
      <c r="B755" t="s">
        <v>18927</v>
      </c>
      <c r="C755" t="s">
        <v>18928</v>
      </c>
      <c r="D755" t="s">
        <v>20300</v>
      </c>
      <c r="F755" t="s">
        <v>9506</v>
      </c>
      <c r="G755" t="s">
        <v>20624</v>
      </c>
      <c r="H755" t="s">
        <v>20332</v>
      </c>
      <c r="I755" t="s">
        <v>1169</v>
      </c>
      <c r="J755" t="s">
        <v>9508</v>
      </c>
      <c r="K755" t="s">
        <v>122</v>
      </c>
      <c r="L755" t="s">
        <v>18930</v>
      </c>
      <c r="M755" t="s">
        <v>50</v>
      </c>
      <c r="N755" t="s">
        <v>50</v>
      </c>
      <c r="O755" t="s">
        <v>50</v>
      </c>
      <c r="P755" t="s">
        <v>53</v>
      </c>
      <c r="Q755" t="str">
        <f t="shared" si="83"/>
        <v>Generic</v>
      </c>
      <c r="R755" t="s">
        <v>50</v>
      </c>
      <c r="S755" t="s">
        <v>50</v>
      </c>
      <c r="T755" t="s">
        <v>53</v>
      </c>
      <c r="U755" t="s">
        <v>50</v>
      </c>
      <c r="V755" t="s">
        <v>50</v>
      </c>
      <c r="W755" t="s">
        <v>3716</v>
      </c>
      <c r="X755" t="str">
        <f t="shared" si="84"/>
        <v>Unknown</v>
      </c>
      <c r="AA755" t="s">
        <v>18924</v>
      </c>
      <c r="AD755" t="s">
        <v>18931</v>
      </c>
      <c r="AE755">
        <v>2010</v>
      </c>
      <c r="AG755" t="s">
        <v>18924</v>
      </c>
      <c r="AH755" t="s">
        <v>18924</v>
      </c>
      <c r="AI755" t="s">
        <v>18933</v>
      </c>
      <c r="AJ755" t="s">
        <v>20291</v>
      </c>
    </row>
    <row r="756" spans="1:36" x14ac:dyDescent="0.25">
      <c r="A756" t="s">
        <v>43</v>
      </c>
      <c r="B756" t="s">
        <v>18927</v>
      </c>
      <c r="C756" t="s">
        <v>18928</v>
      </c>
      <c r="D756" t="s">
        <v>20300</v>
      </c>
      <c r="F756" t="s">
        <v>9506</v>
      </c>
      <c r="G756" t="s">
        <v>20624</v>
      </c>
      <c r="H756" t="s">
        <v>20325</v>
      </c>
      <c r="I756" t="s">
        <v>1032</v>
      </c>
      <c r="J756" t="s">
        <v>9508</v>
      </c>
      <c r="K756" t="s">
        <v>122</v>
      </c>
      <c r="L756" t="s">
        <v>18930</v>
      </c>
      <c r="M756" t="s">
        <v>50</v>
      </c>
      <c r="N756" t="s">
        <v>50</v>
      </c>
      <c r="O756" t="s">
        <v>50</v>
      </c>
      <c r="P756" t="s">
        <v>53</v>
      </c>
      <c r="Q756" t="str">
        <f t="shared" si="83"/>
        <v>Generic</v>
      </c>
      <c r="R756" t="s">
        <v>50</v>
      </c>
      <c r="S756" t="s">
        <v>50</v>
      </c>
      <c r="T756" t="s">
        <v>53</v>
      </c>
      <c r="U756" t="s">
        <v>50</v>
      </c>
      <c r="V756" t="s">
        <v>50</v>
      </c>
      <c r="W756" t="s">
        <v>3716</v>
      </c>
      <c r="X756" t="str">
        <f t="shared" si="84"/>
        <v>Unknown</v>
      </c>
      <c r="AA756" t="s">
        <v>18924</v>
      </c>
      <c r="AD756" t="s">
        <v>18931</v>
      </c>
      <c r="AE756">
        <v>2010</v>
      </c>
      <c r="AG756" t="s">
        <v>18924</v>
      </c>
      <c r="AH756" t="s">
        <v>18924</v>
      </c>
      <c r="AI756" t="s">
        <v>18933</v>
      </c>
      <c r="AJ756" t="s">
        <v>20291</v>
      </c>
    </row>
    <row r="757" spans="1:36" x14ac:dyDescent="0.25">
      <c r="A757" t="s">
        <v>43</v>
      </c>
      <c r="B757" t="s">
        <v>18927</v>
      </c>
      <c r="C757" t="s">
        <v>18928</v>
      </c>
      <c r="D757" t="s">
        <v>20300</v>
      </c>
      <c r="F757" t="s">
        <v>9506</v>
      </c>
      <c r="G757" t="s">
        <v>20624</v>
      </c>
      <c r="H757" t="s">
        <v>20331</v>
      </c>
      <c r="I757" t="s">
        <v>914</v>
      </c>
      <c r="J757" t="s">
        <v>9508</v>
      </c>
      <c r="K757" t="s">
        <v>122</v>
      </c>
      <c r="L757" t="s">
        <v>18930</v>
      </c>
      <c r="M757" t="s">
        <v>50</v>
      </c>
      <c r="N757" t="s">
        <v>50</v>
      </c>
      <c r="O757" t="s">
        <v>50</v>
      </c>
      <c r="P757" t="s">
        <v>53</v>
      </c>
      <c r="Q757" t="str">
        <f t="shared" si="83"/>
        <v>Generic</v>
      </c>
      <c r="R757" t="s">
        <v>50</v>
      </c>
      <c r="S757" t="s">
        <v>50</v>
      </c>
      <c r="T757" t="s">
        <v>53</v>
      </c>
      <c r="U757" t="s">
        <v>50</v>
      </c>
      <c r="V757" t="s">
        <v>50</v>
      </c>
      <c r="W757" t="s">
        <v>3716</v>
      </c>
      <c r="X757" t="str">
        <f t="shared" si="84"/>
        <v>Unknown</v>
      </c>
      <c r="AA757" t="s">
        <v>18924</v>
      </c>
      <c r="AD757" t="s">
        <v>18931</v>
      </c>
      <c r="AE757">
        <v>2010</v>
      </c>
      <c r="AG757" t="s">
        <v>18924</v>
      </c>
      <c r="AH757" t="s">
        <v>18924</v>
      </c>
      <c r="AI757" t="s">
        <v>18933</v>
      </c>
      <c r="AJ757" t="s">
        <v>20291</v>
      </c>
    </row>
    <row r="758" spans="1:36" x14ac:dyDescent="0.25">
      <c r="A758" t="s">
        <v>43</v>
      </c>
      <c r="B758" t="s">
        <v>19093</v>
      </c>
      <c r="C758" t="s">
        <v>19094</v>
      </c>
      <c r="D758" t="s">
        <v>1200</v>
      </c>
      <c r="F758" t="s">
        <v>8310</v>
      </c>
      <c r="G758" t="s">
        <v>20666</v>
      </c>
      <c r="H758" t="s">
        <v>20333</v>
      </c>
      <c r="I758" t="s">
        <v>20394</v>
      </c>
      <c r="J758" t="s">
        <v>8312</v>
      </c>
      <c r="K758" t="s">
        <v>730</v>
      </c>
      <c r="L758" t="s">
        <v>19096</v>
      </c>
      <c r="M758" t="s">
        <v>50</v>
      </c>
      <c r="N758" t="s">
        <v>50</v>
      </c>
      <c r="O758" t="s">
        <v>50</v>
      </c>
      <c r="P758" t="s">
        <v>53</v>
      </c>
      <c r="Q758" t="str">
        <f t="shared" si="83"/>
        <v>Generic</v>
      </c>
      <c r="R758" t="s">
        <v>50</v>
      </c>
      <c r="S758" t="s">
        <v>50</v>
      </c>
      <c r="T758" t="s">
        <v>53</v>
      </c>
      <c r="U758" t="s">
        <v>50</v>
      </c>
      <c r="V758" t="s">
        <v>50</v>
      </c>
      <c r="W758" t="s">
        <v>9913</v>
      </c>
      <c r="X758" t="str">
        <f t="shared" si="84"/>
        <v>Unknown</v>
      </c>
      <c r="AA758" t="s">
        <v>16223</v>
      </c>
      <c r="AC758" t="s">
        <v>5408</v>
      </c>
      <c r="AE758">
        <v>1900</v>
      </c>
      <c r="AH758" t="s">
        <v>19097</v>
      </c>
      <c r="AI758" t="s">
        <v>19098</v>
      </c>
      <c r="AJ758" t="s">
        <v>20291</v>
      </c>
    </row>
    <row r="759" spans="1:36" x14ac:dyDescent="0.25">
      <c r="A759" t="s">
        <v>43</v>
      </c>
      <c r="B759" t="s">
        <v>19093</v>
      </c>
      <c r="C759" t="s">
        <v>19094</v>
      </c>
      <c r="D759" t="s">
        <v>1200</v>
      </c>
      <c r="F759" t="s">
        <v>8310</v>
      </c>
      <c r="G759" t="s">
        <v>20666</v>
      </c>
      <c r="H759" t="s">
        <v>20332</v>
      </c>
      <c r="I759" t="s">
        <v>1169</v>
      </c>
      <c r="J759" t="s">
        <v>8312</v>
      </c>
      <c r="K759" t="s">
        <v>730</v>
      </c>
      <c r="L759" t="s">
        <v>19096</v>
      </c>
      <c r="M759" t="s">
        <v>50</v>
      </c>
      <c r="N759" t="s">
        <v>50</v>
      </c>
      <c r="O759" t="s">
        <v>50</v>
      </c>
      <c r="P759" t="s">
        <v>53</v>
      </c>
      <c r="Q759" t="str">
        <f t="shared" si="83"/>
        <v>Generic</v>
      </c>
      <c r="R759" t="s">
        <v>50</v>
      </c>
      <c r="S759" t="s">
        <v>50</v>
      </c>
      <c r="T759" t="s">
        <v>53</v>
      </c>
      <c r="U759" t="s">
        <v>50</v>
      </c>
      <c r="V759" t="s">
        <v>50</v>
      </c>
      <c r="W759" t="s">
        <v>9913</v>
      </c>
      <c r="X759" t="str">
        <f t="shared" si="84"/>
        <v>Unknown</v>
      </c>
      <c r="AA759" t="s">
        <v>16223</v>
      </c>
      <c r="AC759" t="s">
        <v>5408</v>
      </c>
      <c r="AE759">
        <v>1900</v>
      </c>
      <c r="AH759" t="s">
        <v>19097</v>
      </c>
      <c r="AI759" t="s">
        <v>19098</v>
      </c>
      <c r="AJ759" t="s">
        <v>20291</v>
      </c>
    </row>
    <row r="760" spans="1:36" x14ac:dyDescent="0.25">
      <c r="A760" t="s">
        <v>43</v>
      </c>
      <c r="B760" t="s">
        <v>19108</v>
      </c>
      <c r="C760" t="s">
        <v>19109</v>
      </c>
      <c r="D760" t="s">
        <v>20300</v>
      </c>
      <c r="F760" t="s">
        <v>857</v>
      </c>
      <c r="G760" t="s">
        <v>20462</v>
      </c>
      <c r="H760" t="s">
        <v>20330</v>
      </c>
      <c r="I760" t="s">
        <v>858</v>
      </c>
      <c r="J760" t="s">
        <v>859</v>
      </c>
      <c r="K760" t="s">
        <v>172</v>
      </c>
      <c r="L760" t="s">
        <v>19111</v>
      </c>
      <c r="M760" t="s">
        <v>50</v>
      </c>
      <c r="N760" t="s">
        <v>50</v>
      </c>
      <c r="O760" t="s">
        <v>53</v>
      </c>
      <c r="P760" t="s">
        <v>50</v>
      </c>
      <c r="Q760" t="str">
        <f t="shared" si="83"/>
        <v>Biosimilar</v>
      </c>
      <c r="R760" t="s">
        <v>50</v>
      </c>
      <c r="S760" t="s">
        <v>50</v>
      </c>
      <c r="T760" t="s">
        <v>50</v>
      </c>
      <c r="U760" t="s">
        <v>50</v>
      </c>
      <c r="V760" t="s">
        <v>50</v>
      </c>
      <c r="W760" t="s">
        <v>4922</v>
      </c>
      <c r="X760" t="str">
        <f t="shared" si="84"/>
        <v>Unknown</v>
      </c>
      <c r="AA760" t="s">
        <v>19112</v>
      </c>
      <c r="AD760" t="s">
        <v>13455</v>
      </c>
      <c r="AE760">
        <v>2008</v>
      </c>
      <c r="AG760" t="s">
        <v>19112</v>
      </c>
      <c r="AH760" t="s">
        <v>19112</v>
      </c>
      <c r="AI760" t="s">
        <v>19113</v>
      </c>
      <c r="AJ760" t="s">
        <v>20291</v>
      </c>
    </row>
    <row r="761" spans="1:36" x14ac:dyDescent="0.25">
      <c r="A761" t="s">
        <v>43</v>
      </c>
      <c r="B761" t="s">
        <v>19195</v>
      </c>
      <c r="C761" t="s">
        <v>19196</v>
      </c>
      <c r="D761" t="s">
        <v>1200</v>
      </c>
      <c r="F761" t="s">
        <v>19197</v>
      </c>
      <c r="G761" t="s">
        <v>20732</v>
      </c>
      <c r="H761" t="s">
        <v>20321</v>
      </c>
      <c r="I761" t="s">
        <v>4700</v>
      </c>
      <c r="J761" t="s">
        <v>19198</v>
      </c>
      <c r="K761" t="s">
        <v>122</v>
      </c>
      <c r="M761" t="s">
        <v>50</v>
      </c>
      <c r="N761" t="s">
        <v>50</v>
      </c>
      <c r="O761" t="s">
        <v>50</v>
      </c>
      <c r="P761" t="s">
        <v>50</v>
      </c>
      <c r="Q761" t="str">
        <f t="shared" si="83"/>
        <v>Innovator</v>
      </c>
      <c r="R761" t="s">
        <v>50</v>
      </c>
      <c r="S761" t="s">
        <v>50</v>
      </c>
      <c r="T761" t="s">
        <v>50</v>
      </c>
      <c r="U761" t="s">
        <v>50</v>
      </c>
      <c r="V761" t="s">
        <v>50</v>
      </c>
      <c r="W761" t="s">
        <v>19199</v>
      </c>
      <c r="X761" t="str">
        <f t="shared" si="84"/>
        <v>Unknown</v>
      </c>
      <c r="AA761" t="s">
        <v>19200</v>
      </c>
      <c r="AC761" t="s">
        <v>19201</v>
      </c>
      <c r="AE761">
        <v>1900</v>
      </c>
      <c r="AH761" t="s">
        <v>19200</v>
      </c>
      <c r="AI761" t="s">
        <v>19202</v>
      </c>
      <c r="AJ761" t="s">
        <v>20291</v>
      </c>
    </row>
    <row r="762" spans="1:36" x14ac:dyDescent="0.25">
      <c r="A762" t="s">
        <v>43</v>
      </c>
      <c r="B762" t="s">
        <v>18193</v>
      </c>
      <c r="C762" t="s">
        <v>19341</v>
      </c>
      <c r="D762" t="s">
        <v>1200</v>
      </c>
      <c r="F762" t="s">
        <v>9506</v>
      </c>
      <c r="G762" t="s">
        <v>20624</v>
      </c>
      <c r="H762" t="s">
        <v>20325</v>
      </c>
      <c r="I762" t="s">
        <v>1032</v>
      </c>
      <c r="M762" t="s">
        <v>50</v>
      </c>
      <c r="N762" t="s">
        <v>50</v>
      </c>
      <c r="O762" t="s">
        <v>50</v>
      </c>
      <c r="P762" t="s">
        <v>53</v>
      </c>
      <c r="Q762" t="str">
        <f t="shared" si="83"/>
        <v>Generic</v>
      </c>
      <c r="R762" t="s">
        <v>50</v>
      </c>
      <c r="S762" t="s">
        <v>50</v>
      </c>
      <c r="T762" t="s">
        <v>53</v>
      </c>
      <c r="U762" t="s">
        <v>50</v>
      </c>
      <c r="V762" t="s">
        <v>50</v>
      </c>
      <c r="W762" t="s">
        <v>20295</v>
      </c>
      <c r="X762" t="str">
        <f t="shared" si="84"/>
        <v>Unknown</v>
      </c>
      <c r="AA762" t="s">
        <v>19313</v>
      </c>
      <c r="AC762" t="s">
        <v>19193</v>
      </c>
      <c r="AE762">
        <v>1900</v>
      </c>
      <c r="AH762" t="s">
        <v>19343</v>
      </c>
      <c r="AI762" t="s">
        <v>19344</v>
      </c>
      <c r="AJ762" t="s">
        <v>20291</v>
      </c>
    </row>
    <row r="763" spans="1:36" x14ac:dyDescent="0.25">
      <c r="A763" t="s">
        <v>43</v>
      </c>
      <c r="B763" t="s">
        <v>18193</v>
      </c>
      <c r="C763" t="s">
        <v>19341</v>
      </c>
      <c r="D763" t="s">
        <v>1200</v>
      </c>
      <c r="F763" t="s">
        <v>9506</v>
      </c>
      <c r="G763" t="s">
        <v>20624</v>
      </c>
      <c r="H763" t="s">
        <v>20332</v>
      </c>
      <c r="I763" t="s">
        <v>1169</v>
      </c>
      <c r="M763" t="s">
        <v>50</v>
      </c>
      <c r="N763" t="s">
        <v>50</v>
      </c>
      <c r="O763" t="s">
        <v>50</v>
      </c>
      <c r="P763" t="s">
        <v>53</v>
      </c>
      <c r="Q763" t="str">
        <f t="shared" si="83"/>
        <v>Generic</v>
      </c>
      <c r="R763" t="s">
        <v>50</v>
      </c>
      <c r="S763" t="s">
        <v>50</v>
      </c>
      <c r="T763" t="s">
        <v>53</v>
      </c>
      <c r="U763" t="s">
        <v>50</v>
      </c>
      <c r="V763" t="s">
        <v>50</v>
      </c>
      <c r="W763" t="s">
        <v>20295</v>
      </c>
      <c r="X763" t="str">
        <f t="shared" si="84"/>
        <v>Unknown</v>
      </c>
      <c r="AA763" t="s">
        <v>19313</v>
      </c>
      <c r="AC763" t="s">
        <v>19193</v>
      </c>
      <c r="AE763">
        <v>1900</v>
      </c>
      <c r="AH763" t="s">
        <v>19343</v>
      </c>
      <c r="AI763" t="s">
        <v>19344</v>
      </c>
      <c r="AJ763" t="s">
        <v>20291</v>
      </c>
    </row>
    <row r="764" spans="1:36" x14ac:dyDescent="0.25">
      <c r="A764" t="s">
        <v>43</v>
      </c>
      <c r="B764" t="s">
        <v>18193</v>
      </c>
      <c r="C764" t="s">
        <v>19341</v>
      </c>
      <c r="D764" t="s">
        <v>1200</v>
      </c>
      <c r="F764" t="s">
        <v>9506</v>
      </c>
      <c r="G764" t="s">
        <v>20624</v>
      </c>
      <c r="H764" t="s">
        <v>20347</v>
      </c>
      <c r="I764" t="s">
        <v>20357</v>
      </c>
      <c r="M764" t="s">
        <v>50</v>
      </c>
      <c r="N764" t="s">
        <v>50</v>
      </c>
      <c r="O764" t="s">
        <v>50</v>
      </c>
      <c r="P764" t="s">
        <v>53</v>
      </c>
      <c r="Q764" t="str">
        <f t="shared" si="83"/>
        <v>Generic</v>
      </c>
      <c r="R764" t="s">
        <v>50</v>
      </c>
      <c r="S764" t="s">
        <v>50</v>
      </c>
      <c r="T764" t="s">
        <v>53</v>
      </c>
      <c r="U764" t="s">
        <v>50</v>
      </c>
      <c r="V764" t="s">
        <v>50</v>
      </c>
      <c r="W764" t="s">
        <v>20295</v>
      </c>
      <c r="X764" t="str">
        <f t="shared" si="84"/>
        <v>Unknown</v>
      </c>
      <c r="AA764" t="s">
        <v>19313</v>
      </c>
      <c r="AC764" t="s">
        <v>19193</v>
      </c>
      <c r="AE764">
        <v>1900</v>
      </c>
      <c r="AH764" t="s">
        <v>19343</v>
      </c>
      <c r="AI764" t="s">
        <v>19344</v>
      </c>
      <c r="AJ764" t="s">
        <v>20291</v>
      </c>
    </row>
    <row r="765" spans="1:36" x14ac:dyDescent="0.25">
      <c r="A765" t="s">
        <v>43</v>
      </c>
      <c r="B765" t="s">
        <v>18193</v>
      </c>
      <c r="C765" t="s">
        <v>19341</v>
      </c>
      <c r="D765" t="s">
        <v>1200</v>
      </c>
      <c r="F765" t="s">
        <v>9506</v>
      </c>
      <c r="G765" t="s">
        <v>20624</v>
      </c>
      <c r="H765" t="s">
        <v>20350</v>
      </c>
      <c r="I765" t="s">
        <v>4017</v>
      </c>
      <c r="M765" t="s">
        <v>50</v>
      </c>
      <c r="N765" t="s">
        <v>50</v>
      </c>
      <c r="O765" t="s">
        <v>50</v>
      </c>
      <c r="P765" t="s">
        <v>53</v>
      </c>
      <c r="Q765" t="str">
        <f t="shared" si="83"/>
        <v>Generic</v>
      </c>
      <c r="R765" t="s">
        <v>50</v>
      </c>
      <c r="S765" t="s">
        <v>50</v>
      </c>
      <c r="T765" t="s">
        <v>53</v>
      </c>
      <c r="U765" t="s">
        <v>50</v>
      </c>
      <c r="V765" t="s">
        <v>50</v>
      </c>
      <c r="W765" t="s">
        <v>20295</v>
      </c>
      <c r="X765" t="str">
        <f t="shared" si="84"/>
        <v>Unknown</v>
      </c>
      <c r="AA765" t="s">
        <v>19313</v>
      </c>
      <c r="AC765" t="s">
        <v>19193</v>
      </c>
      <c r="AE765">
        <v>1900</v>
      </c>
      <c r="AH765" t="s">
        <v>19343</v>
      </c>
      <c r="AI765" t="s">
        <v>19344</v>
      </c>
      <c r="AJ765" t="s">
        <v>20291</v>
      </c>
    </row>
    <row r="766" spans="1:36" x14ac:dyDescent="0.25">
      <c r="A766" t="s">
        <v>43</v>
      </c>
      <c r="B766" t="s">
        <v>18193</v>
      </c>
      <c r="C766" t="s">
        <v>19341</v>
      </c>
      <c r="D766" t="s">
        <v>1200</v>
      </c>
      <c r="F766" t="s">
        <v>9506</v>
      </c>
      <c r="G766" t="s">
        <v>20624</v>
      </c>
      <c r="H766" t="s">
        <v>20331</v>
      </c>
      <c r="I766" t="s">
        <v>914</v>
      </c>
      <c r="M766" t="s">
        <v>50</v>
      </c>
      <c r="N766" t="s">
        <v>50</v>
      </c>
      <c r="O766" t="s">
        <v>50</v>
      </c>
      <c r="P766" t="s">
        <v>53</v>
      </c>
      <c r="Q766" t="str">
        <f t="shared" si="83"/>
        <v>Generic</v>
      </c>
      <c r="R766" t="s">
        <v>50</v>
      </c>
      <c r="S766" t="s">
        <v>50</v>
      </c>
      <c r="T766" t="s">
        <v>53</v>
      </c>
      <c r="U766" t="s">
        <v>50</v>
      </c>
      <c r="V766" t="s">
        <v>50</v>
      </c>
      <c r="W766" t="s">
        <v>20295</v>
      </c>
      <c r="X766" t="str">
        <f t="shared" si="84"/>
        <v>Unknown</v>
      </c>
      <c r="AA766" t="s">
        <v>19313</v>
      </c>
      <c r="AC766" t="s">
        <v>19193</v>
      </c>
      <c r="AE766">
        <v>1900</v>
      </c>
      <c r="AH766" t="s">
        <v>19343</v>
      </c>
      <c r="AI766" t="s">
        <v>19344</v>
      </c>
      <c r="AJ766" t="s">
        <v>20291</v>
      </c>
    </row>
    <row r="767" spans="1:36" x14ac:dyDescent="0.25">
      <c r="A767" t="s">
        <v>43</v>
      </c>
      <c r="B767" t="s">
        <v>19351</v>
      </c>
      <c r="C767" t="s">
        <v>19352</v>
      </c>
      <c r="D767" t="s">
        <v>1200</v>
      </c>
      <c r="F767" t="s">
        <v>14891</v>
      </c>
      <c r="G767" t="s">
        <v>20686</v>
      </c>
      <c r="H767" t="s">
        <v>20330</v>
      </c>
      <c r="I767" t="s">
        <v>19353</v>
      </c>
      <c r="J767" t="s">
        <v>870</v>
      </c>
      <c r="L767" t="s">
        <v>19354</v>
      </c>
      <c r="M767" t="s">
        <v>50</v>
      </c>
      <c r="N767" t="s">
        <v>50</v>
      </c>
      <c r="O767" t="s">
        <v>50</v>
      </c>
      <c r="P767" t="s">
        <v>50</v>
      </c>
      <c r="Q767" t="str">
        <f t="shared" si="83"/>
        <v>Innovator</v>
      </c>
      <c r="R767" t="s">
        <v>50</v>
      </c>
      <c r="S767" t="s">
        <v>50</v>
      </c>
      <c r="T767" t="s">
        <v>50</v>
      </c>
      <c r="U767" t="s">
        <v>50</v>
      </c>
      <c r="V767" t="s">
        <v>50</v>
      </c>
      <c r="W767" t="s">
        <v>4922</v>
      </c>
      <c r="X767" t="str">
        <f t="shared" si="84"/>
        <v>Unknown</v>
      </c>
      <c r="AA767" t="s">
        <v>19313</v>
      </c>
      <c r="AC767" t="s">
        <v>19355</v>
      </c>
      <c r="AE767">
        <v>1900</v>
      </c>
      <c r="AH767" t="s">
        <v>19356</v>
      </c>
      <c r="AI767" t="s">
        <v>19357</v>
      </c>
      <c r="AJ767" t="s">
        <v>20291</v>
      </c>
    </row>
    <row r="768" spans="1:36" x14ac:dyDescent="0.25">
      <c r="A768" t="s">
        <v>43</v>
      </c>
      <c r="B768" t="s">
        <v>19358</v>
      </c>
      <c r="C768" t="s">
        <v>19359</v>
      </c>
      <c r="D768" t="s">
        <v>20300</v>
      </c>
      <c r="F768" t="s">
        <v>3636</v>
      </c>
      <c r="G768" t="s">
        <v>20515</v>
      </c>
      <c r="H768" t="s">
        <v>20340</v>
      </c>
      <c r="I768" t="s">
        <v>16511</v>
      </c>
      <c r="J768" t="s">
        <v>3638</v>
      </c>
      <c r="K768" t="s">
        <v>122</v>
      </c>
      <c r="L768" t="s">
        <v>19362</v>
      </c>
      <c r="M768" t="s">
        <v>50</v>
      </c>
      <c r="N768" t="s">
        <v>50</v>
      </c>
      <c r="O768" t="s">
        <v>50</v>
      </c>
      <c r="P768" t="s">
        <v>50</v>
      </c>
      <c r="Q768" t="str">
        <f t="shared" si="83"/>
        <v>Innovator</v>
      </c>
      <c r="R768" t="s">
        <v>50</v>
      </c>
      <c r="S768" t="s">
        <v>50</v>
      </c>
      <c r="T768" t="s">
        <v>50</v>
      </c>
      <c r="U768" t="s">
        <v>50</v>
      </c>
      <c r="V768" t="s">
        <v>50</v>
      </c>
      <c r="W768" t="s">
        <v>19363</v>
      </c>
      <c r="X768" t="str">
        <f t="shared" si="84"/>
        <v>Unknown</v>
      </c>
      <c r="AA768" t="s">
        <v>19364</v>
      </c>
      <c r="AD768" t="s">
        <v>19365</v>
      </c>
      <c r="AE768">
        <v>1999</v>
      </c>
      <c r="AG768" t="s">
        <v>19366</v>
      </c>
      <c r="AH768" t="s">
        <v>19364</v>
      </c>
      <c r="AI768" t="s">
        <v>19367</v>
      </c>
      <c r="AJ768" t="s">
        <v>20291</v>
      </c>
    </row>
    <row r="769" spans="1:36" x14ac:dyDescent="0.25">
      <c r="A769" t="s">
        <v>43</v>
      </c>
      <c r="B769" t="s">
        <v>19358</v>
      </c>
      <c r="C769" t="s">
        <v>19359</v>
      </c>
      <c r="D769" t="s">
        <v>20300</v>
      </c>
      <c r="F769" t="s">
        <v>3636</v>
      </c>
      <c r="G769" t="s">
        <v>20515</v>
      </c>
      <c r="H769" t="s">
        <v>20325</v>
      </c>
      <c r="I769" t="s">
        <v>1032</v>
      </c>
      <c r="J769" t="s">
        <v>3638</v>
      </c>
      <c r="K769" t="s">
        <v>122</v>
      </c>
      <c r="L769" t="s">
        <v>19362</v>
      </c>
      <c r="M769" t="s">
        <v>50</v>
      </c>
      <c r="N769" t="s">
        <v>50</v>
      </c>
      <c r="O769" t="s">
        <v>50</v>
      </c>
      <c r="P769" t="s">
        <v>50</v>
      </c>
      <c r="Q769" t="str">
        <f t="shared" ref="Q769:Q793" si="85">IF(AND(O769="Yes",P769="Yes"),"Error",
IF(O769="Yes","Biosimilar",
IF(P769="Yes","Generic","Innovator")))</f>
        <v>Innovator</v>
      </c>
      <c r="R769" t="s">
        <v>50</v>
      </c>
      <c r="S769" t="s">
        <v>50</v>
      </c>
      <c r="T769" t="s">
        <v>50</v>
      </c>
      <c r="U769" t="s">
        <v>50</v>
      </c>
      <c r="V769" t="s">
        <v>50</v>
      </c>
      <c r="W769" t="s">
        <v>19363</v>
      </c>
      <c r="X769" t="str">
        <f t="shared" si="84"/>
        <v>Unknown</v>
      </c>
      <c r="AA769" t="s">
        <v>19364</v>
      </c>
      <c r="AD769" t="s">
        <v>19365</v>
      </c>
      <c r="AE769">
        <v>1999</v>
      </c>
      <c r="AG769" t="s">
        <v>19366</v>
      </c>
      <c r="AH769" t="s">
        <v>19364</v>
      </c>
      <c r="AI769" t="s">
        <v>19367</v>
      </c>
      <c r="AJ769" t="s">
        <v>20291</v>
      </c>
    </row>
    <row r="770" spans="1:36" x14ac:dyDescent="0.25">
      <c r="A770" t="s">
        <v>43</v>
      </c>
      <c r="B770" t="s">
        <v>19358</v>
      </c>
      <c r="C770" t="s">
        <v>19359</v>
      </c>
      <c r="D770" t="s">
        <v>20300</v>
      </c>
      <c r="F770" t="s">
        <v>3636</v>
      </c>
      <c r="G770" t="s">
        <v>20515</v>
      </c>
      <c r="H770" t="s">
        <v>20341</v>
      </c>
      <c r="I770" t="s">
        <v>5971</v>
      </c>
      <c r="J770" t="s">
        <v>3638</v>
      </c>
      <c r="K770" t="s">
        <v>122</v>
      </c>
      <c r="L770" t="s">
        <v>19362</v>
      </c>
      <c r="M770" t="s">
        <v>50</v>
      </c>
      <c r="N770" t="s">
        <v>50</v>
      </c>
      <c r="O770" t="s">
        <v>50</v>
      </c>
      <c r="P770" t="s">
        <v>50</v>
      </c>
      <c r="Q770" t="str">
        <f t="shared" si="85"/>
        <v>Innovator</v>
      </c>
      <c r="R770" t="s">
        <v>50</v>
      </c>
      <c r="S770" t="s">
        <v>50</v>
      </c>
      <c r="T770" t="s">
        <v>50</v>
      </c>
      <c r="U770" t="s">
        <v>50</v>
      </c>
      <c r="V770" t="s">
        <v>50</v>
      </c>
      <c r="W770" t="s">
        <v>19363</v>
      </c>
      <c r="X770" t="str">
        <f t="shared" si="84"/>
        <v>Unknown</v>
      </c>
      <c r="AA770" t="s">
        <v>19364</v>
      </c>
      <c r="AD770" t="s">
        <v>19365</v>
      </c>
      <c r="AE770">
        <v>1999</v>
      </c>
      <c r="AG770" t="s">
        <v>19366</v>
      </c>
      <c r="AH770" t="s">
        <v>19364</v>
      </c>
      <c r="AI770" t="s">
        <v>19367</v>
      </c>
      <c r="AJ770" t="s">
        <v>20291</v>
      </c>
    </row>
    <row r="771" spans="1:36" x14ac:dyDescent="0.25">
      <c r="A771" t="s">
        <v>43</v>
      </c>
      <c r="B771" t="s">
        <v>19358</v>
      </c>
      <c r="C771" t="s">
        <v>19359</v>
      </c>
      <c r="D771" t="s">
        <v>20300</v>
      </c>
      <c r="F771" t="s">
        <v>3636</v>
      </c>
      <c r="G771" t="s">
        <v>20515</v>
      </c>
      <c r="H771" t="s">
        <v>20332</v>
      </c>
      <c r="I771" t="s">
        <v>1169</v>
      </c>
      <c r="J771" t="s">
        <v>3638</v>
      </c>
      <c r="K771" t="s">
        <v>122</v>
      </c>
      <c r="L771" t="s">
        <v>19362</v>
      </c>
      <c r="M771" t="s">
        <v>50</v>
      </c>
      <c r="N771" t="s">
        <v>50</v>
      </c>
      <c r="O771" t="s">
        <v>50</v>
      </c>
      <c r="P771" t="s">
        <v>50</v>
      </c>
      <c r="Q771" t="str">
        <f t="shared" si="85"/>
        <v>Innovator</v>
      </c>
      <c r="R771" t="s">
        <v>50</v>
      </c>
      <c r="S771" t="s">
        <v>50</v>
      </c>
      <c r="T771" t="s">
        <v>50</v>
      </c>
      <c r="U771" t="s">
        <v>50</v>
      </c>
      <c r="V771" t="s">
        <v>50</v>
      </c>
      <c r="W771" t="s">
        <v>19363</v>
      </c>
      <c r="X771" t="str">
        <f t="shared" ref="X771:X793" si="86">IF(OR(Y771="i.m",Y771="i.v",Y771="s.c.",Y771="Intralesional",Y771="Isolated limb perfusion (intra-arterial use)"),"Parenteral",
IF(Y771="Oral","Oral",
IF(OR(Y771="Cutaneous",Y771="Transdermal"),"Topical / Transdermal",
IF(OR(Y771="Nasal",Y771="Oromucosal"),"Mucosal",
IF(Y771="","Unknown","Other")))))</f>
        <v>Unknown</v>
      </c>
      <c r="AA771" t="s">
        <v>19364</v>
      </c>
      <c r="AD771" t="s">
        <v>19365</v>
      </c>
      <c r="AE771">
        <v>1999</v>
      </c>
      <c r="AG771" t="s">
        <v>19366</v>
      </c>
      <c r="AH771" t="s">
        <v>19364</v>
      </c>
      <c r="AI771" t="s">
        <v>19367</v>
      </c>
      <c r="AJ771" t="s">
        <v>20291</v>
      </c>
    </row>
    <row r="772" spans="1:36" x14ac:dyDescent="0.25">
      <c r="A772" t="s">
        <v>43</v>
      </c>
      <c r="B772" t="s">
        <v>19418</v>
      </c>
      <c r="C772" t="s">
        <v>19419</v>
      </c>
      <c r="D772" t="s">
        <v>20300</v>
      </c>
      <c r="F772" t="s">
        <v>3701</v>
      </c>
      <c r="G772" t="s">
        <v>20517</v>
      </c>
      <c r="H772" t="s">
        <v>20341</v>
      </c>
      <c r="I772" t="s">
        <v>5971</v>
      </c>
      <c r="J772" t="s">
        <v>3703</v>
      </c>
      <c r="K772" t="s">
        <v>122</v>
      </c>
      <c r="L772" t="s">
        <v>19420</v>
      </c>
      <c r="M772" t="s">
        <v>50</v>
      </c>
      <c r="N772" t="s">
        <v>50</v>
      </c>
      <c r="O772" t="s">
        <v>50</v>
      </c>
      <c r="P772" t="s">
        <v>50</v>
      </c>
      <c r="Q772" t="str">
        <f t="shared" si="85"/>
        <v>Innovator</v>
      </c>
      <c r="R772" t="s">
        <v>50</v>
      </c>
      <c r="S772" t="s">
        <v>50</v>
      </c>
      <c r="T772" t="s">
        <v>50</v>
      </c>
      <c r="U772" t="s">
        <v>50</v>
      </c>
      <c r="V772" t="s">
        <v>50</v>
      </c>
      <c r="W772" t="s">
        <v>19421</v>
      </c>
      <c r="X772" t="str">
        <f t="shared" si="86"/>
        <v>Unknown</v>
      </c>
      <c r="AA772" t="s">
        <v>19192</v>
      </c>
      <c r="AD772" t="s">
        <v>19422</v>
      </c>
      <c r="AE772">
        <v>1997</v>
      </c>
      <c r="AH772" t="s">
        <v>19192</v>
      </c>
      <c r="AI772" t="s">
        <v>19423</v>
      </c>
      <c r="AJ772" t="s">
        <v>20291</v>
      </c>
    </row>
    <row r="773" spans="1:36" x14ac:dyDescent="0.25">
      <c r="A773" t="s">
        <v>43</v>
      </c>
      <c r="B773" t="s">
        <v>19428</v>
      </c>
      <c r="C773" t="s">
        <v>19429</v>
      </c>
      <c r="D773" t="s">
        <v>20300</v>
      </c>
      <c r="F773" t="s">
        <v>19430</v>
      </c>
      <c r="G773" t="s">
        <v>20733</v>
      </c>
      <c r="H773" t="s">
        <v>20341</v>
      </c>
      <c r="I773" t="s">
        <v>19431</v>
      </c>
      <c r="J773" t="s">
        <v>19432</v>
      </c>
      <c r="K773" t="s">
        <v>161</v>
      </c>
      <c r="L773" t="s">
        <v>19433</v>
      </c>
      <c r="M773" t="s">
        <v>50</v>
      </c>
      <c r="N773" t="s">
        <v>50</v>
      </c>
      <c r="O773" t="s">
        <v>50</v>
      </c>
      <c r="P773" t="s">
        <v>50</v>
      </c>
      <c r="Q773" t="str">
        <f t="shared" si="85"/>
        <v>Innovator</v>
      </c>
      <c r="R773" t="s">
        <v>50</v>
      </c>
      <c r="S773" t="s">
        <v>50</v>
      </c>
      <c r="T773" t="s">
        <v>50</v>
      </c>
      <c r="U773" t="s">
        <v>50</v>
      </c>
      <c r="V773" t="s">
        <v>50</v>
      </c>
      <c r="W773" t="s">
        <v>6823</v>
      </c>
      <c r="X773" t="str">
        <f t="shared" si="86"/>
        <v>Unknown</v>
      </c>
      <c r="AA773" t="s">
        <v>19192</v>
      </c>
      <c r="AD773" t="s">
        <v>15825</v>
      </c>
      <c r="AE773">
        <v>1996</v>
      </c>
      <c r="AH773" t="s">
        <v>19192</v>
      </c>
      <c r="AI773" t="s">
        <v>19434</v>
      </c>
      <c r="AJ773" t="s">
        <v>20291</v>
      </c>
    </row>
    <row r="774" spans="1:36" x14ac:dyDescent="0.25">
      <c r="A774" t="s">
        <v>43</v>
      </c>
      <c r="B774" t="s">
        <v>19444</v>
      </c>
      <c r="C774" t="s">
        <v>19445</v>
      </c>
      <c r="D774" t="s">
        <v>20300</v>
      </c>
      <c r="F774" t="s">
        <v>8310</v>
      </c>
      <c r="G774" t="s">
        <v>20666</v>
      </c>
      <c r="H774" t="s">
        <v>20330</v>
      </c>
      <c r="I774" t="s">
        <v>19446</v>
      </c>
      <c r="J774" t="s">
        <v>8312</v>
      </c>
      <c r="K774" t="s">
        <v>730</v>
      </c>
      <c r="L774" t="s">
        <v>19447</v>
      </c>
      <c r="M774" t="s">
        <v>50</v>
      </c>
      <c r="N774" t="s">
        <v>50</v>
      </c>
      <c r="O774" t="s">
        <v>50</v>
      </c>
      <c r="P774" t="s">
        <v>50</v>
      </c>
      <c r="Q774" t="str">
        <f t="shared" si="85"/>
        <v>Innovator</v>
      </c>
      <c r="R774" t="s">
        <v>50</v>
      </c>
      <c r="S774" t="s">
        <v>50</v>
      </c>
      <c r="T774" t="s">
        <v>50</v>
      </c>
      <c r="U774" t="s">
        <v>50</v>
      </c>
      <c r="V774" t="s">
        <v>50</v>
      </c>
      <c r="W774" s="14" t="s">
        <v>20299</v>
      </c>
      <c r="X774" t="str">
        <f t="shared" si="86"/>
        <v>Unknown</v>
      </c>
      <c r="Y774" s="14"/>
      <c r="Z774" s="14"/>
      <c r="AA774" t="s">
        <v>19192</v>
      </c>
      <c r="AD774" t="s">
        <v>13360</v>
      </c>
      <c r="AE774">
        <v>1996</v>
      </c>
      <c r="AH774" t="s">
        <v>19192</v>
      </c>
      <c r="AI774" t="s">
        <v>19448</v>
      </c>
      <c r="AJ774" t="s">
        <v>20291</v>
      </c>
    </row>
    <row r="775" spans="1:36" x14ac:dyDescent="0.25">
      <c r="A775" t="s">
        <v>43</v>
      </c>
      <c r="B775" t="s">
        <v>19480</v>
      </c>
      <c r="C775" t="s">
        <v>19481</v>
      </c>
      <c r="D775" t="s">
        <v>5880</v>
      </c>
      <c r="F775" t="s">
        <v>19482</v>
      </c>
      <c r="G775" t="s">
        <v>20734</v>
      </c>
      <c r="H775" t="s">
        <v>4579</v>
      </c>
      <c r="I775" t="s">
        <v>4579</v>
      </c>
      <c r="M775" t="s">
        <v>50</v>
      </c>
      <c r="N775" t="s">
        <v>50</v>
      </c>
      <c r="O775" t="s">
        <v>50</v>
      </c>
      <c r="P775" t="s">
        <v>50</v>
      </c>
      <c r="Q775" t="str">
        <f t="shared" si="85"/>
        <v>Innovator</v>
      </c>
      <c r="R775" t="s">
        <v>50</v>
      </c>
      <c r="S775" t="s">
        <v>50</v>
      </c>
      <c r="T775" t="s">
        <v>50</v>
      </c>
      <c r="U775" t="s">
        <v>50</v>
      </c>
      <c r="V775" t="s">
        <v>50</v>
      </c>
      <c r="W775" t="s">
        <v>19483</v>
      </c>
      <c r="X775" t="str">
        <f t="shared" si="86"/>
        <v>Unknown</v>
      </c>
      <c r="AA775" t="s">
        <v>19192</v>
      </c>
      <c r="AB775" t="s">
        <v>4277</v>
      </c>
      <c r="AE775">
        <v>1900</v>
      </c>
      <c r="AF775" t="s">
        <v>19484</v>
      </c>
      <c r="AH775" t="s">
        <v>19192</v>
      </c>
      <c r="AI775" t="s">
        <v>19485</v>
      </c>
      <c r="AJ775" t="s">
        <v>20291</v>
      </c>
    </row>
    <row r="776" spans="1:36" x14ac:dyDescent="0.25">
      <c r="A776" t="s">
        <v>43</v>
      </c>
      <c r="B776" t="s">
        <v>19532</v>
      </c>
      <c r="C776" t="s">
        <v>19533</v>
      </c>
      <c r="D776" t="s">
        <v>1200</v>
      </c>
      <c r="F776" t="s">
        <v>5444</v>
      </c>
      <c r="G776" t="s">
        <v>20549</v>
      </c>
      <c r="H776" t="s">
        <v>20325</v>
      </c>
      <c r="I776" t="s">
        <v>1032</v>
      </c>
      <c r="M776" t="s">
        <v>50</v>
      </c>
      <c r="N776" t="s">
        <v>50</v>
      </c>
      <c r="O776" t="s">
        <v>50</v>
      </c>
      <c r="P776" t="s">
        <v>50</v>
      </c>
      <c r="Q776" t="str">
        <f t="shared" si="85"/>
        <v>Innovator</v>
      </c>
      <c r="R776" t="s">
        <v>50</v>
      </c>
      <c r="S776" t="s">
        <v>50</v>
      </c>
      <c r="T776" t="s">
        <v>50</v>
      </c>
      <c r="U776" t="s">
        <v>50</v>
      </c>
      <c r="V776" t="s">
        <v>50</v>
      </c>
      <c r="W776" t="s">
        <v>209</v>
      </c>
      <c r="X776" t="str">
        <f t="shared" si="86"/>
        <v>Unknown</v>
      </c>
      <c r="AA776" t="s">
        <v>19192</v>
      </c>
      <c r="AC776" t="s">
        <v>19535</v>
      </c>
      <c r="AE776">
        <v>1900</v>
      </c>
      <c r="AH776" t="s">
        <v>12137</v>
      </c>
      <c r="AI776" t="s">
        <v>19536</v>
      </c>
      <c r="AJ776" t="s">
        <v>20291</v>
      </c>
    </row>
    <row r="777" spans="1:36" x14ac:dyDescent="0.25">
      <c r="A777" t="s">
        <v>43</v>
      </c>
      <c r="B777" t="s">
        <v>19543</v>
      </c>
      <c r="C777" t="s">
        <v>19544</v>
      </c>
      <c r="D777" t="s">
        <v>1200</v>
      </c>
      <c r="F777" t="s">
        <v>19545</v>
      </c>
      <c r="G777" t="s">
        <v>20735</v>
      </c>
      <c r="H777" t="s">
        <v>20330</v>
      </c>
      <c r="I777" t="s">
        <v>7187</v>
      </c>
      <c r="M777" t="s">
        <v>50</v>
      </c>
      <c r="N777" t="s">
        <v>50</v>
      </c>
      <c r="O777" t="s">
        <v>50</v>
      </c>
      <c r="P777" t="s">
        <v>50</v>
      </c>
      <c r="Q777" t="str">
        <f t="shared" si="85"/>
        <v>Innovator</v>
      </c>
      <c r="R777" t="s">
        <v>50</v>
      </c>
      <c r="S777" t="s">
        <v>50</v>
      </c>
      <c r="T777" t="s">
        <v>50</v>
      </c>
      <c r="U777" t="s">
        <v>50</v>
      </c>
      <c r="V777" t="s">
        <v>50</v>
      </c>
      <c r="W777" t="s">
        <v>338</v>
      </c>
      <c r="X777" t="str">
        <f t="shared" si="86"/>
        <v>Unknown</v>
      </c>
      <c r="AA777" t="s">
        <v>19192</v>
      </c>
      <c r="AC777" t="s">
        <v>19546</v>
      </c>
      <c r="AE777">
        <v>1900</v>
      </c>
      <c r="AH777" t="s">
        <v>12058</v>
      </c>
      <c r="AI777" t="s">
        <v>19547</v>
      </c>
      <c r="AJ777" t="s">
        <v>20291</v>
      </c>
    </row>
    <row r="778" spans="1:36" x14ac:dyDescent="0.25">
      <c r="A778" t="s">
        <v>43</v>
      </c>
      <c r="B778" t="s">
        <v>19552</v>
      </c>
      <c r="C778" t="s">
        <v>19553</v>
      </c>
      <c r="D778" t="s">
        <v>1200</v>
      </c>
      <c r="F778" t="s">
        <v>20310</v>
      </c>
      <c r="G778" t="s">
        <v>20736</v>
      </c>
      <c r="H778" t="s">
        <v>20325</v>
      </c>
      <c r="I778" t="s">
        <v>1032</v>
      </c>
      <c r="M778" t="s">
        <v>50</v>
      </c>
      <c r="N778" t="s">
        <v>50</v>
      </c>
      <c r="O778" t="s">
        <v>50</v>
      </c>
      <c r="P778" t="s">
        <v>50</v>
      </c>
      <c r="Q778" t="str">
        <f t="shared" si="85"/>
        <v>Innovator</v>
      </c>
      <c r="R778" t="s">
        <v>50</v>
      </c>
      <c r="S778" t="s">
        <v>50</v>
      </c>
      <c r="T778" t="s">
        <v>50</v>
      </c>
      <c r="U778" t="s">
        <v>50</v>
      </c>
      <c r="V778" t="s">
        <v>50</v>
      </c>
      <c r="W778" t="s">
        <v>19554</v>
      </c>
      <c r="X778" t="str">
        <f t="shared" si="86"/>
        <v>Unknown</v>
      </c>
      <c r="AA778" t="s">
        <v>19192</v>
      </c>
      <c r="AC778" t="s">
        <v>556</v>
      </c>
      <c r="AE778">
        <v>1900</v>
      </c>
      <c r="AH778" t="s">
        <v>10816</v>
      </c>
      <c r="AI778" s="13" t="s">
        <v>19555</v>
      </c>
      <c r="AJ778" t="s">
        <v>20291</v>
      </c>
    </row>
    <row r="779" spans="1:36" x14ac:dyDescent="0.25">
      <c r="A779" t="s">
        <v>43</v>
      </c>
      <c r="B779" t="s">
        <v>19595</v>
      </c>
      <c r="C779" t="s">
        <v>19596</v>
      </c>
      <c r="D779" t="s">
        <v>1200</v>
      </c>
      <c r="F779" t="s">
        <v>20311</v>
      </c>
      <c r="G779" t="s">
        <v>20737</v>
      </c>
      <c r="H779" t="s">
        <v>20347</v>
      </c>
      <c r="I779" t="s">
        <v>2283</v>
      </c>
      <c r="M779" t="s">
        <v>50</v>
      </c>
      <c r="N779" t="s">
        <v>50</v>
      </c>
      <c r="O779" t="s">
        <v>50</v>
      </c>
      <c r="P779" t="s">
        <v>50</v>
      </c>
      <c r="Q779" t="str">
        <f t="shared" si="85"/>
        <v>Innovator</v>
      </c>
      <c r="R779" t="s">
        <v>50</v>
      </c>
      <c r="S779" t="s">
        <v>50</v>
      </c>
      <c r="T779" t="s">
        <v>50</v>
      </c>
      <c r="U779" t="s">
        <v>50</v>
      </c>
      <c r="V779" t="s">
        <v>50</v>
      </c>
      <c r="W779" t="s">
        <v>19493</v>
      </c>
      <c r="X779" t="str">
        <f t="shared" si="86"/>
        <v>Unknown</v>
      </c>
      <c r="AA779" t="s">
        <v>19192</v>
      </c>
      <c r="AC779" t="s">
        <v>15217</v>
      </c>
      <c r="AE779">
        <v>1900</v>
      </c>
      <c r="AH779" t="s">
        <v>2208</v>
      </c>
      <c r="AI779" s="13" t="s">
        <v>19597</v>
      </c>
      <c r="AJ779" t="s">
        <v>20291</v>
      </c>
    </row>
    <row r="780" spans="1:36" x14ac:dyDescent="0.25">
      <c r="A780" t="s">
        <v>43</v>
      </c>
      <c r="B780" t="s">
        <v>19613</v>
      </c>
      <c r="C780" t="s">
        <v>19614</v>
      </c>
      <c r="D780" t="s">
        <v>20300</v>
      </c>
      <c r="F780" t="s">
        <v>8076</v>
      </c>
      <c r="G780" t="s">
        <v>20738</v>
      </c>
      <c r="H780" t="s">
        <v>20334</v>
      </c>
      <c r="I780" t="s">
        <v>14072</v>
      </c>
      <c r="J780" t="s">
        <v>8079</v>
      </c>
      <c r="K780" t="s">
        <v>1194</v>
      </c>
      <c r="L780" t="s">
        <v>19615</v>
      </c>
      <c r="M780" t="s">
        <v>50</v>
      </c>
      <c r="N780" t="s">
        <v>50</v>
      </c>
      <c r="O780" t="s">
        <v>50</v>
      </c>
      <c r="P780" t="s">
        <v>50</v>
      </c>
      <c r="Q780" t="str">
        <f t="shared" si="85"/>
        <v>Innovator</v>
      </c>
      <c r="R780" t="s">
        <v>50</v>
      </c>
      <c r="S780" t="s">
        <v>50</v>
      </c>
      <c r="T780" t="s">
        <v>50</v>
      </c>
      <c r="U780" t="s">
        <v>50</v>
      </c>
      <c r="V780" t="s">
        <v>50</v>
      </c>
      <c r="W780" t="s">
        <v>19616</v>
      </c>
      <c r="X780" t="str">
        <f t="shared" si="86"/>
        <v>Unknown</v>
      </c>
      <c r="AA780" t="s">
        <v>19617</v>
      </c>
      <c r="AD780" t="s">
        <v>8590</v>
      </c>
      <c r="AE780">
        <v>2004</v>
      </c>
      <c r="AG780" t="s">
        <v>19618</v>
      </c>
      <c r="AH780" t="s">
        <v>19617</v>
      </c>
      <c r="AI780" t="s">
        <v>19619</v>
      </c>
      <c r="AJ780" t="s">
        <v>20291</v>
      </c>
    </row>
    <row r="781" spans="1:36" x14ac:dyDescent="0.25">
      <c r="A781" t="s">
        <v>43</v>
      </c>
      <c r="B781" t="s">
        <v>19644</v>
      </c>
      <c r="C781" t="s">
        <v>19645</v>
      </c>
      <c r="D781" t="s">
        <v>1200</v>
      </c>
      <c r="F781" t="s">
        <v>20312</v>
      </c>
      <c r="G781" t="s">
        <v>20312</v>
      </c>
      <c r="H781" t="s">
        <v>20332</v>
      </c>
      <c r="I781" t="s">
        <v>1169</v>
      </c>
      <c r="M781" t="s">
        <v>50</v>
      </c>
      <c r="N781" t="s">
        <v>50</v>
      </c>
      <c r="O781" t="s">
        <v>50</v>
      </c>
      <c r="P781" t="s">
        <v>50</v>
      </c>
      <c r="Q781" t="str">
        <f t="shared" si="85"/>
        <v>Innovator</v>
      </c>
      <c r="R781" t="s">
        <v>50</v>
      </c>
      <c r="S781" t="s">
        <v>50</v>
      </c>
      <c r="T781" t="s">
        <v>50</v>
      </c>
      <c r="U781" t="s">
        <v>50</v>
      </c>
      <c r="V781" t="s">
        <v>50</v>
      </c>
      <c r="W781" t="s">
        <v>567</v>
      </c>
      <c r="X781" t="str">
        <f t="shared" si="86"/>
        <v>Unknown</v>
      </c>
      <c r="AA781" t="s">
        <v>19192</v>
      </c>
      <c r="AC781" t="s">
        <v>19646</v>
      </c>
      <c r="AE781">
        <v>1900</v>
      </c>
      <c r="AH781" t="s">
        <v>12364</v>
      </c>
      <c r="AI781" s="13" t="s">
        <v>19647</v>
      </c>
      <c r="AJ781" t="s">
        <v>20291</v>
      </c>
    </row>
    <row r="782" spans="1:36" x14ac:dyDescent="0.25">
      <c r="A782" t="s">
        <v>43</v>
      </c>
      <c r="B782" t="s">
        <v>19648</v>
      </c>
      <c r="C782" t="s">
        <v>19649</v>
      </c>
      <c r="D782" t="s">
        <v>1200</v>
      </c>
      <c r="F782" t="s">
        <v>16348</v>
      </c>
      <c r="G782" t="s">
        <v>20739</v>
      </c>
      <c r="H782" t="s">
        <v>4579</v>
      </c>
      <c r="I782" t="s">
        <v>4579</v>
      </c>
      <c r="M782" t="s">
        <v>50</v>
      </c>
      <c r="N782" t="s">
        <v>50</v>
      </c>
      <c r="O782" t="s">
        <v>50</v>
      </c>
      <c r="P782" t="s">
        <v>50</v>
      </c>
      <c r="Q782" t="str">
        <f t="shared" si="85"/>
        <v>Innovator</v>
      </c>
      <c r="R782" t="s">
        <v>50</v>
      </c>
      <c r="S782" t="s">
        <v>50</v>
      </c>
      <c r="T782" t="s">
        <v>50</v>
      </c>
      <c r="U782" t="s">
        <v>50</v>
      </c>
      <c r="V782" t="s">
        <v>50</v>
      </c>
      <c r="W782" t="s">
        <v>19650</v>
      </c>
      <c r="X782" t="str">
        <f t="shared" si="86"/>
        <v>Unknown</v>
      </c>
      <c r="AA782" t="s">
        <v>19192</v>
      </c>
      <c r="AC782" t="s">
        <v>19651</v>
      </c>
      <c r="AE782">
        <v>1900</v>
      </c>
      <c r="AH782" t="s">
        <v>19652</v>
      </c>
      <c r="AI782" t="s">
        <v>19653</v>
      </c>
      <c r="AJ782" t="s">
        <v>20291</v>
      </c>
    </row>
    <row r="783" spans="1:36" x14ac:dyDescent="0.25">
      <c r="A783" t="s">
        <v>43</v>
      </c>
      <c r="B783" t="s">
        <v>19654</v>
      </c>
      <c r="C783" t="s">
        <v>19655</v>
      </c>
      <c r="D783" t="s">
        <v>1200</v>
      </c>
      <c r="F783" t="s">
        <v>19656</v>
      </c>
      <c r="G783" t="s">
        <v>20740</v>
      </c>
      <c r="H783" t="s">
        <v>20321</v>
      </c>
      <c r="I783" t="s">
        <v>9423</v>
      </c>
      <c r="M783" t="s">
        <v>50</v>
      </c>
      <c r="N783" t="s">
        <v>50</v>
      </c>
      <c r="O783" t="s">
        <v>50</v>
      </c>
      <c r="P783" t="s">
        <v>50</v>
      </c>
      <c r="Q783" t="str">
        <f t="shared" si="85"/>
        <v>Innovator</v>
      </c>
      <c r="R783" t="s">
        <v>50</v>
      </c>
      <c r="S783" t="s">
        <v>50</v>
      </c>
      <c r="T783" t="s">
        <v>50</v>
      </c>
      <c r="U783" t="s">
        <v>50</v>
      </c>
      <c r="V783" t="s">
        <v>50</v>
      </c>
      <c r="W783" s="14" t="s">
        <v>20294</v>
      </c>
      <c r="X783" t="str">
        <f t="shared" si="86"/>
        <v>Unknown</v>
      </c>
      <c r="Y783" s="14"/>
      <c r="Z783" s="14"/>
      <c r="AA783" t="s">
        <v>19192</v>
      </c>
      <c r="AC783" t="s">
        <v>19657</v>
      </c>
      <c r="AE783">
        <v>1900</v>
      </c>
      <c r="AH783" t="s">
        <v>15701</v>
      </c>
      <c r="AI783" t="s">
        <v>19658</v>
      </c>
      <c r="AJ783" t="s">
        <v>20291</v>
      </c>
    </row>
    <row r="784" spans="1:36" x14ac:dyDescent="0.25">
      <c r="A784" t="s">
        <v>43</v>
      </c>
      <c r="B784" t="s">
        <v>19680</v>
      </c>
      <c r="C784" t="s">
        <v>19681</v>
      </c>
      <c r="D784" t="s">
        <v>20300</v>
      </c>
      <c r="F784" t="s">
        <v>4197</v>
      </c>
      <c r="G784" t="s">
        <v>20529</v>
      </c>
      <c r="H784" t="s">
        <v>20330</v>
      </c>
      <c r="I784" t="s">
        <v>14892</v>
      </c>
      <c r="J784" t="s">
        <v>4199</v>
      </c>
      <c r="K784" t="s">
        <v>8165</v>
      </c>
      <c r="L784" t="s">
        <v>19682</v>
      </c>
      <c r="M784" t="s">
        <v>50</v>
      </c>
      <c r="N784" t="s">
        <v>50</v>
      </c>
      <c r="O784" t="s">
        <v>50</v>
      </c>
      <c r="P784" t="s">
        <v>50</v>
      </c>
      <c r="Q784" t="str">
        <f t="shared" si="85"/>
        <v>Innovator</v>
      </c>
      <c r="R784" t="s">
        <v>50</v>
      </c>
      <c r="S784" t="s">
        <v>50</v>
      </c>
      <c r="T784" t="s">
        <v>50</v>
      </c>
      <c r="U784" t="s">
        <v>50</v>
      </c>
      <c r="V784" t="s">
        <v>50</v>
      </c>
      <c r="W784" t="s">
        <v>19616</v>
      </c>
      <c r="X784" t="str">
        <f t="shared" si="86"/>
        <v>Unknown</v>
      </c>
      <c r="AA784" t="s">
        <v>19683</v>
      </c>
      <c r="AD784" t="s">
        <v>4202</v>
      </c>
      <c r="AE784">
        <v>2001</v>
      </c>
      <c r="AG784" t="s">
        <v>19618</v>
      </c>
      <c r="AH784" t="s">
        <v>19683</v>
      </c>
      <c r="AI784" t="s">
        <v>19685</v>
      </c>
      <c r="AJ784" t="s">
        <v>20291</v>
      </c>
    </row>
    <row r="785" spans="1:36" x14ac:dyDescent="0.25">
      <c r="A785" t="s">
        <v>43</v>
      </c>
      <c r="B785" t="s">
        <v>19686</v>
      </c>
      <c r="C785" t="s">
        <v>19687</v>
      </c>
      <c r="D785" t="s">
        <v>20300</v>
      </c>
      <c r="F785" t="s">
        <v>1529</v>
      </c>
      <c r="G785" t="s">
        <v>20474</v>
      </c>
      <c r="H785" t="s">
        <v>20330</v>
      </c>
      <c r="I785" t="s">
        <v>19688</v>
      </c>
      <c r="J785" t="s">
        <v>1531</v>
      </c>
      <c r="K785" t="s">
        <v>172</v>
      </c>
      <c r="L785" t="s">
        <v>5454</v>
      </c>
      <c r="M785" t="s">
        <v>50</v>
      </c>
      <c r="N785" t="s">
        <v>50</v>
      </c>
      <c r="O785" t="s">
        <v>50</v>
      </c>
      <c r="P785" t="s">
        <v>50</v>
      </c>
      <c r="Q785" t="str">
        <f t="shared" si="85"/>
        <v>Innovator</v>
      </c>
      <c r="R785" t="s">
        <v>50</v>
      </c>
      <c r="S785" t="s">
        <v>50</v>
      </c>
      <c r="T785" t="s">
        <v>50</v>
      </c>
      <c r="U785" t="s">
        <v>50</v>
      </c>
      <c r="V785" t="s">
        <v>50</v>
      </c>
      <c r="W785" t="s">
        <v>19616</v>
      </c>
      <c r="X785" t="str">
        <f t="shared" si="86"/>
        <v>Unknown</v>
      </c>
      <c r="AA785" t="s">
        <v>19689</v>
      </c>
      <c r="AD785" t="s">
        <v>5456</v>
      </c>
      <c r="AE785">
        <v>2002</v>
      </c>
      <c r="AG785" t="s">
        <v>19618</v>
      </c>
      <c r="AH785" t="s">
        <v>19689</v>
      </c>
      <c r="AI785" t="s">
        <v>19691</v>
      </c>
      <c r="AJ785" t="s">
        <v>20291</v>
      </c>
    </row>
    <row r="786" spans="1:36" x14ac:dyDescent="0.25">
      <c r="A786" t="s">
        <v>43</v>
      </c>
      <c r="B786" t="s">
        <v>19692</v>
      </c>
      <c r="C786" t="s">
        <v>19693</v>
      </c>
      <c r="D786" t="s">
        <v>1200</v>
      </c>
      <c r="F786" t="s">
        <v>19694</v>
      </c>
      <c r="G786" t="s">
        <v>20741</v>
      </c>
      <c r="H786" t="s">
        <v>20337</v>
      </c>
      <c r="I786" t="s">
        <v>1143</v>
      </c>
      <c r="K786" s="14" t="s">
        <v>3046</v>
      </c>
      <c r="M786" t="s">
        <v>50</v>
      </c>
      <c r="N786" t="s">
        <v>50</v>
      </c>
      <c r="O786" t="s">
        <v>50</v>
      </c>
      <c r="P786" t="s">
        <v>50</v>
      </c>
      <c r="Q786" t="str">
        <f t="shared" si="85"/>
        <v>Innovator</v>
      </c>
      <c r="R786" t="s">
        <v>50</v>
      </c>
      <c r="S786" t="s">
        <v>50</v>
      </c>
      <c r="T786" t="s">
        <v>50</v>
      </c>
      <c r="U786" t="s">
        <v>53</v>
      </c>
      <c r="V786" t="s">
        <v>50</v>
      </c>
      <c r="W786" t="s">
        <v>19695</v>
      </c>
      <c r="X786" t="str">
        <f t="shared" si="86"/>
        <v>Unknown</v>
      </c>
      <c r="AA786" t="s">
        <v>19192</v>
      </c>
      <c r="AC786" t="s">
        <v>10657</v>
      </c>
      <c r="AE786">
        <v>1900</v>
      </c>
      <c r="AH786" t="s">
        <v>19571</v>
      </c>
      <c r="AI786" t="s">
        <v>19696</v>
      </c>
      <c r="AJ786" t="s">
        <v>20291</v>
      </c>
    </row>
    <row r="787" spans="1:36" x14ac:dyDescent="0.25">
      <c r="A787" t="s">
        <v>43</v>
      </c>
      <c r="B787" t="s">
        <v>19767</v>
      </c>
      <c r="C787" t="s">
        <v>19768</v>
      </c>
      <c r="D787" t="s">
        <v>1200</v>
      </c>
      <c r="F787" t="s">
        <v>19769</v>
      </c>
      <c r="G787" t="s">
        <v>20742</v>
      </c>
      <c r="H787" t="s">
        <v>20331</v>
      </c>
      <c r="I787" t="s">
        <v>914</v>
      </c>
      <c r="M787" t="s">
        <v>50</v>
      </c>
      <c r="N787" t="s">
        <v>50</v>
      </c>
      <c r="O787" t="s">
        <v>50</v>
      </c>
      <c r="P787" t="s">
        <v>50</v>
      </c>
      <c r="Q787" t="str">
        <f t="shared" si="85"/>
        <v>Innovator</v>
      </c>
      <c r="R787" t="s">
        <v>50</v>
      </c>
      <c r="S787" t="s">
        <v>50</v>
      </c>
      <c r="T787" t="s">
        <v>50</v>
      </c>
      <c r="U787" t="s">
        <v>50</v>
      </c>
      <c r="V787" t="s">
        <v>50</v>
      </c>
      <c r="W787" t="s">
        <v>19770</v>
      </c>
      <c r="X787" t="str">
        <f t="shared" si="86"/>
        <v>Unknown</v>
      </c>
      <c r="AA787" t="s">
        <v>19192</v>
      </c>
      <c r="AC787" t="s">
        <v>19771</v>
      </c>
      <c r="AE787">
        <v>1900</v>
      </c>
      <c r="AH787" t="s">
        <v>19772</v>
      </c>
      <c r="AI787" t="s">
        <v>19773</v>
      </c>
      <c r="AJ787" t="s">
        <v>20291</v>
      </c>
    </row>
    <row r="788" spans="1:36" x14ac:dyDescent="0.25">
      <c r="A788" t="s">
        <v>43</v>
      </c>
      <c r="B788" t="s">
        <v>8560</v>
      </c>
      <c r="C788" t="s">
        <v>19885</v>
      </c>
      <c r="D788" t="s">
        <v>5880</v>
      </c>
      <c r="F788" t="s">
        <v>8562</v>
      </c>
      <c r="G788" t="s">
        <v>20608</v>
      </c>
      <c r="H788" t="s">
        <v>20321</v>
      </c>
      <c r="I788" t="s">
        <v>3991</v>
      </c>
      <c r="J788" t="s">
        <v>19886</v>
      </c>
      <c r="K788" t="s">
        <v>122</v>
      </c>
      <c r="L788" t="s">
        <v>19887</v>
      </c>
      <c r="M788" t="s">
        <v>50</v>
      </c>
      <c r="N788" t="s">
        <v>50</v>
      </c>
      <c r="O788" t="s">
        <v>50</v>
      </c>
      <c r="P788" t="s">
        <v>50</v>
      </c>
      <c r="Q788" t="str">
        <f t="shared" si="85"/>
        <v>Innovator</v>
      </c>
      <c r="R788" t="s">
        <v>50</v>
      </c>
      <c r="S788" t="s">
        <v>50</v>
      </c>
      <c r="T788" t="s">
        <v>50</v>
      </c>
      <c r="U788" t="s">
        <v>53</v>
      </c>
      <c r="V788" t="s">
        <v>50</v>
      </c>
      <c r="W788" t="s">
        <v>19298</v>
      </c>
      <c r="X788" t="str">
        <f t="shared" si="86"/>
        <v>Unknown</v>
      </c>
      <c r="AA788" t="s">
        <v>19888</v>
      </c>
      <c r="AB788" t="s">
        <v>19888</v>
      </c>
      <c r="AE788">
        <v>1900</v>
      </c>
      <c r="AF788" t="s">
        <v>19889</v>
      </c>
      <c r="AH788" t="s">
        <v>19888</v>
      </c>
      <c r="AI788" t="s">
        <v>19890</v>
      </c>
      <c r="AJ788" t="s">
        <v>20291</v>
      </c>
    </row>
    <row r="789" spans="1:36" x14ac:dyDescent="0.25">
      <c r="A789" t="s">
        <v>43</v>
      </c>
      <c r="B789" t="s">
        <v>19189</v>
      </c>
      <c r="C789" t="s">
        <v>19929</v>
      </c>
      <c r="D789" t="s">
        <v>1200</v>
      </c>
      <c r="F789" t="s">
        <v>19930</v>
      </c>
      <c r="G789" t="s">
        <v>20743</v>
      </c>
      <c r="H789" t="s">
        <v>20337</v>
      </c>
      <c r="I789" t="s">
        <v>1143</v>
      </c>
      <c r="M789" t="s">
        <v>50</v>
      </c>
      <c r="N789" t="s">
        <v>50</v>
      </c>
      <c r="O789" t="s">
        <v>50</v>
      </c>
      <c r="P789" t="s">
        <v>50</v>
      </c>
      <c r="Q789" t="str">
        <f t="shared" si="85"/>
        <v>Innovator</v>
      </c>
      <c r="R789" t="s">
        <v>50</v>
      </c>
      <c r="S789" t="s">
        <v>50</v>
      </c>
      <c r="T789" t="s">
        <v>50</v>
      </c>
      <c r="U789" t="s">
        <v>53</v>
      </c>
      <c r="V789" t="s">
        <v>50</v>
      </c>
      <c r="W789" t="s">
        <v>19191</v>
      </c>
      <c r="X789" t="str">
        <f t="shared" si="86"/>
        <v>Unknown</v>
      </c>
      <c r="AA789" t="s">
        <v>19192</v>
      </c>
      <c r="AC789" t="s">
        <v>19931</v>
      </c>
      <c r="AE789">
        <v>1900</v>
      </c>
      <c r="AH789" t="s">
        <v>11227</v>
      </c>
      <c r="AI789" t="s">
        <v>19932</v>
      </c>
      <c r="AJ789" t="s">
        <v>20291</v>
      </c>
    </row>
    <row r="790" spans="1:36" x14ac:dyDescent="0.25">
      <c r="A790" t="s">
        <v>43</v>
      </c>
      <c r="B790" t="s">
        <v>20066</v>
      </c>
      <c r="C790" t="s">
        <v>20067</v>
      </c>
      <c r="D790" t="s">
        <v>1200</v>
      </c>
      <c r="F790" t="s">
        <v>20068</v>
      </c>
      <c r="G790" t="s">
        <v>20744</v>
      </c>
      <c r="H790" t="s">
        <v>20342</v>
      </c>
      <c r="I790" t="s">
        <v>12649</v>
      </c>
      <c r="M790" t="s">
        <v>50</v>
      </c>
      <c r="N790" t="s">
        <v>50</v>
      </c>
      <c r="O790" t="s">
        <v>50</v>
      </c>
      <c r="P790" t="s">
        <v>50</v>
      </c>
      <c r="Q790" t="str">
        <f t="shared" si="85"/>
        <v>Innovator</v>
      </c>
      <c r="R790" t="s">
        <v>50</v>
      </c>
      <c r="S790" t="s">
        <v>50</v>
      </c>
      <c r="T790" t="s">
        <v>50</v>
      </c>
      <c r="U790" t="s">
        <v>53</v>
      </c>
      <c r="V790" t="s">
        <v>50</v>
      </c>
      <c r="W790" t="s">
        <v>20069</v>
      </c>
      <c r="X790" t="str">
        <f t="shared" si="86"/>
        <v>Unknown</v>
      </c>
      <c r="AA790" t="s">
        <v>19192</v>
      </c>
      <c r="AC790" t="s">
        <v>6785</v>
      </c>
      <c r="AE790">
        <v>1900</v>
      </c>
      <c r="AH790" t="s">
        <v>12519</v>
      </c>
      <c r="AI790" t="s">
        <v>20070</v>
      </c>
      <c r="AJ790" t="s">
        <v>20291</v>
      </c>
    </row>
    <row r="791" spans="1:36" x14ac:dyDescent="0.25">
      <c r="A791" t="s">
        <v>43</v>
      </c>
      <c r="B791" t="s">
        <v>20078</v>
      </c>
      <c r="C791" t="s">
        <v>20079</v>
      </c>
      <c r="D791" t="s">
        <v>20300</v>
      </c>
      <c r="F791" t="s">
        <v>20080</v>
      </c>
      <c r="G791" t="s">
        <v>20745</v>
      </c>
      <c r="H791" t="s">
        <v>20350</v>
      </c>
      <c r="I791" t="s">
        <v>20081</v>
      </c>
      <c r="J791" t="s">
        <v>20082</v>
      </c>
      <c r="K791" t="s">
        <v>161</v>
      </c>
      <c r="L791" t="s">
        <v>20083</v>
      </c>
      <c r="M791" t="s">
        <v>50</v>
      </c>
      <c r="N791" t="s">
        <v>50</v>
      </c>
      <c r="O791" t="s">
        <v>50</v>
      </c>
      <c r="P791" t="s">
        <v>50</v>
      </c>
      <c r="Q791" t="str">
        <f t="shared" si="85"/>
        <v>Innovator</v>
      </c>
      <c r="R791" t="s">
        <v>50</v>
      </c>
      <c r="S791" t="s">
        <v>50</v>
      </c>
      <c r="T791" t="s">
        <v>50</v>
      </c>
      <c r="U791" t="s">
        <v>50</v>
      </c>
      <c r="V791" t="s">
        <v>50</v>
      </c>
      <c r="W791" t="s">
        <v>17506</v>
      </c>
      <c r="X791" t="str">
        <f t="shared" si="86"/>
        <v>Unknown</v>
      </c>
      <c r="AA791" t="s">
        <v>20084</v>
      </c>
      <c r="AD791" t="s">
        <v>15825</v>
      </c>
      <c r="AE791">
        <v>1996</v>
      </c>
      <c r="AG791" t="s">
        <v>20085</v>
      </c>
      <c r="AH791" t="s">
        <v>20084</v>
      </c>
      <c r="AI791" t="s">
        <v>20087</v>
      </c>
      <c r="AJ791" t="s">
        <v>20291</v>
      </c>
    </row>
    <row r="792" spans="1:36" x14ac:dyDescent="0.25">
      <c r="A792" t="s">
        <v>43</v>
      </c>
      <c r="B792" t="s">
        <v>20173</v>
      </c>
      <c r="C792" t="s">
        <v>20174</v>
      </c>
      <c r="D792" t="s">
        <v>20300</v>
      </c>
      <c r="F792" t="s">
        <v>20175</v>
      </c>
      <c r="G792" t="s">
        <v>20746</v>
      </c>
      <c r="H792" t="s">
        <v>20350</v>
      </c>
      <c r="I792" t="s">
        <v>20176</v>
      </c>
      <c r="J792" t="s">
        <v>11346</v>
      </c>
      <c r="K792" t="s">
        <v>161</v>
      </c>
      <c r="L792" t="s">
        <v>20177</v>
      </c>
      <c r="M792" t="s">
        <v>50</v>
      </c>
      <c r="N792" t="s">
        <v>50</v>
      </c>
      <c r="O792" t="s">
        <v>50</v>
      </c>
      <c r="P792" t="s">
        <v>50</v>
      </c>
      <c r="Q792" t="str">
        <f t="shared" si="85"/>
        <v>Innovator</v>
      </c>
      <c r="R792" t="s">
        <v>50</v>
      </c>
      <c r="S792" t="s">
        <v>50</v>
      </c>
      <c r="T792" t="s">
        <v>50</v>
      </c>
      <c r="U792" t="s">
        <v>50</v>
      </c>
      <c r="V792" t="s">
        <v>50</v>
      </c>
      <c r="W792" t="s">
        <v>20178</v>
      </c>
      <c r="X792" t="str">
        <f t="shared" si="86"/>
        <v>Unknown</v>
      </c>
      <c r="AA792" t="s">
        <v>20179</v>
      </c>
      <c r="AD792" t="s">
        <v>20180</v>
      </c>
      <c r="AE792">
        <v>1998</v>
      </c>
      <c r="AG792" t="s">
        <v>20179</v>
      </c>
      <c r="AH792" t="s">
        <v>20179</v>
      </c>
      <c r="AI792" t="s">
        <v>20181</v>
      </c>
      <c r="AJ792" t="s">
        <v>20291</v>
      </c>
    </row>
    <row r="793" spans="1:36" x14ac:dyDescent="0.25">
      <c r="A793" t="s">
        <v>43</v>
      </c>
      <c r="B793" t="s">
        <v>11371</v>
      </c>
      <c r="C793" t="s">
        <v>20182</v>
      </c>
      <c r="D793" t="s">
        <v>5880</v>
      </c>
      <c r="F793" t="s">
        <v>9809</v>
      </c>
      <c r="G793" t="s">
        <v>20631</v>
      </c>
      <c r="H793" t="s">
        <v>16093</v>
      </c>
      <c r="I793" t="s">
        <v>16093</v>
      </c>
      <c r="J793" t="s">
        <v>9811</v>
      </c>
      <c r="K793" t="s">
        <v>122</v>
      </c>
      <c r="L793" t="s">
        <v>20183</v>
      </c>
      <c r="M793" t="s">
        <v>50</v>
      </c>
      <c r="N793" t="s">
        <v>50</v>
      </c>
      <c r="O793" t="s">
        <v>50</v>
      </c>
      <c r="P793" t="s">
        <v>50</v>
      </c>
      <c r="Q793" t="str">
        <f t="shared" si="85"/>
        <v>Innovator</v>
      </c>
      <c r="R793" t="s">
        <v>50</v>
      </c>
      <c r="S793" t="s">
        <v>50</v>
      </c>
      <c r="T793" t="s">
        <v>50</v>
      </c>
      <c r="U793" t="s">
        <v>50</v>
      </c>
      <c r="V793" t="s">
        <v>50</v>
      </c>
      <c r="W793" t="s">
        <v>8099</v>
      </c>
      <c r="X793" t="str">
        <f t="shared" si="86"/>
        <v>Unknown</v>
      </c>
      <c r="AA793" t="s">
        <v>20184</v>
      </c>
      <c r="AB793" t="s">
        <v>20184</v>
      </c>
      <c r="AE793">
        <v>1900</v>
      </c>
      <c r="AF793" t="s">
        <v>20185</v>
      </c>
      <c r="AH793" t="s">
        <v>20184</v>
      </c>
      <c r="AI793" t="s">
        <v>20186</v>
      </c>
      <c r="AJ793" t="s">
        <v>20291</v>
      </c>
    </row>
  </sheetData>
  <autoFilter ref="A1:AI793" xr:uid="{40569EA8-AFE5-46E4-AF97-B697E9BC8652}"/>
  <phoneticPr fontId="8" type="noConversion"/>
  <conditionalFormatting sqref="A1:AJ2 Y3:AD669 A3:X793 AE3:AJ793 Y670 AA670:AD670 Y671:AD793">
    <cfRule type="containsText" priority="1" operator="containsText" text="withdrwan">
      <formula>NOT(ISERROR(SEARCH("withdrwan",A1)))</formula>
    </cfRule>
  </conditionalFormatting>
  <hyperlinks>
    <hyperlink ref="AI726" r:id="rId1" xr:uid="{48CC277D-75BD-4EE5-9F57-0A6EE6ED3E2C}"/>
    <hyperlink ref="AI2" r:id="rId2" xr:uid="{2A5353C1-01C6-41EA-9794-B61D2E3EA4D1}"/>
    <hyperlink ref="AI20" r:id="rId3" xr:uid="{9DBC8E6B-3E9C-42CF-8954-0FB159A1BEE4}"/>
    <hyperlink ref="AI202" r:id="rId4" xr:uid="{9408C91B-2DF9-4E50-BCD1-FB82D31F03D8}"/>
    <hyperlink ref="AI679" r:id="rId5" xr:uid="{0F44015B-B31D-4DA5-B8B2-E01C6A851A47}"/>
    <hyperlink ref="AI682" r:id="rId6" xr:uid="{6C85C0FA-B8CA-4F69-99A3-8DF049EDFD25}"/>
    <hyperlink ref="AI703" r:id="rId7" xr:uid="{45D467FE-B5B8-488D-8DB8-B45DE2210949}"/>
    <hyperlink ref="AI708" r:id="rId8" xr:uid="{D85D90BA-7545-4C13-AB54-FFF6B69C95FB}"/>
    <hyperlink ref="AI721" r:id="rId9" xr:uid="{CDC60845-0F7C-465E-8B83-892CC8975EDD}"/>
    <hyperlink ref="AI727" r:id="rId10" xr:uid="{85AF9739-8B0C-41E6-88A7-CEB87B18108D}"/>
    <hyperlink ref="AI732" r:id="rId11" xr:uid="{5D157564-DC3B-417C-88E4-036A20A09B33}"/>
    <hyperlink ref="AI744" r:id="rId12" xr:uid="{EF241994-5135-40D4-BBE7-AC7D37C27CE0}"/>
    <hyperlink ref="AI751" r:id="rId13" xr:uid="{91928164-F18D-4F63-BB76-AAA11C8EFF03}"/>
    <hyperlink ref="AI778" r:id="rId14" xr:uid="{5F51DA46-A42E-4579-8EFB-998765013D44}"/>
    <hyperlink ref="AI779" r:id="rId15" xr:uid="{1813D800-DB2D-4EF0-A889-15C97A97B75A}"/>
    <hyperlink ref="AI781" r:id="rId16" xr:uid="{38D1FB9A-31F4-4D98-8E55-29F8E4DEC51E}"/>
    <hyperlink ref="AI680" r:id="rId17" xr:uid="{82DADB3F-0FC6-4E2C-BDCF-1B8E8E4446A0}"/>
    <hyperlink ref="AI728" r:id="rId18" xr:uid="{E3779174-215B-4E43-8824-3BB2175AFFF0}"/>
    <hyperlink ref="AI729" r:id="rId19" xr:uid="{E7E582C7-907D-4282-87FA-67B35C064F7C}"/>
    <hyperlink ref="AI730" r:id="rId20" xr:uid="{97E69132-5568-40AD-A4CF-5B0CFE3E425E}"/>
    <hyperlink ref="AI731" r:id="rId21" xr:uid="{AF795D35-9803-497D-BC2B-5B7553E7B2F4}"/>
    <hyperlink ref="AI3" r:id="rId22" xr:uid="{358A8EBC-3507-40ED-8B0C-047CB5127FFB}"/>
    <hyperlink ref="AI5" r:id="rId23" xr:uid="{2B6FBDEC-3751-43B1-AF95-469208D2F502}"/>
    <hyperlink ref="AI6" r:id="rId24" xr:uid="{3E5092C3-27E4-4E26-BF03-29A6C71FDC60}"/>
    <hyperlink ref="AI7" r:id="rId25" xr:uid="{6E179318-7AF3-4498-A461-FDE1665F4AC3}"/>
    <hyperlink ref="AI8" r:id="rId26" xr:uid="{7800BBDC-6809-4825-ADC7-2595F205ED04}"/>
    <hyperlink ref="AI9" r:id="rId27" xr:uid="{AB7BB9D5-7C7A-4F0E-8644-BACC6D8883CF}"/>
    <hyperlink ref="AI10" r:id="rId28" xr:uid="{96FD7251-6460-4390-9E9D-C65F8C4FD9BE}"/>
    <hyperlink ref="AI11" r:id="rId29" xr:uid="{6BE57655-0BAD-4792-8CE5-BAF5DB2D80F4}"/>
    <hyperlink ref="AI16" r:id="rId30" xr:uid="{0C942661-08B8-4F8C-A1A6-306E54D5CD0C}"/>
    <hyperlink ref="AI17" r:id="rId31" xr:uid="{20D743EF-D341-4DEB-A151-381C06358570}"/>
    <hyperlink ref="AI21" r:id="rId32" xr:uid="{B6E599F4-F229-4C83-AF1A-0E8D3B38F21F}"/>
    <hyperlink ref="AI23" r:id="rId33" xr:uid="{C16A5A81-B0EA-4140-AA34-9A6C16E99F2B}"/>
    <hyperlink ref="AI25" r:id="rId34" xr:uid="{766C4551-1BD6-493A-88EE-222D2C810F12}"/>
    <hyperlink ref="AI26" r:id="rId35" xr:uid="{A8339DBE-6C9A-40C3-8B00-A8FD2383D341}"/>
    <hyperlink ref="AI27" r:id="rId36" xr:uid="{34D10642-AF1A-47F4-81EC-141C086D84BE}"/>
    <hyperlink ref="AI30" r:id="rId37" xr:uid="{74E6CE23-3EBC-48D3-9ED9-9613B34D0151}"/>
    <hyperlink ref="AI31" r:id="rId38" xr:uid="{DDBC8A8B-0E91-4668-83FE-AB27C121F8D1}"/>
    <hyperlink ref="AI32" r:id="rId39" xr:uid="{827649F5-F390-4F5B-A24F-4E5568E76040}"/>
    <hyperlink ref="AI33" r:id="rId40" xr:uid="{EC1B9444-24CE-4720-8DCB-56F2DE86AD43}"/>
    <hyperlink ref="AI34" r:id="rId41" xr:uid="{EA2F20AD-A984-4089-89CA-9385E6A2F97B}"/>
    <hyperlink ref="AI36" r:id="rId42" xr:uid="{F8F49242-2F12-4AB9-8481-2B984198F41A}"/>
    <hyperlink ref="AI37" r:id="rId43" xr:uid="{76ED70D3-002C-4818-8EE7-43BE5341A639}"/>
    <hyperlink ref="AI38" r:id="rId44" xr:uid="{F0DF8FB7-6942-44D6-AFF4-2E075C421624}"/>
    <hyperlink ref="AI39" r:id="rId45" xr:uid="{E77067D3-011C-4375-B423-A28C4A590279}"/>
    <hyperlink ref="AI40" r:id="rId46" xr:uid="{4D2B5444-B19D-4AFC-BAE6-EFA7E8313ACD}"/>
    <hyperlink ref="AI42" r:id="rId47" xr:uid="{5C07FB82-82C4-4F76-B834-A54EF296C6BA}"/>
    <hyperlink ref="AI43" r:id="rId48" xr:uid="{0F98A59E-632A-4271-81AF-9D22CC29EA35}"/>
    <hyperlink ref="AI44" r:id="rId49" xr:uid="{A321D1A1-7703-4F98-88F5-582D3DFDB6CE}"/>
    <hyperlink ref="AI45" r:id="rId50" xr:uid="{CB939956-4B56-496E-8B13-478015993BB6}"/>
    <hyperlink ref="AI46" r:id="rId51" xr:uid="{25E98196-32C4-4A2F-BB15-F13018CFE045}"/>
    <hyperlink ref="AI47" r:id="rId52" xr:uid="{62DB3EF4-73A0-4FFB-9509-922196C33CF4}"/>
    <hyperlink ref="AI49" r:id="rId53" xr:uid="{B263E12E-FBC2-4914-BCCB-26A66E372F9F}"/>
    <hyperlink ref="AI50" r:id="rId54" xr:uid="{1761A3A3-E0C0-4DC5-A625-ACE6BD9A652A}"/>
    <hyperlink ref="AI51" r:id="rId55" xr:uid="{400D71E5-F15A-452C-B014-2E86E344B1B0}"/>
    <hyperlink ref="AI52" r:id="rId56" xr:uid="{68CECAC4-C0D2-4863-AED3-EA2F3AD340F9}"/>
    <hyperlink ref="AI54" r:id="rId57" xr:uid="{8AC1F932-8C0A-43B2-9BE3-58014CB4F439}"/>
    <hyperlink ref="AI55" r:id="rId58" xr:uid="{BE308D4C-7685-4ADD-B2AE-546C0396084C}"/>
    <hyperlink ref="AI56" r:id="rId59" xr:uid="{B4E4EE5D-B2BF-4468-9D09-03E3BB1C05D2}"/>
    <hyperlink ref="AI60" r:id="rId60" xr:uid="{30FF2AEC-843E-4B91-856F-20646F065F85}"/>
    <hyperlink ref="AI61" r:id="rId61" xr:uid="{71A22552-A0F0-4B5F-8239-B7F18A16D669}"/>
    <hyperlink ref="AI62" r:id="rId62" xr:uid="{692A54E8-EB65-4755-AE3D-DEAEC2FB7B1C}"/>
    <hyperlink ref="AI63" r:id="rId63" xr:uid="{66167299-12BF-49B1-ABD6-84B91C2B4E53}"/>
    <hyperlink ref="AI65" r:id="rId64" xr:uid="{1AA58E2E-73F1-4CC2-9280-0A879A83309A}"/>
    <hyperlink ref="AI66" r:id="rId65" xr:uid="{A38865B1-BF9C-47AC-B7AB-794F93F565E7}"/>
    <hyperlink ref="AI67" r:id="rId66" xr:uid="{5C8741BC-5D5E-403E-A3B9-2B0392A19A19}"/>
    <hyperlink ref="AI68" r:id="rId67" xr:uid="{72296C06-7482-46CC-8484-6BB0BB988379}"/>
    <hyperlink ref="AI69" r:id="rId68" xr:uid="{88034BC4-F3E3-4AA5-8455-9D93A2377C12}"/>
    <hyperlink ref="AI70" r:id="rId69" xr:uid="{E4C831B4-1CCD-42BD-84DA-AD2CE4BE59CC}"/>
    <hyperlink ref="AI71" r:id="rId70" xr:uid="{0FEF8203-2D5A-4D86-B846-09D9305CFB7B}"/>
    <hyperlink ref="AI72" r:id="rId71" xr:uid="{AEEE78B5-5F65-472A-B492-414839AB70DC}"/>
    <hyperlink ref="AI73" r:id="rId72" xr:uid="{4FDC05B0-BFF2-40A7-949B-474A78DD6DCB}"/>
    <hyperlink ref="AI74" r:id="rId73" xr:uid="{8B90C98D-58EA-4D4C-B234-945DC06885E6}"/>
    <hyperlink ref="AI76" r:id="rId74" xr:uid="{9ACEB442-6E0A-4437-8C88-759FB6B769ED}"/>
    <hyperlink ref="AI77" r:id="rId75" xr:uid="{7857AC52-5E53-4DD9-B828-5400222398D0}"/>
    <hyperlink ref="AI79" r:id="rId76" xr:uid="{6AB7EDBD-7B9C-4A24-AF0D-618DCE371033}"/>
    <hyperlink ref="AI81" r:id="rId77" xr:uid="{148B317C-0FDA-49F1-9803-232F16733D8B}"/>
    <hyperlink ref="AI83" r:id="rId78" xr:uid="{CF604518-5BFA-4966-B058-91FEFECDA881}"/>
    <hyperlink ref="AI84" r:id="rId79" xr:uid="{3AA10FA8-C04E-4A4C-BFD3-9D1B0C242036}"/>
    <hyperlink ref="AI85" r:id="rId80" xr:uid="{A6A218B2-73BB-4356-A0FF-38D96B52BE30}"/>
    <hyperlink ref="AI86" r:id="rId81" xr:uid="{1201AF70-0282-443F-8333-84701752E15F}"/>
    <hyperlink ref="AI93" r:id="rId82" xr:uid="{CFF5AE80-F466-4553-974F-128ECF89ADF3}"/>
    <hyperlink ref="AI94" r:id="rId83" xr:uid="{3F17EDE6-1F7E-4018-85CC-9086F877AADA}"/>
    <hyperlink ref="AI95" r:id="rId84" xr:uid="{94949694-D827-4500-9F1C-05CDD6DBF207}"/>
    <hyperlink ref="AI102" r:id="rId85" xr:uid="{C912EFDF-5217-402A-BB45-E56F5F105BAB}"/>
    <hyperlink ref="AI104" r:id="rId86" xr:uid="{BFB29474-0C70-434E-A538-C1A2C03306FA}"/>
    <hyperlink ref="AI105" r:id="rId87" xr:uid="{71799BC8-9CC6-4FD1-9F0B-1E773603B6DE}"/>
    <hyperlink ref="AI107" r:id="rId88" xr:uid="{62E8A779-EC80-468D-9EBD-6B34D754DBD0}"/>
    <hyperlink ref="AI108" r:id="rId89" xr:uid="{5283BAB6-678B-428E-87A6-97DA341F711E}"/>
    <hyperlink ref="AI109" r:id="rId90" xr:uid="{CAE3EF27-69AF-4751-B7E7-029813707EFB}"/>
    <hyperlink ref="AI110" r:id="rId91" xr:uid="{97CC66D1-E054-464E-B134-7E10FC250FB4}"/>
    <hyperlink ref="AI112" r:id="rId92" xr:uid="{E17AA373-7335-43CA-B8C6-6A7A4201EC63}"/>
    <hyperlink ref="AI113" r:id="rId93" xr:uid="{51D33C43-CE6D-4557-A289-95B010DEDC31}"/>
    <hyperlink ref="AI121" r:id="rId94" xr:uid="{5C9CD785-5F7A-4D9C-9B97-E892D5C12427}"/>
    <hyperlink ref="AI126" r:id="rId95" xr:uid="{7043D651-94EE-45FD-B44F-94EA3FC5D85F}"/>
    <hyperlink ref="AI134" r:id="rId96" xr:uid="{CCDDECA5-C282-444F-94A0-4B6C7F2E9C13}"/>
    <hyperlink ref="AI142" r:id="rId97" xr:uid="{3FE09419-3429-4625-8078-21268CEE4F81}"/>
    <hyperlink ref="AI150" r:id="rId98" xr:uid="{61B18DFE-79FC-4B17-9041-8920D56FA744}"/>
    <hyperlink ref="AI152" r:id="rId99" xr:uid="{A3C3DEFB-441E-40CA-9386-46028AE2E4F7}"/>
    <hyperlink ref="AI153" r:id="rId100" xr:uid="{A3CCD333-BF73-4410-8FF3-1088C8903C67}"/>
    <hyperlink ref="AI154" r:id="rId101" xr:uid="{2C0E7E27-8BCF-46F9-9155-79EE75E5ED6C}"/>
    <hyperlink ref="AI162" r:id="rId102" xr:uid="{4AD575D9-2FB1-4870-A9E1-CE5E5CBDFCCE}"/>
    <hyperlink ref="AI168" r:id="rId103" xr:uid="{390A76EB-BD10-43A3-864C-F7C90CC8050D}"/>
    <hyperlink ref="AI169" r:id="rId104" xr:uid="{D74B1675-8ED0-4E85-B744-1138203F3C36}"/>
    <hyperlink ref="AI170" r:id="rId105" xr:uid="{B518BE3D-5BF6-49ED-88E6-904D784FF67B}"/>
    <hyperlink ref="AI174" r:id="rId106" xr:uid="{EF9F1506-4EF8-4FBD-B735-EAE634E69829}"/>
    <hyperlink ref="AI177" r:id="rId107" xr:uid="{DBFA4AE2-2F4F-491D-B8D4-A6BA09703230}"/>
    <hyperlink ref="AI179" r:id="rId108" xr:uid="{E667CB21-A413-4956-97A2-6AF98D6BD27F}"/>
    <hyperlink ref="AI180" r:id="rId109" xr:uid="{094ACA61-0106-48E8-B138-A7FA69563F01}"/>
    <hyperlink ref="AI181" r:id="rId110" xr:uid="{EB1C694B-E686-422B-9A0E-87DA4C92CD1D}"/>
    <hyperlink ref="AI182" r:id="rId111" xr:uid="{6D676EE6-3247-4E56-91A7-359C414734A4}"/>
    <hyperlink ref="AI185" r:id="rId112" xr:uid="{16E2E44E-3930-4596-B8C5-62EDCFC2BA07}"/>
    <hyperlink ref="AI186" r:id="rId113" xr:uid="{FF7EAA8D-B749-44B8-AB47-AEC42AABB378}"/>
    <hyperlink ref="AI187" r:id="rId114" xr:uid="{6A4AAC3A-8D99-48BE-A1BA-DBB6895B9E08}"/>
    <hyperlink ref="AI188" r:id="rId115" xr:uid="{9F780989-4BC8-498D-8DA3-0AD78D12F843}"/>
    <hyperlink ref="AI189" r:id="rId116" xr:uid="{502668D0-42ED-44D6-9607-7C313C229E6C}"/>
    <hyperlink ref="AI190" r:id="rId117" xr:uid="{39AE10B0-F07D-4CAA-B14D-423F81E74AA4}"/>
    <hyperlink ref="AI191" r:id="rId118" xr:uid="{BA7B3C41-1A0B-4A74-9CAC-05652C595F6D}"/>
    <hyperlink ref="AI192" r:id="rId119" xr:uid="{9754799B-F8A5-4A17-93C7-2B913760CCBD}"/>
    <hyperlink ref="AI193" r:id="rId120" xr:uid="{EF92E8DD-52D2-4B0C-B544-7015597BB0E1}"/>
    <hyperlink ref="AI194" r:id="rId121" xr:uid="{14053853-BD39-4B80-96A5-259C6A52A6AF}"/>
    <hyperlink ref="AI195" r:id="rId122" xr:uid="{8F58F654-4CD6-43CF-B187-531BD8EDAAE5}"/>
    <hyperlink ref="AI196" r:id="rId123" xr:uid="{AD64496D-5471-4CA4-BF27-164EA6CE6D2A}"/>
    <hyperlink ref="AI197" r:id="rId124" xr:uid="{0401C049-D403-4A58-9829-6AFE94E5F65F}"/>
    <hyperlink ref="AI198" r:id="rId125" xr:uid="{0496A527-C1C9-482D-B034-AF29D47F21CF}"/>
    <hyperlink ref="AI199" r:id="rId126" xr:uid="{0D5B547B-4A4F-47BD-AB5F-3FE58C490958}"/>
    <hyperlink ref="AI201" r:id="rId127" xr:uid="{17EE612D-36C3-4107-B270-8C6AE5A0076C}"/>
    <hyperlink ref="AI203" r:id="rId128" xr:uid="{2BA281B0-2C65-42B5-ABAA-14FD06AFD59A}"/>
    <hyperlink ref="AI204" r:id="rId129" xr:uid="{BAA0E2C8-68EE-4E4A-90AC-270ABA3F2D35}"/>
    <hyperlink ref="AI205" r:id="rId130" xr:uid="{F693FBF1-008C-4553-B343-9A93C867C0AC}"/>
    <hyperlink ref="AI206" r:id="rId131" xr:uid="{0D8FFFF9-AE4F-42A3-9093-E806F7458836}"/>
    <hyperlink ref="AI207" r:id="rId132" xr:uid="{9A9A0873-0D34-419A-8245-64EA3012A870}"/>
    <hyperlink ref="AI208" r:id="rId133" xr:uid="{5F688555-9F68-45E7-96D5-6520BB1AC64E}"/>
    <hyperlink ref="AI209" r:id="rId134" xr:uid="{2B4309C7-1F46-4F68-A885-0C05640AD6B6}"/>
    <hyperlink ref="AI210" r:id="rId135" xr:uid="{15F153BA-4506-4C1E-B039-6987A7BEF3CF}"/>
    <hyperlink ref="AI211" r:id="rId136" xr:uid="{DFC90758-F277-4E98-9600-74C9AB1FB330}"/>
    <hyperlink ref="AI212" r:id="rId137" xr:uid="{CF687774-4CA5-49D1-AE2F-55B7EB48B8B8}"/>
    <hyperlink ref="AI213" r:id="rId138" xr:uid="{BC8546AF-0048-46E4-B185-81B106D0F1AB}"/>
    <hyperlink ref="AI214" r:id="rId139" xr:uid="{C266E5AF-4F48-420F-AC89-10F731941466}"/>
    <hyperlink ref="AI215" r:id="rId140" xr:uid="{592A6B44-E497-4C45-84D1-0A291D3ECB4B}"/>
    <hyperlink ref="AI216" r:id="rId141" xr:uid="{2758606C-7C72-41C0-81EF-4C4077070D9E}"/>
    <hyperlink ref="AI217" r:id="rId142" xr:uid="{D4D8D88B-7F51-4441-8CC3-082E07A5FCCF}"/>
    <hyperlink ref="AI218" r:id="rId143" xr:uid="{FD4D5906-43C1-48F1-818B-0C9037336A1B}"/>
    <hyperlink ref="AI219" r:id="rId144" xr:uid="{43B7B3AD-906C-4DA6-8026-6D3CC70EE3C9}"/>
    <hyperlink ref="AI220" r:id="rId145" xr:uid="{AF1755AD-0222-460D-A6D5-B1982ECA2F70}"/>
    <hyperlink ref="AI221" r:id="rId146" xr:uid="{AB68D0CB-329E-4B8E-A724-B2FE21B335B0}"/>
    <hyperlink ref="AI222" r:id="rId147" xr:uid="{E8298186-63B6-45E0-9656-6E93498DB5E4}"/>
    <hyperlink ref="AI223" r:id="rId148" xr:uid="{F0ED14AE-3D6A-403B-B9BD-1C369C0EFEA8}"/>
    <hyperlink ref="AI224" r:id="rId149" xr:uid="{1F3FD704-0D18-4507-B873-10C8769B9DDE}"/>
    <hyperlink ref="AI225" r:id="rId150" xr:uid="{9C7D6257-E4E3-4DE6-BCD8-B6042B1646C4}"/>
    <hyperlink ref="AI226" r:id="rId151" xr:uid="{D56888B6-9CC3-4868-825A-689BFAAB8E31}"/>
    <hyperlink ref="AI227" r:id="rId152" xr:uid="{CF29DA08-8905-42DD-9170-CED47DAF46B8}"/>
    <hyperlink ref="AI228" r:id="rId153" xr:uid="{33E48656-DED9-4EC8-88DE-D883403006D8}"/>
    <hyperlink ref="AI229" r:id="rId154" xr:uid="{EDDF18E3-99B0-4845-AAFB-7DDF6F340B22}"/>
    <hyperlink ref="AI230" r:id="rId155" xr:uid="{B14D8730-5B40-4005-92A9-565BC77DB886}"/>
    <hyperlink ref="AI234" r:id="rId156" xr:uid="{97867DF7-24A7-4BCC-96A9-A264E147037F}"/>
    <hyperlink ref="AI235" r:id="rId157" xr:uid="{50900C85-BE3B-4566-B421-E01282FD36C0}"/>
    <hyperlink ref="AI237" r:id="rId158" xr:uid="{99587EC2-7612-4770-A1D5-8FA50BAC2A5F}"/>
    <hyperlink ref="AI238" r:id="rId159" xr:uid="{6B89E050-4458-43AB-A3CF-4A333B3F03F3}"/>
    <hyperlink ref="AI239" r:id="rId160" xr:uid="{6B0ED391-50A4-4D8D-A1F8-4816B45EF309}"/>
    <hyperlink ref="AI240" r:id="rId161" xr:uid="{6B291E68-7464-4999-A627-47D60F04CF63}"/>
    <hyperlink ref="AI241" r:id="rId162" xr:uid="{3ECA81F9-9164-4757-AAC3-C4947AD65855}"/>
    <hyperlink ref="AI242" r:id="rId163" xr:uid="{383D2C53-7B8C-471C-801A-A90305C8B7E4}"/>
    <hyperlink ref="AI243" r:id="rId164" xr:uid="{7BA4C091-D765-4F4D-9C67-D14EE045F4CE}"/>
    <hyperlink ref="AI244" r:id="rId165" xr:uid="{6AAD54E1-F141-4B5A-BCBA-0B2C878F7255}"/>
    <hyperlink ref="AI245" r:id="rId166" xr:uid="{3B6488D4-86A1-4DE9-A5ED-D4134E2378D9}"/>
    <hyperlink ref="AI246" r:id="rId167" xr:uid="{A1EB46A0-B2A1-4B6B-8C7C-9BBB67DEE0EA}"/>
    <hyperlink ref="AI247" r:id="rId168" xr:uid="{2FDF7BAE-E979-4C2D-AD9D-38DD159BD8AB}"/>
    <hyperlink ref="AI250" r:id="rId169" xr:uid="{C9FFF4F3-5668-458A-B867-A291B14871B6}"/>
    <hyperlink ref="AI251" r:id="rId170" xr:uid="{95BC1EE1-0E94-43A9-8B13-2BABD000B18B}"/>
    <hyperlink ref="AI252" r:id="rId171" xr:uid="{E81116EC-8E52-4752-B275-D465E0DEA22C}"/>
    <hyperlink ref="AI253" r:id="rId172" xr:uid="{44A5314A-47C0-40CD-A9CA-BED82DA32E07}"/>
    <hyperlink ref="AI254" r:id="rId173" xr:uid="{5CC435C4-6AB9-43D5-9C3E-FEA3E1D126DD}"/>
    <hyperlink ref="AI255" r:id="rId174" xr:uid="{1EB3798C-2D52-4173-A22E-1662428ECEF7}"/>
    <hyperlink ref="AI256" r:id="rId175" xr:uid="{7C8E6DFA-132A-4288-AC9B-6C9B77B7350D}"/>
    <hyperlink ref="AI257" r:id="rId176" xr:uid="{AE48FFA3-3260-4506-8592-9E1C44DCE112}"/>
    <hyperlink ref="AI258" r:id="rId177" xr:uid="{F8F70345-36B3-4FFC-AB5E-56B6BA2227F5}"/>
    <hyperlink ref="AI259" r:id="rId178" xr:uid="{BEDAF15E-C76F-4D20-BE43-A1BD1B5C5D4B}"/>
    <hyperlink ref="AI260" r:id="rId179" xr:uid="{A1897373-9FF4-4509-A074-BB8055790987}"/>
    <hyperlink ref="AI261" r:id="rId180" xr:uid="{279AE319-6A4C-4BC5-911A-47F0E0A6A4E9}"/>
    <hyperlink ref="AI262" r:id="rId181" xr:uid="{0D6C722E-AA03-4E9C-A200-2EDD8892CBED}"/>
    <hyperlink ref="AI263" r:id="rId182" xr:uid="{D65787F9-9AA2-4133-A91C-79179C4B2DC5}"/>
    <hyperlink ref="AI264" r:id="rId183" xr:uid="{B6944766-18FE-4248-AB3E-2FABAFCF8749}"/>
    <hyperlink ref="AI265" r:id="rId184" xr:uid="{4EC40A76-AB9C-46A8-A98F-D98534636D25}"/>
    <hyperlink ref="AI266" r:id="rId185" xr:uid="{3996600A-61D1-4892-B873-C1C4518565AB}"/>
    <hyperlink ref="AI267" r:id="rId186" xr:uid="{5BA00749-B3BE-4F4E-9810-CAA7FE50C0B7}"/>
    <hyperlink ref="AI268" r:id="rId187" xr:uid="{2D020098-320B-4B53-8BFE-25D5235198F4}"/>
    <hyperlink ref="AI269" r:id="rId188" xr:uid="{A971AD33-1492-402C-AD4C-FB3DEBE9E7DD}"/>
    <hyperlink ref="AI270" r:id="rId189" xr:uid="{BE545970-4DA4-4E7A-8976-C8444404FE65}"/>
    <hyperlink ref="AI274" r:id="rId190" xr:uid="{95BD6F71-FA43-416B-A4A4-CED355CE3110}"/>
    <hyperlink ref="AI275" r:id="rId191" xr:uid="{C3DE24A5-5D76-4C7E-82E0-20ED461E4E9E}"/>
    <hyperlink ref="AI276" r:id="rId192" xr:uid="{07FE03CF-9999-4B34-85D2-B71EDB6D0E39}"/>
    <hyperlink ref="AI277" r:id="rId193" xr:uid="{629F8FF4-97E0-4EB3-B26C-2677E3D4A12E}"/>
    <hyperlink ref="AI278" r:id="rId194" xr:uid="{D60A82DF-CB28-4BBC-A90A-CEBB598822E4}"/>
    <hyperlink ref="AI279" r:id="rId195" xr:uid="{3EA47551-EF02-4CC5-8046-1C2C93A6B463}"/>
    <hyperlink ref="AI280" r:id="rId196" xr:uid="{05A43689-A203-4A17-80EA-A989A00C415A}"/>
    <hyperlink ref="AI281" r:id="rId197" xr:uid="{82050729-9B3A-479E-8469-BB29737C55D8}"/>
    <hyperlink ref="AI282" r:id="rId198" xr:uid="{D0C5C47B-8F6C-4CBD-92CB-C82F55C5F302}"/>
    <hyperlink ref="AI283" r:id="rId199" xr:uid="{1FEF28B7-A2F8-4804-B4E1-8DC75E83756E}"/>
    <hyperlink ref="AI284" r:id="rId200" xr:uid="{EC9C07E7-A506-452A-8EE3-3B162770D60B}"/>
    <hyperlink ref="AI285" r:id="rId201" xr:uid="{22291ABC-7FD1-448E-9B79-9C8700EA30F2}"/>
    <hyperlink ref="AI286" r:id="rId202" xr:uid="{BA06C2BA-F684-4103-B9E7-AB0CF08D1D25}"/>
    <hyperlink ref="AI287" r:id="rId203" xr:uid="{9268C07D-D83A-4725-AC2C-A663A643F4DE}"/>
    <hyperlink ref="AI291" r:id="rId204" xr:uid="{C831E34E-D4AF-4F58-9E26-36453D2E90A5}"/>
    <hyperlink ref="AI292" r:id="rId205" xr:uid="{F27254E6-3406-4291-B728-A947F0DF92E7}"/>
    <hyperlink ref="AI295" r:id="rId206" xr:uid="{DF57BFCF-B73C-4483-BE8D-B5128F3AF102}"/>
    <hyperlink ref="AI296" r:id="rId207" xr:uid="{504BC2B6-434D-466E-AEC3-98DF0EF663DD}"/>
    <hyperlink ref="AI297" r:id="rId208" xr:uid="{54408143-FB04-4182-B143-20B7DC914BA7}"/>
    <hyperlink ref="AI299" r:id="rId209" xr:uid="{D2CCD770-BB16-4883-9C72-F3234EBC887E}"/>
    <hyperlink ref="AI301" r:id="rId210" xr:uid="{5162305B-20B0-4238-A961-DB26746EB086}"/>
    <hyperlink ref="AI302" r:id="rId211" xr:uid="{D5B8105C-9791-42B6-A73B-9B00522FB129}"/>
    <hyperlink ref="AI303" r:id="rId212" xr:uid="{E6A913F4-E51F-40D0-B488-F561BBDA201D}"/>
    <hyperlink ref="AI304" r:id="rId213" xr:uid="{F3280784-CB46-44EC-AE25-0C9BBB452A72}"/>
    <hyperlink ref="AI305" r:id="rId214" xr:uid="{1B90B86C-82F2-46D5-9F86-D551616A62F5}"/>
    <hyperlink ref="AI306" r:id="rId215" xr:uid="{E71DE87C-4020-4D16-A5ED-29A80B5D6184}"/>
    <hyperlink ref="AI307" r:id="rId216" xr:uid="{090BC2FC-C19C-41D2-9EEA-182974938793}"/>
    <hyperlink ref="AI308" r:id="rId217" xr:uid="{446DDA87-F96B-4CAA-84D0-C2ECEF843262}"/>
    <hyperlink ref="AI309" r:id="rId218" xr:uid="{0C09E86A-2659-4D4E-A012-095247787837}"/>
    <hyperlink ref="AI310" r:id="rId219" xr:uid="{356EA67C-CB16-4661-8165-939653F80BAC}"/>
    <hyperlink ref="AI311" r:id="rId220" xr:uid="{DCF88E6C-9FEE-4BE5-8104-2A840FAAE88D}"/>
    <hyperlink ref="AI312" r:id="rId221" xr:uid="{E86FF769-6830-4264-BC9E-CC9991FC7CCB}"/>
    <hyperlink ref="AI313" r:id="rId222" xr:uid="{77289BCE-6B10-45F8-B640-23D494E3E10E}"/>
    <hyperlink ref="AI314" r:id="rId223" xr:uid="{D1BEDCC2-075B-4E06-93AF-B0F343F1799E}"/>
    <hyperlink ref="AI316" r:id="rId224" xr:uid="{05EAA0C5-C9F1-47FB-B5E3-A562A9AFFFB3}"/>
    <hyperlink ref="AI317" r:id="rId225" xr:uid="{BC357543-3C43-4A1F-ABA2-FA63F448CE7A}"/>
    <hyperlink ref="AI318" r:id="rId226" xr:uid="{12EC8EEA-C026-4531-9694-9A341922230A}"/>
    <hyperlink ref="AI319" r:id="rId227" xr:uid="{BE39BD30-2982-4A3B-BD43-4D29CEA21555}"/>
    <hyperlink ref="AI320" r:id="rId228" xr:uid="{CDD54B61-7223-4DD7-A9E0-18E7DE9BA2FE}"/>
    <hyperlink ref="AI321" r:id="rId229" xr:uid="{601C6663-0E45-4146-8169-B70B4E389CE7}"/>
    <hyperlink ref="AI322" r:id="rId230" xr:uid="{5DB1008D-034F-43B3-A8B4-E990A4EEDFE0}"/>
    <hyperlink ref="AI323" r:id="rId231" xr:uid="{A0657A29-4BB5-4EBD-8182-0C7B05D6012E}"/>
    <hyperlink ref="AI324" r:id="rId232" xr:uid="{88A9CBEB-B983-4B5F-BCD1-53F6BE70428C}"/>
    <hyperlink ref="AI325" r:id="rId233" xr:uid="{418232DA-3224-4E70-BD62-81C6B746DE34}"/>
    <hyperlink ref="AI326" r:id="rId234" xr:uid="{52AA20E4-FCC8-403C-97F4-6517B4573E58}"/>
    <hyperlink ref="AI327" r:id="rId235" xr:uid="{DC8F0916-4E92-41BA-B616-2918E8C4514F}"/>
    <hyperlink ref="AI328" r:id="rId236" xr:uid="{01107BCC-A2C2-4B95-9205-497DE85A8228}"/>
    <hyperlink ref="AI329" r:id="rId237" xr:uid="{9B0E44F3-2C54-4CD3-B5FA-1E141BFE645C}"/>
    <hyperlink ref="AI330" r:id="rId238" xr:uid="{F1AA802F-48BD-4D45-8D9B-0E99C0653E4E}"/>
    <hyperlink ref="AI331" r:id="rId239" xr:uid="{192BF8F8-AD63-47E6-8F01-2241F6CE7241}"/>
    <hyperlink ref="AI332" r:id="rId240" xr:uid="{BFCC80A8-0D48-4EFE-912B-618A453CDA02}"/>
    <hyperlink ref="AI333" r:id="rId241" xr:uid="{43A2F524-907D-4DBF-A62D-2EDA6DB49D2F}"/>
    <hyperlink ref="AI334" r:id="rId242" xr:uid="{CE8FC66F-EA25-4DA8-B0B2-51F52033D7D0}"/>
    <hyperlink ref="AI335" r:id="rId243" xr:uid="{7AD143D6-D125-43C3-B1F9-99820E2B2BCE}"/>
    <hyperlink ref="AI337" r:id="rId244" xr:uid="{6B3AEB36-6FB9-499C-8EA2-89E098F75D21}"/>
    <hyperlink ref="AI338" r:id="rId245" xr:uid="{D5784F2F-6F9B-4976-AE25-16931D1E6FD4}"/>
    <hyperlink ref="AI339" r:id="rId246" xr:uid="{EE6E9C7F-56C1-4AF6-A563-63E974B664F8}"/>
    <hyperlink ref="AI340" r:id="rId247" xr:uid="{A34F2E62-A028-4C71-8ED3-6A843FF687D6}"/>
    <hyperlink ref="AI341" r:id="rId248" xr:uid="{7ECAEBC7-3522-4C38-A0F9-438E53ABB020}"/>
    <hyperlink ref="AI342" r:id="rId249" xr:uid="{C7D9E9CA-FC27-42F1-9603-80AF0A58B2E8}"/>
    <hyperlink ref="AI343" r:id="rId250" xr:uid="{CB9C8F80-F4BF-4CD7-8BB3-62E790FD1AF8}"/>
    <hyperlink ref="AI344" r:id="rId251" xr:uid="{9C9CA1BF-2B1C-4746-A6AD-01884F2A568B}"/>
    <hyperlink ref="AI345" r:id="rId252" xr:uid="{05ABC4BD-7308-4959-95C1-A88AFC372B99}"/>
    <hyperlink ref="AI346" r:id="rId253" xr:uid="{453CD1D0-D337-4E37-9E30-136B3A91EC1A}"/>
    <hyperlink ref="AI347" r:id="rId254" xr:uid="{7B85BA44-87DF-466F-A089-79BD550D5E0A}"/>
    <hyperlink ref="AI348" r:id="rId255" xr:uid="{6090FABB-8D74-4CFD-B7D0-1FFE701B3698}"/>
    <hyperlink ref="AI349" r:id="rId256" xr:uid="{C494965B-B98F-44B9-8AF4-EDB6E2C7D500}"/>
    <hyperlink ref="AI350" r:id="rId257" xr:uid="{F23D9278-E3B2-44AB-B797-A1586385B703}"/>
    <hyperlink ref="AI351" r:id="rId258" xr:uid="{EFC675DA-697C-4729-82D7-84FDAD8F4A66}"/>
    <hyperlink ref="AI353" r:id="rId259" xr:uid="{3807DE03-6194-482C-8FD0-909854AE5A82}"/>
    <hyperlink ref="AI354" r:id="rId260" xr:uid="{2AFFE7AC-3C99-4FA8-8E62-D40AEE737935}"/>
    <hyperlink ref="AI355" r:id="rId261" xr:uid="{1FDDAF13-3423-4D8A-AC61-755756BBE801}"/>
    <hyperlink ref="AI356" r:id="rId262" xr:uid="{67B149DA-D228-4FCA-B509-858BFE892430}"/>
    <hyperlink ref="AI357" r:id="rId263" xr:uid="{50BFD3F7-33B1-47BD-9100-595B31C5C9AA}"/>
    <hyperlink ref="AI358" r:id="rId264" xr:uid="{849C8D4B-3BF6-4C47-9348-A2490894FA40}"/>
    <hyperlink ref="AI359" r:id="rId265" xr:uid="{82E2B8B7-73C2-4A19-AF06-6AB6D9B929FB}"/>
    <hyperlink ref="AI360" r:id="rId266" xr:uid="{7787B9FD-30A4-4CE6-ABA6-7290713C60BF}"/>
    <hyperlink ref="AI361" r:id="rId267" xr:uid="{735BE971-FDCE-4062-941D-CFCBB79F3790}"/>
    <hyperlink ref="AI362" r:id="rId268" xr:uid="{610890CF-5CA8-4CAF-8185-80FC89476F22}"/>
    <hyperlink ref="AI363" r:id="rId269" xr:uid="{8BC00F29-339A-48AB-8EAB-F41DAF435B0A}"/>
    <hyperlink ref="AI364" r:id="rId270" xr:uid="{9BD797C9-EE2B-4198-8624-B2B6DC66BC40}"/>
    <hyperlink ref="AI365" r:id="rId271" xr:uid="{80E14D03-2D21-4D55-B943-8256116AF4D7}"/>
    <hyperlink ref="AI366" r:id="rId272" xr:uid="{D5DE9635-13D7-434B-A9A4-5DFBA82975E0}"/>
    <hyperlink ref="AI367" r:id="rId273" xr:uid="{8977027A-64B0-4B97-AA5C-EED06748836E}"/>
    <hyperlink ref="AI368" r:id="rId274" xr:uid="{1C581E4E-FFB2-40C8-8235-F91892F1F733}"/>
    <hyperlink ref="AI369" r:id="rId275" xr:uid="{95691F0D-C5E5-40C4-A3CD-F487733AB770}"/>
    <hyperlink ref="AI370" r:id="rId276" xr:uid="{0B18398F-EBF2-4ECB-A217-E52DB64F68FF}"/>
    <hyperlink ref="AI371" r:id="rId277" xr:uid="{A5BC85B2-2384-42C9-8D58-C750BD4D9EB5}"/>
    <hyperlink ref="AI372" r:id="rId278" xr:uid="{A99B29D0-6FCC-44E0-B75A-5078227B9FFE}"/>
    <hyperlink ref="AI373" r:id="rId279" xr:uid="{C90A049D-5BE5-4026-B62D-A0675C73FB22}"/>
    <hyperlink ref="AI375" r:id="rId280" xr:uid="{80363D83-1570-4F83-94D3-6219BBC5E556}"/>
    <hyperlink ref="AI376" r:id="rId281" xr:uid="{BE89B61F-9E8C-4993-BBE0-210504DD9817}"/>
    <hyperlink ref="AI377" r:id="rId282" xr:uid="{7E9BC0E7-79DF-4E00-B20D-811CEBF3B56D}"/>
    <hyperlink ref="AI378" r:id="rId283" xr:uid="{0CFE4C2F-B9B8-4E41-8E7B-19964296DF18}"/>
    <hyperlink ref="AI379" r:id="rId284" xr:uid="{FFDD6115-A087-423F-B215-9A7A92160A1E}"/>
    <hyperlink ref="AI380" r:id="rId285" xr:uid="{81BD37DA-C66E-46B9-AD2D-9A5DA7F1034C}"/>
    <hyperlink ref="AI381" r:id="rId286" xr:uid="{DA1D8CDC-8CEB-4B54-84F6-93A47DAA39DC}"/>
    <hyperlink ref="AI382" r:id="rId287" xr:uid="{213E4215-7D1B-4858-A9C2-054759C5132E}"/>
    <hyperlink ref="AI383" r:id="rId288" xr:uid="{C1AC20AE-989F-4063-9074-5891558F22D6}"/>
    <hyperlink ref="AI384" r:id="rId289" xr:uid="{1B6A7F36-E45A-4510-AA7C-8EC133799F4F}"/>
    <hyperlink ref="AI385" r:id="rId290" xr:uid="{8E52A676-E87F-4163-B6E4-2A58F0514188}"/>
    <hyperlink ref="AI386" r:id="rId291" xr:uid="{0C61EB1A-AE13-43CF-9CC5-E7A0D23DC57C}"/>
    <hyperlink ref="AI387" r:id="rId292" xr:uid="{7A139C49-3D83-40DE-A8BB-D8E39F9408E5}"/>
    <hyperlink ref="AI388" r:id="rId293" xr:uid="{5A675EE7-FDFE-49C1-A9F9-53E57A2524A1}"/>
    <hyperlink ref="AI389" r:id="rId294" xr:uid="{02DB36BC-6701-4160-A983-DCA9EDFAF0C7}"/>
    <hyperlink ref="AI390" r:id="rId295" xr:uid="{6B3A6D46-E8B6-4900-929E-FB43C909F93F}"/>
    <hyperlink ref="AI392" r:id="rId296" xr:uid="{78754D2B-F765-4503-A138-EACB1E5F29C3}"/>
    <hyperlink ref="AI393" r:id="rId297" xr:uid="{B5DC50D1-D96B-44CC-A5B6-A8E05563941E}"/>
    <hyperlink ref="AI394" r:id="rId298" xr:uid="{EA5AC891-D79A-4BC8-B1D1-90742497D17F}"/>
    <hyperlink ref="AI397" r:id="rId299" xr:uid="{C4C874B3-3C9B-49C3-A056-271E15C22050}"/>
    <hyperlink ref="AI398" r:id="rId300" xr:uid="{E07BA3CE-A595-48C7-A6B6-CC3C97E84934}"/>
    <hyperlink ref="AI399" r:id="rId301" xr:uid="{D56416CF-BDF6-414B-BEB7-47B795C18C45}"/>
    <hyperlink ref="AI400" r:id="rId302" xr:uid="{7466DD7B-EAE6-498B-8067-5158989A1610}"/>
    <hyperlink ref="AI401" r:id="rId303" xr:uid="{BB31D27F-C4DB-4890-A9A2-FFAAE46D70D3}"/>
    <hyperlink ref="AI405" r:id="rId304" xr:uid="{DD3B5D52-601C-43EF-9591-E06C69A36691}"/>
    <hyperlink ref="AI406" r:id="rId305" xr:uid="{390BF100-16E1-4EA0-AC56-5CB2D54AFA19}"/>
    <hyperlink ref="AI407" r:id="rId306" xr:uid="{FA859F02-2691-4652-9688-E8AFFD159245}"/>
    <hyperlink ref="AI408" r:id="rId307" xr:uid="{5DA7752C-09CB-4A12-82BE-AF9E6602682F}"/>
    <hyperlink ref="AI409" r:id="rId308" xr:uid="{70B3059D-714B-45FC-BEB1-6B023EF45E39}"/>
    <hyperlink ref="AI410" r:id="rId309" xr:uid="{64C65335-1154-41BE-AF0D-C6442DA51F75}"/>
    <hyperlink ref="AI411" r:id="rId310" xr:uid="{0EF597A7-E2D9-4752-8A35-606B9A83ADA8}"/>
    <hyperlink ref="AI412" r:id="rId311" xr:uid="{F649F759-137F-440C-9041-ED091F9B5F44}"/>
    <hyperlink ref="AI413" r:id="rId312" xr:uid="{A7170BBA-FEE0-4405-A29B-07EE51F4D971}"/>
    <hyperlink ref="AI414" r:id="rId313" xr:uid="{0596CB92-535E-4D40-805E-1FD6E307203A}"/>
    <hyperlink ref="AI415" r:id="rId314" xr:uid="{FE067757-3770-4DEA-8FF1-8BC3674A5D7E}"/>
    <hyperlink ref="AI416" r:id="rId315" xr:uid="{37D9E9A2-FAD8-4735-A509-682A1ADF0369}"/>
    <hyperlink ref="AI417" r:id="rId316" xr:uid="{C7EA920F-49DA-4094-B9BD-E60C107C1992}"/>
    <hyperlink ref="AI418" r:id="rId317" xr:uid="{C07D7424-5A6D-4E3A-9993-E1BA7D29CCB1}"/>
    <hyperlink ref="AI422" r:id="rId318" xr:uid="{3D56E512-752B-4452-BD82-CEC4D9B9190C}"/>
    <hyperlink ref="AI423" r:id="rId319" xr:uid="{6CB22C6D-0EBF-4F4F-AC83-D42929E348B1}"/>
    <hyperlink ref="AI424" r:id="rId320" xr:uid="{E29B1F73-1BEB-4CC1-812B-714277E9A77E}"/>
    <hyperlink ref="AI425" r:id="rId321" xr:uid="{C5F021A0-957A-4936-9AFF-31739D3B73B3}"/>
    <hyperlink ref="AI426" r:id="rId322" xr:uid="{2DEE71CF-276E-4F87-BD1E-555D8D46CE6F}"/>
    <hyperlink ref="AI427" r:id="rId323" xr:uid="{8E337799-E2DD-4526-81AE-C23D237118A5}"/>
    <hyperlink ref="AI428" r:id="rId324" xr:uid="{7020F6F3-D34A-47D6-BAF6-5FD8893E4492}"/>
    <hyperlink ref="AI429" r:id="rId325" xr:uid="{CE5D2323-30FB-4898-8EE1-E2523F45271B}"/>
    <hyperlink ref="AI430" r:id="rId326" xr:uid="{5ACDB46D-C46E-43A8-952B-4E80D3F34FAA}"/>
    <hyperlink ref="AI431" r:id="rId327" xr:uid="{1A389AE5-E4F5-48A3-945A-2D81B3E9BBF4}"/>
    <hyperlink ref="AI432" r:id="rId328" xr:uid="{C4415261-F270-4282-99D7-1515959C4938}"/>
    <hyperlink ref="AI433" r:id="rId329" xr:uid="{9AAA4282-CC53-4A02-8B44-46FBACEB8E3B}"/>
    <hyperlink ref="AI434" r:id="rId330" xr:uid="{43A48373-5BC2-41EB-AFC6-DAEA6E1CD294}"/>
    <hyperlink ref="AI438" r:id="rId331" xr:uid="{BC9CF497-C48E-428C-B773-3B321122E8BE}"/>
    <hyperlink ref="AI439" r:id="rId332" xr:uid="{F7C90573-17B5-4811-9EF4-259EC4ED8F60}"/>
    <hyperlink ref="AI440" r:id="rId333" xr:uid="{3670BDA2-9D93-4478-9A11-4088EE44BF13}"/>
    <hyperlink ref="AI441" r:id="rId334" xr:uid="{1D9737B1-5F77-4EC8-891D-F283AF1C1BE8}"/>
    <hyperlink ref="AI444" r:id="rId335" xr:uid="{28E2CD01-86ED-4667-8CAA-28DD1E6DEA51}"/>
    <hyperlink ref="AI445" r:id="rId336" xr:uid="{E3DE7FEC-F041-4BEB-887A-1D16F3C4BFEF}"/>
    <hyperlink ref="AI446" r:id="rId337" xr:uid="{FAAD82DF-8CC6-4EFB-9CE0-38BAA560C589}"/>
    <hyperlink ref="AI447" r:id="rId338" xr:uid="{9423503F-644E-44C8-9F4E-F331056850B3}"/>
    <hyperlink ref="AI448" r:id="rId339" xr:uid="{FF789B3F-6998-4B48-BB16-2982282F1F8A}"/>
    <hyperlink ref="AI449" r:id="rId340" xr:uid="{E4A7DE83-E220-4887-9D3C-42D40DB77C3D}"/>
    <hyperlink ref="AI450" r:id="rId341" xr:uid="{3A57C046-1C0B-446C-9A07-5DFD1FACB9E3}"/>
    <hyperlink ref="AI451" r:id="rId342" xr:uid="{D543EC30-4010-4E6F-91F8-FD160691B5C5}"/>
    <hyperlink ref="AI452" r:id="rId343" xr:uid="{B382C294-F665-40B6-9E77-99BCE87B913B}"/>
    <hyperlink ref="AI453" r:id="rId344" xr:uid="{81725184-F934-4AA9-9D08-E8600FDFDA80}"/>
    <hyperlink ref="AI455" r:id="rId345" xr:uid="{037F06C3-94AA-4A0C-8B7B-300318F348AD}"/>
    <hyperlink ref="AI456" r:id="rId346" xr:uid="{128A751A-16D7-46C4-BF40-BD207DFB8CE1}"/>
    <hyperlink ref="AI457" r:id="rId347" xr:uid="{6A094583-6C3D-4908-A809-B447A561AFBF}"/>
    <hyperlink ref="AI458" r:id="rId348" xr:uid="{F27BB088-9281-4353-AB9D-5F1267D8051C}"/>
    <hyperlink ref="AI459" r:id="rId349" xr:uid="{65E21B51-75AD-490A-9253-E2808C7C48B8}"/>
    <hyperlink ref="AI460" r:id="rId350" xr:uid="{DE7C4596-6E5A-489E-9649-169BCF65F68B}"/>
    <hyperlink ref="AI463" r:id="rId351" xr:uid="{F40BD69A-4193-4844-AC89-1DDDC4DC13FE}"/>
    <hyperlink ref="AI466" r:id="rId352" xr:uid="{7C6C68A0-0515-4E44-A19B-FE1F77057313}"/>
    <hyperlink ref="AI467" r:id="rId353" xr:uid="{F7031047-D558-45E0-8867-C03F333E53DC}"/>
    <hyperlink ref="AI468" r:id="rId354" xr:uid="{143360DB-606A-4EFA-A1B8-506C3023FF97}"/>
    <hyperlink ref="AI469" r:id="rId355" xr:uid="{FF918869-ACED-4D65-ADE8-EACF69552F67}"/>
    <hyperlink ref="AI472" r:id="rId356" xr:uid="{8D26552B-1299-424D-AA79-CD06C15582CC}"/>
    <hyperlink ref="AI473" r:id="rId357" xr:uid="{D108E1FE-87D8-4275-8738-D5790D5C1917}"/>
    <hyperlink ref="AI474" r:id="rId358" xr:uid="{1C2AE968-EFDC-4223-ABD3-6BBBA373F653}"/>
    <hyperlink ref="AI475" r:id="rId359" xr:uid="{06568D48-8AE2-434F-A55F-CBF40627C0F8}"/>
    <hyperlink ref="AI476" r:id="rId360" xr:uid="{67D3C3B9-DEF1-4A0E-AEEF-EC3BC4A017C4}"/>
    <hyperlink ref="AI477" r:id="rId361" xr:uid="{75680765-40F8-4CF3-B061-2D665C30DF0D}"/>
    <hyperlink ref="AI478" r:id="rId362" xr:uid="{C043C04F-FC86-4CF5-A55F-B828F59E2E6F}"/>
    <hyperlink ref="AI479" r:id="rId363" xr:uid="{1185DEAF-E131-4650-BF84-B108325287E0}"/>
    <hyperlink ref="AI480" r:id="rId364" xr:uid="{B2987C0A-1A0C-49A9-80A5-E08E18A6CAE7}"/>
    <hyperlink ref="AI481" r:id="rId365" xr:uid="{7B911E3E-9FBB-41BC-955C-D3EBAAC46134}"/>
    <hyperlink ref="AI483" r:id="rId366" xr:uid="{AE43C66A-C1DB-4F93-91D6-94ADB588DF10}"/>
    <hyperlink ref="AI484" r:id="rId367" xr:uid="{02C49FA8-0978-48DA-B755-F250B68F43B0}"/>
    <hyperlink ref="AI487" r:id="rId368" xr:uid="{7CA5526E-0A1D-4783-823C-51A0C5A6BD54}"/>
    <hyperlink ref="AI488" r:id="rId369" xr:uid="{C2CBC88A-FFDB-4CD1-82D9-51AE06B4E968}"/>
    <hyperlink ref="AI491" r:id="rId370" xr:uid="{DD859E86-30E3-4F71-A5F7-38B83A525B5F}"/>
    <hyperlink ref="AI493" r:id="rId371" xr:uid="{86392B02-0A74-4CEB-970A-8C40300909AD}"/>
    <hyperlink ref="AI495" r:id="rId372" xr:uid="{37E175B3-3A54-4DAE-8138-9722E868DA9D}"/>
    <hyperlink ref="AI496" r:id="rId373" xr:uid="{3BC8A0ED-B0C2-4BAC-B3A9-D987A11AE18F}"/>
    <hyperlink ref="AI497" r:id="rId374" xr:uid="{64796C54-471D-4EC8-924E-8437D01F2228}"/>
    <hyperlink ref="AI498" r:id="rId375" xr:uid="{F9D7863C-0D07-4A94-A7AD-9AE646A7A398}"/>
    <hyperlink ref="AI499" r:id="rId376" xr:uid="{E6D150F0-A5E6-4FDC-9302-4775F4374E8F}"/>
    <hyperlink ref="AI500" r:id="rId377" xr:uid="{F2C8CCA0-F91A-4C38-8B4D-AF58FD70EDE0}"/>
    <hyperlink ref="AI504" r:id="rId378" xr:uid="{AB0BE0A4-7687-4546-A2F8-393BBE1C489A}"/>
    <hyperlink ref="AI505" r:id="rId379" xr:uid="{6162F98E-E871-4F1B-A08A-46B886A44D8B}"/>
    <hyperlink ref="AI506" r:id="rId380" xr:uid="{BA7D4ABF-55D6-4468-AEED-2D15E179550F}"/>
    <hyperlink ref="AI507" r:id="rId381" xr:uid="{50365345-E667-44D6-A8C6-1A5F92F8F29A}"/>
    <hyperlink ref="AI508" r:id="rId382" xr:uid="{2E8A02E9-6261-459C-A94A-8E01364B2193}"/>
    <hyperlink ref="AI510" r:id="rId383" xr:uid="{F48CABC7-930D-4FB9-A73B-F08759A3E475}"/>
    <hyperlink ref="AI511" r:id="rId384" xr:uid="{0E1C1870-D907-49D6-8F68-6147281A4664}"/>
    <hyperlink ref="AI512" r:id="rId385" xr:uid="{27208B25-EBF1-4019-8A1B-954271821FD2}"/>
    <hyperlink ref="AI513" r:id="rId386" xr:uid="{C6AC8F84-65F6-45D9-A4B1-CB0C02DCEC11}"/>
    <hyperlink ref="AI514" r:id="rId387" xr:uid="{475EE44D-D90F-4A77-BC0A-480B8E787F75}"/>
    <hyperlink ref="AI515" r:id="rId388" xr:uid="{7B16D71B-B5CE-44A9-879F-AF6E2125BC0F}"/>
    <hyperlink ref="AI516" r:id="rId389" xr:uid="{F35CD1D7-BBA9-466D-8DE3-58D76C6CCD8B}"/>
    <hyperlink ref="AI517" r:id="rId390" xr:uid="{7E414FC3-BA34-42B6-9AFC-AD27E78B0264}"/>
    <hyperlink ref="AI518" r:id="rId391" xr:uid="{05F90832-D9E3-48EE-9778-EE6720ADDF4E}"/>
    <hyperlink ref="AI519" r:id="rId392" xr:uid="{FBDF2B55-ED71-4D2C-B9F4-05CB7D7FEFE3}"/>
    <hyperlink ref="AI520" r:id="rId393" xr:uid="{E84DAE7B-F5A9-4693-89DA-4B49C215E7DC}"/>
    <hyperlink ref="AI521" r:id="rId394" xr:uid="{88F23509-1C14-42F6-AF73-7E90E296A947}"/>
    <hyperlink ref="AI522" r:id="rId395" xr:uid="{3DE8F458-7DEF-4A24-82EA-4ADC25CE2895}"/>
    <hyperlink ref="AI523" r:id="rId396" xr:uid="{6E9EFD2C-4A47-48B6-AD5C-098509ECDAC6}"/>
    <hyperlink ref="AI531" r:id="rId397" xr:uid="{3021AB4D-A112-4169-AD46-3019AB5D94EE}"/>
    <hyperlink ref="AI532" r:id="rId398" xr:uid="{D5D7C795-5A75-498E-8EC9-D773FB1CF351}"/>
    <hyperlink ref="AI533" r:id="rId399" xr:uid="{16172B59-5EAD-4B39-978A-5C0731AFAF78}"/>
    <hyperlink ref="AI534" r:id="rId400" xr:uid="{A905E117-12F4-4AAB-B6BA-46982AD5E55D}"/>
    <hyperlink ref="AI535" r:id="rId401" xr:uid="{6EA48630-09D6-438D-9F05-F435954FC77A}"/>
    <hyperlink ref="AI536" r:id="rId402" xr:uid="{1DFC497C-D8AF-491D-87BF-2A237D58A030}"/>
    <hyperlink ref="AI537" r:id="rId403" xr:uid="{D1555F1C-693F-4F57-AEAF-AD06353DDEA1}"/>
    <hyperlink ref="AI538" r:id="rId404" xr:uid="{232638C0-0A88-448C-9AD0-E4437DA66CA9}"/>
    <hyperlink ref="AI540" r:id="rId405" xr:uid="{A175098F-B34C-47A1-A12B-5A2E64E6DEB5}"/>
    <hyperlink ref="AI542" r:id="rId406" xr:uid="{0F09B8C1-EC99-4325-A3D4-5B4A00E2EA5B}"/>
    <hyperlink ref="AI543" r:id="rId407" xr:uid="{D7E0F639-C10C-4CEB-B9EC-CC7D3E6C845B}"/>
    <hyperlink ref="AI544" r:id="rId408" xr:uid="{964C32AF-8847-421F-87F2-0B15C2983618}"/>
    <hyperlink ref="AI545" r:id="rId409" xr:uid="{1422ABDE-E3A9-48A7-A76D-BB28EFC44C03}"/>
    <hyperlink ref="AI546" r:id="rId410" xr:uid="{ECFEADD5-5B45-4DF4-B909-23CA8E7E6E2B}"/>
    <hyperlink ref="AI547" r:id="rId411" xr:uid="{40EE6626-0CD8-4286-BF39-1CAE17C10CBD}"/>
    <hyperlink ref="AI548" r:id="rId412" xr:uid="{73C27382-13B3-4404-ABCA-A9A979AC3679}"/>
    <hyperlink ref="AI549" r:id="rId413" xr:uid="{F375DFCC-05E8-4D73-96CA-46514BB9A337}"/>
    <hyperlink ref="AI550" r:id="rId414" xr:uid="{B5F840F4-6EA5-4E8E-B2A6-0B34E8E5FCAB}"/>
    <hyperlink ref="AI551" r:id="rId415" xr:uid="{B6D1E51D-1DE5-45A1-8FDA-91406CC41604}"/>
    <hyperlink ref="AI552" r:id="rId416" xr:uid="{777E6304-2517-463A-8E89-33B8F0140D70}"/>
    <hyperlink ref="AI555" r:id="rId417" xr:uid="{8462888D-31B9-43F1-A15C-DDD8061ED466}"/>
    <hyperlink ref="AI556" r:id="rId418" xr:uid="{6115C33A-8F20-4388-B508-7D0F7FE3D3B2}"/>
    <hyperlink ref="AI558" r:id="rId419" xr:uid="{32F8677E-F8A7-4B9F-B483-C9A77A357AEA}"/>
    <hyperlink ref="AI559" r:id="rId420" xr:uid="{B89A509A-D85B-4DC7-ABEF-3BAD6AF5FC6C}"/>
    <hyperlink ref="AI560" r:id="rId421" xr:uid="{D4F24286-BAC9-4EE2-9704-E3DEC486C7FC}"/>
    <hyperlink ref="AI561" r:id="rId422" xr:uid="{ACD7EC97-F8E2-4EF2-B4A9-BB758FB613F5}"/>
    <hyperlink ref="AI562" r:id="rId423" xr:uid="{3DCCF704-D88B-43FE-9572-EED71BDCD7C6}"/>
    <hyperlink ref="AI564" r:id="rId424" xr:uid="{45191D3B-DB8D-4AEE-9ACC-ECB948E62CAD}"/>
    <hyperlink ref="AI569" r:id="rId425" xr:uid="{33D3C238-3105-4627-8E8D-3945FD9AFF2D}"/>
    <hyperlink ref="AI570" r:id="rId426" xr:uid="{3AE1075C-163D-4F7E-80D7-CFFD8BBDF483}"/>
    <hyperlink ref="AI571" r:id="rId427" xr:uid="{B97E0730-E23B-42A9-9284-29514D48C58E}"/>
    <hyperlink ref="AI572" r:id="rId428" xr:uid="{50F41D06-6F65-426C-9C6C-6B6014811B01}"/>
    <hyperlink ref="AI573" r:id="rId429" xr:uid="{EBB76325-2EA8-4CF9-BC6D-F9FE82BB4248}"/>
    <hyperlink ref="AI574" r:id="rId430" xr:uid="{5ED10A7A-1400-44ED-87F1-4F2E2EC10010}"/>
    <hyperlink ref="AI575" r:id="rId431" xr:uid="{B171E1CD-046F-41C1-96BA-B9F4DD0E997F}"/>
    <hyperlink ref="AI576" r:id="rId432" xr:uid="{84419FE3-4324-4080-BCF7-CE9F92690A5A}"/>
    <hyperlink ref="AI577" r:id="rId433" xr:uid="{C660543F-845E-4340-A3AC-7186C90AA17A}"/>
    <hyperlink ref="AI578" r:id="rId434" xr:uid="{DAB509BB-E704-4D1D-8F8F-4D688DE8E0C6}"/>
    <hyperlink ref="AI579" r:id="rId435" xr:uid="{D8779F11-B02C-463C-B1E2-228519649DA4}"/>
    <hyperlink ref="AI580" r:id="rId436" xr:uid="{AF5483BC-82BB-4B4A-82DC-6CCC0AEB89B0}"/>
    <hyperlink ref="AI581" r:id="rId437" xr:uid="{A1AB144F-5F69-4B8A-8AA0-E3D11DE82EF8}"/>
    <hyperlink ref="AI582" r:id="rId438" xr:uid="{9EE7E700-A79B-4CA3-842A-244CFDD4639E}"/>
    <hyperlink ref="AI583" r:id="rId439" xr:uid="{B40FF478-3DA5-491A-8393-BEF941B51D56}"/>
    <hyperlink ref="AI584" r:id="rId440" xr:uid="{43F33D73-13AE-4E16-8008-7CF916C0DDAE}"/>
    <hyperlink ref="AI585" r:id="rId441" xr:uid="{A8A1F992-47D6-4C22-9B28-0F5E5D975419}"/>
    <hyperlink ref="AI586" r:id="rId442" xr:uid="{482E3A43-526C-4898-802D-13D7C2B5995C}"/>
    <hyperlink ref="AI587" r:id="rId443" xr:uid="{816791C8-60C0-4F11-91F2-CB295AB99F2D}"/>
    <hyperlink ref="AI588" r:id="rId444" xr:uid="{CC230AB8-B733-4F7D-B2E2-5AEC25C1EF63}"/>
    <hyperlink ref="AI589" r:id="rId445" xr:uid="{FD7796DF-2D4D-40C8-B5BD-AE8A3FE56954}"/>
    <hyperlink ref="AI590" r:id="rId446" xr:uid="{D8DCDA1E-FE45-4C4B-B578-EB2E9B03E790}"/>
    <hyperlink ref="AI591" r:id="rId447" xr:uid="{A3D672BB-763D-4F18-BA88-58910AF59CE2}"/>
    <hyperlink ref="AI594" r:id="rId448" xr:uid="{9B6CB444-24EB-4145-9E05-CD653DD097B7}"/>
    <hyperlink ref="AI595" r:id="rId449" xr:uid="{527F248D-4B72-49D7-9140-CFED2E11191E}"/>
    <hyperlink ref="AI596" r:id="rId450" xr:uid="{2EA74467-65BF-4FDE-B5CF-DB50F420994D}"/>
    <hyperlink ref="AI597" r:id="rId451" xr:uid="{C9EF4A89-588A-4A37-8E5B-53D25981C16B}"/>
    <hyperlink ref="AI598" r:id="rId452" xr:uid="{BAD6E16C-62B4-4B69-8977-E986F1BB7177}"/>
    <hyperlink ref="AI599" r:id="rId453" xr:uid="{8C652308-F3B4-4560-B534-33EEAD3E938C}"/>
    <hyperlink ref="AI600" r:id="rId454" xr:uid="{E8F2093B-FC21-4DC4-BF6C-B33D170A8AC4}"/>
    <hyperlink ref="AI601" r:id="rId455" xr:uid="{7048EE7F-EB7A-4B78-9603-1A084E2D1EBF}"/>
    <hyperlink ref="AI602" r:id="rId456" xr:uid="{B9F4ECF0-67C3-4C26-8D9B-F7298FC80A6D}"/>
    <hyperlink ref="AI604" r:id="rId457" xr:uid="{29762FEC-4EAE-4F98-8435-5B2EEA39C00E}"/>
    <hyperlink ref="AI606" r:id="rId458" xr:uid="{5CFCD670-AF5E-4AC7-B739-A4C90CE7F084}"/>
    <hyperlink ref="AI607" r:id="rId459" xr:uid="{2322BBA0-60A0-4D2F-8EBC-732D9AF6679A}"/>
    <hyperlink ref="AI612" r:id="rId460" xr:uid="{E107769B-4115-41D1-9997-F0D4001D7D49}"/>
    <hyperlink ref="AI613" r:id="rId461" xr:uid="{40D5B253-FD11-4EC8-ACD0-DF2C197D5D75}"/>
    <hyperlink ref="AI614" r:id="rId462" xr:uid="{824916AE-982A-4CB6-AA42-967FA930B3CB}"/>
    <hyperlink ref="AI616" r:id="rId463" xr:uid="{04760163-D9DB-4158-B432-48913B0AC111}"/>
    <hyperlink ref="AI622" r:id="rId464" xr:uid="{05D2B8D2-6D2B-49C3-9ADA-47AEBAF046E7}"/>
    <hyperlink ref="AI623" r:id="rId465" xr:uid="{98A03AB2-9195-4EAD-9255-7C305932D360}"/>
    <hyperlink ref="AI625" r:id="rId466" xr:uid="{53EA3938-8208-4973-9E55-F084BC980B14}"/>
    <hyperlink ref="AI626" r:id="rId467" xr:uid="{7C4C8AF0-86C4-4F35-9BBB-1DDDEE0ED3B8}"/>
    <hyperlink ref="AI629" r:id="rId468" xr:uid="{6EA19A4C-4F6D-4C73-B811-DFB2A6D60AB9}"/>
    <hyperlink ref="AI635" r:id="rId469" xr:uid="{223C8D38-B8AF-439E-A120-F343BEE19BE2}"/>
    <hyperlink ref="AI637" r:id="rId470" xr:uid="{26987096-190C-4AC9-BBAE-3ADB5C64FCF2}"/>
    <hyperlink ref="AI638" r:id="rId471" xr:uid="{5C98B006-34FA-4B51-B6F6-17BC44C8117F}"/>
    <hyperlink ref="AI639" r:id="rId472" xr:uid="{343A894E-C08A-4853-ACCE-BDB193FBCC48}"/>
    <hyperlink ref="AI671" r:id="rId473" xr:uid="{7001400F-FEF1-4BD8-B5D5-120657EC02D8}"/>
    <hyperlink ref="AI672" r:id="rId474" xr:uid="{7D6E6A8C-B565-48A1-A518-D0C176C60118}"/>
    <hyperlink ref="AI673" r:id="rId475" xr:uid="{EA2FAB75-76C0-43F4-AF26-9C01B9B77EFA}"/>
    <hyperlink ref="AI692" r:id="rId476" xr:uid="{3F14F215-C3CC-4BF1-87B9-FE5C9FEC5D6D}"/>
    <hyperlink ref="AI24" r:id="rId477" xr:uid="{C9864E30-C431-40D4-806E-F81475F6B0FA}"/>
    <hyperlink ref="AI22" r:id="rId478" xr:uid="{442EAB45-5935-4A6A-87D2-F7AC1B81CD55}"/>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BA62D-81EB-41B9-B594-47F848760004}">
  <dimension ref="A1:AE576"/>
  <sheetViews>
    <sheetView topLeftCell="Y1" workbookViewId="0">
      <selection activeCell="F23" sqref="F23"/>
    </sheetView>
  </sheetViews>
  <sheetFormatPr defaultRowHeight="13.2" x14ac:dyDescent="0.25"/>
  <cols>
    <col min="1" max="1" width="12.44140625" customWidth="1"/>
    <col min="2" max="2" width="21.5546875" customWidth="1"/>
    <col min="3" max="3" width="25.21875" customWidth="1"/>
    <col min="4" max="4" width="19.44140625" customWidth="1"/>
    <col min="5" max="7" width="20.88671875" customWidth="1"/>
    <col min="8" max="8" width="16.21875" customWidth="1"/>
    <col min="9" max="9" width="19.6640625" customWidth="1"/>
    <col min="10" max="10" width="22.44140625" customWidth="1"/>
    <col min="11" max="11" width="19.33203125" customWidth="1"/>
    <col min="12" max="12" width="26.33203125" customWidth="1"/>
    <col min="13" max="13" width="25.33203125" customWidth="1"/>
    <col min="14" max="14" width="21.88671875" customWidth="1"/>
    <col min="15" max="15" width="13.21875" customWidth="1"/>
    <col min="16" max="16" width="11.109375" customWidth="1"/>
    <col min="17" max="17" width="17.109375" customWidth="1"/>
    <col min="18" max="18" width="24.5546875" customWidth="1"/>
    <col min="19" max="19" width="31.109375" customWidth="1"/>
    <col min="20" max="20" width="12.33203125" customWidth="1"/>
    <col min="21" max="21" width="20.77734375" customWidth="1"/>
    <col min="22" max="22" width="28.77734375" customWidth="1"/>
    <col min="23" max="23" width="57.109375" customWidth="1"/>
    <col min="24" max="24" width="27.77734375" customWidth="1"/>
    <col min="25" max="25" width="42.5546875" customWidth="1"/>
    <col min="26" max="26" width="16.88671875" customWidth="1"/>
    <col min="27" max="27" width="41.21875" customWidth="1"/>
    <col min="28" max="28" width="33.109375" customWidth="1"/>
    <col min="29" max="29" width="11.6640625" customWidth="1"/>
    <col min="30" max="30" width="23.77734375" customWidth="1"/>
    <col min="31" max="31" width="17.33203125" customWidth="1"/>
  </cols>
  <sheetData>
    <row r="1" spans="1:31" s="15" customFormat="1" ht="46.8" x14ac:dyDescent="0.3">
      <c r="A1" s="15" t="s">
        <v>4</v>
      </c>
      <c r="B1" s="15" t="s">
        <v>5</v>
      </c>
      <c r="C1" s="15" t="s">
        <v>6</v>
      </c>
      <c r="D1" s="15" t="s">
        <v>7</v>
      </c>
      <c r="E1" s="15" t="s">
        <v>11</v>
      </c>
      <c r="F1" s="15" t="s">
        <v>20783</v>
      </c>
      <c r="G1" s="15" t="s">
        <v>20768</v>
      </c>
      <c r="H1" s="15" t="s">
        <v>20316</v>
      </c>
      <c r="I1" s="15" t="s">
        <v>20317</v>
      </c>
      <c r="J1" s="15" t="s">
        <v>15</v>
      </c>
      <c r="K1" s="17" t="s">
        <v>17</v>
      </c>
      <c r="L1" s="15" t="s">
        <v>19</v>
      </c>
      <c r="M1" s="15" t="s">
        <v>21</v>
      </c>
      <c r="N1" s="15" t="s">
        <v>22</v>
      </c>
      <c r="O1" s="15" t="s">
        <v>23</v>
      </c>
      <c r="P1" s="15" t="s">
        <v>26</v>
      </c>
      <c r="Q1" s="15" t="s">
        <v>20395</v>
      </c>
      <c r="R1" s="15" t="s">
        <v>24</v>
      </c>
      <c r="S1" s="15" t="s">
        <v>25</v>
      </c>
      <c r="T1" s="15" t="s">
        <v>20761</v>
      </c>
      <c r="U1" s="15" t="s">
        <v>27</v>
      </c>
      <c r="V1" s="15" t="s">
        <v>28</v>
      </c>
      <c r="W1" s="15" t="s">
        <v>20763</v>
      </c>
      <c r="X1" s="15" t="s">
        <v>20750</v>
      </c>
      <c r="Y1" s="15" t="s">
        <v>20749</v>
      </c>
      <c r="Z1" s="15" t="s">
        <v>20313</v>
      </c>
      <c r="AA1" s="15" t="s">
        <v>30</v>
      </c>
      <c r="AB1" s="15" t="s">
        <v>35</v>
      </c>
      <c r="AC1" s="15" t="s">
        <v>20751</v>
      </c>
      <c r="AD1" s="15" t="s">
        <v>40</v>
      </c>
      <c r="AE1" s="15" t="s">
        <v>42</v>
      </c>
    </row>
    <row r="2" spans="1:31" x14ac:dyDescent="0.25">
      <c r="A2" t="s">
        <v>43</v>
      </c>
      <c r="B2" t="s">
        <v>44</v>
      </c>
      <c r="C2" t="s">
        <v>45</v>
      </c>
      <c r="D2" t="s">
        <v>46</v>
      </c>
      <c r="E2" t="s">
        <v>20451</v>
      </c>
      <c r="F2" t="s">
        <v>20784</v>
      </c>
      <c r="G2" s="14" t="str">
        <f>IF(ISNUMBER(SEARCH("supportive care",oncology_table[[#This Row],[Cancer Type]])),"YES","NO")</f>
        <v>NO</v>
      </c>
      <c r="H2" t="s">
        <v>20318</v>
      </c>
      <c r="I2" t="s">
        <v>49</v>
      </c>
      <c r="J2" t="s">
        <v>51</v>
      </c>
      <c r="K2" t="s">
        <v>122</v>
      </c>
      <c r="L2" t="s">
        <v>52</v>
      </c>
      <c r="M2" t="s">
        <v>53</v>
      </c>
      <c r="N2" t="s">
        <v>53</v>
      </c>
      <c r="O2" t="s">
        <v>50</v>
      </c>
      <c r="P2" t="s">
        <v>50</v>
      </c>
      <c r="Q2" t="s">
        <v>20752</v>
      </c>
      <c r="R2" t="s">
        <v>50</v>
      </c>
      <c r="S2" t="s">
        <v>50</v>
      </c>
      <c r="T2" t="s">
        <v>50</v>
      </c>
      <c r="U2" t="s">
        <v>53</v>
      </c>
      <c r="V2" t="s">
        <v>53</v>
      </c>
      <c r="W2" t="s">
        <v>54</v>
      </c>
      <c r="X2" t="s">
        <v>20753</v>
      </c>
      <c r="Y2" t="s">
        <v>20405</v>
      </c>
      <c r="Z2" t="s">
        <v>20396</v>
      </c>
      <c r="AA2" t="s">
        <v>55</v>
      </c>
      <c r="AB2" t="s">
        <v>57</v>
      </c>
      <c r="AC2">
        <v>2022</v>
      </c>
      <c r="AD2" t="s">
        <v>58</v>
      </c>
      <c r="AE2" t="s">
        <v>60</v>
      </c>
    </row>
    <row r="3" spans="1:31" x14ac:dyDescent="0.25">
      <c r="A3" t="s">
        <v>43</v>
      </c>
      <c r="B3" t="s">
        <v>116</v>
      </c>
      <c r="C3" t="s">
        <v>117</v>
      </c>
      <c r="D3" t="s">
        <v>46</v>
      </c>
      <c r="E3" t="s">
        <v>20452</v>
      </c>
      <c r="F3" t="s">
        <v>20784</v>
      </c>
      <c r="G3" t="str">
        <f>IF(ISNUMBER(SEARCH("supportive care",oncology_table[[#This Row],[Cancer Type]])),"YES","NO")</f>
        <v>NO</v>
      </c>
      <c r="H3" t="s">
        <v>20321</v>
      </c>
      <c r="I3" t="s">
        <v>20315</v>
      </c>
      <c r="J3" t="s">
        <v>121</v>
      </c>
      <c r="K3" t="s">
        <v>122</v>
      </c>
      <c r="L3" t="s">
        <v>123</v>
      </c>
      <c r="M3" t="s">
        <v>50</v>
      </c>
      <c r="N3" t="s">
        <v>50</v>
      </c>
      <c r="O3" t="s">
        <v>50</v>
      </c>
      <c r="P3" t="s">
        <v>53</v>
      </c>
      <c r="Q3" t="s">
        <v>26</v>
      </c>
      <c r="R3" t="s">
        <v>50</v>
      </c>
      <c r="S3" t="s">
        <v>50</v>
      </c>
      <c r="T3" t="s">
        <v>53</v>
      </c>
      <c r="U3" t="s">
        <v>50</v>
      </c>
      <c r="V3" t="s">
        <v>50</v>
      </c>
      <c r="W3" t="s">
        <v>124</v>
      </c>
      <c r="X3" t="s">
        <v>20753</v>
      </c>
      <c r="Y3" t="s">
        <v>20405</v>
      </c>
      <c r="Z3" t="s">
        <v>20397</v>
      </c>
      <c r="AA3" t="s">
        <v>59</v>
      </c>
      <c r="AB3" t="s">
        <v>126</v>
      </c>
      <c r="AC3">
        <v>2019</v>
      </c>
      <c r="AD3" t="s">
        <v>127</v>
      </c>
      <c r="AE3" t="s">
        <v>128</v>
      </c>
    </row>
    <row r="4" spans="1:31" x14ac:dyDescent="0.25">
      <c r="A4" t="s">
        <v>43</v>
      </c>
      <c r="B4" t="s">
        <v>116</v>
      </c>
      <c r="C4" t="s">
        <v>117</v>
      </c>
      <c r="D4" t="s">
        <v>46</v>
      </c>
      <c r="E4" t="s">
        <v>20452</v>
      </c>
      <c r="F4" t="s">
        <v>20784</v>
      </c>
      <c r="G4" t="str">
        <f>IF(ISNUMBER(SEARCH("supportive care",oncology_table[[#This Row],[Cancer Type]])),"YES","NO")</f>
        <v>NO</v>
      </c>
      <c r="H4" t="s">
        <v>20321</v>
      </c>
      <c r="I4" t="s">
        <v>20314</v>
      </c>
      <c r="J4" t="s">
        <v>121</v>
      </c>
      <c r="K4" t="s">
        <v>122</v>
      </c>
      <c r="L4" t="s">
        <v>123</v>
      </c>
      <c r="M4" t="s">
        <v>50</v>
      </c>
      <c r="N4" t="s">
        <v>50</v>
      </c>
      <c r="O4" t="s">
        <v>50</v>
      </c>
      <c r="P4" t="s">
        <v>53</v>
      </c>
      <c r="Q4" t="s">
        <v>26</v>
      </c>
      <c r="R4" t="s">
        <v>50</v>
      </c>
      <c r="S4" t="s">
        <v>50</v>
      </c>
      <c r="T4" t="s">
        <v>53</v>
      </c>
      <c r="U4" t="s">
        <v>50</v>
      </c>
      <c r="V4" t="s">
        <v>50</v>
      </c>
      <c r="W4" t="s">
        <v>124</v>
      </c>
      <c r="X4" t="s">
        <v>20753</v>
      </c>
      <c r="Y4" t="s">
        <v>20405</v>
      </c>
      <c r="Z4" t="s">
        <v>20397</v>
      </c>
      <c r="AA4" t="s">
        <v>59</v>
      </c>
      <c r="AB4" t="s">
        <v>126</v>
      </c>
      <c r="AC4">
        <v>2019</v>
      </c>
      <c r="AD4" t="s">
        <v>127</v>
      </c>
      <c r="AE4" t="s">
        <v>128</v>
      </c>
    </row>
    <row r="5" spans="1:31" x14ac:dyDescent="0.25">
      <c r="A5" t="s">
        <v>43</v>
      </c>
      <c r="B5" t="s">
        <v>262</v>
      </c>
      <c r="C5" t="s">
        <v>263</v>
      </c>
      <c r="D5" t="s">
        <v>46</v>
      </c>
      <c r="E5" t="s">
        <v>20453</v>
      </c>
      <c r="F5" t="s">
        <v>20784</v>
      </c>
      <c r="G5" t="str">
        <f>IF(ISNUMBER(SEARCH("supportive care",oncology_table[[#This Row],[Cancer Type]])),"YES","NO")</f>
        <v>NO</v>
      </c>
      <c r="H5" t="s">
        <v>20321</v>
      </c>
      <c r="I5" t="s">
        <v>20319</v>
      </c>
      <c r="J5" t="s">
        <v>268</v>
      </c>
      <c r="K5" t="s">
        <v>122</v>
      </c>
      <c r="L5" t="s">
        <v>269</v>
      </c>
      <c r="M5" t="s">
        <v>53</v>
      </c>
      <c r="N5" t="s">
        <v>53</v>
      </c>
      <c r="O5" t="s">
        <v>50</v>
      </c>
      <c r="P5" t="s">
        <v>50</v>
      </c>
      <c r="Q5" t="s">
        <v>20752</v>
      </c>
      <c r="R5" t="s">
        <v>53</v>
      </c>
      <c r="S5" t="s">
        <v>50</v>
      </c>
      <c r="T5" t="s">
        <v>50</v>
      </c>
      <c r="U5" t="s">
        <v>53</v>
      </c>
      <c r="V5" t="s">
        <v>53</v>
      </c>
      <c r="W5" t="s">
        <v>270</v>
      </c>
      <c r="X5" t="s">
        <v>20753</v>
      </c>
      <c r="Y5" t="s">
        <v>20405</v>
      </c>
      <c r="Z5" t="s">
        <v>20396</v>
      </c>
      <c r="AA5" t="s">
        <v>271</v>
      </c>
      <c r="AB5" t="s">
        <v>273</v>
      </c>
      <c r="AC5">
        <v>2020</v>
      </c>
      <c r="AD5" t="s">
        <v>274</v>
      </c>
      <c r="AE5" t="s">
        <v>275</v>
      </c>
    </row>
    <row r="6" spans="1:31" x14ac:dyDescent="0.25">
      <c r="A6" t="s">
        <v>43</v>
      </c>
      <c r="B6" t="s">
        <v>276</v>
      </c>
      <c r="C6" t="s">
        <v>277</v>
      </c>
      <c r="D6" t="s">
        <v>46</v>
      </c>
      <c r="E6" t="s">
        <v>20454</v>
      </c>
      <c r="F6" t="s">
        <v>20784</v>
      </c>
      <c r="G6" t="str">
        <f>IF(ISNUMBER(SEARCH("supportive care",oncology_table[[#This Row],[Cancer Type]])),"YES","NO")</f>
        <v>NO</v>
      </c>
      <c r="H6" t="s">
        <v>20321</v>
      </c>
      <c r="I6" t="s">
        <v>20320</v>
      </c>
      <c r="J6" t="s">
        <v>280</v>
      </c>
      <c r="K6" t="s">
        <v>122</v>
      </c>
      <c r="L6" t="s">
        <v>281</v>
      </c>
      <c r="M6" t="s">
        <v>53</v>
      </c>
      <c r="N6" t="s">
        <v>53</v>
      </c>
      <c r="O6" t="s">
        <v>50</v>
      </c>
      <c r="P6" t="s">
        <v>50</v>
      </c>
      <c r="Q6" t="s">
        <v>20752</v>
      </c>
      <c r="R6" t="s">
        <v>50</v>
      </c>
      <c r="S6" t="s">
        <v>50</v>
      </c>
      <c r="T6" t="s">
        <v>50</v>
      </c>
      <c r="U6" t="s">
        <v>53</v>
      </c>
      <c r="V6" t="s">
        <v>53</v>
      </c>
      <c r="W6" t="s">
        <v>270</v>
      </c>
      <c r="X6" t="s">
        <v>20753</v>
      </c>
      <c r="Y6" t="s">
        <v>20405</v>
      </c>
      <c r="Z6" t="s">
        <v>20396</v>
      </c>
      <c r="AA6" t="s">
        <v>271</v>
      </c>
      <c r="AB6" t="s">
        <v>283</v>
      </c>
      <c r="AC6">
        <v>2018</v>
      </c>
      <c r="AD6" t="s">
        <v>283</v>
      </c>
      <c r="AE6" t="s">
        <v>284</v>
      </c>
    </row>
    <row r="7" spans="1:31" x14ac:dyDescent="0.25">
      <c r="A7" t="s">
        <v>43</v>
      </c>
      <c r="B7" t="s">
        <v>291</v>
      </c>
      <c r="C7" t="s">
        <v>292</v>
      </c>
      <c r="D7" t="s">
        <v>46</v>
      </c>
      <c r="E7" t="s">
        <v>20455</v>
      </c>
      <c r="F7" t="s">
        <v>20784</v>
      </c>
      <c r="G7" t="str">
        <f>IF(ISNUMBER(SEARCH("supportive care",oncology_table[[#This Row],[Cancer Type]])),"YES","NO")</f>
        <v>NO</v>
      </c>
      <c r="H7" t="s">
        <v>20321</v>
      </c>
      <c r="I7" t="s">
        <v>296</v>
      </c>
      <c r="J7" t="s">
        <v>297</v>
      </c>
      <c r="K7" t="s">
        <v>298</v>
      </c>
      <c r="L7" t="s">
        <v>299</v>
      </c>
      <c r="M7" t="s">
        <v>50</v>
      </c>
      <c r="N7" t="s">
        <v>50</v>
      </c>
      <c r="O7" t="s">
        <v>50</v>
      </c>
      <c r="P7" t="s">
        <v>53</v>
      </c>
      <c r="Q7" t="s">
        <v>26</v>
      </c>
      <c r="R7" t="s">
        <v>50</v>
      </c>
      <c r="S7" t="s">
        <v>50</v>
      </c>
      <c r="T7" t="s">
        <v>53</v>
      </c>
      <c r="U7" t="s">
        <v>50</v>
      </c>
      <c r="V7" t="s">
        <v>50</v>
      </c>
      <c r="W7" t="s">
        <v>300</v>
      </c>
      <c r="X7" t="s">
        <v>20398</v>
      </c>
      <c r="Y7" t="s">
        <v>20398</v>
      </c>
      <c r="Z7" t="s">
        <v>20399</v>
      </c>
      <c r="AA7" t="s">
        <v>189</v>
      </c>
      <c r="AB7" t="s">
        <v>302</v>
      </c>
      <c r="AC7">
        <v>2021</v>
      </c>
      <c r="AD7" t="s">
        <v>303</v>
      </c>
      <c r="AE7" t="s">
        <v>304</v>
      </c>
    </row>
    <row r="8" spans="1:31" x14ac:dyDescent="0.25">
      <c r="A8" t="s">
        <v>43</v>
      </c>
      <c r="B8" t="s">
        <v>369</v>
      </c>
      <c r="C8" t="s">
        <v>370</v>
      </c>
      <c r="D8" t="s">
        <v>46</v>
      </c>
      <c r="E8" t="s">
        <v>20456</v>
      </c>
      <c r="F8" t="s">
        <v>20784</v>
      </c>
      <c r="G8" t="str">
        <f>IF(ISNUMBER(SEARCH("supportive care",oncology_table[[#This Row],[Cancer Type]])),"YES","NO")</f>
        <v>NO</v>
      </c>
      <c r="H8" t="s">
        <v>20322</v>
      </c>
      <c r="I8" t="s">
        <v>374</v>
      </c>
      <c r="J8" t="s">
        <v>375</v>
      </c>
      <c r="K8" t="s">
        <v>122</v>
      </c>
      <c r="L8" t="s">
        <v>376</v>
      </c>
      <c r="M8" t="s">
        <v>53</v>
      </c>
      <c r="N8" t="s">
        <v>50</v>
      </c>
      <c r="O8" t="s">
        <v>50</v>
      </c>
      <c r="P8" t="s">
        <v>50</v>
      </c>
      <c r="Q8" t="s">
        <v>20752</v>
      </c>
      <c r="R8" t="s">
        <v>53</v>
      </c>
      <c r="S8" t="s">
        <v>50</v>
      </c>
      <c r="T8" t="s">
        <v>50</v>
      </c>
      <c r="U8" t="s">
        <v>50</v>
      </c>
      <c r="V8" t="s">
        <v>50</v>
      </c>
      <c r="W8" t="s">
        <v>377</v>
      </c>
      <c r="X8" t="s">
        <v>20398</v>
      </c>
      <c r="Y8" t="s">
        <v>20398</v>
      </c>
      <c r="Z8" t="s">
        <v>20399</v>
      </c>
      <c r="AA8" t="s">
        <v>111</v>
      </c>
      <c r="AB8" t="s">
        <v>125</v>
      </c>
      <c r="AC8">
        <v>2019</v>
      </c>
      <c r="AD8" t="s">
        <v>379</v>
      </c>
      <c r="AE8" t="s">
        <v>380</v>
      </c>
    </row>
    <row r="9" spans="1:31" x14ac:dyDescent="0.25">
      <c r="A9" t="s">
        <v>43</v>
      </c>
      <c r="B9" t="s">
        <v>369</v>
      </c>
      <c r="C9" t="s">
        <v>370</v>
      </c>
      <c r="D9" t="s">
        <v>46</v>
      </c>
      <c r="E9" t="s">
        <v>20456</v>
      </c>
      <c r="F9" t="s">
        <v>20784</v>
      </c>
      <c r="G9" t="str">
        <f>IF(ISNUMBER(SEARCH("supportive care",oncology_table[[#This Row],[Cancer Type]])),"YES","NO")</f>
        <v>NO</v>
      </c>
      <c r="H9" t="s">
        <v>20322</v>
      </c>
      <c r="I9" t="s">
        <v>374</v>
      </c>
      <c r="J9" t="s">
        <v>375</v>
      </c>
      <c r="K9" t="s">
        <v>122</v>
      </c>
      <c r="L9" t="s">
        <v>376</v>
      </c>
      <c r="M9" t="s">
        <v>53</v>
      </c>
      <c r="N9" t="s">
        <v>50</v>
      </c>
      <c r="O9" t="s">
        <v>50</v>
      </c>
      <c r="P9" t="s">
        <v>50</v>
      </c>
      <c r="Q9" t="s">
        <v>20752</v>
      </c>
      <c r="R9" t="s">
        <v>53</v>
      </c>
      <c r="S9" t="s">
        <v>50</v>
      </c>
      <c r="T9" t="s">
        <v>50</v>
      </c>
      <c r="U9" t="s">
        <v>50</v>
      </c>
      <c r="V9" t="s">
        <v>50</v>
      </c>
      <c r="W9" t="s">
        <v>377</v>
      </c>
      <c r="X9" t="s">
        <v>20398</v>
      </c>
      <c r="Y9" t="s">
        <v>20398</v>
      </c>
      <c r="Z9" t="s">
        <v>20747</v>
      </c>
      <c r="AA9" t="s">
        <v>111</v>
      </c>
      <c r="AB9" t="s">
        <v>125</v>
      </c>
      <c r="AC9">
        <v>2019</v>
      </c>
      <c r="AD9" t="s">
        <v>379</v>
      </c>
      <c r="AE9" t="s">
        <v>380</v>
      </c>
    </row>
    <row r="10" spans="1:31" x14ac:dyDescent="0.25">
      <c r="A10" t="s">
        <v>43</v>
      </c>
      <c r="B10" t="s">
        <v>418</v>
      </c>
      <c r="C10" t="s">
        <v>419</v>
      </c>
      <c r="D10" t="s">
        <v>46</v>
      </c>
      <c r="E10" t="s">
        <v>20457</v>
      </c>
      <c r="F10" t="s">
        <v>20784</v>
      </c>
      <c r="G10" t="str">
        <f>IF(ISNUMBER(SEARCH("supportive care",oncology_table[[#This Row],[Cancer Type]])),"YES","NO")</f>
        <v>NO</v>
      </c>
      <c r="H10" t="s">
        <v>20323</v>
      </c>
      <c r="I10" t="s">
        <v>422</v>
      </c>
      <c r="J10" t="s">
        <v>423</v>
      </c>
      <c r="K10" t="s">
        <v>122</v>
      </c>
      <c r="L10" t="s">
        <v>424</v>
      </c>
      <c r="M10" t="s">
        <v>50</v>
      </c>
      <c r="N10" t="s">
        <v>50</v>
      </c>
      <c r="O10" t="s">
        <v>50</v>
      </c>
      <c r="P10" t="s">
        <v>50</v>
      </c>
      <c r="Q10" t="s">
        <v>20752</v>
      </c>
      <c r="R10" t="s">
        <v>50</v>
      </c>
      <c r="S10" t="s">
        <v>50</v>
      </c>
      <c r="T10" t="s">
        <v>50</v>
      </c>
      <c r="U10" t="s">
        <v>50</v>
      </c>
      <c r="V10" t="s">
        <v>50</v>
      </c>
      <c r="W10" t="s">
        <v>20293</v>
      </c>
      <c r="X10" t="s">
        <v>20398</v>
      </c>
      <c r="Y10" t="s">
        <v>20398</v>
      </c>
      <c r="Z10" t="s">
        <v>20400</v>
      </c>
      <c r="AA10" t="s">
        <v>426</v>
      </c>
      <c r="AB10" t="s">
        <v>427</v>
      </c>
      <c r="AC10">
        <v>2004</v>
      </c>
      <c r="AD10" t="s">
        <v>428</v>
      </c>
      <c r="AE10" t="s">
        <v>429</v>
      </c>
    </row>
    <row r="11" spans="1:31" x14ac:dyDescent="0.25">
      <c r="A11" t="s">
        <v>43</v>
      </c>
      <c r="B11" t="s">
        <v>559</v>
      </c>
      <c r="C11" t="s">
        <v>560</v>
      </c>
      <c r="D11" t="s">
        <v>46</v>
      </c>
      <c r="E11" t="s">
        <v>20458</v>
      </c>
      <c r="F11" t="s">
        <v>20784</v>
      </c>
      <c r="G11" t="str">
        <f>IF(ISNUMBER(SEARCH("supportive care",oncology_table[[#This Row],[Cancer Type]])),"YES","NO")</f>
        <v>NO</v>
      </c>
      <c r="H11" t="s">
        <v>20321</v>
      </c>
      <c r="I11" t="s">
        <v>564</v>
      </c>
      <c r="J11" t="s">
        <v>565</v>
      </c>
      <c r="K11" t="s">
        <v>122</v>
      </c>
      <c r="L11" t="s">
        <v>566</v>
      </c>
      <c r="M11" t="s">
        <v>50</v>
      </c>
      <c r="N11" t="s">
        <v>50</v>
      </c>
      <c r="O11" t="s">
        <v>50</v>
      </c>
      <c r="P11" t="s">
        <v>50</v>
      </c>
      <c r="Q11" t="s">
        <v>20752</v>
      </c>
      <c r="R11" t="s">
        <v>50</v>
      </c>
      <c r="S11" t="s">
        <v>50</v>
      </c>
      <c r="T11" t="s">
        <v>50</v>
      </c>
      <c r="U11" t="s">
        <v>50</v>
      </c>
      <c r="V11" t="s">
        <v>50</v>
      </c>
      <c r="W11" t="s">
        <v>567</v>
      </c>
      <c r="X11" t="s">
        <v>20398</v>
      </c>
      <c r="Y11" t="s">
        <v>20398</v>
      </c>
      <c r="Z11" t="s">
        <v>20407</v>
      </c>
      <c r="AA11" t="s">
        <v>568</v>
      </c>
      <c r="AB11" t="s">
        <v>570</v>
      </c>
      <c r="AC11">
        <v>2006</v>
      </c>
      <c r="AD11" t="s">
        <v>329</v>
      </c>
      <c r="AE11" t="s">
        <v>572</v>
      </c>
    </row>
    <row r="12" spans="1:31" x14ac:dyDescent="0.25">
      <c r="A12" t="s">
        <v>43</v>
      </c>
      <c r="B12" t="s">
        <v>598</v>
      </c>
      <c r="C12" t="s">
        <v>599</v>
      </c>
      <c r="D12" t="s">
        <v>46</v>
      </c>
      <c r="E12" t="s">
        <v>20459</v>
      </c>
      <c r="F12" t="s">
        <v>20784</v>
      </c>
      <c r="G12" t="str">
        <f>IF(ISNUMBER(SEARCH("supportive care",oncology_table[[#This Row],[Cancer Type]])),"YES","NO")</f>
        <v>NO</v>
      </c>
      <c r="H12" t="s">
        <v>4579</v>
      </c>
      <c r="I12" t="s">
        <v>20324</v>
      </c>
      <c r="J12" t="s">
        <v>603</v>
      </c>
      <c r="K12" t="s">
        <v>122</v>
      </c>
      <c r="L12" t="s">
        <v>604</v>
      </c>
      <c r="M12" t="s">
        <v>50</v>
      </c>
      <c r="N12" t="s">
        <v>50</v>
      </c>
      <c r="O12" t="s">
        <v>50</v>
      </c>
      <c r="P12" t="s">
        <v>50</v>
      </c>
      <c r="Q12" t="s">
        <v>20752</v>
      </c>
      <c r="R12" t="s">
        <v>50</v>
      </c>
      <c r="S12" t="s">
        <v>50</v>
      </c>
      <c r="T12" t="s">
        <v>50</v>
      </c>
      <c r="U12" t="s">
        <v>50</v>
      </c>
      <c r="V12" t="s">
        <v>50</v>
      </c>
      <c r="W12" t="s">
        <v>567</v>
      </c>
      <c r="X12" t="s">
        <v>20398</v>
      </c>
      <c r="Y12" t="s">
        <v>20398</v>
      </c>
      <c r="Z12" t="s">
        <v>20407</v>
      </c>
      <c r="AA12" t="s">
        <v>571</v>
      </c>
      <c r="AB12" t="s">
        <v>606</v>
      </c>
      <c r="AC12">
        <v>2015</v>
      </c>
      <c r="AD12" t="s">
        <v>607</v>
      </c>
      <c r="AE12" t="s">
        <v>608</v>
      </c>
    </row>
    <row r="13" spans="1:31" x14ac:dyDescent="0.25">
      <c r="A13" t="s">
        <v>43</v>
      </c>
      <c r="B13" t="s">
        <v>598</v>
      </c>
      <c r="C13" t="s">
        <v>599</v>
      </c>
      <c r="D13" t="s">
        <v>46</v>
      </c>
      <c r="E13" t="s">
        <v>20459</v>
      </c>
      <c r="F13" t="s">
        <v>20784</v>
      </c>
      <c r="G13" t="str">
        <f>IF(ISNUMBER(SEARCH("supportive care",oncology_table[[#This Row],[Cancer Type]])),"YES","NO")</f>
        <v>NO</v>
      </c>
      <c r="H13" t="s">
        <v>20323</v>
      </c>
      <c r="I13" t="s">
        <v>11911</v>
      </c>
      <c r="J13" t="s">
        <v>603</v>
      </c>
      <c r="K13" t="s">
        <v>122</v>
      </c>
      <c r="L13" t="s">
        <v>604</v>
      </c>
      <c r="M13" t="s">
        <v>50</v>
      </c>
      <c r="N13" t="s">
        <v>50</v>
      </c>
      <c r="O13" t="s">
        <v>50</v>
      </c>
      <c r="P13" t="s">
        <v>50</v>
      </c>
      <c r="Q13" t="s">
        <v>20752</v>
      </c>
      <c r="R13" t="s">
        <v>50</v>
      </c>
      <c r="S13" t="s">
        <v>50</v>
      </c>
      <c r="T13" t="s">
        <v>50</v>
      </c>
      <c r="U13" t="s">
        <v>50</v>
      </c>
      <c r="V13" t="s">
        <v>50</v>
      </c>
      <c r="W13" t="s">
        <v>567</v>
      </c>
      <c r="X13" t="s">
        <v>20398</v>
      </c>
      <c r="Y13" t="s">
        <v>20398</v>
      </c>
      <c r="Z13" t="s">
        <v>20407</v>
      </c>
      <c r="AA13" t="s">
        <v>571</v>
      </c>
      <c r="AB13" t="s">
        <v>606</v>
      </c>
      <c r="AC13">
        <v>2015</v>
      </c>
      <c r="AD13" t="s">
        <v>607</v>
      </c>
      <c r="AE13" t="s">
        <v>608</v>
      </c>
    </row>
    <row r="14" spans="1:31" x14ac:dyDescent="0.25">
      <c r="A14" t="s">
        <v>43</v>
      </c>
      <c r="B14" t="s">
        <v>598</v>
      </c>
      <c r="C14" t="s">
        <v>599</v>
      </c>
      <c r="D14" t="s">
        <v>46</v>
      </c>
      <c r="E14" t="s">
        <v>20459</v>
      </c>
      <c r="F14" t="s">
        <v>20784</v>
      </c>
      <c r="G14" t="str">
        <f>IF(ISNUMBER(SEARCH("supportive care",oncology_table[[#This Row],[Cancer Type]])),"YES","NO")</f>
        <v>NO</v>
      </c>
      <c r="H14" t="s">
        <v>20325</v>
      </c>
      <c r="I14" t="s">
        <v>1032</v>
      </c>
      <c r="J14" t="s">
        <v>603</v>
      </c>
      <c r="K14" t="s">
        <v>122</v>
      </c>
      <c r="L14" t="s">
        <v>604</v>
      </c>
      <c r="M14" t="s">
        <v>50</v>
      </c>
      <c r="N14" t="s">
        <v>50</v>
      </c>
      <c r="O14" t="s">
        <v>50</v>
      </c>
      <c r="P14" t="s">
        <v>50</v>
      </c>
      <c r="Q14" t="s">
        <v>20752</v>
      </c>
      <c r="R14" t="s">
        <v>50</v>
      </c>
      <c r="S14" t="s">
        <v>50</v>
      </c>
      <c r="T14" t="s">
        <v>50</v>
      </c>
      <c r="U14" t="s">
        <v>50</v>
      </c>
      <c r="V14" t="s">
        <v>50</v>
      </c>
      <c r="W14" t="s">
        <v>567</v>
      </c>
      <c r="X14" t="s">
        <v>20398</v>
      </c>
      <c r="Y14" t="s">
        <v>20398</v>
      </c>
      <c r="Z14" t="s">
        <v>20407</v>
      </c>
      <c r="AA14" t="s">
        <v>571</v>
      </c>
      <c r="AB14" t="s">
        <v>606</v>
      </c>
      <c r="AC14">
        <v>2015</v>
      </c>
      <c r="AD14" t="s">
        <v>607</v>
      </c>
      <c r="AE14" t="s">
        <v>608</v>
      </c>
    </row>
    <row r="15" spans="1:31" x14ac:dyDescent="0.25">
      <c r="A15" t="s">
        <v>43</v>
      </c>
      <c r="B15" t="s">
        <v>598</v>
      </c>
      <c r="C15" t="s">
        <v>599</v>
      </c>
      <c r="D15" t="s">
        <v>46</v>
      </c>
      <c r="E15" t="s">
        <v>20459</v>
      </c>
      <c r="F15" t="s">
        <v>20784</v>
      </c>
      <c r="G15" t="str">
        <f>IF(ISNUMBER(SEARCH("supportive care",oncology_table[[#This Row],[Cancer Type]])),"YES","NO")</f>
        <v>NO</v>
      </c>
      <c r="H15" t="s">
        <v>20350</v>
      </c>
      <c r="I15" t="s">
        <v>10092</v>
      </c>
      <c r="J15" t="s">
        <v>603</v>
      </c>
      <c r="K15" t="s">
        <v>122</v>
      </c>
      <c r="L15" t="s">
        <v>604</v>
      </c>
      <c r="M15" t="s">
        <v>50</v>
      </c>
      <c r="N15" t="s">
        <v>50</v>
      </c>
      <c r="O15" t="s">
        <v>50</v>
      </c>
      <c r="P15" t="s">
        <v>50</v>
      </c>
      <c r="Q15" t="s">
        <v>20752</v>
      </c>
      <c r="R15" t="s">
        <v>50</v>
      </c>
      <c r="S15" t="s">
        <v>50</v>
      </c>
      <c r="T15" t="s">
        <v>50</v>
      </c>
      <c r="U15" t="s">
        <v>50</v>
      </c>
      <c r="V15" t="s">
        <v>50</v>
      </c>
      <c r="W15" t="s">
        <v>567</v>
      </c>
      <c r="X15" t="s">
        <v>20398</v>
      </c>
      <c r="Y15" t="s">
        <v>20398</v>
      </c>
      <c r="Z15" t="s">
        <v>20407</v>
      </c>
      <c r="AA15" t="s">
        <v>571</v>
      </c>
      <c r="AB15" t="s">
        <v>606</v>
      </c>
      <c r="AC15">
        <v>2015</v>
      </c>
      <c r="AD15" t="s">
        <v>607</v>
      </c>
      <c r="AE15" t="s">
        <v>608</v>
      </c>
    </row>
    <row r="16" spans="1:31" x14ac:dyDescent="0.25">
      <c r="A16" t="s">
        <v>43</v>
      </c>
      <c r="B16" t="s">
        <v>678</v>
      </c>
      <c r="C16" t="s">
        <v>679</v>
      </c>
      <c r="D16" t="s">
        <v>46</v>
      </c>
      <c r="E16" t="s">
        <v>20460</v>
      </c>
      <c r="F16" t="s">
        <v>20784</v>
      </c>
      <c r="G16" t="str">
        <f>IF(ISNUMBER(SEARCH("supportive care",oncology_table[[#This Row],[Cancer Type]])),"YES","NO")</f>
        <v>NO</v>
      </c>
      <c r="H16" t="s">
        <v>20321</v>
      </c>
      <c r="I16" t="s">
        <v>20327</v>
      </c>
      <c r="J16" t="s">
        <v>683</v>
      </c>
      <c r="K16" t="s">
        <v>684</v>
      </c>
      <c r="L16" t="s">
        <v>685</v>
      </c>
      <c r="M16" t="s">
        <v>50</v>
      </c>
      <c r="N16" t="s">
        <v>50</v>
      </c>
      <c r="O16" t="s">
        <v>50</v>
      </c>
      <c r="P16" t="s">
        <v>53</v>
      </c>
      <c r="Q16" t="s">
        <v>26</v>
      </c>
      <c r="R16" t="s">
        <v>50</v>
      </c>
      <c r="S16" t="s">
        <v>50</v>
      </c>
      <c r="T16" t="s">
        <v>53</v>
      </c>
      <c r="U16" t="s">
        <v>50</v>
      </c>
      <c r="V16" t="s">
        <v>50</v>
      </c>
      <c r="W16" t="s">
        <v>686</v>
      </c>
      <c r="X16" t="s">
        <v>20398</v>
      </c>
      <c r="Y16" t="s">
        <v>20398</v>
      </c>
      <c r="Z16" t="s">
        <v>20407</v>
      </c>
      <c r="AA16" t="s">
        <v>617</v>
      </c>
      <c r="AB16" t="s">
        <v>688</v>
      </c>
      <c r="AC16">
        <v>2013</v>
      </c>
      <c r="AD16" t="s">
        <v>689</v>
      </c>
      <c r="AE16" t="s">
        <v>690</v>
      </c>
    </row>
    <row r="17" spans="1:31" x14ac:dyDescent="0.25">
      <c r="A17" t="s">
        <v>43</v>
      </c>
      <c r="B17" t="s">
        <v>678</v>
      </c>
      <c r="C17" t="s">
        <v>679</v>
      </c>
      <c r="D17" t="s">
        <v>46</v>
      </c>
      <c r="E17" t="s">
        <v>20460</v>
      </c>
      <c r="F17" t="s">
        <v>20784</v>
      </c>
      <c r="G17" t="str">
        <f>IF(ISNUMBER(SEARCH("supportive care",oncology_table[[#This Row],[Cancer Type]])),"YES","NO")</f>
        <v>NO</v>
      </c>
      <c r="H17" t="s">
        <v>20321</v>
      </c>
      <c r="I17" t="s">
        <v>20327</v>
      </c>
      <c r="J17" t="s">
        <v>683</v>
      </c>
      <c r="K17" t="s">
        <v>684</v>
      </c>
      <c r="L17" t="s">
        <v>685</v>
      </c>
      <c r="M17" t="s">
        <v>50</v>
      </c>
      <c r="N17" t="s">
        <v>50</v>
      </c>
      <c r="O17" t="s">
        <v>50</v>
      </c>
      <c r="P17" t="s">
        <v>53</v>
      </c>
      <c r="Q17" t="s">
        <v>26</v>
      </c>
      <c r="R17" t="s">
        <v>50</v>
      </c>
      <c r="S17" t="s">
        <v>50</v>
      </c>
      <c r="T17" t="s">
        <v>53</v>
      </c>
      <c r="U17" t="s">
        <v>50</v>
      </c>
      <c r="V17" t="s">
        <v>50</v>
      </c>
      <c r="W17" t="s">
        <v>686</v>
      </c>
      <c r="X17" t="s">
        <v>20398</v>
      </c>
      <c r="Y17" t="s">
        <v>20398</v>
      </c>
      <c r="Z17" t="s">
        <v>20399</v>
      </c>
      <c r="AA17" t="s">
        <v>617</v>
      </c>
      <c r="AB17" t="s">
        <v>688</v>
      </c>
      <c r="AC17">
        <v>2013</v>
      </c>
      <c r="AD17" t="s">
        <v>689</v>
      </c>
      <c r="AE17" t="s">
        <v>690</v>
      </c>
    </row>
    <row r="18" spans="1:31" x14ac:dyDescent="0.25">
      <c r="A18" t="s">
        <v>43</v>
      </c>
      <c r="B18" t="s">
        <v>678</v>
      </c>
      <c r="C18" t="s">
        <v>679</v>
      </c>
      <c r="D18" t="s">
        <v>46</v>
      </c>
      <c r="E18" t="s">
        <v>20460</v>
      </c>
      <c r="F18" t="s">
        <v>20784</v>
      </c>
      <c r="G18" t="str">
        <f>IF(ISNUMBER(SEARCH("supportive care",oncology_table[[#This Row],[Cancer Type]])),"YES","NO")</f>
        <v>NO</v>
      </c>
      <c r="H18" t="s">
        <v>20340</v>
      </c>
      <c r="I18" t="s">
        <v>20328</v>
      </c>
      <c r="J18" t="s">
        <v>683</v>
      </c>
      <c r="K18" t="s">
        <v>684</v>
      </c>
      <c r="L18" t="s">
        <v>685</v>
      </c>
      <c r="M18" t="s">
        <v>50</v>
      </c>
      <c r="N18" t="s">
        <v>50</v>
      </c>
      <c r="O18" t="s">
        <v>50</v>
      </c>
      <c r="P18" t="s">
        <v>53</v>
      </c>
      <c r="Q18" t="s">
        <v>26</v>
      </c>
      <c r="R18" t="s">
        <v>50</v>
      </c>
      <c r="S18" t="s">
        <v>50</v>
      </c>
      <c r="T18" t="s">
        <v>53</v>
      </c>
      <c r="U18" t="s">
        <v>50</v>
      </c>
      <c r="V18" t="s">
        <v>50</v>
      </c>
      <c r="W18" t="s">
        <v>686</v>
      </c>
      <c r="X18" t="s">
        <v>20398</v>
      </c>
      <c r="Y18" t="s">
        <v>20398</v>
      </c>
      <c r="Z18" t="s">
        <v>20407</v>
      </c>
      <c r="AA18" t="s">
        <v>617</v>
      </c>
      <c r="AB18" t="s">
        <v>688</v>
      </c>
      <c r="AC18">
        <v>2013</v>
      </c>
      <c r="AD18" t="s">
        <v>689</v>
      </c>
      <c r="AE18" t="s">
        <v>690</v>
      </c>
    </row>
    <row r="19" spans="1:31" x14ac:dyDescent="0.25">
      <c r="A19" t="s">
        <v>43</v>
      </c>
      <c r="B19" t="s">
        <v>678</v>
      </c>
      <c r="C19" t="s">
        <v>679</v>
      </c>
      <c r="D19" t="s">
        <v>46</v>
      </c>
      <c r="E19" t="s">
        <v>20460</v>
      </c>
      <c r="F19" t="s">
        <v>20784</v>
      </c>
      <c r="G19" t="str">
        <f>IF(ISNUMBER(SEARCH("supportive care",oncology_table[[#This Row],[Cancer Type]])),"YES","NO")</f>
        <v>NO</v>
      </c>
      <c r="H19" t="s">
        <v>20340</v>
      </c>
      <c r="I19" t="s">
        <v>20328</v>
      </c>
      <c r="J19" t="s">
        <v>683</v>
      </c>
      <c r="K19" t="s">
        <v>684</v>
      </c>
      <c r="L19" t="s">
        <v>685</v>
      </c>
      <c r="M19" t="s">
        <v>50</v>
      </c>
      <c r="N19" t="s">
        <v>50</v>
      </c>
      <c r="O19" t="s">
        <v>50</v>
      </c>
      <c r="P19" t="s">
        <v>53</v>
      </c>
      <c r="Q19" t="s">
        <v>26</v>
      </c>
      <c r="R19" t="s">
        <v>50</v>
      </c>
      <c r="S19" t="s">
        <v>50</v>
      </c>
      <c r="T19" t="s">
        <v>53</v>
      </c>
      <c r="U19" t="s">
        <v>50</v>
      </c>
      <c r="V19" t="s">
        <v>50</v>
      </c>
      <c r="W19" t="s">
        <v>686</v>
      </c>
      <c r="X19" t="s">
        <v>20398</v>
      </c>
      <c r="Y19" t="s">
        <v>20398</v>
      </c>
      <c r="Z19" t="s">
        <v>20399</v>
      </c>
      <c r="AA19" t="s">
        <v>617</v>
      </c>
      <c r="AB19" t="s">
        <v>688</v>
      </c>
      <c r="AC19">
        <v>2013</v>
      </c>
      <c r="AD19" t="s">
        <v>689</v>
      </c>
      <c r="AE19" t="s">
        <v>690</v>
      </c>
    </row>
    <row r="20" spans="1:31" x14ac:dyDescent="0.25">
      <c r="A20" t="s">
        <v>43</v>
      </c>
      <c r="B20" t="s">
        <v>820</v>
      </c>
      <c r="C20" t="s">
        <v>821</v>
      </c>
      <c r="D20" t="s">
        <v>46</v>
      </c>
      <c r="E20" t="s">
        <v>20461</v>
      </c>
      <c r="F20" t="s">
        <v>20784</v>
      </c>
      <c r="G20" t="str">
        <f>IF(ISNUMBER(SEARCH("supportive care",oncology_table[[#This Row],[Cancer Type]])),"YES","NO")</f>
        <v>NO</v>
      </c>
      <c r="H20" t="s">
        <v>20350</v>
      </c>
      <c r="I20" t="s">
        <v>20403</v>
      </c>
      <c r="J20" t="s">
        <v>825</v>
      </c>
      <c r="K20" t="s">
        <v>3046</v>
      </c>
      <c r="L20" t="s">
        <v>826</v>
      </c>
      <c r="M20" t="s">
        <v>53</v>
      </c>
      <c r="N20" t="s">
        <v>50</v>
      </c>
      <c r="O20" t="s">
        <v>50</v>
      </c>
      <c r="P20" t="s">
        <v>50</v>
      </c>
      <c r="Q20" t="s">
        <v>20752</v>
      </c>
      <c r="R20" t="s">
        <v>50</v>
      </c>
      <c r="S20" t="s">
        <v>50</v>
      </c>
      <c r="T20" t="s">
        <v>50</v>
      </c>
      <c r="U20" t="s">
        <v>53</v>
      </c>
      <c r="V20" t="s">
        <v>50</v>
      </c>
      <c r="W20" t="s">
        <v>531</v>
      </c>
      <c r="X20" t="s">
        <v>20753</v>
      </c>
      <c r="Y20" t="s">
        <v>20405</v>
      </c>
      <c r="Z20" t="s">
        <v>20773</v>
      </c>
      <c r="AA20" t="s">
        <v>252</v>
      </c>
      <c r="AB20" t="s">
        <v>793</v>
      </c>
      <c r="AC20">
        <v>2024</v>
      </c>
      <c r="AD20" t="s">
        <v>828</v>
      </c>
      <c r="AE20" t="s">
        <v>829</v>
      </c>
    </row>
    <row r="21" spans="1:31" x14ac:dyDescent="0.25">
      <c r="A21" t="s">
        <v>43</v>
      </c>
      <c r="B21" t="s">
        <v>854</v>
      </c>
      <c r="C21" t="s">
        <v>855</v>
      </c>
      <c r="D21" t="s">
        <v>46</v>
      </c>
      <c r="E21" t="s">
        <v>20462</v>
      </c>
      <c r="F21" t="s">
        <v>20785</v>
      </c>
      <c r="G21" t="str">
        <f>IF(ISNUMBER(SEARCH("supportive care",oncology_table[[#This Row],[Cancer Type]])),"YES","NO")</f>
        <v>YES</v>
      </c>
      <c r="H21" t="s">
        <v>20330</v>
      </c>
      <c r="I21" t="s">
        <v>858</v>
      </c>
      <c r="J21" t="s">
        <v>859</v>
      </c>
      <c r="K21" t="s">
        <v>172</v>
      </c>
      <c r="L21" t="s">
        <v>860</v>
      </c>
      <c r="M21" t="s">
        <v>50</v>
      </c>
      <c r="N21" t="s">
        <v>50</v>
      </c>
      <c r="O21" t="s">
        <v>53</v>
      </c>
      <c r="P21" t="s">
        <v>50</v>
      </c>
      <c r="Q21" t="s">
        <v>23</v>
      </c>
      <c r="R21" t="s">
        <v>50</v>
      </c>
      <c r="S21" t="s">
        <v>50</v>
      </c>
      <c r="T21" t="s">
        <v>50</v>
      </c>
      <c r="U21" t="s">
        <v>50</v>
      </c>
      <c r="V21" t="s">
        <v>50</v>
      </c>
      <c r="W21" t="s">
        <v>861</v>
      </c>
      <c r="X21" t="s">
        <v>20753</v>
      </c>
      <c r="Y21" t="s">
        <v>20406</v>
      </c>
      <c r="Z21" t="s">
        <v>20402</v>
      </c>
      <c r="AA21" t="s">
        <v>339</v>
      </c>
      <c r="AB21" t="s">
        <v>863</v>
      </c>
      <c r="AC21">
        <v>2010</v>
      </c>
      <c r="AD21" t="s">
        <v>283</v>
      </c>
      <c r="AE21" t="s">
        <v>864</v>
      </c>
    </row>
    <row r="22" spans="1:31" x14ac:dyDescent="0.25">
      <c r="A22" t="s">
        <v>43</v>
      </c>
      <c r="B22" t="s">
        <v>854</v>
      </c>
      <c r="C22" t="s">
        <v>855</v>
      </c>
      <c r="D22" t="s">
        <v>46</v>
      </c>
      <c r="E22" t="s">
        <v>20462</v>
      </c>
      <c r="F22" t="s">
        <v>20785</v>
      </c>
      <c r="G22" t="str">
        <f>IF(ISNUMBER(SEARCH("supportive care",oncology_table[[#This Row],[Cancer Type]])),"YES","NO")</f>
        <v>YES</v>
      </c>
      <c r="H22" t="s">
        <v>20330</v>
      </c>
      <c r="I22" t="s">
        <v>858</v>
      </c>
      <c r="J22" t="s">
        <v>859</v>
      </c>
      <c r="K22" t="s">
        <v>172</v>
      </c>
      <c r="L22" t="s">
        <v>860</v>
      </c>
      <c r="M22" t="s">
        <v>50</v>
      </c>
      <c r="N22" t="s">
        <v>50</v>
      </c>
      <c r="O22" t="s">
        <v>53</v>
      </c>
      <c r="P22" t="s">
        <v>50</v>
      </c>
      <c r="Q22" t="s">
        <v>23</v>
      </c>
      <c r="R22" t="s">
        <v>50</v>
      </c>
      <c r="S22" t="s">
        <v>50</v>
      </c>
      <c r="T22" t="s">
        <v>50</v>
      </c>
      <c r="U22" t="s">
        <v>50</v>
      </c>
      <c r="V22" t="s">
        <v>50</v>
      </c>
      <c r="W22" t="s">
        <v>861</v>
      </c>
      <c r="X22" t="s">
        <v>20753</v>
      </c>
      <c r="Y22" t="s">
        <v>20405</v>
      </c>
      <c r="Z22" t="s">
        <v>20402</v>
      </c>
      <c r="AA22" t="s">
        <v>339</v>
      </c>
      <c r="AB22" t="s">
        <v>863</v>
      </c>
      <c r="AC22">
        <v>2010</v>
      </c>
      <c r="AD22" t="s">
        <v>283</v>
      </c>
      <c r="AE22" t="s">
        <v>864</v>
      </c>
    </row>
    <row r="23" spans="1:31" x14ac:dyDescent="0.25">
      <c r="A23" t="s">
        <v>43</v>
      </c>
      <c r="B23" t="s">
        <v>865</v>
      </c>
      <c r="C23" t="s">
        <v>866</v>
      </c>
      <c r="D23" t="s">
        <v>46</v>
      </c>
      <c r="E23" t="s">
        <v>20463</v>
      </c>
      <c r="F23" t="s">
        <v>20785</v>
      </c>
      <c r="G23" t="str">
        <f>IF(ISNUMBER(SEARCH("supportive care",oncology_table[[#This Row],[Cancer Type]])),"YES","NO")</f>
        <v>YES</v>
      </c>
      <c r="H23" t="s">
        <v>20330</v>
      </c>
      <c r="I23" t="s">
        <v>869</v>
      </c>
      <c r="J23" t="s">
        <v>870</v>
      </c>
      <c r="K23" t="s">
        <v>871</v>
      </c>
      <c r="L23" t="s">
        <v>872</v>
      </c>
      <c r="M23" t="s">
        <v>50</v>
      </c>
      <c r="N23" t="s">
        <v>50</v>
      </c>
      <c r="O23" t="s">
        <v>53</v>
      </c>
      <c r="P23" t="s">
        <v>50</v>
      </c>
      <c r="Q23" t="s">
        <v>23</v>
      </c>
      <c r="R23" t="s">
        <v>50</v>
      </c>
      <c r="S23" t="s">
        <v>50</v>
      </c>
      <c r="T23" t="s">
        <v>50</v>
      </c>
      <c r="U23" t="s">
        <v>50</v>
      </c>
      <c r="V23" t="s">
        <v>50</v>
      </c>
      <c r="W23" t="s">
        <v>861</v>
      </c>
      <c r="X23" t="s">
        <v>20753</v>
      </c>
      <c r="Y23" t="s">
        <v>20406</v>
      </c>
      <c r="Z23" t="s">
        <v>20402</v>
      </c>
      <c r="AA23" t="s">
        <v>593</v>
      </c>
      <c r="AB23" t="s">
        <v>874</v>
      </c>
      <c r="AC23">
        <v>2007</v>
      </c>
      <c r="AD23" t="s">
        <v>329</v>
      </c>
      <c r="AE23" t="s">
        <v>875</v>
      </c>
    </row>
    <row r="24" spans="1:31" x14ac:dyDescent="0.25">
      <c r="A24" t="s">
        <v>43</v>
      </c>
      <c r="B24" t="s">
        <v>865</v>
      </c>
      <c r="C24" t="s">
        <v>866</v>
      </c>
      <c r="D24" t="s">
        <v>46</v>
      </c>
      <c r="E24" t="s">
        <v>20463</v>
      </c>
      <c r="F24" t="s">
        <v>20785</v>
      </c>
      <c r="G24" t="str">
        <f>IF(ISNUMBER(SEARCH("supportive care",oncology_table[[#This Row],[Cancer Type]])),"YES","NO")</f>
        <v>YES</v>
      </c>
      <c r="H24" t="s">
        <v>20330</v>
      </c>
      <c r="I24" t="s">
        <v>869</v>
      </c>
      <c r="J24" t="s">
        <v>870</v>
      </c>
      <c r="K24" t="s">
        <v>871</v>
      </c>
      <c r="L24" t="s">
        <v>872</v>
      </c>
      <c r="M24" t="s">
        <v>50</v>
      </c>
      <c r="N24" t="s">
        <v>50</v>
      </c>
      <c r="O24" t="s">
        <v>53</v>
      </c>
      <c r="P24" t="s">
        <v>50</v>
      </c>
      <c r="Q24" t="s">
        <v>23</v>
      </c>
      <c r="R24" t="s">
        <v>50</v>
      </c>
      <c r="S24" t="s">
        <v>50</v>
      </c>
      <c r="T24" t="s">
        <v>50</v>
      </c>
      <c r="U24" t="s">
        <v>50</v>
      </c>
      <c r="V24" t="s">
        <v>50</v>
      </c>
      <c r="W24" t="s">
        <v>861</v>
      </c>
      <c r="X24" t="s">
        <v>20753</v>
      </c>
      <c r="Y24" t="s">
        <v>20405</v>
      </c>
      <c r="Z24" t="s">
        <v>20402</v>
      </c>
      <c r="AA24" t="s">
        <v>593</v>
      </c>
      <c r="AB24" t="s">
        <v>874</v>
      </c>
      <c r="AC24">
        <v>2007</v>
      </c>
      <c r="AD24" t="s">
        <v>329</v>
      </c>
      <c r="AE24" t="s">
        <v>875</v>
      </c>
    </row>
    <row r="25" spans="1:31" x14ac:dyDescent="0.25">
      <c r="A25" t="s">
        <v>43</v>
      </c>
      <c r="B25" t="s">
        <v>909</v>
      </c>
      <c r="C25" t="s">
        <v>910</v>
      </c>
      <c r="D25" t="s">
        <v>46</v>
      </c>
      <c r="E25" t="s">
        <v>913</v>
      </c>
      <c r="F25" t="s">
        <v>20784</v>
      </c>
      <c r="G25" t="str">
        <f>IF(ISNUMBER(SEARCH("supportive care",oncology_table[[#This Row],[Cancer Type]])),"YES","NO")</f>
        <v>NO</v>
      </c>
      <c r="H25" t="s">
        <v>20331</v>
      </c>
      <c r="I25" t="s">
        <v>914</v>
      </c>
      <c r="J25" t="s">
        <v>915</v>
      </c>
      <c r="K25" t="s">
        <v>161</v>
      </c>
      <c r="L25" t="s">
        <v>916</v>
      </c>
      <c r="M25" t="s">
        <v>53</v>
      </c>
      <c r="N25" t="s">
        <v>50</v>
      </c>
      <c r="O25" t="s">
        <v>50</v>
      </c>
      <c r="P25" t="s">
        <v>50</v>
      </c>
      <c r="Q25" t="s">
        <v>20752</v>
      </c>
      <c r="R25" t="s">
        <v>50</v>
      </c>
      <c r="S25" t="s">
        <v>50</v>
      </c>
      <c r="T25" t="s">
        <v>50</v>
      </c>
      <c r="U25" t="s">
        <v>50</v>
      </c>
      <c r="V25" t="s">
        <v>50</v>
      </c>
      <c r="W25" t="s">
        <v>917</v>
      </c>
      <c r="X25" t="s">
        <v>20753</v>
      </c>
      <c r="Y25" t="s">
        <v>20405</v>
      </c>
      <c r="Z25" t="s">
        <v>20404</v>
      </c>
      <c r="AA25" t="s">
        <v>593</v>
      </c>
      <c r="AB25" t="s">
        <v>919</v>
      </c>
      <c r="AC25">
        <v>2023</v>
      </c>
      <c r="AD25" t="s">
        <v>920</v>
      </c>
      <c r="AE25" t="s">
        <v>921</v>
      </c>
    </row>
    <row r="26" spans="1:31" x14ac:dyDescent="0.25">
      <c r="A26" t="s">
        <v>43</v>
      </c>
      <c r="B26" t="s">
        <v>922</v>
      </c>
      <c r="C26" t="s">
        <v>923</v>
      </c>
      <c r="D26" t="s">
        <v>46</v>
      </c>
      <c r="E26" t="s">
        <v>20464</v>
      </c>
      <c r="F26" t="s">
        <v>20784</v>
      </c>
      <c r="G26" t="str">
        <f>IF(ISNUMBER(SEARCH("supportive care",oncology_table[[#This Row],[Cancer Type]])),"YES","NO")</f>
        <v>NO</v>
      </c>
      <c r="H26" t="s">
        <v>20350</v>
      </c>
      <c r="I26" t="s">
        <v>4017</v>
      </c>
      <c r="J26" t="s">
        <v>927</v>
      </c>
      <c r="K26" t="s">
        <v>122</v>
      </c>
      <c r="L26" t="s">
        <v>928</v>
      </c>
      <c r="M26" t="s">
        <v>50</v>
      </c>
      <c r="N26" t="s">
        <v>50</v>
      </c>
      <c r="O26" t="s">
        <v>50</v>
      </c>
      <c r="P26" t="s">
        <v>50</v>
      </c>
      <c r="Q26" t="s">
        <v>20752</v>
      </c>
      <c r="R26" t="s">
        <v>50</v>
      </c>
      <c r="S26" t="s">
        <v>50</v>
      </c>
      <c r="T26" t="s">
        <v>50</v>
      </c>
      <c r="U26" t="s">
        <v>50</v>
      </c>
      <c r="V26" t="s">
        <v>50</v>
      </c>
      <c r="W26" t="s">
        <v>20299</v>
      </c>
      <c r="X26" t="s">
        <v>20753</v>
      </c>
      <c r="Y26" t="s">
        <v>20405</v>
      </c>
      <c r="Z26" t="s">
        <v>20773</v>
      </c>
      <c r="AA26" t="s">
        <v>71</v>
      </c>
      <c r="AB26" t="s">
        <v>930</v>
      </c>
      <c r="AC26">
        <v>2000</v>
      </c>
      <c r="AD26" t="s">
        <v>283</v>
      </c>
      <c r="AE26" t="s">
        <v>931</v>
      </c>
    </row>
    <row r="27" spans="1:31" x14ac:dyDescent="0.25">
      <c r="A27" t="s">
        <v>43</v>
      </c>
      <c r="B27" t="s">
        <v>922</v>
      </c>
      <c r="C27" t="s">
        <v>923</v>
      </c>
      <c r="D27" t="s">
        <v>46</v>
      </c>
      <c r="E27" t="s">
        <v>20464</v>
      </c>
      <c r="F27" t="s">
        <v>20784</v>
      </c>
      <c r="G27" t="str">
        <f>IF(ISNUMBER(SEARCH("supportive care",oncology_table[[#This Row],[Cancer Type]])),"YES","NO")</f>
        <v>NO</v>
      </c>
      <c r="H27" t="s">
        <v>20350</v>
      </c>
      <c r="I27" t="s">
        <v>4017</v>
      </c>
      <c r="J27" t="s">
        <v>927</v>
      </c>
      <c r="K27" t="s">
        <v>122</v>
      </c>
      <c r="L27" t="s">
        <v>928</v>
      </c>
      <c r="M27" t="s">
        <v>50</v>
      </c>
      <c r="N27" t="s">
        <v>50</v>
      </c>
      <c r="O27" t="s">
        <v>50</v>
      </c>
      <c r="P27" t="s">
        <v>50</v>
      </c>
      <c r="Q27" t="s">
        <v>20752</v>
      </c>
      <c r="R27" t="s">
        <v>50</v>
      </c>
      <c r="S27" t="s">
        <v>50</v>
      </c>
      <c r="T27" t="s">
        <v>50</v>
      </c>
      <c r="U27" t="s">
        <v>50</v>
      </c>
      <c r="V27" t="s">
        <v>50</v>
      </c>
      <c r="W27" t="s">
        <v>20299</v>
      </c>
      <c r="X27" t="s">
        <v>20753</v>
      </c>
      <c r="Y27" t="s">
        <v>20406</v>
      </c>
      <c r="Z27" t="s">
        <v>20404</v>
      </c>
      <c r="AA27" t="s">
        <v>71</v>
      </c>
      <c r="AB27" t="s">
        <v>930</v>
      </c>
      <c r="AC27">
        <v>2000</v>
      </c>
      <c r="AD27" t="s">
        <v>283</v>
      </c>
      <c r="AE27" t="s">
        <v>931</v>
      </c>
    </row>
    <row r="28" spans="1:31" x14ac:dyDescent="0.25">
      <c r="A28" t="s">
        <v>43</v>
      </c>
      <c r="B28" t="s">
        <v>922</v>
      </c>
      <c r="C28" t="s">
        <v>923</v>
      </c>
      <c r="D28" t="s">
        <v>46</v>
      </c>
      <c r="E28" t="s">
        <v>20464</v>
      </c>
      <c r="F28" t="s">
        <v>20784</v>
      </c>
      <c r="G28" t="str">
        <f>IF(ISNUMBER(SEARCH("supportive care",oncology_table[[#This Row],[Cancer Type]])),"YES","NO")</f>
        <v>NO</v>
      </c>
      <c r="H28" t="s">
        <v>20332</v>
      </c>
      <c r="I28" t="s">
        <v>1169</v>
      </c>
      <c r="J28" t="s">
        <v>927</v>
      </c>
      <c r="K28" t="s">
        <v>122</v>
      </c>
      <c r="L28" t="s">
        <v>928</v>
      </c>
      <c r="M28" t="s">
        <v>50</v>
      </c>
      <c r="N28" t="s">
        <v>50</v>
      </c>
      <c r="O28" t="s">
        <v>50</v>
      </c>
      <c r="P28" t="s">
        <v>50</v>
      </c>
      <c r="Q28" t="s">
        <v>20752</v>
      </c>
      <c r="R28" t="s">
        <v>50</v>
      </c>
      <c r="S28" t="s">
        <v>50</v>
      </c>
      <c r="T28" t="s">
        <v>50</v>
      </c>
      <c r="U28" t="s">
        <v>50</v>
      </c>
      <c r="V28" t="s">
        <v>50</v>
      </c>
      <c r="W28" t="s">
        <v>20299</v>
      </c>
      <c r="X28" t="s">
        <v>20753</v>
      </c>
      <c r="Y28" t="s">
        <v>20405</v>
      </c>
      <c r="Z28" t="s">
        <v>20773</v>
      </c>
      <c r="AA28" t="s">
        <v>71</v>
      </c>
      <c r="AB28" t="s">
        <v>930</v>
      </c>
      <c r="AC28">
        <v>2000</v>
      </c>
      <c r="AD28" t="s">
        <v>283</v>
      </c>
      <c r="AE28" t="s">
        <v>931</v>
      </c>
    </row>
    <row r="29" spans="1:31" x14ac:dyDescent="0.25">
      <c r="A29" t="s">
        <v>43</v>
      </c>
      <c r="B29" t="s">
        <v>922</v>
      </c>
      <c r="C29" t="s">
        <v>923</v>
      </c>
      <c r="D29" t="s">
        <v>46</v>
      </c>
      <c r="E29" t="s">
        <v>20464</v>
      </c>
      <c r="F29" t="s">
        <v>20784</v>
      </c>
      <c r="G29" t="str">
        <f>IF(ISNUMBER(SEARCH("supportive care",oncology_table[[#This Row],[Cancer Type]])),"YES","NO")</f>
        <v>NO</v>
      </c>
      <c r="H29" t="s">
        <v>20332</v>
      </c>
      <c r="I29" t="s">
        <v>1169</v>
      </c>
      <c r="J29" t="s">
        <v>927</v>
      </c>
      <c r="K29" t="s">
        <v>122</v>
      </c>
      <c r="L29" t="s">
        <v>928</v>
      </c>
      <c r="M29" t="s">
        <v>50</v>
      </c>
      <c r="N29" t="s">
        <v>50</v>
      </c>
      <c r="O29" t="s">
        <v>50</v>
      </c>
      <c r="P29" t="s">
        <v>50</v>
      </c>
      <c r="Q29" t="s">
        <v>20752</v>
      </c>
      <c r="R29" t="s">
        <v>50</v>
      </c>
      <c r="S29" t="s">
        <v>50</v>
      </c>
      <c r="T29" t="s">
        <v>50</v>
      </c>
      <c r="U29" t="s">
        <v>50</v>
      </c>
      <c r="V29" t="s">
        <v>50</v>
      </c>
      <c r="W29" t="s">
        <v>20299</v>
      </c>
      <c r="X29" t="s">
        <v>20753</v>
      </c>
      <c r="Y29" t="s">
        <v>20406</v>
      </c>
      <c r="Z29" t="s">
        <v>20404</v>
      </c>
      <c r="AA29" t="s">
        <v>71</v>
      </c>
      <c r="AB29" t="s">
        <v>930</v>
      </c>
      <c r="AC29">
        <v>2000</v>
      </c>
      <c r="AD29" t="s">
        <v>283</v>
      </c>
      <c r="AE29" t="s">
        <v>931</v>
      </c>
    </row>
    <row r="30" spans="1:31" x14ac:dyDescent="0.25">
      <c r="A30" t="s">
        <v>43</v>
      </c>
      <c r="B30" t="s">
        <v>981</v>
      </c>
      <c r="C30" t="s">
        <v>982</v>
      </c>
      <c r="D30" t="s">
        <v>46</v>
      </c>
      <c r="E30" t="s">
        <v>20465</v>
      </c>
      <c r="F30" t="s">
        <v>20784</v>
      </c>
      <c r="G30" t="str">
        <f>IF(ISNUMBER(SEARCH("supportive care",oncology_table[[#This Row],[Cancer Type]])),"YES","NO")</f>
        <v>NO</v>
      </c>
      <c r="H30" t="s">
        <v>20333</v>
      </c>
      <c r="I30" t="s">
        <v>984</v>
      </c>
      <c r="J30" t="s">
        <v>729</v>
      </c>
      <c r="K30" t="s">
        <v>730</v>
      </c>
      <c r="L30" t="s">
        <v>985</v>
      </c>
      <c r="M30" t="s">
        <v>50</v>
      </c>
      <c r="N30" t="s">
        <v>50</v>
      </c>
      <c r="O30" t="s">
        <v>53</v>
      </c>
      <c r="P30" t="s">
        <v>50</v>
      </c>
      <c r="Q30" t="s">
        <v>23</v>
      </c>
      <c r="R30" t="s">
        <v>50</v>
      </c>
      <c r="S30" t="s">
        <v>50</v>
      </c>
      <c r="T30" t="s">
        <v>50</v>
      </c>
      <c r="U30" t="s">
        <v>50</v>
      </c>
      <c r="V30" t="s">
        <v>50</v>
      </c>
      <c r="W30" t="s">
        <v>986</v>
      </c>
      <c r="X30" t="s">
        <v>20753</v>
      </c>
      <c r="Y30" t="s">
        <v>20406</v>
      </c>
      <c r="Z30" t="s">
        <v>20404</v>
      </c>
      <c r="AA30" t="s">
        <v>507</v>
      </c>
      <c r="AB30" t="s">
        <v>734</v>
      </c>
      <c r="AC30">
        <v>2025</v>
      </c>
      <c r="AD30" t="s">
        <v>735</v>
      </c>
      <c r="AE30" t="s">
        <v>987</v>
      </c>
    </row>
    <row r="31" spans="1:31" x14ac:dyDescent="0.25">
      <c r="A31" t="s">
        <v>43</v>
      </c>
      <c r="B31" t="s">
        <v>1028</v>
      </c>
      <c r="C31" t="s">
        <v>1029</v>
      </c>
      <c r="D31" t="s">
        <v>46</v>
      </c>
      <c r="E31" t="s">
        <v>20466</v>
      </c>
      <c r="F31" t="s">
        <v>20784</v>
      </c>
      <c r="G31" t="str">
        <f>IF(ISNUMBER(SEARCH("supportive care",oncology_table[[#This Row],[Cancer Type]])),"YES","NO")</f>
        <v>NO</v>
      </c>
      <c r="H31" t="s">
        <v>20325</v>
      </c>
      <c r="I31" t="s">
        <v>1032</v>
      </c>
      <c r="J31" t="s">
        <v>1033</v>
      </c>
      <c r="K31" t="s">
        <v>122</v>
      </c>
      <c r="L31" t="s">
        <v>1034</v>
      </c>
      <c r="M31" t="s">
        <v>53</v>
      </c>
      <c r="N31" t="s">
        <v>50</v>
      </c>
      <c r="O31" t="s">
        <v>50</v>
      </c>
      <c r="P31" t="s">
        <v>50</v>
      </c>
      <c r="Q31" t="s">
        <v>20752</v>
      </c>
      <c r="R31" t="s">
        <v>50</v>
      </c>
      <c r="S31" t="s">
        <v>50</v>
      </c>
      <c r="T31" t="s">
        <v>50</v>
      </c>
      <c r="U31" t="s">
        <v>50</v>
      </c>
      <c r="V31" t="s">
        <v>50</v>
      </c>
      <c r="W31" t="s">
        <v>1035</v>
      </c>
      <c r="X31" t="s">
        <v>20753</v>
      </c>
      <c r="Y31" t="s">
        <v>20406</v>
      </c>
      <c r="Z31" t="s">
        <v>20404</v>
      </c>
      <c r="AB31" t="s">
        <v>339</v>
      </c>
      <c r="AC31">
        <v>2026</v>
      </c>
      <c r="AD31" t="s">
        <v>176</v>
      </c>
      <c r="AE31" t="s">
        <v>1036</v>
      </c>
    </row>
    <row r="32" spans="1:31" x14ac:dyDescent="0.25">
      <c r="A32" t="s">
        <v>43</v>
      </c>
      <c r="B32" t="s">
        <v>1074</v>
      </c>
      <c r="C32" t="s">
        <v>1075</v>
      </c>
      <c r="D32" t="s">
        <v>46</v>
      </c>
      <c r="E32" t="s">
        <v>20467</v>
      </c>
      <c r="F32" t="s">
        <v>20784</v>
      </c>
      <c r="G32" t="str">
        <f>IF(ISNUMBER(SEARCH("supportive care",oncology_table[[#This Row],[Cancer Type]])),"YES","NO")</f>
        <v>NO</v>
      </c>
      <c r="H32" t="s">
        <v>20325</v>
      </c>
      <c r="I32" t="s">
        <v>1032</v>
      </c>
      <c r="J32" t="s">
        <v>1079</v>
      </c>
      <c r="K32" t="s">
        <v>122</v>
      </c>
      <c r="L32" t="s">
        <v>1080</v>
      </c>
      <c r="M32" t="s">
        <v>53</v>
      </c>
      <c r="N32" t="s">
        <v>50</v>
      </c>
      <c r="O32" t="s">
        <v>50</v>
      </c>
      <c r="P32" t="s">
        <v>50</v>
      </c>
      <c r="Q32" t="s">
        <v>20752</v>
      </c>
      <c r="R32" t="s">
        <v>50</v>
      </c>
      <c r="S32" t="s">
        <v>50</v>
      </c>
      <c r="T32" t="s">
        <v>50</v>
      </c>
      <c r="U32" t="s">
        <v>50</v>
      </c>
      <c r="V32" t="s">
        <v>50</v>
      </c>
      <c r="W32" t="s">
        <v>20299</v>
      </c>
      <c r="X32" t="s">
        <v>20398</v>
      </c>
      <c r="Y32" t="s">
        <v>20398</v>
      </c>
      <c r="Z32" t="s">
        <v>20399</v>
      </c>
      <c r="AA32" t="s">
        <v>769</v>
      </c>
      <c r="AB32" t="s">
        <v>1082</v>
      </c>
      <c r="AC32">
        <v>2017</v>
      </c>
      <c r="AD32" t="s">
        <v>1083</v>
      </c>
      <c r="AE32" t="s">
        <v>1084</v>
      </c>
    </row>
    <row r="33" spans="1:31" x14ac:dyDescent="0.25">
      <c r="A33" t="s">
        <v>43</v>
      </c>
      <c r="B33" t="s">
        <v>1085</v>
      </c>
      <c r="C33" t="s">
        <v>1086</v>
      </c>
      <c r="D33" t="s">
        <v>46</v>
      </c>
      <c r="E33" t="s">
        <v>20468</v>
      </c>
      <c r="F33" t="s">
        <v>20784</v>
      </c>
      <c r="G33" t="str">
        <f>IF(ISNUMBER(SEARCH("supportive care",oncology_table[[#This Row],[Cancer Type]])),"YES","NO")</f>
        <v>NO</v>
      </c>
      <c r="H33" t="s">
        <v>20334</v>
      </c>
      <c r="I33" t="s">
        <v>1089</v>
      </c>
      <c r="J33" t="s">
        <v>1090</v>
      </c>
      <c r="K33" t="s">
        <v>122</v>
      </c>
      <c r="L33" t="s">
        <v>1091</v>
      </c>
      <c r="M33" t="s">
        <v>50</v>
      </c>
      <c r="N33" t="s">
        <v>50</v>
      </c>
      <c r="O33" t="s">
        <v>50</v>
      </c>
      <c r="P33" t="s">
        <v>50</v>
      </c>
      <c r="Q33" t="s">
        <v>20752</v>
      </c>
      <c r="R33" t="s">
        <v>50</v>
      </c>
      <c r="S33" t="s">
        <v>50</v>
      </c>
      <c r="T33" t="s">
        <v>50</v>
      </c>
      <c r="U33" t="s">
        <v>53</v>
      </c>
      <c r="V33" t="s">
        <v>50</v>
      </c>
      <c r="W33" t="s">
        <v>1092</v>
      </c>
      <c r="X33" t="s">
        <v>20398</v>
      </c>
      <c r="Y33" t="s">
        <v>20398</v>
      </c>
      <c r="Z33" t="s">
        <v>20399</v>
      </c>
      <c r="AA33" t="s">
        <v>710</v>
      </c>
      <c r="AB33" t="s">
        <v>1094</v>
      </c>
      <c r="AC33">
        <v>2014</v>
      </c>
      <c r="AD33" t="s">
        <v>1095</v>
      </c>
      <c r="AE33" t="s">
        <v>1096</v>
      </c>
    </row>
    <row r="34" spans="1:31" x14ac:dyDescent="0.25">
      <c r="A34" t="s">
        <v>43</v>
      </c>
      <c r="B34" t="s">
        <v>1097</v>
      </c>
      <c r="C34" t="s">
        <v>1098</v>
      </c>
      <c r="D34" t="s">
        <v>46</v>
      </c>
      <c r="E34" t="s">
        <v>20469</v>
      </c>
      <c r="F34" t="s">
        <v>20784</v>
      </c>
      <c r="G34" t="str">
        <f>IF(ISNUMBER(SEARCH("supportive care",oncology_table[[#This Row],[Cancer Type]])),"YES","NO")</f>
        <v>NO</v>
      </c>
      <c r="H34" t="s">
        <v>20323</v>
      </c>
      <c r="I34" t="s">
        <v>2829</v>
      </c>
      <c r="J34" t="s">
        <v>1101</v>
      </c>
      <c r="K34" t="s">
        <v>122</v>
      </c>
      <c r="L34" t="s">
        <v>1102</v>
      </c>
      <c r="M34" t="s">
        <v>50</v>
      </c>
      <c r="N34" t="s">
        <v>50</v>
      </c>
      <c r="O34" t="s">
        <v>50</v>
      </c>
      <c r="P34" t="s">
        <v>50</v>
      </c>
      <c r="Q34" t="s">
        <v>20752</v>
      </c>
      <c r="R34" t="s">
        <v>50</v>
      </c>
      <c r="S34" t="s">
        <v>50</v>
      </c>
      <c r="T34" t="s">
        <v>50</v>
      </c>
      <c r="U34" t="s">
        <v>50</v>
      </c>
      <c r="V34" t="s">
        <v>50</v>
      </c>
      <c r="W34" t="s">
        <v>1092</v>
      </c>
      <c r="X34" t="s">
        <v>20398</v>
      </c>
      <c r="Y34" t="s">
        <v>20398</v>
      </c>
      <c r="Z34" t="s">
        <v>20407</v>
      </c>
      <c r="AA34" t="s">
        <v>710</v>
      </c>
      <c r="AB34" t="s">
        <v>1103</v>
      </c>
      <c r="AC34">
        <v>2016</v>
      </c>
      <c r="AD34" t="s">
        <v>1104</v>
      </c>
      <c r="AE34" t="s">
        <v>1105</v>
      </c>
    </row>
    <row r="35" spans="1:31" x14ac:dyDescent="0.25">
      <c r="A35" t="s">
        <v>43</v>
      </c>
      <c r="B35" t="s">
        <v>1097</v>
      </c>
      <c r="C35" t="s">
        <v>1098</v>
      </c>
      <c r="D35" t="s">
        <v>46</v>
      </c>
      <c r="E35" t="s">
        <v>20469</v>
      </c>
      <c r="F35" t="s">
        <v>20784</v>
      </c>
      <c r="G35" t="str">
        <f>IF(ISNUMBER(SEARCH("supportive care",oncology_table[[#This Row],[Cancer Type]])),"YES","NO")</f>
        <v>NO</v>
      </c>
      <c r="H35" t="s">
        <v>20335</v>
      </c>
      <c r="I35" t="s">
        <v>20336</v>
      </c>
      <c r="J35" t="s">
        <v>1101</v>
      </c>
      <c r="K35" t="s">
        <v>122</v>
      </c>
      <c r="L35" t="s">
        <v>1102</v>
      </c>
      <c r="M35" t="s">
        <v>50</v>
      </c>
      <c r="N35" t="s">
        <v>50</v>
      </c>
      <c r="O35" t="s">
        <v>50</v>
      </c>
      <c r="P35" t="s">
        <v>50</v>
      </c>
      <c r="Q35" t="s">
        <v>20752</v>
      </c>
      <c r="R35" t="s">
        <v>50</v>
      </c>
      <c r="S35" t="s">
        <v>50</v>
      </c>
      <c r="T35" t="s">
        <v>50</v>
      </c>
      <c r="U35" t="s">
        <v>50</v>
      </c>
      <c r="V35" t="s">
        <v>50</v>
      </c>
      <c r="W35" t="s">
        <v>1092</v>
      </c>
      <c r="X35" t="s">
        <v>20398</v>
      </c>
      <c r="Y35" t="s">
        <v>20398</v>
      </c>
      <c r="Z35" t="s">
        <v>20407</v>
      </c>
      <c r="AA35" t="s">
        <v>710</v>
      </c>
      <c r="AB35" t="s">
        <v>1103</v>
      </c>
      <c r="AC35">
        <v>2016</v>
      </c>
      <c r="AD35" t="s">
        <v>1104</v>
      </c>
      <c r="AE35" t="s">
        <v>1105</v>
      </c>
    </row>
    <row r="36" spans="1:31" x14ac:dyDescent="0.25">
      <c r="A36" t="s">
        <v>43</v>
      </c>
      <c r="B36" t="s">
        <v>1477</v>
      </c>
      <c r="C36" t="s">
        <v>1478</v>
      </c>
      <c r="D36" t="s">
        <v>46</v>
      </c>
      <c r="E36" t="s">
        <v>1481</v>
      </c>
      <c r="F36" t="s">
        <v>20784</v>
      </c>
      <c r="G36" t="str">
        <f>IF(ISNUMBER(SEARCH("supportive care",oncology_table[[#This Row],[Cancer Type]])),"YES","NO")</f>
        <v>NO</v>
      </c>
      <c r="H36" t="s">
        <v>20321</v>
      </c>
      <c r="I36" t="s">
        <v>3991</v>
      </c>
      <c r="J36" t="s">
        <v>1483</v>
      </c>
      <c r="K36" t="s">
        <v>122</v>
      </c>
      <c r="L36" t="s">
        <v>1484</v>
      </c>
      <c r="M36" t="s">
        <v>53</v>
      </c>
      <c r="N36" t="s">
        <v>50</v>
      </c>
      <c r="O36" t="s">
        <v>50</v>
      </c>
      <c r="P36" t="s">
        <v>50</v>
      </c>
      <c r="Q36" t="s">
        <v>20752</v>
      </c>
      <c r="R36" t="s">
        <v>50</v>
      </c>
      <c r="S36" t="s">
        <v>50</v>
      </c>
      <c r="T36" t="s">
        <v>50</v>
      </c>
      <c r="U36" t="s">
        <v>53</v>
      </c>
      <c r="V36" t="s">
        <v>50</v>
      </c>
      <c r="W36" t="s">
        <v>1485</v>
      </c>
      <c r="X36" t="s">
        <v>20398</v>
      </c>
      <c r="Y36" t="s">
        <v>20398</v>
      </c>
      <c r="Z36" t="s">
        <v>20407</v>
      </c>
      <c r="AA36" t="s">
        <v>568</v>
      </c>
      <c r="AB36" t="s">
        <v>1487</v>
      </c>
      <c r="AC36">
        <v>2023</v>
      </c>
      <c r="AD36" t="s">
        <v>1488</v>
      </c>
      <c r="AE36" t="s">
        <v>1489</v>
      </c>
    </row>
    <row r="37" spans="1:31" x14ac:dyDescent="0.25">
      <c r="A37" t="s">
        <v>43</v>
      </c>
      <c r="B37" t="s">
        <v>1477</v>
      </c>
      <c r="C37" t="s">
        <v>1478</v>
      </c>
      <c r="D37" t="s">
        <v>46</v>
      </c>
      <c r="E37" t="s">
        <v>1481</v>
      </c>
      <c r="F37" t="s">
        <v>20784</v>
      </c>
      <c r="G37" t="str">
        <f>IF(ISNUMBER(SEARCH("supportive care",oncology_table[[#This Row],[Cancer Type]])),"YES","NO")</f>
        <v>NO</v>
      </c>
      <c r="H37" t="s">
        <v>20335</v>
      </c>
      <c r="I37" t="s">
        <v>7094</v>
      </c>
      <c r="J37" t="s">
        <v>1483</v>
      </c>
      <c r="K37" t="s">
        <v>122</v>
      </c>
      <c r="L37" t="s">
        <v>1484</v>
      </c>
      <c r="M37" t="s">
        <v>53</v>
      </c>
      <c r="N37" t="s">
        <v>50</v>
      </c>
      <c r="O37" t="s">
        <v>50</v>
      </c>
      <c r="P37" t="s">
        <v>50</v>
      </c>
      <c r="Q37" t="s">
        <v>20752</v>
      </c>
      <c r="R37" t="s">
        <v>50</v>
      </c>
      <c r="S37" t="s">
        <v>50</v>
      </c>
      <c r="T37" t="s">
        <v>50</v>
      </c>
      <c r="U37" t="s">
        <v>53</v>
      </c>
      <c r="V37" t="s">
        <v>50</v>
      </c>
      <c r="W37" t="s">
        <v>1485</v>
      </c>
      <c r="X37" t="s">
        <v>20398</v>
      </c>
      <c r="Y37" t="s">
        <v>20398</v>
      </c>
      <c r="Z37" t="s">
        <v>20407</v>
      </c>
      <c r="AA37" t="s">
        <v>568</v>
      </c>
      <c r="AB37" t="s">
        <v>1487</v>
      </c>
      <c r="AC37">
        <v>2023</v>
      </c>
      <c r="AD37" t="s">
        <v>1488</v>
      </c>
      <c r="AE37" t="s">
        <v>1489</v>
      </c>
    </row>
    <row r="38" spans="1:31" x14ac:dyDescent="0.25">
      <c r="A38" t="s">
        <v>43</v>
      </c>
      <c r="B38" t="s">
        <v>1502</v>
      </c>
      <c r="C38" t="s">
        <v>1503</v>
      </c>
      <c r="D38" t="s">
        <v>46</v>
      </c>
      <c r="E38" t="s">
        <v>20473</v>
      </c>
      <c r="F38" t="s">
        <v>20784</v>
      </c>
      <c r="G38" t="str">
        <f>IF(ISNUMBER(SEARCH("supportive care",oncology_table[[#This Row],[Cancer Type]])),"YES","NO")</f>
        <v>NO</v>
      </c>
      <c r="H38" t="s">
        <v>20332</v>
      </c>
      <c r="I38" t="s">
        <v>1169</v>
      </c>
      <c r="J38" t="s">
        <v>1506</v>
      </c>
      <c r="K38" t="s">
        <v>122</v>
      </c>
      <c r="L38" t="s">
        <v>1507</v>
      </c>
      <c r="M38" t="s">
        <v>50</v>
      </c>
      <c r="N38" t="s">
        <v>50</v>
      </c>
      <c r="O38" t="s">
        <v>50</v>
      </c>
      <c r="P38" t="s">
        <v>50</v>
      </c>
      <c r="Q38" t="s">
        <v>20752</v>
      </c>
      <c r="R38" t="s">
        <v>50</v>
      </c>
      <c r="S38" t="s">
        <v>50</v>
      </c>
      <c r="T38" t="s">
        <v>50</v>
      </c>
      <c r="U38" t="s">
        <v>50</v>
      </c>
      <c r="V38" t="s">
        <v>50</v>
      </c>
      <c r="W38" t="s">
        <v>1259</v>
      </c>
      <c r="X38" t="s">
        <v>20398</v>
      </c>
      <c r="Y38" t="s">
        <v>20398</v>
      </c>
      <c r="Z38" t="s">
        <v>20407</v>
      </c>
      <c r="AA38" t="s">
        <v>769</v>
      </c>
      <c r="AB38" t="s">
        <v>1509</v>
      </c>
      <c r="AC38">
        <v>2018</v>
      </c>
      <c r="AD38" t="s">
        <v>1510</v>
      </c>
      <c r="AE38" t="s">
        <v>1511</v>
      </c>
    </row>
    <row r="39" spans="1:31" x14ac:dyDescent="0.25">
      <c r="A39" t="s">
        <v>43</v>
      </c>
      <c r="B39" t="s">
        <v>1526</v>
      </c>
      <c r="C39" t="s">
        <v>1527</v>
      </c>
      <c r="D39" t="s">
        <v>46</v>
      </c>
      <c r="E39" t="s">
        <v>20474</v>
      </c>
      <c r="F39" t="s">
        <v>20785</v>
      </c>
      <c r="G39" t="str">
        <f>IF(ISNUMBER(SEARCH("supportive care",oncology_table[[#This Row],[Cancer Type]])),"YES","NO")</f>
        <v>YES</v>
      </c>
      <c r="H39" t="s">
        <v>20330</v>
      </c>
      <c r="I39" t="s">
        <v>1530</v>
      </c>
      <c r="J39" t="s">
        <v>1531</v>
      </c>
      <c r="K39" t="s">
        <v>172</v>
      </c>
      <c r="L39" t="s">
        <v>1532</v>
      </c>
      <c r="M39" t="s">
        <v>53</v>
      </c>
      <c r="N39" t="s">
        <v>50</v>
      </c>
      <c r="O39" t="s">
        <v>53</v>
      </c>
      <c r="P39" t="s">
        <v>50</v>
      </c>
      <c r="Q39" t="s">
        <v>23</v>
      </c>
      <c r="R39" t="s">
        <v>50</v>
      </c>
      <c r="S39" t="s">
        <v>50</v>
      </c>
      <c r="T39" t="s">
        <v>50</v>
      </c>
      <c r="U39" t="s">
        <v>50</v>
      </c>
      <c r="V39" t="s">
        <v>50</v>
      </c>
      <c r="W39" t="s">
        <v>414</v>
      </c>
      <c r="X39" t="s">
        <v>20753</v>
      </c>
      <c r="Y39" t="s">
        <v>20406</v>
      </c>
      <c r="Z39" t="s">
        <v>20404</v>
      </c>
      <c r="AA39" t="s">
        <v>1226</v>
      </c>
      <c r="AB39" t="s">
        <v>1534</v>
      </c>
      <c r="AC39">
        <v>2025</v>
      </c>
      <c r="AD39" t="s">
        <v>1535</v>
      </c>
      <c r="AE39" t="s">
        <v>1536</v>
      </c>
    </row>
    <row r="40" spans="1:31" x14ac:dyDescent="0.25">
      <c r="A40" t="s">
        <v>43</v>
      </c>
      <c r="B40" t="s">
        <v>1537</v>
      </c>
      <c r="C40" t="s">
        <v>1538</v>
      </c>
      <c r="D40" t="s">
        <v>46</v>
      </c>
      <c r="E40" t="s">
        <v>20475</v>
      </c>
      <c r="F40" t="s">
        <v>20784</v>
      </c>
      <c r="G40" t="str">
        <f>IF(ISNUMBER(SEARCH("supportive care",oncology_table[[#This Row],[Cancer Type]])),"YES","NO")</f>
        <v>NO</v>
      </c>
      <c r="H40" t="s">
        <v>20331</v>
      </c>
      <c r="I40" t="s">
        <v>914</v>
      </c>
      <c r="J40" t="s">
        <v>1541</v>
      </c>
      <c r="K40" t="s">
        <v>1542</v>
      </c>
      <c r="L40" t="s">
        <v>1543</v>
      </c>
      <c r="M40" t="s">
        <v>50</v>
      </c>
      <c r="N40" t="s">
        <v>50</v>
      </c>
      <c r="O40" t="s">
        <v>50</v>
      </c>
      <c r="P40" t="s">
        <v>53</v>
      </c>
      <c r="Q40" t="s">
        <v>26</v>
      </c>
      <c r="R40" t="s">
        <v>50</v>
      </c>
      <c r="S40" t="s">
        <v>50</v>
      </c>
      <c r="T40" t="s">
        <v>53</v>
      </c>
      <c r="U40" t="s">
        <v>50</v>
      </c>
      <c r="V40" t="s">
        <v>50</v>
      </c>
      <c r="W40" t="s">
        <v>20295</v>
      </c>
      <c r="X40" t="s">
        <v>20398</v>
      </c>
      <c r="Y40" t="s">
        <v>20398</v>
      </c>
      <c r="Z40" t="s">
        <v>20407</v>
      </c>
      <c r="AA40" t="s">
        <v>1226</v>
      </c>
      <c r="AB40" t="s">
        <v>365</v>
      </c>
      <c r="AC40">
        <v>2024</v>
      </c>
      <c r="AD40" t="s">
        <v>366</v>
      </c>
      <c r="AE40" t="s">
        <v>1544</v>
      </c>
    </row>
    <row r="41" spans="1:31" x14ac:dyDescent="0.25">
      <c r="A41" t="s">
        <v>43</v>
      </c>
      <c r="B41" t="s">
        <v>1557</v>
      </c>
      <c r="C41" t="s">
        <v>1558</v>
      </c>
      <c r="D41" t="s">
        <v>46</v>
      </c>
      <c r="E41" t="s">
        <v>20476</v>
      </c>
      <c r="F41" t="s">
        <v>20784</v>
      </c>
      <c r="G41" t="str">
        <f>IF(ISNUMBER(SEARCH("supportive care",oncology_table[[#This Row],[Cancer Type]])),"YES","NO")</f>
        <v>NO</v>
      </c>
      <c r="H41" t="s">
        <v>20331</v>
      </c>
      <c r="I41" t="s">
        <v>914</v>
      </c>
      <c r="J41" t="s">
        <v>1561</v>
      </c>
      <c r="K41" t="s">
        <v>1542</v>
      </c>
      <c r="L41" t="s">
        <v>1562</v>
      </c>
      <c r="M41" t="s">
        <v>50</v>
      </c>
      <c r="N41" t="s">
        <v>50</v>
      </c>
      <c r="O41" t="s">
        <v>50</v>
      </c>
      <c r="P41" t="s">
        <v>50</v>
      </c>
      <c r="Q41" t="s">
        <v>20752</v>
      </c>
      <c r="R41" t="s">
        <v>50</v>
      </c>
      <c r="S41" t="s">
        <v>50</v>
      </c>
      <c r="T41" t="s">
        <v>50</v>
      </c>
      <c r="U41" t="s">
        <v>50</v>
      </c>
      <c r="V41" t="s">
        <v>50</v>
      </c>
      <c r="W41" t="s">
        <v>54</v>
      </c>
      <c r="X41" t="s">
        <v>20398</v>
      </c>
      <c r="Y41" t="s">
        <v>20398</v>
      </c>
      <c r="Z41" t="s">
        <v>20407</v>
      </c>
      <c r="AA41" t="s">
        <v>339</v>
      </c>
      <c r="AB41" t="s">
        <v>1564</v>
      </c>
      <c r="AC41">
        <v>2019</v>
      </c>
      <c r="AD41" t="s">
        <v>1565</v>
      </c>
      <c r="AE41" t="s">
        <v>1566</v>
      </c>
    </row>
    <row r="42" spans="1:31" x14ac:dyDescent="0.25">
      <c r="A42" t="s">
        <v>43</v>
      </c>
      <c r="B42" t="s">
        <v>1567</v>
      </c>
      <c r="C42" t="s">
        <v>1568</v>
      </c>
      <c r="D42" t="s">
        <v>46</v>
      </c>
      <c r="E42" t="s">
        <v>20477</v>
      </c>
      <c r="F42" t="s">
        <v>20785</v>
      </c>
      <c r="G42" t="str">
        <f>IF(ISNUMBER(SEARCH("supportive care",oncology_table[[#This Row],[Cancer Type]])),"YES","NO")</f>
        <v>YES</v>
      </c>
      <c r="H42" t="s">
        <v>20330</v>
      </c>
      <c r="I42" t="s">
        <v>1572</v>
      </c>
      <c r="J42" t="s">
        <v>1573</v>
      </c>
      <c r="K42" t="s">
        <v>1574</v>
      </c>
      <c r="L42" t="s">
        <v>1575</v>
      </c>
      <c r="M42" t="s">
        <v>50</v>
      </c>
      <c r="N42" t="s">
        <v>50</v>
      </c>
      <c r="O42" t="s">
        <v>50</v>
      </c>
      <c r="P42" t="s">
        <v>53</v>
      </c>
      <c r="Q42" t="s">
        <v>26</v>
      </c>
      <c r="R42" t="s">
        <v>50</v>
      </c>
      <c r="S42" t="s">
        <v>50</v>
      </c>
      <c r="T42" t="s">
        <v>53</v>
      </c>
      <c r="U42" t="s">
        <v>50</v>
      </c>
      <c r="V42" t="s">
        <v>50</v>
      </c>
      <c r="W42" t="s">
        <v>124</v>
      </c>
      <c r="X42" t="s">
        <v>20753</v>
      </c>
      <c r="Y42" t="s">
        <v>20405</v>
      </c>
      <c r="Z42" t="s">
        <v>20397</v>
      </c>
      <c r="AA42" t="s">
        <v>1226</v>
      </c>
      <c r="AB42" t="s">
        <v>240</v>
      </c>
      <c r="AC42">
        <v>2014</v>
      </c>
      <c r="AD42" t="s">
        <v>99</v>
      </c>
      <c r="AE42" t="s">
        <v>1577</v>
      </c>
    </row>
    <row r="43" spans="1:31" x14ac:dyDescent="0.25">
      <c r="A43" t="s">
        <v>43</v>
      </c>
      <c r="B43" t="s">
        <v>1596</v>
      </c>
      <c r="C43" t="s">
        <v>1597</v>
      </c>
      <c r="D43" t="s">
        <v>46</v>
      </c>
      <c r="E43" t="s">
        <v>20478</v>
      </c>
      <c r="F43" t="s">
        <v>20784</v>
      </c>
      <c r="G43" t="str">
        <f>IF(ISNUMBER(SEARCH("supportive care",oncology_table[[#This Row],[Cancer Type]])),"YES","NO")</f>
        <v>NO</v>
      </c>
      <c r="H43" t="s">
        <v>20332</v>
      </c>
      <c r="I43" t="s">
        <v>1169</v>
      </c>
      <c r="J43" t="s">
        <v>1602</v>
      </c>
      <c r="K43" t="s">
        <v>122</v>
      </c>
      <c r="L43" t="s">
        <v>1603</v>
      </c>
      <c r="M43" t="s">
        <v>50</v>
      </c>
      <c r="N43" t="s">
        <v>50</v>
      </c>
      <c r="O43" t="s">
        <v>50</v>
      </c>
      <c r="P43" t="s">
        <v>53</v>
      </c>
      <c r="Q43" t="s">
        <v>26</v>
      </c>
      <c r="R43" t="s">
        <v>50</v>
      </c>
      <c r="S43" t="s">
        <v>50</v>
      </c>
      <c r="T43" t="s">
        <v>53</v>
      </c>
      <c r="U43" t="s">
        <v>50</v>
      </c>
      <c r="V43" t="s">
        <v>50</v>
      </c>
      <c r="W43" t="s">
        <v>1604</v>
      </c>
      <c r="X43" t="s">
        <v>20753</v>
      </c>
      <c r="Y43" t="s">
        <v>20405</v>
      </c>
      <c r="Z43" t="s">
        <v>20404</v>
      </c>
      <c r="AA43" t="s">
        <v>568</v>
      </c>
      <c r="AB43" t="s">
        <v>364</v>
      </c>
      <c r="AC43">
        <v>2024</v>
      </c>
      <c r="AD43" t="s">
        <v>1015</v>
      </c>
      <c r="AE43" t="s">
        <v>1606</v>
      </c>
    </row>
    <row r="44" spans="1:31" x14ac:dyDescent="0.25">
      <c r="A44" t="s">
        <v>43</v>
      </c>
      <c r="B44" t="s">
        <v>1596</v>
      </c>
      <c r="C44" t="s">
        <v>1597</v>
      </c>
      <c r="D44" t="s">
        <v>46</v>
      </c>
      <c r="E44" t="s">
        <v>20478</v>
      </c>
      <c r="F44" t="s">
        <v>20784</v>
      </c>
      <c r="G44" t="str">
        <f>IF(ISNUMBER(SEARCH("supportive care",oncology_table[[#This Row],[Cancer Type]])),"YES","NO")</f>
        <v>NO</v>
      </c>
      <c r="H44" t="s">
        <v>20326</v>
      </c>
      <c r="I44" t="s">
        <v>20339</v>
      </c>
      <c r="J44" t="s">
        <v>1602</v>
      </c>
      <c r="K44" t="s">
        <v>122</v>
      </c>
      <c r="L44" t="s">
        <v>1603</v>
      </c>
      <c r="M44" t="s">
        <v>50</v>
      </c>
      <c r="N44" t="s">
        <v>50</v>
      </c>
      <c r="O44" t="s">
        <v>50</v>
      </c>
      <c r="P44" t="s">
        <v>53</v>
      </c>
      <c r="Q44" t="s">
        <v>26</v>
      </c>
      <c r="R44" t="s">
        <v>50</v>
      </c>
      <c r="S44" t="s">
        <v>50</v>
      </c>
      <c r="T44" t="s">
        <v>53</v>
      </c>
      <c r="U44" t="s">
        <v>50</v>
      </c>
      <c r="V44" t="s">
        <v>50</v>
      </c>
      <c r="W44" t="s">
        <v>1604</v>
      </c>
      <c r="X44" t="s">
        <v>20753</v>
      </c>
      <c r="Y44" t="s">
        <v>20405</v>
      </c>
      <c r="Z44" t="s">
        <v>20404</v>
      </c>
      <c r="AA44" t="s">
        <v>568</v>
      </c>
      <c r="AB44" t="s">
        <v>364</v>
      </c>
      <c r="AC44">
        <v>2024</v>
      </c>
      <c r="AD44" t="s">
        <v>1015</v>
      </c>
      <c r="AE44" t="s">
        <v>1606</v>
      </c>
    </row>
    <row r="45" spans="1:31" x14ac:dyDescent="0.25">
      <c r="A45" t="s">
        <v>43</v>
      </c>
      <c r="B45" t="s">
        <v>1611</v>
      </c>
      <c r="C45" t="s">
        <v>1612</v>
      </c>
      <c r="D45" t="s">
        <v>46</v>
      </c>
      <c r="E45" t="s">
        <v>20479</v>
      </c>
      <c r="F45" t="s">
        <v>20784</v>
      </c>
      <c r="G45" t="str">
        <f>IF(ISNUMBER(SEARCH("supportive care",oncology_table[[#This Row],[Cancer Type]])),"YES","NO")</f>
        <v>NO</v>
      </c>
      <c r="H45" t="s">
        <v>20318</v>
      </c>
      <c r="I45" t="s">
        <v>49</v>
      </c>
      <c r="J45" t="s">
        <v>297</v>
      </c>
      <c r="K45" t="s">
        <v>298</v>
      </c>
      <c r="L45" t="s">
        <v>1614</v>
      </c>
      <c r="M45" t="s">
        <v>50</v>
      </c>
      <c r="N45" t="s">
        <v>50</v>
      </c>
      <c r="O45" t="s">
        <v>50</v>
      </c>
      <c r="P45" t="s">
        <v>53</v>
      </c>
      <c r="Q45" t="s">
        <v>26</v>
      </c>
      <c r="R45" t="s">
        <v>50</v>
      </c>
      <c r="S45" t="s">
        <v>50</v>
      </c>
      <c r="T45" t="s">
        <v>53</v>
      </c>
      <c r="U45" t="s">
        <v>50</v>
      </c>
      <c r="V45" t="s">
        <v>50</v>
      </c>
      <c r="W45" t="s">
        <v>124</v>
      </c>
      <c r="X45" t="s">
        <v>20398</v>
      </c>
      <c r="Y45" t="s">
        <v>20398</v>
      </c>
      <c r="Z45" t="s">
        <v>20399</v>
      </c>
      <c r="AA45" t="s">
        <v>568</v>
      </c>
      <c r="AB45" t="s">
        <v>139</v>
      </c>
      <c r="AC45">
        <v>2018</v>
      </c>
      <c r="AD45" t="s">
        <v>140</v>
      </c>
      <c r="AE45" t="s">
        <v>1615</v>
      </c>
    </row>
    <row r="46" spans="1:31" x14ac:dyDescent="0.25">
      <c r="A46" t="s">
        <v>43</v>
      </c>
      <c r="B46" t="s">
        <v>1630</v>
      </c>
      <c r="C46" t="s">
        <v>1631</v>
      </c>
      <c r="D46" t="s">
        <v>46</v>
      </c>
      <c r="E46" t="s">
        <v>20480</v>
      </c>
      <c r="F46" t="s">
        <v>20784</v>
      </c>
      <c r="G46" t="str">
        <f>IF(ISNUMBER(SEARCH("supportive care",oncology_table[[#This Row],[Cancer Type]])),"YES","NO")</f>
        <v>NO</v>
      </c>
      <c r="H46" t="s">
        <v>20352</v>
      </c>
      <c r="I46" t="s">
        <v>1634</v>
      </c>
      <c r="J46" t="s">
        <v>1635</v>
      </c>
      <c r="K46" t="s">
        <v>122</v>
      </c>
      <c r="L46" t="s">
        <v>1636</v>
      </c>
      <c r="M46" t="s">
        <v>53</v>
      </c>
      <c r="N46" t="s">
        <v>50</v>
      </c>
      <c r="O46" t="s">
        <v>50</v>
      </c>
      <c r="P46" t="s">
        <v>50</v>
      </c>
      <c r="Q46" t="s">
        <v>20752</v>
      </c>
      <c r="R46" t="s">
        <v>50</v>
      </c>
      <c r="S46" t="s">
        <v>50</v>
      </c>
      <c r="T46" t="s">
        <v>50</v>
      </c>
      <c r="U46" t="s">
        <v>50</v>
      </c>
      <c r="V46" t="s">
        <v>50</v>
      </c>
      <c r="W46" t="s">
        <v>1637</v>
      </c>
      <c r="X46" t="s">
        <v>20753</v>
      </c>
      <c r="Y46" t="s">
        <v>20405</v>
      </c>
      <c r="Z46" t="s">
        <v>20774</v>
      </c>
      <c r="AA46" t="s">
        <v>1226</v>
      </c>
      <c r="AB46" t="s">
        <v>1339</v>
      </c>
      <c r="AC46">
        <v>2025</v>
      </c>
      <c r="AD46" t="s">
        <v>1440</v>
      </c>
      <c r="AE46" t="s">
        <v>1638</v>
      </c>
    </row>
    <row r="47" spans="1:31" x14ac:dyDescent="0.25">
      <c r="A47" t="s">
        <v>43</v>
      </c>
      <c r="B47" t="s">
        <v>1662</v>
      </c>
      <c r="C47" t="s">
        <v>1663</v>
      </c>
      <c r="D47" t="s">
        <v>46</v>
      </c>
      <c r="E47" t="s">
        <v>20481</v>
      </c>
      <c r="F47" t="s">
        <v>20784</v>
      </c>
      <c r="G47" t="str">
        <f>IF(ISNUMBER(SEARCH("supportive care",oncology_table[[#This Row],[Cancer Type]])),"YES","NO")</f>
        <v>NO</v>
      </c>
      <c r="H47" t="s">
        <v>20332</v>
      </c>
      <c r="I47" t="s">
        <v>1169</v>
      </c>
      <c r="J47" t="s">
        <v>1667</v>
      </c>
      <c r="K47" t="s">
        <v>1542</v>
      </c>
      <c r="L47" t="s">
        <v>1668</v>
      </c>
      <c r="M47" t="s">
        <v>53</v>
      </c>
      <c r="N47" t="s">
        <v>50</v>
      </c>
      <c r="O47" t="s">
        <v>50</v>
      </c>
      <c r="P47" t="s">
        <v>50</v>
      </c>
      <c r="Q47" t="s">
        <v>20752</v>
      </c>
      <c r="R47" t="s">
        <v>50</v>
      </c>
      <c r="S47" t="s">
        <v>50</v>
      </c>
      <c r="T47" t="s">
        <v>50</v>
      </c>
      <c r="U47" t="s">
        <v>50</v>
      </c>
      <c r="V47" t="s">
        <v>50</v>
      </c>
      <c r="W47" t="s">
        <v>1259</v>
      </c>
      <c r="X47" t="s">
        <v>20398</v>
      </c>
      <c r="Y47" t="s">
        <v>20398</v>
      </c>
      <c r="Z47" t="s">
        <v>20407</v>
      </c>
      <c r="AA47" t="s">
        <v>1669</v>
      </c>
      <c r="AB47" t="s">
        <v>402</v>
      </c>
      <c r="AC47">
        <v>2026</v>
      </c>
      <c r="AD47" t="s">
        <v>508</v>
      </c>
      <c r="AE47" t="s">
        <v>1670</v>
      </c>
    </row>
    <row r="48" spans="1:31" x14ac:dyDescent="0.25">
      <c r="A48" t="s">
        <v>43</v>
      </c>
      <c r="B48" t="s">
        <v>1678</v>
      </c>
      <c r="C48" t="s">
        <v>1679</v>
      </c>
      <c r="D48" t="s">
        <v>46</v>
      </c>
      <c r="E48" t="s">
        <v>20464</v>
      </c>
      <c r="F48" t="s">
        <v>20784</v>
      </c>
      <c r="G48" t="str">
        <f>IF(ISNUMBER(SEARCH("supportive care",oncology_table[[#This Row],[Cancer Type]])),"YES","NO")</f>
        <v>NO</v>
      </c>
      <c r="H48" t="s">
        <v>20329</v>
      </c>
      <c r="I48" t="s">
        <v>4017</v>
      </c>
      <c r="J48" t="s">
        <v>927</v>
      </c>
      <c r="K48" t="s">
        <v>122</v>
      </c>
      <c r="L48" t="s">
        <v>1681</v>
      </c>
      <c r="M48" t="s">
        <v>50</v>
      </c>
      <c r="N48" t="s">
        <v>50</v>
      </c>
      <c r="O48" t="s">
        <v>53</v>
      </c>
      <c r="P48" t="s">
        <v>50</v>
      </c>
      <c r="Q48" t="s">
        <v>23</v>
      </c>
      <c r="R48" t="s">
        <v>50</v>
      </c>
      <c r="S48" t="s">
        <v>50</v>
      </c>
      <c r="T48" t="s">
        <v>50</v>
      </c>
      <c r="U48" t="s">
        <v>50</v>
      </c>
      <c r="V48" t="s">
        <v>50</v>
      </c>
      <c r="W48" t="s">
        <v>414</v>
      </c>
      <c r="X48" t="s">
        <v>20753</v>
      </c>
      <c r="Y48" t="s">
        <v>20405</v>
      </c>
      <c r="Z48" t="s">
        <v>20773</v>
      </c>
      <c r="AA48" t="s">
        <v>1669</v>
      </c>
      <c r="AB48" t="s">
        <v>1225</v>
      </c>
      <c r="AC48">
        <v>2018</v>
      </c>
      <c r="AD48" t="s">
        <v>1682</v>
      </c>
      <c r="AE48" t="s">
        <v>1683</v>
      </c>
    </row>
    <row r="49" spans="1:31" x14ac:dyDescent="0.25">
      <c r="A49" t="s">
        <v>43</v>
      </c>
      <c r="B49" t="s">
        <v>1678</v>
      </c>
      <c r="C49" t="s">
        <v>1679</v>
      </c>
      <c r="D49" t="s">
        <v>46</v>
      </c>
      <c r="E49" t="s">
        <v>20464</v>
      </c>
      <c r="F49" t="s">
        <v>20784</v>
      </c>
      <c r="G49" t="str">
        <f>IF(ISNUMBER(SEARCH("supportive care",oncology_table[[#This Row],[Cancer Type]])),"YES","NO")</f>
        <v>NO</v>
      </c>
      <c r="H49" t="s">
        <v>20332</v>
      </c>
      <c r="I49" t="s">
        <v>1169</v>
      </c>
      <c r="J49" t="s">
        <v>927</v>
      </c>
      <c r="K49" t="s">
        <v>122</v>
      </c>
      <c r="L49" t="s">
        <v>1681</v>
      </c>
      <c r="M49" t="s">
        <v>50</v>
      </c>
      <c r="N49" t="s">
        <v>50</v>
      </c>
      <c r="O49" t="s">
        <v>53</v>
      </c>
      <c r="P49" t="s">
        <v>50</v>
      </c>
      <c r="Q49" t="s">
        <v>23</v>
      </c>
      <c r="R49" t="s">
        <v>50</v>
      </c>
      <c r="S49" t="s">
        <v>50</v>
      </c>
      <c r="T49" t="s">
        <v>50</v>
      </c>
      <c r="U49" t="s">
        <v>50</v>
      </c>
      <c r="V49" t="s">
        <v>50</v>
      </c>
      <c r="W49" t="s">
        <v>414</v>
      </c>
      <c r="X49" t="s">
        <v>20753</v>
      </c>
      <c r="Y49" t="s">
        <v>20405</v>
      </c>
      <c r="Z49" t="s">
        <v>20773</v>
      </c>
      <c r="AA49" t="s">
        <v>1669</v>
      </c>
      <c r="AB49" t="s">
        <v>1225</v>
      </c>
      <c r="AC49">
        <v>2018</v>
      </c>
      <c r="AD49" t="s">
        <v>1682</v>
      </c>
      <c r="AE49" t="s">
        <v>1683</v>
      </c>
    </row>
    <row r="50" spans="1:31" x14ac:dyDescent="0.25">
      <c r="A50" t="s">
        <v>43</v>
      </c>
      <c r="B50" t="s">
        <v>1751</v>
      </c>
      <c r="C50" t="s">
        <v>1752</v>
      </c>
      <c r="D50" t="s">
        <v>46</v>
      </c>
      <c r="E50" t="s">
        <v>20482</v>
      </c>
      <c r="F50" t="s">
        <v>20785</v>
      </c>
      <c r="G50" t="str">
        <f>IF(ISNUMBER(SEARCH("supportive care",oncology_table[[#This Row],[Cancer Type]])),"YES","NO")</f>
        <v>YES</v>
      </c>
      <c r="H50" t="s">
        <v>20330</v>
      </c>
      <c r="I50" t="s">
        <v>1755</v>
      </c>
      <c r="J50" t="s">
        <v>1756</v>
      </c>
      <c r="K50" t="s">
        <v>1757</v>
      </c>
      <c r="L50" t="s">
        <v>1758</v>
      </c>
      <c r="M50" t="s">
        <v>50</v>
      </c>
      <c r="N50" t="s">
        <v>50</v>
      </c>
      <c r="O50" t="s">
        <v>50</v>
      </c>
      <c r="P50" t="s">
        <v>53</v>
      </c>
      <c r="Q50" t="s">
        <v>26</v>
      </c>
      <c r="R50" t="s">
        <v>50</v>
      </c>
      <c r="S50" t="s">
        <v>50</v>
      </c>
      <c r="T50" t="s">
        <v>53</v>
      </c>
      <c r="U50" t="s">
        <v>50</v>
      </c>
      <c r="V50" t="s">
        <v>50</v>
      </c>
      <c r="W50" t="s">
        <v>124</v>
      </c>
      <c r="X50" t="s">
        <v>20753</v>
      </c>
      <c r="Y50" t="s">
        <v>20405</v>
      </c>
      <c r="Z50" t="s">
        <v>20410</v>
      </c>
      <c r="AA50" t="s">
        <v>784</v>
      </c>
      <c r="AB50" t="s">
        <v>1760</v>
      </c>
      <c r="AC50">
        <v>2016</v>
      </c>
      <c r="AD50">
        <v>42516</v>
      </c>
      <c r="AE50" t="s">
        <v>1761</v>
      </c>
    </row>
    <row r="51" spans="1:31" x14ac:dyDescent="0.25">
      <c r="A51" t="s">
        <v>43</v>
      </c>
      <c r="B51" t="s">
        <v>1781</v>
      </c>
      <c r="C51" t="s">
        <v>1782</v>
      </c>
      <c r="D51" t="s">
        <v>46</v>
      </c>
      <c r="E51" t="s">
        <v>20483</v>
      </c>
      <c r="F51" t="s">
        <v>20784</v>
      </c>
      <c r="G51" t="str">
        <f>IF(ISNUMBER(SEARCH("supportive care",oncology_table[[#This Row],[Cancer Type]])),"YES","NO")</f>
        <v>NO</v>
      </c>
      <c r="H51" t="s">
        <v>20340</v>
      </c>
      <c r="I51" t="s">
        <v>1785</v>
      </c>
      <c r="J51" t="s">
        <v>1786</v>
      </c>
      <c r="K51" t="s">
        <v>122</v>
      </c>
      <c r="L51" t="s">
        <v>1787</v>
      </c>
      <c r="M51" t="s">
        <v>50</v>
      </c>
      <c r="N51" t="s">
        <v>50</v>
      </c>
      <c r="O51" t="s">
        <v>50</v>
      </c>
      <c r="P51" t="s">
        <v>50</v>
      </c>
      <c r="Q51" t="s">
        <v>20752</v>
      </c>
      <c r="R51" t="s">
        <v>50</v>
      </c>
      <c r="S51" t="s">
        <v>50</v>
      </c>
      <c r="T51" t="s">
        <v>50</v>
      </c>
      <c r="U51" t="s">
        <v>50</v>
      </c>
      <c r="V51" t="s">
        <v>50</v>
      </c>
      <c r="W51" t="s">
        <v>1788</v>
      </c>
      <c r="X51" t="s">
        <v>20754</v>
      </c>
      <c r="Y51" t="s">
        <v>20436</v>
      </c>
      <c r="Z51" t="s">
        <v>20411</v>
      </c>
      <c r="AA51" t="s">
        <v>784</v>
      </c>
      <c r="AB51" t="s">
        <v>1790</v>
      </c>
      <c r="AC51">
        <v>2011</v>
      </c>
      <c r="AD51" t="s">
        <v>1791</v>
      </c>
      <c r="AE51" t="s">
        <v>1792</v>
      </c>
    </row>
    <row r="52" spans="1:31" x14ac:dyDescent="0.25">
      <c r="A52" t="s">
        <v>43</v>
      </c>
      <c r="B52" t="s">
        <v>1814</v>
      </c>
      <c r="C52" t="s">
        <v>1815</v>
      </c>
      <c r="D52" t="s">
        <v>46</v>
      </c>
      <c r="E52" t="s">
        <v>20484</v>
      </c>
      <c r="F52" t="s">
        <v>20784</v>
      </c>
      <c r="G52" t="str">
        <f>IF(ISNUMBER(SEARCH("supportive care",oncology_table[[#This Row],[Cancer Type]])),"YES","NO")</f>
        <v>NO</v>
      </c>
      <c r="H52" t="s">
        <v>20341</v>
      </c>
      <c r="I52" t="s">
        <v>5971</v>
      </c>
      <c r="J52" t="s">
        <v>1819</v>
      </c>
      <c r="K52" t="s">
        <v>122</v>
      </c>
      <c r="L52" t="s">
        <v>1820</v>
      </c>
      <c r="M52" t="s">
        <v>50</v>
      </c>
      <c r="N52" t="s">
        <v>50</v>
      </c>
      <c r="O52" t="s">
        <v>50</v>
      </c>
      <c r="P52" t="s">
        <v>50</v>
      </c>
      <c r="Q52" t="s">
        <v>20752</v>
      </c>
      <c r="R52" t="s">
        <v>50</v>
      </c>
      <c r="S52" t="s">
        <v>50</v>
      </c>
      <c r="T52" t="s">
        <v>50</v>
      </c>
      <c r="U52" t="s">
        <v>50</v>
      </c>
      <c r="V52" t="s">
        <v>50</v>
      </c>
      <c r="W52" t="s">
        <v>209</v>
      </c>
      <c r="X52" t="s">
        <v>20398</v>
      </c>
      <c r="Y52" t="s">
        <v>20398</v>
      </c>
      <c r="Z52" t="s">
        <v>20407</v>
      </c>
      <c r="AA52" t="s">
        <v>339</v>
      </c>
      <c r="AB52" t="s">
        <v>1821</v>
      </c>
      <c r="AC52">
        <v>2014</v>
      </c>
      <c r="AD52" t="s">
        <v>1104</v>
      </c>
      <c r="AE52" t="s">
        <v>1822</v>
      </c>
    </row>
    <row r="53" spans="1:31" x14ac:dyDescent="0.25">
      <c r="A53" t="s">
        <v>43</v>
      </c>
      <c r="B53" t="s">
        <v>1814</v>
      </c>
      <c r="C53" t="s">
        <v>1815</v>
      </c>
      <c r="D53" t="s">
        <v>46</v>
      </c>
      <c r="E53" t="s">
        <v>20484</v>
      </c>
      <c r="F53" t="s">
        <v>20784</v>
      </c>
      <c r="G53" t="str">
        <f>IF(ISNUMBER(SEARCH("supportive care",oncology_table[[#This Row],[Cancer Type]])),"YES","NO")</f>
        <v>NO</v>
      </c>
      <c r="H53" t="s">
        <v>20332</v>
      </c>
      <c r="I53" t="s">
        <v>1169</v>
      </c>
      <c r="J53" t="s">
        <v>1819</v>
      </c>
      <c r="K53" t="s">
        <v>122</v>
      </c>
      <c r="L53" t="s">
        <v>1820</v>
      </c>
      <c r="M53" t="s">
        <v>50</v>
      </c>
      <c r="N53" t="s">
        <v>50</v>
      </c>
      <c r="O53" t="s">
        <v>50</v>
      </c>
      <c r="P53" t="s">
        <v>50</v>
      </c>
      <c r="Q53" t="s">
        <v>20752</v>
      </c>
      <c r="R53" t="s">
        <v>50</v>
      </c>
      <c r="S53" t="s">
        <v>50</v>
      </c>
      <c r="T53" t="s">
        <v>50</v>
      </c>
      <c r="U53" t="s">
        <v>50</v>
      </c>
      <c r="V53" t="s">
        <v>50</v>
      </c>
      <c r="W53" t="s">
        <v>209</v>
      </c>
      <c r="X53" t="s">
        <v>20398</v>
      </c>
      <c r="Y53" t="s">
        <v>20398</v>
      </c>
      <c r="Z53" t="s">
        <v>20407</v>
      </c>
      <c r="AA53" t="s">
        <v>339</v>
      </c>
      <c r="AB53" t="s">
        <v>1821</v>
      </c>
      <c r="AC53">
        <v>2014</v>
      </c>
      <c r="AD53" t="s">
        <v>1104</v>
      </c>
      <c r="AE53" t="s">
        <v>1822</v>
      </c>
    </row>
    <row r="54" spans="1:31" x14ac:dyDescent="0.25">
      <c r="A54" t="s">
        <v>43</v>
      </c>
      <c r="B54" t="s">
        <v>1814</v>
      </c>
      <c r="C54" t="s">
        <v>1815</v>
      </c>
      <c r="D54" t="s">
        <v>46</v>
      </c>
      <c r="E54" t="s">
        <v>20484</v>
      </c>
      <c r="F54" t="s">
        <v>20784</v>
      </c>
      <c r="G54" t="str">
        <f>IF(ISNUMBER(SEARCH("supportive care",oncology_table[[#This Row],[Cancer Type]])),"YES","NO")</f>
        <v>NO</v>
      </c>
      <c r="H54" t="s">
        <v>20342</v>
      </c>
      <c r="I54" t="s">
        <v>12649</v>
      </c>
      <c r="J54" t="s">
        <v>1819</v>
      </c>
      <c r="K54" t="s">
        <v>122</v>
      </c>
      <c r="L54" t="s">
        <v>1820</v>
      </c>
      <c r="M54" t="s">
        <v>50</v>
      </c>
      <c r="N54" t="s">
        <v>50</v>
      </c>
      <c r="O54" t="s">
        <v>50</v>
      </c>
      <c r="P54" t="s">
        <v>50</v>
      </c>
      <c r="Q54" t="s">
        <v>20752</v>
      </c>
      <c r="R54" t="s">
        <v>50</v>
      </c>
      <c r="S54" t="s">
        <v>50</v>
      </c>
      <c r="T54" t="s">
        <v>50</v>
      </c>
      <c r="U54" t="s">
        <v>50</v>
      </c>
      <c r="V54" t="s">
        <v>50</v>
      </c>
      <c r="W54" t="s">
        <v>209</v>
      </c>
      <c r="X54" t="s">
        <v>20398</v>
      </c>
      <c r="Y54" t="s">
        <v>20398</v>
      </c>
      <c r="Z54" t="s">
        <v>20407</v>
      </c>
      <c r="AA54" t="s">
        <v>339</v>
      </c>
      <c r="AB54" t="s">
        <v>1821</v>
      </c>
      <c r="AC54">
        <v>2014</v>
      </c>
      <c r="AD54" t="s">
        <v>1104</v>
      </c>
      <c r="AE54" t="s">
        <v>1822</v>
      </c>
    </row>
    <row r="55" spans="1:31" x14ac:dyDescent="0.25">
      <c r="A55" t="s">
        <v>43</v>
      </c>
      <c r="B55" t="s">
        <v>1814</v>
      </c>
      <c r="C55" t="s">
        <v>1815</v>
      </c>
      <c r="D55" t="s">
        <v>46</v>
      </c>
      <c r="E55" t="s">
        <v>20484</v>
      </c>
      <c r="F55" t="s">
        <v>20784</v>
      </c>
      <c r="G55" t="str">
        <f>IF(ISNUMBER(SEARCH("supportive care",oncology_table[[#This Row],[Cancer Type]])),"YES","NO")</f>
        <v>NO</v>
      </c>
      <c r="H55" t="s">
        <v>20331</v>
      </c>
      <c r="I55" t="s">
        <v>1980</v>
      </c>
      <c r="J55" t="s">
        <v>1819</v>
      </c>
      <c r="K55" t="s">
        <v>122</v>
      </c>
      <c r="L55" t="s">
        <v>1820</v>
      </c>
      <c r="M55" t="s">
        <v>50</v>
      </c>
      <c r="N55" t="s">
        <v>50</v>
      </c>
      <c r="O55" t="s">
        <v>50</v>
      </c>
      <c r="P55" t="s">
        <v>50</v>
      </c>
      <c r="Q55" t="s">
        <v>20752</v>
      </c>
      <c r="R55" t="s">
        <v>50</v>
      </c>
      <c r="S55" t="s">
        <v>50</v>
      </c>
      <c r="T55" t="s">
        <v>50</v>
      </c>
      <c r="U55" t="s">
        <v>50</v>
      </c>
      <c r="V55" t="s">
        <v>50</v>
      </c>
      <c r="W55" t="s">
        <v>209</v>
      </c>
      <c r="X55" t="s">
        <v>20398</v>
      </c>
      <c r="Y55" t="s">
        <v>20398</v>
      </c>
      <c r="Z55" t="s">
        <v>20407</v>
      </c>
      <c r="AA55" t="s">
        <v>339</v>
      </c>
      <c r="AB55" t="s">
        <v>1821</v>
      </c>
      <c r="AC55">
        <v>2014</v>
      </c>
      <c r="AD55" t="s">
        <v>1104</v>
      </c>
      <c r="AE55" t="s">
        <v>1822</v>
      </c>
    </row>
    <row r="56" spans="1:31" x14ac:dyDescent="0.25">
      <c r="A56" t="s">
        <v>43</v>
      </c>
      <c r="B56" t="s">
        <v>1823</v>
      </c>
      <c r="C56" t="s">
        <v>1824</v>
      </c>
      <c r="D56" t="s">
        <v>46</v>
      </c>
      <c r="E56" t="s">
        <v>20485</v>
      </c>
      <c r="F56" t="s">
        <v>20784</v>
      </c>
      <c r="G56" t="str">
        <f>IF(ISNUMBER(SEARCH("supportive care",oncology_table[[#This Row],[Cancer Type]])),"YES","NO")</f>
        <v>NO</v>
      </c>
      <c r="H56" t="s">
        <v>20325</v>
      </c>
      <c r="I56" t="s">
        <v>1032</v>
      </c>
      <c r="J56" t="s">
        <v>1826</v>
      </c>
      <c r="K56" t="s">
        <v>122</v>
      </c>
      <c r="L56" t="s">
        <v>1827</v>
      </c>
      <c r="M56" t="s">
        <v>50</v>
      </c>
      <c r="N56" t="s">
        <v>50</v>
      </c>
      <c r="O56" t="s">
        <v>50</v>
      </c>
      <c r="P56" t="s">
        <v>50</v>
      </c>
      <c r="Q56" t="s">
        <v>20752</v>
      </c>
      <c r="R56" t="s">
        <v>50</v>
      </c>
      <c r="S56" t="s">
        <v>50</v>
      </c>
      <c r="T56" t="s">
        <v>50</v>
      </c>
      <c r="U56" t="s">
        <v>50</v>
      </c>
      <c r="V56" t="s">
        <v>50</v>
      </c>
      <c r="W56" t="s">
        <v>209</v>
      </c>
      <c r="X56" t="s">
        <v>20753</v>
      </c>
      <c r="Y56" t="s">
        <v>20405</v>
      </c>
      <c r="Z56" t="s">
        <v>20397</v>
      </c>
      <c r="AA56" t="s">
        <v>339</v>
      </c>
      <c r="AB56" t="s">
        <v>1828</v>
      </c>
      <c r="AC56">
        <v>2018</v>
      </c>
      <c r="AD56" t="s">
        <v>1829</v>
      </c>
      <c r="AE56" t="s">
        <v>1830</v>
      </c>
    </row>
    <row r="57" spans="1:31" x14ac:dyDescent="0.25">
      <c r="A57" t="s">
        <v>43</v>
      </c>
      <c r="B57" t="s">
        <v>1887</v>
      </c>
      <c r="C57" t="s">
        <v>1888</v>
      </c>
      <c r="D57" t="s">
        <v>46</v>
      </c>
      <c r="E57" t="s">
        <v>20486</v>
      </c>
      <c r="F57" t="s">
        <v>20784</v>
      </c>
      <c r="G57" t="str">
        <f>IF(ISNUMBER(SEARCH("supportive care",oncology_table[[#This Row],[Cancer Type]])),"YES","NO")</f>
        <v>NO</v>
      </c>
      <c r="H57" t="s">
        <v>20321</v>
      </c>
      <c r="I57" t="s">
        <v>1891</v>
      </c>
      <c r="J57" t="s">
        <v>1892</v>
      </c>
      <c r="K57" t="s">
        <v>122</v>
      </c>
      <c r="L57" t="s">
        <v>1893</v>
      </c>
      <c r="M57" t="s">
        <v>53</v>
      </c>
      <c r="N57" t="s">
        <v>50</v>
      </c>
      <c r="O57" t="s">
        <v>50</v>
      </c>
      <c r="P57" t="s">
        <v>50</v>
      </c>
      <c r="Q57" t="s">
        <v>20752</v>
      </c>
      <c r="R57" t="s">
        <v>50</v>
      </c>
      <c r="S57" t="s">
        <v>50</v>
      </c>
      <c r="T57" t="s">
        <v>50</v>
      </c>
      <c r="U57" t="s">
        <v>50</v>
      </c>
      <c r="V57" t="s">
        <v>50</v>
      </c>
      <c r="W57" t="s">
        <v>1006</v>
      </c>
      <c r="X57" t="s">
        <v>20753</v>
      </c>
      <c r="Y57" t="s">
        <v>20405</v>
      </c>
      <c r="Z57" t="s">
        <v>20412</v>
      </c>
      <c r="AA57" t="s">
        <v>84</v>
      </c>
      <c r="AB57" t="s">
        <v>1370</v>
      </c>
      <c r="AC57">
        <v>2023</v>
      </c>
      <c r="AD57" t="s">
        <v>596</v>
      </c>
      <c r="AE57" t="s">
        <v>1894</v>
      </c>
    </row>
    <row r="58" spans="1:31" x14ac:dyDescent="0.25">
      <c r="A58" t="s">
        <v>43</v>
      </c>
      <c r="B58" t="s">
        <v>1887</v>
      </c>
      <c r="C58" t="s">
        <v>1888</v>
      </c>
      <c r="D58" t="s">
        <v>46</v>
      </c>
      <c r="E58" t="s">
        <v>20486</v>
      </c>
      <c r="F58" t="s">
        <v>20784</v>
      </c>
      <c r="G58" t="str">
        <f>IF(ISNUMBER(SEARCH("supportive care",oncology_table[[#This Row],[Cancer Type]])),"YES","NO")</f>
        <v>NO</v>
      </c>
      <c r="H58" t="s">
        <v>20321</v>
      </c>
      <c r="I58" t="s">
        <v>1891</v>
      </c>
      <c r="J58" t="s">
        <v>1892</v>
      </c>
      <c r="K58" t="s">
        <v>122</v>
      </c>
      <c r="L58" t="s">
        <v>1893</v>
      </c>
      <c r="M58" t="s">
        <v>53</v>
      </c>
      <c r="N58" t="s">
        <v>50</v>
      </c>
      <c r="O58" t="s">
        <v>50</v>
      </c>
      <c r="P58" t="s">
        <v>50</v>
      </c>
      <c r="Q58" t="s">
        <v>20752</v>
      </c>
      <c r="R58" t="s">
        <v>50</v>
      </c>
      <c r="S58" t="s">
        <v>50</v>
      </c>
      <c r="T58" t="s">
        <v>50</v>
      </c>
      <c r="U58" t="s">
        <v>50</v>
      </c>
      <c r="V58" t="s">
        <v>50</v>
      </c>
      <c r="W58" t="s">
        <v>1006</v>
      </c>
      <c r="X58" t="s">
        <v>20753</v>
      </c>
      <c r="Y58" t="s">
        <v>20413</v>
      </c>
      <c r="Z58" t="s">
        <v>20412</v>
      </c>
      <c r="AA58" t="s">
        <v>84</v>
      </c>
      <c r="AB58" t="s">
        <v>1370</v>
      </c>
      <c r="AC58">
        <v>2023</v>
      </c>
      <c r="AD58" t="s">
        <v>596</v>
      </c>
      <c r="AE58" t="s">
        <v>1894</v>
      </c>
    </row>
    <row r="59" spans="1:31" x14ac:dyDescent="0.25">
      <c r="A59" t="s">
        <v>43</v>
      </c>
      <c r="B59" t="s">
        <v>1965</v>
      </c>
      <c r="C59" t="s">
        <v>1966</v>
      </c>
      <c r="D59" t="s">
        <v>46</v>
      </c>
      <c r="E59" t="s">
        <v>20487</v>
      </c>
      <c r="F59" t="s">
        <v>20784</v>
      </c>
      <c r="G59" t="str">
        <f>IF(ISNUMBER(SEARCH("supportive care",oncology_table[[#This Row],[Cancer Type]])),"YES","NO")</f>
        <v>NO</v>
      </c>
      <c r="H59" t="s">
        <v>20321</v>
      </c>
      <c r="I59" t="s">
        <v>20343</v>
      </c>
      <c r="J59" t="s">
        <v>1970</v>
      </c>
      <c r="K59" t="s">
        <v>1971</v>
      </c>
      <c r="L59" t="s">
        <v>1972</v>
      </c>
      <c r="M59" t="s">
        <v>53</v>
      </c>
      <c r="N59" t="s">
        <v>53</v>
      </c>
      <c r="O59" t="s">
        <v>50</v>
      </c>
      <c r="P59" t="s">
        <v>50</v>
      </c>
      <c r="Q59" t="s">
        <v>20752</v>
      </c>
      <c r="R59" t="s">
        <v>53</v>
      </c>
      <c r="S59" t="s">
        <v>50</v>
      </c>
      <c r="T59" t="s">
        <v>50</v>
      </c>
      <c r="U59" t="s">
        <v>53</v>
      </c>
      <c r="V59" t="s">
        <v>53</v>
      </c>
      <c r="W59" t="s">
        <v>1973</v>
      </c>
      <c r="X59" t="s">
        <v>20753</v>
      </c>
      <c r="Y59" t="s">
        <v>20405</v>
      </c>
      <c r="Z59" t="s">
        <v>20414</v>
      </c>
      <c r="AA59" t="s">
        <v>1910</v>
      </c>
      <c r="AB59" t="s">
        <v>1276</v>
      </c>
      <c r="AC59">
        <v>2025</v>
      </c>
      <c r="AD59" t="s">
        <v>1974</v>
      </c>
      <c r="AE59" t="s">
        <v>1975</v>
      </c>
    </row>
    <row r="60" spans="1:31" x14ac:dyDescent="0.25">
      <c r="A60" t="s">
        <v>43</v>
      </c>
      <c r="B60" t="s">
        <v>1965</v>
      </c>
      <c r="C60" t="s">
        <v>1966</v>
      </c>
      <c r="D60" t="s">
        <v>46</v>
      </c>
      <c r="E60" t="s">
        <v>20487</v>
      </c>
      <c r="F60" t="s">
        <v>20785</v>
      </c>
      <c r="G60" t="str">
        <f>IF(ISNUMBER(SEARCH("supportive care",oncology_table[[#This Row],[Cancer Type]])),"YES","NO")</f>
        <v>YES</v>
      </c>
      <c r="H60" t="s">
        <v>20330</v>
      </c>
      <c r="I60" t="s">
        <v>1643</v>
      </c>
      <c r="J60" t="s">
        <v>1970</v>
      </c>
      <c r="K60" t="s">
        <v>1971</v>
      </c>
      <c r="L60" t="s">
        <v>1972</v>
      </c>
      <c r="M60" t="s">
        <v>53</v>
      </c>
      <c r="N60" t="s">
        <v>53</v>
      </c>
      <c r="O60" t="s">
        <v>50</v>
      </c>
      <c r="P60" t="s">
        <v>50</v>
      </c>
      <c r="Q60" t="s">
        <v>20752</v>
      </c>
      <c r="R60" t="s">
        <v>53</v>
      </c>
      <c r="S60" t="s">
        <v>50</v>
      </c>
      <c r="T60" t="s">
        <v>50</v>
      </c>
      <c r="U60" t="s">
        <v>53</v>
      </c>
      <c r="V60" t="s">
        <v>53</v>
      </c>
      <c r="W60" t="s">
        <v>1973</v>
      </c>
      <c r="X60" t="s">
        <v>20753</v>
      </c>
      <c r="Y60" t="s">
        <v>20405</v>
      </c>
      <c r="Z60" t="s">
        <v>20414</v>
      </c>
      <c r="AA60" t="s">
        <v>1910</v>
      </c>
      <c r="AB60" t="s">
        <v>1276</v>
      </c>
      <c r="AC60">
        <v>2025</v>
      </c>
      <c r="AD60" t="s">
        <v>1974</v>
      </c>
      <c r="AE60" t="s">
        <v>1975</v>
      </c>
    </row>
    <row r="61" spans="1:31" x14ac:dyDescent="0.25">
      <c r="A61" t="s">
        <v>43</v>
      </c>
      <c r="B61" t="s">
        <v>1976</v>
      </c>
      <c r="C61" t="s">
        <v>1977</v>
      </c>
      <c r="D61" t="s">
        <v>46</v>
      </c>
      <c r="E61" t="s">
        <v>20488</v>
      </c>
      <c r="F61" t="s">
        <v>20784</v>
      </c>
      <c r="G61" t="str">
        <f>IF(ISNUMBER(SEARCH("supportive care",oncology_table[[#This Row],[Cancer Type]])),"YES","NO")</f>
        <v>NO</v>
      </c>
      <c r="H61" t="s">
        <v>20331</v>
      </c>
      <c r="I61" t="s">
        <v>1980</v>
      </c>
      <c r="J61" t="s">
        <v>1981</v>
      </c>
      <c r="K61" t="s">
        <v>1982</v>
      </c>
      <c r="L61" t="s">
        <v>1983</v>
      </c>
      <c r="M61" t="s">
        <v>53</v>
      </c>
      <c r="N61" t="s">
        <v>50</v>
      </c>
      <c r="O61" t="s">
        <v>50</v>
      </c>
      <c r="P61" t="s">
        <v>50</v>
      </c>
      <c r="Q61" t="s">
        <v>20752</v>
      </c>
      <c r="R61" t="s">
        <v>50</v>
      </c>
      <c r="S61" t="s">
        <v>50</v>
      </c>
      <c r="T61" t="s">
        <v>50</v>
      </c>
      <c r="U61" t="s">
        <v>50</v>
      </c>
      <c r="V61" t="s">
        <v>50</v>
      </c>
      <c r="W61" t="s">
        <v>3394</v>
      </c>
      <c r="X61" t="s">
        <v>20753</v>
      </c>
      <c r="Y61" t="s">
        <v>20405</v>
      </c>
      <c r="Z61" t="s">
        <v>20412</v>
      </c>
      <c r="AA61" t="s">
        <v>1910</v>
      </c>
      <c r="AB61" t="s">
        <v>772</v>
      </c>
      <c r="AC61">
        <v>2022</v>
      </c>
      <c r="AD61" t="s">
        <v>1985</v>
      </c>
      <c r="AE61" t="s">
        <v>1986</v>
      </c>
    </row>
    <row r="62" spans="1:31" x14ac:dyDescent="0.25">
      <c r="A62" t="s">
        <v>43</v>
      </c>
      <c r="B62" t="s">
        <v>2002</v>
      </c>
      <c r="C62" t="s">
        <v>2003</v>
      </c>
      <c r="D62" t="s">
        <v>46</v>
      </c>
      <c r="E62" t="s">
        <v>20489</v>
      </c>
      <c r="F62" t="s">
        <v>20784</v>
      </c>
      <c r="G62" t="str">
        <f>IF(ISNUMBER(SEARCH("supportive care",oncology_table[[#This Row],[Cancer Type]])),"YES","NO")</f>
        <v>NO</v>
      </c>
      <c r="H62" t="s">
        <v>20325</v>
      </c>
      <c r="I62" t="s">
        <v>1032</v>
      </c>
      <c r="J62" t="s">
        <v>2006</v>
      </c>
      <c r="K62" t="s">
        <v>2007</v>
      </c>
      <c r="L62" t="s">
        <v>2008</v>
      </c>
      <c r="M62" t="s">
        <v>53</v>
      </c>
      <c r="N62" t="s">
        <v>50</v>
      </c>
      <c r="O62" t="s">
        <v>50</v>
      </c>
      <c r="P62" t="s">
        <v>50</v>
      </c>
      <c r="Q62" t="s">
        <v>20752</v>
      </c>
      <c r="R62" t="s">
        <v>50</v>
      </c>
      <c r="S62" t="s">
        <v>50</v>
      </c>
      <c r="T62" t="s">
        <v>50</v>
      </c>
      <c r="U62" t="s">
        <v>50</v>
      </c>
      <c r="V62" t="s">
        <v>50</v>
      </c>
      <c r="W62" t="s">
        <v>2009</v>
      </c>
      <c r="X62" t="s">
        <v>20753</v>
      </c>
      <c r="Y62" t="s">
        <v>20405</v>
      </c>
      <c r="Z62" t="s">
        <v>20397</v>
      </c>
      <c r="AA62" t="s">
        <v>84</v>
      </c>
      <c r="AB62" t="s">
        <v>1016</v>
      </c>
      <c r="AC62">
        <v>2024</v>
      </c>
      <c r="AD62" t="s">
        <v>2010</v>
      </c>
      <c r="AE62" t="s">
        <v>2011</v>
      </c>
    </row>
    <row r="63" spans="1:31" x14ac:dyDescent="0.25">
      <c r="A63" t="s">
        <v>43</v>
      </c>
      <c r="B63" t="s">
        <v>2012</v>
      </c>
      <c r="C63" t="s">
        <v>2013</v>
      </c>
      <c r="D63" t="s">
        <v>46</v>
      </c>
      <c r="E63" t="s">
        <v>20465</v>
      </c>
      <c r="F63" t="s">
        <v>20784</v>
      </c>
      <c r="G63" t="str">
        <f>IF(ISNUMBER(SEARCH("supportive care",oncology_table[[#This Row],[Cancer Type]])),"YES","NO")</f>
        <v>NO</v>
      </c>
      <c r="H63" t="s">
        <v>20333</v>
      </c>
      <c r="I63" t="s">
        <v>2015</v>
      </c>
      <c r="J63" t="s">
        <v>729</v>
      </c>
      <c r="K63" t="s">
        <v>730</v>
      </c>
      <c r="L63" t="s">
        <v>2016</v>
      </c>
      <c r="M63" t="s">
        <v>53</v>
      </c>
      <c r="N63" t="s">
        <v>50</v>
      </c>
      <c r="O63" t="s">
        <v>53</v>
      </c>
      <c r="P63" t="s">
        <v>50</v>
      </c>
      <c r="Q63" t="s">
        <v>23</v>
      </c>
      <c r="R63" t="s">
        <v>50</v>
      </c>
      <c r="S63" t="s">
        <v>50</v>
      </c>
      <c r="T63" t="s">
        <v>50</v>
      </c>
      <c r="U63" t="s">
        <v>50</v>
      </c>
      <c r="V63" t="s">
        <v>50</v>
      </c>
      <c r="W63" t="s">
        <v>414</v>
      </c>
      <c r="X63" t="s">
        <v>20753</v>
      </c>
      <c r="Y63" t="s">
        <v>20406</v>
      </c>
      <c r="Z63" t="s">
        <v>20404</v>
      </c>
      <c r="AA63" t="s">
        <v>426</v>
      </c>
      <c r="AB63" t="s">
        <v>2017</v>
      </c>
      <c r="AC63">
        <v>2025</v>
      </c>
      <c r="AD63" t="s">
        <v>1942</v>
      </c>
      <c r="AE63" t="s">
        <v>2018</v>
      </c>
    </row>
    <row r="64" spans="1:31" x14ac:dyDescent="0.25">
      <c r="A64" t="s">
        <v>43</v>
      </c>
      <c r="B64" t="s">
        <v>2066</v>
      </c>
      <c r="C64" t="s">
        <v>2067</v>
      </c>
      <c r="D64" t="s">
        <v>46</v>
      </c>
      <c r="E64" t="s">
        <v>2070</v>
      </c>
      <c r="F64" t="s">
        <v>20784</v>
      </c>
      <c r="G64" t="str">
        <f>IF(ISNUMBER(SEARCH("supportive care",oncology_table[[#This Row],[Cancer Type]])),"YES","NO")</f>
        <v>NO</v>
      </c>
      <c r="H64" t="s">
        <v>20321</v>
      </c>
      <c r="I64" t="s">
        <v>2071</v>
      </c>
      <c r="J64" t="s">
        <v>2072</v>
      </c>
      <c r="K64" t="s">
        <v>684</v>
      </c>
      <c r="L64" t="s">
        <v>2073</v>
      </c>
      <c r="M64" t="s">
        <v>50</v>
      </c>
      <c r="N64" t="s">
        <v>50</v>
      </c>
      <c r="O64" t="s">
        <v>50</v>
      </c>
      <c r="P64" t="s">
        <v>50</v>
      </c>
      <c r="Q64" t="s">
        <v>20752</v>
      </c>
      <c r="R64" t="s">
        <v>50</v>
      </c>
      <c r="S64" t="s">
        <v>50</v>
      </c>
      <c r="T64" t="s">
        <v>50</v>
      </c>
      <c r="U64" t="s">
        <v>50</v>
      </c>
      <c r="V64" t="s">
        <v>50</v>
      </c>
      <c r="W64" t="s">
        <v>54</v>
      </c>
      <c r="X64" t="s">
        <v>20398</v>
      </c>
      <c r="Y64" t="s">
        <v>20398</v>
      </c>
      <c r="Z64" t="s">
        <v>20399</v>
      </c>
      <c r="AA64" t="s">
        <v>426</v>
      </c>
      <c r="AB64" t="s">
        <v>2075</v>
      </c>
      <c r="AC64">
        <v>2014</v>
      </c>
      <c r="AD64" t="s">
        <v>2076</v>
      </c>
      <c r="AE64" t="s">
        <v>2077</v>
      </c>
    </row>
    <row r="65" spans="1:31" x14ac:dyDescent="0.25">
      <c r="A65" t="s">
        <v>43</v>
      </c>
      <c r="B65" t="s">
        <v>2066</v>
      </c>
      <c r="C65" t="s">
        <v>2067</v>
      </c>
      <c r="D65" t="s">
        <v>46</v>
      </c>
      <c r="E65" t="s">
        <v>2070</v>
      </c>
      <c r="F65" t="s">
        <v>20784</v>
      </c>
      <c r="G65" t="str">
        <f>IF(ISNUMBER(SEARCH("supportive care",oncology_table[[#This Row],[Cancer Type]])),"YES","NO")</f>
        <v>NO</v>
      </c>
      <c r="H65" t="s">
        <v>20321</v>
      </c>
      <c r="I65" t="s">
        <v>2071</v>
      </c>
      <c r="J65" t="s">
        <v>2072</v>
      </c>
      <c r="K65" t="s">
        <v>684</v>
      </c>
      <c r="L65" t="s">
        <v>2073</v>
      </c>
      <c r="M65" t="s">
        <v>50</v>
      </c>
      <c r="N65" t="s">
        <v>50</v>
      </c>
      <c r="O65" t="s">
        <v>50</v>
      </c>
      <c r="P65" t="s">
        <v>50</v>
      </c>
      <c r="Q65" t="s">
        <v>20752</v>
      </c>
      <c r="R65" t="s">
        <v>50</v>
      </c>
      <c r="S65" t="s">
        <v>50</v>
      </c>
      <c r="T65" t="s">
        <v>50</v>
      </c>
      <c r="U65" t="s">
        <v>50</v>
      </c>
      <c r="V65" t="s">
        <v>50</v>
      </c>
      <c r="W65" t="s">
        <v>54</v>
      </c>
      <c r="X65" t="s">
        <v>20398</v>
      </c>
      <c r="Y65" t="s">
        <v>20398</v>
      </c>
      <c r="Z65" t="s">
        <v>20407</v>
      </c>
      <c r="AA65" t="s">
        <v>426</v>
      </c>
      <c r="AB65" t="s">
        <v>2075</v>
      </c>
      <c r="AC65">
        <v>2014</v>
      </c>
      <c r="AD65" t="s">
        <v>2076</v>
      </c>
      <c r="AE65" t="s">
        <v>2077</v>
      </c>
    </row>
    <row r="66" spans="1:31" x14ac:dyDescent="0.25">
      <c r="A66" t="s">
        <v>43</v>
      </c>
      <c r="B66" t="s">
        <v>2085</v>
      </c>
      <c r="C66" t="s">
        <v>2086</v>
      </c>
      <c r="D66" t="s">
        <v>46</v>
      </c>
      <c r="E66" t="s">
        <v>20490</v>
      </c>
      <c r="F66" t="s">
        <v>20784</v>
      </c>
      <c r="G66" t="str">
        <f>IF(ISNUMBER(SEARCH("supportive care",oncology_table[[#This Row],[Cancer Type]])),"YES","NO")</f>
        <v>NO</v>
      </c>
      <c r="H66" t="s">
        <v>20321</v>
      </c>
      <c r="I66" t="s">
        <v>2089</v>
      </c>
      <c r="J66" t="s">
        <v>2090</v>
      </c>
      <c r="K66" t="s">
        <v>2091</v>
      </c>
      <c r="L66" t="s">
        <v>2092</v>
      </c>
      <c r="M66" t="s">
        <v>53</v>
      </c>
      <c r="N66" t="s">
        <v>50</v>
      </c>
      <c r="O66" t="s">
        <v>50</v>
      </c>
      <c r="P66" t="s">
        <v>50</v>
      </c>
      <c r="Q66" t="s">
        <v>20752</v>
      </c>
      <c r="R66" t="s">
        <v>53</v>
      </c>
      <c r="S66" t="s">
        <v>50</v>
      </c>
      <c r="T66" t="s">
        <v>50</v>
      </c>
      <c r="U66" t="s">
        <v>53</v>
      </c>
      <c r="V66" t="s">
        <v>50</v>
      </c>
      <c r="W66" t="s">
        <v>20299</v>
      </c>
      <c r="X66" t="s">
        <v>20753</v>
      </c>
      <c r="Y66" t="s">
        <v>20405</v>
      </c>
      <c r="Z66" t="s">
        <v>20397</v>
      </c>
      <c r="AA66" t="s">
        <v>734</v>
      </c>
      <c r="AB66" t="s">
        <v>2094</v>
      </c>
      <c r="AC66">
        <v>2022</v>
      </c>
      <c r="AD66" t="s">
        <v>2095</v>
      </c>
      <c r="AE66" t="s">
        <v>2096</v>
      </c>
    </row>
    <row r="67" spans="1:31" x14ac:dyDescent="0.25">
      <c r="A67" t="s">
        <v>43</v>
      </c>
      <c r="B67" t="s">
        <v>2085</v>
      </c>
      <c r="C67" t="s">
        <v>2086</v>
      </c>
      <c r="D67" t="s">
        <v>46</v>
      </c>
      <c r="E67" t="s">
        <v>20490</v>
      </c>
      <c r="F67" t="s">
        <v>20784</v>
      </c>
      <c r="G67" t="str">
        <f>IF(ISNUMBER(SEARCH("supportive care",oncology_table[[#This Row],[Cancer Type]])),"YES","NO")</f>
        <v>NO</v>
      </c>
      <c r="H67" t="s">
        <v>20321</v>
      </c>
      <c r="I67" t="s">
        <v>2089</v>
      </c>
      <c r="J67" t="s">
        <v>2090</v>
      </c>
      <c r="K67" t="s">
        <v>2091</v>
      </c>
      <c r="L67" t="s">
        <v>2092</v>
      </c>
      <c r="M67" t="s">
        <v>53</v>
      </c>
      <c r="N67" t="s">
        <v>50</v>
      </c>
      <c r="O67" t="s">
        <v>50</v>
      </c>
      <c r="P67" t="s">
        <v>50</v>
      </c>
      <c r="Q67" t="s">
        <v>20752</v>
      </c>
      <c r="R67" t="s">
        <v>53</v>
      </c>
      <c r="S67" t="s">
        <v>50</v>
      </c>
      <c r="T67" t="s">
        <v>50</v>
      </c>
      <c r="U67" t="s">
        <v>53</v>
      </c>
      <c r="V67" t="s">
        <v>50</v>
      </c>
      <c r="W67" t="s">
        <v>20299</v>
      </c>
      <c r="X67" t="s">
        <v>20753</v>
      </c>
      <c r="Y67" t="s">
        <v>20406</v>
      </c>
      <c r="Z67" t="s">
        <v>20404</v>
      </c>
      <c r="AA67" t="s">
        <v>734</v>
      </c>
      <c r="AB67" t="s">
        <v>2094</v>
      </c>
      <c r="AC67">
        <v>2022</v>
      </c>
      <c r="AD67" t="s">
        <v>2095</v>
      </c>
      <c r="AE67" t="s">
        <v>2096</v>
      </c>
    </row>
    <row r="68" spans="1:31" x14ac:dyDescent="0.25">
      <c r="A68" t="s">
        <v>43</v>
      </c>
      <c r="B68" t="s">
        <v>2145</v>
      </c>
      <c r="C68" t="s">
        <v>2146</v>
      </c>
      <c r="D68" t="s">
        <v>46</v>
      </c>
      <c r="E68" t="s">
        <v>20491</v>
      </c>
      <c r="F68" t="s">
        <v>20784</v>
      </c>
      <c r="G68" t="str">
        <f>IF(ISNUMBER(SEARCH("supportive care",oncology_table[[#This Row],[Cancer Type]])),"YES","NO")</f>
        <v>NO</v>
      </c>
      <c r="H68" t="s">
        <v>20344</v>
      </c>
      <c r="I68" t="s">
        <v>2149</v>
      </c>
      <c r="J68" t="s">
        <v>2150</v>
      </c>
      <c r="K68" t="s">
        <v>2151</v>
      </c>
      <c r="L68" t="s">
        <v>2152</v>
      </c>
      <c r="M68" t="s">
        <v>53</v>
      </c>
      <c r="N68" t="s">
        <v>50</v>
      </c>
      <c r="O68" t="s">
        <v>50</v>
      </c>
      <c r="P68" t="s">
        <v>50</v>
      </c>
      <c r="Q68" t="s">
        <v>20752</v>
      </c>
      <c r="R68" t="s">
        <v>50</v>
      </c>
      <c r="S68" t="s">
        <v>50</v>
      </c>
      <c r="T68" t="s">
        <v>50</v>
      </c>
      <c r="U68" t="s">
        <v>50</v>
      </c>
      <c r="V68" t="s">
        <v>50</v>
      </c>
      <c r="W68" t="s">
        <v>338</v>
      </c>
      <c r="X68" t="s">
        <v>20753</v>
      </c>
      <c r="Y68" t="s">
        <v>20405</v>
      </c>
      <c r="Z68" t="s">
        <v>20397</v>
      </c>
      <c r="AA68" t="s">
        <v>55</v>
      </c>
      <c r="AB68" t="s">
        <v>1250</v>
      </c>
      <c r="AC68">
        <v>2021</v>
      </c>
      <c r="AD68" t="s">
        <v>1925</v>
      </c>
      <c r="AE68" t="s">
        <v>2153</v>
      </c>
    </row>
    <row r="69" spans="1:31" x14ac:dyDescent="0.25">
      <c r="A69" t="s">
        <v>43</v>
      </c>
      <c r="B69" t="s">
        <v>2233</v>
      </c>
      <c r="C69" t="s">
        <v>2234</v>
      </c>
      <c r="D69" t="s">
        <v>46</v>
      </c>
      <c r="E69" t="s">
        <v>20492</v>
      </c>
      <c r="F69" t="s">
        <v>20784</v>
      </c>
      <c r="G69" t="str">
        <f>IF(ISNUMBER(SEARCH("supportive care",oncology_table[[#This Row],[Cancer Type]])),"YES","NO")</f>
        <v>NO</v>
      </c>
      <c r="H69" t="s">
        <v>20325</v>
      </c>
      <c r="I69" t="s">
        <v>20345</v>
      </c>
      <c r="J69" t="s">
        <v>2238</v>
      </c>
      <c r="K69" t="s">
        <v>122</v>
      </c>
      <c r="L69" t="s">
        <v>2239</v>
      </c>
      <c r="M69" t="s">
        <v>53</v>
      </c>
      <c r="N69" t="s">
        <v>50</v>
      </c>
      <c r="O69" t="s">
        <v>50</v>
      </c>
      <c r="P69" t="s">
        <v>50</v>
      </c>
      <c r="Q69" t="s">
        <v>20752</v>
      </c>
      <c r="R69" t="s">
        <v>53</v>
      </c>
      <c r="S69" t="s">
        <v>50</v>
      </c>
      <c r="T69" t="s">
        <v>50</v>
      </c>
      <c r="U69" t="s">
        <v>50</v>
      </c>
      <c r="V69" t="s">
        <v>50</v>
      </c>
      <c r="W69" t="s">
        <v>1259</v>
      </c>
      <c r="X69" t="s">
        <v>20398</v>
      </c>
      <c r="Y69" t="s">
        <v>20398</v>
      </c>
      <c r="Z69" t="s">
        <v>20399</v>
      </c>
      <c r="AA69" t="s">
        <v>55</v>
      </c>
      <c r="AB69" t="s">
        <v>302</v>
      </c>
      <c r="AC69">
        <v>2021</v>
      </c>
      <c r="AD69" t="s">
        <v>2240</v>
      </c>
      <c r="AE69" t="s">
        <v>2241</v>
      </c>
    </row>
    <row r="70" spans="1:31" x14ac:dyDescent="0.25">
      <c r="A70" t="s">
        <v>43</v>
      </c>
      <c r="B70" t="s">
        <v>2233</v>
      </c>
      <c r="C70" t="s">
        <v>2234</v>
      </c>
      <c r="D70" t="s">
        <v>46</v>
      </c>
      <c r="E70" t="s">
        <v>20492</v>
      </c>
      <c r="F70" t="s">
        <v>20784</v>
      </c>
      <c r="G70" t="str">
        <f>IF(ISNUMBER(SEARCH("supportive care",oncology_table[[#This Row],[Cancer Type]])),"YES","NO")</f>
        <v>NO</v>
      </c>
      <c r="H70" t="s">
        <v>20325</v>
      </c>
      <c r="I70" t="s">
        <v>20345</v>
      </c>
      <c r="J70" t="s">
        <v>2238</v>
      </c>
      <c r="K70" t="s">
        <v>122</v>
      </c>
      <c r="L70" t="s">
        <v>2239</v>
      </c>
      <c r="M70" t="s">
        <v>53</v>
      </c>
      <c r="N70" t="s">
        <v>50</v>
      </c>
      <c r="O70" t="s">
        <v>50</v>
      </c>
      <c r="P70" t="s">
        <v>50</v>
      </c>
      <c r="Q70" t="s">
        <v>20752</v>
      </c>
      <c r="R70" t="s">
        <v>53</v>
      </c>
      <c r="S70" t="s">
        <v>50</v>
      </c>
      <c r="T70" t="s">
        <v>50</v>
      </c>
      <c r="U70" t="s">
        <v>50</v>
      </c>
      <c r="V70" t="s">
        <v>50</v>
      </c>
      <c r="W70" t="s">
        <v>1259</v>
      </c>
      <c r="X70" t="s">
        <v>20398</v>
      </c>
      <c r="Y70" t="s">
        <v>20398</v>
      </c>
      <c r="Z70" t="s">
        <v>20407</v>
      </c>
      <c r="AA70" t="s">
        <v>55</v>
      </c>
      <c r="AB70" t="s">
        <v>302</v>
      </c>
      <c r="AC70">
        <v>2021</v>
      </c>
      <c r="AD70" t="s">
        <v>2240</v>
      </c>
      <c r="AE70" t="s">
        <v>2241</v>
      </c>
    </row>
    <row r="71" spans="1:31" x14ac:dyDescent="0.25">
      <c r="A71" t="s">
        <v>43</v>
      </c>
      <c r="B71" t="s">
        <v>2233</v>
      </c>
      <c r="C71" t="s">
        <v>2234</v>
      </c>
      <c r="D71" t="s">
        <v>46</v>
      </c>
      <c r="E71" t="s">
        <v>20492</v>
      </c>
      <c r="F71" t="s">
        <v>20784</v>
      </c>
      <c r="G71" t="str">
        <f>IF(ISNUMBER(SEARCH("supportive care",oncology_table[[#This Row],[Cancer Type]])),"YES","NO")</f>
        <v>NO</v>
      </c>
      <c r="H71" t="s">
        <v>20334</v>
      </c>
      <c r="I71" t="s">
        <v>1089</v>
      </c>
      <c r="J71" t="s">
        <v>2238</v>
      </c>
      <c r="K71" t="s">
        <v>122</v>
      </c>
      <c r="L71" t="s">
        <v>2239</v>
      </c>
      <c r="M71" t="s">
        <v>53</v>
      </c>
      <c r="N71" t="s">
        <v>50</v>
      </c>
      <c r="O71" t="s">
        <v>50</v>
      </c>
      <c r="P71" t="s">
        <v>50</v>
      </c>
      <c r="Q71" t="s">
        <v>20752</v>
      </c>
      <c r="R71" t="s">
        <v>53</v>
      </c>
      <c r="S71" t="s">
        <v>50</v>
      </c>
      <c r="T71" t="s">
        <v>50</v>
      </c>
      <c r="U71" t="s">
        <v>50</v>
      </c>
      <c r="V71" t="s">
        <v>50</v>
      </c>
      <c r="W71" t="s">
        <v>1259</v>
      </c>
      <c r="X71" t="s">
        <v>20398</v>
      </c>
      <c r="Y71" t="s">
        <v>20398</v>
      </c>
      <c r="Z71" t="s">
        <v>20399</v>
      </c>
      <c r="AA71" t="s">
        <v>55</v>
      </c>
      <c r="AB71" t="s">
        <v>302</v>
      </c>
      <c r="AC71">
        <v>2021</v>
      </c>
      <c r="AD71" t="s">
        <v>2240</v>
      </c>
      <c r="AE71" t="s">
        <v>2241</v>
      </c>
    </row>
    <row r="72" spans="1:31" x14ac:dyDescent="0.25">
      <c r="A72" t="s">
        <v>43</v>
      </c>
      <c r="B72" t="s">
        <v>2233</v>
      </c>
      <c r="C72" t="s">
        <v>2234</v>
      </c>
      <c r="D72" t="s">
        <v>46</v>
      </c>
      <c r="E72" t="s">
        <v>20492</v>
      </c>
      <c r="F72" t="s">
        <v>20784</v>
      </c>
      <c r="G72" t="str">
        <f>IF(ISNUMBER(SEARCH("supportive care",oncology_table[[#This Row],[Cancer Type]])),"YES","NO")</f>
        <v>NO</v>
      </c>
      <c r="H72" t="s">
        <v>20334</v>
      </c>
      <c r="I72" t="s">
        <v>1089</v>
      </c>
      <c r="J72" t="s">
        <v>2238</v>
      </c>
      <c r="K72" t="s">
        <v>122</v>
      </c>
      <c r="L72" t="s">
        <v>2239</v>
      </c>
      <c r="M72" t="s">
        <v>53</v>
      </c>
      <c r="N72" t="s">
        <v>50</v>
      </c>
      <c r="O72" t="s">
        <v>50</v>
      </c>
      <c r="P72" t="s">
        <v>50</v>
      </c>
      <c r="Q72" t="s">
        <v>20752</v>
      </c>
      <c r="R72" t="s">
        <v>53</v>
      </c>
      <c r="S72" t="s">
        <v>50</v>
      </c>
      <c r="T72" t="s">
        <v>50</v>
      </c>
      <c r="U72" t="s">
        <v>50</v>
      </c>
      <c r="V72" t="s">
        <v>50</v>
      </c>
      <c r="W72" t="s">
        <v>1259</v>
      </c>
      <c r="X72" t="s">
        <v>20398</v>
      </c>
      <c r="Y72" t="s">
        <v>20398</v>
      </c>
      <c r="Z72" t="s">
        <v>20407</v>
      </c>
      <c r="AA72" t="s">
        <v>55</v>
      </c>
      <c r="AB72" t="s">
        <v>302</v>
      </c>
      <c r="AC72">
        <v>2021</v>
      </c>
      <c r="AD72" t="s">
        <v>2240</v>
      </c>
      <c r="AE72" t="s">
        <v>2241</v>
      </c>
    </row>
    <row r="73" spans="1:31" x14ac:dyDescent="0.25">
      <c r="A73" t="s">
        <v>43</v>
      </c>
      <c r="B73" t="s">
        <v>2279</v>
      </c>
      <c r="C73" t="s">
        <v>2280</v>
      </c>
      <c r="D73" t="s">
        <v>46</v>
      </c>
      <c r="E73" t="s">
        <v>20493</v>
      </c>
      <c r="F73" t="s">
        <v>20784</v>
      </c>
      <c r="G73" t="str">
        <f>IF(ISNUMBER(SEARCH("supportive care",oncology_table[[#This Row],[Cancer Type]])),"YES","NO")</f>
        <v>NO</v>
      </c>
      <c r="H73" t="s">
        <v>20347</v>
      </c>
      <c r="I73" t="s">
        <v>20346</v>
      </c>
      <c r="J73" t="s">
        <v>2284</v>
      </c>
      <c r="K73" t="s">
        <v>122</v>
      </c>
      <c r="L73" t="s">
        <v>2285</v>
      </c>
      <c r="M73" t="s">
        <v>50</v>
      </c>
      <c r="N73" t="s">
        <v>50</v>
      </c>
      <c r="O73" t="s">
        <v>50</v>
      </c>
      <c r="P73" t="s">
        <v>50</v>
      </c>
      <c r="Q73" t="s">
        <v>20752</v>
      </c>
      <c r="R73" t="s">
        <v>50</v>
      </c>
      <c r="S73" t="s">
        <v>50</v>
      </c>
      <c r="T73" t="s">
        <v>50</v>
      </c>
      <c r="U73" t="s">
        <v>50</v>
      </c>
      <c r="V73" t="s">
        <v>50</v>
      </c>
      <c r="W73" t="s">
        <v>2286</v>
      </c>
      <c r="X73" t="s">
        <v>20753</v>
      </c>
      <c r="Y73" t="s">
        <v>20405</v>
      </c>
      <c r="Z73" t="s">
        <v>20404</v>
      </c>
      <c r="AA73" t="s">
        <v>2287</v>
      </c>
      <c r="AB73" t="s">
        <v>2288</v>
      </c>
      <c r="AC73">
        <v>2001</v>
      </c>
      <c r="AD73" t="s">
        <v>2287</v>
      </c>
      <c r="AE73" t="s">
        <v>2289</v>
      </c>
    </row>
    <row r="74" spans="1:31" x14ac:dyDescent="0.25">
      <c r="A74" t="s">
        <v>43</v>
      </c>
      <c r="B74" t="s">
        <v>2279</v>
      </c>
      <c r="C74" t="s">
        <v>2280</v>
      </c>
      <c r="D74" t="s">
        <v>46</v>
      </c>
      <c r="E74" t="s">
        <v>20493</v>
      </c>
      <c r="F74" t="s">
        <v>20784</v>
      </c>
      <c r="G74" t="str">
        <f>IF(ISNUMBER(SEARCH("supportive care",oncology_table[[#This Row],[Cancer Type]])),"YES","NO")</f>
        <v>NO</v>
      </c>
      <c r="H74" t="s">
        <v>20348</v>
      </c>
      <c r="I74" t="s">
        <v>3683</v>
      </c>
      <c r="J74" t="s">
        <v>2284</v>
      </c>
      <c r="K74" t="s">
        <v>122</v>
      </c>
      <c r="L74" t="s">
        <v>2285</v>
      </c>
      <c r="M74" t="s">
        <v>50</v>
      </c>
      <c r="N74" t="s">
        <v>50</v>
      </c>
      <c r="O74" t="s">
        <v>50</v>
      </c>
      <c r="P74" t="s">
        <v>50</v>
      </c>
      <c r="Q74" t="s">
        <v>20752</v>
      </c>
      <c r="R74" t="s">
        <v>50</v>
      </c>
      <c r="S74" t="s">
        <v>50</v>
      </c>
      <c r="T74" t="s">
        <v>50</v>
      </c>
      <c r="U74" t="s">
        <v>50</v>
      </c>
      <c r="V74" t="s">
        <v>50</v>
      </c>
      <c r="W74" t="s">
        <v>2286</v>
      </c>
      <c r="X74" t="s">
        <v>20753</v>
      </c>
      <c r="Y74" t="s">
        <v>20405</v>
      </c>
      <c r="Z74" t="s">
        <v>20404</v>
      </c>
      <c r="AA74" t="s">
        <v>2287</v>
      </c>
      <c r="AB74" t="s">
        <v>2288</v>
      </c>
      <c r="AC74">
        <v>2001</v>
      </c>
      <c r="AD74" t="s">
        <v>2287</v>
      </c>
      <c r="AE74" t="s">
        <v>2289</v>
      </c>
    </row>
    <row r="75" spans="1:31" x14ac:dyDescent="0.25">
      <c r="A75" t="s">
        <v>43</v>
      </c>
      <c r="B75" t="s">
        <v>2324</v>
      </c>
      <c r="C75" t="s">
        <v>2325</v>
      </c>
      <c r="D75" t="s">
        <v>46</v>
      </c>
      <c r="E75" t="s">
        <v>20494</v>
      </c>
      <c r="F75" t="s">
        <v>20784</v>
      </c>
      <c r="G75" t="str">
        <f>IF(ISNUMBER(SEARCH("supportive care",oncology_table[[#This Row],[Cancer Type]])),"YES","NO")</f>
        <v>NO</v>
      </c>
      <c r="H75" t="s">
        <v>20335</v>
      </c>
      <c r="I75" t="s">
        <v>20349</v>
      </c>
      <c r="J75" t="s">
        <v>2329</v>
      </c>
      <c r="K75" t="s">
        <v>122</v>
      </c>
      <c r="L75" t="s">
        <v>2330</v>
      </c>
      <c r="M75" t="s">
        <v>53</v>
      </c>
      <c r="N75" t="s">
        <v>50</v>
      </c>
      <c r="O75" t="s">
        <v>50</v>
      </c>
      <c r="P75" t="s">
        <v>50</v>
      </c>
      <c r="Q75" t="s">
        <v>20752</v>
      </c>
      <c r="R75" t="s">
        <v>50</v>
      </c>
      <c r="S75" t="s">
        <v>50</v>
      </c>
      <c r="T75" t="s">
        <v>50</v>
      </c>
      <c r="U75" t="s">
        <v>50</v>
      </c>
      <c r="V75" t="s">
        <v>50</v>
      </c>
      <c r="W75" t="s">
        <v>209</v>
      </c>
      <c r="X75" t="s">
        <v>20753</v>
      </c>
      <c r="Y75" t="s">
        <v>20405</v>
      </c>
      <c r="Z75" t="s">
        <v>20397</v>
      </c>
      <c r="AA75" t="s">
        <v>2331</v>
      </c>
      <c r="AB75" t="s">
        <v>771</v>
      </c>
      <c r="AC75">
        <v>2023</v>
      </c>
      <c r="AD75" t="s">
        <v>772</v>
      </c>
      <c r="AE75" t="s">
        <v>2332</v>
      </c>
    </row>
    <row r="76" spans="1:31" x14ac:dyDescent="0.25">
      <c r="A76" t="s">
        <v>43</v>
      </c>
      <c r="B76" t="s">
        <v>2324</v>
      </c>
      <c r="C76" t="s">
        <v>2325</v>
      </c>
      <c r="D76" t="s">
        <v>46</v>
      </c>
      <c r="E76" t="s">
        <v>20494</v>
      </c>
      <c r="F76" t="s">
        <v>20784</v>
      </c>
      <c r="G76" t="str">
        <f>IF(ISNUMBER(SEARCH("supportive care",oncology_table[[#This Row],[Cancer Type]])),"YES","NO")</f>
        <v>NO</v>
      </c>
      <c r="H76" t="s">
        <v>20325</v>
      </c>
      <c r="I76" t="s">
        <v>1032</v>
      </c>
      <c r="J76" t="s">
        <v>2329</v>
      </c>
      <c r="K76" t="s">
        <v>122</v>
      </c>
      <c r="L76" t="s">
        <v>2330</v>
      </c>
      <c r="M76" t="s">
        <v>53</v>
      </c>
      <c r="N76" t="s">
        <v>50</v>
      </c>
      <c r="O76" t="s">
        <v>50</v>
      </c>
      <c r="P76" t="s">
        <v>50</v>
      </c>
      <c r="Q76" t="s">
        <v>20752</v>
      </c>
      <c r="R76" t="s">
        <v>50</v>
      </c>
      <c r="S76" t="s">
        <v>50</v>
      </c>
      <c r="T76" t="s">
        <v>50</v>
      </c>
      <c r="U76" t="s">
        <v>50</v>
      </c>
      <c r="V76" t="s">
        <v>50</v>
      </c>
      <c r="W76" t="s">
        <v>209</v>
      </c>
      <c r="X76" t="s">
        <v>20753</v>
      </c>
      <c r="Y76" t="s">
        <v>20405</v>
      </c>
      <c r="Z76" t="s">
        <v>20397</v>
      </c>
      <c r="AA76" t="s">
        <v>2331</v>
      </c>
      <c r="AB76" t="s">
        <v>771</v>
      </c>
      <c r="AC76">
        <v>2023</v>
      </c>
      <c r="AD76" t="s">
        <v>772</v>
      </c>
      <c r="AE76" t="s">
        <v>2332</v>
      </c>
    </row>
    <row r="77" spans="1:31" x14ac:dyDescent="0.25">
      <c r="A77" t="s">
        <v>43</v>
      </c>
      <c r="B77" t="s">
        <v>2355</v>
      </c>
      <c r="C77" t="s">
        <v>2356</v>
      </c>
      <c r="D77" t="s">
        <v>46</v>
      </c>
      <c r="E77" t="s">
        <v>20495</v>
      </c>
      <c r="F77" t="s">
        <v>20784</v>
      </c>
      <c r="G77" t="str">
        <f>IF(ISNUMBER(SEARCH("supportive care",oncology_table[[#This Row],[Cancer Type]])),"YES","NO")</f>
        <v>NO</v>
      </c>
      <c r="H77" t="s">
        <v>20337</v>
      </c>
      <c r="I77" t="s">
        <v>2360</v>
      </c>
      <c r="J77" t="s">
        <v>2361</v>
      </c>
      <c r="K77" t="s">
        <v>122</v>
      </c>
      <c r="L77" t="s">
        <v>2362</v>
      </c>
      <c r="M77" t="s">
        <v>53</v>
      </c>
      <c r="N77" t="s">
        <v>50</v>
      </c>
      <c r="O77" t="s">
        <v>50</v>
      </c>
      <c r="P77" t="s">
        <v>50</v>
      </c>
      <c r="Q77" t="s">
        <v>20752</v>
      </c>
      <c r="R77" t="s">
        <v>50</v>
      </c>
      <c r="S77" t="s">
        <v>50</v>
      </c>
      <c r="T77" t="s">
        <v>50</v>
      </c>
      <c r="U77" t="s">
        <v>53</v>
      </c>
      <c r="V77" t="s">
        <v>50</v>
      </c>
      <c r="W77" t="s">
        <v>2363</v>
      </c>
      <c r="X77" t="s">
        <v>20398</v>
      </c>
      <c r="Y77" t="s">
        <v>20398</v>
      </c>
      <c r="Z77" t="s">
        <v>20399</v>
      </c>
      <c r="AA77" t="s">
        <v>845</v>
      </c>
      <c r="AB77" t="s">
        <v>2083</v>
      </c>
      <c r="AC77">
        <v>2025</v>
      </c>
      <c r="AD77" t="s">
        <v>846</v>
      </c>
      <c r="AE77" t="s">
        <v>2364</v>
      </c>
    </row>
    <row r="78" spans="1:31" x14ac:dyDescent="0.25">
      <c r="A78" t="s">
        <v>43</v>
      </c>
      <c r="B78" t="s">
        <v>2365</v>
      </c>
      <c r="C78" t="s">
        <v>2366</v>
      </c>
      <c r="D78" t="s">
        <v>46</v>
      </c>
      <c r="E78" t="s">
        <v>20496</v>
      </c>
      <c r="F78" t="s">
        <v>20784</v>
      </c>
      <c r="G78" t="str">
        <f>IF(ISNUMBER(SEARCH("supportive care",oncology_table[[#This Row],[Cancer Type]])),"YES","NO")</f>
        <v>NO</v>
      </c>
      <c r="H78" t="s">
        <v>20350</v>
      </c>
      <c r="I78" t="s">
        <v>2369</v>
      </c>
      <c r="J78" t="s">
        <v>2370</v>
      </c>
      <c r="K78" t="s">
        <v>122</v>
      </c>
      <c r="L78" t="s">
        <v>2371</v>
      </c>
      <c r="M78" t="s">
        <v>53</v>
      </c>
      <c r="N78" t="s">
        <v>50</v>
      </c>
      <c r="O78" t="s">
        <v>50</v>
      </c>
      <c r="P78" t="s">
        <v>50</v>
      </c>
      <c r="Q78" t="s">
        <v>20752</v>
      </c>
      <c r="R78" t="s">
        <v>50</v>
      </c>
      <c r="S78" t="s">
        <v>50</v>
      </c>
      <c r="T78" t="s">
        <v>50</v>
      </c>
      <c r="U78" t="s">
        <v>53</v>
      </c>
      <c r="V78" t="s">
        <v>50</v>
      </c>
      <c r="W78" t="s">
        <v>2363</v>
      </c>
      <c r="X78" t="s">
        <v>20398</v>
      </c>
      <c r="Y78" t="s">
        <v>20398</v>
      </c>
      <c r="Z78" t="s">
        <v>20399</v>
      </c>
      <c r="AA78" t="s">
        <v>845</v>
      </c>
      <c r="AB78" t="s">
        <v>2373</v>
      </c>
      <c r="AC78">
        <v>2021</v>
      </c>
      <c r="AD78" t="s">
        <v>2374</v>
      </c>
      <c r="AE78" t="s">
        <v>2375</v>
      </c>
    </row>
    <row r="79" spans="1:31" x14ac:dyDescent="0.25">
      <c r="A79" t="s">
        <v>43</v>
      </c>
      <c r="B79" t="s">
        <v>2431</v>
      </c>
      <c r="C79" t="s">
        <v>2432</v>
      </c>
      <c r="D79" t="s">
        <v>46</v>
      </c>
      <c r="E79" t="s">
        <v>20497</v>
      </c>
      <c r="F79" t="s">
        <v>20784</v>
      </c>
      <c r="G79" t="str">
        <f>IF(ISNUMBER(SEARCH("supportive care",oncology_table[[#This Row],[Cancer Type]])),"YES","NO")</f>
        <v>NO</v>
      </c>
      <c r="H79" t="s">
        <v>20332</v>
      </c>
      <c r="I79" t="s">
        <v>20350</v>
      </c>
      <c r="J79" t="s">
        <v>2435</v>
      </c>
      <c r="K79" t="s">
        <v>122</v>
      </c>
      <c r="L79" t="s">
        <v>2436</v>
      </c>
      <c r="M79" t="s">
        <v>53</v>
      </c>
      <c r="N79" t="s">
        <v>50</v>
      </c>
      <c r="O79" t="s">
        <v>50</v>
      </c>
      <c r="P79" t="s">
        <v>50</v>
      </c>
      <c r="Q79" t="s">
        <v>20752</v>
      </c>
      <c r="R79" t="s">
        <v>50</v>
      </c>
      <c r="S79" t="s">
        <v>50</v>
      </c>
      <c r="T79" t="s">
        <v>50</v>
      </c>
      <c r="U79" t="s">
        <v>50</v>
      </c>
      <c r="V79" t="s">
        <v>50</v>
      </c>
      <c r="W79" t="s">
        <v>1062</v>
      </c>
      <c r="X79" t="s">
        <v>20753</v>
      </c>
      <c r="Y79" t="s">
        <v>20405</v>
      </c>
      <c r="Z79" t="s">
        <v>20774</v>
      </c>
      <c r="AA79" t="s">
        <v>2437</v>
      </c>
      <c r="AB79" t="s">
        <v>2438</v>
      </c>
      <c r="AC79">
        <v>2025</v>
      </c>
      <c r="AD79" t="s">
        <v>1440</v>
      </c>
      <c r="AE79" t="s">
        <v>2439</v>
      </c>
    </row>
    <row r="80" spans="1:31" x14ac:dyDescent="0.25">
      <c r="A80" t="s">
        <v>43</v>
      </c>
      <c r="B80" t="s">
        <v>2477</v>
      </c>
      <c r="C80" t="s">
        <v>2478</v>
      </c>
      <c r="D80" t="s">
        <v>46</v>
      </c>
      <c r="E80" t="s">
        <v>20498</v>
      </c>
      <c r="F80" t="s">
        <v>20784</v>
      </c>
      <c r="G80" t="str">
        <f>IF(ISNUMBER(SEARCH("supportive care",oncology_table[[#This Row],[Cancer Type]])),"YES","NO")</f>
        <v>NO</v>
      </c>
      <c r="H80" t="s">
        <v>20321</v>
      </c>
      <c r="I80" t="s">
        <v>2481</v>
      </c>
      <c r="J80" t="s">
        <v>2482</v>
      </c>
      <c r="K80" t="s">
        <v>122</v>
      </c>
      <c r="L80" t="s">
        <v>2483</v>
      </c>
      <c r="M80" t="s">
        <v>53</v>
      </c>
      <c r="N80" t="s">
        <v>50</v>
      </c>
      <c r="O80" t="s">
        <v>50</v>
      </c>
      <c r="P80" t="s">
        <v>50</v>
      </c>
      <c r="Q80" t="s">
        <v>20752</v>
      </c>
      <c r="R80" t="s">
        <v>53</v>
      </c>
      <c r="S80" t="s">
        <v>50</v>
      </c>
      <c r="T80" t="s">
        <v>50</v>
      </c>
      <c r="U80" t="s">
        <v>50</v>
      </c>
      <c r="V80" t="s">
        <v>50</v>
      </c>
      <c r="W80" t="s">
        <v>2484</v>
      </c>
      <c r="X80" t="s">
        <v>20753</v>
      </c>
      <c r="Y80" t="s">
        <v>20406</v>
      </c>
      <c r="Z80" t="s">
        <v>20404</v>
      </c>
      <c r="AA80" t="s">
        <v>905</v>
      </c>
      <c r="AB80" t="s">
        <v>595</v>
      </c>
      <c r="AC80">
        <v>2023</v>
      </c>
      <c r="AD80" t="s">
        <v>596</v>
      </c>
      <c r="AE80" t="s">
        <v>2485</v>
      </c>
    </row>
    <row r="81" spans="1:31" x14ac:dyDescent="0.25">
      <c r="A81" t="s">
        <v>43</v>
      </c>
      <c r="B81" t="s">
        <v>2507</v>
      </c>
      <c r="C81" t="s">
        <v>2508</v>
      </c>
      <c r="D81" t="s">
        <v>46</v>
      </c>
      <c r="E81" t="s">
        <v>20464</v>
      </c>
      <c r="F81" t="s">
        <v>20784</v>
      </c>
      <c r="G81" t="str">
        <f>IF(ISNUMBER(SEARCH("supportive care",oncology_table[[#This Row],[Cancer Type]])),"YES","NO")</f>
        <v>NO</v>
      </c>
      <c r="H81" t="s">
        <v>20332</v>
      </c>
      <c r="I81" t="s">
        <v>1169</v>
      </c>
      <c r="J81" t="s">
        <v>927</v>
      </c>
      <c r="K81" t="s">
        <v>122</v>
      </c>
      <c r="L81" t="s">
        <v>2510</v>
      </c>
      <c r="M81" t="s">
        <v>53</v>
      </c>
      <c r="N81" t="s">
        <v>50</v>
      </c>
      <c r="O81" t="s">
        <v>50</v>
      </c>
      <c r="P81" t="s">
        <v>50</v>
      </c>
      <c r="Q81" t="s">
        <v>20752</v>
      </c>
      <c r="R81" t="s">
        <v>50</v>
      </c>
      <c r="S81" t="s">
        <v>50</v>
      </c>
      <c r="T81" t="s">
        <v>50</v>
      </c>
      <c r="U81" t="s">
        <v>50</v>
      </c>
      <c r="V81" t="s">
        <v>50</v>
      </c>
      <c r="W81" t="s">
        <v>2511</v>
      </c>
      <c r="X81" t="s">
        <v>20753</v>
      </c>
      <c r="Y81" t="s">
        <v>20405</v>
      </c>
      <c r="Z81" t="s">
        <v>20774</v>
      </c>
      <c r="AA81" t="s">
        <v>2512</v>
      </c>
      <c r="AB81" t="s">
        <v>793</v>
      </c>
      <c r="AC81">
        <v>2024</v>
      </c>
      <c r="AD81" t="s">
        <v>828</v>
      </c>
      <c r="AE81" t="s">
        <v>2513</v>
      </c>
    </row>
    <row r="82" spans="1:31" x14ac:dyDescent="0.25">
      <c r="A82" t="s">
        <v>43</v>
      </c>
      <c r="B82" t="s">
        <v>2534</v>
      </c>
      <c r="C82" t="s">
        <v>2535</v>
      </c>
      <c r="D82" t="s">
        <v>46</v>
      </c>
      <c r="E82" t="s">
        <v>20499</v>
      </c>
      <c r="F82" t="s">
        <v>20784</v>
      </c>
      <c r="G82" t="str">
        <f>IF(ISNUMBER(SEARCH("supportive care",oncology_table[[#This Row],[Cancer Type]])),"YES","NO")</f>
        <v>NO</v>
      </c>
      <c r="H82" t="s">
        <v>20350</v>
      </c>
      <c r="I82" t="s">
        <v>10092</v>
      </c>
      <c r="J82" t="s">
        <v>2538</v>
      </c>
      <c r="K82" t="s">
        <v>122</v>
      </c>
      <c r="L82" t="s">
        <v>2539</v>
      </c>
      <c r="M82" t="s">
        <v>50</v>
      </c>
      <c r="N82" t="s">
        <v>50</v>
      </c>
      <c r="O82" t="s">
        <v>53</v>
      </c>
      <c r="P82" t="s">
        <v>50</v>
      </c>
      <c r="Q82" t="s">
        <v>23</v>
      </c>
      <c r="R82" t="s">
        <v>50</v>
      </c>
      <c r="S82" t="s">
        <v>50</v>
      </c>
      <c r="T82" t="s">
        <v>50</v>
      </c>
      <c r="U82" t="s">
        <v>50</v>
      </c>
      <c r="V82" t="s">
        <v>50</v>
      </c>
      <c r="W82" t="s">
        <v>2540</v>
      </c>
      <c r="X82" t="s">
        <v>20753</v>
      </c>
      <c r="Y82" t="s">
        <v>20405</v>
      </c>
      <c r="Z82" t="s">
        <v>20397</v>
      </c>
      <c r="AA82" t="s">
        <v>905</v>
      </c>
      <c r="AB82" t="s">
        <v>113</v>
      </c>
      <c r="AC82">
        <v>2021</v>
      </c>
      <c r="AD82" t="s">
        <v>2541</v>
      </c>
      <c r="AE82" t="s">
        <v>2542</v>
      </c>
    </row>
    <row r="83" spans="1:31" x14ac:dyDescent="0.25">
      <c r="A83" t="s">
        <v>43</v>
      </c>
      <c r="B83" t="s">
        <v>2534</v>
      </c>
      <c r="C83" t="s">
        <v>2535</v>
      </c>
      <c r="D83" t="s">
        <v>46</v>
      </c>
      <c r="E83" t="s">
        <v>20499</v>
      </c>
      <c r="F83" t="s">
        <v>20784</v>
      </c>
      <c r="G83" t="str">
        <f>IF(ISNUMBER(SEARCH("supportive care",oncology_table[[#This Row],[Cancer Type]])),"YES","NO")</f>
        <v>NO</v>
      </c>
      <c r="H83" t="s">
        <v>20332</v>
      </c>
      <c r="I83" t="s">
        <v>1169</v>
      </c>
      <c r="J83" t="s">
        <v>2538</v>
      </c>
      <c r="K83" t="s">
        <v>122</v>
      </c>
      <c r="L83" t="s">
        <v>2539</v>
      </c>
      <c r="M83" t="s">
        <v>50</v>
      </c>
      <c r="N83" t="s">
        <v>50</v>
      </c>
      <c r="O83" t="s">
        <v>53</v>
      </c>
      <c r="P83" t="s">
        <v>50</v>
      </c>
      <c r="Q83" t="s">
        <v>23</v>
      </c>
      <c r="R83" t="s">
        <v>50</v>
      </c>
      <c r="S83" t="s">
        <v>50</v>
      </c>
      <c r="T83" t="s">
        <v>50</v>
      </c>
      <c r="U83" t="s">
        <v>50</v>
      </c>
      <c r="V83" t="s">
        <v>50</v>
      </c>
      <c r="W83" t="s">
        <v>2540</v>
      </c>
      <c r="X83" t="s">
        <v>20753</v>
      </c>
      <c r="Y83" t="s">
        <v>20405</v>
      </c>
      <c r="Z83" t="s">
        <v>20397</v>
      </c>
      <c r="AA83" t="s">
        <v>905</v>
      </c>
      <c r="AB83" t="s">
        <v>113</v>
      </c>
      <c r="AC83">
        <v>2021</v>
      </c>
      <c r="AD83" t="s">
        <v>2541</v>
      </c>
      <c r="AE83" t="s">
        <v>2542</v>
      </c>
    </row>
    <row r="84" spans="1:31" x14ac:dyDescent="0.25">
      <c r="A84" t="s">
        <v>43</v>
      </c>
      <c r="B84" t="s">
        <v>2534</v>
      </c>
      <c r="C84" t="s">
        <v>2535</v>
      </c>
      <c r="D84" t="s">
        <v>46</v>
      </c>
      <c r="E84" t="s">
        <v>20499</v>
      </c>
      <c r="F84" t="s">
        <v>20784</v>
      </c>
      <c r="G84" t="str">
        <f>IF(ISNUMBER(SEARCH("supportive care",oncology_table[[#This Row],[Cancer Type]])),"YES","NO")</f>
        <v>NO</v>
      </c>
      <c r="H84" t="s">
        <v>20341</v>
      </c>
      <c r="I84" t="s">
        <v>5971</v>
      </c>
      <c r="J84" t="s">
        <v>2538</v>
      </c>
      <c r="K84" t="s">
        <v>122</v>
      </c>
      <c r="L84" t="s">
        <v>2539</v>
      </c>
      <c r="M84" t="s">
        <v>50</v>
      </c>
      <c r="N84" t="s">
        <v>50</v>
      </c>
      <c r="O84" t="s">
        <v>53</v>
      </c>
      <c r="P84" t="s">
        <v>50</v>
      </c>
      <c r="Q84" t="s">
        <v>23</v>
      </c>
      <c r="R84" t="s">
        <v>50</v>
      </c>
      <c r="S84" t="s">
        <v>50</v>
      </c>
      <c r="T84" t="s">
        <v>50</v>
      </c>
      <c r="U84" t="s">
        <v>50</v>
      </c>
      <c r="V84" t="s">
        <v>50</v>
      </c>
      <c r="W84" t="s">
        <v>2540</v>
      </c>
      <c r="X84" t="s">
        <v>20753</v>
      </c>
      <c r="Y84" t="s">
        <v>20405</v>
      </c>
      <c r="Z84" t="s">
        <v>20397</v>
      </c>
      <c r="AA84" t="s">
        <v>905</v>
      </c>
      <c r="AB84" t="s">
        <v>113</v>
      </c>
      <c r="AC84">
        <v>2021</v>
      </c>
      <c r="AD84" t="s">
        <v>2541</v>
      </c>
      <c r="AE84" t="s">
        <v>2542</v>
      </c>
    </row>
    <row r="85" spans="1:31" x14ac:dyDescent="0.25">
      <c r="A85" t="s">
        <v>43</v>
      </c>
      <c r="B85" t="s">
        <v>2534</v>
      </c>
      <c r="C85" t="s">
        <v>2535</v>
      </c>
      <c r="D85" t="s">
        <v>46</v>
      </c>
      <c r="E85" t="s">
        <v>20499</v>
      </c>
      <c r="F85" t="s">
        <v>20784</v>
      </c>
      <c r="G85" t="str">
        <f>IF(ISNUMBER(SEARCH("supportive care",oncology_table[[#This Row],[Cancer Type]])),"YES","NO")</f>
        <v>NO</v>
      </c>
      <c r="H85" t="s">
        <v>20355</v>
      </c>
      <c r="I85" t="s">
        <v>20351</v>
      </c>
      <c r="J85" t="s">
        <v>2538</v>
      </c>
      <c r="K85" t="s">
        <v>122</v>
      </c>
      <c r="L85" t="s">
        <v>2539</v>
      </c>
      <c r="M85" t="s">
        <v>50</v>
      </c>
      <c r="N85" t="s">
        <v>50</v>
      </c>
      <c r="O85" t="s">
        <v>53</v>
      </c>
      <c r="P85" t="s">
        <v>50</v>
      </c>
      <c r="Q85" t="s">
        <v>23</v>
      </c>
      <c r="R85" t="s">
        <v>50</v>
      </c>
      <c r="S85" t="s">
        <v>50</v>
      </c>
      <c r="T85" t="s">
        <v>50</v>
      </c>
      <c r="U85" t="s">
        <v>50</v>
      </c>
      <c r="V85" t="s">
        <v>50</v>
      </c>
      <c r="W85" t="s">
        <v>2540</v>
      </c>
      <c r="X85" t="s">
        <v>20753</v>
      </c>
      <c r="Y85" t="s">
        <v>20405</v>
      </c>
      <c r="Z85" t="s">
        <v>20397</v>
      </c>
      <c r="AA85" t="s">
        <v>905</v>
      </c>
      <c r="AB85" t="s">
        <v>113</v>
      </c>
      <c r="AC85">
        <v>2021</v>
      </c>
      <c r="AD85" t="s">
        <v>2541</v>
      </c>
      <c r="AE85" t="s">
        <v>2542</v>
      </c>
    </row>
    <row r="86" spans="1:31" x14ac:dyDescent="0.25">
      <c r="A86" t="s">
        <v>43</v>
      </c>
      <c r="B86" t="s">
        <v>2534</v>
      </c>
      <c r="C86" t="s">
        <v>2535</v>
      </c>
      <c r="D86" t="s">
        <v>46</v>
      </c>
      <c r="E86" t="s">
        <v>20499</v>
      </c>
      <c r="F86" t="s">
        <v>20784</v>
      </c>
      <c r="G86" t="str">
        <f>IF(ISNUMBER(SEARCH("supportive care",oncology_table[[#This Row],[Cancer Type]])),"YES","NO")</f>
        <v>NO</v>
      </c>
      <c r="H86" t="s">
        <v>20325</v>
      </c>
      <c r="I86" t="s">
        <v>1032</v>
      </c>
      <c r="J86" t="s">
        <v>2538</v>
      </c>
      <c r="K86" t="s">
        <v>122</v>
      </c>
      <c r="L86" t="s">
        <v>2539</v>
      </c>
      <c r="M86" t="s">
        <v>50</v>
      </c>
      <c r="N86" t="s">
        <v>50</v>
      </c>
      <c r="O86" t="s">
        <v>53</v>
      </c>
      <c r="P86" t="s">
        <v>50</v>
      </c>
      <c r="Q86" t="s">
        <v>23</v>
      </c>
      <c r="R86" t="s">
        <v>50</v>
      </c>
      <c r="S86" t="s">
        <v>50</v>
      </c>
      <c r="T86" t="s">
        <v>50</v>
      </c>
      <c r="U86" t="s">
        <v>50</v>
      </c>
      <c r="V86" t="s">
        <v>50</v>
      </c>
      <c r="W86" t="s">
        <v>2540</v>
      </c>
      <c r="X86" t="s">
        <v>20753</v>
      </c>
      <c r="Y86" t="s">
        <v>20405</v>
      </c>
      <c r="Z86" t="s">
        <v>20397</v>
      </c>
      <c r="AA86" t="s">
        <v>905</v>
      </c>
      <c r="AB86" t="s">
        <v>113</v>
      </c>
      <c r="AC86">
        <v>2021</v>
      </c>
      <c r="AD86" t="s">
        <v>2541</v>
      </c>
      <c r="AE86" t="s">
        <v>2542</v>
      </c>
    </row>
    <row r="87" spans="1:31" x14ac:dyDescent="0.25">
      <c r="A87" t="s">
        <v>43</v>
      </c>
      <c r="B87" t="s">
        <v>2534</v>
      </c>
      <c r="C87" t="s">
        <v>2535</v>
      </c>
      <c r="D87" t="s">
        <v>46</v>
      </c>
      <c r="E87" t="s">
        <v>20499</v>
      </c>
      <c r="F87" t="s">
        <v>20784</v>
      </c>
      <c r="G87" t="str">
        <f>IF(ISNUMBER(SEARCH("supportive care",oncology_table[[#This Row],[Cancer Type]])),"YES","NO")</f>
        <v>NO</v>
      </c>
      <c r="H87" t="s">
        <v>20323</v>
      </c>
      <c r="I87" t="s">
        <v>2829</v>
      </c>
      <c r="J87" t="s">
        <v>2538</v>
      </c>
      <c r="K87" t="s">
        <v>122</v>
      </c>
      <c r="L87" t="s">
        <v>2539</v>
      </c>
      <c r="M87" t="s">
        <v>50</v>
      </c>
      <c r="N87" t="s">
        <v>50</v>
      </c>
      <c r="O87" t="s">
        <v>53</v>
      </c>
      <c r="P87" t="s">
        <v>50</v>
      </c>
      <c r="Q87" t="s">
        <v>23</v>
      </c>
      <c r="R87" t="s">
        <v>50</v>
      </c>
      <c r="S87" t="s">
        <v>50</v>
      </c>
      <c r="T87" t="s">
        <v>50</v>
      </c>
      <c r="U87" t="s">
        <v>50</v>
      </c>
      <c r="V87" t="s">
        <v>50</v>
      </c>
      <c r="W87" t="s">
        <v>2540</v>
      </c>
      <c r="X87" t="s">
        <v>20753</v>
      </c>
      <c r="Y87" t="s">
        <v>20405</v>
      </c>
      <c r="Z87" t="s">
        <v>20397</v>
      </c>
      <c r="AA87" t="s">
        <v>905</v>
      </c>
      <c r="AB87" t="s">
        <v>113</v>
      </c>
      <c r="AC87">
        <v>2021</v>
      </c>
      <c r="AD87" t="s">
        <v>2541</v>
      </c>
      <c r="AE87" t="s">
        <v>2542</v>
      </c>
    </row>
    <row r="88" spans="1:31" x14ac:dyDescent="0.25">
      <c r="A88" t="s">
        <v>43</v>
      </c>
      <c r="B88" t="s">
        <v>2534</v>
      </c>
      <c r="C88" t="s">
        <v>2535</v>
      </c>
      <c r="D88" t="s">
        <v>46</v>
      </c>
      <c r="E88" t="s">
        <v>20499</v>
      </c>
      <c r="F88" t="s">
        <v>20784</v>
      </c>
      <c r="G88" t="str">
        <f>IF(ISNUMBER(SEARCH("supportive care",oncology_table[[#This Row],[Cancer Type]])),"YES","NO")</f>
        <v>NO</v>
      </c>
      <c r="H88" t="s">
        <v>20352</v>
      </c>
      <c r="I88" t="s">
        <v>1634</v>
      </c>
      <c r="J88" t="s">
        <v>2538</v>
      </c>
      <c r="K88" t="s">
        <v>122</v>
      </c>
      <c r="L88" t="s">
        <v>2539</v>
      </c>
      <c r="M88" t="s">
        <v>50</v>
      </c>
      <c r="N88" t="s">
        <v>50</v>
      </c>
      <c r="O88" t="s">
        <v>53</v>
      </c>
      <c r="P88" t="s">
        <v>50</v>
      </c>
      <c r="Q88" t="s">
        <v>23</v>
      </c>
      <c r="R88" t="s">
        <v>50</v>
      </c>
      <c r="S88" t="s">
        <v>50</v>
      </c>
      <c r="T88" t="s">
        <v>50</v>
      </c>
      <c r="U88" t="s">
        <v>50</v>
      </c>
      <c r="V88" t="s">
        <v>50</v>
      </c>
      <c r="W88" t="s">
        <v>2540</v>
      </c>
      <c r="X88" t="s">
        <v>20753</v>
      </c>
      <c r="Y88" t="s">
        <v>20405</v>
      </c>
      <c r="Z88" t="s">
        <v>20397</v>
      </c>
      <c r="AA88" t="s">
        <v>905</v>
      </c>
      <c r="AB88" t="s">
        <v>113</v>
      </c>
      <c r="AC88">
        <v>2021</v>
      </c>
      <c r="AD88" t="s">
        <v>2541</v>
      </c>
      <c r="AE88" t="s">
        <v>2542</v>
      </c>
    </row>
    <row r="89" spans="1:31" x14ac:dyDescent="0.25">
      <c r="A89" t="s">
        <v>43</v>
      </c>
      <c r="B89" t="s">
        <v>2597</v>
      </c>
      <c r="C89" t="s">
        <v>2598</v>
      </c>
      <c r="D89" t="s">
        <v>46</v>
      </c>
      <c r="E89" t="s">
        <v>20500</v>
      </c>
      <c r="F89" t="s">
        <v>20784</v>
      </c>
      <c r="G89" t="str">
        <f>IF(ISNUMBER(SEARCH("supportive care",oncology_table[[#This Row],[Cancer Type]])),"YES","NO")</f>
        <v>NO</v>
      </c>
      <c r="H89" t="s">
        <v>20321</v>
      </c>
      <c r="I89" t="s">
        <v>564</v>
      </c>
      <c r="J89" t="s">
        <v>565</v>
      </c>
      <c r="K89" t="s">
        <v>122</v>
      </c>
      <c r="L89" t="s">
        <v>2601</v>
      </c>
      <c r="M89" t="s">
        <v>50</v>
      </c>
      <c r="N89" t="s">
        <v>50</v>
      </c>
      <c r="O89" t="s">
        <v>50</v>
      </c>
      <c r="P89" t="s">
        <v>53</v>
      </c>
      <c r="Q89" t="s">
        <v>26</v>
      </c>
      <c r="R89" t="s">
        <v>50</v>
      </c>
      <c r="S89" t="s">
        <v>50</v>
      </c>
      <c r="T89" t="s">
        <v>53</v>
      </c>
      <c r="U89" t="s">
        <v>50</v>
      </c>
      <c r="V89" t="s">
        <v>50</v>
      </c>
      <c r="W89" t="s">
        <v>124</v>
      </c>
      <c r="X89" t="s">
        <v>20398</v>
      </c>
      <c r="Y89" t="s">
        <v>20398</v>
      </c>
      <c r="Z89" t="s">
        <v>20407</v>
      </c>
      <c r="AA89" t="s">
        <v>542</v>
      </c>
      <c r="AB89" t="s">
        <v>828</v>
      </c>
      <c r="AC89">
        <v>2024</v>
      </c>
      <c r="AD89" t="s">
        <v>2010</v>
      </c>
      <c r="AE89" t="s">
        <v>2602</v>
      </c>
    </row>
    <row r="90" spans="1:31" x14ac:dyDescent="0.25">
      <c r="A90" t="s">
        <v>43</v>
      </c>
      <c r="B90" t="s">
        <v>2625</v>
      </c>
      <c r="C90" t="s">
        <v>2626</v>
      </c>
      <c r="D90" t="s">
        <v>46</v>
      </c>
      <c r="E90" t="s">
        <v>20501</v>
      </c>
      <c r="F90" t="s">
        <v>20784</v>
      </c>
      <c r="G90" t="str">
        <f>IF(ISNUMBER(SEARCH("supportive care",oncology_table[[#This Row],[Cancer Type]])),"YES","NO")</f>
        <v>NO</v>
      </c>
      <c r="H90" t="s">
        <v>20321</v>
      </c>
      <c r="I90" t="s">
        <v>2630</v>
      </c>
      <c r="J90" t="s">
        <v>2631</v>
      </c>
      <c r="K90" t="s">
        <v>684</v>
      </c>
      <c r="L90" t="s">
        <v>2632</v>
      </c>
      <c r="M90" t="s">
        <v>53</v>
      </c>
      <c r="N90" t="s">
        <v>50</v>
      </c>
      <c r="O90" t="s">
        <v>50</v>
      </c>
      <c r="P90" t="s">
        <v>50</v>
      </c>
      <c r="Q90" t="s">
        <v>20752</v>
      </c>
      <c r="R90" t="s">
        <v>50</v>
      </c>
      <c r="S90" t="s">
        <v>50</v>
      </c>
      <c r="T90" t="s">
        <v>50</v>
      </c>
      <c r="U90" t="s">
        <v>50</v>
      </c>
      <c r="V90" t="s">
        <v>50</v>
      </c>
      <c r="W90" t="s">
        <v>1062</v>
      </c>
      <c r="X90" t="s">
        <v>20398</v>
      </c>
      <c r="Y90" t="s">
        <v>20398</v>
      </c>
      <c r="Z90" t="s">
        <v>20407</v>
      </c>
      <c r="AA90" t="s">
        <v>2633</v>
      </c>
      <c r="AB90" t="s">
        <v>2635</v>
      </c>
      <c r="AC90">
        <v>2023</v>
      </c>
      <c r="AD90" t="s">
        <v>1370</v>
      </c>
      <c r="AE90" t="s">
        <v>2636</v>
      </c>
    </row>
    <row r="91" spans="1:31" x14ac:dyDescent="0.25">
      <c r="A91" t="s">
        <v>43</v>
      </c>
      <c r="B91" t="s">
        <v>2676</v>
      </c>
      <c r="C91" t="s">
        <v>2677</v>
      </c>
      <c r="D91" t="s">
        <v>46</v>
      </c>
      <c r="E91" t="s">
        <v>20499</v>
      </c>
      <c r="F91" t="s">
        <v>20784</v>
      </c>
      <c r="G91" t="str">
        <f>IF(ISNUMBER(SEARCH("supportive care",oncology_table[[#This Row],[Cancer Type]])),"YES","NO")</f>
        <v>NO</v>
      </c>
      <c r="H91" t="s">
        <v>20350</v>
      </c>
      <c r="I91" t="s">
        <v>10092</v>
      </c>
      <c r="J91" t="s">
        <v>2680</v>
      </c>
      <c r="K91" t="s">
        <v>122</v>
      </c>
      <c r="L91" t="s">
        <v>2681</v>
      </c>
      <c r="M91" t="s">
        <v>53</v>
      </c>
      <c r="N91" t="s">
        <v>50</v>
      </c>
      <c r="O91" t="s">
        <v>53</v>
      </c>
      <c r="P91" t="s">
        <v>50</v>
      </c>
      <c r="Q91" t="s">
        <v>23</v>
      </c>
      <c r="R91" t="s">
        <v>50</v>
      </c>
      <c r="S91" t="s">
        <v>50</v>
      </c>
      <c r="T91" t="s">
        <v>50</v>
      </c>
      <c r="U91" t="s">
        <v>50</v>
      </c>
      <c r="V91" t="s">
        <v>50</v>
      </c>
      <c r="W91" t="s">
        <v>2682</v>
      </c>
      <c r="X91" t="s">
        <v>20753</v>
      </c>
      <c r="Y91" t="s">
        <v>20405</v>
      </c>
      <c r="Z91" t="s">
        <v>20397</v>
      </c>
      <c r="AA91" t="s">
        <v>2683</v>
      </c>
      <c r="AB91" t="s">
        <v>828</v>
      </c>
      <c r="AC91">
        <v>2024</v>
      </c>
      <c r="AD91" t="s">
        <v>2684</v>
      </c>
      <c r="AE91" t="s">
        <v>2685</v>
      </c>
    </row>
    <row r="92" spans="1:31" x14ac:dyDescent="0.25">
      <c r="A92" t="s">
        <v>43</v>
      </c>
      <c r="B92" t="s">
        <v>2676</v>
      </c>
      <c r="C92" t="s">
        <v>2677</v>
      </c>
      <c r="D92" t="s">
        <v>46</v>
      </c>
      <c r="E92" t="s">
        <v>20499</v>
      </c>
      <c r="F92" t="s">
        <v>20784</v>
      </c>
      <c r="G92" t="str">
        <f>IF(ISNUMBER(SEARCH("supportive care",oncology_table[[#This Row],[Cancer Type]])),"YES","NO")</f>
        <v>NO</v>
      </c>
      <c r="H92" t="s">
        <v>20325</v>
      </c>
      <c r="I92" t="s">
        <v>1032</v>
      </c>
      <c r="J92" t="s">
        <v>2680</v>
      </c>
      <c r="K92" t="s">
        <v>122</v>
      </c>
      <c r="L92" t="s">
        <v>2681</v>
      </c>
      <c r="M92" t="s">
        <v>53</v>
      </c>
      <c r="N92" t="s">
        <v>50</v>
      </c>
      <c r="O92" t="s">
        <v>53</v>
      </c>
      <c r="P92" t="s">
        <v>50</v>
      </c>
      <c r="Q92" t="s">
        <v>23</v>
      </c>
      <c r="R92" t="s">
        <v>50</v>
      </c>
      <c r="S92" t="s">
        <v>50</v>
      </c>
      <c r="T92" t="s">
        <v>50</v>
      </c>
      <c r="U92" t="s">
        <v>50</v>
      </c>
      <c r="V92" t="s">
        <v>50</v>
      </c>
      <c r="W92" t="s">
        <v>2682</v>
      </c>
      <c r="X92" t="s">
        <v>20753</v>
      </c>
      <c r="Y92" t="s">
        <v>20405</v>
      </c>
      <c r="Z92" t="s">
        <v>20397</v>
      </c>
      <c r="AA92" t="s">
        <v>2683</v>
      </c>
      <c r="AB92" t="s">
        <v>828</v>
      </c>
      <c r="AC92">
        <v>2024</v>
      </c>
      <c r="AD92" t="s">
        <v>2684</v>
      </c>
      <c r="AE92" t="s">
        <v>2685</v>
      </c>
    </row>
    <row r="93" spans="1:31" x14ac:dyDescent="0.25">
      <c r="A93" t="s">
        <v>43</v>
      </c>
      <c r="B93" t="s">
        <v>2676</v>
      </c>
      <c r="C93" t="s">
        <v>2677</v>
      </c>
      <c r="D93" t="s">
        <v>46</v>
      </c>
      <c r="E93" t="s">
        <v>20499</v>
      </c>
      <c r="F93" t="s">
        <v>20784</v>
      </c>
      <c r="G93" t="str">
        <f>IF(ISNUMBER(SEARCH("supportive care",oncology_table[[#This Row],[Cancer Type]])),"YES","NO")</f>
        <v>NO</v>
      </c>
      <c r="H93" t="s">
        <v>20323</v>
      </c>
      <c r="I93" t="s">
        <v>2829</v>
      </c>
      <c r="J93" t="s">
        <v>2680</v>
      </c>
      <c r="K93" t="s">
        <v>122</v>
      </c>
      <c r="L93" t="s">
        <v>2681</v>
      </c>
      <c r="M93" t="s">
        <v>53</v>
      </c>
      <c r="N93" t="s">
        <v>50</v>
      </c>
      <c r="O93" t="s">
        <v>53</v>
      </c>
      <c r="P93" t="s">
        <v>50</v>
      </c>
      <c r="Q93" t="s">
        <v>23</v>
      </c>
      <c r="R93" t="s">
        <v>50</v>
      </c>
      <c r="S93" t="s">
        <v>50</v>
      </c>
      <c r="T93" t="s">
        <v>50</v>
      </c>
      <c r="U93" t="s">
        <v>50</v>
      </c>
      <c r="V93" t="s">
        <v>50</v>
      </c>
      <c r="W93" t="s">
        <v>2682</v>
      </c>
      <c r="X93" t="s">
        <v>20753</v>
      </c>
      <c r="Y93" t="s">
        <v>20405</v>
      </c>
      <c r="Z93" t="s">
        <v>20397</v>
      </c>
      <c r="AA93" t="s">
        <v>2683</v>
      </c>
      <c r="AB93" t="s">
        <v>828</v>
      </c>
      <c r="AC93">
        <v>2024</v>
      </c>
      <c r="AD93" t="s">
        <v>2684</v>
      </c>
      <c r="AE93" t="s">
        <v>2685</v>
      </c>
    </row>
    <row r="94" spans="1:31" x14ac:dyDescent="0.25">
      <c r="A94" t="s">
        <v>43</v>
      </c>
      <c r="B94" t="s">
        <v>2676</v>
      </c>
      <c r="C94" t="s">
        <v>2677</v>
      </c>
      <c r="D94" t="s">
        <v>46</v>
      </c>
      <c r="E94" t="s">
        <v>20499</v>
      </c>
      <c r="F94" t="s">
        <v>20784</v>
      </c>
      <c r="G94" t="str">
        <f>IF(ISNUMBER(SEARCH("supportive care",oncology_table[[#This Row],[Cancer Type]])),"YES","NO")</f>
        <v>NO</v>
      </c>
      <c r="H94" t="s">
        <v>20341</v>
      </c>
      <c r="I94" t="s">
        <v>20353</v>
      </c>
      <c r="J94" t="s">
        <v>2680</v>
      </c>
      <c r="K94" t="s">
        <v>122</v>
      </c>
      <c r="L94" t="s">
        <v>2681</v>
      </c>
      <c r="M94" t="s">
        <v>53</v>
      </c>
      <c r="N94" t="s">
        <v>50</v>
      </c>
      <c r="O94" t="s">
        <v>53</v>
      </c>
      <c r="P94" t="s">
        <v>50</v>
      </c>
      <c r="Q94" t="s">
        <v>23</v>
      </c>
      <c r="R94" t="s">
        <v>50</v>
      </c>
      <c r="S94" t="s">
        <v>50</v>
      </c>
      <c r="T94" t="s">
        <v>50</v>
      </c>
      <c r="U94" t="s">
        <v>50</v>
      </c>
      <c r="V94" t="s">
        <v>50</v>
      </c>
      <c r="W94" t="s">
        <v>2682</v>
      </c>
      <c r="X94" t="s">
        <v>20753</v>
      </c>
      <c r="Y94" t="s">
        <v>20405</v>
      </c>
      <c r="Z94" t="s">
        <v>20397</v>
      </c>
      <c r="AA94" t="s">
        <v>2683</v>
      </c>
      <c r="AB94" t="s">
        <v>828</v>
      </c>
      <c r="AC94">
        <v>2024</v>
      </c>
      <c r="AD94" t="s">
        <v>2684</v>
      </c>
      <c r="AE94" t="s">
        <v>2685</v>
      </c>
    </row>
    <row r="95" spans="1:31" x14ac:dyDescent="0.25">
      <c r="A95" t="s">
        <v>43</v>
      </c>
      <c r="B95" t="s">
        <v>2676</v>
      </c>
      <c r="C95" t="s">
        <v>2677</v>
      </c>
      <c r="D95" t="s">
        <v>46</v>
      </c>
      <c r="E95" t="s">
        <v>20499</v>
      </c>
      <c r="F95" t="s">
        <v>20784</v>
      </c>
      <c r="G95" t="str">
        <f>IF(ISNUMBER(SEARCH("supportive care",oncology_table[[#This Row],[Cancer Type]])),"YES","NO")</f>
        <v>NO</v>
      </c>
      <c r="H95" t="s">
        <v>20354</v>
      </c>
      <c r="I95" t="s">
        <v>20356</v>
      </c>
      <c r="J95" t="s">
        <v>2680</v>
      </c>
      <c r="K95" t="s">
        <v>122</v>
      </c>
      <c r="L95" t="s">
        <v>2681</v>
      </c>
      <c r="M95" t="s">
        <v>53</v>
      </c>
      <c r="N95" t="s">
        <v>50</v>
      </c>
      <c r="O95" t="s">
        <v>53</v>
      </c>
      <c r="P95" t="s">
        <v>50</v>
      </c>
      <c r="Q95" t="s">
        <v>23</v>
      </c>
      <c r="R95" t="s">
        <v>50</v>
      </c>
      <c r="S95" t="s">
        <v>50</v>
      </c>
      <c r="T95" t="s">
        <v>50</v>
      </c>
      <c r="U95" t="s">
        <v>50</v>
      </c>
      <c r="V95" t="s">
        <v>50</v>
      </c>
      <c r="W95" t="s">
        <v>2682</v>
      </c>
      <c r="X95" t="s">
        <v>20753</v>
      </c>
      <c r="Y95" t="s">
        <v>20405</v>
      </c>
      <c r="Z95" t="s">
        <v>20397</v>
      </c>
      <c r="AA95" t="s">
        <v>2683</v>
      </c>
      <c r="AB95" t="s">
        <v>828</v>
      </c>
      <c r="AC95">
        <v>2024</v>
      </c>
      <c r="AD95" t="s">
        <v>2684</v>
      </c>
      <c r="AE95" t="s">
        <v>2685</v>
      </c>
    </row>
    <row r="96" spans="1:31" x14ac:dyDescent="0.25">
      <c r="A96" t="s">
        <v>43</v>
      </c>
      <c r="B96" t="s">
        <v>2676</v>
      </c>
      <c r="C96" t="s">
        <v>2677</v>
      </c>
      <c r="D96" t="s">
        <v>46</v>
      </c>
      <c r="E96" t="s">
        <v>20499</v>
      </c>
      <c r="F96" t="s">
        <v>20784</v>
      </c>
      <c r="G96" t="str">
        <f>IF(ISNUMBER(SEARCH("supportive care",oncology_table[[#This Row],[Cancer Type]])),"YES","NO")</f>
        <v>NO</v>
      </c>
      <c r="H96" t="s">
        <v>20355</v>
      </c>
      <c r="I96" t="s">
        <v>20356</v>
      </c>
      <c r="J96" t="s">
        <v>2680</v>
      </c>
      <c r="K96" t="s">
        <v>122</v>
      </c>
      <c r="L96" t="s">
        <v>2681</v>
      </c>
      <c r="M96" t="s">
        <v>53</v>
      </c>
      <c r="N96" t="s">
        <v>50</v>
      </c>
      <c r="O96" t="s">
        <v>53</v>
      </c>
      <c r="P96" t="s">
        <v>50</v>
      </c>
      <c r="Q96" t="s">
        <v>23</v>
      </c>
      <c r="R96" t="s">
        <v>50</v>
      </c>
      <c r="S96" t="s">
        <v>50</v>
      </c>
      <c r="T96" t="s">
        <v>50</v>
      </c>
      <c r="U96" t="s">
        <v>50</v>
      </c>
      <c r="V96" t="s">
        <v>50</v>
      </c>
      <c r="W96" t="s">
        <v>2682</v>
      </c>
      <c r="X96" t="s">
        <v>20753</v>
      </c>
      <c r="Y96" t="s">
        <v>20405</v>
      </c>
      <c r="Z96" t="s">
        <v>20397</v>
      </c>
      <c r="AA96" t="s">
        <v>2683</v>
      </c>
      <c r="AB96" t="s">
        <v>828</v>
      </c>
      <c r="AC96">
        <v>2024</v>
      </c>
      <c r="AD96" t="s">
        <v>2684</v>
      </c>
      <c r="AE96" t="s">
        <v>2685</v>
      </c>
    </row>
    <row r="97" spans="1:31" x14ac:dyDescent="0.25">
      <c r="A97" t="s">
        <v>43</v>
      </c>
      <c r="B97" t="s">
        <v>2676</v>
      </c>
      <c r="C97" t="s">
        <v>2677</v>
      </c>
      <c r="D97" t="s">
        <v>46</v>
      </c>
      <c r="E97" t="s">
        <v>20499</v>
      </c>
      <c r="F97" t="s">
        <v>20784</v>
      </c>
      <c r="G97" t="str">
        <f>IF(ISNUMBER(SEARCH("supportive care",oncology_table[[#This Row],[Cancer Type]])),"YES","NO")</f>
        <v>NO</v>
      </c>
      <c r="H97" t="s">
        <v>20352</v>
      </c>
      <c r="I97" t="s">
        <v>1634</v>
      </c>
      <c r="J97" t="s">
        <v>2680</v>
      </c>
      <c r="K97" t="s">
        <v>122</v>
      </c>
      <c r="L97" t="s">
        <v>2681</v>
      </c>
      <c r="M97" t="s">
        <v>53</v>
      </c>
      <c r="N97" t="s">
        <v>50</v>
      </c>
      <c r="O97" t="s">
        <v>53</v>
      </c>
      <c r="P97" t="s">
        <v>50</v>
      </c>
      <c r="Q97" t="s">
        <v>23</v>
      </c>
      <c r="R97" t="s">
        <v>50</v>
      </c>
      <c r="S97" t="s">
        <v>50</v>
      </c>
      <c r="T97" t="s">
        <v>50</v>
      </c>
      <c r="U97" t="s">
        <v>50</v>
      </c>
      <c r="V97" t="s">
        <v>50</v>
      </c>
      <c r="W97" t="s">
        <v>2682</v>
      </c>
      <c r="X97" t="s">
        <v>20753</v>
      </c>
      <c r="Y97" t="s">
        <v>20405</v>
      </c>
      <c r="Z97" t="s">
        <v>20397</v>
      </c>
      <c r="AA97" t="s">
        <v>2683</v>
      </c>
      <c r="AB97" t="s">
        <v>828</v>
      </c>
      <c r="AC97">
        <v>2024</v>
      </c>
      <c r="AD97" t="s">
        <v>2684</v>
      </c>
      <c r="AE97" t="s">
        <v>2685</v>
      </c>
    </row>
    <row r="98" spans="1:31" x14ac:dyDescent="0.25">
      <c r="A98" t="s">
        <v>43</v>
      </c>
      <c r="B98" t="s">
        <v>2779</v>
      </c>
      <c r="C98" t="s">
        <v>2780</v>
      </c>
      <c r="D98" t="s">
        <v>46</v>
      </c>
      <c r="E98" t="s">
        <v>20464</v>
      </c>
      <c r="F98" t="s">
        <v>20784</v>
      </c>
      <c r="G98" t="str">
        <f>IF(ISNUMBER(SEARCH("supportive care",oncology_table[[#This Row],[Cancer Type]])),"YES","NO")</f>
        <v>NO</v>
      </c>
      <c r="H98" t="s">
        <v>20329</v>
      </c>
      <c r="I98" t="s">
        <v>4017</v>
      </c>
      <c r="J98" t="s">
        <v>927</v>
      </c>
      <c r="K98" t="s">
        <v>122</v>
      </c>
      <c r="L98" t="s">
        <v>2782</v>
      </c>
      <c r="M98" t="s">
        <v>53</v>
      </c>
      <c r="N98" t="s">
        <v>50</v>
      </c>
      <c r="O98" t="s">
        <v>53</v>
      </c>
      <c r="P98" t="s">
        <v>50</v>
      </c>
      <c r="Q98" t="s">
        <v>23</v>
      </c>
      <c r="R98" t="s">
        <v>50</v>
      </c>
      <c r="S98" t="s">
        <v>50</v>
      </c>
      <c r="T98" t="s">
        <v>50</v>
      </c>
      <c r="U98" t="s">
        <v>50</v>
      </c>
      <c r="V98" t="s">
        <v>50</v>
      </c>
      <c r="W98" t="s">
        <v>861</v>
      </c>
      <c r="X98" t="s">
        <v>20753</v>
      </c>
      <c r="Y98" t="s">
        <v>20405</v>
      </c>
      <c r="Z98" t="s">
        <v>20774</v>
      </c>
      <c r="AA98" t="s">
        <v>2725</v>
      </c>
      <c r="AB98" t="s">
        <v>351</v>
      </c>
      <c r="AC98">
        <v>2018</v>
      </c>
      <c r="AD98" t="s">
        <v>2783</v>
      </c>
      <c r="AE98" t="s">
        <v>2784</v>
      </c>
    </row>
    <row r="99" spans="1:31" x14ac:dyDescent="0.25">
      <c r="A99" t="s">
        <v>43</v>
      </c>
      <c r="B99" t="s">
        <v>2779</v>
      </c>
      <c r="C99" t="s">
        <v>2780</v>
      </c>
      <c r="D99" t="s">
        <v>46</v>
      </c>
      <c r="E99" t="s">
        <v>20464</v>
      </c>
      <c r="F99" t="s">
        <v>20784</v>
      </c>
      <c r="G99" t="str">
        <f>IF(ISNUMBER(SEARCH("supportive care",oncology_table[[#This Row],[Cancer Type]])),"YES","NO")</f>
        <v>NO</v>
      </c>
      <c r="H99" t="s">
        <v>20332</v>
      </c>
      <c r="I99" t="s">
        <v>1169</v>
      </c>
      <c r="J99" t="s">
        <v>927</v>
      </c>
      <c r="K99" t="s">
        <v>122</v>
      </c>
      <c r="L99" t="s">
        <v>2782</v>
      </c>
      <c r="M99" t="s">
        <v>53</v>
      </c>
      <c r="N99" t="s">
        <v>50</v>
      </c>
      <c r="O99" t="s">
        <v>53</v>
      </c>
      <c r="P99" t="s">
        <v>50</v>
      </c>
      <c r="Q99" t="s">
        <v>23</v>
      </c>
      <c r="R99" t="s">
        <v>50</v>
      </c>
      <c r="S99" t="s">
        <v>50</v>
      </c>
      <c r="T99" t="s">
        <v>50</v>
      </c>
      <c r="U99" t="s">
        <v>50</v>
      </c>
      <c r="V99" t="s">
        <v>50</v>
      </c>
      <c r="W99" t="s">
        <v>861</v>
      </c>
      <c r="X99" t="s">
        <v>20753</v>
      </c>
      <c r="Y99" t="s">
        <v>20405</v>
      </c>
      <c r="Z99" t="s">
        <v>20774</v>
      </c>
      <c r="AA99" t="s">
        <v>2725</v>
      </c>
      <c r="AB99" t="s">
        <v>351</v>
      </c>
      <c r="AC99">
        <v>2018</v>
      </c>
      <c r="AD99" t="s">
        <v>2783</v>
      </c>
      <c r="AE99" t="s">
        <v>2784</v>
      </c>
    </row>
    <row r="100" spans="1:31" x14ac:dyDescent="0.25">
      <c r="A100" t="s">
        <v>43</v>
      </c>
      <c r="B100" t="s">
        <v>2810</v>
      </c>
      <c r="C100" t="s">
        <v>2811</v>
      </c>
      <c r="D100" t="s">
        <v>46</v>
      </c>
      <c r="E100" t="s">
        <v>20452</v>
      </c>
      <c r="F100" t="s">
        <v>20784</v>
      </c>
      <c r="G100" t="str">
        <f>IF(ISNUMBER(SEARCH("supportive care",oncology_table[[#This Row],[Cancer Type]])),"YES","NO")</f>
        <v>NO</v>
      </c>
      <c r="H100" t="s">
        <v>20321</v>
      </c>
      <c r="I100" t="s">
        <v>120</v>
      </c>
      <c r="J100" t="s">
        <v>121</v>
      </c>
      <c r="K100" t="s">
        <v>122</v>
      </c>
      <c r="L100" t="s">
        <v>2813</v>
      </c>
      <c r="M100" t="s">
        <v>50</v>
      </c>
      <c r="N100" t="s">
        <v>50</v>
      </c>
      <c r="O100" t="s">
        <v>50</v>
      </c>
      <c r="P100" t="s">
        <v>50</v>
      </c>
      <c r="Q100" t="s">
        <v>20752</v>
      </c>
      <c r="R100" t="s">
        <v>50</v>
      </c>
      <c r="S100" t="s">
        <v>50</v>
      </c>
      <c r="T100" t="s">
        <v>50</v>
      </c>
      <c r="U100" t="s">
        <v>50</v>
      </c>
      <c r="V100" t="s">
        <v>50</v>
      </c>
      <c r="W100" t="s">
        <v>686</v>
      </c>
      <c r="X100" t="s">
        <v>20753</v>
      </c>
      <c r="Y100" t="s">
        <v>20405</v>
      </c>
      <c r="Z100" t="s">
        <v>20397</v>
      </c>
      <c r="AA100" t="s">
        <v>710</v>
      </c>
      <c r="AB100" t="s">
        <v>2814</v>
      </c>
      <c r="AC100">
        <v>2002</v>
      </c>
      <c r="AD100" t="s">
        <v>2815</v>
      </c>
      <c r="AE100" t="s">
        <v>2816</v>
      </c>
    </row>
    <row r="101" spans="1:31" x14ac:dyDescent="0.25">
      <c r="A101" t="s">
        <v>43</v>
      </c>
      <c r="B101" t="s">
        <v>2817</v>
      </c>
      <c r="C101" t="s">
        <v>2818</v>
      </c>
      <c r="D101" t="s">
        <v>46</v>
      </c>
      <c r="E101" t="s">
        <v>20502</v>
      </c>
      <c r="F101" t="s">
        <v>20784</v>
      </c>
      <c r="G101" t="str">
        <f>IF(ISNUMBER(SEARCH("supportive care",oncology_table[[#This Row],[Cancer Type]])),"YES","NO")</f>
        <v>NO</v>
      </c>
      <c r="H101" t="s">
        <v>20334</v>
      </c>
      <c r="I101" t="s">
        <v>1089</v>
      </c>
      <c r="J101" t="s">
        <v>1090</v>
      </c>
      <c r="K101" t="s">
        <v>122</v>
      </c>
      <c r="L101" t="s">
        <v>2822</v>
      </c>
      <c r="M101" t="s">
        <v>50</v>
      </c>
      <c r="N101" t="s">
        <v>50</v>
      </c>
      <c r="O101" t="s">
        <v>50</v>
      </c>
      <c r="P101" t="s">
        <v>50</v>
      </c>
      <c r="Q101" t="s">
        <v>20752</v>
      </c>
      <c r="R101" t="s">
        <v>50</v>
      </c>
      <c r="S101" t="s">
        <v>50</v>
      </c>
      <c r="T101" t="s">
        <v>50</v>
      </c>
      <c r="U101" t="s">
        <v>50</v>
      </c>
      <c r="V101" t="s">
        <v>50</v>
      </c>
      <c r="W101" t="s">
        <v>2738</v>
      </c>
      <c r="X101" t="s">
        <v>20398</v>
      </c>
      <c r="Y101" t="s">
        <v>20398</v>
      </c>
      <c r="Z101" t="s">
        <v>20399</v>
      </c>
      <c r="AA101" t="s">
        <v>2823</v>
      </c>
      <c r="AB101" t="s">
        <v>2824</v>
      </c>
      <c r="AC101">
        <v>2015</v>
      </c>
      <c r="AD101" t="s">
        <v>1300</v>
      </c>
      <c r="AE101" t="s">
        <v>2825</v>
      </c>
    </row>
    <row r="102" spans="1:31" x14ac:dyDescent="0.25">
      <c r="A102" t="s">
        <v>43</v>
      </c>
      <c r="B102" t="s">
        <v>2826</v>
      </c>
      <c r="C102" t="s">
        <v>2827</v>
      </c>
      <c r="D102" t="s">
        <v>46</v>
      </c>
      <c r="E102" t="s">
        <v>20502</v>
      </c>
      <c r="F102" t="s">
        <v>20784</v>
      </c>
      <c r="G102" t="str">
        <f>IF(ISNUMBER(SEARCH("supportive care",oncology_table[[#This Row],[Cancer Type]])),"YES","NO")</f>
        <v>NO</v>
      </c>
      <c r="H102" t="s">
        <v>20323</v>
      </c>
      <c r="I102" t="s">
        <v>2829</v>
      </c>
      <c r="J102" t="s">
        <v>2830</v>
      </c>
      <c r="K102" t="s">
        <v>122</v>
      </c>
      <c r="L102" t="s">
        <v>2831</v>
      </c>
      <c r="M102" t="s">
        <v>50</v>
      </c>
      <c r="N102" t="s">
        <v>50</v>
      </c>
      <c r="O102" t="s">
        <v>50</v>
      </c>
      <c r="P102" t="s">
        <v>50</v>
      </c>
      <c r="Q102" t="s">
        <v>20752</v>
      </c>
      <c r="R102" t="s">
        <v>50</v>
      </c>
      <c r="S102" t="s">
        <v>50</v>
      </c>
      <c r="T102" t="s">
        <v>50</v>
      </c>
      <c r="U102" t="s">
        <v>50</v>
      </c>
      <c r="V102" t="s">
        <v>50</v>
      </c>
      <c r="W102" t="s">
        <v>2738</v>
      </c>
      <c r="X102" t="s">
        <v>20398</v>
      </c>
      <c r="Y102" t="s">
        <v>20398</v>
      </c>
      <c r="Z102" t="s">
        <v>20399</v>
      </c>
      <c r="AA102" t="s">
        <v>2832</v>
      </c>
      <c r="AB102" t="s">
        <v>2833</v>
      </c>
      <c r="AC102">
        <v>2016</v>
      </c>
      <c r="AD102" t="s">
        <v>1300</v>
      </c>
      <c r="AE102" t="s">
        <v>2834</v>
      </c>
    </row>
    <row r="103" spans="1:31" x14ac:dyDescent="0.25">
      <c r="A103" t="s">
        <v>43</v>
      </c>
      <c r="B103" t="s">
        <v>2835</v>
      </c>
      <c r="C103" t="s">
        <v>2836</v>
      </c>
      <c r="D103" t="s">
        <v>46</v>
      </c>
      <c r="E103" t="s">
        <v>20503</v>
      </c>
      <c r="F103" t="s">
        <v>20784</v>
      </c>
      <c r="G103" t="str">
        <f>IF(ISNUMBER(SEARCH("supportive care",oncology_table[[#This Row],[Cancer Type]])),"YES","NO")</f>
        <v>NO</v>
      </c>
      <c r="H103" t="s">
        <v>20325</v>
      </c>
      <c r="I103" t="s">
        <v>2840</v>
      </c>
      <c r="J103" t="s">
        <v>2841</v>
      </c>
      <c r="K103" t="s">
        <v>122</v>
      </c>
      <c r="L103" t="s">
        <v>2842</v>
      </c>
      <c r="M103" t="s">
        <v>50</v>
      </c>
      <c r="N103" t="s">
        <v>50</v>
      </c>
      <c r="O103" t="s">
        <v>50</v>
      </c>
      <c r="P103" t="s">
        <v>53</v>
      </c>
      <c r="Q103" t="s">
        <v>26</v>
      </c>
      <c r="R103" t="s">
        <v>50</v>
      </c>
      <c r="S103" t="s">
        <v>50</v>
      </c>
      <c r="T103" t="s">
        <v>53</v>
      </c>
      <c r="U103" t="s">
        <v>50</v>
      </c>
      <c r="V103" t="s">
        <v>50</v>
      </c>
      <c r="W103" t="s">
        <v>124</v>
      </c>
      <c r="X103" t="s">
        <v>20753</v>
      </c>
      <c r="Y103" t="s">
        <v>20405</v>
      </c>
      <c r="Z103" t="s">
        <v>20397</v>
      </c>
      <c r="AA103" t="s">
        <v>2843</v>
      </c>
      <c r="AB103" t="s">
        <v>2845</v>
      </c>
      <c r="AC103">
        <v>2016</v>
      </c>
      <c r="AD103" t="s">
        <v>2846</v>
      </c>
      <c r="AE103" t="s">
        <v>2847</v>
      </c>
    </row>
    <row r="104" spans="1:31" x14ac:dyDescent="0.25">
      <c r="A104" t="s">
        <v>43</v>
      </c>
      <c r="B104" t="s">
        <v>2976</v>
      </c>
      <c r="C104" t="s">
        <v>2977</v>
      </c>
      <c r="D104" t="s">
        <v>46</v>
      </c>
      <c r="E104" t="s">
        <v>20504</v>
      </c>
      <c r="F104" t="s">
        <v>20784</v>
      </c>
      <c r="G104" t="str">
        <f>IF(ISNUMBER(SEARCH("supportive care",oncology_table[[#This Row],[Cancer Type]])),"YES","NO")</f>
        <v>NO</v>
      </c>
      <c r="H104" t="s">
        <v>20325</v>
      </c>
      <c r="I104" t="s">
        <v>1032</v>
      </c>
      <c r="J104" t="s">
        <v>1090</v>
      </c>
      <c r="K104" t="s">
        <v>122</v>
      </c>
      <c r="L104" t="s">
        <v>2980</v>
      </c>
      <c r="M104" t="s">
        <v>50</v>
      </c>
      <c r="N104" t="s">
        <v>50</v>
      </c>
      <c r="O104" t="s">
        <v>50</v>
      </c>
      <c r="P104" t="s">
        <v>50</v>
      </c>
      <c r="Q104" t="s">
        <v>20752</v>
      </c>
      <c r="R104" t="s">
        <v>50</v>
      </c>
      <c r="S104" t="s">
        <v>50</v>
      </c>
      <c r="T104" t="s">
        <v>50</v>
      </c>
      <c r="U104" t="s">
        <v>50</v>
      </c>
      <c r="V104" t="s">
        <v>50</v>
      </c>
      <c r="W104" t="s">
        <v>3394</v>
      </c>
      <c r="X104" t="s">
        <v>20398</v>
      </c>
      <c r="Y104" t="s">
        <v>20398</v>
      </c>
      <c r="Z104" t="s">
        <v>20399</v>
      </c>
      <c r="AA104" t="s">
        <v>2972</v>
      </c>
      <c r="AB104" t="s">
        <v>2982</v>
      </c>
      <c r="AC104">
        <v>2015</v>
      </c>
      <c r="AD104" t="s">
        <v>1351</v>
      </c>
      <c r="AE104" t="s">
        <v>2983</v>
      </c>
    </row>
    <row r="105" spans="1:31" x14ac:dyDescent="0.25">
      <c r="A105" t="s">
        <v>43</v>
      </c>
      <c r="B105" t="s">
        <v>2976</v>
      </c>
      <c r="C105" t="s">
        <v>2977</v>
      </c>
      <c r="D105" t="s">
        <v>46</v>
      </c>
      <c r="E105" t="s">
        <v>20504</v>
      </c>
      <c r="F105" t="s">
        <v>20784</v>
      </c>
      <c r="G105" t="str">
        <f>IF(ISNUMBER(SEARCH("supportive care",oncology_table[[#This Row],[Cancer Type]])),"YES","NO")</f>
        <v>NO</v>
      </c>
      <c r="H105" t="s">
        <v>20325</v>
      </c>
      <c r="I105" t="s">
        <v>1032</v>
      </c>
      <c r="J105" t="s">
        <v>1090</v>
      </c>
      <c r="K105" t="s">
        <v>122</v>
      </c>
      <c r="L105" t="s">
        <v>2980</v>
      </c>
      <c r="M105" t="s">
        <v>50</v>
      </c>
      <c r="N105" t="s">
        <v>50</v>
      </c>
      <c r="O105" t="s">
        <v>50</v>
      </c>
      <c r="P105" t="s">
        <v>50</v>
      </c>
      <c r="Q105" t="s">
        <v>20752</v>
      </c>
      <c r="R105" t="s">
        <v>50</v>
      </c>
      <c r="S105" t="s">
        <v>50</v>
      </c>
      <c r="T105" t="s">
        <v>50</v>
      </c>
      <c r="U105" t="s">
        <v>50</v>
      </c>
      <c r="V105" t="s">
        <v>50</v>
      </c>
      <c r="W105" t="s">
        <v>3394</v>
      </c>
      <c r="X105" t="s">
        <v>20398</v>
      </c>
      <c r="Y105" t="s">
        <v>20398</v>
      </c>
      <c r="Z105" t="s">
        <v>20407</v>
      </c>
      <c r="AA105" t="s">
        <v>2972</v>
      </c>
      <c r="AB105" t="s">
        <v>2982</v>
      </c>
      <c r="AC105">
        <v>2015</v>
      </c>
      <c r="AD105" t="s">
        <v>1351</v>
      </c>
      <c r="AE105" t="s">
        <v>2983</v>
      </c>
    </row>
    <row r="106" spans="1:31" x14ac:dyDescent="0.25">
      <c r="A106" t="s">
        <v>43</v>
      </c>
      <c r="B106" t="s">
        <v>3019</v>
      </c>
      <c r="C106" t="s">
        <v>3020</v>
      </c>
      <c r="D106" t="s">
        <v>46</v>
      </c>
      <c r="E106" t="s">
        <v>20505</v>
      </c>
      <c r="F106" t="s">
        <v>20784</v>
      </c>
      <c r="G106" t="str">
        <f>IF(ISNUMBER(SEARCH("supportive care",oncology_table[[#This Row],[Cancer Type]])),"YES","NO")</f>
        <v>NO</v>
      </c>
      <c r="H106" t="s">
        <v>20347</v>
      </c>
      <c r="I106" t="s">
        <v>20357</v>
      </c>
      <c r="J106" t="s">
        <v>3024</v>
      </c>
      <c r="K106" t="s">
        <v>122</v>
      </c>
      <c r="L106" t="s">
        <v>3025</v>
      </c>
      <c r="M106" t="s">
        <v>50</v>
      </c>
      <c r="N106" t="s">
        <v>50</v>
      </c>
      <c r="O106" t="s">
        <v>50</v>
      </c>
      <c r="P106" t="s">
        <v>50</v>
      </c>
      <c r="Q106" t="s">
        <v>20752</v>
      </c>
      <c r="R106" t="s">
        <v>50</v>
      </c>
      <c r="S106" t="s">
        <v>50</v>
      </c>
      <c r="T106" t="s">
        <v>50</v>
      </c>
      <c r="U106" t="s">
        <v>50</v>
      </c>
      <c r="V106" t="s">
        <v>50</v>
      </c>
      <c r="W106" t="s">
        <v>20294</v>
      </c>
      <c r="X106" t="s">
        <v>20753</v>
      </c>
      <c r="Y106" t="s">
        <v>20405</v>
      </c>
      <c r="Z106" t="s">
        <v>20415</v>
      </c>
      <c r="AA106" t="s">
        <v>2972</v>
      </c>
      <c r="AB106" t="s">
        <v>3027</v>
      </c>
      <c r="AC106">
        <v>2004</v>
      </c>
      <c r="AD106" t="s">
        <v>3028</v>
      </c>
      <c r="AE106" t="s">
        <v>3029</v>
      </c>
    </row>
    <row r="107" spans="1:31" x14ac:dyDescent="0.25">
      <c r="A107" t="s">
        <v>43</v>
      </c>
      <c r="B107" t="s">
        <v>3019</v>
      </c>
      <c r="C107" t="s">
        <v>3020</v>
      </c>
      <c r="D107" t="s">
        <v>46</v>
      </c>
      <c r="E107" t="s">
        <v>20505</v>
      </c>
      <c r="F107" t="s">
        <v>20784</v>
      </c>
      <c r="G107" t="str">
        <f>IF(ISNUMBER(SEARCH("supportive care",oncology_table[[#This Row],[Cancer Type]])),"YES","NO")</f>
        <v>NO</v>
      </c>
      <c r="H107" t="s">
        <v>20350</v>
      </c>
      <c r="I107" t="s">
        <v>10092</v>
      </c>
      <c r="J107" t="s">
        <v>3024</v>
      </c>
      <c r="K107" t="s">
        <v>122</v>
      </c>
      <c r="L107" t="s">
        <v>3025</v>
      </c>
      <c r="M107" t="s">
        <v>50</v>
      </c>
      <c r="N107" t="s">
        <v>50</v>
      </c>
      <c r="O107" t="s">
        <v>50</v>
      </c>
      <c r="P107" t="s">
        <v>50</v>
      </c>
      <c r="Q107" t="s">
        <v>20752</v>
      </c>
      <c r="R107" t="s">
        <v>50</v>
      </c>
      <c r="S107" t="s">
        <v>50</v>
      </c>
      <c r="T107" t="s">
        <v>50</v>
      </c>
      <c r="U107" t="s">
        <v>50</v>
      </c>
      <c r="V107" t="s">
        <v>50</v>
      </c>
      <c r="W107" t="s">
        <v>20294</v>
      </c>
      <c r="X107" t="s">
        <v>20753</v>
      </c>
      <c r="Y107" t="s">
        <v>20405</v>
      </c>
      <c r="Z107" t="s">
        <v>20415</v>
      </c>
      <c r="AA107" t="s">
        <v>2972</v>
      </c>
      <c r="AB107" t="s">
        <v>3027</v>
      </c>
      <c r="AC107">
        <v>2004</v>
      </c>
      <c r="AD107" t="s">
        <v>3028</v>
      </c>
      <c r="AE107" t="s">
        <v>3029</v>
      </c>
    </row>
    <row r="108" spans="1:31" x14ac:dyDescent="0.25">
      <c r="A108" t="s">
        <v>43</v>
      </c>
      <c r="B108" t="s">
        <v>3050</v>
      </c>
      <c r="C108" t="s">
        <v>3051</v>
      </c>
      <c r="D108" t="s">
        <v>46</v>
      </c>
      <c r="E108" t="s">
        <v>3054</v>
      </c>
      <c r="F108" t="s">
        <v>20784</v>
      </c>
      <c r="G108" t="str">
        <f>IF(ISNUMBER(SEARCH("supportive care",oncology_table[[#This Row],[Cancer Type]])),"YES","NO")</f>
        <v>NO</v>
      </c>
      <c r="H108" t="s">
        <v>20321</v>
      </c>
      <c r="I108" t="s">
        <v>49</v>
      </c>
      <c r="J108" t="s">
        <v>3055</v>
      </c>
      <c r="K108" t="s">
        <v>298</v>
      </c>
      <c r="L108" t="s">
        <v>3056</v>
      </c>
      <c r="M108" t="s">
        <v>53</v>
      </c>
      <c r="N108" t="s">
        <v>50</v>
      </c>
      <c r="O108" t="s">
        <v>50</v>
      </c>
      <c r="P108" t="s">
        <v>53</v>
      </c>
      <c r="Q108" t="s">
        <v>26</v>
      </c>
      <c r="R108" t="s">
        <v>50</v>
      </c>
      <c r="S108" t="s">
        <v>50</v>
      </c>
      <c r="T108" t="s">
        <v>53</v>
      </c>
      <c r="U108" t="s">
        <v>50</v>
      </c>
      <c r="V108" t="s">
        <v>50</v>
      </c>
      <c r="W108" t="s">
        <v>686</v>
      </c>
      <c r="X108" t="s">
        <v>20398</v>
      </c>
      <c r="Y108" t="s">
        <v>20398</v>
      </c>
      <c r="Z108" t="s">
        <v>20399</v>
      </c>
      <c r="AA108" t="s">
        <v>2972</v>
      </c>
      <c r="AB108" t="s">
        <v>2740</v>
      </c>
      <c r="AC108">
        <v>2024</v>
      </c>
      <c r="AD108" t="s">
        <v>795</v>
      </c>
      <c r="AE108" t="s">
        <v>3058</v>
      </c>
    </row>
    <row r="109" spans="1:31" x14ac:dyDescent="0.25">
      <c r="A109" t="s">
        <v>43</v>
      </c>
      <c r="B109" t="s">
        <v>3076</v>
      </c>
      <c r="C109" t="s">
        <v>3077</v>
      </c>
      <c r="D109" t="s">
        <v>46</v>
      </c>
      <c r="E109" t="s">
        <v>20499</v>
      </c>
      <c r="F109" t="s">
        <v>20784</v>
      </c>
      <c r="G109" t="str">
        <f>IF(ISNUMBER(SEARCH("supportive care",oncology_table[[#This Row],[Cancer Type]])),"YES","NO")</f>
        <v>NO</v>
      </c>
      <c r="H109" t="s">
        <v>20350</v>
      </c>
      <c r="I109" t="s">
        <v>20358</v>
      </c>
      <c r="J109" t="s">
        <v>2538</v>
      </c>
      <c r="K109" t="s">
        <v>122</v>
      </c>
      <c r="L109" t="s">
        <v>3080</v>
      </c>
      <c r="M109" t="s">
        <v>50</v>
      </c>
      <c r="N109" t="s">
        <v>50</v>
      </c>
      <c r="O109" t="s">
        <v>53</v>
      </c>
      <c r="P109" t="s">
        <v>50</v>
      </c>
      <c r="Q109" t="s">
        <v>23</v>
      </c>
      <c r="R109" t="s">
        <v>50</v>
      </c>
      <c r="S109" t="s">
        <v>50</v>
      </c>
      <c r="T109" t="s">
        <v>50</v>
      </c>
      <c r="U109" t="s">
        <v>50</v>
      </c>
      <c r="V109" t="s">
        <v>50</v>
      </c>
      <c r="W109" t="s">
        <v>414</v>
      </c>
      <c r="X109" t="s">
        <v>20753</v>
      </c>
      <c r="Y109" t="s">
        <v>20405</v>
      </c>
      <c r="Z109" t="s">
        <v>20397</v>
      </c>
      <c r="AA109" t="s">
        <v>84</v>
      </c>
      <c r="AB109" t="s">
        <v>1250</v>
      </c>
      <c r="AC109">
        <v>2021</v>
      </c>
      <c r="AD109" t="s">
        <v>1963</v>
      </c>
      <c r="AE109" t="s">
        <v>3081</v>
      </c>
    </row>
    <row r="110" spans="1:31" x14ac:dyDescent="0.25">
      <c r="A110" t="s">
        <v>43</v>
      </c>
      <c r="B110" t="s">
        <v>3076</v>
      </c>
      <c r="C110" t="s">
        <v>3077</v>
      </c>
      <c r="D110" t="s">
        <v>46</v>
      </c>
      <c r="E110" t="s">
        <v>20499</v>
      </c>
      <c r="F110" t="s">
        <v>20784</v>
      </c>
      <c r="G110" t="str">
        <f>IF(ISNUMBER(SEARCH("supportive care",oncology_table[[#This Row],[Cancer Type]])),"YES","NO")</f>
        <v>NO</v>
      </c>
      <c r="H110" t="s">
        <v>20332</v>
      </c>
      <c r="I110" t="s">
        <v>1169</v>
      </c>
      <c r="J110" t="s">
        <v>2538</v>
      </c>
      <c r="K110" t="s">
        <v>122</v>
      </c>
      <c r="L110" t="s">
        <v>3080</v>
      </c>
      <c r="M110" t="s">
        <v>50</v>
      </c>
      <c r="N110" t="s">
        <v>50</v>
      </c>
      <c r="O110" t="s">
        <v>53</v>
      </c>
      <c r="P110" t="s">
        <v>50</v>
      </c>
      <c r="Q110" t="s">
        <v>23</v>
      </c>
      <c r="R110" t="s">
        <v>50</v>
      </c>
      <c r="S110" t="s">
        <v>50</v>
      </c>
      <c r="T110" t="s">
        <v>50</v>
      </c>
      <c r="U110" t="s">
        <v>50</v>
      </c>
      <c r="V110" t="s">
        <v>50</v>
      </c>
      <c r="W110" t="s">
        <v>414</v>
      </c>
      <c r="X110" t="s">
        <v>20753</v>
      </c>
      <c r="Y110" t="s">
        <v>20405</v>
      </c>
      <c r="Z110" t="s">
        <v>20397</v>
      </c>
      <c r="AA110" t="s">
        <v>84</v>
      </c>
      <c r="AB110" t="s">
        <v>1250</v>
      </c>
      <c r="AC110">
        <v>2021</v>
      </c>
      <c r="AD110" t="s">
        <v>1963</v>
      </c>
      <c r="AE110" t="s">
        <v>3081</v>
      </c>
    </row>
    <row r="111" spans="1:31" x14ac:dyDescent="0.25">
      <c r="A111" t="s">
        <v>43</v>
      </c>
      <c r="B111" t="s">
        <v>3076</v>
      </c>
      <c r="C111" t="s">
        <v>3077</v>
      </c>
      <c r="D111" t="s">
        <v>46</v>
      </c>
      <c r="E111" t="s">
        <v>20499</v>
      </c>
      <c r="F111" t="s">
        <v>20784</v>
      </c>
      <c r="G111" t="str">
        <f>IF(ISNUMBER(SEARCH("supportive care",oncology_table[[#This Row],[Cancer Type]])),"YES","NO")</f>
        <v>NO</v>
      </c>
      <c r="H111" t="s">
        <v>20341</v>
      </c>
      <c r="I111" t="s">
        <v>5971</v>
      </c>
      <c r="J111" t="s">
        <v>2538</v>
      </c>
      <c r="K111" t="s">
        <v>122</v>
      </c>
      <c r="L111" t="s">
        <v>3080</v>
      </c>
      <c r="M111" t="s">
        <v>50</v>
      </c>
      <c r="N111" t="s">
        <v>50</v>
      </c>
      <c r="O111" t="s">
        <v>53</v>
      </c>
      <c r="P111" t="s">
        <v>50</v>
      </c>
      <c r="Q111" t="s">
        <v>23</v>
      </c>
      <c r="R111" t="s">
        <v>50</v>
      </c>
      <c r="S111" t="s">
        <v>50</v>
      </c>
      <c r="T111" t="s">
        <v>50</v>
      </c>
      <c r="U111" t="s">
        <v>50</v>
      </c>
      <c r="V111" t="s">
        <v>50</v>
      </c>
      <c r="W111" t="s">
        <v>414</v>
      </c>
      <c r="X111" t="s">
        <v>20753</v>
      </c>
      <c r="Y111" t="s">
        <v>20405</v>
      </c>
      <c r="Z111" t="s">
        <v>20397</v>
      </c>
      <c r="AA111" t="s">
        <v>84</v>
      </c>
      <c r="AB111" t="s">
        <v>1250</v>
      </c>
      <c r="AC111">
        <v>2021</v>
      </c>
      <c r="AD111" t="s">
        <v>1963</v>
      </c>
      <c r="AE111" t="s">
        <v>3081</v>
      </c>
    </row>
    <row r="112" spans="1:31" x14ac:dyDescent="0.25">
      <c r="A112" t="s">
        <v>43</v>
      </c>
      <c r="B112" t="s">
        <v>3076</v>
      </c>
      <c r="C112" t="s">
        <v>3077</v>
      </c>
      <c r="D112" t="s">
        <v>46</v>
      </c>
      <c r="E112" t="s">
        <v>20499</v>
      </c>
      <c r="F112" t="s">
        <v>20784</v>
      </c>
      <c r="G112" t="str">
        <f>IF(ISNUMBER(SEARCH("supportive care",oncology_table[[#This Row],[Cancer Type]])),"YES","NO")</f>
        <v>NO</v>
      </c>
      <c r="H112" t="s">
        <v>20354</v>
      </c>
      <c r="I112" t="s">
        <v>20359</v>
      </c>
      <c r="J112" t="s">
        <v>2538</v>
      </c>
      <c r="K112" t="s">
        <v>122</v>
      </c>
      <c r="L112" t="s">
        <v>3080</v>
      </c>
      <c r="M112" t="s">
        <v>50</v>
      </c>
      <c r="N112" t="s">
        <v>50</v>
      </c>
      <c r="O112" t="s">
        <v>53</v>
      </c>
      <c r="P112" t="s">
        <v>50</v>
      </c>
      <c r="Q112" t="s">
        <v>23</v>
      </c>
      <c r="R112" t="s">
        <v>50</v>
      </c>
      <c r="S112" t="s">
        <v>50</v>
      </c>
      <c r="T112" t="s">
        <v>50</v>
      </c>
      <c r="U112" t="s">
        <v>50</v>
      </c>
      <c r="V112" t="s">
        <v>50</v>
      </c>
      <c r="W112" t="s">
        <v>414</v>
      </c>
      <c r="X112" t="s">
        <v>20753</v>
      </c>
      <c r="Y112" t="s">
        <v>20405</v>
      </c>
      <c r="Z112" t="s">
        <v>20397</v>
      </c>
      <c r="AA112" t="s">
        <v>84</v>
      </c>
      <c r="AB112" t="s">
        <v>1250</v>
      </c>
      <c r="AC112">
        <v>2021</v>
      </c>
      <c r="AD112" t="s">
        <v>1963</v>
      </c>
      <c r="AE112" t="s">
        <v>3081</v>
      </c>
    </row>
    <row r="113" spans="1:31" x14ac:dyDescent="0.25">
      <c r="A113" t="s">
        <v>43</v>
      </c>
      <c r="B113" t="s">
        <v>3076</v>
      </c>
      <c r="C113" t="s">
        <v>3077</v>
      </c>
      <c r="D113" t="s">
        <v>46</v>
      </c>
      <c r="E113" t="s">
        <v>20499</v>
      </c>
      <c r="F113" t="s">
        <v>20784</v>
      </c>
      <c r="G113" t="str">
        <f>IF(ISNUMBER(SEARCH("supportive care",oncology_table[[#This Row],[Cancer Type]])),"YES","NO")</f>
        <v>NO</v>
      </c>
      <c r="H113" t="s">
        <v>20355</v>
      </c>
      <c r="I113" t="s">
        <v>20360</v>
      </c>
      <c r="J113" t="s">
        <v>2538</v>
      </c>
      <c r="K113" t="s">
        <v>122</v>
      </c>
      <c r="L113" t="s">
        <v>3080</v>
      </c>
      <c r="M113" t="s">
        <v>50</v>
      </c>
      <c r="N113" t="s">
        <v>50</v>
      </c>
      <c r="O113" t="s">
        <v>53</v>
      </c>
      <c r="P113" t="s">
        <v>50</v>
      </c>
      <c r="Q113" t="s">
        <v>23</v>
      </c>
      <c r="R113" t="s">
        <v>50</v>
      </c>
      <c r="S113" t="s">
        <v>50</v>
      </c>
      <c r="T113" t="s">
        <v>50</v>
      </c>
      <c r="U113" t="s">
        <v>50</v>
      </c>
      <c r="V113" t="s">
        <v>50</v>
      </c>
      <c r="W113" t="s">
        <v>414</v>
      </c>
      <c r="X113" t="s">
        <v>20753</v>
      </c>
      <c r="Y113" t="s">
        <v>20405</v>
      </c>
      <c r="Z113" t="s">
        <v>20397</v>
      </c>
      <c r="AA113" t="s">
        <v>84</v>
      </c>
      <c r="AB113" t="s">
        <v>1250</v>
      </c>
      <c r="AC113">
        <v>2021</v>
      </c>
      <c r="AD113" t="s">
        <v>1963</v>
      </c>
      <c r="AE113" t="s">
        <v>3081</v>
      </c>
    </row>
    <row r="114" spans="1:31" x14ac:dyDescent="0.25">
      <c r="A114" t="s">
        <v>43</v>
      </c>
      <c r="B114" t="s">
        <v>3076</v>
      </c>
      <c r="C114" t="s">
        <v>3077</v>
      </c>
      <c r="D114" t="s">
        <v>46</v>
      </c>
      <c r="E114" t="s">
        <v>20499</v>
      </c>
      <c r="F114" t="s">
        <v>20784</v>
      </c>
      <c r="G114" t="str">
        <f>IF(ISNUMBER(SEARCH("supportive care",oncology_table[[#This Row],[Cancer Type]])),"YES","NO")</f>
        <v>NO</v>
      </c>
      <c r="H114" t="s">
        <v>20325</v>
      </c>
      <c r="I114" t="s">
        <v>1032</v>
      </c>
      <c r="J114" t="s">
        <v>2538</v>
      </c>
      <c r="K114" t="s">
        <v>122</v>
      </c>
      <c r="L114" t="s">
        <v>3080</v>
      </c>
      <c r="M114" t="s">
        <v>50</v>
      </c>
      <c r="N114" t="s">
        <v>50</v>
      </c>
      <c r="O114" t="s">
        <v>53</v>
      </c>
      <c r="P114" t="s">
        <v>50</v>
      </c>
      <c r="Q114" t="s">
        <v>23</v>
      </c>
      <c r="R114" t="s">
        <v>50</v>
      </c>
      <c r="S114" t="s">
        <v>50</v>
      </c>
      <c r="T114" t="s">
        <v>50</v>
      </c>
      <c r="U114" t="s">
        <v>50</v>
      </c>
      <c r="V114" t="s">
        <v>50</v>
      </c>
      <c r="W114" t="s">
        <v>414</v>
      </c>
      <c r="X114" t="s">
        <v>20753</v>
      </c>
      <c r="Y114" t="s">
        <v>20405</v>
      </c>
      <c r="Z114" t="s">
        <v>20397</v>
      </c>
      <c r="AA114" t="s">
        <v>84</v>
      </c>
      <c r="AB114" t="s">
        <v>1250</v>
      </c>
      <c r="AC114">
        <v>2021</v>
      </c>
      <c r="AD114" t="s">
        <v>1963</v>
      </c>
      <c r="AE114" t="s">
        <v>3081</v>
      </c>
    </row>
    <row r="115" spans="1:31" x14ac:dyDescent="0.25">
      <c r="A115" t="s">
        <v>43</v>
      </c>
      <c r="B115" t="s">
        <v>3076</v>
      </c>
      <c r="C115" t="s">
        <v>3077</v>
      </c>
      <c r="D115" t="s">
        <v>46</v>
      </c>
      <c r="E115" t="s">
        <v>20499</v>
      </c>
      <c r="F115" t="s">
        <v>20784</v>
      </c>
      <c r="G115" t="str">
        <f>IF(ISNUMBER(SEARCH("supportive care",oncology_table[[#This Row],[Cancer Type]])),"YES","NO")</f>
        <v>NO</v>
      </c>
      <c r="H115" t="s">
        <v>20323</v>
      </c>
      <c r="I115" t="s">
        <v>2829</v>
      </c>
      <c r="J115" t="s">
        <v>2538</v>
      </c>
      <c r="K115" t="s">
        <v>122</v>
      </c>
      <c r="L115" t="s">
        <v>3080</v>
      </c>
      <c r="M115" t="s">
        <v>50</v>
      </c>
      <c r="N115" t="s">
        <v>50</v>
      </c>
      <c r="O115" t="s">
        <v>53</v>
      </c>
      <c r="P115" t="s">
        <v>50</v>
      </c>
      <c r="Q115" t="s">
        <v>23</v>
      </c>
      <c r="R115" t="s">
        <v>50</v>
      </c>
      <c r="S115" t="s">
        <v>50</v>
      </c>
      <c r="T115" t="s">
        <v>50</v>
      </c>
      <c r="U115" t="s">
        <v>50</v>
      </c>
      <c r="V115" t="s">
        <v>50</v>
      </c>
      <c r="W115" t="s">
        <v>414</v>
      </c>
      <c r="X115" t="s">
        <v>20753</v>
      </c>
      <c r="Y115" t="s">
        <v>20405</v>
      </c>
      <c r="Z115" t="s">
        <v>20397</v>
      </c>
      <c r="AA115" t="s">
        <v>84</v>
      </c>
      <c r="AB115" t="s">
        <v>1250</v>
      </c>
      <c r="AC115">
        <v>2021</v>
      </c>
      <c r="AD115" t="s">
        <v>1963</v>
      </c>
      <c r="AE115" t="s">
        <v>3081</v>
      </c>
    </row>
    <row r="116" spans="1:31" x14ac:dyDescent="0.25">
      <c r="A116" t="s">
        <v>43</v>
      </c>
      <c r="B116" t="s">
        <v>3076</v>
      </c>
      <c r="C116" t="s">
        <v>3077</v>
      </c>
      <c r="D116" t="s">
        <v>46</v>
      </c>
      <c r="E116" t="s">
        <v>20499</v>
      </c>
      <c r="F116" t="s">
        <v>20784</v>
      </c>
      <c r="G116" t="str">
        <f>IF(ISNUMBER(SEARCH("supportive care",oncology_table[[#This Row],[Cancer Type]])),"YES","NO")</f>
        <v>NO</v>
      </c>
      <c r="H116" t="s">
        <v>20352</v>
      </c>
      <c r="I116" t="s">
        <v>1634</v>
      </c>
      <c r="J116" t="s">
        <v>2538</v>
      </c>
      <c r="K116" t="s">
        <v>122</v>
      </c>
      <c r="L116" t="s">
        <v>3080</v>
      </c>
      <c r="M116" t="s">
        <v>50</v>
      </c>
      <c r="N116" t="s">
        <v>50</v>
      </c>
      <c r="O116" t="s">
        <v>53</v>
      </c>
      <c r="P116" t="s">
        <v>50</v>
      </c>
      <c r="Q116" t="s">
        <v>23</v>
      </c>
      <c r="R116" t="s">
        <v>50</v>
      </c>
      <c r="S116" t="s">
        <v>50</v>
      </c>
      <c r="T116" t="s">
        <v>50</v>
      </c>
      <c r="U116" t="s">
        <v>50</v>
      </c>
      <c r="V116" t="s">
        <v>50</v>
      </c>
      <c r="W116" t="s">
        <v>414</v>
      </c>
      <c r="X116" t="s">
        <v>20753</v>
      </c>
      <c r="Y116" t="s">
        <v>20405</v>
      </c>
      <c r="Z116" t="s">
        <v>20397</v>
      </c>
      <c r="AA116" t="s">
        <v>84</v>
      </c>
      <c r="AB116" t="s">
        <v>1250</v>
      </c>
      <c r="AC116">
        <v>2021</v>
      </c>
      <c r="AD116" t="s">
        <v>1963</v>
      </c>
      <c r="AE116" t="s">
        <v>3081</v>
      </c>
    </row>
    <row r="117" spans="1:31" x14ac:dyDescent="0.25">
      <c r="A117" t="s">
        <v>43</v>
      </c>
      <c r="B117" t="s">
        <v>3082</v>
      </c>
      <c r="C117" t="s">
        <v>3083</v>
      </c>
      <c r="D117" t="s">
        <v>46</v>
      </c>
      <c r="E117" t="s">
        <v>20499</v>
      </c>
      <c r="F117" t="s">
        <v>20784</v>
      </c>
      <c r="G117" t="str">
        <f>IF(ISNUMBER(SEARCH("supportive care",oncology_table[[#This Row],[Cancer Type]])),"YES","NO")</f>
        <v>NO</v>
      </c>
      <c r="H117" t="s">
        <v>20332</v>
      </c>
      <c r="I117" t="s">
        <v>1169</v>
      </c>
      <c r="J117" t="s">
        <v>2680</v>
      </c>
      <c r="K117" t="s">
        <v>122</v>
      </c>
      <c r="L117" t="s">
        <v>3086</v>
      </c>
      <c r="M117" t="s">
        <v>53</v>
      </c>
      <c r="N117" t="s">
        <v>50</v>
      </c>
      <c r="O117" t="s">
        <v>53</v>
      </c>
      <c r="P117" t="s">
        <v>50</v>
      </c>
      <c r="Q117" t="s">
        <v>23</v>
      </c>
      <c r="R117" t="s">
        <v>50</v>
      </c>
      <c r="S117" t="s">
        <v>50</v>
      </c>
      <c r="T117" t="s">
        <v>50</v>
      </c>
      <c r="U117" t="s">
        <v>50</v>
      </c>
      <c r="V117" t="s">
        <v>50</v>
      </c>
      <c r="W117" t="s">
        <v>861</v>
      </c>
      <c r="X117" t="s">
        <v>20753</v>
      </c>
      <c r="Y117" t="s">
        <v>20405</v>
      </c>
      <c r="Z117" t="s">
        <v>20397</v>
      </c>
      <c r="AA117" t="s">
        <v>138</v>
      </c>
      <c r="AB117" t="s">
        <v>3088</v>
      </c>
      <c r="AC117">
        <v>2019</v>
      </c>
      <c r="AD117" t="s">
        <v>3089</v>
      </c>
      <c r="AE117" t="s">
        <v>3090</v>
      </c>
    </row>
    <row r="118" spans="1:31" x14ac:dyDescent="0.25">
      <c r="A118" t="s">
        <v>43</v>
      </c>
      <c r="B118" t="s">
        <v>3082</v>
      </c>
      <c r="C118" t="s">
        <v>3083</v>
      </c>
      <c r="D118" t="s">
        <v>46</v>
      </c>
      <c r="E118" t="s">
        <v>20499</v>
      </c>
      <c r="F118" t="s">
        <v>20784</v>
      </c>
      <c r="G118" t="str">
        <f>IF(ISNUMBER(SEARCH("supportive care",oncology_table[[#This Row],[Cancer Type]])),"YES","NO")</f>
        <v>NO</v>
      </c>
      <c r="H118" t="s">
        <v>20332</v>
      </c>
      <c r="I118" t="s">
        <v>1169</v>
      </c>
      <c r="J118" t="s">
        <v>2680</v>
      </c>
      <c r="K118" t="s">
        <v>122</v>
      </c>
      <c r="L118" t="s">
        <v>3086</v>
      </c>
      <c r="M118" t="s">
        <v>53</v>
      </c>
      <c r="N118" t="s">
        <v>50</v>
      </c>
      <c r="O118" t="s">
        <v>53</v>
      </c>
      <c r="P118" t="s">
        <v>50</v>
      </c>
      <c r="Q118" t="s">
        <v>23</v>
      </c>
      <c r="R118" t="s">
        <v>50</v>
      </c>
      <c r="S118" t="s">
        <v>50</v>
      </c>
      <c r="T118" t="s">
        <v>50</v>
      </c>
      <c r="U118" t="s">
        <v>50</v>
      </c>
      <c r="V118" t="s">
        <v>50</v>
      </c>
      <c r="W118" t="s">
        <v>861</v>
      </c>
      <c r="X118" t="s">
        <v>20753</v>
      </c>
      <c r="Y118" t="s">
        <v>20405</v>
      </c>
      <c r="Z118" t="s">
        <v>20397</v>
      </c>
      <c r="AA118" t="s">
        <v>138</v>
      </c>
      <c r="AB118" t="s">
        <v>3088</v>
      </c>
      <c r="AC118">
        <v>2019</v>
      </c>
      <c r="AD118" t="s">
        <v>3089</v>
      </c>
      <c r="AE118" t="s">
        <v>3090</v>
      </c>
    </row>
    <row r="119" spans="1:31" x14ac:dyDescent="0.25">
      <c r="A119" t="s">
        <v>43</v>
      </c>
      <c r="B119" t="s">
        <v>3082</v>
      </c>
      <c r="C119" t="s">
        <v>3083</v>
      </c>
      <c r="D119" t="s">
        <v>46</v>
      </c>
      <c r="E119" t="s">
        <v>20499</v>
      </c>
      <c r="F119" t="s">
        <v>20784</v>
      </c>
      <c r="G119" t="str">
        <f>IF(ISNUMBER(SEARCH("supportive care",oncology_table[[#This Row],[Cancer Type]])),"YES","NO")</f>
        <v>NO</v>
      </c>
      <c r="H119" t="s">
        <v>20325</v>
      </c>
      <c r="I119" t="s">
        <v>1032</v>
      </c>
      <c r="J119" t="s">
        <v>2680</v>
      </c>
      <c r="K119" t="s">
        <v>122</v>
      </c>
      <c r="L119" t="s">
        <v>3086</v>
      </c>
      <c r="M119" t="s">
        <v>53</v>
      </c>
      <c r="N119" t="s">
        <v>50</v>
      </c>
      <c r="O119" t="s">
        <v>53</v>
      </c>
      <c r="P119" t="s">
        <v>50</v>
      </c>
      <c r="Q119" t="s">
        <v>23</v>
      </c>
      <c r="R119" t="s">
        <v>50</v>
      </c>
      <c r="S119" t="s">
        <v>50</v>
      </c>
      <c r="T119" t="s">
        <v>50</v>
      </c>
      <c r="U119" t="s">
        <v>50</v>
      </c>
      <c r="V119" t="s">
        <v>50</v>
      </c>
      <c r="W119" t="s">
        <v>861</v>
      </c>
      <c r="X119" t="s">
        <v>20753</v>
      </c>
      <c r="Y119" t="s">
        <v>20405</v>
      </c>
      <c r="Z119" t="s">
        <v>20397</v>
      </c>
      <c r="AA119" t="s">
        <v>138</v>
      </c>
      <c r="AB119" t="s">
        <v>3088</v>
      </c>
      <c r="AC119">
        <v>2019</v>
      </c>
      <c r="AD119" t="s">
        <v>3089</v>
      </c>
      <c r="AE119" t="s">
        <v>3090</v>
      </c>
    </row>
    <row r="120" spans="1:31" x14ac:dyDescent="0.25">
      <c r="A120" t="s">
        <v>43</v>
      </c>
      <c r="B120" t="s">
        <v>3082</v>
      </c>
      <c r="C120" t="s">
        <v>3083</v>
      </c>
      <c r="D120" t="s">
        <v>46</v>
      </c>
      <c r="E120" t="s">
        <v>20499</v>
      </c>
      <c r="F120" t="s">
        <v>20784</v>
      </c>
      <c r="G120" t="str">
        <f>IF(ISNUMBER(SEARCH("supportive care",oncology_table[[#This Row],[Cancer Type]])),"YES","NO")</f>
        <v>NO</v>
      </c>
      <c r="H120" t="s">
        <v>20323</v>
      </c>
      <c r="I120" t="s">
        <v>2829</v>
      </c>
      <c r="J120" t="s">
        <v>2680</v>
      </c>
      <c r="K120" t="s">
        <v>122</v>
      </c>
      <c r="L120" t="s">
        <v>3086</v>
      </c>
      <c r="M120" t="s">
        <v>53</v>
      </c>
      <c r="N120" t="s">
        <v>50</v>
      </c>
      <c r="O120" t="s">
        <v>53</v>
      </c>
      <c r="P120" t="s">
        <v>50</v>
      </c>
      <c r="Q120" t="s">
        <v>23</v>
      </c>
      <c r="R120" t="s">
        <v>50</v>
      </c>
      <c r="S120" t="s">
        <v>50</v>
      </c>
      <c r="T120" t="s">
        <v>50</v>
      </c>
      <c r="U120" t="s">
        <v>50</v>
      </c>
      <c r="V120" t="s">
        <v>50</v>
      </c>
      <c r="W120" t="s">
        <v>861</v>
      </c>
      <c r="X120" t="s">
        <v>20753</v>
      </c>
      <c r="Y120" t="s">
        <v>20405</v>
      </c>
      <c r="Z120" t="s">
        <v>20397</v>
      </c>
      <c r="AA120" t="s">
        <v>138</v>
      </c>
      <c r="AB120" t="s">
        <v>3088</v>
      </c>
      <c r="AC120">
        <v>2019</v>
      </c>
      <c r="AD120" t="s">
        <v>3089</v>
      </c>
      <c r="AE120" t="s">
        <v>3090</v>
      </c>
    </row>
    <row r="121" spans="1:31" x14ac:dyDescent="0.25">
      <c r="A121" t="s">
        <v>43</v>
      </c>
      <c r="B121" t="s">
        <v>3082</v>
      </c>
      <c r="C121" t="s">
        <v>3083</v>
      </c>
      <c r="D121" t="s">
        <v>46</v>
      </c>
      <c r="E121" t="s">
        <v>20499</v>
      </c>
      <c r="F121" t="s">
        <v>20784</v>
      </c>
      <c r="G121" t="str">
        <f>IF(ISNUMBER(SEARCH("supportive care",oncology_table[[#This Row],[Cancer Type]])),"YES","NO")</f>
        <v>NO</v>
      </c>
      <c r="H121" t="s">
        <v>20352</v>
      </c>
      <c r="I121" t="s">
        <v>1634</v>
      </c>
      <c r="J121" t="s">
        <v>2680</v>
      </c>
      <c r="K121" t="s">
        <v>122</v>
      </c>
      <c r="L121" t="s">
        <v>3086</v>
      </c>
      <c r="M121" t="s">
        <v>53</v>
      </c>
      <c r="N121" t="s">
        <v>50</v>
      </c>
      <c r="O121" t="s">
        <v>53</v>
      </c>
      <c r="P121" t="s">
        <v>50</v>
      </c>
      <c r="Q121" t="s">
        <v>23</v>
      </c>
      <c r="R121" t="s">
        <v>50</v>
      </c>
      <c r="S121" t="s">
        <v>50</v>
      </c>
      <c r="T121" t="s">
        <v>50</v>
      </c>
      <c r="U121" t="s">
        <v>50</v>
      </c>
      <c r="V121" t="s">
        <v>50</v>
      </c>
      <c r="W121" t="s">
        <v>861</v>
      </c>
      <c r="X121" t="s">
        <v>20753</v>
      </c>
      <c r="Y121" t="s">
        <v>20405</v>
      </c>
      <c r="Z121" t="s">
        <v>20397</v>
      </c>
      <c r="AA121" t="s">
        <v>138</v>
      </c>
      <c r="AB121" t="s">
        <v>3088</v>
      </c>
      <c r="AC121">
        <v>2019</v>
      </c>
      <c r="AD121" t="s">
        <v>3089</v>
      </c>
      <c r="AE121" t="s">
        <v>3090</v>
      </c>
    </row>
    <row r="122" spans="1:31" x14ac:dyDescent="0.25">
      <c r="A122" t="s">
        <v>43</v>
      </c>
      <c r="B122" t="s">
        <v>3091</v>
      </c>
      <c r="C122" t="s">
        <v>3092</v>
      </c>
      <c r="D122" t="s">
        <v>46</v>
      </c>
      <c r="E122" t="s">
        <v>20499</v>
      </c>
      <c r="F122" t="s">
        <v>20784</v>
      </c>
      <c r="G122" t="str">
        <f>IF(ISNUMBER(SEARCH("supportive care",oncology_table[[#This Row],[Cancer Type]])),"YES","NO")</f>
        <v>NO</v>
      </c>
      <c r="H122" t="s">
        <v>20350</v>
      </c>
      <c r="I122" t="s">
        <v>10092</v>
      </c>
      <c r="J122" t="s">
        <v>2538</v>
      </c>
      <c r="K122" t="s">
        <v>122</v>
      </c>
      <c r="L122" t="s">
        <v>3093</v>
      </c>
      <c r="M122" t="s">
        <v>53</v>
      </c>
      <c r="N122" t="s">
        <v>50</v>
      </c>
      <c r="O122" t="s">
        <v>53</v>
      </c>
      <c r="P122" t="s">
        <v>50</v>
      </c>
      <c r="Q122" t="s">
        <v>23</v>
      </c>
      <c r="R122" t="s">
        <v>50</v>
      </c>
      <c r="S122" t="s">
        <v>50</v>
      </c>
      <c r="T122" t="s">
        <v>50</v>
      </c>
      <c r="U122" t="s">
        <v>50</v>
      </c>
      <c r="V122" t="s">
        <v>50</v>
      </c>
      <c r="W122" t="s">
        <v>1298</v>
      </c>
      <c r="X122" t="s">
        <v>20753</v>
      </c>
      <c r="Y122" t="s">
        <v>20405</v>
      </c>
      <c r="Z122" t="s">
        <v>20397</v>
      </c>
      <c r="AA122" t="s">
        <v>138</v>
      </c>
      <c r="AB122" t="s">
        <v>1308</v>
      </c>
      <c r="AC122">
        <v>2022</v>
      </c>
      <c r="AD122" t="s">
        <v>3094</v>
      </c>
      <c r="AE122" t="s">
        <v>3095</v>
      </c>
    </row>
    <row r="123" spans="1:31" x14ac:dyDescent="0.25">
      <c r="A123" t="s">
        <v>43</v>
      </c>
      <c r="B123" t="s">
        <v>3091</v>
      </c>
      <c r="C123" t="s">
        <v>3092</v>
      </c>
      <c r="D123" t="s">
        <v>46</v>
      </c>
      <c r="E123" t="s">
        <v>20499</v>
      </c>
      <c r="F123" t="s">
        <v>20784</v>
      </c>
      <c r="G123" t="str">
        <f>IF(ISNUMBER(SEARCH("supportive care",oncology_table[[#This Row],[Cancer Type]])),"YES","NO")</f>
        <v>NO</v>
      </c>
      <c r="H123" t="s">
        <v>20332</v>
      </c>
      <c r="I123" t="s">
        <v>1169</v>
      </c>
      <c r="J123" t="s">
        <v>2538</v>
      </c>
      <c r="K123" t="s">
        <v>122</v>
      </c>
      <c r="L123" t="s">
        <v>3093</v>
      </c>
      <c r="M123" t="s">
        <v>53</v>
      </c>
      <c r="N123" t="s">
        <v>50</v>
      </c>
      <c r="O123" t="s">
        <v>53</v>
      </c>
      <c r="P123" t="s">
        <v>50</v>
      </c>
      <c r="Q123" t="s">
        <v>23</v>
      </c>
      <c r="R123" t="s">
        <v>50</v>
      </c>
      <c r="S123" t="s">
        <v>50</v>
      </c>
      <c r="T123" t="s">
        <v>50</v>
      </c>
      <c r="U123" t="s">
        <v>50</v>
      </c>
      <c r="V123" t="s">
        <v>50</v>
      </c>
      <c r="W123" t="s">
        <v>1298</v>
      </c>
      <c r="X123" t="s">
        <v>20753</v>
      </c>
      <c r="Y123" t="s">
        <v>20405</v>
      </c>
      <c r="Z123" t="s">
        <v>20397</v>
      </c>
      <c r="AA123" t="s">
        <v>138</v>
      </c>
      <c r="AB123" t="s">
        <v>1308</v>
      </c>
      <c r="AC123">
        <v>2022</v>
      </c>
      <c r="AD123" t="s">
        <v>3094</v>
      </c>
      <c r="AE123" t="s">
        <v>3095</v>
      </c>
    </row>
    <row r="124" spans="1:31" x14ac:dyDescent="0.25">
      <c r="A124" t="s">
        <v>43</v>
      </c>
      <c r="B124" t="s">
        <v>3091</v>
      </c>
      <c r="C124" t="s">
        <v>3092</v>
      </c>
      <c r="D124" t="s">
        <v>46</v>
      </c>
      <c r="E124" t="s">
        <v>20499</v>
      </c>
      <c r="F124" t="s">
        <v>20784</v>
      </c>
      <c r="G124" t="str">
        <f>IF(ISNUMBER(SEARCH("supportive care",oncology_table[[#This Row],[Cancer Type]])),"YES","NO")</f>
        <v>NO</v>
      </c>
      <c r="H124" t="s">
        <v>20341</v>
      </c>
      <c r="I124" t="s">
        <v>5971</v>
      </c>
      <c r="J124" t="s">
        <v>2538</v>
      </c>
      <c r="K124" t="s">
        <v>122</v>
      </c>
      <c r="L124" t="s">
        <v>3093</v>
      </c>
      <c r="M124" t="s">
        <v>53</v>
      </c>
      <c r="N124" t="s">
        <v>50</v>
      </c>
      <c r="O124" t="s">
        <v>53</v>
      </c>
      <c r="P124" t="s">
        <v>50</v>
      </c>
      <c r="Q124" t="s">
        <v>23</v>
      </c>
      <c r="R124" t="s">
        <v>50</v>
      </c>
      <c r="S124" t="s">
        <v>50</v>
      </c>
      <c r="T124" t="s">
        <v>50</v>
      </c>
      <c r="U124" t="s">
        <v>50</v>
      </c>
      <c r="V124" t="s">
        <v>50</v>
      </c>
      <c r="W124" t="s">
        <v>1298</v>
      </c>
      <c r="X124" t="s">
        <v>20753</v>
      </c>
      <c r="Y124" t="s">
        <v>20405</v>
      </c>
      <c r="Z124" t="s">
        <v>20397</v>
      </c>
      <c r="AA124" t="s">
        <v>138</v>
      </c>
      <c r="AB124" t="s">
        <v>1308</v>
      </c>
      <c r="AC124">
        <v>2022</v>
      </c>
      <c r="AD124" t="s">
        <v>3094</v>
      </c>
      <c r="AE124" t="s">
        <v>3095</v>
      </c>
    </row>
    <row r="125" spans="1:31" x14ac:dyDescent="0.25">
      <c r="A125" t="s">
        <v>43</v>
      </c>
      <c r="B125" t="s">
        <v>3091</v>
      </c>
      <c r="C125" t="s">
        <v>3092</v>
      </c>
      <c r="D125" t="s">
        <v>46</v>
      </c>
      <c r="E125" t="s">
        <v>20499</v>
      </c>
      <c r="F125" t="s">
        <v>20784</v>
      </c>
      <c r="G125" t="str">
        <f>IF(ISNUMBER(SEARCH("supportive care",oncology_table[[#This Row],[Cancer Type]])),"YES","NO")</f>
        <v>NO</v>
      </c>
      <c r="H125" t="s">
        <v>20354</v>
      </c>
      <c r="I125" t="s">
        <v>20359</v>
      </c>
      <c r="J125" t="s">
        <v>2538</v>
      </c>
      <c r="K125" t="s">
        <v>122</v>
      </c>
      <c r="L125" t="s">
        <v>3093</v>
      </c>
      <c r="M125" t="s">
        <v>53</v>
      </c>
      <c r="N125" t="s">
        <v>50</v>
      </c>
      <c r="O125" t="s">
        <v>53</v>
      </c>
      <c r="P125" t="s">
        <v>50</v>
      </c>
      <c r="Q125" t="s">
        <v>23</v>
      </c>
      <c r="R125" t="s">
        <v>50</v>
      </c>
      <c r="S125" t="s">
        <v>50</v>
      </c>
      <c r="T125" t="s">
        <v>50</v>
      </c>
      <c r="U125" t="s">
        <v>50</v>
      </c>
      <c r="V125" t="s">
        <v>50</v>
      </c>
      <c r="W125" t="s">
        <v>1298</v>
      </c>
      <c r="X125" t="s">
        <v>20753</v>
      </c>
      <c r="Y125" t="s">
        <v>20405</v>
      </c>
      <c r="Z125" t="s">
        <v>20397</v>
      </c>
      <c r="AA125" t="s">
        <v>138</v>
      </c>
      <c r="AB125" t="s">
        <v>1308</v>
      </c>
      <c r="AC125">
        <v>2022</v>
      </c>
      <c r="AD125" t="s">
        <v>3094</v>
      </c>
      <c r="AE125" t="s">
        <v>3095</v>
      </c>
    </row>
    <row r="126" spans="1:31" x14ac:dyDescent="0.25">
      <c r="A126" t="s">
        <v>43</v>
      </c>
      <c r="B126" t="s">
        <v>3091</v>
      </c>
      <c r="C126" t="s">
        <v>3092</v>
      </c>
      <c r="D126" t="s">
        <v>46</v>
      </c>
      <c r="E126" t="s">
        <v>20499</v>
      </c>
      <c r="F126" t="s">
        <v>20784</v>
      </c>
      <c r="G126" t="str">
        <f>IF(ISNUMBER(SEARCH("supportive care",oncology_table[[#This Row],[Cancer Type]])),"YES","NO")</f>
        <v>NO</v>
      </c>
      <c r="H126" t="s">
        <v>20355</v>
      </c>
      <c r="I126" t="s">
        <v>20360</v>
      </c>
      <c r="J126" t="s">
        <v>2538</v>
      </c>
      <c r="K126" t="s">
        <v>122</v>
      </c>
      <c r="L126" t="s">
        <v>3093</v>
      </c>
      <c r="M126" t="s">
        <v>53</v>
      </c>
      <c r="N126" t="s">
        <v>50</v>
      </c>
      <c r="O126" t="s">
        <v>53</v>
      </c>
      <c r="P126" t="s">
        <v>50</v>
      </c>
      <c r="Q126" t="s">
        <v>23</v>
      </c>
      <c r="R126" t="s">
        <v>50</v>
      </c>
      <c r="S126" t="s">
        <v>50</v>
      </c>
      <c r="T126" t="s">
        <v>50</v>
      </c>
      <c r="U126" t="s">
        <v>50</v>
      </c>
      <c r="V126" t="s">
        <v>50</v>
      </c>
      <c r="W126" t="s">
        <v>1298</v>
      </c>
      <c r="X126" t="s">
        <v>20753</v>
      </c>
      <c r="Y126" t="s">
        <v>20405</v>
      </c>
      <c r="Z126" t="s">
        <v>20397</v>
      </c>
      <c r="AA126" t="s">
        <v>138</v>
      </c>
      <c r="AB126" t="s">
        <v>1308</v>
      </c>
      <c r="AC126">
        <v>2022</v>
      </c>
      <c r="AD126" t="s">
        <v>3094</v>
      </c>
      <c r="AE126" t="s">
        <v>3095</v>
      </c>
    </row>
    <row r="127" spans="1:31" x14ac:dyDescent="0.25">
      <c r="A127" t="s">
        <v>43</v>
      </c>
      <c r="B127" t="s">
        <v>3091</v>
      </c>
      <c r="C127" t="s">
        <v>3092</v>
      </c>
      <c r="D127" t="s">
        <v>46</v>
      </c>
      <c r="E127" t="s">
        <v>20499</v>
      </c>
      <c r="F127" t="s">
        <v>20784</v>
      </c>
      <c r="G127" t="str">
        <f>IF(ISNUMBER(SEARCH("supportive care",oncology_table[[#This Row],[Cancer Type]])),"YES","NO")</f>
        <v>NO</v>
      </c>
      <c r="H127" t="s">
        <v>20325</v>
      </c>
      <c r="I127" t="s">
        <v>1032</v>
      </c>
      <c r="J127" t="s">
        <v>2538</v>
      </c>
      <c r="K127" t="s">
        <v>122</v>
      </c>
      <c r="L127" t="s">
        <v>3093</v>
      </c>
      <c r="M127" t="s">
        <v>53</v>
      </c>
      <c r="N127" t="s">
        <v>50</v>
      </c>
      <c r="O127" t="s">
        <v>53</v>
      </c>
      <c r="P127" t="s">
        <v>50</v>
      </c>
      <c r="Q127" t="s">
        <v>23</v>
      </c>
      <c r="R127" t="s">
        <v>50</v>
      </c>
      <c r="S127" t="s">
        <v>50</v>
      </c>
      <c r="T127" t="s">
        <v>50</v>
      </c>
      <c r="U127" t="s">
        <v>50</v>
      </c>
      <c r="V127" t="s">
        <v>50</v>
      </c>
      <c r="W127" t="s">
        <v>1298</v>
      </c>
      <c r="X127" t="s">
        <v>20753</v>
      </c>
      <c r="Y127" t="s">
        <v>20405</v>
      </c>
      <c r="Z127" t="s">
        <v>20397</v>
      </c>
      <c r="AA127" t="s">
        <v>138</v>
      </c>
      <c r="AB127" t="s">
        <v>1308</v>
      </c>
      <c r="AC127">
        <v>2022</v>
      </c>
      <c r="AD127" t="s">
        <v>3094</v>
      </c>
      <c r="AE127" t="s">
        <v>3095</v>
      </c>
    </row>
    <row r="128" spans="1:31" x14ac:dyDescent="0.25">
      <c r="A128" t="s">
        <v>43</v>
      </c>
      <c r="B128" t="s">
        <v>3091</v>
      </c>
      <c r="C128" t="s">
        <v>3092</v>
      </c>
      <c r="D128" t="s">
        <v>46</v>
      </c>
      <c r="E128" t="s">
        <v>20499</v>
      </c>
      <c r="F128" t="s">
        <v>20784</v>
      </c>
      <c r="G128" t="str">
        <f>IF(ISNUMBER(SEARCH("supportive care",oncology_table[[#This Row],[Cancer Type]])),"YES","NO")</f>
        <v>NO</v>
      </c>
      <c r="H128" t="s">
        <v>20323</v>
      </c>
      <c r="I128" t="s">
        <v>2829</v>
      </c>
      <c r="J128" t="s">
        <v>2538</v>
      </c>
      <c r="K128" t="s">
        <v>122</v>
      </c>
      <c r="L128" t="s">
        <v>3093</v>
      </c>
      <c r="M128" t="s">
        <v>53</v>
      </c>
      <c r="N128" t="s">
        <v>50</v>
      </c>
      <c r="O128" t="s">
        <v>53</v>
      </c>
      <c r="P128" t="s">
        <v>50</v>
      </c>
      <c r="Q128" t="s">
        <v>23</v>
      </c>
      <c r="R128" t="s">
        <v>50</v>
      </c>
      <c r="S128" t="s">
        <v>50</v>
      </c>
      <c r="T128" t="s">
        <v>50</v>
      </c>
      <c r="U128" t="s">
        <v>50</v>
      </c>
      <c r="V128" t="s">
        <v>50</v>
      </c>
      <c r="W128" t="s">
        <v>1298</v>
      </c>
      <c r="X128" t="s">
        <v>20753</v>
      </c>
      <c r="Y128" t="s">
        <v>20405</v>
      </c>
      <c r="Z128" t="s">
        <v>20397</v>
      </c>
      <c r="AA128" t="s">
        <v>138</v>
      </c>
      <c r="AB128" t="s">
        <v>1308</v>
      </c>
      <c r="AC128">
        <v>2022</v>
      </c>
      <c r="AD128" t="s">
        <v>3094</v>
      </c>
      <c r="AE128" t="s">
        <v>3095</v>
      </c>
    </row>
    <row r="129" spans="1:31" x14ac:dyDescent="0.25">
      <c r="A129" t="s">
        <v>43</v>
      </c>
      <c r="B129" t="s">
        <v>3091</v>
      </c>
      <c r="C129" t="s">
        <v>3092</v>
      </c>
      <c r="D129" t="s">
        <v>46</v>
      </c>
      <c r="E129" t="s">
        <v>20499</v>
      </c>
      <c r="F129" t="s">
        <v>20784</v>
      </c>
      <c r="G129" t="str">
        <f>IF(ISNUMBER(SEARCH("supportive care",oncology_table[[#This Row],[Cancer Type]])),"YES","NO")</f>
        <v>NO</v>
      </c>
      <c r="H129" t="s">
        <v>20352</v>
      </c>
      <c r="I129" t="s">
        <v>1634</v>
      </c>
      <c r="J129" t="s">
        <v>2538</v>
      </c>
      <c r="K129" t="s">
        <v>122</v>
      </c>
      <c r="L129" t="s">
        <v>3093</v>
      </c>
      <c r="M129" t="s">
        <v>53</v>
      </c>
      <c r="N129" t="s">
        <v>50</v>
      </c>
      <c r="O129" t="s">
        <v>53</v>
      </c>
      <c r="P129" t="s">
        <v>50</v>
      </c>
      <c r="Q129" t="s">
        <v>23</v>
      </c>
      <c r="R129" t="s">
        <v>50</v>
      </c>
      <c r="S129" t="s">
        <v>50</v>
      </c>
      <c r="T129" t="s">
        <v>50</v>
      </c>
      <c r="U129" t="s">
        <v>50</v>
      </c>
      <c r="V129" t="s">
        <v>50</v>
      </c>
      <c r="W129" t="s">
        <v>1298</v>
      </c>
      <c r="X129" t="s">
        <v>20753</v>
      </c>
      <c r="Y129" t="s">
        <v>20405</v>
      </c>
      <c r="Z129" t="s">
        <v>20397</v>
      </c>
      <c r="AA129" t="s">
        <v>138</v>
      </c>
      <c r="AB129" t="s">
        <v>1308</v>
      </c>
      <c r="AC129">
        <v>2022</v>
      </c>
      <c r="AD129" t="s">
        <v>3094</v>
      </c>
      <c r="AE129" t="s">
        <v>3095</v>
      </c>
    </row>
    <row r="130" spans="1:31" x14ac:dyDescent="0.25">
      <c r="A130" t="s">
        <v>43</v>
      </c>
      <c r="B130" t="s">
        <v>3096</v>
      </c>
      <c r="C130" t="s">
        <v>3097</v>
      </c>
      <c r="D130" t="s">
        <v>46</v>
      </c>
      <c r="E130" t="s">
        <v>20499</v>
      </c>
      <c r="F130" t="s">
        <v>20784</v>
      </c>
      <c r="G130" t="str">
        <f>IF(ISNUMBER(SEARCH("supportive care",oncology_table[[#This Row],[Cancer Type]])),"YES","NO")</f>
        <v>NO</v>
      </c>
      <c r="H130" t="s">
        <v>20350</v>
      </c>
      <c r="I130" t="s">
        <v>10092</v>
      </c>
      <c r="J130" t="s">
        <v>2538</v>
      </c>
      <c r="K130" t="s">
        <v>122</v>
      </c>
      <c r="L130" t="s">
        <v>3099</v>
      </c>
      <c r="M130" t="s">
        <v>50</v>
      </c>
      <c r="N130" t="s">
        <v>50</v>
      </c>
      <c r="O130" t="s">
        <v>53</v>
      </c>
      <c r="P130" t="s">
        <v>50</v>
      </c>
      <c r="Q130" t="s">
        <v>23</v>
      </c>
      <c r="R130" t="s">
        <v>50</v>
      </c>
      <c r="S130" t="s">
        <v>50</v>
      </c>
      <c r="T130" t="s">
        <v>50</v>
      </c>
      <c r="U130" t="s">
        <v>50</v>
      </c>
      <c r="V130" t="s">
        <v>50</v>
      </c>
      <c r="W130" t="s">
        <v>2701</v>
      </c>
      <c r="X130" t="s">
        <v>20753</v>
      </c>
      <c r="Y130" t="s">
        <v>20405</v>
      </c>
      <c r="Z130" t="s">
        <v>20397</v>
      </c>
      <c r="AA130" t="s">
        <v>710</v>
      </c>
      <c r="AB130" t="s">
        <v>113</v>
      </c>
      <c r="AC130">
        <v>2021</v>
      </c>
      <c r="AD130" t="s">
        <v>3100</v>
      </c>
      <c r="AE130" t="s">
        <v>3101</v>
      </c>
    </row>
    <row r="131" spans="1:31" x14ac:dyDescent="0.25">
      <c r="A131" t="s">
        <v>43</v>
      </c>
      <c r="B131" t="s">
        <v>3096</v>
      </c>
      <c r="C131" t="s">
        <v>3097</v>
      </c>
      <c r="D131" t="s">
        <v>46</v>
      </c>
      <c r="E131" t="s">
        <v>20499</v>
      </c>
      <c r="F131" t="s">
        <v>20784</v>
      </c>
      <c r="G131" t="str">
        <f>IF(ISNUMBER(SEARCH("supportive care",oncology_table[[#This Row],[Cancer Type]])),"YES","NO")</f>
        <v>NO</v>
      </c>
      <c r="H131" t="s">
        <v>20332</v>
      </c>
      <c r="I131" t="s">
        <v>1169</v>
      </c>
      <c r="J131" t="s">
        <v>2538</v>
      </c>
      <c r="K131" t="s">
        <v>122</v>
      </c>
      <c r="L131" t="s">
        <v>3099</v>
      </c>
      <c r="M131" t="s">
        <v>50</v>
      </c>
      <c r="N131" t="s">
        <v>50</v>
      </c>
      <c r="O131" t="s">
        <v>53</v>
      </c>
      <c r="P131" t="s">
        <v>50</v>
      </c>
      <c r="Q131" t="s">
        <v>23</v>
      </c>
      <c r="R131" t="s">
        <v>50</v>
      </c>
      <c r="S131" t="s">
        <v>50</v>
      </c>
      <c r="T131" t="s">
        <v>50</v>
      </c>
      <c r="U131" t="s">
        <v>50</v>
      </c>
      <c r="V131" t="s">
        <v>50</v>
      </c>
      <c r="W131" t="s">
        <v>2701</v>
      </c>
      <c r="X131" t="s">
        <v>20753</v>
      </c>
      <c r="Y131" t="s">
        <v>20405</v>
      </c>
      <c r="Z131" t="s">
        <v>20397</v>
      </c>
      <c r="AA131" t="s">
        <v>710</v>
      </c>
      <c r="AB131" t="s">
        <v>113</v>
      </c>
      <c r="AC131">
        <v>2021</v>
      </c>
      <c r="AD131" t="s">
        <v>3100</v>
      </c>
      <c r="AE131" t="s">
        <v>3101</v>
      </c>
    </row>
    <row r="132" spans="1:31" x14ac:dyDescent="0.25">
      <c r="A132" t="s">
        <v>43</v>
      </c>
      <c r="B132" t="s">
        <v>3096</v>
      </c>
      <c r="C132" t="s">
        <v>3097</v>
      </c>
      <c r="D132" t="s">
        <v>46</v>
      </c>
      <c r="E132" t="s">
        <v>20499</v>
      </c>
      <c r="F132" t="s">
        <v>20784</v>
      </c>
      <c r="G132" t="str">
        <f>IF(ISNUMBER(SEARCH("supportive care",oncology_table[[#This Row],[Cancer Type]])),"YES","NO")</f>
        <v>NO</v>
      </c>
      <c r="H132" t="s">
        <v>20341</v>
      </c>
      <c r="I132" t="s">
        <v>5971</v>
      </c>
      <c r="J132" t="s">
        <v>2538</v>
      </c>
      <c r="K132" t="s">
        <v>122</v>
      </c>
      <c r="L132" t="s">
        <v>3099</v>
      </c>
      <c r="M132" t="s">
        <v>50</v>
      </c>
      <c r="N132" t="s">
        <v>50</v>
      </c>
      <c r="O132" t="s">
        <v>53</v>
      </c>
      <c r="P132" t="s">
        <v>50</v>
      </c>
      <c r="Q132" t="s">
        <v>23</v>
      </c>
      <c r="R132" t="s">
        <v>50</v>
      </c>
      <c r="S132" t="s">
        <v>50</v>
      </c>
      <c r="T132" t="s">
        <v>50</v>
      </c>
      <c r="U132" t="s">
        <v>50</v>
      </c>
      <c r="V132" t="s">
        <v>50</v>
      </c>
      <c r="W132" t="s">
        <v>2701</v>
      </c>
      <c r="X132" t="s">
        <v>20753</v>
      </c>
      <c r="Y132" t="s">
        <v>20405</v>
      </c>
      <c r="Z132" t="s">
        <v>20397</v>
      </c>
      <c r="AA132" t="s">
        <v>710</v>
      </c>
      <c r="AB132" t="s">
        <v>113</v>
      </c>
      <c r="AC132">
        <v>2021</v>
      </c>
      <c r="AD132" t="s">
        <v>3100</v>
      </c>
      <c r="AE132" t="s">
        <v>3101</v>
      </c>
    </row>
    <row r="133" spans="1:31" x14ac:dyDescent="0.25">
      <c r="A133" t="s">
        <v>43</v>
      </c>
      <c r="B133" t="s">
        <v>3096</v>
      </c>
      <c r="C133" t="s">
        <v>3097</v>
      </c>
      <c r="D133" t="s">
        <v>46</v>
      </c>
      <c r="E133" t="s">
        <v>20499</v>
      </c>
      <c r="F133" t="s">
        <v>20784</v>
      </c>
      <c r="G133" t="str">
        <f>IF(ISNUMBER(SEARCH("supportive care",oncology_table[[#This Row],[Cancer Type]])),"YES","NO")</f>
        <v>NO</v>
      </c>
      <c r="H133" t="s">
        <v>20354</v>
      </c>
      <c r="I133" t="s">
        <v>20359</v>
      </c>
      <c r="J133" t="s">
        <v>2538</v>
      </c>
      <c r="K133" t="s">
        <v>122</v>
      </c>
      <c r="L133" t="s">
        <v>3099</v>
      </c>
      <c r="M133" t="s">
        <v>50</v>
      </c>
      <c r="N133" t="s">
        <v>50</v>
      </c>
      <c r="O133" t="s">
        <v>53</v>
      </c>
      <c r="P133" t="s">
        <v>50</v>
      </c>
      <c r="Q133" t="s">
        <v>23</v>
      </c>
      <c r="R133" t="s">
        <v>50</v>
      </c>
      <c r="S133" t="s">
        <v>50</v>
      </c>
      <c r="T133" t="s">
        <v>50</v>
      </c>
      <c r="U133" t="s">
        <v>50</v>
      </c>
      <c r="V133" t="s">
        <v>50</v>
      </c>
      <c r="W133" t="s">
        <v>2701</v>
      </c>
      <c r="X133" t="s">
        <v>20753</v>
      </c>
      <c r="Y133" t="s">
        <v>20405</v>
      </c>
      <c r="Z133" t="s">
        <v>20397</v>
      </c>
      <c r="AA133" t="s">
        <v>710</v>
      </c>
      <c r="AB133" t="s">
        <v>113</v>
      </c>
      <c r="AC133">
        <v>2021</v>
      </c>
      <c r="AD133" t="s">
        <v>3100</v>
      </c>
      <c r="AE133" t="s">
        <v>3101</v>
      </c>
    </row>
    <row r="134" spans="1:31" x14ac:dyDescent="0.25">
      <c r="A134" t="s">
        <v>43</v>
      </c>
      <c r="B134" t="s">
        <v>3096</v>
      </c>
      <c r="C134" t="s">
        <v>3097</v>
      </c>
      <c r="D134" t="s">
        <v>46</v>
      </c>
      <c r="E134" t="s">
        <v>20499</v>
      </c>
      <c r="F134" t="s">
        <v>20784</v>
      </c>
      <c r="G134" t="str">
        <f>IF(ISNUMBER(SEARCH("supportive care",oncology_table[[#This Row],[Cancer Type]])),"YES","NO")</f>
        <v>NO</v>
      </c>
      <c r="H134" t="s">
        <v>20355</v>
      </c>
      <c r="I134" t="s">
        <v>20360</v>
      </c>
      <c r="J134" t="s">
        <v>2538</v>
      </c>
      <c r="K134" t="s">
        <v>122</v>
      </c>
      <c r="L134" t="s">
        <v>3099</v>
      </c>
      <c r="M134" t="s">
        <v>50</v>
      </c>
      <c r="N134" t="s">
        <v>50</v>
      </c>
      <c r="O134" t="s">
        <v>53</v>
      </c>
      <c r="P134" t="s">
        <v>50</v>
      </c>
      <c r="Q134" t="s">
        <v>23</v>
      </c>
      <c r="R134" t="s">
        <v>50</v>
      </c>
      <c r="S134" t="s">
        <v>50</v>
      </c>
      <c r="T134" t="s">
        <v>50</v>
      </c>
      <c r="U134" t="s">
        <v>50</v>
      </c>
      <c r="V134" t="s">
        <v>50</v>
      </c>
      <c r="W134" t="s">
        <v>2701</v>
      </c>
      <c r="X134" t="s">
        <v>20753</v>
      </c>
      <c r="Y134" t="s">
        <v>20405</v>
      </c>
      <c r="Z134" t="s">
        <v>20397</v>
      </c>
      <c r="AA134" t="s">
        <v>710</v>
      </c>
      <c r="AB134" t="s">
        <v>113</v>
      </c>
      <c r="AC134">
        <v>2021</v>
      </c>
      <c r="AD134" t="s">
        <v>3100</v>
      </c>
      <c r="AE134" t="s">
        <v>3101</v>
      </c>
    </row>
    <row r="135" spans="1:31" x14ac:dyDescent="0.25">
      <c r="A135" t="s">
        <v>43</v>
      </c>
      <c r="B135" t="s">
        <v>3096</v>
      </c>
      <c r="C135" t="s">
        <v>3097</v>
      </c>
      <c r="D135" t="s">
        <v>46</v>
      </c>
      <c r="E135" t="s">
        <v>20499</v>
      </c>
      <c r="F135" t="s">
        <v>20784</v>
      </c>
      <c r="G135" t="str">
        <f>IF(ISNUMBER(SEARCH("supportive care",oncology_table[[#This Row],[Cancer Type]])),"YES","NO")</f>
        <v>NO</v>
      </c>
      <c r="H135" t="s">
        <v>20325</v>
      </c>
      <c r="I135" t="s">
        <v>1032</v>
      </c>
      <c r="J135" t="s">
        <v>2538</v>
      </c>
      <c r="K135" t="s">
        <v>122</v>
      </c>
      <c r="L135" t="s">
        <v>3099</v>
      </c>
      <c r="M135" t="s">
        <v>50</v>
      </c>
      <c r="N135" t="s">
        <v>50</v>
      </c>
      <c r="O135" t="s">
        <v>53</v>
      </c>
      <c r="P135" t="s">
        <v>50</v>
      </c>
      <c r="Q135" t="s">
        <v>23</v>
      </c>
      <c r="R135" t="s">
        <v>50</v>
      </c>
      <c r="S135" t="s">
        <v>50</v>
      </c>
      <c r="T135" t="s">
        <v>50</v>
      </c>
      <c r="U135" t="s">
        <v>50</v>
      </c>
      <c r="V135" t="s">
        <v>50</v>
      </c>
      <c r="W135" t="s">
        <v>2701</v>
      </c>
      <c r="X135" t="s">
        <v>20753</v>
      </c>
      <c r="Y135" t="s">
        <v>20405</v>
      </c>
      <c r="Z135" t="s">
        <v>20397</v>
      </c>
      <c r="AA135" t="s">
        <v>710</v>
      </c>
      <c r="AB135" t="s">
        <v>113</v>
      </c>
      <c r="AC135">
        <v>2021</v>
      </c>
      <c r="AD135" t="s">
        <v>3100</v>
      </c>
      <c r="AE135" t="s">
        <v>3101</v>
      </c>
    </row>
    <row r="136" spans="1:31" x14ac:dyDescent="0.25">
      <c r="A136" t="s">
        <v>43</v>
      </c>
      <c r="B136" t="s">
        <v>3096</v>
      </c>
      <c r="C136" t="s">
        <v>3097</v>
      </c>
      <c r="D136" t="s">
        <v>46</v>
      </c>
      <c r="E136" t="s">
        <v>20499</v>
      </c>
      <c r="F136" t="s">
        <v>20784</v>
      </c>
      <c r="G136" t="str">
        <f>IF(ISNUMBER(SEARCH("supportive care",oncology_table[[#This Row],[Cancer Type]])),"YES","NO")</f>
        <v>NO</v>
      </c>
      <c r="H136" t="s">
        <v>20323</v>
      </c>
      <c r="I136" t="s">
        <v>2829</v>
      </c>
      <c r="J136" t="s">
        <v>2538</v>
      </c>
      <c r="K136" t="s">
        <v>122</v>
      </c>
      <c r="L136" t="s">
        <v>3099</v>
      </c>
      <c r="M136" t="s">
        <v>50</v>
      </c>
      <c r="N136" t="s">
        <v>50</v>
      </c>
      <c r="O136" t="s">
        <v>53</v>
      </c>
      <c r="P136" t="s">
        <v>50</v>
      </c>
      <c r="Q136" t="s">
        <v>23</v>
      </c>
      <c r="R136" t="s">
        <v>50</v>
      </c>
      <c r="S136" t="s">
        <v>50</v>
      </c>
      <c r="T136" t="s">
        <v>50</v>
      </c>
      <c r="U136" t="s">
        <v>50</v>
      </c>
      <c r="V136" t="s">
        <v>50</v>
      </c>
      <c r="W136" t="s">
        <v>2701</v>
      </c>
      <c r="X136" t="s">
        <v>20753</v>
      </c>
      <c r="Y136" t="s">
        <v>20405</v>
      </c>
      <c r="Z136" t="s">
        <v>20397</v>
      </c>
      <c r="AA136" t="s">
        <v>710</v>
      </c>
      <c r="AB136" t="s">
        <v>113</v>
      </c>
      <c r="AC136">
        <v>2021</v>
      </c>
      <c r="AD136" t="s">
        <v>3100</v>
      </c>
      <c r="AE136" t="s">
        <v>3101</v>
      </c>
    </row>
    <row r="137" spans="1:31" x14ac:dyDescent="0.25">
      <c r="A137" t="s">
        <v>43</v>
      </c>
      <c r="B137" t="s">
        <v>3096</v>
      </c>
      <c r="C137" t="s">
        <v>3097</v>
      </c>
      <c r="D137" t="s">
        <v>46</v>
      </c>
      <c r="E137" t="s">
        <v>20499</v>
      </c>
      <c r="F137" t="s">
        <v>20784</v>
      </c>
      <c r="G137" t="str">
        <f>IF(ISNUMBER(SEARCH("supportive care",oncology_table[[#This Row],[Cancer Type]])),"YES","NO")</f>
        <v>NO</v>
      </c>
      <c r="H137" t="s">
        <v>20352</v>
      </c>
      <c r="I137" t="s">
        <v>1634</v>
      </c>
      <c r="J137" t="s">
        <v>2538</v>
      </c>
      <c r="K137" t="s">
        <v>122</v>
      </c>
      <c r="L137" t="s">
        <v>3099</v>
      </c>
      <c r="M137" t="s">
        <v>50</v>
      </c>
      <c r="N137" t="s">
        <v>50</v>
      </c>
      <c r="O137" t="s">
        <v>53</v>
      </c>
      <c r="P137" t="s">
        <v>50</v>
      </c>
      <c r="Q137" t="s">
        <v>23</v>
      </c>
      <c r="R137" t="s">
        <v>50</v>
      </c>
      <c r="S137" t="s">
        <v>50</v>
      </c>
      <c r="T137" t="s">
        <v>50</v>
      </c>
      <c r="U137" t="s">
        <v>50</v>
      </c>
      <c r="V137" t="s">
        <v>50</v>
      </c>
      <c r="W137" t="s">
        <v>2701</v>
      </c>
      <c r="X137" t="s">
        <v>20753</v>
      </c>
      <c r="Y137" t="s">
        <v>20405</v>
      </c>
      <c r="Z137" t="s">
        <v>20397</v>
      </c>
      <c r="AA137" t="s">
        <v>710</v>
      </c>
      <c r="AB137" t="s">
        <v>113</v>
      </c>
      <c r="AC137">
        <v>2021</v>
      </c>
      <c r="AD137" t="s">
        <v>3100</v>
      </c>
      <c r="AE137" t="s">
        <v>3101</v>
      </c>
    </row>
    <row r="138" spans="1:31" x14ac:dyDescent="0.25">
      <c r="A138" t="s">
        <v>43</v>
      </c>
      <c r="B138" t="s">
        <v>3102</v>
      </c>
      <c r="C138" t="s">
        <v>3103</v>
      </c>
      <c r="D138" t="s">
        <v>46</v>
      </c>
      <c r="E138" t="s">
        <v>20499</v>
      </c>
      <c r="F138" t="s">
        <v>20784</v>
      </c>
      <c r="G138" t="str">
        <f>IF(ISNUMBER(SEARCH("supportive care",oncology_table[[#This Row],[Cancer Type]])),"YES","NO")</f>
        <v>NO</v>
      </c>
      <c r="H138" t="s">
        <v>20350</v>
      </c>
      <c r="I138" t="s">
        <v>10092</v>
      </c>
      <c r="J138" t="s">
        <v>2538</v>
      </c>
      <c r="K138" t="s">
        <v>122</v>
      </c>
      <c r="L138" t="s">
        <v>3104</v>
      </c>
      <c r="M138" t="s">
        <v>50</v>
      </c>
      <c r="N138" t="s">
        <v>50</v>
      </c>
      <c r="O138" t="s">
        <v>53</v>
      </c>
      <c r="P138" t="s">
        <v>50</v>
      </c>
      <c r="Q138" t="s">
        <v>23</v>
      </c>
      <c r="R138" t="s">
        <v>50</v>
      </c>
      <c r="S138" t="s">
        <v>50</v>
      </c>
      <c r="T138" t="s">
        <v>50</v>
      </c>
      <c r="U138" t="s">
        <v>50</v>
      </c>
      <c r="V138" t="s">
        <v>50</v>
      </c>
      <c r="W138" t="s">
        <v>1461</v>
      </c>
      <c r="X138" t="s">
        <v>20753</v>
      </c>
      <c r="Y138" t="s">
        <v>20405</v>
      </c>
      <c r="Z138" t="s">
        <v>20397</v>
      </c>
      <c r="AA138" t="s">
        <v>138</v>
      </c>
      <c r="AB138" t="s">
        <v>3105</v>
      </c>
      <c r="AC138">
        <v>2020</v>
      </c>
      <c r="AD138" t="s">
        <v>3106</v>
      </c>
      <c r="AE138" t="s">
        <v>3107</v>
      </c>
    </row>
    <row r="139" spans="1:31" x14ac:dyDescent="0.25">
      <c r="A139" t="s">
        <v>43</v>
      </c>
      <c r="B139" t="s">
        <v>3102</v>
      </c>
      <c r="C139" t="s">
        <v>3103</v>
      </c>
      <c r="D139" t="s">
        <v>46</v>
      </c>
      <c r="E139" t="s">
        <v>20499</v>
      </c>
      <c r="F139" t="s">
        <v>20784</v>
      </c>
      <c r="G139" t="str">
        <f>IF(ISNUMBER(SEARCH("supportive care",oncology_table[[#This Row],[Cancer Type]])),"YES","NO")</f>
        <v>NO</v>
      </c>
      <c r="H139" t="s">
        <v>20332</v>
      </c>
      <c r="I139" t="s">
        <v>1169</v>
      </c>
      <c r="J139" t="s">
        <v>2538</v>
      </c>
      <c r="K139" t="s">
        <v>122</v>
      </c>
      <c r="L139" t="s">
        <v>3104</v>
      </c>
      <c r="M139" t="s">
        <v>50</v>
      </c>
      <c r="N139" t="s">
        <v>50</v>
      </c>
      <c r="O139" t="s">
        <v>53</v>
      </c>
      <c r="P139" t="s">
        <v>50</v>
      </c>
      <c r="Q139" t="s">
        <v>23</v>
      </c>
      <c r="R139" t="s">
        <v>50</v>
      </c>
      <c r="S139" t="s">
        <v>50</v>
      </c>
      <c r="T139" t="s">
        <v>50</v>
      </c>
      <c r="U139" t="s">
        <v>50</v>
      </c>
      <c r="V139" t="s">
        <v>50</v>
      </c>
      <c r="W139" t="s">
        <v>1461</v>
      </c>
      <c r="X139" t="s">
        <v>20753</v>
      </c>
      <c r="Y139" t="s">
        <v>20405</v>
      </c>
      <c r="Z139" t="s">
        <v>20397</v>
      </c>
      <c r="AA139" t="s">
        <v>138</v>
      </c>
      <c r="AB139" t="s">
        <v>3105</v>
      </c>
      <c r="AC139">
        <v>2020</v>
      </c>
      <c r="AD139" t="s">
        <v>3106</v>
      </c>
      <c r="AE139" t="s">
        <v>3107</v>
      </c>
    </row>
    <row r="140" spans="1:31" x14ac:dyDescent="0.25">
      <c r="A140" t="s">
        <v>43</v>
      </c>
      <c r="B140" t="s">
        <v>3102</v>
      </c>
      <c r="C140" t="s">
        <v>3103</v>
      </c>
      <c r="D140" t="s">
        <v>46</v>
      </c>
      <c r="E140" t="s">
        <v>20499</v>
      </c>
      <c r="F140" t="s">
        <v>20784</v>
      </c>
      <c r="G140" t="str">
        <f>IF(ISNUMBER(SEARCH("supportive care",oncology_table[[#This Row],[Cancer Type]])),"YES","NO")</f>
        <v>NO</v>
      </c>
      <c r="H140" t="s">
        <v>20341</v>
      </c>
      <c r="I140" t="s">
        <v>5971</v>
      </c>
      <c r="J140" t="s">
        <v>2538</v>
      </c>
      <c r="K140" t="s">
        <v>122</v>
      </c>
      <c r="L140" t="s">
        <v>3104</v>
      </c>
      <c r="M140" t="s">
        <v>50</v>
      </c>
      <c r="N140" t="s">
        <v>50</v>
      </c>
      <c r="O140" t="s">
        <v>53</v>
      </c>
      <c r="P140" t="s">
        <v>50</v>
      </c>
      <c r="Q140" t="s">
        <v>23</v>
      </c>
      <c r="R140" t="s">
        <v>50</v>
      </c>
      <c r="S140" t="s">
        <v>50</v>
      </c>
      <c r="T140" t="s">
        <v>50</v>
      </c>
      <c r="U140" t="s">
        <v>50</v>
      </c>
      <c r="V140" t="s">
        <v>50</v>
      </c>
      <c r="W140" t="s">
        <v>1461</v>
      </c>
      <c r="X140" t="s">
        <v>20753</v>
      </c>
      <c r="Y140" t="s">
        <v>20405</v>
      </c>
      <c r="Z140" t="s">
        <v>20397</v>
      </c>
      <c r="AA140" t="s">
        <v>138</v>
      </c>
      <c r="AB140" t="s">
        <v>3105</v>
      </c>
      <c r="AC140">
        <v>2020</v>
      </c>
      <c r="AD140" t="s">
        <v>3106</v>
      </c>
      <c r="AE140" t="s">
        <v>3107</v>
      </c>
    </row>
    <row r="141" spans="1:31" x14ac:dyDescent="0.25">
      <c r="A141" t="s">
        <v>43</v>
      </c>
      <c r="B141" t="s">
        <v>3102</v>
      </c>
      <c r="C141" t="s">
        <v>3103</v>
      </c>
      <c r="D141" t="s">
        <v>46</v>
      </c>
      <c r="E141" t="s">
        <v>20499</v>
      </c>
      <c r="F141" t="s">
        <v>20784</v>
      </c>
      <c r="G141" t="str">
        <f>IF(ISNUMBER(SEARCH("supportive care",oncology_table[[#This Row],[Cancer Type]])),"YES","NO")</f>
        <v>NO</v>
      </c>
      <c r="H141" t="s">
        <v>20354</v>
      </c>
      <c r="I141" t="s">
        <v>20359</v>
      </c>
      <c r="J141" t="s">
        <v>2538</v>
      </c>
      <c r="K141" t="s">
        <v>122</v>
      </c>
      <c r="L141" t="s">
        <v>3104</v>
      </c>
      <c r="M141" t="s">
        <v>50</v>
      </c>
      <c r="N141" t="s">
        <v>50</v>
      </c>
      <c r="O141" t="s">
        <v>53</v>
      </c>
      <c r="P141" t="s">
        <v>50</v>
      </c>
      <c r="Q141" t="s">
        <v>23</v>
      </c>
      <c r="R141" t="s">
        <v>50</v>
      </c>
      <c r="S141" t="s">
        <v>50</v>
      </c>
      <c r="T141" t="s">
        <v>50</v>
      </c>
      <c r="U141" t="s">
        <v>50</v>
      </c>
      <c r="V141" t="s">
        <v>50</v>
      </c>
      <c r="W141" t="s">
        <v>1461</v>
      </c>
      <c r="X141" t="s">
        <v>20753</v>
      </c>
      <c r="Y141" t="s">
        <v>20405</v>
      </c>
      <c r="Z141" t="s">
        <v>20397</v>
      </c>
      <c r="AA141" t="s">
        <v>138</v>
      </c>
      <c r="AB141" t="s">
        <v>3105</v>
      </c>
      <c r="AC141">
        <v>2020</v>
      </c>
      <c r="AD141" t="s">
        <v>3106</v>
      </c>
      <c r="AE141" t="s">
        <v>3107</v>
      </c>
    </row>
    <row r="142" spans="1:31" x14ac:dyDescent="0.25">
      <c r="A142" t="s">
        <v>43</v>
      </c>
      <c r="B142" t="s">
        <v>3102</v>
      </c>
      <c r="C142" t="s">
        <v>3103</v>
      </c>
      <c r="D142" t="s">
        <v>46</v>
      </c>
      <c r="E142" t="s">
        <v>20499</v>
      </c>
      <c r="F142" t="s">
        <v>20784</v>
      </c>
      <c r="G142" t="str">
        <f>IF(ISNUMBER(SEARCH("supportive care",oncology_table[[#This Row],[Cancer Type]])),"YES","NO")</f>
        <v>NO</v>
      </c>
      <c r="H142" t="s">
        <v>20355</v>
      </c>
      <c r="I142" t="s">
        <v>20360</v>
      </c>
      <c r="J142" t="s">
        <v>2538</v>
      </c>
      <c r="K142" t="s">
        <v>122</v>
      </c>
      <c r="L142" t="s">
        <v>3104</v>
      </c>
      <c r="M142" t="s">
        <v>50</v>
      </c>
      <c r="N142" t="s">
        <v>50</v>
      </c>
      <c r="O142" t="s">
        <v>53</v>
      </c>
      <c r="P142" t="s">
        <v>50</v>
      </c>
      <c r="Q142" t="s">
        <v>23</v>
      </c>
      <c r="R142" t="s">
        <v>50</v>
      </c>
      <c r="S142" t="s">
        <v>50</v>
      </c>
      <c r="T142" t="s">
        <v>50</v>
      </c>
      <c r="U142" t="s">
        <v>50</v>
      </c>
      <c r="V142" t="s">
        <v>50</v>
      </c>
      <c r="W142" t="s">
        <v>1461</v>
      </c>
      <c r="X142" t="s">
        <v>20753</v>
      </c>
      <c r="Y142" t="s">
        <v>20405</v>
      </c>
      <c r="Z142" t="s">
        <v>20397</v>
      </c>
      <c r="AA142" t="s">
        <v>138</v>
      </c>
      <c r="AB142" t="s">
        <v>3105</v>
      </c>
      <c r="AC142">
        <v>2020</v>
      </c>
      <c r="AD142" t="s">
        <v>3106</v>
      </c>
      <c r="AE142" t="s">
        <v>3107</v>
      </c>
    </row>
    <row r="143" spans="1:31" x14ac:dyDescent="0.25">
      <c r="A143" t="s">
        <v>43</v>
      </c>
      <c r="B143" t="s">
        <v>3102</v>
      </c>
      <c r="C143" t="s">
        <v>3103</v>
      </c>
      <c r="D143" t="s">
        <v>46</v>
      </c>
      <c r="E143" t="s">
        <v>20499</v>
      </c>
      <c r="F143" t="s">
        <v>20784</v>
      </c>
      <c r="G143" t="str">
        <f>IF(ISNUMBER(SEARCH("supportive care",oncology_table[[#This Row],[Cancer Type]])),"YES","NO")</f>
        <v>NO</v>
      </c>
      <c r="H143" t="s">
        <v>20325</v>
      </c>
      <c r="I143" t="s">
        <v>1032</v>
      </c>
      <c r="J143" t="s">
        <v>2538</v>
      </c>
      <c r="K143" t="s">
        <v>122</v>
      </c>
      <c r="L143" t="s">
        <v>3104</v>
      </c>
      <c r="M143" t="s">
        <v>50</v>
      </c>
      <c r="N143" t="s">
        <v>50</v>
      </c>
      <c r="O143" t="s">
        <v>53</v>
      </c>
      <c r="P143" t="s">
        <v>50</v>
      </c>
      <c r="Q143" t="s">
        <v>23</v>
      </c>
      <c r="R143" t="s">
        <v>50</v>
      </c>
      <c r="S143" t="s">
        <v>50</v>
      </c>
      <c r="T143" t="s">
        <v>50</v>
      </c>
      <c r="U143" t="s">
        <v>50</v>
      </c>
      <c r="V143" t="s">
        <v>50</v>
      </c>
      <c r="W143" t="s">
        <v>1461</v>
      </c>
      <c r="X143" t="s">
        <v>20753</v>
      </c>
      <c r="Y143" t="s">
        <v>20405</v>
      </c>
      <c r="Z143" t="s">
        <v>20397</v>
      </c>
      <c r="AA143" t="s">
        <v>138</v>
      </c>
      <c r="AB143" t="s">
        <v>3105</v>
      </c>
      <c r="AC143">
        <v>2020</v>
      </c>
      <c r="AD143" t="s">
        <v>3106</v>
      </c>
      <c r="AE143" t="s">
        <v>3107</v>
      </c>
    </row>
    <row r="144" spans="1:31" x14ac:dyDescent="0.25">
      <c r="A144" t="s">
        <v>43</v>
      </c>
      <c r="B144" t="s">
        <v>3102</v>
      </c>
      <c r="C144" t="s">
        <v>3103</v>
      </c>
      <c r="D144" t="s">
        <v>46</v>
      </c>
      <c r="E144" t="s">
        <v>20499</v>
      </c>
      <c r="F144" t="s">
        <v>20784</v>
      </c>
      <c r="G144" t="str">
        <f>IF(ISNUMBER(SEARCH("supportive care",oncology_table[[#This Row],[Cancer Type]])),"YES","NO")</f>
        <v>NO</v>
      </c>
      <c r="H144" t="s">
        <v>20323</v>
      </c>
      <c r="I144" t="s">
        <v>2829</v>
      </c>
      <c r="J144" t="s">
        <v>2538</v>
      </c>
      <c r="K144" t="s">
        <v>122</v>
      </c>
      <c r="L144" t="s">
        <v>3104</v>
      </c>
      <c r="M144" t="s">
        <v>50</v>
      </c>
      <c r="N144" t="s">
        <v>50</v>
      </c>
      <c r="O144" t="s">
        <v>53</v>
      </c>
      <c r="P144" t="s">
        <v>50</v>
      </c>
      <c r="Q144" t="s">
        <v>23</v>
      </c>
      <c r="R144" t="s">
        <v>50</v>
      </c>
      <c r="S144" t="s">
        <v>50</v>
      </c>
      <c r="T144" t="s">
        <v>50</v>
      </c>
      <c r="U144" t="s">
        <v>50</v>
      </c>
      <c r="V144" t="s">
        <v>50</v>
      </c>
      <c r="W144" t="s">
        <v>1461</v>
      </c>
      <c r="X144" t="s">
        <v>20753</v>
      </c>
      <c r="Y144" t="s">
        <v>20405</v>
      </c>
      <c r="Z144" t="s">
        <v>20397</v>
      </c>
      <c r="AA144" t="s">
        <v>138</v>
      </c>
      <c r="AB144" t="s">
        <v>3105</v>
      </c>
      <c r="AC144">
        <v>2020</v>
      </c>
      <c r="AD144" t="s">
        <v>3106</v>
      </c>
      <c r="AE144" t="s">
        <v>3107</v>
      </c>
    </row>
    <row r="145" spans="1:31" x14ac:dyDescent="0.25">
      <c r="A145" t="s">
        <v>43</v>
      </c>
      <c r="B145" t="s">
        <v>3102</v>
      </c>
      <c r="C145" t="s">
        <v>3103</v>
      </c>
      <c r="D145" t="s">
        <v>46</v>
      </c>
      <c r="E145" t="s">
        <v>20499</v>
      </c>
      <c r="F145" t="s">
        <v>20784</v>
      </c>
      <c r="G145" t="str">
        <f>IF(ISNUMBER(SEARCH("supportive care",oncology_table[[#This Row],[Cancer Type]])),"YES","NO")</f>
        <v>NO</v>
      </c>
      <c r="H145" t="s">
        <v>20352</v>
      </c>
      <c r="I145" t="s">
        <v>1634</v>
      </c>
      <c r="J145" t="s">
        <v>2538</v>
      </c>
      <c r="K145" t="s">
        <v>122</v>
      </c>
      <c r="L145" t="s">
        <v>3104</v>
      </c>
      <c r="M145" t="s">
        <v>50</v>
      </c>
      <c r="N145" t="s">
        <v>50</v>
      </c>
      <c r="O145" t="s">
        <v>53</v>
      </c>
      <c r="P145" t="s">
        <v>50</v>
      </c>
      <c r="Q145" t="s">
        <v>23</v>
      </c>
      <c r="R145" t="s">
        <v>50</v>
      </c>
      <c r="S145" t="s">
        <v>50</v>
      </c>
      <c r="T145" t="s">
        <v>50</v>
      </c>
      <c r="U145" t="s">
        <v>50</v>
      </c>
      <c r="V145" t="s">
        <v>50</v>
      </c>
      <c r="W145" t="s">
        <v>1461</v>
      </c>
      <c r="X145" t="s">
        <v>20753</v>
      </c>
      <c r="Y145" t="s">
        <v>20405</v>
      </c>
      <c r="Z145" t="s">
        <v>20397</v>
      </c>
      <c r="AA145" t="s">
        <v>138</v>
      </c>
      <c r="AB145" t="s">
        <v>3105</v>
      </c>
      <c r="AC145">
        <v>2020</v>
      </c>
      <c r="AD145" t="s">
        <v>3106</v>
      </c>
      <c r="AE145" t="s">
        <v>3107</v>
      </c>
    </row>
    <row r="146" spans="1:31" x14ac:dyDescent="0.25">
      <c r="A146" t="s">
        <v>43</v>
      </c>
      <c r="B146" t="s">
        <v>3129</v>
      </c>
      <c r="C146" t="s">
        <v>3130</v>
      </c>
      <c r="D146" t="s">
        <v>46</v>
      </c>
      <c r="E146" t="s">
        <v>20464</v>
      </c>
      <c r="F146" t="s">
        <v>20784</v>
      </c>
      <c r="G146" t="str">
        <f>IF(ISNUMBER(SEARCH("supportive care",oncology_table[[#This Row],[Cancer Type]])),"YES","NO")</f>
        <v>NO</v>
      </c>
      <c r="H146" t="s">
        <v>20329</v>
      </c>
      <c r="I146" t="s">
        <v>4017</v>
      </c>
      <c r="J146" t="s">
        <v>927</v>
      </c>
      <c r="K146" t="s">
        <v>122</v>
      </c>
      <c r="L146" t="s">
        <v>3132</v>
      </c>
      <c r="M146" t="s">
        <v>50</v>
      </c>
      <c r="N146" t="s">
        <v>50</v>
      </c>
      <c r="O146" t="s">
        <v>53</v>
      </c>
      <c r="P146" t="s">
        <v>50</v>
      </c>
      <c r="Q146" t="s">
        <v>23</v>
      </c>
      <c r="R146" t="s">
        <v>50</v>
      </c>
      <c r="S146" t="s">
        <v>50</v>
      </c>
      <c r="T146" t="s">
        <v>50</v>
      </c>
      <c r="U146" t="s">
        <v>50</v>
      </c>
      <c r="V146" t="s">
        <v>50</v>
      </c>
      <c r="W146" t="s">
        <v>1298</v>
      </c>
      <c r="X146" t="s">
        <v>20753</v>
      </c>
      <c r="Y146" t="s">
        <v>20405</v>
      </c>
      <c r="Z146" t="s">
        <v>20774</v>
      </c>
      <c r="AA146" t="s">
        <v>3133</v>
      </c>
      <c r="AB146" t="s">
        <v>520</v>
      </c>
      <c r="AC146">
        <v>2018</v>
      </c>
      <c r="AD146" t="s">
        <v>283</v>
      </c>
      <c r="AE146" t="s">
        <v>3134</v>
      </c>
    </row>
    <row r="147" spans="1:31" x14ac:dyDescent="0.25">
      <c r="A147" t="s">
        <v>43</v>
      </c>
      <c r="B147" t="s">
        <v>3129</v>
      </c>
      <c r="C147" t="s">
        <v>3130</v>
      </c>
      <c r="D147" t="s">
        <v>46</v>
      </c>
      <c r="E147" t="s">
        <v>20464</v>
      </c>
      <c r="F147" t="s">
        <v>20784</v>
      </c>
      <c r="G147" t="str">
        <f>IF(ISNUMBER(SEARCH("supportive care",oncology_table[[#This Row],[Cancer Type]])),"YES","NO")</f>
        <v>NO</v>
      </c>
      <c r="H147" t="s">
        <v>20332</v>
      </c>
      <c r="I147" t="s">
        <v>1169</v>
      </c>
      <c r="J147" t="s">
        <v>927</v>
      </c>
      <c r="K147" t="s">
        <v>122</v>
      </c>
      <c r="L147" t="s">
        <v>3132</v>
      </c>
      <c r="M147" t="s">
        <v>50</v>
      </c>
      <c r="N147" t="s">
        <v>50</v>
      </c>
      <c r="O147" t="s">
        <v>53</v>
      </c>
      <c r="P147" t="s">
        <v>50</v>
      </c>
      <c r="Q147" t="s">
        <v>23</v>
      </c>
      <c r="R147" t="s">
        <v>50</v>
      </c>
      <c r="S147" t="s">
        <v>50</v>
      </c>
      <c r="T147" t="s">
        <v>50</v>
      </c>
      <c r="U147" t="s">
        <v>50</v>
      </c>
      <c r="V147" t="s">
        <v>50</v>
      </c>
      <c r="W147" t="s">
        <v>1298</v>
      </c>
      <c r="X147" t="s">
        <v>20753</v>
      </c>
      <c r="Y147" t="s">
        <v>20405</v>
      </c>
      <c r="Z147" t="s">
        <v>20774</v>
      </c>
      <c r="AA147" t="s">
        <v>3133</v>
      </c>
      <c r="AB147" t="s">
        <v>520</v>
      </c>
      <c r="AC147">
        <v>2018</v>
      </c>
      <c r="AD147" t="s">
        <v>283</v>
      </c>
      <c r="AE147" t="s">
        <v>3134</v>
      </c>
    </row>
    <row r="148" spans="1:31" x14ac:dyDescent="0.25">
      <c r="A148" t="s">
        <v>43</v>
      </c>
      <c r="B148" t="s">
        <v>3166</v>
      </c>
      <c r="C148" t="s">
        <v>3167</v>
      </c>
      <c r="D148" t="s">
        <v>46</v>
      </c>
      <c r="E148" t="s">
        <v>20506</v>
      </c>
      <c r="F148" t="s">
        <v>20784</v>
      </c>
      <c r="G148" t="str">
        <f>IF(ISNUMBER(SEARCH("supportive care",oncology_table[[#This Row],[Cancer Type]])),"YES","NO")</f>
        <v>NO</v>
      </c>
      <c r="H148" t="s">
        <v>20321</v>
      </c>
      <c r="I148" t="s">
        <v>267</v>
      </c>
      <c r="J148" t="s">
        <v>2370</v>
      </c>
      <c r="K148" t="s">
        <v>684</v>
      </c>
      <c r="L148" t="s">
        <v>3170</v>
      </c>
      <c r="M148" t="s">
        <v>53</v>
      </c>
      <c r="N148" t="s">
        <v>50</v>
      </c>
      <c r="O148" t="s">
        <v>50</v>
      </c>
      <c r="P148" t="s">
        <v>50</v>
      </c>
      <c r="Q148" t="s">
        <v>20752</v>
      </c>
      <c r="R148" t="s">
        <v>53</v>
      </c>
      <c r="S148" t="s">
        <v>50</v>
      </c>
      <c r="T148" t="s">
        <v>50</v>
      </c>
      <c r="U148" t="s">
        <v>50</v>
      </c>
      <c r="V148" t="s">
        <v>50</v>
      </c>
      <c r="W148" t="s">
        <v>1259</v>
      </c>
      <c r="X148" t="s">
        <v>20398</v>
      </c>
      <c r="Y148" t="s">
        <v>20398</v>
      </c>
      <c r="Z148" t="s">
        <v>20407</v>
      </c>
      <c r="AA148" t="s">
        <v>2683</v>
      </c>
      <c r="AB148" t="s">
        <v>3171</v>
      </c>
      <c r="AC148">
        <v>2023</v>
      </c>
      <c r="AD148" t="s">
        <v>3172</v>
      </c>
      <c r="AE148" t="s">
        <v>3173</v>
      </c>
    </row>
    <row r="149" spans="1:31" x14ac:dyDescent="0.25">
      <c r="A149" t="s">
        <v>43</v>
      </c>
      <c r="B149" t="s">
        <v>3236</v>
      </c>
      <c r="C149" t="s">
        <v>3237</v>
      </c>
      <c r="D149" t="s">
        <v>46</v>
      </c>
      <c r="E149" t="s">
        <v>20507</v>
      </c>
      <c r="F149" t="s">
        <v>20784</v>
      </c>
      <c r="G149" t="str">
        <f>IF(ISNUMBER(SEARCH("supportive care",oncology_table[[#This Row],[Cancer Type]])),"YES","NO")</f>
        <v>NO</v>
      </c>
      <c r="H149" t="s">
        <v>20321</v>
      </c>
      <c r="I149" t="s">
        <v>2481</v>
      </c>
      <c r="J149" t="s">
        <v>3240</v>
      </c>
      <c r="K149" t="s">
        <v>122</v>
      </c>
      <c r="L149" t="s">
        <v>3241</v>
      </c>
      <c r="M149" t="s">
        <v>53</v>
      </c>
      <c r="N149" t="s">
        <v>50</v>
      </c>
      <c r="O149" t="s">
        <v>50</v>
      </c>
      <c r="P149" t="s">
        <v>50</v>
      </c>
      <c r="Q149" t="s">
        <v>20752</v>
      </c>
      <c r="R149" t="s">
        <v>53</v>
      </c>
      <c r="S149" t="s">
        <v>50</v>
      </c>
      <c r="T149" t="s">
        <v>50</v>
      </c>
      <c r="U149" t="s">
        <v>53</v>
      </c>
      <c r="V149" t="s">
        <v>50</v>
      </c>
      <c r="W149" t="s">
        <v>3242</v>
      </c>
      <c r="X149" t="s">
        <v>20753</v>
      </c>
      <c r="Y149" t="s">
        <v>20405</v>
      </c>
      <c r="Z149" t="s">
        <v>20774</v>
      </c>
      <c r="AA149" t="s">
        <v>3243</v>
      </c>
      <c r="AB149" t="s">
        <v>3244</v>
      </c>
      <c r="AC149">
        <v>2021</v>
      </c>
      <c r="AD149" t="s">
        <v>1464</v>
      </c>
      <c r="AE149" t="s">
        <v>3245</v>
      </c>
    </row>
    <row r="150" spans="1:31" x14ac:dyDescent="0.25">
      <c r="A150" t="s">
        <v>43</v>
      </c>
      <c r="B150" t="s">
        <v>3295</v>
      </c>
      <c r="C150" t="s">
        <v>3296</v>
      </c>
      <c r="D150" t="s">
        <v>46</v>
      </c>
      <c r="E150" t="s">
        <v>20499</v>
      </c>
      <c r="F150" t="s">
        <v>20784</v>
      </c>
      <c r="G150" t="str">
        <f>IF(ISNUMBER(SEARCH("supportive care",oncology_table[[#This Row],[Cancer Type]])),"YES","NO")</f>
        <v>NO</v>
      </c>
      <c r="H150" t="s">
        <v>20325</v>
      </c>
      <c r="I150" t="s">
        <v>1032</v>
      </c>
      <c r="J150" t="s">
        <v>2538</v>
      </c>
      <c r="K150" t="s">
        <v>122</v>
      </c>
      <c r="L150" t="s">
        <v>3299</v>
      </c>
      <c r="M150" t="s">
        <v>50</v>
      </c>
      <c r="N150" t="s">
        <v>50</v>
      </c>
      <c r="O150" t="s">
        <v>50</v>
      </c>
      <c r="P150" t="s">
        <v>50</v>
      </c>
      <c r="Q150" t="s">
        <v>20752</v>
      </c>
      <c r="R150" t="s">
        <v>50</v>
      </c>
      <c r="S150" t="s">
        <v>50</v>
      </c>
      <c r="T150" t="s">
        <v>50</v>
      </c>
      <c r="U150" t="s">
        <v>50</v>
      </c>
      <c r="V150" t="s">
        <v>50</v>
      </c>
      <c r="W150" t="s">
        <v>20299</v>
      </c>
      <c r="X150" t="s">
        <v>20753</v>
      </c>
      <c r="Y150" t="s">
        <v>20405</v>
      </c>
      <c r="Z150" t="s">
        <v>20397</v>
      </c>
      <c r="AA150" t="s">
        <v>3300</v>
      </c>
      <c r="AB150" t="s">
        <v>3301</v>
      </c>
      <c r="AC150">
        <v>2005</v>
      </c>
      <c r="AD150" t="s">
        <v>1083</v>
      </c>
      <c r="AE150" t="s">
        <v>3302</v>
      </c>
    </row>
    <row r="151" spans="1:31" x14ac:dyDescent="0.25">
      <c r="A151" t="s">
        <v>43</v>
      </c>
      <c r="B151" t="s">
        <v>3295</v>
      </c>
      <c r="C151" t="s">
        <v>3296</v>
      </c>
      <c r="D151" t="s">
        <v>46</v>
      </c>
      <c r="E151" t="s">
        <v>20499</v>
      </c>
      <c r="F151" t="s">
        <v>20784</v>
      </c>
      <c r="G151" t="str">
        <f>IF(ISNUMBER(SEARCH("supportive care",oncology_table[[#This Row],[Cancer Type]])),"YES","NO")</f>
        <v>NO</v>
      </c>
      <c r="H151" t="s">
        <v>20332</v>
      </c>
      <c r="I151" t="s">
        <v>1169</v>
      </c>
      <c r="J151" t="s">
        <v>2538</v>
      </c>
      <c r="K151" t="s">
        <v>122</v>
      </c>
      <c r="L151" t="s">
        <v>3299</v>
      </c>
      <c r="M151" t="s">
        <v>50</v>
      </c>
      <c r="N151" t="s">
        <v>50</v>
      </c>
      <c r="O151" t="s">
        <v>50</v>
      </c>
      <c r="P151" t="s">
        <v>50</v>
      </c>
      <c r="Q151" t="s">
        <v>20752</v>
      </c>
      <c r="R151" t="s">
        <v>50</v>
      </c>
      <c r="S151" t="s">
        <v>50</v>
      </c>
      <c r="T151" t="s">
        <v>50</v>
      </c>
      <c r="U151" t="s">
        <v>50</v>
      </c>
      <c r="V151" t="s">
        <v>50</v>
      </c>
      <c r="W151" t="s">
        <v>20299</v>
      </c>
      <c r="X151" t="s">
        <v>20753</v>
      </c>
      <c r="Y151" t="s">
        <v>20405</v>
      </c>
      <c r="Z151" t="s">
        <v>20397</v>
      </c>
      <c r="AA151" t="s">
        <v>3300</v>
      </c>
      <c r="AB151" t="s">
        <v>3301</v>
      </c>
      <c r="AC151">
        <v>2005</v>
      </c>
      <c r="AD151" t="s">
        <v>1083</v>
      </c>
      <c r="AE151" t="s">
        <v>3302</v>
      </c>
    </row>
    <row r="152" spans="1:31" x14ac:dyDescent="0.25">
      <c r="A152" t="s">
        <v>43</v>
      </c>
      <c r="B152" t="s">
        <v>3295</v>
      </c>
      <c r="C152" t="s">
        <v>3296</v>
      </c>
      <c r="D152" t="s">
        <v>46</v>
      </c>
      <c r="E152" t="s">
        <v>20499</v>
      </c>
      <c r="F152" t="s">
        <v>20784</v>
      </c>
      <c r="G152" t="str">
        <f>IF(ISNUMBER(SEARCH("supportive care",oncology_table[[#This Row],[Cancer Type]])),"YES","NO")</f>
        <v>NO</v>
      </c>
      <c r="H152" t="s">
        <v>20341</v>
      </c>
      <c r="I152" t="s">
        <v>5971</v>
      </c>
      <c r="J152" t="s">
        <v>2538</v>
      </c>
      <c r="K152" t="s">
        <v>122</v>
      </c>
      <c r="L152" t="s">
        <v>3299</v>
      </c>
      <c r="M152" t="s">
        <v>50</v>
      </c>
      <c r="N152" t="s">
        <v>50</v>
      </c>
      <c r="O152" t="s">
        <v>50</v>
      </c>
      <c r="P152" t="s">
        <v>50</v>
      </c>
      <c r="Q152" t="s">
        <v>20752</v>
      </c>
      <c r="R152" t="s">
        <v>50</v>
      </c>
      <c r="S152" t="s">
        <v>50</v>
      </c>
      <c r="T152" t="s">
        <v>50</v>
      </c>
      <c r="U152" t="s">
        <v>50</v>
      </c>
      <c r="V152" t="s">
        <v>50</v>
      </c>
      <c r="W152" t="s">
        <v>20299</v>
      </c>
      <c r="X152" t="s">
        <v>20753</v>
      </c>
      <c r="Y152" t="s">
        <v>20405</v>
      </c>
      <c r="Z152" t="s">
        <v>20397</v>
      </c>
      <c r="AA152" t="s">
        <v>3300</v>
      </c>
      <c r="AB152" t="s">
        <v>3301</v>
      </c>
      <c r="AC152">
        <v>2005</v>
      </c>
      <c r="AD152" t="s">
        <v>1083</v>
      </c>
      <c r="AE152" t="s">
        <v>3302</v>
      </c>
    </row>
    <row r="153" spans="1:31" x14ac:dyDescent="0.25">
      <c r="A153" t="s">
        <v>43</v>
      </c>
      <c r="B153" t="s">
        <v>3295</v>
      </c>
      <c r="C153" t="s">
        <v>3296</v>
      </c>
      <c r="D153" t="s">
        <v>46</v>
      </c>
      <c r="E153" t="s">
        <v>20499</v>
      </c>
      <c r="F153" t="s">
        <v>20784</v>
      </c>
      <c r="G153" t="str">
        <f>IF(ISNUMBER(SEARCH("supportive care",oncology_table[[#This Row],[Cancer Type]])),"YES","NO")</f>
        <v>NO</v>
      </c>
      <c r="H153" t="s">
        <v>20350</v>
      </c>
      <c r="I153" t="s">
        <v>10092</v>
      </c>
      <c r="J153" t="s">
        <v>2538</v>
      </c>
      <c r="K153" t="s">
        <v>122</v>
      </c>
      <c r="L153" t="s">
        <v>3299</v>
      </c>
      <c r="M153" t="s">
        <v>50</v>
      </c>
      <c r="N153" t="s">
        <v>50</v>
      </c>
      <c r="O153" t="s">
        <v>50</v>
      </c>
      <c r="P153" t="s">
        <v>50</v>
      </c>
      <c r="Q153" t="s">
        <v>20752</v>
      </c>
      <c r="R153" t="s">
        <v>50</v>
      </c>
      <c r="S153" t="s">
        <v>50</v>
      </c>
      <c r="T153" t="s">
        <v>50</v>
      </c>
      <c r="U153" t="s">
        <v>50</v>
      </c>
      <c r="V153" t="s">
        <v>50</v>
      </c>
      <c r="W153" t="s">
        <v>20299</v>
      </c>
      <c r="X153" t="s">
        <v>20753</v>
      </c>
      <c r="Y153" t="s">
        <v>20405</v>
      </c>
      <c r="Z153" t="s">
        <v>20397</v>
      </c>
      <c r="AA153" t="s">
        <v>3300</v>
      </c>
      <c r="AB153" t="s">
        <v>3301</v>
      </c>
      <c r="AC153">
        <v>2005</v>
      </c>
      <c r="AD153" t="s">
        <v>1083</v>
      </c>
      <c r="AE153" t="s">
        <v>3302</v>
      </c>
    </row>
    <row r="154" spans="1:31" x14ac:dyDescent="0.25">
      <c r="A154" t="s">
        <v>43</v>
      </c>
      <c r="B154" t="s">
        <v>3295</v>
      </c>
      <c r="C154" t="s">
        <v>3296</v>
      </c>
      <c r="D154" t="s">
        <v>46</v>
      </c>
      <c r="E154" t="s">
        <v>20499</v>
      </c>
      <c r="F154" t="s">
        <v>20784</v>
      </c>
      <c r="G154" t="str">
        <f>IF(ISNUMBER(SEARCH("supportive care",oncology_table[[#This Row],[Cancer Type]])),"YES","NO")</f>
        <v>NO</v>
      </c>
      <c r="H154" t="s">
        <v>20323</v>
      </c>
      <c r="I154" t="s">
        <v>2829</v>
      </c>
      <c r="J154" t="s">
        <v>2538</v>
      </c>
      <c r="K154" t="s">
        <v>122</v>
      </c>
      <c r="L154" t="s">
        <v>3299</v>
      </c>
      <c r="M154" t="s">
        <v>50</v>
      </c>
      <c r="N154" t="s">
        <v>50</v>
      </c>
      <c r="O154" t="s">
        <v>50</v>
      </c>
      <c r="P154" t="s">
        <v>50</v>
      </c>
      <c r="Q154" t="s">
        <v>20752</v>
      </c>
      <c r="R154" t="s">
        <v>50</v>
      </c>
      <c r="S154" t="s">
        <v>50</v>
      </c>
      <c r="T154" t="s">
        <v>50</v>
      </c>
      <c r="U154" t="s">
        <v>50</v>
      </c>
      <c r="V154" t="s">
        <v>50</v>
      </c>
      <c r="W154" t="s">
        <v>20299</v>
      </c>
      <c r="X154" t="s">
        <v>20753</v>
      </c>
      <c r="Y154" t="s">
        <v>20405</v>
      </c>
      <c r="Z154" t="s">
        <v>20397</v>
      </c>
      <c r="AA154" t="s">
        <v>3300</v>
      </c>
      <c r="AB154" t="s">
        <v>3301</v>
      </c>
      <c r="AC154">
        <v>2005</v>
      </c>
      <c r="AD154" t="s">
        <v>1083</v>
      </c>
      <c r="AE154" t="s">
        <v>3302</v>
      </c>
    </row>
    <row r="155" spans="1:31" x14ac:dyDescent="0.25">
      <c r="A155" t="s">
        <v>43</v>
      </c>
      <c r="B155" t="s">
        <v>3295</v>
      </c>
      <c r="C155" t="s">
        <v>3296</v>
      </c>
      <c r="D155" t="s">
        <v>46</v>
      </c>
      <c r="E155" t="s">
        <v>20499</v>
      </c>
      <c r="F155" t="s">
        <v>20784</v>
      </c>
      <c r="G155" t="str">
        <f>IF(ISNUMBER(SEARCH("supportive care",oncology_table[[#This Row],[Cancer Type]])),"YES","NO")</f>
        <v>NO</v>
      </c>
      <c r="H155" t="s">
        <v>20354</v>
      </c>
      <c r="I155" t="s">
        <v>20359</v>
      </c>
      <c r="J155" t="s">
        <v>2538</v>
      </c>
      <c r="K155" t="s">
        <v>122</v>
      </c>
      <c r="L155" t="s">
        <v>3299</v>
      </c>
      <c r="M155" t="s">
        <v>50</v>
      </c>
      <c r="N155" t="s">
        <v>50</v>
      </c>
      <c r="O155" t="s">
        <v>50</v>
      </c>
      <c r="P155" t="s">
        <v>50</v>
      </c>
      <c r="Q155" t="s">
        <v>20752</v>
      </c>
      <c r="R155" t="s">
        <v>50</v>
      </c>
      <c r="S155" t="s">
        <v>50</v>
      </c>
      <c r="T155" t="s">
        <v>50</v>
      </c>
      <c r="U155" t="s">
        <v>50</v>
      </c>
      <c r="V155" t="s">
        <v>50</v>
      </c>
      <c r="W155" t="s">
        <v>20299</v>
      </c>
      <c r="X155" t="s">
        <v>20753</v>
      </c>
      <c r="Y155" t="s">
        <v>20405</v>
      </c>
      <c r="Z155" t="s">
        <v>20397</v>
      </c>
      <c r="AA155" t="s">
        <v>3300</v>
      </c>
      <c r="AB155" t="s">
        <v>3301</v>
      </c>
      <c r="AC155">
        <v>2005</v>
      </c>
      <c r="AD155" t="s">
        <v>1083</v>
      </c>
      <c r="AE155" t="s">
        <v>3302</v>
      </c>
    </row>
    <row r="156" spans="1:31" x14ac:dyDescent="0.25">
      <c r="A156" t="s">
        <v>43</v>
      </c>
      <c r="B156" t="s">
        <v>3295</v>
      </c>
      <c r="C156" t="s">
        <v>3296</v>
      </c>
      <c r="D156" t="s">
        <v>46</v>
      </c>
      <c r="E156" t="s">
        <v>20499</v>
      </c>
      <c r="F156" t="s">
        <v>20784</v>
      </c>
      <c r="G156" t="str">
        <f>IF(ISNUMBER(SEARCH("supportive care",oncology_table[[#This Row],[Cancer Type]])),"YES","NO")</f>
        <v>NO</v>
      </c>
      <c r="H156" t="s">
        <v>20355</v>
      </c>
      <c r="I156" t="s">
        <v>20360</v>
      </c>
      <c r="J156" t="s">
        <v>2538</v>
      </c>
      <c r="K156" t="s">
        <v>122</v>
      </c>
      <c r="L156" t="s">
        <v>3299</v>
      </c>
      <c r="M156" t="s">
        <v>50</v>
      </c>
      <c r="N156" t="s">
        <v>50</v>
      </c>
      <c r="O156" t="s">
        <v>50</v>
      </c>
      <c r="P156" t="s">
        <v>50</v>
      </c>
      <c r="Q156" t="s">
        <v>20752</v>
      </c>
      <c r="R156" t="s">
        <v>50</v>
      </c>
      <c r="S156" t="s">
        <v>50</v>
      </c>
      <c r="T156" t="s">
        <v>50</v>
      </c>
      <c r="U156" t="s">
        <v>50</v>
      </c>
      <c r="V156" t="s">
        <v>50</v>
      </c>
      <c r="W156" t="s">
        <v>20299</v>
      </c>
      <c r="X156" t="s">
        <v>20753</v>
      </c>
      <c r="Y156" t="s">
        <v>20405</v>
      </c>
      <c r="Z156" t="s">
        <v>20397</v>
      </c>
      <c r="AA156" t="s">
        <v>3300</v>
      </c>
      <c r="AB156" t="s">
        <v>3301</v>
      </c>
      <c r="AC156">
        <v>2005</v>
      </c>
      <c r="AD156" t="s">
        <v>1083</v>
      </c>
      <c r="AE156" t="s">
        <v>3302</v>
      </c>
    </row>
    <row r="157" spans="1:31" x14ac:dyDescent="0.25">
      <c r="A157" t="s">
        <v>43</v>
      </c>
      <c r="B157" t="s">
        <v>3295</v>
      </c>
      <c r="C157" t="s">
        <v>3296</v>
      </c>
      <c r="D157" t="s">
        <v>46</v>
      </c>
      <c r="E157" t="s">
        <v>20499</v>
      </c>
      <c r="F157" t="s">
        <v>20784</v>
      </c>
      <c r="G157" t="str">
        <f>IF(ISNUMBER(SEARCH("supportive care",oncology_table[[#This Row],[Cancer Type]])),"YES","NO")</f>
        <v>NO</v>
      </c>
      <c r="H157" t="s">
        <v>20352</v>
      </c>
      <c r="I157" t="s">
        <v>1634</v>
      </c>
      <c r="J157" t="s">
        <v>2538</v>
      </c>
      <c r="K157" t="s">
        <v>122</v>
      </c>
      <c r="L157" t="s">
        <v>3299</v>
      </c>
      <c r="M157" t="s">
        <v>50</v>
      </c>
      <c r="N157" t="s">
        <v>50</v>
      </c>
      <c r="O157" t="s">
        <v>50</v>
      </c>
      <c r="P157" t="s">
        <v>50</v>
      </c>
      <c r="Q157" t="s">
        <v>20752</v>
      </c>
      <c r="R157" t="s">
        <v>50</v>
      </c>
      <c r="S157" t="s">
        <v>50</v>
      </c>
      <c r="T157" t="s">
        <v>50</v>
      </c>
      <c r="U157" t="s">
        <v>50</v>
      </c>
      <c r="V157" t="s">
        <v>50</v>
      </c>
      <c r="W157" t="s">
        <v>20299</v>
      </c>
      <c r="X157" t="s">
        <v>20753</v>
      </c>
      <c r="Y157" t="s">
        <v>20405</v>
      </c>
      <c r="Z157" t="s">
        <v>20397</v>
      </c>
      <c r="AA157" t="s">
        <v>3300</v>
      </c>
      <c r="AB157" t="s">
        <v>3301</v>
      </c>
      <c r="AC157">
        <v>2005</v>
      </c>
      <c r="AD157" t="s">
        <v>1083</v>
      </c>
      <c r="AE157" t="s">
        <v>3302</v>
      </c>
    </row>
    <row r="158" spans="1:31" x14ac:dyDescent="0.25">
      <c r="A158" t="s">
        <v>43</v>
      </c>
      <c r="B158" t="s">
        <v>3303</v>
      </c>
      <c r="C158" t="s">
        <v>3304</v>
      </c>
      <c r="D158" t="s">
        <v>46</v>
      </c>
      <c r="E158" t="s">
        <v>20499</v>
      </c>
      <c r="F158" t="s">
        <v>20784</v>
      </c>
      <c r="G158" t="str">
        <f>IF(ISNUMBER(SEARCH("supportive care",oncology_table[[#This Row],[Cancer Type]])),"YES","NO")</f>
        <v>NO</v>
      </c>
      <c r="H158" t="s">
        <v>20323</v>
      </c>
      <c r="I158" t="s">
        <v>2829</v>
      </c>
      <c r="J158" t="s">
        <v>2680</v>
      </c>
      <c r="K158" t="s">
        <v>122</v>
      </c>
      <c r="L158" t="s">
        <v>3306</v>
      </c>
      <c r="M158" t="s">
        <v>50</v>
      </c>
      <c r="N158" t="s">
        <v>50</v>
      </c>
      <c r="O158" t="s">
        <v>53</v>
      </c>
      <c r="P158" t="s">
        <v>50</v>
      </c>
      <c r="Q158" t="s">
        <v>23</v>
      </c>
      <c r="R158" t="s">
        <v>50</v>
      </c>
      <c r="S158" t="s">
        <v>50</v>
      </c>
      <c r="T158" t="s">
        <v>50</v>
      </c>
      <c r="U158" t="s">
        <v>50</v>
      </c>
      <c r="V158" t="s">
        <v>50</v>
      </c>
      <c r="W158" t="s">
        <v>1999</v>
      </c>
      <c r="X158" t="s">
        <v>20753</v>
      </c>
      <c r="Y158" t="s">
        <v>20405</v>
      </c>
      <c r="Z158" t="s">
        <v>20397</v>
      </c>
      <c r="AA158" t="s">
        <v>2930</v>
      </c>
      <c r="AB158" t="s">
        <v>3308</v>
      </c>
      <c r="AC158">
        <v>2018</v>
      </c>
      <c r="AD158" t="s">
        <v>3309</v>
      </c>
      <c r="AE158" t="s">
        <v>3310</v>
      </c>
    </row>
    <row r="159" spans="1:31" x14ac:dyDescent="0.25">
      <c r="A159" t="s">
        <v>43</v>
      </c>
      <c r="B159" t="s">
        <v>3303</v>
      </c>
      <c r="C159" t="s">
        <v>3304</v>
      </c>
      <c r="D159" t="s">
        <v>46</v>
      </c>
      <c r="E159" t="s">
        <v>20499</v>
      </c>
      <c r="F159" t="s">
        <v>20784</v>
      </c>
      <c r="G159" t="str">
        <f>IF(ISNUMBER(SEARCH("supportive care",oncology_table[[#This Row],[Cancer Type]])),"YES","NO")</f>
        <v>NO</v>
      </c>
      <c r="H159" t="s">
        <v>20355</v>
      </c>
      <c r="I159" t="s">
        <v>20360</v>
      </c>
      <c r="J159" t="s">
        <v>2680</v>
      </c>
      <c r="K159" t="s">
        <v>122</v>
      </c>
      <c r="L159" t="s">
        <v>3306</v>
      </c>
      <c r="M159" t="s">
        <v>50</v>
      </c>
      <c r="N159" t="s">
        <v>50</v>
      </c>
      <c r="O159" t="s">
        <v>53</v>
      </c>
      <c r="P159" t="s">
        <v>50</v>
      </c>
      <c r="Q159" t="s">
        <v>23</v>
      </c>
      <c r="R159" t="s">
        <v>50</v>
      </c>
      <c r="S159" t="s">
        <v>50</v>
      </c>
      <c r="T159" t="s">
        <v>50</v>
      </c>
      <c r="U159" t="s">
        <v>50</v>
      </c>
      <c r="V159" t="s">
        <v>50</v>
      </c>
      <c r="W159" t="s">
        <v>1999</v>
      </c>
      <c r="X159" t="s">
        <v>20753</v>
      </c>
      <c r="Y159" t="s">
        <v>20405</v>
      </c>
      <c r="Z159" t="s">
        <v>20397</v>
      </c>
      <c r="AA159" t="s">
        <v>2930</v>
      </c>
      <c r="AB159" t="s">
        <v>3308</v>
      </c>
      <c r="AC159">
        <v>2018</v>
      </c>
      <c r="AD159" t="s">
        <v>3309</v>
      </c>
      <c r="AE159" t="s">
        <v>3310</v>
      </c>
    </row>
    <row r="160" spans="1:31" x14ac:dyDescent="0.25">
      <c r="A160" t="s">
        <v>43</v>
      </c>
      <c r="B160" t="s">
        <v>3303</v>
      </c>
      <c r="C160" t="s">
        <v>3304</v>
      </c>
      <c r="D160" t="s">
        <v>46</v>
      </c>
      <c r="E160" t="s">
        <v>20499</v>
      </c>
      <c r="F160" t="s">
        <v>20784</v>
      </c>
      <c r="G160" t="str">
        <f>IF(ISNUMBER(SEARCH("supportive care",oncology_table[[#This Row],[Cancer Type]])),"YES","NO")</f>
        <v>NO</v>
      </c>
      <c r="H160" t="s">
        <v>20341</v>
      </c>
      <c r="I160" t="s">
        <v>5971</v>
      </c>
      <c r="J160" t="s">
        <v>2680</v>
      </c>
      <c r="K160" t="s">
        <v>122</v>
      </c>
      <c r="L160" t="s">
        <v>3306</v>
      </c>
      <c r="M160" t="s">
        <v>50</v>
      </c>
      <c r="N160" t="s">
        <v>50</v>
      </c>
      <c r="O160" t="s">
        <v>53</v>
      </c>
      <c r="P160" t="s">
        <v>50</v>
      </c>
      <c r="Q160" t="s">
        <v>23</v>
      </c>
      <c r="R160" t="s">
        <v>50</v>
      </c>
      <c r="S160" t="s">
        <v>50</v>
      </c>
      <c r="T160" t="s">
        <v>50</v>
      </c>
      <c r="U160" t="s">
        <v>50</v>
      </c>
      <c r="V160" t="s">
        <v>50</v>
      </c>
      <c r="W160" t="s">
        <v>1999</v>
      </c>
      <c r="X160" t="s">
        <v>20753</v>
      </c>
      <c r="Y160" t="s">
        <v>20405</v>
      </c>
      <c r="Z160" t="s">
        <v>20397</v>
      </c>
      <c r="AA160" t="s">
        <v>2930</v>
      </c>
      <c r="AB160" t="s">
        <v>3308</v>
      </c>
      <c r="AC160">
        <v>2018</v>
      </c>
      <c r="AD160" t="s">
        <v>3309</v>
      </c>
      <c r="AE160" t="s">
        <v>3310</v>
      </c>
    </row>
    <row r="161" spans="1:31" x14ac:dyDescent="0.25">
      <c r="A161" t="s">
        <v>43</v>
      </c>
      <c r="B161" t="s">
        <v>3303</v>
      </c>
      <c r="C161" t="s">
        <v>3304</v>
      </c>
      <c r="D161" t="s">
        <v>46</v>
      </c>
      <c r="E161" t="s">
        <v>20499</v>
      </c>
      <c r="F161" t="s">
        <v>20784</v>
      </c>
      <c r="G161" t="str">
        <f>IF(ISNUMBER(SEARCH("supportive care",oncology_table[[#This Row],[Cancer Type]])),"YES","NO")</f>
        <v>NO</v>
      </c>
      <c r="H161" t="s">
        <v>20332</v>
      </c>
      <c r="I161" t="s">
        <v>1169</v>
      </c>
      <c r="J161" t="s">
        <v>2680</v>
      </c>
      <c r="K161" t="s">
        <v>122</v>
      </c>
      <c r="L161" t="s">
        <v>3306</v>
      </c>
      <c r="M161" t="s">
        <v>50</v>
      </c>
      <c r="N161" t="s">
        <v>50</v>
      </c>
      <c r="O161" t="s">
        <v>53</v>
      </c>
      <c r="P161" t="s">
        <v>50</v>
      </c>
      <c r="Q161" t="s">
        <v>23</v>
      </c>
      <c r="R161" t="s">
        <v>50</v>
      </c>
      <c r="S161" t="s">
        <v>50</v>
      </c>
      <c r="T161" t="s">
        <v>50</v>
      </c>
      <c r="U161" t="s">
        <v>50</v>
      </c>
      <c r="V161" t="s">
        <v>50</v>
      </c>
      <c r="W161" t="s">
        <v>1999</v>
      </c>
      <c r="X161" t="s">
        <v>20753</v>
      </c>
      <c r="Y161" t="s">
        <v>20405</v>
      </c>
      <c r="Z161" t="s">
        <v>20397</v>
      </c>
      <c r="AA161" t="s">
        <v>2930</v>
      </c>
      <c r="AB161" t="s">
        <v>3308</v>
      </c>
      <c r="AC161">
        <v>2018</v>
      </c>
      <c r="AD161" t="s">
        <v>3309</v>
      </c>
      <c r="AE161" t="s">
        <v>3310</v>
      </c>
    </row>
    <row r="162" spans="1:31" x14ac:dyDescent="0.25">
      <c r="A162" t="s">
        <v>43</v>
      </c>
      <c r="B162" t="s">
        <v>3303</v>
      </c>
      <c r="C162" t="s">
        <v>3304</v>
      </c>
      <c r="D162" t="s">
        <v>46</v>
      </c>
      <c r="E162" t="s">
        <v>20499</v>
      </c>
      <c r="F162" t="s">
        <v>20784</v>
      </c>
      <c r="G162" t="str">
        <f>IF(ISNUMBER(SEARCH("supportive care",oncology_table[[#This Row],[Cancer Type]])),"YES","NO")</f>
        <v>NO</v>
      </c>
      <c r="H162" t="s">
        <v>20325</v>
      </c>
      <c r="I162" t="s">
        <v>1032</v>
      </c>
      <c r="J162" t="s">
        <v>2680</v>
      </c>
      <c r="K162" t="s">
        <v>122</v>
      </c>
      <c r="L162" t="s">
        <v>3306</v>
      </c>
      <c r="M162" t="s">
        <v>50</v>
      </c>
      <c r="N162" t="s">
        <v>50</v>
      </c>
      <c r="O162" t="s">
        <v>53</v>
      </c>
      <c r="P162" t="s">
        <v>50</v>
      </c>
      <c r="Q162" t="s">
        <v>23</v>
      </c>
      <c r="R162" t="s">
        <v>50</v>
      </c>
      <c r="S162" t="s">
        <v>50</v>
      </c>
      <c r="T162" t="s">
        <v>50</v>
      </c>
      <c r="U162" t="s">
        <v>50</v>
      </c>
      <c r="V162" t="s">
        <v>50</v>
      </c>
      <c r="W162" t="s">
        <v>1999</v>
      </c>
      <c r="X162" t="s">
        <v>20753</v>
      </c>
      <c r="Y162" t="s">
        <v>20405</v>
      </c>
      <c r="Z162" t="s">
        <v>20397</v>
      </c>
      <c r="AA162" t="s">
        <v>2930</v>
      </c>
      <c r="AB162" t="s">
        <v>3308</v>
      </c>
      <c r="AC162">
        <v>2018</v>
      </c>
      <c r="AD162" t="s">
        <v>3309</v>
      </c>
      <c r="AE162" t="s">
        <v>3310</v>
      </c>
    </row>
    <row r="163" spans="1:31" x14ac:dyDescent="0.25">
      <c r="A163" t="s">
        <v>43</v>
      </c>
      <c r="B163" t="s">
        <v>3303</v>
      </c>
      <c r="C163" t="s">
        <v>3304</v>
      </c>
      <c r="D163" t="s">
        <v>46</v>
      </c>
      <c r="E163" t="s">
        <v>20499</v>
      </c>
      <c r="F163" t="s">
        <v>20784</v>
      </c>
      <c r="G163" t="str">
        <f>IF(ISNUMBER(SEARCH("supportive care",oncology_table[[#This Row],[Cancer Type]])),"YES","NO")</f>
        <v>NO</v>
      </c>
      <c r="H163" t="s">
        <v>20354</v>
      </c>
      <c r="I163" t="s">
        <v>20359</v>
      </c>
      <c r="J163" t="s">
        <v>2680</v>
      </c>
      <c r="K163" t="s">
        <v>122</v>
      </c>
      <c r="L163" t="s">
        <v>3306</v>
      </c>
      <c r="M163" t="s">
        <v>50</v>
      </c>
      <c r="N163" t="s">
        <v>50</v>
      </c>
      <c r="O163" t="s">
        <v>53</v>
      </c>
      <c r="P163" t="s">
        <v>50</v>
      </c>
      <c r="Q163" t="s">
        <v>23</v>
      </c>
      <c r="R163" t="s">
        <v>50</v>
      </c>
      <c r="S163" t="s">
        <v>50</v>
      </c>
      <c r="T163" t="s">
        <v>50</v>
      </c>
      <c r="U163" t="s">
        <v>50</v>
      </c>
      <c r="V163" t="s">
        <v>50</v>
      </c>
      <c r="W163" t="s">
        <v>1999</v>
      </c>
      <c r="X163" t="s">
        <v>20753</v>
      </c>
      <c r="Y163" t="s">
        <v>20405</v>
      </c>
      <c r="Z163" t="s">
        <v>20397</v>
      </c>
      <c r="AA163" t="s">
        <v>2930</v>
      </c>
      <c r="AB163" t="s">
        <v>3308</v>
      </c>
      <c r="AC163">
        <v>2018</v>
      </c>
      <c r="AD163" t="s">
        <v>3309</v>
      </c>
      <c r="AE163" t="s">
        <v>3310</v>
      </c>
    </row>
    <row r="164" spans="1:31" x14ac:dyDescent="0.25">
      <c r="A164" t="s">
        <v>43</v>
      </c>
      <c r="B164" t="s">
        <v>3407</v>
      </c>
      <c r="C164" t="s">
        <v>3408</v>
      </c>
      <c r="D164" t="s">
        <v>46</v>
      </c>
      <c r="E164" t="s">
        <v>20508</v>
      </c>
      <c r="F164" t="s">
        <v>20784</v>
      </c>
      <c r="G164" t="str">
        <f>IF(ISNUMBER(SEARCH("supportive care",oncology_table[[#This Row],[Cancer Type]])),"YES","NO")</f>
        <v>NO</v>
      </c>
      <c r="H164" t="s">
        <v>20340</v>
      </c>
      <c r="I164" t="s">
        <v>3411</v>
      </c>
      <c r="J164" t="s">
        <v>3412</v>
      </c>
      <c r="K164" t="s">
        <v>122</v>
      </c>
      <c r="L164" t="s">
        <v>3413</v>
      </c>
      <c r="M164" t="s">
        <v>53</v>
      </c>
      <c r="N164" t="s">
        <v>50</v>
      </c>
      <c r="O164" t="s">
        <v>50</v>
      </c>
      <c r="P164" t="s">
        <v>50</v>
      </c>
      <c r="Q164" t="s">
        <v>20752</v>
      </c>
      <c r="R164" t="s">
        <v>50</v>
      </c>
      <c r="S164" t="s">
        <v>50</v>
      </c>
      <c r="T164" t="s">
        <v>50</v>
      </c>
      <c r="U164" t="s">
        <v>53</v>
      </c>
      <c r="V164" t="s">
        <v>50</v>
      </c>
      <c r="W164" t="s">
        <v>3242</v>
      </c>
      <c r="X164" t="s">
        <v>20753</v>
      </c>
      <c r="Y164" t="s">
        <v>20405</v>
      </c>
      <c r="Z164" t="s">
        <v>20397</v>
      </c>
      <c r="AA164" t="s">
        <v>402</v>
      </c>
      <c r="AB164" t="s">
        <v>1748</v>
      </c>
      <c r="AC164">
        <v>2024</v>
      </c>
      <c r="AD164" t="s">
        <v>1749</v>
      </c>
      <c r="AE164" t="s">
        <v>3414</v>
      </c>
    </row>
    <row r="165" spans="1:31" x14ac:dyDescent="0.25">
      <c r="A165" t="s">
        <v>43</v>
      </c>
      <c r="B165" t="s">
        <v>3424</v>
      </c>
      <c r="C165" t="s">
        <v>3425</v>
      </c>
      <c r="D165" t="s">
        <v>46</v>
      </c>
      <c r="E165" t="s">
        <v>20509</v>
      </c>
      <c r="F165" t="s">
        <v>20784</v>
      </c>
      <c r="G165" t="str">
        <f>IF(ISNUMBER(SEARCH("supportive care",oncology_table[[#This Row],[Cancer Type]])),"YES","NO")</f>
        <v>NO</v>
      </c>
      <c r="H165" t="s">
        <v>20332</v>
      </c>
      <c r="I165" t="s">
        <v>1169</v>
      </c>
      <c r="J165" t="s">
        <v>3429</v>
      </c>
      <c r="K165" t="s">
        <v>122</v>
      </c>
      <c r="L165" t="s">
        <v>3430</v>
      </c>
      <c r="M165" t="s">
        <v>50</v>
      </c>
      <c r="N165" t="s">
        <v>50</v>
      </c>
      <c r="O165" t="s">
        <v>50</v>
      </c>
      <c r="P165" t="s">
        <v>50</v>
      </c>
      <c r="Q165" t="s">
        <v>20752</v>
      </c>
      <c r="R165" t="s">
        <v>50</v>
      </c>
      <c r="S165" t="s">
        <v>50</v>
      </c>
      <c r="T165" t="s">
        <v>50</v>
      </c>
      <c r="U165" t="s">
        <v>50</v>
      </c>
      <c r="V165" t="s">
        <v>50</v>
      </c>
      <c r="W165" t="s">
        <v>3394</v>
      </c>
      <c r="X165" t="s">
        <v>20398</v>
      </c>
      <c r="Y165" t="s">
        <v>20398</v>
      </c>
      <c r="Z165" t="s">
        <v>20407</v>
      </c>
      <c r="AA165" t="s">
        <v>3395</v>
      </c>
      <c r="AB165" t="s">
        <v>3432</v>
      </c>
      <c r="AC165">
        <v>2017</v>
      </c>
      <c r="AD165" t="s">
        <v>3432</v>
      </c>
      <c r="AE165" t="s">
        <v>3433</v>
      </c>
    </row>
    <row r="166" spans="1:31" x14ac:dyDescent="0.25">
      <c r="A166" t="s">
        <v>43</v>
      </c>
      <c r="B166" t="s">
        <v>3444</v>
      </c>
      <c r="C166" t="s">
        <v>3445</v>
      </c>
      <c r="D166" t="s">
        <v>46</v>
      </c>
      <c r="E166" t="s">
        <v>20510</v>
      </c>
      <c r="F166" t="s">
        <v>20784</v>
      </c>
      <c r="G166" t="str">
        <f>IF(ISNUMBER(SEARCH("supportive care",oncology_table[[#This Row],[Cancer Type]])),"YES","NO")</f>
        <v>NO</v>
      </c>
      <c r="H166" t="s">
        <v>20350</v>
      </c>
      <c r="I166" t="s">
        <v>20362</v>
      </c>
      <c r="J166" t="s">
        <v>3449</v>
      </c>
      <c r="K166" t="s">
        <v>122</v>
      </c>
      <c r="L166" t="s">
        <v>3450</v>
      </c>
      <c r="M166" t="s">
        <v>53</v>
      </c>
      <c r="N166" t="s">
        <v>50</v>
      </c>
      <c r="O166" t="s">
        <v>50</v>
      </c>
      <c r="P166" t="s">
        <v>50</v>
      </c>
      <c r="Q166" t="s">
        <v>20752</v>
      </c>
      <c r="R166" t="s">
        <v>50</v>
      </c>
      <c r="S166" t="s">
        <v>50</v>
      </c>
      <c r="T166" t="s">
        <v>50</v>
      </c>
      <c r="U166" t="s">
        <v>50</v>
      </c>
      <c r="V166" t="s">
        <v>50</v>
      </c>
      <c r="W166" t="s">
        <v>3451</v>
      </c>
      <c r="X166" t="s">
        <v>20753</v>
      </c>
      <c r="Y166" t="s">
        <v>20405</v>
      </c>
      <c r="Z166" t="s">
        <v>20397</v>
      </c>
      <c r="AA166" t="s">
        <v>3073</v>
      </c>
      <c r="AB166" t="s">
        <v>1370</v>
      </c>
      <c r="AC166">
        <v>2023</v>
      </c>
      <c r="AD166" t="s">
        <v>596</v>
      </c>
      <c r="AE166" t="s">
        <v>3452</v>
      </c>
    </row>
    <row r="167" spans="1:31" x14ac:dyDescent="0.25">
      <c r="A167" t="s">
        <v>43</v>
      </c>
      <c r="B167" t="s">
        <v>3444</v>
      </c>
      <c r="C167" t="s">
        <v>3445</v>
      </c>
      <c r="D167" t="s">
        <v>46</v>
      </c>
      <c r="E167" t="s">
        <v>20510</v>
      </c>
      <c r="F167" t="s">
        <v>20784</v>
      </c>
      <c r="G167" t="str">
        <f>IF(ISNUMBER(SEARCH("supportive care",oncology_table[[#This Row],[Cancer Type]])),"YES","NO")</f>
        <v>NO</v>
      </c>
      <c r="H167" t="s">
        <v>20325</v>
      </c>
      <c r="I167" t="s">
        <v>1032</v>
      </c>
      <c r="J167" t="s">
        <v>3449</v>
      </c>
      <c r="K167" t="s">
        <v>122</v>
      </c>
      <c r="L167" t="s">
        <v>3450</v>
      </c>
      <c r="M167" t="s">
        <v>53</v>
      </c>
      <c r="N167" t="s">
        <v>50</v>
      </c>
      <c r="O167" t="s">
        <v>50</v>
      </c>
      <c r="P167" t="s">
        <v>50</v>
      </c>
      <c r="Q167" t="s">
        <v>20752</v>
      </c>
      <c r="R167" t="s">
        <v>50</v>
      </c>
      <c r="S167" t="s">
        <v>50</v>
      </c>
      <c r="T167" t="s">
        <v>50</v>
      </c>
      <c r="U167" t="s">
        <v>50</v>
      </c>
      <c r="V167" t="s">
        <v>50</v>
      </c>
      <c r="W167" t="s">
        <v>3451</v>
      </c>
      <c r="X167" t="s">
        <v>20753</v>
      </c>
      <c r="Y167" t="s">
        <v>20405</v>
      </c>
      <c r="Z167" t="s">
        <v>20397</v>
      </c>
      <c r="AA167" t="s">
        <v>3073</v>
      </c>
      <c r="AB167" t="s">
        <v>1370</v>
      </c>
      <c r="AC167">
        <v>2023</v>
      </c>
      <c r="AD167" t="s">
        <v>596</v>
      </c>
      <c r="AE167" t="s">
        <v>3452</v>
      </c>
    </row>
    <row r="168" spans="1:31" x14ac:dyDescent="0.25">
      <c r="A168" t="s">
        <v>43</v>
      </c>
      <c r="B168" t="s">
        <v>3444</v>
      </c>
      <c r="C168" t="s">
        <v>3445</v>
      </c>
      <c r="D168" t="s">
        <v>46</v>
      </c>
      <c r="E168" t="s">
        <v>20510</v>
      </c>
      <c r="F168" t="s">
        <v>20784</v>
      </c>
      <c r="G168" t="str">
        <f>IF(ISNUMBER(SEARCH("supportive care",oncology_table[[#This Row],[Cancer Type]])),"YES","NO")</f>
        <v>NO</v>
      </c>
      <c r="H168" t="s">
        <v>20347</v>
      </c>
      <c r="I168" t="s">
        <v>20361</v>
      </c>
      <c r="J168" t="s">
        <v>3449</v>
      </c>
      <c r="K168" t="s">
        <v>122</v>
      </c>
      <c r="L168" t="s">
        <v>3450</v>
      </c>
      <c r="M168" t="s">
        <v>53</v>
      </c>
      <c r="N168" t="s">
        <v>50</v>
      </c>
      <c r="O168" t="s">
        <v>50</v>
      </c>
      <c r="P168" t="s">
        <v>50</v>
      </c>
      <c r="Q168" t="s">
        <v>20752</v>
      </c>
      <c r="R168" t="s">
        <v>50</v>
      </c>
      <c r="S168" t="s">
        <v>50</v>
      </c>
      <c r="T168" t="s">
        <v>50</v>
      </c>
      <c r="U168" t="s">
        <v>50</v>
      </c>
      <c r="V168" t="s">
        <v>50</v>
      </c>
      <c r="W168" t="s">
        <v>3451</v>
      </c>
      <c r="X168" t="s">
        <v>20753</v>
      </c>
      <c r="Y168" t="s">
        <v>20405</v>
      </c>
      <c r="Z168" t="s">
        <v>20397</v>
      </c>
      <c r="AA168" t="s">
        <v>3073</v>
      </c>
      <c r="AB168" t="s">
        <v>1370</v>
      </c>
      <c r="AC168">
        <v>2023</v>
      </c>
      <c r="AD168" t="s">
        <v>596</v>
      </c>
      <c r="AE168" t="s">
        <v>3452</v>
      </c>
    </row>
    <row r="169" spans="1:31" x14ac:dyDescent="0.25">
      <c r="A169" t="s">
        <v>43</v>
      </c>
      <c r="B169" t="s">
        <v>3444</v>
      </c>
      <c r="C169" t="s">
        <v>3445</v>
      </c>
      <c r="D169" t="s">
        <v>46</v>
      </c>
      <c r="E169" t="s">
        <v>20510</v>
      </c>
      <c r="F169" t="s">
        <v>20784</v>
      </c>
      <c r="G169" t="str">
        <f>IF(ISNUMBER(SEARCH("supportive care",oncology_table[[#This Row],[Cancer Type]])),"YES","NO")</f>
        <v>NO</v>
      </c>
      <c r="H169" t="s">
        <v>20329</v>
      </c>
      <c r="I169" t="s">
        <v>4017</v>
      </c>
      <c r="J169" t="s">
        <v>3449</v>
      </c>
      <c r="K169" t="s">
        <v>122</v>
      </c>
      <c r="L169" t="s">
        <v>3450</v>
      </c>
      <c r="M169" t="s">
        <v>53</v>
      </c>
      <c r="N169" t="s">
        <v>50</v>
      </c>
      <c r="O169" t="s">
        <v>50</v>
      </c>
      <c r="P169" t="s">
        <v>50</v>
      </c>
      <c r="Q169" t="s">
        <v>20752</v>
      </c>
      <c r="R169" t="s">
        <v>50</v>
      </c>
      <c r="S169" t="s">
        <v>50</v>
      </c>
      <c r="T169" t="s">
        <v>50</v>
      </c>
      <c r="U169" t="s">
        <v>50</v>
      </c>
      <c r="V169" t="s">
        <v>50</v>
      </c>
      <c r="W169" t="s">
        <v>3451</v>
      </c>
      <c r="X169" t="s">
        <v>20753</v>
      </c>
      <c r="Y169" t="s">
        <v>20405</v>
      </c>
      <c r="Z169" t="s">
        <v>20397</v>
      </c>
      <c r="AA169" t="s">
        <v>3073</v>
      </c>
      <c r="AB169" t="s">
        <v>1370</v>
      </c>
      <c r="AC169">
        <v>2023</v>
      </c>
      <c r="AD169" t="s">
        <v>596</v>
      </c>
      <c r="AE169" t="s">
        <v>3452</v>
      </c>
    </row>
    <row r="170" spans="1:31" x14ac:dyDescent="0.25">
      <c r="A170" t="s">
        <v>43</v>
      </c>
      <c r="B170" t="s">
        <v>3514</v>
      </c>
      <c r="C170" t="s">
        <v>3515</v>
      </c>
      <c r="D170" t="s">
        <v>46</v>
      </c>
      <c r="E170" t="s">
        <v>20511</v>
      </c>
      <c r="F170" t="s">
        <v>20784</v>
      </c>
      <c r="G170" t="str">
        <f>IF(ISNUMBER(SEARCH("supportive care",oncology_table[[#This Row],[Cancer Type]])),"YES","NO")</f>
        <v>NO</v>
      </c>
      <c r="H170" t="s">
        <v>20341</v>
      </c>
      <c r="I170" t="s">
        <v>3518</v>
      </c>
      <c r="J170" t="s">
        <v>3519</v>
      </c>
      <c r="K170" t="s">
        <v>122</v>
      </c>
      <c r="L170" t="s">
        <v>3520</v>
      </c>
      <c r="M170" t="s">
        <v>53</v>
      </c>
      <c r="N170" t="s">
        <v>50</v>
      </c>
      <c r="O170" t="s">
        <v>50</v>
      </c>
      <c r="P170" t="s">
        <v>50</v>
      </c>
      <c r="Q170" t="s">
        <v>20752</v>
      </c>
      <c r="R170" t="s">
        <v>50</v>
      </c>
      <c r="S170" t="s">
        <v>50</v>
      </c>
      <c r="T170" t="s">
        <v>50</v>
      </c>
      <c r="U170" t="s">
        <v>53</v>
      </c>
      <c r="V170" t="s">
        <v>50</v>
      </c>
      <c r="W170" t="s">
        <v>2484</v>
      </c>
      <c r="X170" t="s">
        <v>20753</v>
      </c>
      <c r="Y170" t="s">
        <v>20405</v>
      </c>
      <c r="Z170" t="s">
        <v>20397</v>
      </c>
      <c r="AA170" t="s">
        <v>252</v>
      </c>
      <c r="AB170" t="s">
        <v>2740</v>
      </c>
      <c r="AC170">
        <v>2024</v>
      </c>
      <c r="AD170" t="s">
        <v>795</v>
      </c>
      <c r="AE170" t="s">
        <v>3521</v>
      </c>
    </row>
    <row r="171" spans="1:31" x14ac:dyDescent="0.25">
      <c r="A171" t="s">
        <v>43</v>
      </c>
      <c r="B171" t="s">
        <v>3514</v>
      </c>
      <c r="C171" t="s">
        <v>3515</v>
      </c>
      <c r="D171" t="s">
        <v>46</v>
      </c>
      <c r="E171" t="s">
        <v>20511</v>
      </c>
      <c r="F171" t="s">
        <v>20784</v>
      </c>
      <c r="G171" t="str">
        <f>IF(ISNUMBER(SEARCH("supportive care",oncology_table[[#This Row],[Cancer Type]])),"YES","NO")</f>
        <v>NO</v>
      </c>
      <c r="H171" t="s">
        <v>20354</v>
      </c>
      <c r="I171" t="s">
        <v>20359</v>
      </c>
      <c r="J171" t="s">
        <v>3519</v>
      </c>
      <c r="K171" t="s">
        <v>122</v>
      </c>
      <c r="L171" t="s">
        <v>3520</v>
      </c>
      <c r="M171" t="s">
        <v>53</v>
      </c>
      <c r="N171" t="s">
        <v>50</v>
      </c>
      <c r="O171" t="s">
        <v>50</v>
      </c>
      <c r="P171" t="s">
        <v>50</v>
      </c>
      <c r="Q171" t="s">
        <v>20752</v>
      </c>
      <c r="R171" t="s">
        <v>50</v>
      </c>
      <c r="S171" t="s">
        <v>50</v>
      </c>
      <c r="T171" t="s">
        <v>50</v>
      </c>
      <c r="U171" t="s">
        <v>53</v>
      </c>
      <c r="V171" t="s">
        <v>50</v>
      </c>
      <c r="W171" t="s">
        <v>2484</v>
      </c>
      <c r="X171" t="s">
        <v>20753</v>
      </c>
      <c r="Y171" t="s">
        <v>20405</v>
      </c>
      <c r="Z171" t="s">
        <v>20397</v>
      </c>
      <c r="AA171" t="s">
        <v>252</v>
      </c>
      <c r="AB171" t="s">
        <v>2740</v>
      </c>
      <c r="AC171">
        <v>2024</v>
      </c>
      <c r="AD171" t="s">
        <v>795</v>
      </c>
      <c r="AE171" t="s">
        <v>3521</v>
      </c>
    </row>
    <row r="172" spans="1:31" x14ac:dyDescent="0.25">
      <c r="A172" t="s">
        <v>43</v>
      </c>
      <c r="B172" t="s">
        <v>3514</v>
      </c>
      <c r="C172" t="s">
        <v>3515</v>
      </c>
      <c r="D172" t="s">
        <v>46</v>
      </c>
      <c r="E172" t="s">
        <v>20511</v>
      </c>
      <c r="F172" t="s">
        <v>20784</v>
      </c>
      <c r="G172" t="str">
        <f>IF(ISNUMBER(SEARCH("supportive care",oncology_table[[#This Row],[Cancer Type]])),"YES","NO")</f>
        <v>NO</v>
      </c>
      <c r="H172" t="s">
        <v>20355</v>
      </c>
      <c r="I172" t="s">
        <v>20360</v>
      </c>
      <c r="J172" t="s">
        <v>3519</v>
      </c>
      <c r="K172" t="s">
        <v>122</v>
      </c>
      <c r="L172" t="s">
        <v>3520</v>
      </c>
      <c r="M172" t="s">
        <v>53</v>
      </c>
      <c r="N172" t="s">
        <v>50</v>
      </c>
      <c r="O172" t="s">
        <v>50</v>
      </c>
      <c r="P172" t="s">
        <v>50</v>
      </c>
      <c r="Q172" t="s">
        <v>20752</v>
      </c>
      <c r="R172" t="s">
        <v>50</v>
      </c>
      <c r="S172" t="s">
        <v>50</v>
      </c>
      <c r="T172" t="s">
        <v>50</v>
      </c>
      <c r="U172" t="s">
        <v>53</v>
      </c>
      <c r="V172" t="s">
        <v>50</v>
      </c>
      <c r="W172" t="s">
        <v>2484</v>
      </c>
      <c r="X172" t="s">
        <v>20753</v>
      </c>
      <c r="Y172" t="s">
        <v>20405</v>
      </c>
      <c r="Z172" t="s">
        <v>20397</v>
      </c>
      <c r="AA172" t="s">
        <v>252</v>
      </c>
      <c r="AB172" t="s">
        <v>2740</v>
      </c>
      <c r="AC172">
        <v>2024</v>
      </c>
      <c r="AD172" t="s">
        <v>795</v>
      </c>
      <c r="AE172" t="s">
        <v>3521</v>
      </c>
    </row>
    <row r="173" spans="1:31" x14ac:dyDescent="0.25">
      <c r="A173" t="s">
        <v>43</v>
      </c>
      <c r="B173" t="s">
        <v>3550</v>
      </c>
      <c r="C173" t="s">
        <v>3551</v>
      </c>
      <c r="D173" t="s">
        <v>46</v>
      </c>
      <c r="E173" t="s">
        <v>20464</v>
      </c>
      <c r="F173" t="s">
        <v>20784</v>
      </c>
      <c r="G173" t="str">
        <f>IF(ISNUMBER(SEARCH("supportive care",oncology_table[[#This Row],[Cancer Type]])),"YES","NO")</f>
        <v>NO</v>
      </c>
      <c r="H173" t="s">
        <v>20329</v>
      </c>
      <c r="I173" t="s">
        <v>4017</v>
      </c>
      <c r="J173" t="s">
        <v>927</v>
      </c>
      <c r="K173" t="s">
        <v>122</v>
      </c>
      <c r="L173" t="s">
        <v>3553</v>
      </c>
      <c r="M173" t="s">
        <v>50</v>
      </c>
      <c r="N173" t="s">
        <v>50</v>
      </c>
      <c r="O173" t="s">
        <v>53</v>
      </c>
      <c r="P173" t="s">
        <v>50</v>
      </c>
      <c r="Q173" t="s">
        <v>23</v>
      </c>
      <c r="R173" t="s">
        <v>50</v>
      </c>
      <c r="S173" t="s">
        <v>50</v>
      </c>
      <c r="T173" t="s">
        <v>50</v>
      </c>
      <c r="U173" t="s">
        <v>50</v>
      </c>
      <c r="V173" t="s">
        <v>50</v>
      </c>
      <c r="W173" t="s">
        <v>1461</v>
      </c>
      <c r="X173" t="s">
        <v>20753</v>
      </c>
      <c r="Y173" t="s">
        <v>20405</v>
      </c>
      <c r="Z173" t="s">
        <v>20774</v>
      </c>
      <c r="AA173" t="s">
        <v>252</v>
      </c>
      <c r="AB173" t="s">
        <v>3555</v>
      </c>
      <c r="AC173">
        <v>2017</v>
      </c>
      <c r="AD173" t="s">
        <v>3556</v>
      </c>
      <c r="AE173" t="s">
        <v>3557</v>
      </c>
    </row>
    <row r="174" spans="1:31" x14ac:dyDescent="0.25">
      <c r="A174" t="s">
        <v>43</v>
      </c>
      <c r="B174" t="s">
        <v>3550</v>
      </c>
      <c r="C174" t="s">
        <v>3551</v>
      </c>
      <c r="D174" t="s">
        <v>46</v>
      </c>
      <c r="E174" t="s">
        <v>20464</v>
      </c>
      <c r="F174" t="s">
        <v>20784</v>
      </c>
      <c r="G174" t="str">
        <f>IF(ISNUMBER(SEARCH("supportive care",oncology_table[[#This Row],[Cancer Type]])),"YES","NO")</f>
        <v>NO</v>
      </c>
      <c r="H174" t="s">
        <v>20332</v>
      </c>
      <c r="I174" t="s">
        <v>1169</v>
      </c>
      <c r="J174" t="s">
        <v>927</v>
      </c>
      <c r="K174" t="s">
        <v>122</v>
      </c>
      <c r="L174" t="s">
        <v>3553</v>
      </c>
      <c r="M174" t="s">
        <v>50</v>
      </c>
      <c r="N174" t="s">
        <v>50</v>
      </c>
      <c r="O174" t="s">
        <v>53</v>
      </c>
      <c r="P174" t="s">
        <v>50</v>
      </c>
      <c r="Q174" t="s">
        <v>23</v>
      </c>
      <c r="R174" t="s">
        <v>50</v>
      </c>
      <c r="S174" t="s">
        <v>50</v>
      </c>
      <c r="T174" t="s">
        <v>50</v>
      </c>
      <c r="U174" t="s">
        <v>50</v>
      </c>
      <c r="V174" t="s">
        <v>50</v>
      </c>
      <c r="W174" t="s">
        <v>1461</v>
      </c>
      <c r="X174" t="s">
        <v>20753</v>
      </c>
      <c r="Y174" t="s">
        <v>20405</v>
      </c>
      <c r="Z174" t="s">
        <v>20774</v>
      </c>
      <c r="AA174" t="s">
        <v>252</v>
      </c>
      <c r="AB174" t="s">
        <v>3555</v>
      </c>
      <c r="AC174">
        <v>2017</v>
      </c>
      <c r="AD174" t="s">
        <v>3556</v>
      </c>
      <c r="AE174" t="s">
        <v>3557</v>
      </c>
    </row>
    <row r="175" spans="1:31" x14ac:dyDescent="0.25">
      <c r="A175" t="s">
        <v>43</v>
      </c>
      <c r="B175" t="s">
        <v>3569</v>
      </c>
      <c r="C175" t="s">
        <v>3570</v>
      </c>
      <c r="D175" t="s">
        <v>46</v>
      </c>
      <c r="E175" t="s">
        <v>20512</v>
      </c>
      <c r="F175" t="s">
        <v>20784</v>
      </c>
      <c r="G175" t="str">
        <f>IF(ISNUMBER(SEARCH("supportive care",oncology_table[[#This Row],[Cancer Type]])),"YES","NO")</f>
        <v>NO</v>
      </c>
      <c r="H175" t="s">
        <v>20340</v>
      </c>
      <c r="I175" t="s">
        <v>3573</v>
      </c>
      <c r="J175" t="s">
        <v>3574</v>
      </c>
      <c r="K175" t="s">
        <v>122</v>
      </c>
      <c r="L175" t="s">
        <v>3575</v>
      </c>
      <c r="M175" t="s">
        <v>50</v>
      </c>
      <c r="N175" t="s">
        <v>50</v>
      </c>
      <c r="O175" t="s">
        <v>50</v>
      </c>
      <c r="P175" t="s">
        <v>50</v>
      </c>
      <c r="Q175" t="s">
        <v>20752</v>
      </c>
      <c r="R175" t="s">
        <v>50</v>
      </c>
      <c r="S175" t="s">
        <v>50</v>
      </c>
      <c r="T175" t="s">
        <v>50</v>
      </c>
      <c r="U175" t="s">
        <v>50</v>
      </c>
      <c r="V175" t="s">
        <v>50</v>
      </c>
      <c r="W175" t="s">
        <v>20299</v>
      </c>
      <c r="X175" t="s">
        <v>20398</v>
      </c>
      <c r="Y175" t="s">
        <v>20398</v>
      </c>
      <c r="Z175" t="s">
        <v>20399</v>
      </c>
      <c r="AA175" t="s">
        <v>1043</v>
      </c>
      <c r="AB175" t="s">
        <v>3577</v>
      </c>
      <c r="AC175">
        <v>2013</v>
      </c>
      <c r="AD175" t="s">
        <v>3579</v>
      </c>
      <c r="AE175" t="s">
        <v>3580</v>
      </c>
    </row>
    <row r="176" spans="1:31" x14ac:dyDescent="0.25">
      <c r="A176" t="s">
        <v>43</v>
      </c>
      <c r="B176" t="s">
        <v>3581</v>
      </c>
      <c r="C176" t="s">
        <v>3582</v>
      </c>
      <c r="D176" t="s">
        <v>46</v>
      </c>
      <c r="E176" t="s">
        <v>20513</v>
      </c>
      <c r="F176" t="s">
        <v>20784</v>
      </c>
      <c r="G176" t="str">
        <f>IF(ISNUMBER(SEARCH("supportive care",oncology_table[[#This Row],[Cancer Type]])),"YES","NO")</f>
        <v>NO</v>
      </c>
      <c r="H176" t="s">
        <v>3585</v>
      </c>
      <c r="I176" t="s">
        <v>3585</v>
      </c>
      <c r="J176" t="s">
        <v>3586</v>
      </c>
      <c r="K176" t="s">
        <v>3587</v>
      </c>
      <c r="L176" t="s">
        <v>3588</v>
      </c>
      <c r="M176" t="s">
        <v>50</v>
      </c>
      <c r="N176" t="s">
        <v>50</v>
      </c>
      <c r="O176" t="s">
        <v>50</v>
      </c>
      <c r="P176" t="s">
        <v>50</v>
      </c>
      <c r="Q176" t="s">
        <v>20752</v>
      </c>
      <c r="R176" t="s">
        <v>50</v>
      </c>
      <c r="S176" t="s">
        <v>50</v>
      </c>
      <c r="T176" t="s">
        <v>50</v>
      </c>
      <c r="U176" t="s">
        <v>50</v>
      </c>
      <c r="V176" t="s">
        <v>50</v>
      </c>
      <c r="W176" t="s">
        <v>20294</v>
      </c>
      <c r="X176" t="s">
        <v>20753</v>
      </c>
      <c r="Y176" t="s">
        <v>20405</v>
      </c>
      <c r="Z176" t="s">
        <v>20397</v>
      </c>
      <c r="AA176" t="s">
        <v>3258</v>
      </c>
      <c r="AB176" t="s">
        <v>2657</v>
      </c>
      <c r="AC176">
        <v>2017</v>
      </c>
      <c r="AD176">
        <v>43343</v>
      </c>
      <c r="AE176" t="s">
        <v>3590</v>
      </c>
    </row>
    <row r="177" spans="1:31" x14ac:dyDescent="0.25">
      <c r="A177" t="s">
        <v>43</v>
      </c>
      <c r="B177" t="s">
        <v>3623</v>
      </c>
      <c r="C177" t="s">
        <v>3624</v>
      </c>
      <c r="D177" t="s">
        <v>46</v>
      </c>
      <c r="E177" t="s">
        <v>20514</v>
      </c>
      <c r="F177" t="s">
        <v>20784</v>
      </c>
      <c r="G177" t="str">
        <f>IF(ISNUMBER(SEARCH("supportive care",oncology_table[[#This Row],[Cancer Type]])),"YES","NO")</f>
        <v>NO</v>
      </c>
      <c r="H177" t="s">
        <v>20337</v>
      </c>
      <c r="I177" t="s">
        <v>1143</v>
      </c>
      <c r="J177" t="s">
        <v>3628</v>
      </c>
      <c r="K177" t="s">
        <v>122</v>
      </c>
      <c r="L177" t="s">
        <v>3629</v>
      </c>
      <c r="M177" t="s">
        <v>50</v>
      </c>
      <c r="N177" t="s">
        <v>50</v>
      </c>
      <c r="O177" t="s">
        <v>50</v>
      </c>
      <c r="P177" t="s">
        <v>50</v>
      </c>
      <c r="Q177" t="s">
        <v>20752</v>
      </c>
      <c r="R177" t="s">
        <v>50</v>
      </c>
      <c r="S177" t="s">
        <v>50</v>
      </c>
      <c r="T177" t="s">
        <v>50</v>
      </c>
      <c r="U177" t="s">
        <v>53</v>
      </c>
      <c r="V177" t="s">
        <v>50</v>
      </c>
      <c r="W177" t="s">
        <v>3394</v>
      </c>
      <c r="X177" t="s">
        <v>20398</v>
      </c>
      <c r="Y177" t="s">
        <v>20398</v>
      </c>
      <c r="Z177" t="s">
        <v>20416</v>
      </c>
      <c r="AA177" t="s">
        <v>1852</v>
      </c>
      <c r="AB177" t="s">
        <v>3630</v>
      </c>
      <c r="AC177">
        <v>2023</v>
      </c>
      <c r="AD177" t="s">
        <v>3631</v>
      </c>
      <c r="AE177" t="s">
        <v>3632</v>
      </c>
    </row>
    <row r="178" spans="1:31" x14ac:dyDescent="0.25">
      <c r="A178" t="s">
        <v>43</v>
      </c>
      <c r="B178" t="s">
        <v>3633</v>
      </c>
      <c r="C178" t="s">
        <v>3634</v>
      </c>
      <c r="D178" t="s">
        <v>46</v>
      </c>
      <c r="E178" t="s">
        <v>20515</v>
      </c>
      <c r="F178" t="s">
        <v>20784</v>
      </c>
      <c r="G178" t="str">
        <f>IF(ISNUMBER(SEARCH("supportive care",oncology_table[[#This Row],[Cancer Type]])),"YES","NO")</f>
        <v>NO</v>
      </c>
      <c r="H178" t="s">
        <v>20332</v>
      </c>
      <c r="I178" t="s">
        <v>1169</v>
      </c>
      <c r="J178" t="s">
        <v>3638</v>
      </c>
      <c r="K178" t="s">
        <v>122</v>
      </c>
      <c r="L178" t="s">
        <v>3639</v>
      </c>
      <c r="M178" t="s">
        <v>50</v>
      </c>
      <c r="N178" t="s">
        <v>50</v>
      </c>
      <c r="O178" t="s">
        <v>50</v>
      </c>
      <c r="P178" t="s">
        <v>50</v>
      </c>
      <c r="Q178" t="s">
        <v>20752</v>
      </c>
      <c r="R178" t="s">
        <v>50</v>
      </c>
      <c r="S178" t="s">
        <v>50</v>
      </c>
      <c r="T178" t="s">
        <v>50</v>
      </c>
      <c r="U178" t="s">
        <v>50</v>
      </c>
      <c r="V178" t="s">
        <v>50</v>
      </c>
      <c r="W178" t="s">
        <v>567</v>
      </c>
      <c r="X178" t="s">
        <v>20753</v>
      </c>
      <c r="Y178" t="s">
        <v>20405</v>
      </c>
      <c r="Z178" t="s">
        <v>20774</v>
      </c>
      <c r="AA178" t="s">
        <v>1052</v>
      </c>
      <c r="AB178" t="s">
        <v>3640</v>
      </c>
      <c r="AC178">
        <v>2008</v>
      </c>
      <c r="AD178" t="s">
        <v>607</v>
      </c>
      <c r="AE178" t="s">
        <v>3641</v>
      </c>
    </row>
    <row r="179" spans="1:31" x14ac:dyDescent="0.25">
      <c r="A179" t="s">
        <v>43</v>
      </c>
      <c r="B179" t="s">
        <v>3633</v>
      </c>
      <c r="C179" t="s">
        <v>3634</v>
      </c>
      <c r="D179" t="s">
        <v>46</v>
      </c>
      <c r="E179" t="s">
        <v>20515</v>
      </c>
      <c r="F179" t="s">
        <v>20784</v>
      </c>
      <c r="G179" t="str">
        <f>IF(ISNUMBER(SEARCH("supportive care",oncology_table[[#This Row],[Cancer Type]])),"YES","NO")</f>
        <v>NO</v>
      </c>
      <c r="H179" t="s">
        <v>20342</v>
      </c>
      <c r="I179" t="s">
        <v>12649</v>
      </c>
      <c r="J179" t="s">
        <v>3638</v>
      </c>
      <c r="K179" t="s">
        <v>122</v>
      </c>
      <c r="L179" t="s">
        <v>3639</v>
      </c>
      <c r="M179" t="s">
        <v>50</v>
      </c>
      <c r="N179" t="s">
        <v>50</v>
      </c>
      <c r="O179" t="s">
        <v>50</v>
      </c>
      <c r="P179" t="s">
        <v>50</v>
      </c>
      <c r="Q179" t="s">
        <v>20752</v>
      </c>
      <c r="R179" t="s">
        <v>50</v>
      </c>
      <c r="S179" t="s">
        <v>50</v>
      </c>
      <c r="T179" t="s">
        <v>50</v>
      </c>
      <c r="U179" t="s">
        <v>50</v>
      </c>
      <c r="V179" t="s">
        <v>50</v>
      </c>
      <c r="W179" t="s">
        <v>567</v>
      </c>
      <c r="X179" t="s">
        <v>20753</v>
      </c>
      <c r="Y179" t="s">
        <v>20405</v>
      </c>
      <c r="Z179" t="s">
        <v>20774</v>
      </c>
      <c r="AA179" t="s">
        <v>1052</v>
      </c>
      <c r="AB179" t="s">
        <v>3640</v>
      </c>
      <c r="AC179">
        <v>2008</v>
      </c>
      <c r="AD179" t="s">
        <v>607</v>
      </c>
      <c r="AE179" t="s">
        <v>3641</v>
      </c>
    </row>
    <row r="180" spans="1:31" x14ac:dyDescent="0.25">
      <c r="A180" t="s">
        <v>43</v>
      </c>
      <c r="B180" t="s">
        <v>3633</v>
      </c>
      <c r="C180" t="s">
        <v>3634</v>
      </c>
      <c r="D180" t="s">
        <v>46</v>
      </c>
      <c r="E180" t="s">
        <v>20515</v>
      </c>
      <c r="F180" t="s">
        <v>20784</v>
      </c>
      <c r="G180" t="str">
        <f>IF(ISNUMBER(SEARCH("supportive care",oncology_table[[#This Row],[Cancer Type]])),"YES","NO")</f>
        <v>NO</v>
      </c>
      <c r="H180" t="s">
        <v>20325</v>
      </c>
      <c r="I180" t="s">
        <v>1032</v>
      </c>
      <c r="J180" t="s">
        <v>3638</v>
      </c>
      <c r="K180" t="s">
        <v>122</v>
      </c>
      <c r="L180" t="s">
        <v>3639</v>
      </c>
      <c r="M180" t="s">
        <v>50</v>
      </c>
      <c r="N180" t="s">
        <v>50</v>
      </c>
      <c r="O180" t="s">
        <v>50</v>
      </c>
      <c r="P180" t="s">
        <v>50</v>
      </c>
      <c r="Q180" t="s">
        <v>20752</v>
      </c>
      <c r="R180" t="s">
        <v>50</v>
      </c>
      <c r="S180" t="s">
        <v>50</v>
      </c>
      <c r="T180" t="s">
        <v>50</v>
      </c>
      <c r="U180" t="s">
        <v>50</v>
      </c>
      <c r="V180" t="s">
        <v>50</v>
      </c>
      <c r="W180" t="s">
        <v>567</v>
      </c>
      <c r="X180" t="s">
        <v>20753</v>
      </c>
      <c r="Y180" t="s">
        <v>20405</v>
      </c>
      <c r="Z180" t="s">
        <v>20774</v>
      </c>
      <c r="AA180" t="s">
        <v>1052</v>
      </c>
      <c r="AB180" t="s">
        <v>3640</v>
      </c>
      <c r="AC180">
        <v>2008</v>
      </c>
      <c r="AD180" t="s">
        <v>607</v>
      </c>
      <c r="AE180" t="s">
        <v>3641</v>
      </c>
    </row>
    <row r="181" spans="1:31" x14ac:dyDescent="0.25">
      <c r="A181" t="s">
        <v>43</v>
      </c>
      <c r="B181" t="s">
        <v>3679</v>
      </c>
      <c r="C181" t="s">
        <v>3680</v>
      </c>
      <c r="D181" t="s">
        <v>46</v>
      </c>
      <c r="E181" t="s">
        <v>20516</v>
      </c>
      <c r="F181" t="s">
        <v>20784</v>
      </c>
      <c r="G181" t="str">
        <f>IF(ISNUMBER(SEARCH("supportive care",oncology_table[[#This Row],[Cancer Type]])),"YES","NO")</f>
        <v>NO</v>
      </c>
      <c r="H181" t="s">
        <v>20348</v>
      </c>
      <c r="I181" t="s">
        <v>3683</v>
      </c>
      <c r="J181" t="s">
        <v>3684</v>
      </c>
      <c r="K181" t="s">
        <v>122</v>
      </c>
      <c r="L181" t="s">
        <v>3685</v>
      </c>
      <c r="M181" t="s">
        <v>50</v>
      </c>
      <c r="N181" t="s">
        <v>50</v>
      </c>
      <c r="O181" t="s">
        <v>50</v>
      </c>
      <c r="P181" t="s">
        <v>50</v>
      </c>
      <c r="Q181" t="s">
        <v>20752</v>
      </c>
      <c r="R181" t="s">
        <v>50</v>
      </c>
      <c r="S181" t="s">
        <v>50</v>
      </c>
      <c r="T181" t="s">
        <v>50</v>
      </c>
      <c r="U181" t="s">
        <v>50</v>
      </c>
      <c r="V181" t="s">
        <v>50</v>
      </c>
      <c r="W181" t="s">
        <v>3686</v>
      </c>
      <c r="X181" t="s">
        <v>20753</v>
      </c>
      <c r="Y181" t="s">
        <v>20405</v>
      </c>
      <c r="Z181" t="s">
        <v>20397</v>
      </c>
      <c r="AA181" t="s">
        <v>734</v>
      </c>
      <c r="AB181" t="s">
        <v>3687</v>
      </c>
      <c r="AC181">
        <v>2019</v>
      </c>
      <c r="AD181" t="s">
        <v>3688</v>
      </c>
      <c r="AE181" t="s">
        <v>3689</v>
      </c>
    </row>
    <row r="182" spans="1:31" x14ac:dyDescent="0.25">
      <c r="A182" t="s">
        <v>43</v>
      </c>
      <c r="B182" t="s">
        <v>3690</v>
      </c>
      <c r="C182" t="s">
        <v>3691</v>
      </c>
      <c r="D182" t="s">
        <v>46</v>
      </c>
      <c r="E182" t="s">
        <v>3054</v>
      </c>
      <c r="F182" t="s">
        <v>20784</v>
      </c>
      <c r="G182" t="str">
        <f>IF(ISNUMBER(SEARCH("supportive care",oncology_table[[#This Row],[Cancer Type]])),"YES","NO")</f>
        <v>NO</v>
      </c>
      <c r="H182" t="s">
        <v>20321</v>
      </c>
      <c r="I182" t="s">
        <v>49</v>
      </c>
      <c r="J182" t="s">
        <v>3055</v>
      </c>
      <c r="K182" t="s">
        <v>298</v>
      </c>
      <c r="L182" t="s">
        <v>3693</v>
      </c>
      <c r="M182" t="s">
        <v>53</v>
      </c>
      <c r="N182" t="s">
        <v>50</v>
      </c>
      <c r="O182" t="s">
        <v>50</v>
      </c>
      <c r="P182" t="s">
        <v>50</v>
      </c>
      <c r="Q182" t="s">
        <v>20752</v>
      </c>
      <c r="R182" t="s">
        <v>50</v>
      </c>
      <c r="S182" t="s">
        <v>50</v>
      </c>
      <c r="T182" t="s">
        <v>50</v>
      </c>
      <c r="U182" t="s">
        <v>50</v>
      </c>
      <c r="V182" t="s">
        <v>50</v>
      </c>
      <c r="W182" t="s">
        <v>567</v>
      </c>
      <c r="X182" t="s">
        <v>20398</v>
      </c>
      <c r="Y182" t="s">
        <v>20398</v>
      </c>
      <c r="Z182" t="s">
        <v>20399</v>
      </c>
      <c r="AA182" t="s">
        <v>3694</v>
      </c>
      <c r="AB182" t="s">
        <v>3696</v>
      </c>
      <c r="AC182">
        <v>2013</v>
      </c>
      <c r="AD182" t="s">
        <v>3320</v>
      </c>
      <c r="AE182" t="s">
        <v>3697</v>
      </c>
    </row>
    <row r="183" spans="1:31" x14ac:dyDescent="0.25">
      <c r="A183" t="s">
        <v>43</v>
      </c>
      <c r="B183" t="s">
        <v>3698</v>
      </c>
      <c r="C183" t="s">
        <v>3699</v>
      </c>
      <c r="D183" t="s">
        <v>46</v>
      </c>
      <c r="E183" t="s">
        <v>20517</v>
      </c>
      <c r="F183" t="s">
        <v>20784</v>
      </c>
      <c r="G183" t="str">
        <f>IF(ISNUMBER(SEARCH("supportive care",oncology_table[[#This Row],[Cancer Type]])),"YES","NO")</f>
        <v>NO</v>
      </c>
      <c r="H183" t="s">
        <v>20341</v>
      </c>
      <c r="I183" t="s">
        <v>5971</v>
      </c>
      <c r="J183" t="s">
        <v>3703</v>
      </c>
      <c r="K183" t="s">
        <v>122</v>
      </c>
      <c r="L183" t="s">
        <v>3704</v>
      </c>
      <c r="M183" t="s">
        <v>50</v>
      </c>
      <c r="N183" t="s">
        <v>50</v>
      </c>
      <c r="O183" t="s">
        <v>50</v>
      </c>
      <c r="P183" t="s">
        <v>50</v>
      </c>
      <c r="Q183" t="s">
        <v>20752</v>
      </c>
      <c r="R183" t="s">
        <v>50</v>
      </c>
      <c r="S183" t="s">
        <v>50</v>
      </c>
      <c r="T183" t="s">
        <v>50</v>
      </c>
      <c r="U183" t="s">
        <v>50</v>
      </c>
      <c r="V183" t="s">
        <v>50</v>
      </c>
      <c r="W183" t="s">
        <v>20298</v>
      </c>
      <c r="X183" t="s">
        <v>20753</v>
      </c>
      <c r="Y183" t="s">
        <v>20405</v>
      </c>
      <c r="Z183" t="s">
        <v>20774</v>
      </c>
      <c r="AA183" t="s">
        <v>1052</v>
      </c>
      <c r="AB183" t="s">
        <v>3707</v>
      </c>
      <c r="AC183">
        <v>1996</v>
      </c>
      <c r="AD183" t="s">
        <v>1418</v>
      </c>
      <c r="AE183" t="s">
        <v>3708</v>
      </c>
    </row>
    <row r="184" spans="1:31" x14ac:dyDescent="0.25">
      <c r="A184" t="s">
        <v>43</v>
      </c>
      <c r="B184" t="s">
        <v>3698</v>
      </c>
      <c r="C184" t="s">
        <v>3699</v>
      </c>
      <c r="D184" t="s">
        <v>46</v>
      </c>
      <c r="E184" t="s">
        <v>20517</v>
      </c>
      <c r="F184" t="s">
        <v>20784</v>
      </c>
      <c r="G184" t="str">
        <f>IF(ISNUMBER(SEARCH("supportive care",oncology_table[[#This Row],[Cancer Type]])),"YES","NO")</f>
        <v>NO</v>
      </c>
      <c r="H184" t="s">
        <v>20341</v>
      </c>
      <c r="I184" t="s">
        <v>5971</v>
      </c>
      <c r="J184" t="s">
        <v>3703</v>
      </c>
      <c r="K184" t="s">
        <v>122</v>
      </c>
      <c r="L184" t="s">
        <v>3704</v>
      </c>
      <c r="M184" t="s">
        <v>50</v>
      </c>
      <c r="N184" t="s">
        <v>50</v>
      </c>
      <c r="O184" t="s">
        <v>50</v>
      </c>
      <c r="P184" t="s">
        <v>50</v>
      </c>
      <c r="Q184" t="s">
        <v>20752</v>
      </c>
      <c r="R184" t="s">
        <v>50</v>
      </c>
      <c r="S184" t="s">
        <v>50</v>
      </c>
      <c r="T184" t="s">
        <v>50</v>
      </c>
      <c r="U184" t="s">
        <v>50</v>
      </c>
      <c r="V184" t="s">
        <v>50</v>
      </c>
      <c r="W184" t="s">
        <v>20298</v>
      </c>
      <c r="X184" t="s">
        <v>20398</v>
      </c>
      <c r="Y184" t="s">
        <v>20398</v>
      </c>
      <c r="Z184" t="s">
        <v>20399</v>
      </c>
      <c r="AA184" t="s">
        <v>1052</v>
      </c>
      <c r="AB184" t="s">
        <v>3707</v>
      </c>
      <c r="AC184">
        <v>1996</v>
      </c>
      <c r="AD184" t="s">
        <v>1418</v>
      </c>
      <c r="AE184" t="s">
        <v>3708</v>
      </c>
    </row>
    <row r="185" spans="1:31" x14ac:dyDescent="0.25">
      <c r="A185" t="s">
        <v>43</v>
      </c>
      <c r="B185" t="s">
        <v>3698</v>
      </c>
      <c r="C185" t="s">
        <v>3699</v>
      </c>
      <c r="D185" t="s">
        <v>46</v>
      </c>
      <c r="E185" t="s">
        <v>20517</v>
      </c>
      <c r="F185" t="s">
        <v>20784</v>
      </c>
      <c r="G185" t="str">
        <f>IF(ISNUMBER(SEARCH("supportive care",oncology_table[[#This Row],[Cancer Type]])),"YES","NO")</f>
        <v>NO</v>
      </c>
      <c r="H185" t="s">
        <v>20352</v>
      </c>
      <c r="I185" t="s">
        <v>1634</v>
      </c>
      <c r="J185" t="s">
        <v>3703</v>
      </c>
      <c r="K185" t="s">
        <v>122</v>
      </c>
      <c r="L185" t="s">
        <v>3704</v>
      </c>
      <c r="M185" t="s">
        <v>50</v>
      </c>
      <c r="N185" t="s">
        <v>50</v>
      </c>
      <c r="O185" t="s">
        <v>50</v>
      </c>
      <c r="P185" t="s">
        <v>50</v>
      </c>
      <c r="Q185" t="s">
        <v>20752</v>
      </c>
      <c r="R185" t="s">
        <v>50</v>
      </c>
      <c r="S185" t="s">
        <v>50</v>
      </c>
      <c r="T185" t="s">
        <v>50</v>
      </c>
      <c r="U185" t="s">
        <v>50</v>
      </c>
      <c r="V185" t="s">
        <v>50</v>
      </c>
      <c r="W185" t="s">
        <v>20298</v>
      </c>
      <c r="X185" t="s">
        <v>20753</v>
      </c>
      <c r="Y185" t="s">
        <v>20405</v>
      </c>
      <c r="Z185" t="s">
        <v>20774</v>
      </c>
      <c r="AA185" t="s">
        <v>1052</v>
      </c>
      <c r="AB185" t="s">
        <v>3707</v>
      </c>
      <c r="AC185">
        <v>1996</v>
      </c>
      <c r="AD185" t="s">
        <v>1418</v>
      </c>
      <c r="AE185" t="s">
        <v>3708</v>
      </c>
    </row>
    <row r="186" spans="1:31" x14ac:dyDescent="0.25">
      <c r="A186" t="s">
        <v>43</v>
      </c>
      <c r="B186" t="s">
        <v>3698</v>
      </c>
      <c r="C186" t="s">
        <v>3699</v>
      </c>
      <c r="D186" t="s">
        <v>46</v>
      </c>
      <c r="E186" t="s">
        <v>20517</v>
      </c>
      <c r="F186" t="s">
        <v>20784</v>
      </c>
      <c r="G186" t="str">
        <f>IF(ISNUMBER(SEARCH("supportive care",oncology_table[[#This Row],[Cancer Type]])),"YES","NO")</f>
        <v>NO</v>
      </c>
      <c r="H186" t="s">
        <v>20352</v>
      </c>
      <c r="I186" t="s">
        <v>1634</v>
      </c>
      <c r="J186" t="s">
        <v>3703</v>
      </c>
      <c r="K186" t="s">
        <v>122</v>
      </c>
      <c r="L186" t="s">
        <v>3704</v>
      </c>
      <c r="M186" t="s">
        <v>50</v>
      </c>
      <c r="N186" t="s">
        <v>50</v>
      </c>
      <c r="O186" t="s">
        <v>50</v>
      </c>
      <c r="P186" t="s">
        <v>50</v>
      </c>
      <c r="Q186" t="s">
        <v>20752</v>
      </c>
      <c r="R186" t="s">
        <v>50</v>
      </c>
      <c r="S186" t="s">
        <v>50</v>
      </c>
      <c r="T186" t="s">
        <v>50</v>
      </c>
      <c r="U186" t="s">
        <v>50</v>
      </c>
      <c r="V186" t="s">
        <v>50</v>
      </c>
      <c r="W186" t="s">
        <v>20298</v>
      </c>
      <c r="X186" t="s">
        <v>20398</v>
      </c>
      <c r="Y186" t="s">
        <v>20398</v>
      </c>
      <c r="Z186" t="s">
        <v>20399</v>
      </c>
      <c r="AA186" t="s">
        <v>1052</v>
      </c>
      <c r="AB186" t="s">
        <v>3707</v>
      </c>
      <c r="AC186">
        <v>1996</v>
      </c>
      <c r="AD186" t="s">
        <v>1418</v>
      </c>
      <c r="AE186" t="s">
        <v>3708</v>
      </c>
    </row>
    <row r="187" spans="1:31" x14ac:dyDescent="0.25">
      <c r="A187" t="s">
        <v>43</v>
      </c>
      <c r="B187" t="s">
        <v>3698</v>
      </c>
      <c r="C187" t="s">
        <v>3699</v>
      </c>
      <c r="D187" t="s">
        <v>46</v>
      </c>
      <c r="E187" t="s">
        <v>20517</v>
      </c>
      <c r="F187" t="s">
        <v>20784</v>
      </c>
      <c r="G187" t="str">
        <f>IF(ISNUMBER(SEARCH("supportive care",oncology_table[[#This Row],[Cancer Type]])),"YES","NO")</f>
        <v>NO</v>
      </c>
      <c r="H187" t="s">
        <v>20325</v>
      </c>
      <c r="I187" t="s">
        <v>3702</v>
      </c>
      <c r="J187" t="s">
        <v>3703</v>
      </c>
      <c r="K187" t="s">
        <v>122</v>
      </c>
      <c r="L187" t="s">
        <v>3704</v>
      </c>
      <c r="M187" t="s">
        <v>50</v>
      </c>
      <c r="N187" t="s">
        <v>50</v>
      </c>
      <c r="O187" t="s">
        <v>50</v>
      </c>
      <c r="P187" t="s">
        <v>50</v>
      </c>
      <c r="Q187" t="s">
        <v>20752</v>
      </c>
      <c r="R187" t="s">
        <v>50</v>
      </c>
      <c r="S187" t="s">
        <v>50</v>
      </c>
      <c r="T187" t="s">
        <v>50</v>
      </c>
      <c r="U187" t="s">
        <v>50</v>
      </c>
      <c r="V187" t="s">
        <v>50</v>
      </c>
      <c r="W187" t="s">
        <v>20298</v>
      </c>
      <c r="X187" t="s">
        <v>20753</v>
      </c>
      <c r="Y187" t="s">
        <v>20405</v>
      </c>
      <c r="Z187" t="s">
        <v>20774</v>
      </c>
      <c r="AA187" t="s">
        <v>1052</v>
      </c>
      <c r="AB187" t="s">
        <v>3707</v>
      </c>
      <c r="AC187">
        <v>1996</v>
      </c>
      <c r="AD187" t="s">
        <v>1418</v>
      </c>
      <c r="AE187" t="s">
        <v>3708</v>
      </c>
    </row>
    <row r="188" spans="1:31" x14ac:dyDescent="0.25">
      <c r="A188" t="s">
        <v>43</v>
      </c>
      <c r="B188" t="s">
        <v>3698</v>
      </c>
      <c r="C188" t="s">
        <v>3699</v>
      </c>
      <c r="D188" t="s">
        <v>46</v>
      </c>
      <c r="E188" t="s">
        <v>20517</v>
      </c>
      <c r="F188" t="s">
        <v>20784</v>
      </c>
      <c r="G188" t="str">
        <f>IF(ISNUMBER(SEARCH("supportive care",oncology_table[[#This Row],[Cancer Type]])),"YES","NO")</f>
        <v>NO</v>
      </c>
      <c r="H188" t="s">
        <v>20325</v>
      </c>
      <c r="I188" t="s">
        <v>3702</v>
      </c>
      <c r="J188" t="s">
        <v>3703</v>
      </c>
      <c r="K188" t="s">
        <v>122</v>
      </c>
      <c r="L188" t="s">
        <v>3704</v>
      </c>
      <c r="M188" t="s">
        <v>50</v>
      </c>
      <c r="N188" t="s">
        <v>50</v>
      </c>
      <c r="O188" t="s">
        <v>50</v>
      </c>
      <c r="P188" t="s">
        <v>50</v>
      </c>
      <c r="Q188" t="s">
        <v>20752</v>
      </c>
      <c r="R188" t="s">
        <v>50</v>
      </c>
      <c r="S188" t="s">
        <v>50</v>
      </c>
      <c r="T188" t="s">
        <v>50</v>
      </c>
      <c r="U188" t="s">
        <v>50</v>
      </c>
      <c r="V188" t="s">
        <v>50</v>
      </c>
      <c r="W188" t="s">
        <v>20298</v>
      </c>
      <c r="X188" t="s">
        <v>20398</v>
      </c>
      <c r="Y188" t="s">
        <v>20398</v>
      </c>
      <c r="Z188" t="s">
        <v>20399</v>
      </c>
      <c r="AA188" t="s">
        <v>1052</v>
      </c>
      <c r="AB188" t="s">
        <v>3707</v>
      </c>
      <c r="AC188">
        <v>1996</v>
      </c>
      <c r="AD188" t="s">
        <v>1418</v>
      </c>
      <c r="AE188" t="s">
        <v>3708</v>
      </c>
    </row>
    <row r="189" spans="1:31" x14ac:dyDescent="0.25">
      <c r="A189" t="s">
        <v>43</v>
      </c>
      <c r="B189" t="s">
        <v>3709</v>
      </c>
      <c r="C189" t="s">
        <v>3710</v>
      </c>
      <c r="D189" t="s">
        <v>46</v>
      </c>
      <c r="E189" t="s">
        <v>20518</v>
      </c>
      <c r="F189" t="s">
        <v>20784</v>
      </c>
      <c r="G189" t="str">
        <f>IF(ISNUMBER(SEARCH("supportive care",oncology_table[[#This Row],[Cancer Type]])),"YES","NO")</f>
        <v>NO</v>
      </c>
      <c r="H189" t="s">
        <v>20340</v>
      </c>
      <c r="I189" t="s">
        <v>3573</v>
      </c>
      <c r="J189" t="s">
        <v>3714</v>
      </c>
      <c r="K189" t="s">
        <v>122</v>
      </c>
      <c r="L189" t="s">
        <v>3715</v>
      </c>
      <c r="M189" t="s">
        <v>50</v>
      </c>
      <c r="N189" t="s">
        <v>50</v>
      </c>
      <c r="O189" t="s">
        <v>50</v>
      </c>
      <c r="P189" t="s">
        <v>50</v>
      </c>
      <c r="Q189" t="s">
        <v>20752</v>
      </c>
      <c r="R189" t="s">
        <v>50</v>
      </c>
      <c r="S189" t="s">
        <v>50</v>
      </c>
      <c r="T189" t="s">
        <v>50</v>
      </c>
      <c r="U189" t="s">
        <v>50</v>
      </c>
      <c r="V189" t="s">
        <v>50</v>
      </c>
      <c r="W189" t="s">
        <v>3716</v>
      </c>
      <c r="X189" t="s">
        <v>20398</v>
      </c>
      <c r="Y189" t="s">
        <v>20398</v>
      </c>
      <c r="Z189" t="s">
        <v>20399</v>
      </c>
      <c r="AA189" t="s">
        <v>1535</v>
      </c>
      <c r="AB189" t="s">
        <v>3718</v>
      </c>
      <c r="AC189">
        <v>2015</v>
      </c>
      <c r="AD189" t="s">
        <v>1555</v>
      </c>
      <c r="AE189" t="s">
        <v>3719</v>
      </c>
    </row>
    <row r="190" spans="1:31" x14ac:dyDescent="0.25">
      <c r="A190" t="s">
        <v>43</v>
      </c>
      <c r="B190" t="s">
        <v>3761</v>
      </c>
      <c r="C190" t="s">
        <v>3762</v>
      </c>
      <c r="D190" t="s">
        <v>46</v>
      </c>
      <c r="E190" t="s">
        <v>20465</v>
      </c>
      <c r="F190" t="s">
        <v>20784</v>
      </c>
      <c r="G190" t="str">
        <f>IF(ISNUMBER(SEARCH("supportive care",oncology_table[[#This Row],[Cancer Type]])),"YES","NO")</f>
        <v>NO</v>
      </c>
      <c r="H190" t="s">
        <v>20333</v>
      </c>
      <c r="I190" t="s">
        <v>984</v>
      </c>
      <c r="J190" t="s">
        <v>729</v>
      </c>
      <c r="K190" t="s">
        <v>730</v>
      </c>
      <c r="L190" t="s">
        <v>985</v>
      </c>
      <c r="M190" t="s">
        <v>53</v>
      </c>
      <c r="N190" t="s">
        <v>50</v>
      </c>
      <c r="O190" t="s">
        <v>53</v>
      </c>
      <c r="P190" t="s">
        <v>50</v>
      </c>
      <c r="Q190" t="s">
        <v>23</v>
      </c>
      <c r="R190" t="s">
        <v>50</v>
      </c>
      <c r="S190" t="s">
        <v>50</v>
      </c>
      <c r="T190" t="s">
        <v>50</v>
      </c>
      <c r="U190" t="s">
        <v>50</v>
      </c>
      <c r="V190" t="s">
        <v>50</v>
      </c>
      <c r="W190" t="s">
        <v>686</v>
      </c>
      <c r="X190" t="s">
        <v>20753</v>
      </c>
      <c r="Y190" t="s">
        <v>20406</v>
      </c>
      <c r="Z190" t="s">
        <v>20404</v>
      </c>
      <c r="AB190" t="s">
        <v>734</v>
      </c>
      <c r="AC190">
        <v>2025</v>
      </c>
      <c r="AD190" t="s">
        <v>735</v>
      </c>
      <c r="AE190" t="s">
        <v>3763</v>
      </c>
    </row>
    <row r="191" spans="1:31" x14ac:dyDescent="0.25">
      <c r="A191" t="s">
        <v>43</v>
      </c>
      <c r="B191" t="s">
        <v>3764</v>
      </c>
      <c r="C191" t="s">
        <v>3765</v>
      </c>
      <c r="D191" t="s">
        <v>46</v>
      </c>
      <c r="E191" t="s">
        <v>20519</v>
      </c>
      <c r="F191" t="s">
        <v>20784</v>
      </c>
      <c r="G191" t="str">
        <f>IF(ISNUMBER(SEARCH("supportive care",oncology_table[[#This Row],[Cancer Type]])),"YES","NO")</f>
        <v>NO</v>
      </c>
      <c r="H191" t="s">
        <v>20331</v>
      </c>
      <c r="I191" t="s">
        <v>914</v>
      </c>
      <c r="J191" t="s">
        <v>3768</v>
      </c>
      <c r="K191" t="s">
        <v>3769</v>
      </c>
      <c r="L191" t="s">
        <v>3770</v>
      </c>
      <c r="M191" t="s">
        <v>50</v>
      </c>
      <c r="N191" t="s">
        <v>50</v>
      </c>
      <c r="O191" t="s">
        <v>50</v>
      </c>
      <c r="P191" t="s">
        <v>53</v>
      </c>
      <c r="Q191" t="s">
        <v>26</v>
      </c>
      <c r="R191" t="s">
        <v>50</v>
      </c>
      <c r="S191" t="s">
        <v>50</v>
      </c>
      <c r="T191" t="s">
        <v>53</v>
      </c>
      <c r="U191" t="s">
        <v>50</v>
      </c>
      <c r="V191" t="s">
        <v>50</v>
      </c>
      <c r="W191" t="s">
        <v>20295</v>
      </c>
      <c r="X191" t="s">
        <v>20398</v>
      </c>
      <c r="Y191" t="s">
        <v>20398</v>
      </c>
      <c r="Z191" t="s">
        <v>20407</v>
      </c>
      <c r="AA191" t="s">
        <v>363</v>
      </c>
      <c r="AB191" t="s">
        <v>3529</v>
      </c>
      <c r="AC191">
        <v>2021</v>
      </c>
      <c r="AD191" t="s">
        <v>3244</v>
      </c>
      <c r="AE191" t="s">
        <v>3771</v>
      </c>
    </row>
    <row r="192" spans="1:31" x14ac:dyDescent="0.25">
      <c r="A192" t="s">
        <v>43</v>
      </c>
      <c r="B192" t="s">
        <v>3782</v>
      </c>
      <c r="C192" t="s">
        <v>3783</v>
      </c>
      <c r="D192" t="s">
        <v>46</v>
      </c>
      <c r="E192" t="s">
        <v>20520</v>
      </c>
      <c r="F192" t="s">
        <v>20785</v>
      </c>
      <c r="G192" t="str">
        <f>IF(ISNUMBER(SEARCH("supportive care",oncology_table[[#This Row],[Cancer Type]])),"YES","NO")</f>
        <v>YES</v>
      </c>
      <c r="H192" t="s">
        <v>20330</v>
      </c>
      <c r="I192" t="s">
        <v>3786</v>
      </c>
      <c r="J192" t="s">
        <v>3787</v>
      </c>
      <c r="K192" t="s">
        <v>2560</v>
      </c>
      <c r="L192" t="s">
        <v>3788</v>
      </c>
      <c r="M192" t="s">
        <v>50</v>
      </c>
      <c r="N192" t="s">
        <v>50</v>
      </c>
      <c r="O192" t="s">
        <v>50</v>
      </c>
      <c r="P192" t="s">
        <v>50</v>
      </c>
      <c r="Q192" t="s">
        <v>20752</v>
      </c>
      <c r="R192" t="s">
        <v>50</v>
      </c>
      <c r="S192" t="s">
        <v>50</v>
      </c>
      <c r="T192" t="s">
        <v>50</v>
      </c>
      <c r="U192" t="s">
        <v>50</v>
      </c>
      <c r="V192" t="s">
        <v>50</v>
      </c>
      <c r="W192" t="s">
        <v>3789</v>
      </c>
      <c r="X192" t="s">
        <v>20755</v>
      </c>
      <c r="Y192" t="s">
        <v>20417</v>
      </c>
      <c r="Z192" t="s">
        <v>20418</v>
      </c>
      <c r="AA192" t="s">
        <v>402</v>
      </c>
      <c r="AB192" t="s">
        <v>3790</v>
      </c>
      <c r="AC192">
        <v>2008</v>
      </c>
      <c r="AD192" t="s">
        <v>1289</v>
      </c>
      <c r="AE192" t="s">
        <v>3791</v>
      </c>
    </row>
    <row r="193" spans="1:31" x14ac:dyDescent="0.25">
      <c r="A193" t="s">
        <v>43</v>
      </c>
      <c r="B193" t="s">
        <v>3809</v>
      </c>
      <c r="C193" t="s">
        <v>3810</v>
      </c>
      <c r="D193" t="s">
        <v>46</v>
      </c>
      <c r="E193" t="s">
        <v>20521</v>
      </c>
      <c r="F193" t="s">
        <v>20784</v>
      </c>
      <c r="G193" t="str">
        <f>IF(ISNUMBER(SEARCH("supportive care",oncology_table[[#This Row],[Cancer Type]])),"YES","NO")</f>
        <v>NO</v>
      </c>
      <c r="H193" t="s">
        <v>20321</v>
      </c>
      <c r="I193" t="s">
        <v>49</v>
      </c>
      <c r="J193" t="s">
        <v>3813</v>
      </c>
      <c r="K193" t="s">
        <v>2091</v>
      </c>
      <c r="L193" t="s">
        <v>3814</v>
      </c>
      <c r="M193" t="s">
        <v>50</v>
      </c>
      <c r="N193" t="s">
        <v>50</v>
      </c>
      <c r="O193" t="s">
        <v>50</v>
      </c>
      <c r="P193" t="s">
        <v>50</v>
      </c>
      <c r="Q193" t="s">
        <v>20752</v>
      </c>
      <c r="R193" t="s">
        <v>50</v>
      </c>
      <c r="S193" t="s">
        <v>50</v>
      </c>
      <c r="T193" t="s">
        <v>50</v>
      </c>
      <c r="U193" t="s">
        <v>53</v>
      </c>
      <c r="V193" t="s">
        <v>50</v>
      </c>
      <c r="W193" t="s">
        <v>54</v>
      </c>
      <c r="X193" t="s">
        <v>20753</v>
      </c>
      <c r="Y193" t="s">
        <v>20405</v>
      </c>
      <c r="Z193" t="s">
        <v>20397</v>
      </c>
      <c r="AA193" t="s">
        <v>3258</v>
      </c>
      <c r="AB193" t="s">
        <v>3816</v>
      </c>
      <c r="AC193">
        <v>2016</v>
      </c>
      <c r="AD193" t="s">
        <v>405</v>
      </c>
      <c r="AE193" t="s">
        <v>3817</v>
      </c>
    </row>
    <row r="194" spans="1:31" x14ac:dyDescent="0.25">
      <c r="A194" t="s">
        <v>43</v>
      </c>
      <c r="B194" t="s">
        <v>3809</v>
      </c>
      <c r="C194" t="s">
        <v>3810</v>
      </c>
      <c r="D194" t="s">
        <v>46</v>
      </c>
      <c r="E194" t="s">
        <v>20521</v>
      </c>
      <c r="F194" t="s">
        <v>20784</v>
      </c>
      <c r="G194" t="str">
        <f>IF(ISNUMBER(SEARCH("supportive care",oncology_table[[#This Row],[Cancer Type]])),"YES","NO")</f>
        <v>NO</v>
      </c>
      <c r="H194" t="s">
        <v>20321</v>
      </c>
      <c r="I194" t="s">
        <v>49</v>
      </c>
      <c r="J194" t="s">
        <v>3813</v>
      </c>
      <c r="K194" t="s">
        <v>2091</v>
      </c>
      <c r="L194" t="s">
        <v>3814</v>
      </c>
      <c r="M194" t="s">
        <v>50</v>
      </c>
      <c r="N194" t="s">
        <v>50</v>
      </c>
      <c r="O194" t="s">
        <v>50</v>
      </c>
      <c r="P194" t="s">
        <v>50</v>
      </c>
      <c r="Q194" t="s">
        <v>20752</v>
      </c>
      <c r="R194" t="s">
        <v>50</v>
      </c>
      <c r="S194" t="s">
        <v>50</v>
      </c>
      <c r="T194" t="s">
        <v>50</v>
      </c>
      <c r="U194" t="s">
        <v>53</v>
      </c>
      <c r="V194" t="s">
        <v>50</v>
      </c>
      <c r="W194" t="s">
        <v>54</v>
      </c>
      <c r="X194" t="s">
        <v>20753</v>
      </c>
      <c r="Y194" t="s">
        <v>20406</v>
      </c>
      <c r="Z194" t="s">
        <v>20404</v>
      </c>
      <c r="AA194" t="s">
        <v>3258</v>
      </c>
      <c r="AB194" t="s">
        <v>3816</v>
      </c>
      <c r="AC194">
        <v>2016</v>
      </c>
      <c r="AD194" t="s">
        <v>405</v>
      </c>
      <c r="AE194" t="s">
        <v>3817</v>
      </c>
    </row>
    <row r="195" spans="1:31" x14ac:dyDescent="0.25">
      <c r="A195" t="s">
        <v>43</v>
      </c>
      <c r="B195" t="s">
        <v>3835</v>
      </c>
      <c r="C195" t="s">
        <v>3836</v>
      </c>
      <c r="D195" t="s">
        <v>46</v>
      </c>
      <c r="E195" t="s">
        <v>20464</v>
      </c>
      <c r="F195" t="s">
        <v>20784</v>
      </c>
      <c r="G195" t="str">
        <f>IF(ISNUMBER(SEARCH("supportive care",oncology_table[[#This Row],[Cancer Type]])),"YES","NO")</f>
        <v>NO</v>
      </c>
      <c r="H195" t="s">
        <v>20332</v>
      </c>
      <c r="I195" t="s">
        <v>1169</v>
      </c>
      <c r="J195" t="s">
        <v>927</v>
      </c>
      <c r="K195" t="s">
        <v>122</v>
      </c>
      <c r="L195" t="s">
        <v>3839</v>
      </c>
      <c r="M195" t="s">
        <v>53</v>
      </c>
      <c r="N195" t="s">
        <v>50</v>
      </c>
      <c r="O195" t="s">
        <v>53</v>
      </c>
      <c r="P195" t="s">
        <v>50</v>
      </c>
      <c r="Q195" t="s">
        <v>23</v>
      </c>
      <c r="R195" t="s">
        <v>50</v>
      </c>
      <c r="S195" t="s">
        <v>50</v>
      </c>
      <c r="T195" t="s">
        <v>50</v>
      </c>
      <c r="U195" t="s">
        <v>50</v>
      </c>
      <c r="V195" t="s">
        <v>50</v>
      </c>
      <c r="W195" t="s">
        <v>124</v>
      </c>
      <c r="X195" t="s">
        <v>20753</v>
      </c>
      <c r="Y195" t="s">
        <v>20405</v>
      </c>
      <c r="Z195" t="s">
        <v>20774</v>
      </c>
      <c r="AA195" t="s">
        <v>363</v>
      </c>
      <c r="AB195" t="s">
        <v>3840</v>
      </c>
      <c r="AC195">
        <v>2020</v>
      </c>
      <c r="AD195" t="s">
        <v>3841</v>
      </c>
      <c r="AE195" t="s">
        <v>3842</v>
      </c>
    </row>
    <row r="196" spans="1:31" x14ac:dyDescent="0.25">
      <c r="A196" t="s">
        <v>43</v>
      </c>
      <c r="B196" t="s">
        <v>3835</v>
      </c>
      <c r="C196" t="s">
        <v>3836</v>
      </c>
      <c r="D196" t="s">
        <v>46</v>
      </c>
      <c r="E196" t="s">
        <v>20464</v>
      </c>
      <c r="F196" t="s">
        <v>20784</v>
      </c>
      <c r="G196" t="str">
        <f>IF(ISNUMBER(SEARCH("supportive care",oncology_table[[#This Row],[Cancer Type]])),"YES","NO")</f>
        <v>NO</v>
      </c>
      <c r="H196" t="s">
        <v>20329</v>
      </c>
      <c r="I196" t="s">
        <v>4017</v>
      </c>
      <c r="J196" t="s">
        <v>927</v>
      </c>
      <c r="K196" t="s">
        <v>122</v>
      </c>
      <c r="L196" t="s">
        <v>3839</v>
      </c>
      <c r="M196" t="s">
        <v>53</v>
      </c>
      <c r="N196" t="s">
        <v>50</v>
      </c>
      <c r="O196" t="s">
        <v>53</v>
      </c>
      <c r="P196" t="s">
        <v>50</v>
      </c>
      <c r="Q196" t="s">
        <v>23</v>
      </c>
      <c r="R196" t="s">
        <v>50</v>
      </c>
      <c r="S196" t="s">
        <v>50</v>
      </c>
      <c r="T196" t="s">
        <v>50</v>
      </c>
      <c r="U196" t="s">
        <v>50</v>
      </c>
      <c r="V196" t="s">
        <v>50</v>
      </c>
      <c r="W196" t="s">
        <v>124</v>
      </c>
      <c r="X196" t="s">
        <v>20753</v>
      </c>
      <c r="Y196" t="s">
        <v>20405</v>
      </c>
      <c r="Z196" t="s">
        <v>20774</v>
      </c>
      <c r="AA196" t="s">
        <v>363</v>
      </c>
      <c r="AB196" t="s">
        <v>3840</v>
      </c>
      <c r="AC196">
        <v>2020</v>
      </c>
      <c r="AD196" t="s">
        <v>3841</v>
      </c>
      <c r="AE196" t="s">
        <v>3842</v>
      </c>
    </row>
    <row r="197" spans="1:31" x14ac:dyDescent="0.25">
      <c r="A197" t="s">
        <v>43</v>
      </c>
      <c r="B197" t="s">
        <v>3854</v>
      </c>
      <c r="C197" t="s">
        <v>3855</v>
      </c>
      <c r="D197" t="s">
        <v>46</v>
      </c>
      <c r="E197" t="s">
        <v>20522</v>
      </c>
      <c r="F197" t="s">
        <v>20784</v>
      </c>
      <c r="G197" t="str">
        <f>IF(ISNUMBER(SEARCH("supportive care",oncology_table[[#This Row],[Cancer Type]])),"YES","NO")</f>
        <v>NO</v>
      </c>
      <c r="H197" t="s">
        <v>20325</v>
      </c>
      <c r="I197" t="s">
        <v>1032</v>
      </c>
      <c r="J197" t="s">
        <v>1090</v>
      </c>
      <c r="K197" t="s">
        <v>3859</v>
      </c>
      <c r="L197" t="s">
        <v>3860</v>
      </c>
      <c r="M197" t="s">
        <v>50</v>
      </c>
      <c r="N197" t="s">
        <v>50</v>
      </c>
      <c r="O197" t="s">
        <v>50</v>
      </c>
      <c r="P197" t="s">
        <v>50</v>
      </c>
      <c r="Q197" t="s">
        <v>20752</v>
      </c>
      <c r="R197" t="s">
        <v>50</v>
      </c>
      <c r="S197" t="s">
        <v>50</v>
      </c>
      <c r="T197" t="s">
        <v>50</v>
      </c>
      <c r="U197" t="s">
        <v>50</v>
      </c>
      <c r="V197" t="s">
        <v>50</v>
      </c>
      <c r="W197" t="s">
        <v>209</v>
      </c>
      <c r="X197" t="s">
        <v>20398</v>
      </c>
      <c r="Y197" t="s">
        <v>20398</v>
      </c>
      <c r="Z197" t="s">
        <v>20407</v>
      </c>
      <c r="AA197" t="s">
        <v>3861</v>
      </c>
      <c r="AB197" t="s">
        <v>3862</v>
      </c>
      <c r="AC197">
        <v>2016</v>
      </c>
      <c r="AD197" t="s">
        <v>405</v>
      </c>
      <c r="AE197" t="s">
        <v>3863</v>
      </c>
    </row>
    <row r="198" spans="1:31" x14ac:dyDescent="0.25">
      <c r="A198" t="s">
        <v>43</v>
      </c>
      <c r="B198" t="s">
        <v>3944</v>
      </c>
      <c r="C198" t="s">
        <v>3945</v>
      </c>
      <c r="D198" t="s">
        <v>46</v>
      </c>
      <c r="E198" t="s">
        <v>20523</v>
      </c>
      <c r="F198" t="s">
        <v>20784</v>
      </c>
      <c r="G198" t="str">
        <f>IF(ISNUMBER(SEARCH("supportive care",oncology_table[[#This Row],[Cancer Type]])),"YES","NO")</f>
        <v>NO</v>
      </c>
      <c r="H198" t="s">
        <v>20321</v>
      </c>
      <c r="I198" t="s">
        <v>49</v>
      </c>
      <c r="K198" t="s">
        <v>122</v>
      </c>
      <c r="L198" t="s">
        <v>3948</v>
      </c>
      <c r="M198" t="s">
        <v>53</v>
      </c>
      <c r="N198" t="s">
        <v>50</v>
      </c>
      <c r="O198" t="s">
        <v>50</v>
      </c>
      <c r="P198" t="s">
        <v>50</v>
      </c>
      <c r="Q198" t="s">
        <v>20752</v>
      </c>
      <c r="R198" t="s">
        <v>53</v>
      </c>
      <c r="S198" t="s">
        <v>50</v>
      </c>
      <c r="T198" t="s">
        <v>50</v>
      </c>
      <c r="U198" t="s">
        <v>50</v>
      </c>
      <c r="V198" t="s">
        <v>53</v>
      </c>
      <c r="W198" t="s">
        <v>861</v>
      </c>
      <c r="X198" t="s">
        <v>20753</v>
      </c>
      <c r="Y198" t="s">
        <v>20406</v>
      </c>
      <c r="Z198" t="s">
        <v>20404</v>
      </c>
      <c r="AA198" t="s">
        <v>506</v>
      </c>
      <c r="AB198" t="s">
        <v>254</v>
      </c>
      <c r="AC198">
        <v>2023</v>
      </c>
      <c r="AD198" t="s">
        <v>255</v>
      </c>
      <c r="AE198" t="s">
        <v>3949</v>
      </c>
    </row>
    <row r="199" spans="1:31" x14ac:dyDescent="0.25">
      <c r="A199" t="s">
        <v>43</v>
      </c>
      <c r="B199" t="s">
        <v>3969</v>
      </c>
      <c r="C199" t="s">
        <v>3970</v>
      </c>
      <c r="D199" t="s">
        <v>46</v>
      </c>
      <c r="E199" t="s">
        <v>20524</v>
      </c>
      <c r="F199" t="s">
        <v>20784</v>
      </c>
      <c r="G199" t="str">
        <f>IF(ISNUMBER(SEARCH("supportive care",oncology_table[[#This Row],[Cancer Type]])),"YES","NO")</f>
        <v>NO</v>
      </c>
      <c r="H199" t="s">
        <v>20325</v>
      </c>
      <c r="I199" t="s">
        <v>3972</v>
      </c>
      <c r="J199" t="s">
        <v>2841</v>
      </c>
      <c r="K199" t="s">
        <v>122</v>
      </c>
      <c r="L199" t="s">
        <v>3973</v>
      </c>
      <c r="M199" t="s">
        <v>50</v>
      </c>
      <c r="N199" t="s">
        <v>50</v>
      </c>
      <c r="O199" t="s">
        <v>50</v>
      </c>
      <c r="P199" t="s">
        <v>50</v>
      </c>
      <c r="Q199" t="s">
        <v>20752</v>
      </c>
      <c r="R199" t="s">
        <v>50</v>
      </c>
      <c r="S199" t="s">
        <v>50</v>
      </c>
      <c r="T199" t="s">
        <v>50</v>
      </c>
      <c r="U199" t="s">
        <v>50</v>
      </c>
      <c r="V199" t="s">
        <v>50</v>
      </c>
      <c r="W199" t="s">
        <v>1259</v>
      </c>
      <c r="X199" t="s">
        <v>20753</v>
      </c>
      <c r="Y199" t="s">
        <v>20405</v>
      </c>
      <c r="Z199" t="s">
        <v>20774</v>
      </c>
      <c r="AA199" t="s">
        <v>852</v>
      </c>
      <c r="AB199" t="s">
        <v>3974</v>
      </c>
      <c r="AC199">
        <v>2004</v>
      </c>
      <c r="AD199" t="s">
        <v>883</v>
      </c>
      <c r="AE199" t="s">
        <v>3975</v>
      </c>
    </row>
    <row r="200" spans="1:31" x14ac:dyDescent="0.25">
      <c r="A200" t="s">
        <v>43</v>
      </c>
      <c r="B200" t="s">
        <v>3986</v>
      </c>
      <c r="C200" t="s">
        <v>3987</v>
      </c>
      <c r="D200" t="s">
        <v>46</v>
      </c>
      <c r="E200" t="s">
        <v>20525</v>
      </c>
      <c r="F200" t="s">
        <v>20784</v>
      </c>
      <c r="G200" t="str">
        <f>IF(ISNUMBER(SEARCH("supportive care",oncology_table[[#This Row],[Cancer Type]])),"YES","NO")</f>
        <v>NO</v>
      </c>
      <c r="H200" t="s">
        <v>20321</v>
      </c>
      <c r="I200" t="s">
        <v>3991</v>
      </c>
      <c r="J200" t="s">
        <v>3992</v>
      </c>
      <c r="K200" t="s">
        <v>122</v>
      </c>
      <c r="L200" t="s">
        <v>3993</v>
      </c>
      <c r="M200" t="s">
        <v>50</v>
      </c>
      <c r="N200" t="s">
        <v>50</v>
      </c>
      <c r="O200" t="s">
        <v>50</v>
      </c>
      <c r="P200" t="s">
        <v>50</v>
      </c>
      <c r="Q200" t="s">
        <v>20752</v>
      </c>
      <c r="R200" t="s">
        <v>50</v>
      </c>
      <c r="S200" t="s">
        <v>50</v>
      </c>
      <c r="T200" t="s">
        <v>50</v>
      </c>
      <c r="U200" t="s">
        <v>53</v>
      </c>
      <c r="V200" t="s">
        <v>50</v>
      </c>
      <c r="W200" t="s">
        <v>531</v>
      </c>
      <c r="X200" t="s">
        <v>20398</v>
      </c>
      <c r="Y200" t="s">
        <v>20398</v>
      </c>
      <c r="Z200" t="s">
        <v>20407</v>
      </c>
      <c r="AA200" t="s">
        <v>364</v>
      </c>
      <c r="AB200" t="s">
        <v>379</v>
      </c>
      <c r="AC200">
        <v>2019</v>
      </c>
      <c r="AD200" t="s">
        <v>3994</v>
      </c>
      <c r="AE200" t="s">
        <v>3995</v>
      </c>
    </row>
    <row r="201" spans="1:31" x14ac:dyDescent="0.25">
      <c r="A201" t="s">
        <v>43</v>
      </c>
      <c r="B201" t="s">
        <v>4014</v>
      </c>
      <c r="C201" t="s">
        <v>4015</v>
      </c>
      <c r="D201" t="s">
        <v>46</v>
      </c>
      <c r="E201" t="s">
        <v>20526</v>
      </c>
      <c r="F201" t="s">
        <v>20784</v>
      </c>
      <c r="G201" t="str">
        <f>IF(ISNUMBER(SEARCH("supportive care",oncology_table[[#This Row],[Cancer Type]])),"YES","NO")</f>
        <v>NO</v>
      </c>
      <c r="H201" t="s">
        <v>20329</v>
      </c>
      <c r="I201" t="s">
        <v>4017</v>
      </c>
      <c r="J201" t="s">
        <v>4018</v>
      </c>
      <c r="K201" t="s">
        <v>122</v>
      </c>
      <c r="L201" t="s">
        <v>4019</v>
      </c>
      <c r="M201" t="s">
        <v>50</v>
      </c>
      <c r="N201" t="s">
        <v>50</v>
      </c>
      <c r="O201" t="s">
        <v>50</v>
      </c>
      <c r="P201" t="s">
        <v>50</v>
      </c>
      <c r="Q201" t="s">
        <v>20752</v>
      </c>
      <c r="R201" t="s">
        <v>50</v>
      </c>
      <c r="S201" t="s">
        <v>50</v>
      </c>
      <c r="T201" t="s">
        <v>50</v>
      </c>
      <c r="U201" t="s">
        <v>50</v>
      </c>
      <c r="V201" t="s">
        <v>50</v>
      </c>
      <c r="W201" t="s">
        <v>1259</v>
      </c>
      <c r="X201" t="s">
        <v>20753</v>
      </c>
      <c r="Y201" t="s">
        <v>20405</v>
      </c>
      <c r="Z201" t="s">
        <v>20397</v>
      </c>
      <c r="AA201" t="s">
        <v>852</v>
      </c>
      <c r="AB201" t="s">
        <v>4020</v>
      </c>
      <c r="AC201">
        <v>2014</v>
      </c>
      <c r="AD201" t="s">
        <v>3309</v>
      </c>
      <c r="AE201" t="s">
        <v>4021</v>
      </c>
    </row>
    <row r="202" spans="1:31" x14ac:dyDescent="0.25">
      <c r="A202" t="s">
        <v>43</v>
      </c>
      <c r="B202" t="s">
        <v>4030</v>
      </c>
      <c r="C202" t="s">
        <v>4031</v>
      </c>
      <c r="D202" t="s">
        <v>46</v>
      </c>
      <c r="E202" t="s">
        <v>20519</v>
      </c>
      <c r="F202" t="s">
        <v>20784</v>
      </c>
      <c r="G202" t="str">
        <f>IF(ISNUMBER(SEARCH("supportive care",oncology_table[[#This Row],[Cancer Type]])),"YES","NO")</f>
        <v>NO</v>
      </c>
      <c r="H202" t="s">
        <v>20331</v>
      </c>
      <c r="I202" t="s">
        <v>914</v>
      </c>
      <c r="J202" t="s">
        <v>3768</v>
      </c>
      <c r="K202" t="s">
        <v>1542</v>
      </c>
      <c r="L202" t="s">
        <v>4033</v>
      </c>
      <c r="M202" t="s">
        <v>50</v>
      </c>
      <c r="N202" t="s">
        <v>50</v>
      </c>
      <c r="O202" t="s">
        <v>50</v>
      </c>
      <c r="P202" t="s">
        <v>53</v>
      </c>
      <c r="Q202" t="s">
        <v>26</v>
      </c>
      <c r="R202" t="s">
        <v>50</v>
      </c>
      <c r="S202" t="s">
        <v>50</v>
      </c>
      <c r="T202" t="s">
        <v>53</v>
      </c>
      <c r="U202" t="s">
        <v>50</v>
      </c>
      <c r="V202" t="s">
        <v>50</v>
      </c>
      <c r="W202" t="s">
        <v>300</v>
      </c>
      <c r="X202" t="s">
        <v>20398</v>
      </c>
      <c r="Y202" t="s">
        <v>20398</v>
      </c>
      <c r="Z202" t="s">
        <v>20407</v>
      </c>
      <c r="AA202" t="s">
        <v>138</v>
      </c>
      <c r="AB202" t="s">
        <v>1462</v>
      </c>
      <c r="AC202">
        <v>2021</v>
      </c>
      <c r="AD202" t="s">
        <v>2374</v>
      </c>
      <c r="AE202" t="s">
        <v>4035</v>
      </c>
    </row>
    <row r="203" spans="1:31" x14ac:dyDescent="0.25">
      <c r="A203" t="s">
        <v>43</v>
      </c>
      <c r="B203" t="s">
        <v>4086</v>
      </c>
      <c r="C203" t="s">
        <v>4087</v>
      </c>
      <c r="D203" t="s">
        <v>46</v>
      </c>
      <c r="E203" t="s">
        <v>20527</v>
      </c>
      <c r="F203" t="s">
        <v>20784</v>
      </c>
      <c r="G203" t="str">
        <f>IF(ISNUMBER(SEARCH("supportive care",oncology_table[[#This Row],[Cancer Type]])),"YES","NO")</f>
        <v>NO</v>
      </c>
      <c r="H203" t="s">
        <v>20325</v>
      </c>
      <c r="I203" t="s">
        <v>2840</v>
      </c>
      <c r="J203" t="s">
        <v>2841</v>
      </c>
      <c r="K203" t="s">
        <v>122</v>
      </c>
      <c r="L203" t="s">
        <v>4090</v>
      </c>
      <c r="M203" t="s">
        <v>50</v>
      </c>
      <c r="N203" t="s">
        <v>50</v>
      </c>
      <c r="O203" t="s">
        <v>50</v>
      </c>
      <c r="P203" t="s">
        <v>53</v>
      </c>
      <c r="Q203" t="s">
        <v>26</v>
      </c>
      <c r="R203" t="s">
        <v>50</v>
      </c>
      <c r="S203" t="s">
        <v>50</v>
      </c>
      <c r="T203" t="s">
        <v>53</v>
      </c>
      <c r="U203" t="s">
        <v>50</v>
      </c>
      <c r="V203" t="s">
        <v>50</v>
      </c>
      <c r="W203" t="s">
        <v>861</v>
      </c>
      <c r="X203" t="s">
        <v>20753</v>
      </c>
      <c r="Y203" t="s">
        <v>20405</v>
      </c>
      <c r="Z203" t="s">
        <v>20774</v>
      </c>
      <c r="AA203" t="s">
        <v>710</v>
      </c>
      <c r="AB203" t="s">
        <v>2844</v>
      </c>
      <c r="AC203">
        <v>2015</v>
      </c>
      <c r="AD203" t="s">
        <v>4091</v>
      </c>
      <c r="AE203" t="s">
        <v>4092</v>
      </c>
    </row>
    <row r="204" spans="1:31" x14ac:dyDescent="0.25">
      <c r="A204" t="s">
        <v>43</v>
      </c>
      <c r="B204" t="s">
        <v>4150</v>
      </c>
      <c r="C204" t="s">
        <v>4151</v>
      </c>
      <c r="D204" t="s">
        <v>46</v>
      </c>
      <c r="E204" t="s">
        <v>20528</v>
      </c>
      <c r="F204" t="s">
        <v>20784</v>
      </c>
      <c r="G204" t="str">
        <f>IF(ISNUMBER(SEARCH("supportive care",oncology_table[[#This Row],[Cancer Type]])),"YES","NO")</f>
        <v>NO</v>
      </c>
      <c r="H204" t="s">
        <v>20321</v>
      </c>
      <c r="I204" t="s">
        <v>1891</v>
      </c>
      <c r="J204" t="s">
        <v>4154</v>
      </c>
      <c r="K204" t="s">
        <v>122</v>
      </c>
      <c r="L204" t="s">
        <v>4155</v>
      </c>
      <c r="M204" t="s">
        <v>53</v>
      </c>
      <c r="N204" t="s">
        <v>50</v>
      </c>
      <c r="O204" t="s">
        <v>50</v>
      </c>
      <c r="P204" t="s">
        <v>50</v>
      </c>
      <c r="Q204" t="s">
        <v>20752</v>
      </c>
      <c r="R204" t="s">
        <v>50</v>
      </c>
      <c r="S204" t="s">
        <v>50</v>
      </c>
      <c r="T204" t="s">
        <v>50</v>
      </c>
      <c r="U204" t="s">
        <v>53</v>
      </c>
      <c r="V204" t="s">
        <v>50</v>
      </c>
      <c r="W204" t="s">
        <v>744</v>
      </c>
      <c r="X204" t="s">
        <v>20753</v>
      </c>
      <c r="Y204" t="s">
        <v>20405</v>
      </c>
      <c r="Z204" t="s">
        <v>20774</v>
      </c>
      <c r="AA204" t="s">
        <v>3258</v>
      </c>
      <c r="AB204" t="s">
        <v>4156</v>
      </c>
      <c r="AC204">
        <v>2015</v>
      </c>
      <c r="AD204" t="s">
        <v>4157</v>
      </c>
      <c r="AE204" t="s">
        <v>4158</v>
      </c>
    </row>
    <row r="205" spans="1:31" x14ac:dyDescent="0.25">
      <c r="A205" t="s">
        <v>43</v>
      </c>
      <c r="B205" t="s">
        <v>4169</v>
      </c>
      <c r="C205" t="s">
        <v>4170</v>
      </c>
      <c r="D205" t="s">
        <v>46</v>
      </c>
      <c r="E205" t="s">
        <v>20465</v>
      </c>
      <c r="F205" t="s">
        <v>20784</v>
      </c>
      <c r="G205" t="str">
        <f>IF(ISNUMBER(SEARCH("supportive care",oncology_table[[#This Row],[Cancer Type]])),"YES","NO")</f>
        <v>NO</v>
      </c>
      <c r="H205" t="s">
        <v>20333</v>
      </c>
      <c r="I205" t="s">
        <v>984</v>
      </c>
      <c r="J205" t="s">
        <v>729</v>
      </c>
      <c r="K205" t="s">
        <v>730</v>
      </c>
      <c r="L205" t="s">
        <v>4172</v>
      </c>
      <c r="M205" t="s">
        <v>53</v>
      </c>
      <c r="N205" t="s">
        <v>50</v>
      </c>
      <c r="O205" t="s">
        <v>53</v>
      </c>
      <c r="P205" t="s">
        <v>50</v>
      </c>
      <c r="Q205" t="s">
        <v>23</v>
      </c>
      <c r="R205" t="s">
        <v>50</v>
      </c>
      <c r="S205" t="s">
        <v>50</v>
      </c>
      <c r="T205" t="s">
        <v>50</v>
      </c>
      <c r="U205" t="s">
        <v>50</v>
      </c>
      <c r="V205" t="s">
        <v>50</v>
      </c>
      <c r="W205" t="s">
        <v>732</v>
      </c>
      <c r="X205" t="s">
        <v>20753</v>
      </c>
      <c r="Y205" t="s">
        <v>20406</v>
      </c>
      <c r="Z205" t="s">
        <v>20404</v>
      </c>
      <c r="AA205" t="s">
        <v>138</v>
      </c>
      <c r="AB205" t="s">
        <v>734</v>
      </c>
      <c r="AC205">
        <v>2025</v>
      </c>
      <c r="AD205" t="s">
        <v>735</v>
      </c>
      <c r="AE205" t="s">
        <v>4173</v>
      </c>
    </row>
    <row r="206" spans="1:31" x14ac:dyDescent="0.25">
      <c r="A206" t="s">
        <v>43</v>
      </c>
      <c r="B206" t="s">
        <v>4174</v>
      </c>
      <c r="C206" t="s">
        <v>4175</v>
      </c>
      <c r="D206" t="s">
        <v>46</v>
      </c>
      <c r="E206" t="s">
        <v>20519</v>
      </c>
      <c r="F206" t="s">
        <v>20784</v>
      </c>
      <c r="G206" t="str">
        <f>IF(ISNUMBER(SEARCH("supportive care",oncology_table[[#This Row],[Cancer Type]])),"YES","NO")</f>
        <v>NO</v>
      </c>
      <c r="H206" t="s">
        <v>20331</v>
      </c>
      <c r="I206" t="s">
        <v>914</v>
      </c>
      <c r="J206" t="s">
        <v>3768</v>
      </c>
      <c r="K206" t="s">
        <v>1542</v>
      </c>
      <c r="L206" t="s">
        <v>4178</v>
      </c>
      <c r="M206" t="s">
        <v>50</v>
      </c>
      <c r="N206" t="s">
        <v>50</v>
      </c>
      <c r="O206" t="s">
        <v>50</v>
      </c>
      <c r="P206" t="s">
        <v>53</v>
      </c>
      <c r="Q206" t="s">
        <v>26</v>
      </c>
      <c r="R206" t="s">
        <v>50</v>
      </c>
      <c r="S206" t="s">
        <v>50</v>
      </c>
      <c r="T206" t="s">
        <v>53</v>
      </c>
      <c r="U206" t="s">
        <v>50</v>
      </c>
      <c r="V206" t="s">
        <v>50</v>
      </c>
      <c r="W206" t="s">
        <v>124</v>
      </c>
      <c r="X206" t="s">
        <v>20398</v>
      </c>
      <c r="Y206" t="s">
        <v>20398</v>
      </c>
      <c r="Z206" t="s">
        <v>20407</v>
      </c>
      <c r="AA206" t="s">
        <v>2930</v>
      </c>
      <c r="AB206" t="s">
        <v>2541</v>
      </c>
      <c r="AC206">
        <v>2021</v>
      </c>
      <c r="AD206" t="s">
        <v>4179</v>
      </c>
      <c r="AE206" t="s">
        <v>4180</v>
      </c>
    </row>
    <row r="207" spans="1:31" x14ac:dyDescent="0.25">
      <c r="A207" t="s">
        <v>43</v>
      </c>
      <c r="B207" t="s">
        <v>4174</v>
      </c>
      <c r="C207" t="s">
        <v>4175</v>
      </c>
      <c r="D207" t="s">
        <v>46</v>
      </c>
      <c r="E207" t="s">
        <v>20519</v>
      </c>
      <c r="F207" t="s">
        <v>20784</v>
      </c>
      <c r="G207" t="str">
        <f>IF(ISNUMBER(SEARCH("supportive care",oncology_table[[#This Row],[Cancer Type]])),"YES","NO")</f>
        <v>NO</v>
      </c>
      <c r="H207" t="s">
        <v>20331</v>
      </c>
      <c r="I207" t="s">
        <v>914</v>
      </c>
      <c r="J207" t="s">
        <v>3768</v>
      </c>
      <c r="K207" t="s">
        <v>1542</v>
      </c>
      <c r="L207" t="s">
        <v>4178</v>
      </c>
      <c r="M207" t="s">
        <v>50</v>
      </c>
      <c r="N207" t="s">
        <v>50</v>
      </c>
      <c r="O207" t="s">
        <v>50</v>
      </c>
      <c r="P207" t="s">
        <v>53</v>
      </c>
      <c r="Q207" t="s">
        <v>26</v>
      </c>
      <c r="R207" t="s">
        <v>50</v>
      </c>
      <c r="S207" t="s">
        <v>50</v>
      </c>
      <c r="T207" t="s">
        <v>53</v>
      </c>
      <c r="U207" t="s">
        <v>50</v>
      </c>
      <c r="V207" t="s">
        <v>50</v>
      </c>
      <c r="W207" t="s">
        <v>124</v>
      </c>
      <c r="X207" t="s">
        <v>20398</v>
      </c>
      <c r="Y207" t="s">
        <v>20398</v>
      </c>
      <c r="Z207" t="s">
        <v>20400</v>
      </c>
      <c r="AA207" t="s">
        <v>2930</v>
      </c>
      <c r="AB207" t="s">
        <v>2541</v>
      </c>
      <c r="AC207">
        <v>2021</v>
      </c>
      <c r="AD207" t="s">
        <v>4179</v>
      </c>
      <c r="AE207" t="s">
        <v>4180</v>
      </c>
    </row>
    <row r="208" spans="1:31" x14ac:dyDescent="0.25">
      <c r="A208" t="s">
        <v>43</v>
      </c>
      <c r="B208" t="s">
        <v>4186</v>
      </c>
      <c r="C208" t="s">
        <v>4187</v>
      </c>
      <c r="D208" t="s">
        <v>46</v>
      </c>
      <c r="E208" t="s">
        <v>4190</v>
      </c>
      <c r="F208" t="s">
        <v>20784</v>
      </c>
      <c r="G208" t="str">
        <f>IF(ISNUMBER(SEARCH("supportive care",oncology_table[[#This Row],[Cancer Type]])),"YES","NO")</f>
        <v>NO</v>
      </c>
      <c r="H208" t="s">
        <v>20321</v>
      </c>
      <c r="I208" t="s">
        <v>4191</v>
      </c>
      <c r="J208" t="s">
        <v>1090</v>
      </c>
      <c r="K208" t="s">
        <v>122</v>
      </c>
      <c r="L208" t="s">
        <v>4192</v>
      </c>
      <c r="M208" t="s">
        <v>50</v>
      </c>
      <c r="N208" t="s">
        <v>50</v>
      </c>
      <c r="O208" t="s">
        <v>50</v>
      </c>
      <c r="P208" t="s">
        <v>50</v>
      </c>
      <c r="Q208" t="s">
        <v>20752</v>
      </c>
      <c r="R208" t="s">
        <v>50</v>
      </c>
      <c r="S208" t="s">
        <v>50</v>
      </c>
      <c r="T208" t="s">
        <v>50</v>
      </c>
      <c r="U208" t="s">
        <v>53</v>
      </c>
      <c r="V208" t="s">
        <v>50</v>
      </c>
      <c r="W208" t="s">
        <v>3394</v>
      </c>
      <c r="X208" t="s">
        <v>20398</v>
      </c>
      <c r="Y208" t="s">
        <v>20398</v>
      </c>
      <c r="Z208" t="s">
        <v>20399</v>
      </c>
      <c r="AA208" t="s">
        <v>745</v>
      </c>
      <c r="AB208" t="s">
        <v>2657</v>
      </c>
      <c r="AC208">
        <v>2017</v>
      </c>
      <c r="AD208" t="s">
        <v>2623</v>
      </c>
      <c r="AE208" t="s">
        <v>4193</v>
      </c>
    </row>
    <row r="209" spans="1:31" x14ac:dyDescent="0.25">
      <c r="A209" t="s">
        <v>43</v>
      </c>
      <c r="B209" t="s">
        <v>4194</v>
      </c>
      <c r="C209" t="s">
        <v>4195</v>
      </c>
      <c r="D209" t="s">
        <v>46</v>
      </c>
      <c r="E209" t="s">
        <v>20529</v>
      </c>
      <c r="F209" t="s">
        <v>20785</v>
      </c>
      <c r="G209" t="str">
        <f>IF(ISNUMBER(SEARCH("supportive care",oncology_table[[#This Row],[Cancer Type]])),"YES","NO")</f>
        <v>YES</v>
      </c>
      <c r="H209" t="s">
        <v>20330</v>
      </c>
      <c r="I209" t="s">
        <v>4198</v>
      </c>
      <c r="J209" t="s">
        <v>4199</v>
      </c>
      <c r="K209" t="s">
        <v>871</v>
      </c>
      <c r="L209" t="s">
        <v>4200</v>
      </c>
      <c r="M209" t="s">
        <v>50</v>
      </c>
      <c r="N209" t="s">
        <v>50</v>
      </c>
      <c r="O209" t="s">
        <v>50</v>
      </c>
      <c r="P209" t="s">
        <v>50</v>
      </c>
      <c r="Q209" t="s">
        <v>20752</v>
      </c>
      <c r="R209" t="s">
        <v>50</v>
      </c>
      <c r="S209" t="s">
        <v>50</v>
      </c>
      <c r="T209" t="s">
        <v>50</v>
      </c>
      <c r="U209" t="s">
        <v>50</v>
      </c>
      <c r="V209" t="s">
        <v>50</v>
      </c>
      <c r="W209" t="s">
        <v>744</v>
      </c>
      <c r="X209" t="s">
        <v>20753</v>
      </c>
      <c r="Y209" t="s">
        <v>20406</v>
      </c>
      <c r="Z209" t="s">
        <v>20404</v>
      </c>
      <c r="AA209" t="s">
        <v>3258</v>
      </c>
      <c r="AB209" t="s">
        <v>4202</v>
      </c>
      <c r="AC209">
        <v>2001</v>
      </c>
      <c r="AD209" t="s">
        <v>4203</v>
      </c>
      <c r="AE209" t="s">
        <v>4204</v>
      </c>
    </row>
    <row r="210" spans="1:31" x14ac:dyDescent="0.25">
      <c r="A210" t="s">
        <v>43</v>
      </c>
      <c r="B210" t="s">
        <v>4205</v>
      </c>
      <c r="C210" t="s">
        <v>4206</v>
      </c>
      <c r="D210" t="s">
        <v>46</v>
      </c>
      <c r="E210" t="s">
        <v>20530</v>
      </c>
      <c r="F210" t="s">
        <v>20784</v>
      </c>
      <c r="G210" t="str">
        <f>IF(ISNUMBER(SEARCH("supportive care",oncology_table[[#This Row],[Cancer Type]])),"YES","NO")</f>
        <v>NO</v>
      </c>
      <c r="H210" t="s">
        <v>20323</v>
      </c>
      <c r="I210" t="s">
        <v>4209</v>
      </c>
      <c r="J210" t="s">
        <v>4210</v>
      </c>
      <c r="K210" t="s">
        <v>122</v>
      </c>
      <c r="L210" t="s">
        <v>4211</v>
      </c>
      <c r="M210" t="s">
        <v>53</v>
      </c>
      <c r="N210" t="s">
        <v>50</v>
      </c>
      <c r="O210" t="s">
        <v>50</v>
      </c>
      <c r="P210" t="s">
        <v>50</v>
      </c>
      <c r="Q210" t="s">
        <v>20752</v>
      </c>
      <c r="R210" t="s">
        <v>53</v>
      </c>
      <c r="S210" t="s">
        <v>50</v>
      </c>
      <c r="T210" t="s">
        <v>50</v>
      </c>
      <c r="U210" t="s">
        <v>50</v>
      </c>
      <c r="V210" t="s">
        <v>50</v>
      </c>
      <c r="W210" t="s">
        <v>20294</v>
      </c>
      <c r="X210" t="s">
        <v>20398</v>
      </c>
      <c r="Y210" t="s">
        <v>20398</v>
      </c>
      <c r="Z210" t="s">
        <v>20407</v>
      </c>
      <c r="AA210" t="s">
        <v>507</v>
      </c>
      <c r="AB210" t="s">
        <v>955</v>
      </c>
      <c r="AC210">
        <v>2025</v>
      </c>
      <c r="AD210" t="s">
        <v>956</v>
      </c>
      <c r="AE210" t="s">
        <v>4212</v>
      </c>
    </row>
    <row r="211" spans="1:31" x14ac:dyDescent="0.25">
      <c r="A211" t="s">
        <v>43</v>
      </c>
      <c r="B211" t="s">
        <v>4280</v>
      </c>
      <c r="C211" t="s">
        <v>4281</v>
      </c>
      <c r="D211" t="s">
        <v>46</v>
      </c>
      <c r="E211" t="s">
        <v>20531</v>
      </c>
      <c r="F211" t="s">
        <v>20784</v>
      </c>
      <c r="G211" t="str">
        <f>IF(ISNUMBER(SEARCH("supportive care",oncology_table[[#This Row],[Cancer Type]])),"YES","NO")</f>
        <v>NO</v>
      </c>
      <c r="H211" t="s">
        <v>20325</v>
      </c>
      <c r="I211" t="s">
        <v>4284</v>
      </c>
      <c r="J211" t="s">
        <v>4285</v>
      </c>
      <c r="K211" t="s">
        <v>122</v>
      </c>
      <c r="L211" t="s">
        <v>4286</v>
      </c>
      <c r="M211" t="s">
        <v>53</v>
      </c>
      <c r="N211" t="s">
        <v>50</v>
      </c>
      <c r="O211" t="s">
        <v>50</v>
      </c>
      <c r="P211" t="s">
        <v>50</v>
      </c>
      <c r="Q211" t="s">
        <v>20752</v>
      </c>
      <c r="R211" t="s">
        <v>50</v>
      </c>
      <c r="S211" t="s">
        <v>50</v>
      </c>
      <c r="T211" t="s">
        <v>50</v>
      </c>
      <c r="U211" t="s">
        <v>53</v>
      </c>
      <c r="V211" t="s">
        <v>50</v>
      </c>
      <c r="W211" t="s">
        <v>124</v>
      </c>
      <c r="X211" t="s">
        <v>20753</v>
      </c>
      <c r="Y211" t="s">
        <v>20405</v>
      </c>
      <c r="Z211" t="s">
        <v>20397</v>
      </c>
      <c r="AA211" t="s">
        <v>4287</v>
      </c>
      <c r="AB211" t="s">
        <v>4288</v>
      </c>
      <c r="AC211">
        <v>2025</v>
      </c>
      <c r="AD211" t="s">
        <v>795</v>
      </c>
      <c r="AE211" t="s">
        <v>4289</v>
      </c>
    </row>
    <row r="212" spans="1:31" x14ac:dyDescent="0.25">
      <c r="A212" t="s">
        <v>43</v>
      </c>
      <c r="B212" t="s">
        <v>4306</v>
      </c>
      <c r="C212" t="s">
        <v>4307</v>
      </c>
      <c r="D212" t="s">
        <v>46</v>
      </c>
      <c r="E212" t="s">
        <v>20532</v>
      </c>
      <c r="F212" t="s">
        <v>20784</v>
      </c>
      <c r="G212" t="str">
        <f>IF(ISNUMBER(SEARCH("supportive care",oncology_table[[#This Row],[Cancer Type]])),"YES","NO")</f>
        <v>NO</v>
      </c>
      <c r="H212" t="s">
        <v>20321</v>
      </c>
      <c r="I212" t="s">
        <v>2630</v>
      </c>
      <c r="J212" t="s">
        <v>4311</v>
      </c>
      <c r="K212" t="s">
        <v>684</v>
      </c>
      <c r="L212" t="s">
        <v>4312</v>
      </c>
      <c r="M212" t="s">
        <v>50</v>
      </c>
      <c r="N212" t="s">
        <v>50</v>
      </c>
      <c r="O212" t="s">
        <v>50</v>
      </c>
      <c r="P212" t="s">
        <v>50</v>
      </c>
      <c r="Q212" t="s">
        <v>20752</v>
      </c>
      <c r="R212" t="s">
        <v>50</v>
      </c>
      <c r="S212" t="s">
        <v>50</v>
      </c>
      <c r="T212" t="s">
        <v>50</v>
      </c>
      <c r="U212" t="s">
        <v>50</v>
      </c>
      <c r="V212" t="s">
        <v>50</v>
      </c>
      <c r="W212" t="s">
        <v>861</v>
      </c>
      <c r="X212" t="s">
        <v>20398</v>
      </c>
      <c r="Y212" t="s">
        <v>20398</v>
      </c>
      <c r="Z212" t="s">
        <v>20407</v>
      </c>
      <c r="AA212" t="s">
        <v>4313</v>
      </c>
      <c r="AB212" t="s">
        <v>4315</v>
      </c>
      <c r="AC212">
        <v>2013</v>
      </c>
      <c r="AD212" t="s">
        <v>747</v>
      </c>
      <c r="AE212" t="s">
        <v>4316</v>
      </c>
    </row>
    <row r="213" spans="1:31" x14ac:dyDescent="0.25">
      <c r="A213" t="s">
        <v>43</v>
      </c>
      <c r="B213" t="s">
        <v>4306</v>
      </c>
      <c r="C213" t="s">
        <v>4307</v>
      </c>
      <c r="D213" t="s">
        <v>46</v>
      </c>
      <c r="E213" t="s">
        <v>20532</v>
      </c>
      <c r="F213" t="s">
        <v>20784</v>
      </c>
      <c r="G213" t="str">
        <f>IF(ISNUMBER(SEARCH("supportive care",oncology_table[[#This Row],[Cancer Type]])),"YES","NO")</f>
        <v>NO</v>
      </c>
      <c r="H213" t="s">
        <v>20321</v>
      </c>
      <c r="I213" t="s">
        <v>2630</v>
      </c>
      <c r="J213" t="s">
        <v>4311</v>
      </c>
      <c r="K213" t="s">
        <v>684</v>
      </c>
      <c r="L213" t="s">
        <v>4312</v>
      </c>
      <c r="M213" t="s">
        <v>50</v>
      </c>
      <c r="N213" t="s">
        <v>50</v>
      </c>
      <c r="O213" t="s">
        <v>50</v>
      </c>
      <c r="P213" t="s">
        <v>50</v>
      </c>
      <c r="Q213" t="s">
        <v>20752</v>
      </c>
      <c r="R213" t="s">
        <v>50</v>
      </c>
      <c r="S213" t="s">
        <v>50</v>
      </c>
      <c r="T213" t="s">
        <v>50</v>
      </c>
      <c r="U213" t="s">
        <v>50</v>
      </c>
      <c r="V213" t="s">
        <v>50</v>
      </c>
      <c r="W213" t="s">
        <v>861</v>
      </c>
      <c r="X213" t="s">
        <v>20398</v>
      </c>
      <c r="Y213" t="s">
        <v>20398</v>
      </c>
      <c r="Z213" t="s">
        <v>20399</v>
      </c>
      <c r="AA213" t="s">
        <v>4313</v>
      </c>
      <c r="AB213" t="s">
        <v>4315</v>
      </c>
      <c r="AC213">
        <v>2013</v>
      </c>
      <c r="AD213" t="s">
        <v>747</v>
      </c>
      <c r="AE213" t="s">
        <v>4316</v>
      </c>
    </row>
    <row r="214" spans="1:31" x14ac:dyDescent="0.25">
      <c r="A214" t="s">
        <v>43</v>
      </c>
      <c r="B214" t="s">
        <v>4345</v>
      </c>
      <c r="C214" t="s">
        <v>4346</v>
      </c>
      <c r="D214" t="s">
        <v>46</v>
      </c>
      <c r="E214" t="s">
        <v>20465</v>
      </c>
      <c r="F214" t="s">
        <v>20784</v>
      </c>
      <c r="G214" t="str">
        <f>IF(ISNUMBER(SEARCH("supportive care",oncology_table[[#This Row],[Cancer Type]])),"YES","NO")</f>
        <v>NO</v>
      </c>
      <c r="H214" t="s">
        <v>20333</v>
      </c>
      <c r="I214" t="s">
        <v>984</v>
      </c>
      <c r="J214" t="s">
        <v>729</v>
      </c>
      <c r="K214" t="s">
        <v>730</v>
      </c>
      <c r="L214" t="s">
        <v>4348</v>
      </c>
      <c r="M214" t="s">
        <v>53</v>
      </c>
      <c r="N214" t="s">
        <v>50</v>
      </c>
      <c r="O214" t="s">
        <v>53</v>
      </c>
      <c r="P214" t="s">
        <v>50</v>
      </c>
      <c r="Q214" t="s">
        <v>23</v>
      </c>
      <c r="R214" t="s">
        <v>50</v>
      </c>
      <c r="S214" t="s">
        <v>50</v>
      </c>
      <c r="T214" t="s">
        <v>50</v>
      </c>
      <c r="U214" t="s">
        <v>50</v>
      </c>
      <c r="V214" t="s">
        <v>50</v>
      </c>
      <c r="W214" t="s">
        <v>2491</v>
      </c>
      <c r="X214" t="s">
        <v>20753</v>
      </c>
      <c r="Y214" t="s">
        <v>20406</v>
      </c>
      <c r="Z214" t="s">
        <v>20404</v>
      </c>
      <c r="AA214" t="s">
        <v>507</v>
      </c>
      <c r="AB214" t="s">
        <v>2083</v>
      </c>
      <c r="AC214">
        <v>2025</v>
      </c>
      <c r="AD214" t="s">
        <v>846</v>
      </c>
      <c r="AE214" t="s">
        <v>4349</v>
      </c>
    </row>
    <row r="215" spans="1:31" x14ac:dyDescent="0.25">
      <c r="A215" t="s">
        <v>43</v>
      </c>
      <c r="B215" t="s">
        <v>4359</v>
      </c>
      <c r="C215" t="s">
        <v>4360</v>
      </c>
      <c r="D215" t="s">
        <v>46</v>
      </c>
      <c r="E215" t="s">
        <v>20533</v>
      </c>
      <c r="F215" t="s">
        <v>20784</v>
      </c>
      <c r="G215" t="str">
        <f>IF(ISNUMBER(SEARCH("supportive care",oncology_table[[#This Row],[Cancer Type]])),"YES","NO")</f>
        <v>NO</v>
      </c>
      <c r="H215" t="s">
        <v>20321</v>
      </c>
      <c r="I215" t="s">
        <v>3991</v>
      </c>
      <c r="J215" t="s">
        <v>4363</v>
      </c>
      <c r="K215" t="s">
        <v>122</v>
      </c>
      <c r="L215" t="s">
        <v>4364</v>
      </c>
      <c r="M215" t="s">
        <v>50</v>
      </c>
      <c r="N215" t="s">
        <v>50</v>
      </c>
      <c r="O215" t="s">
        <v>50</v>
      </c>
      <c r="P215" t="s">
        <v>50</v>
      </c>
      <c r="Q215" t="s">
        <v>20752</v>
      </c>
      <c r="R215" t="s">
        <v>50</v>
      </c>
      <c r="S215" t="s">
        <v>50</v>
      </c>
      <c r="T215" t="s">
        <v>50</v>
      </c>
      <c r="U215" t="s">
        <v>50</v>
      </c>
      <c r="V215" t="s">
        <v>50</v>
      </c>
      <c r="W215" t="s">
        <v>567</v>
      </c>
      <c r="X215" t="s">
        <v>20398</v>
      </c>
      <c r="Y215" t="s">
        <v>20398</v>
      </c>
      <c r="Z215" t="s">
        <v>20407</v>
      </c>
      <c r="AA215" t="s">
        <v>507</v>
      </c>
      <c r="AB215" t="s">
        <v>1249</v>
      </c>
      <c r="AC215">
        <v>2021</v>
      </c>
      <c r="AD215" t="s">
        <v>1842</v>
      </c>
      <c r="AE215" t="s">
        <v>4365</v>
      </c>
    </row>
    <row r="216" spans="1:31" x14ac:dyDescent="0.25">
      <c r="A216" t="s">
        <v>43</v>
      </c>
      <c r="B216" t="s">
        <v>4374</v>
      </c>
      <c r="C216" t="s">
        <v>4375</v>
      </c>
      <c r="D216" t="s">
        <v>46</v>
      </c>
      <c r="E216" t="s">
        <v>20534</v>
      </c>
      <c r="F216" t="s">
        <v>20784</v>
      </c>
      <c r="G216" t="str">
        <f>IF(ISNUMBER(SEARCH("supportive care",oncology_table[[#This Row],[Cancer Type]])),"YES","NO")</f>
        <v>NO</v>
      </c>
      <c r="H216" t="s">
        <v>20350</v>
      </c>
      <c r="I216" t="s">
        <v>2369</v>
      </c>
      <c r="J216" t="s">
        <v>4378</v>
      </c>
      <c r="K216" t="s">
        <v>3859</v>
      </c>
      <c r="L216" t="s">
        <v>4379</v>
      </c>
      <c r="M216" t="s">
        <v>53</v>
      </c>
      <c r="N216" t="s">
        <v>50</v>
      </c>
      <c r="O216" t="s">
        <v>50</v>
      </c>
      <c r="P216" t="s">
        <v>50</v>
      </c>
      <c r="Q216" t="s">
        <v>20752</v>
      </c>
      <c r="R216" t="s">
        <v>53</v>
      </c>
      <c r="S216" t="s">
        <v>50</v>
      </c>
      <c r="T216" t="s">
        <v>50</v>
      </c>
      <c r="U216" t="s">
        <v>53</v>
      </c>
      <c r="V216" t="s">
        <v>50</v>
      </c>
      <c r="W216" t="s">
        <v>4380</v>
      </c>
      <c r="X216" t="s">
        <v>20398</v>
      </c>
      <c r="Y216" t="s">
        <v>20398</v>
      </c>
      <c r="Z216" t="s">
        <v>20407</v>
      </c>
      <c r="AA216" t="s">
        <v>3258</v>
      </c>
      <c r="AB216" t="s">
        <v>4381</v>
      </c>
      <c r="AC216">
        <v>2020</v>
      </c>
      <c r="AD216" t="s">
        <v>4382</v>
      </c>
      <c r="AE216" t="s">
        <v>4383</v>
      </c>
    </row>
    <row r="217" spans="1:31" x14ac:dyDescent="0.25">
      <c r="A217" t="s">
        <v>43</v>
      </c>
      <c r="B217" t="s">
        <v>4441</v>
      </c>
      <c r="C217" t="s">
        <v>4442</v>
      </c>
      <c r="D217" t="s">
        <v>46</v>
      </c>
      <c r="E217" t="s">
        <v>20535</v>
      </c>
      <c r="F217" t="s">
        <v>20784</v>
      </c>
      <c r="G217" t="str">
        <f>IF(ISNUMBER(SEARCH("supportive care",oncology_table[[#This Row],[Cancer Type]])),"YES","NO")</f>
        <v>NO</v>
      </c>
      <c r="H217" t="s">
        <v>20325</v>
      </c>
      <c r="I217" t="s">
        <v>1032</v>
      </c>
      <c r="J217" t="s">
        <v>4445</v>
      </c>
      <c r="K217" t="s">
        <v>122</v>
      </c>
      <c r="L217" t="s">
        <v>4446</v>
      </c>
      <c r="M217" t="s">
        <v>50</v>
      </c>
      <c r="N217" t="s">
        <v>50</v>
      </c>
      <c r="O217" t="s">
        <v>50</v>
      </c>
      <c r="P217" t="s">
        <v>50</v>
      </c>
      <c r="Q217" t="s">
        <v>20752</v>
      </c>
      <c r="R217" t="s">
        <v>50</v>
      </c>
      <c r="S217" t="s">
        <v>50</v>
      </c>
      <c r="T217" t="s">
        <v>50</v>
      </c>
      <c r="U217" t="s">
        <v>50</v>
      </c>
      <c r="V217" t="s">
        <v>50</v>
      </c>
      <c r="W217" t="s">
        <v>861</v>
      </c>
      <c r="X217" t="s">
        <v>20398</v>
      </c>
      <c r="Y217" t="s">
        <v>20398</v>
      </c>
      <c r="Z217" t="s">
        <v>20399</v>
      </c>
      <c r="AA217" t="s">
        <v>4447</v>
      </c>
      <c r="AB217" t="s">
        <v>4448</v>
      </c>
      <c r="AC217">
        <v>2012</v>
      </c>
      <c r="AD217" t="s">
        <v>405</v>
      </c>
      <c r="AE217" t="s">
        <v>4449</v>
      </c>
    </row>
    <row r="218" spans="1:31" x14ac:dyDescent="0.25">
      <c r="A218" t="s">
        <v>43</v>
      </c>
      <c r="B218" t="s">
        <v>4441</v>
      </c>
      <c r="C218" t="s">
        <v>4442</v>
      </c>
      <c r="D218" t="s">
        <v>46</v>
      </c>
      <c r="E218" t="s">
        <v>20535</v>
      </c>
      <c r="F218" t="s">
        <v>20784</v>
      </c>
      <c r="G218" t="str">
        <f>IF(ISNUMBER(SEARCH("supportive care",oncology_table[[#This Row],[Cancer Type]])),"YES","NO")</f>
        <v>NO</v>
      </c>
      <c r="H218" t="s">
        <v>20325</v>
      </c>
      <c r="I218" t="s">
        <v>1032</v>
      </c>
      <c r="J218" t="s">
        <v>4445</v>
      </c>
      <c r="K218" t="s">
        <v>122</v>
      </c>
      <c r="L218" t="s">
        <v>4446</v>
      </c>
      <c r="M218" t="s">
        <v>50</v>
      </c>
      <c r="N218" t="s">
        <v>50</v>
      </c>
      <c r="O218" t="s">
        <v>50</v>
      </c>
      <c r="P218" t="s">
        <v>50</v>
      </c>
      <c r="Q218" t="s">
        <v>20752</v>
      </c>
      <c r="R218" t="s">
        <v>50</v>
      </c>
      <c r="S218" t="s">
        <v>50</v>
      </c>
      <c r="T218" t="s">
        <v>50</v>
      </c>
      <c r="U218" t="s">
        <v>50</v>
      </c>
      <c r="V218" t="s">
        <v>50</v>
      </c>
      <c r="W218" t="s">
        <v>861</v>
      </c>
      <c r="X218" t="s">
        <v>20398</v>
      </c>
      <c r="Y218" t="s">
        <v>20398</v>
      </c>
      <c r="Z218" t="s">
        <v>20419</v>
      </c>
      <c r="AA218" t="s">
        <v>4447</v>
      </c>
      <c r="AB218" t="s">
        <v>4448</v>
      </c>
      <c r="AC218">
        <v>2012</v>
      </c>
      <c r="AD218" t="s">
        <v>405</v>
      </c>
      <c r="AE218" t="s">
        <v>4449</v>
      </c>
    </row>
    <row r="219" spans="1:31" x14ac:dyDescent="0.25">
      <c r="A219" t="s">
        <v>43</v>
      </c>
      <c r="B219" t="s">
        <v>4469</v>
      </c>
      <c r="C219" t="s">
        <v>4470</v>
      </c>
      <c r="D219" t="s">
        <v>46</v>
      </c>
      <c r="E219" t="s">
        <v>20536</v>
      </c>
      <c r="F219" t="s">
        <v>20784</v>
      </c>
      <c r="G219" t="str">
        <f>IF(ISNUMBER(SEARCH("supportive care",oncology_table[[#This Row],[Cancer Type]])),"YES","NO")</f>
        <v>NO</v>
      </c>
      <c r="H219" t="s">
        <v>20331</v>
      </c>
      <c r="I219" t="s">
        <v>1980</v>
      </c>
      <c r="J219" t="s">
        <v>4473</v>
      </c>
      <c r="K219" t="s">
        <v>122</v>
      </c>
      <c r="L219" t="s">
        <v>4474</v>
      </c>
      <c r="M219" t="s">
        <v>50</v>
      </c>
      <c r="N219" t="s">
        <v>50</v>
      </c>
      <c r="O219" t="s">
        <v>50</v>
      </c>
      <c r="P219" t="s">
        <v>53</v>
      </c>
      <c r="Q219" t="s">
        <v>26</v>
      </c>
      <c r="R219" t="s">
        <v>50</v>
      </c>
      <c r="S219" t="s">
        <v>50</v>
      </c>
      <c r="T219" t="s">
        <v>53</v>
      </c>
      <c r="U219" t="s">
        <v>50</v>
      </c>
      <c r="V219" t="s">
        <v>50</v>
      </c>
      <c r="W219" t="s">
        <v>124</v>
      </c>
      <c r="X219" t="s">
        <v>20753</v>
      </c>
      <c r="Y219" t="s">
        <v>20405</v>
      </c>
      <c r="Z219" t="s">
        <v>20397</v>
      </c>
      <c r="AA219" t="s">
        <v>4475</v>
      </c>
      <c r="AB219" t="s">
        <v>4476</v>
      </c>
      <c r="AC219">
        <v>2020</v>
      </c>
      <c r="AD219" t="s">
        <v>4477</v>
      </c>
      <c r="AE219" t="s">
        <v>4478</v>
      </c>
    </row>
    <row r="220" spans="1:31" x14ac:dyDescent="0.25">
      <c r="A220" t="s">
        <v>43</v>
      </c>
      <c r="B220" t="s">
        <v>4524</v>
      </c>
      <c r="C220" t="s">
        <v>4525</v>
      </c>
      <c r="D220" t="s">
        <v>46</v>
      </c>
      <c r="E220" t="s">
        <v>20537</v>
      </c>
      <c r="F220" t="s">
        <v>20784</v>
      </c>
      <c r="G220" t="str">
        <f>IF(ISNUMBER(SEARCH("supportive care",oncology_table[[#This Row],[Cancer Type]])),"YES","NO")</f>
        <v>NO</v>
      </c>
      <c r="H220" t="s">
        <v>20321</v>
      </c>
      <c r="I220" t="s">
        <v>4528</v>
      </c>
      <c r="J220" t="s">
        <v>4529</v>
      </c>
      <c r="K220" t="s">
        <v>122</v>
      </c>
      <c r="L220" t="s">
        <v>4530</v>
      </c>
      <c r="M220" t="s">
        <v>53</v>
      </c>
      <c r="N220" t="s">
        <v>50</v>
      </c>
      <c r="O220" t="s">
        <v>50</v>
      </c>
      <c r="P220" t="s">
        <v>50</v>
      </c>
      <c r="Q220" t="s">
        <v>20752</v>
      </c>
      <c r="R220" t="s">
        <v>50</v>
      </c>
      <c r="S220" t="s">
        <v>50</v>
      </c>
      <c r="T220" t="s">
        <v>50</v>
      </c>
      <c r="U220" t="s">
        <v>50</v>
      </c>
      <c r="V220" t="s">
        <v>50</v>
      </c>
      <c r="W220" t="s">
        <v>20299</v>
      </c>
      <c r="X220" t="s">
        <v>20753</v>
      </c>
      <c r="Y220" t="s">
        <v>20405</v>
      </c>
      <c r="Z220" t="s">
        <v>20397</v>
      </c>
      <c r="AA220" t="s">
        <v>4287</v>
      </c>
      <c r="AB220" t="s">
        <v>4531</v>
      </c>
      <c r="AC220">
        <v>2014</v>
      </c>
      <c r="AD220" t="s">
        <v>2108</v>
      </c>
      <c r="AE220" t="s">
        <v>4532</v>
      </c>
    </row>
    <row r="221" spans="1:31" x14ac:dyDescent="0.25">
      <c r="A221" t="s">
        <v>43</v>
      </c>
      <c r="B221" t="s">
        <v>4555</v>
      </c>
      <c r="C221" t="s">
        <v>4556</v>
      </c>
      <c r="D221" t="s">
        <v>46</v>
      </c>
      <c r="E221" t="s">
        <v>20538</v>
      </c>
      <c r="F221" t="s">
        <v>20784</v>
      </c>
      <c r="G221" t="str">
        <f>IF(ISNUMBER(SEARCH("supportive care",oncology_table[[#This Row],[Cancer Type]])),"YES","NO")</f>
        <v>NO</v>
      </c>
      <c r="H221" t="s">
        <v>20332</v>
      </c>
      <c r="I221" t="s">
        <v>1169</v>
      </c>
      <c r="K221" t="s">
        <v>684</v>
      </c>
      <c r="L221" t="s">
        <v>4559</v>
      </c>
      <c r="M221" t="s">
        <v>53</v>
      </c>
      <c r="N221" t="s">
        <v>50</v>
      </c>
      <c r="O221" t="s">
        <v>50</v>
      </c>
      <c r="P221" t="s">
        <v>50</v>
      </c>
      <c r="Q221" t="s">
        <v>20752</v>
      </c>
      <c r="R221" t="s">
        <v>50</v>
      </c>
      <c r="S221" t="s">
        <v>50</v>
      </c>
      <c r="T221" t="s">
        <v>50</v>
      </c>
      <c r="U221" t="s">
        <v>50</v>
      </c>
      <c r="V221" t="s">
        <v>50</v>
      </c>
      <c r="W221" t="s">
        <v>20299</v>
      </c>
      <c r="X221" t="s">
        <v>20398</v>
      </c>
      <c r="Y221" t="s">
        <v>20398</v>
      </c>
      <c r="Z221" t="s">
        <v>20407</v>
      </c>
      <c r="AA221" t="s">
        <v>2313</v>
      </c>
      <c r="AB221" t="s">
        <v>1327</v>
      </c>
      <c r="AC221">
        <v>2025</v>
      </c>
      <c r="AD221" t="s">
        <v>1328</v>
      </c>
      <c r="AE221" t="s">
        <v>4560</v>
      </c>
    </row>
    <row r="222" spans="1:31" x14ac:dyDescent="0.25">
      <c r="A222" t="s">
        <v>43</v>
      </c>
      <c r="B222" t="s">
        <v>4566</v>
      </c>
      <c r="C222" t="s">
        <v>4567</v>
      </c>
      <c r="D222" t="s">
        <v>46</v>
      </c>
      <c r="E222" t="s">
        <v>20539</v>
      </c>
      <c r="F222" t="s">
        <v>20784</v>
      </c>
      <c r="G222" t="str">
        <f>IF(ISNUMBER(SEARCH("supportive care",oncology_table[[#This Row],[Cancer Type]])),"YES","NO")</f>
        <v>NO</v>
      </c>
      <c r="H222" t="s">
        <v>20332</v>
      </c>
      <c r="I222" t="s">
        <v>1169</v>
      </c>
      <c r="J222" t="s">
        <v>4570</v>
      </c>
      <c r="K222" t="s">
        <v>4571</v>
      </c>
      <c r="L222" t="s">
        <v>4572</v>
      </c>
      <c r="M222" t="s">
        <v>50</v>
      </c>
      <c r="N222" t="s">
        <v>50</v>
      </c>
      <c r="O222" t="s">
        <v>50</v>
      </c>
      <c r="P222" t="s">
        <v>50</v>
      </c>
      <c r="Q222" t="s">
        <v>20752</v>
      </c>
      <c r="R222" t="s">
        <v>50</v>
      </c>
      <c r="S222" t="s">
        <v>50</v>
      </c>
      <c r="T222" t="s">
        <v>50</v>
      </c>
      <c r="U222" t="s">
        <v>50</v>
      </c>
      <c r="V222" t="s">
        <v>50</v>
      </c>
      <c r="W222" t="s">
        <v>3394</v>
      </c>
      <c r="X222" t="s">
        <v>20398</v>
      </c>
      <c r="Y222" t="s">
        <v>20398</v>
      </c>
      <c r="Z222" t="s">
        <v>20407</v>
      </c>
      <c r="AA222" t="s">
        <v>4447</v>
      </c>
      <c r="AB222" t="s">
        <v>4573</v>
      </c>
      <c r="AC222">
        <v>2008</v>
      </c>
      <c r="AD222" t="s">
        <v>607</v>
      </c>
      <c r="AE222" t="s">
        <v>4574</v>
      </c>
    </row>
    <row r="223" spans="1:31" x14ac:dyDescent="0.25">
      <c r="A223" t="s">
        <v>43</v>
      </c>
      <c r="B223" t="s">
        <v>4575</v>
      </c>
      <c r="C223" t="s">
        <v>4576</v>
      </c>
      <c r="D223" t="s">
        <v>46</v>
      </c>
      <c r="E223" t="s">
        <v>20540</v>
      </c>
      <c r="F223" t="s">
        <v>20784</v>
      </c>
      <c r="G223" t="str">
        <f>IF(ISNUMBER(SEARCH("supportive care",oncology_table[[#This Row],[Cancer Type]])),"YES","NO")</f>
        <v>NO</v>
      </c>
      <c r="H223" t="s">
        <v>4579</v>
      </c>
      <c r="I223" t="s">
        <v>4579</v>
      </c>
      <c r="J223" t="s">
        <v>4580</v>
      </c>
      <c r="K223" t="s">
        <v>122</v>
      </c>
      <c r="L223" t="s">
        <v>4581</v>
      </c>
      <c r="M223" t="s">
        <v>50</v>
      </c>
      <c r="N223" t="s">
        <v>53</v>
      </c>
      <c r="O223" t="s">
        <v>50</v>
      </c>
      <c r="P223" t="s">
        <v>50</v>
      </c>
      <c r="Q223" t="s">
        <v>20752</v>
      </c>
      <c r="R223" t="s">
        <v>50</v>
      </c>
      <c r="S223" t="s">
        <v>50</v>
      </c>
      <c r="T223" t="s">
        <v>50</v>
      </c>
      <c r="U223" t="s">
        <v>50</v>
      </c>
      <c r="V223" t="s">
        <v>50</v>
      </c>
      <c r="W223" t="s">
        <v>744</v>
      </c>
      <c r="X223" t="s">
        <v>20753</v>
      </c>
      <c r="Y223" t="s">
        <v>20420</v>
      </c>
      <c r="Z223" t="s">
        <v>20404</v>
      </c>
      <c r="AA223" t="s">
        <v>4467</v>
      </c>
      <c r="AB223" t="s">
        <v>4582</v>
      </c>
      <c r="AC223">
        <v>2015</v>
      </c>
      <c r="AD223" t="s">
        <v>4028</v>
      </c>
      <c r="AE223" t="s">
        <v>4583</v>
      </c>
    </row>
    <row r="224" spans="1:31" x14ac:dyDescent="0.25">
      <c r="A224" t="s">
        <v>43</v>
      </c>
      <c r="B224" t="s">
        <v>4696</v>
      </c>
      <c r="C224" t="s">
        <v>4697</v>
      </c>
      <c r="D224" t="s">
        <v>46</v>
      </c>
      <c r="E224" t="s">
        <v>20541</v>
      </c>
      <c r="F224" t="s">
        <v>20784</v>
      </c>
      <c r="G224" t="str">
        <f>IF(ISNUMBER(SEARCH("supportive care",oncology_table[[#This Row],[Cancer Type]])),"YES","NO")</f>
        <v>NO</v>
      </c>
      <c r="H224" t="s">
        <v>20321</v>
      </c>
      <c r="I224" t="s">
        <v>4700</v>
      </c>
      <c r="J224" t="s">
        <v>4701</v>
      </c>
      <c r="K224" t="s">
        <v>122</v>
      </c>
      <c r="L224" t="s">
        <v>4702</v>
      </c>
      <c r="M224" t="s">
        <v>50</v>
      </c>
      <c r="N224" t="s">
        <v>50</v>
      </c>
      <c r="O224" t="s">
        <v>50</v>
      </c>
      <c r="P224" t="s">
        <v>50</v>
      </c>
      <c r="Q224" t="s">
        <v>20752</v>
      </c>
      <c r="R224" t="s">
        <v>50</v>
      </c>
      <c r="S224" t="s">
        <v>50</v>
      </c>
      <c r="T224" t="s">
        <v>50</v>
      </c>
      <c r="U224" t="s">
        <v>50</v>
      </c>
      <c r="V224" t="s">
        <v>50</v>
      </c>
      <c r="W224" t="s">
        <v>3394</v>
      </c>
      <c r="X224" t="s">
        <v>20398</v>
      </c>
      <c r="Y224" t="s">
        <v>20398</v>
      </c>
      <c r="Z224" t="s">
        <v>20399</v>
      </c>
      <c r="AA224" t="s">
        <v>2265</v>
      </c>
      <c r="AB224" t="s">
        <v>4703</v>
      </c>
      <c r="AC224">
        <v>2007</v>
      </c>
      <c r="AD224" t="s">
        <v>3555</v>
      </c>
      <c r="AE224" t="s">
        <v>4704</v>
      </c>
    </row>
    <row r="225" spans="1:31" x14ac:dyDescent="0.25">
      <c r="A225" t="s">
        <v>43</v>
      </c>
      <c r="B225" t="s">
        <v>4926</v>
      </c>
      <c r="C225" t="s">
        <v>4927</v>
      </c>
      <c r="D225" t="s">
        <v>46</v>
      </c>
      <c r="E225" t="s">
        <v>20542</v>
      </c>
      <c r="F225" t="s">
        <v>20784</v>
      </c>
      <c r="G225" t="str">
        <f>IF(ISNUMBER(SEARCH("supportive care",oncology_table[[#This Row],[Cancer Type]])),"YES","NO")</f>
        <v>NO</v>
      </c>
      <c r="H225" t="s">
        <v>20333</v>
      </c>
      <c r="I225" t="s">
        <v>4930</v>
      </c>
      <c r="J225" t="s">
        <v>4931</v>
      </c>
      <c r="K225" t="s">
        <v>172</v>
      </c>
      <c r="L225" t="s">
        <v>4932</v>
      </c>
      <c r="M225" t="s">
        <v>50</v>
      </c>
      <c r="N225" t="s">
        <v>50</v>
      </c>
      <c r="O225" t="s">
        <v>50</v>
      </c>
      <c r="P225" t="s">
        <v>50</v>
      </c>
      <c r="Q225" t="s">
        <v>20752</v>
      </c>
      <c r="R225" t="s">
        <v>50</v>
      </c>
      <c r="S225" t="s">
        <v>50</v>
      </c>
      <c r="T225" t="s">
        <v>50</v>
      </c>
      <c r="U225" t="s">
        <v>50</v>
      </c>
      <c r="V225" t="s">
        <v>50</v>
      </c>
      <c r="W225" t="s">
        <v>20293</v>
      </c>
      <c r="X225" t="s">
        <v>20753</v>
      </c>
      <c r="Y225" t="s">
        <v>20405</v>
      </c>
      <c r="Z225" t="s">
        <v>20774</v>
      </c>
      <c r="AA225" t="s">
        <v>138</v>
      </c>
      <c r="AB225" t="s">
        <v>4933</v>
      </c>
      <c r="AC225">
        <v>2009</v>
      </c>
      <c r="AD225" t="s">
        <v>4731</v>
      </c>
      <c r="AE225" t="s">
        <v>4934</v>
      </c>
    </row>
    <row r="226" spans="1:31" x14ac:dyDescent="0.25">
      <c r="A226" t="s">
        <v>43</v>
      </c>
      <c r="B226" t="s">
        <v>4935</v>
      </c>
      <c r="C226" t="s">
        <v>4936</v>
      </c>
      <c r="D226" t="s">
        <v>46</v>
      </c>
      <c r="E226" t="s">
        <v>20543</v>
      </c>
      <c r="F226" t="s">
        <v>20784</v>
      </c>
      <c r="G226" t="str">
        <f>IF(ISNUMBER(SEARCH("supportive care",oncology_table[[#This Row],[Cancer Type]])),"YES","NO")</f>
        <v>NO</v>
      </c>
      <c r="H226" t="s">
        <v>20340</v>
      </c>
      <c r="I226" t="s">
        <v>16511</v>
      </c>
      <c r="J226" t="s">
        <v>4941</v>
      </c>
      <c r="K226" t="s">
        <v>122</v>
      </c>
      <c r="L226" t="s">
        <v>4942</v>
      </c>
      <c r="M226" t="s">
        <v>50</v>
      </c>
      <c r="N226" t="s">
        <v>50</v>
      </c>
      <c r="O226" t="s">
        <v>50</v>
      </c>
      <c r="P226" t="s">
        <v>50</v>
      </c>
      <c r="Q226" t="s">
        <v>20752</v>
      </c>
      <c r="R226" t="s">
        <v>50</v>
      </c>
      <c r="S226" t="s">
        <v>50</v>
      </c>
      <c r="T226" t="s">
        <v>50</v>
      </c>
      <c r="U226" t="s">
        <v>50</v>
      </c>
      <c r="V226" t="s">
        <v>50</v>
      </c>
      <c r="W226" t="s">
        <v>1604</v>
      </c>
      <c r="X226" t="s">
        <v>20753</v>
      </c>
      <c r="Y226" t="s">
        <v>20405</v>
      </c>
      <c r="Z226" t="s">
        <v>20397</v>
      </c>
      <c r="AA226" t="s">
        <v>2265</v>
      </c>
      <c r="AB226" t="s">
        <v>4944</v>
      </c>
      <c r="AC226">
        <v>1996</v>
      </c>
      <c r="AD226">
        <v>43242</v>
      </c>
      <c r="AE226" t="s">
        <v>4946</v>
      </c>
    </row>
    <row r="227" spans="1:31" x14ac:dyDescent="0.25">
      <c r="A227" t="s">
        <v>43</v>
      </c>
      <c r="B227" t="s">
        <v>4935</v>
      </c>
      <c r="C227" t="s">
        <v>4936</v>
      </c>
      <c r="D227" t="s">
        <v>46</v>
      </c>
      <c r="E227" t="s">
        <v>20543</v>
      </c>
      <c r="F227" t="s">
        <v>20784</v>
      </c>
      <c r="G227" t="str">
        <f>IF(ISNUMBER(SEARCH("supportive care",oncology_table[[#This Row],[Cancer Type]])),"YES","NO")</f>
        <v>NO</v>
      </c>
      <c r="H227" t="s">
        <v>20318</v>
      </c>
      <c r="I227" t="s">
        <v>49</v>
      </c>
      <c r="J227" t="s">
        <v>4941</v>
      </c>
      <c r="K227" t="s">
        <v>122</v>
      </c>
      <c r="L227" t="s">
        <v>4942</v>
      </c>
      <c r="M227" t="s">
        <v>50</v>
      </c>
      <c r="N227" t="s">
        <v>50</v>
      </c>
      <c r="O227" t="s">
        <v>50</v>
      </c>
      <c r="P227" t="s">
        <v>50</v>
      </c>
      <c r="Q227" t="s">
        <v>20752</v>
      </c>
      <c r="R227" t="s">
        <v>50</v>
      </c>
      <c r="S227" t="s">
        <v>50</v>
      </c>
      <c r="T227" t="s">
        <v>50</v>
      </c>
      <c r="U227" t="s">
        <v>50</v>
      </c>
      <c r="V227" t="s">
        <v>50</v>
      </c>
      <c r="W227" t="s">
        <v>1604</v>
      </c>
      <c r="X227" t="s">
        <v>20753</v>
      </c>
      <c r="Y227" t="s">
        <v>20405</v>
      </c>
      <c r="Z227" t="s">
        <v>20397</v>
      </c>
      <c r="AA227" t="s">
        <v>2265</v>
      </c>
      <c r="AB227" t="s">
        <v>4944</v>
      </c>
      <c r="AC227">
        <v>1996</v>
      </c>
      <c r="AD227" t="s">
        <v>4945</v>
      </c>
      <c r="AE227" t="s">
        <v>4946</v>
      </c>
    </row>
    <row r="228" spans="1:31" x14ac:dyDescent="0.25">
      <c r="A228" t="s">
        <v>43</v>
      </c>
      <c r="B228" t="s">
        <v>4935</v>
      </c>
      <c r="C228" t="s">
        <v>4936</v>
      </c>
      <c r="D228" t="s">
        <v>46</v>
      </c>
      <c r="E228" t="s">
        <v>20543</v>
      </c>
      <c r="F228" t="s">
        <v>20784</v>
      </c>
      <c r="G228" t="str">
        <f>IF(ISNUMBER(SEARCH("supportive care",oncology_table[[#This Row],[Cancer Type]])),"YES","NO")</f>
        <v>NO</v>
      </c>
      <c r="H228" t="s">
        <v>20341</v>
      </c>
      <c r="I228" t="s">
        <v>5971</v>
      </c>
      <c r="J228" t="s">
        <v>4941</v>
      </c>
      <c r="K228" t="s">
        <v>122</v>
      </c>
      <c r="L228" t="s">
        <v>4942</v>
      </c>
      <c r="M228" t="s">
        <v>50</v>
      </c>
      <c r="N228" t="s">
        <v>50</v>
      </c>
      <c r="O228" t="s">
        <v>50</v>
      </c>
      <c r="P228" t="s">
        <v>50</v>
      </c>
      <c r="Q228" t="s">
        <v>20752</v>
      </c>
      <c r="R228" t="s">
        <v>50</v>
      </c>
      <c r="S228" t="s">
        <v>50</v>
      </c>
      <c r="T228" t="s">
        <v>50</v>
      </c>
      <c r="U228" t="s">
        <v>50</v>
      </c>
      <c r="V228" t="s">
        <v>50</v>
      </c>
      <c r="W228" t="s">
        <v>1604</v>
      </c>
      <c r="X228" t="s">
        <v>20753</v>
      </c>
      <c r="Y228" t="s">
        <v>20405</v>
      </c>
      <c r="Z228" t="s">
        <v>20397</v>
      </c>
      <c r="AA228" t="s">
        <v>2265</v>
      </c>
      <c r="AB228" t="s">
        <v>4944</v>
      </c>
      <c r="AC228">
        <v>1996</v>
      </c>
      <c r="AD228" t="s">
        <v>4945</v>
      </c>
      <c r="AE228" t="s">
        <v>4946</v>
      </c>
    </row>
    <row r="229" spans="1:31" x14ac:dyDescent="0.25">
      <c r="A229" t="s">
        <v>43</v>
      </c>
      <c r="B229" t="s">
        <v>4935</v>
      </c>
      <c r="C229" t="s">
        <v>4936</v>
      </c>
      <c r="D229" t="s">
        <v>46</v>
      </c>
      <c r="E229" t="s">
        <v>20543</v>
      </c>
      <c r="F229" t="s">
        <v>20784</v>
      </c>
      <c r="G229" t="str">
        <f>IF(ISNUMBER(SEARCH("supportive care",oncology_table[[#This Row],[Cancer Type]])),"YES","NO")</f>
        <v>NO</v>
      </c>
      <c r="H229" t="s">
        <v>20332</v>
      </c>
      <c r="I229" t="s">
        <v>1169</v>
      </c>
      <c r="J229" t="s">
        <v>4941</v>
      </c>
      <c r="K229" t="s">
        <v>122</v>
      </c>
      <c r="L229" t="s">
        <v>4942</v>
      </c>
      <c r="M229" t="s">
        <v>50</v>
      </c>
      <c r="N229" t="s">
        <v>50</v>
      </c>
      <c r="O229" t="s">
        <v>50</v>
      </c>
      <c r="P229" t="s">
        <v>50</v>
      </c>
      <c r="Q229" t="s">
        <v>20752</v>
      </c>
      <c r="R229" t="s">
        <v>50</v>
      </c>
      <c r="S229" t="s">
        <v>50</v>
      </c>
      <c r="T229" t="s">
        <v>50</v>
      </c>
      <c r="U229" t="s">
        <v>50</v>
      </c>
      <c r="V229" t="s">
        <v>50</v>
      </c>
      <c r="W229" t="s">
        <v>1604</v>
      </c>
      <c r="X229" t="s">
        <v>20753</v>
      </c>
      <c r="Y229" t="s">
        <v>20405</v>
      </c>
      <c r="Z229" t="s">
        <v>20397</v>
      </c>
      <c r="AA229" t="s">
        <v>2265</v>
      </c>
      <c r="AB229" t="s">
        <v>4944</v>
      </c>
      <c r="AC229">
        <v>1996</v>
      </c>
      <c r="AD229" t="s">
        <v>4945</v>
      </c>
      <c r="AE229" t="s">
        <v>4946</v>
      </c>
    </row>
    <row r="230" spans="1:31" x14ac:dyDescent="0.25">
      <c r="A230" t="s">
        <v>43</v>
      </c>
      <c r="B230" t="s">
        <v>4947</v>
      </c>
      <c r="C230" t="s">
        <v>4948</v>
      </c>
      <c r="D230" t="s">
        <v>46</v>
      </c>
      <c r="E230" t="s">
        <v>20533</v>
      </c>
      <c r="F230" t="s">
        <v>20784</v>
      </c>
      <c r="G230" t="str">
        <f>IF(ISNUMBER(SEARCH("supportive care",oncology_table[[#This Row],[Cancer Type]])),"YES","NO")</f>
        <v>NO</v>
      </c>
      <c r="H230" t="s">
        <v>20321</v>
      </c>
      <c r="I230" t="s">
        <v>4950</v>
      </c>
      <c r="J230" t="s">
        <v>4363</v>
      </c>
      <c r="K230" t="s">
        <v>122</v>
      </c>
      <c r="L230" t="s">
        <v>4951</v>
      </c>
      <c r="M230" t="s">
        <v>50</v>
      </c>
      <c r="N230" t="s">
        <v>50</v>
      </c>
      <c r="O230" t="s">
        <v>50</v>
      </c>
      <c r="P230" t="s">
        <v>53</v>
      </c>
      <c r="Q230" t="s">
        <v>26</v>
      </c>
      <c r="R230" t="s">
        <v>50</v>
      </c>
      <c r="S230" t="s">
        <v>50</v>
      </c>
      <c r="T230" t="s">
        <v>53</v>
      </c>
      <c r="U230" t="s">
        <v>50</v>
      </c>
      <c r="V230" t="s">
        <v>50</v>
      </c>
      <c r="W230" t="s">
        <v>1325</v>
      </c>
      <c r="X230" t="s">
        <v>20753</v>
      </c>
      <c r="Y230" t="s">
        <v>20406</v>
      </c>
      <c r="Z230" t="s">
        <v>20421</v>
      </c>
      <c r="AA230" t="s">
        <v>138</v>
      </c>
      <c r="AB230" t="s">
        <v>2776</v>
      </c>
      <c r="AC230">
        <v>2024</v>
      </c>
      <c r="AD230" t="s">
        <v>2777</v>
      </c>
      <c r="AE230" t="s">
        <v>4952</v>
      </c>
    </row>
    <row r="231" spans="1:31" x14ac:dyDescent="0.25">
      <c r="A231" t="s">
        <v>43</v>
      </c>
      <c r="B231" t="s">
        <v>4953</v>
      </c>
      <c r="C231" t="s">
        <v>4954</v>
      </c>
      <c r="D231" t="s">
        <v>46</v>
      </c>
      <c r="E231" t="s">
        <v>20544</v>
      </c>
      <c r="F231" t="s">
        <v>20784</v>
      </c>
      <c r="G231" t="str">
        <f>IF(ISNUMBER(SEARCH("supportive care",oncology_table[[#This Row],[Cancer Type]])),"YES","NO")</f>
        <v>NO</v>
      </c>
      <c r="H231" t="s">
        <v>20321</v>
      </c>
      <c r="I231" t="s">
        <v>20365</v>
      </c>
      <c r="J231" t="s">
        <v>4958</v>
      </c>
      <c r="K231" t="s">
        <v>122</v>
      </c>
      <c r="L231" t="s">
        <v>4959</v>
      </c>
      <c r="M231" t="s">
        <v>53</v>
      </c>
      <c r="N231" t="s">
        <v>53</v>
      </c>
      <c r="O231" t="s">
        <v>50</v>
      </c>
      <c r="P231" t="s">
        <v>50</v>
      </c>
      <c r="Q231" t="s">
        <v>20752</v>
      </c>
      <c r="R231" t="s">
        <v>50</v>
      </c>
      <c r="S231" t="s">
        <v>50</v>
      </c>
      <c r="T231" t="s">
        <v>50</v>
      </c>
      <c r="U231" t="s">
        <v>50</v>
      </c>
      <c r="V231" t="s">
        <v>53</v>
      </c>
      <c r="W231" t="s">
        <v>567</v>
      </c>
      <c r="X231" t="s">
        <v>20753</v>
      </c>
      <c r="Y231" t="s">
        <v>20405</v>
      </c>
      <c r="Z231" t="s">
        <v>20396</v>
      </c>
      <c r="AA231" t="s">
        <v>2341</v>
      </c>
      <c r="AB231" t="s">
        <v>4961</v>
      </c>
      <c r="AC231">
        <v>2022</v>
      </c>
      <c r="AD231" t="s">
        <v>4962</v>
      </c>
      <c r="AE231" t="s">
        <v>4963</v>
      </c>
    </row>
    <row r="232" spans="1:31" x14ac:dyDescent="0.25">
      <c r="A232" t="s">
        <v>43</v>
      </c>
      <c r="B232" t="s">
        <v>4953</v>
      </c>
      <c r="C232" t="s">
        <v>4954</v>
      </c>
      <c r="D232" t="s">
        <v>46</v>
      </c>
      <c r="E232" t="s">
        <v>20544</v>
      </c>
      <c r="F232" t="s">
        <v>20784</v>
      </c>
      <c r="G232" t="str">
        <f>IF(ISNUMBER(SEARCH("supportive care",oncology_table[[#This Row],[Cancer Type]])),"YES","NO")</f>
        <v>NO</v>
      </c>
      <c r="H232" t="s">
        <v>20364</v>
      </c>
      <c r="I232" t="s">
        <v>20366</v>
      </c>
      <c r="J232" t="s">
        <v>4958</v>
      </c>
      <c r="K232" t="s">
        <v>122</v>
      </c>
      <c r="L232" t="s">
        <v>4959</v>
      </c>
      <c r="M232" t="s">
        <v>53</v>
      </c>
      <c r="N232" t="s">
        <v>53</v>
      </c>
      <c r="O232" t="s">
        <v>50</v>
      </c>
      <c r="P232" t="s">
        <v>50</v>
      </c>
      <c r="Q232" t="s">
        <v>20752</v>
      </c>
      <c r="R232" t="s">
        <v>50</v>
      </c>
      <c r="S232" t="s">
        <v>50</v>
      </c>
      <c r="T232" t="s">
        <v>50</v>
      </c>
      <c r="U232" t="s">
        <v>50</v>
      </c>
      <c r="V232" t="s">
        <v>53</v>
      </c>
      <c r="W232" t="s">
        <v>567</v>
      </c>
      <c r="X232" t="s">
        <v>20753</v>
      </c>
      <c r="Y232" t="s">
        <v>20405</v>
      </c>
      <c r="Z232" t="s">
        <v>20396</v>
      </c>
      <c r="AA232" t="s">
        <v>2341</v>
      </c>
      <c r="AB232" t="s">
        <v>4961</v>
      </c>
      <c r="AC232">
        <v>2022</v>
      </c>
      <c r="AD232" t="s">
        <v>4962</v>
      </c>
      <c r="AE232" t="s">
        <v>4963</v>
      </c>
    </row>
    <row r="233" spans="1:31" x14ac:dyDescent="0.25">
      <c r="A233" t="s">
        <v>43</v>
      </c>
      <c r="B233" t="s">
        <v>4981</v>
      </c>
      <c r="C233" t="s">
        <v>4982</v>
      </c>
      <c r="D233" t="s">
        <v>46</v>
      </c>
      <c r="E233" t="s">
        <v>20545</v>
      </c>
      <c r="F233" t="s">
        <v>20784</v>
      </c>
      <c r="G233" t="str">
        <f>IF(ISNUMBER(SEARCH("supportive care",oncology_table[[#This Row],[Cancer Type]])),"YES","NO")</f>
        <v>NO</v>
      </c>
      <c r="H233" t="s">
        <v>20367</v>
      </c>
      <c r="I233" t="s">
        <v>4985</v>
      </c>
      <c r="J233" t="s">
        <v>4986</v>
      </c>
      <c r="K233" t="s">
        <v>122</v>
      </c>
      <c r="L233" t="s">
        <v>4987</v>
      </c>
      <c r="M233" t="s">
        <v>53</v>
      </c>
      <c r="N233" t="s">
        <v>50</v>
      </c>
      <c r="O233" t="s">
        <v>50</v>
      </c>
      <c r="P233" t="s">
        <v>50</v>
      </c>
      <c r="Q233" t="s">
        <v>20752</v>
      </c>
      <c r="R233" t="s">
        <v>53</v>
      </c>
      <c r="S233" t="s">
        <v>50</v>
      </c>
      <c r="T233" t="s">
        <v>50</v>
      </c>
      <c r="U233" t="s">
        <v>53</v>
      </c>
      <c r="V233" t="s">
        <v>50</v>
      </c>
      <c r="W233" t="s">
        <v>1006</v>
      </c>
      <c r="X233" t="s">
        <v>20753</v>
      </c>
      <c r="Y233" t="s">
        <v>20405</v>
      </c>
      <c r="Z233" t="s">
        <v>20774</v>
      </c>
      <c r="AA233" t="s">
        <v>2265</v>
      </c>
      <c r="AB233" t="s">
        <v>4988</v>
      </c>
      <c r="AC233">
        <v>2025</v>
      </c>
      <c r="AD233" t="s">
        <v>1942</v>
      </c>
      <c r="AE233" t="s">
        <v>4989</v>
      </c>
    </row>
    <row r="234" spans="1:31" x14ac:dyDescent="0.25">
      <c r="A234" t="s">
        <v>43</v>
      </c>
      <c r="B234" t="s">
        <v>5202</v>
      </c>
      <c r="C234" t="s">
        <v>5203</v>
      </c>
      <c r="D234" t="s">
        <v>46</v>
      </c>
      <c r="E234" t="s">
        <v>20533</v>
      </c>
      <c r="F234" t="s">
        <v>20784</v>
      </c>
      <c r="G234" t="str">
        <f>IF(ISNUMBER(SEARCH("supportive care",oncology_table[[#This Row],[Cancer Type]])),"YES","NO")</f>
        <v>NO</v>
      </c>
      <c r="H234" t="s">
        <v>20321</v>
      </c>
      <c r="I234" t="s">
        <v>4950</v>
      </c>
      <c r="J234" t="s">
        <v>4363</v>
      </c>
      <c r="K234" t="s">
        <v>122</v>
      </c>
      <c r="L234" t="s">
        <v>5205</v>
      </c>
      <c r="M234" t="s">
        <v>50</v>
      </c>
      <c r="N234" t="s">
        <v>50</v>
      </c>
      <c r="O234" t="s">
        <v>50</v>
      </c>
      <c r="P234" t="s">
        <v>53</v>
      </c>
      <c r="Q234" t="s">
        <v>26</v>
      </c>
      <c r="R234" t="s">
        <v>50</v>
      </c>
      <c r="S234" t="s">
        <v>50</v>
      </c>
      <c r="T234" t="s">
        <v>53</v>
      </c>
      <c r="U234" t="s">
        <v>50</v>
      </c>
      <c r="V234" t="s">
        <v>50</v>
      </c>
      <c r="W234" t="s">
        <v>20295</v>
      </c>
      <c r="X234" t="s">
        <v>20753</v>
      </c>
      <c r="Y234" t="s">
        <v>20406</v>
      </c>
      <c r="Z234" t="s">
        <v>20421</v>
      </c>
      <c r="AA234" t="s">
        <v>176</v>
      </c>
      <c r="AB234" t="s">
        <v>1064</v>
      </c>
      <c r="AC234">
        <v>2020</v>
      </c>
      <c r="AD234" t="s">
        <v>5206</v>
      </c>
      <c r="AE234" t="s">
        <v>5207</v>
      </c>
    </row>
    <row r="235" spans="1:31" x14ac:dyDescent="0.25">
      <c r="A235" t="s">
        <v>43</v>
      </c>
      <c r="B235" t="s">
        <v>5394</v>
      </c>
      <c r="C235" t="s">
        <v>5395</v>
      </c>
      <c r="D235" t="s">
        <v>46</v>
      </c>
      <c r="E235" t="s">
        <v>20546</v>
      </c>
      <c r="F235" t="s">
        <v>20784</v>
      </c>
      <c r="G235" t="str">
        <f>IF(ISNUMBER(SEARCH("supportive care",oncology_table[[#This Row],[Cancer Type]])),"YES","NO")</f>
        <v>NO</v>
      </c>
      <c r="H235" t="s">
        <v>20368</v>
      </c>
      <c r="I235" t="s">
        <v>5398</v>
      </c>
      <c r="J235" t="s">
        <v>5399</v>
      </c>
      <c r="K235" t="s">
        <v>122</v>
      </c>
      <c r="L235" t="s">
        <v>5400</v>
      </c>
      <c r="M235" t="s">
        <v>53</v>
      </c>
      <c r="N235" t="s">
        <v>50</v>
      </c>
      <c r="O235" t="s">
        <v>50</v>
      </c>
      <c r="P235" t="s">
        <v>50</v>
      </c>
      <c r="Q235" t="s">
        <v>20752</v>
      </c>
      <c r="R235" t="s">
        <v>50</v>
      </c>
      <c r="S235" t="s">
        <v>50</v>
      </c>
      <c r="T235" t="s">
        <v>50</v>
      </c>
      <c r="U235" t="s">
        <v>53</v>
      </c>
      <c r="V235" t="s">
        <v>50</v>
      </c>
      <c r="W235" t="s">
        <v>5401</v>
      </c>
      <c r="X235" t="s">
        <v>20753</v>
      </c>
      <c r="Y235" t="s">
        <v>20405</v>
      </c>
      <c r="Z235" t="s">
        <v>20397</v>
      </c>
      <c r="AA235" t="s">
        <v>2941</v>
      </c>
      <c r="AB235" t="s">
        <v>5402</v>
      </c>
      <c r="AC235">
        <v>2022</v>
      </c>
      <c r="AD235" t="s">
        <v>2093</v>
      </c>
      <c r="AE235" t="s">
        <v>5403</v>
      </c>
    </row>
    <row r="236" spans="1:31" x14ac:dyDescent="0.25">
      <c r="A236" t="s">
        <v>43</v>
      </c>
      <c r="B236" t="s">
        <v>5410</v>
      </c>
      <c r="C236" t="s">
        <v>5411</v>
      </c>
      <c r="D236" t="s">
        <v>46</v>
      </c>
      <c r="E236" t="s">
        <v>20547</v>
      </c>
      <c r="F236" t="s">
        <v>20784</v>
      </c>
      <c r="G236" t="str">
        <f>IF(ISNUMBER(SEARCH("supportive care",oncology_table[[#This Row],[Cancer Type]])),"YES","NO")</f>
        <v>NO</v>
      </c>
      <c r="H236" t="s">
        <v>20321</v>
      </c>
      <c r="I236" t="s">
        <v>2630</v>
      </c>
      <c r="J236" t="s">
        <v>5414</v>
      </c>
      <c r="K236" t="s">
        <v>122</v>
      </c>
      <c r="L236" t="s">
        <v>5415</v>
      </c>
      <c r="M236" t="s">
        <v>50</v>
      </c>
      <c r="N236" t="s">
        <v>50</v>
      </c>
      <c r="O236" t="s">
        <v>50</v>
      </c>
      <c r="P236" t="s">
        <v>50</v>
      </c>
      <c r="Q236" t="s">
        <v>20752</v>
      </c>
      <c r="R236" t="s">
        <v>50</v>
      </c>
      <c r="S236" t="s">
        <v>50</v>
      </c>
      <c r="T236" t="s">
        <v>50</v>
      </c>
      <c r="U236" t="s">
        <v>50</v>
      </c>
      <c r="V236" t="s">
        <v>50</v>
      </c>
      <c r="W236" t="s">
        <v>54</v>
      </c>
      <c r="X236" t="s">
        <v>20753</v>
      </c>
      <c r="Y236" t="s">
        <v>20405</v>
      </c>
      <c r="Z236" t="s">
        <v>20774</v>
      </c>
      <c r="AA236" t="s">
        <v>5416</v>
      </c>
      <c r="AB236" t="s">
        <v>711</v>
      </c>
      <c r="AC236">
        <v>2012</v>
      </c>
      <c r="AD236" t="s">
        <v>1779</v>
      </c>
      <c r="AE236" t="s">
        <v>5417</v>
      </c>
    </row>
    <row r="237" spans="1:31" x14ac:dyDescent="0.25">
      <c r="A237" t="s">
        <v>43</v>
      </c>
      <c r="B237" t="s">
        <v>5434</v>
      </c>
      <c r="C237" t="s">
        <v>5435</v>
      </c>
      <c r="D237" t="s">
        <v>46</v>
      </c>
      <c r="E237" t="s">
        <v>20548</v>
      </c>
      <c r="F237" t="s">
        <v>20784</v>
      </c>
      <c r="G237" t="str">
        <f>IF(ISNUMBER(SEARCH("supportive care",oncology_table[[#This Row],[Cancer Type]])),"YES","NO")</f>
        <v>NO</v>
      </c>
      <c r="H237" t="s">
        <v>20321</v>
      </c>
      <c r="I237" t="s">
        <v>49</v>
      </c>
      <c r="J237" t="s">
        <v>2370</v>
      </c>
      <c r="K237" t="s">
        <v>122</v>
      </c>
      <c r="L237" t="s">
        <v>5438</v>
      </c>
      <c r="M237" t="s">
        <v>53</v>
      </c>
      <c r="N237" t="s">
        <v>53</v>
      </c>
      <c r="O237" t="s">
        <v>50</v>
      </c>
      <c r="P237" t="s">
        <v>50</v>
      </c>
      <c r="Q237" t="s">
        <v>20752</v>
      </c>
      <c r="R237" t="s">
        <v>50</v>
      </c>
      <c r="S237" t="s">
        <v>50</v>
      </c>
      <c r="T237" t="s">
        <v>50</v>
      </c>
      <c r="U237" t="s">
        <v>53</v>
      </c>
      <c r="V237" t="s">
        <v>53</v>
      </c>
      <c r="W237" t="s">
        <v>567</v>
      </c>
      <c r="X237" t="s">
        <v>20753</v>
      </c>
      <c r="Y237" t="s">
        <v>20405</v>
      </c>
      <c r="Z237" t="s">
        <v>20396</v>
      </c>
      <c r="AA237" t="s">
        <v>506</v>
      </c>
      <c r="AB237" t="s">
        <v>1463</v>
      </c>
      <c r="AC237">
        <v>2021</v>
      </c>
      <c r="AD237" t="s">
        <v>5439</v>
      </c>
      <c r="AE237" t="s">
        <v>5440</v>
      </c>
    </row>
    <row r="238" spans="1:31" x14ac:dyDescent="0.25">
      <c r="A238" t="s">
        <v>43</v>
      </c>
      <c r="B238" t="s">
        <v>5441</v>
      </c>
      <c r="C238" t="s">
        <v>5442</v>
      </c>
      <c r="D238" t="s">
        <v>46</v>
      </c>
      <c r="E238" t="s">
        <v>20549</v>
      </c>
      <c r="F238" t="s">
        <v>20784</v>
      </c>
      <c r="G238" t="str">
        <f>IF(ISNUMBER(SEARCH("supportive care",oncology_table[[#This Row],[Cancer Type]])),"YES","NO")</f>
        <v>NO</v>
      </c>
      <c r="H238" t="s">
        <v>20334</v>
      </c>
      <c r="I238" t="s">
        <v>1089</v>
      </c>
      <c r="J238" t="s">
        <v>1090</v>
      </c>
      <c r="K238" t="s">
        <v>5445</v>
      </c>
      <c r="L238" t="s">
        <v>5446</v>
      </c>
      <c r="M238" t="s">
        <v>50</v>
      </c>
      <c r="N238" t="s">
        <v>50</v>
      </c>
      <c r="O238" t="s">
        <v>50</v>
      </c>
      <c r="P238" t="s">
        <v>50</v>
      </c>
      <c r="Q238" t="s">
        <v>20752</v>
      </c>
      <c r="R238" t="s">
        <v>50</v>
      </c>
      <c r="S238" t="s">
        <v>50</v>
      </c>
      <c r="T238" t="s">
        <v>50</v>
      </c>
      <c r="U238" t="s">
        <v>50</v>
      </c>
      <c r="V238" t="s">
        <v>50</v>
      </c>
      <c r="W238" t="s">
        <v>3484</v>
      </c>
      <c r="X238" t="s">
        <v>20398</v>
      </c>
      <c r="Y238" t="s">
        <v>20398</v>
      </c>
      <c r="Z238" t="s">
        <v>20407</v>
      </c>
      <c r="AA238" t="s">
        <v>506</v>
      </c>
      <c r="AB238" t="s">
        <v>5448</v>
      </c>
      <c r="AC238">
        <v>2012</v>
      </c>
      <c r="AD238" t="s">
        <v>1289</v>
      </c>
      <c r="AE238" t="s">
        <v>5449</v>
      </c>
    </row>
    <row r="239" spans="1:31" x14ac:dyDescent="0.25">
      <c r="A239" t="s">
        <v>43</v>
      </c>
      <c r="B239" t="s">
        <v>5450</v>
      </c>
      <c r="C239" t="s">
        <v>5451</v>
      </c>
      <c r="D239" t="s">
        <v>46</v>
      </c>
      <c r="E239" t="s">
        <v>20474</v>
      </c>
      <c r="F239" t="s">
        <v>20785</v>
      </c>
      <c r="G239" t="str">
        <f>IF(ISNUMBER(SEARCH("supportive care",oncology_table[[#This Row],[Cancer Type]])),"YES","NO")</f>
        <v>YES</v>
      </c>
      <c r="H239" t="s">
        <v>20330</v>
      </c>
      <c r="I239" t="s">
        <v>5453</v>
      </c>
      <c r="J239" t="s">
        <v>1531</v>
      </c>
      <c r="K239" t="s">
        <v>172</v>
      </c>
      <c r="L239" t="s">
        <v>5454</v>
      </c>
      <c r="M239" t="s">
        <v>50</v>
      </c>
      <c r="N239" t="s">
        <v>50</v>
      </c>
      <c r="O239" t="s">
        <v>50</v>
      </c>
      <c r="P239" t="s">
        <v>50</v>
      </c>
      <c r="Q239" t="s">
        <v>20752</v>
      </c>
      <c r="R239" t="s">
        <v>50</v>
      </c>
      <c r="S239" t="s">
        <v>50</v>
      </c>
      <c r="T239" t="s">
        <v>50</v>
      </c>
      <c r="U239" t="s">
        <v>50</v>
      </c>
      <c r="V239" t="s">
        <v>50</v>
      </c>
      <c r="W239" t="s">
        <v>744</v>
      </c>
      <c r="X239" t="s">
        <v>20753</v>
      </c>
      <c r="Y239" t="s">
        <v>20406</v>
      </c>
      <c r="Z239" t="s">
        <v>20404</v>
      </c>
      <c r="AA239" t="s">
        <v>366</v>
      </c>
      <c r="AB239" t="s">
        <v>5456</v>
      </c>
      <c r="AC239">
        <v>2002</v>
      </c>
      <c r="AD239" t="s">
        <v>4028</v>
      </c>
      <c r="AE239" t="s">
        <v>5457</v>
      </c>
    </row>
    <row r="240" spans="1:31" x14ac:dyDescent="0.25">
      <c r="A240" t="s">
        <v>43</v>
      </c>
      <c r="B240" t="s">
        <v>5467</v>
      </c>
      <c r="C240" t="s">
        <v>5468</v>
      </c>
      <c r="D240" t="s">
        <v>46</v>
      </c>
      <c r="E240" t="s">
        <v>20550</v>
      </c>
      <c r="F240" t="s">
        <v>20784</v>
      </c>
      <c r="G240" t="str">
        <f>IF(ISNUMBER(SEARCH("supportive care",oncology_table[[#This Row],[Cancer Type]])),"YES","NO")</f>
        <v>NO</v>
      </c>
      <c r="H240" t="s">
        <v>20369</v>
      </c>
      <c r="I240" t="s">
        <v>5472</v>
      </c>
      <c r="J240" t="s">
        <v>2350</v>
      </c>
      <c r="K240" t="s">
        <v>492</v>
      </c>
      <c r="L240" t="s">
        <v>5473</v>
      </c>
      <c r="M240" t="s">
        <v>50</v>
      </c>
      <c r="N240" t="s">
        <v>50</v>
      </c>
      <c r="O240" t="s">
        <v>50</v>
      </c>
      <c r="P240" t="s">
        <v>50</v>
      </c>
      <c r="Q240" t="s">
        <v>20752</v>
      </c>
      <c r="R240" t="s">
        <v>50</v>
      </c>
      <c r="S240" t="s">
        <v>50</v>
      </c>
      <c r="T240" t="s">
        <v>50</v>
      </c>
      <c r="U240" t="s">
        <v>53</v>
      </c>
      <c r="V240" t="s">
        <v>50</v>
      </c>
      <c r="W240" t="s">
        <v>20297</v>
      </c>
      <c r="X240" t="s">
        <v>20398</v>
      </c>
      <c r="Y240" t="s">
        <v>20398</v>
      </c>
      <c r="Z240" t="s">
        <v>20407</v>
      </c>
      <c r="AA240" t="s">
        <v>1377</v>
      </c>
      <c r="AB240" t="s">
        <v>5474</v>
      </c>
      <c r="AC240">
        <v>2017</v>
      </c>
      <c r="AD240" t="s">
        <v>3567</v>
      </c>
      <c r="AE240" t="s">
        <v>5475</v>
      </c>
    </row>
    <row r="241" spans="1:31" x14ac:dyDescent="0.25">
      <c r="A241" t="s">
        <v>43</v>
      </c>
      <c r="B241" t="s">
        <v>5476</v>
      </c>
      <c r="C241" t="s">
        <v>5477</v>
      </c>
      <c r="D241" t="s">
        <v>46</v>
      </c>
      <c r="E241" t="s">
        <v>20551</v>
      </c>
      <c r="F241" t="s">
        <v>20784</v>
      </c>
      <c r="G241" t="str">
        <f>IF(ISNUMBER(SEARCH("supportive care",oncology_table[[#This Row],[Cancer Type]])),"YES","NO")</f>
        <v>NO</v>
      </c>
      <c r="H241" t="s">
        <v>20321</v>
      </c>
      <c r="I241" t="s">
        <v>4700</v>
      </c>
      <c r="J241" t="s">
        <v>5481</v>
      </c>
      <c r="K241" t="s">
        <v>122</v>
      </c>
      <c r="L241" t="s">
        <v>5482</v>
      </c>
      <c r="M241" t="s">
        <v>53</v>
      </c>
      <c r="N241" t="s">
        <v>50</v>
      </c>
      <c r="O241" t="s">
        <v>50</v>
      </c>
      <c r="P241" t="s">
        <v>50</v>
      </c>
      <c r="Q241" t="s">
        <v>20752</v>
      </c>
      <c r="R241" t="s">
        <v>50</v>
      </c>
      <c r="S241" t="s">
        <v>50</v>
      </c>
      <c r="T241" t="s">
        <v>50</v>
      </c>
      <c r="U241" t="s">
        <v>53</v>
      </c>
      <c r="V241" t="s">
        <v>50</v>
      </c>
      <c r="W241" t="s">
        <v>3394</v>
      </c>
      <c r="X241" t="s">
        <v>20398</v>
      </c>
      <c r="Y241" t="s">
        <v>20398</v>
      </c>
      <c r="Z241" t="s">
        <v>20407</v>
      </c>
      <c r="AA241" t="s">
        <v>734</v>
      </c>
      <c r="AB241" t="s">
        <v>5483</v>
      </c>
      <c r="AC241">
        <v>2022</v>
      </c>
      <c r="AD241" t="s">
        <v>3094</v>
      </c>
      <c r="AE241" t="s">
        <v>5484</v>
      </c>
    </row>
    <row r="242" spans="1:31" x14ac:dyDescent="0.25">
      <c r="A242" t="s">
        <v>43</v>
      </c>
      <c r="B242" t="s">
        <v>5607</v>
      </c>
      <c r="C242" t="s">
        <v>5608</v>
      </c>
      <c r="D242" t="s">
        <v>46</v>
      </c>
      <c r="E242" t="s">
        <v>20552</v>
      </c>
      <c r="F242" t="s">
        <v>20784</v>
      </c>
      <c r="G242" t="str">
        <f>IF(ISNUMBER(SEARCH("supportive care",oncology_table[[#This Row],[Cancer Type]])),"YES","NO")</f>
        <v>NO</v>
      </c>
      <c r="H242" t="s">
        <v>20321</v>
      </c>
      <c r="I242" t="s">
        <v>5612</v>
      </c>
      <c r="J242" t="s">
        <v>5613</v>
      </c>
      <c r="K242" t="s">
        <v>122</v>
      </c>
      <c r="L242" t="s">
        <v>5614</v>
      </c>
      <c r="M242" t="s">
        <v>50</v>
      </c>
      <c r="N242" t="s">
        <v>50</v>
      </c>
      <c r="O242" t="s">
        <v>50</v>
      </c>
      <c r="P242" t="s">
        <v>50</v>
      </c>
      <c r="Q242" t="s">
        <v>20752</v>
      </c>
      <c r="R242" t="s">
        <v>50</v>
      </c>
      <c r="S242" t="s">
        <v>50</v>
      </c>
      <c r="T242" t="s">
        <v>50</v>
      </c>
      <c r="U242" t="s">
        <v>50</v>
      </c>
      <c r="V242" t="s">
        <v>50</v>
      </c>
      <c r="W242" t="s">
        <v>804</v>
      </c>
      <c r="X242" t="s">
        <v>20753</v>
      </c>
      <c r="Y242" t="s">
        <v>20405</v>
      </c>
      <c r="Z242" t="s">
        <v>20774</v>
      </c>
      <c r="AA242" t="s">
        <v>5615</v>
      </c>
      <c r="AB242" t="s">
        <v>5616</v>
      </c>
      <c r="AC242">
        <v>2012</v>
      </c>
      <c r="AD242" t="s">
        <v>1508</v>
      </c>
      <c r="AE242" t="s">
        <v>5617</v>
      </c>
    </row>
    <row r="243" spans="1:31" x14ac:dyDescent="0.25">
      <c r="A243" t="s">
        <v>43</v>
      </c>
      <c r="B243" t="s">
        <v>5618</v>
      </c>
      <c r="C243" t="s">
        <v>5619</v>
      </c>
      <c r="D243" t="s">
        <v>46</v>
      </c>
      <c r="E243" t="s">
        <v>20553</v>
      </c>
      <c r="F243" t="s">
        <v>20784</v>
      </c>
      <c r="G243" t="str">
        <f>IF(ISNUMBER(SEARCH("supportive care",oncology_table[[#This Row],[Cancer Type]])),"YES","NO")</f>
        <v>NO</v>
      </c>
      <c r="H243" t="s">
        <v>20350</v>
      </c>
      <c r="I243" t="s">
        <v>2369</v>
      </c>
      <c r="J243" t="s">
        <v>5623</v>
      </c>
      <c r="K243" t="s">
        <v>122</v>
      </c>
      <c r="L243" t="s">
        <v>5624</v>
      </c>
      <c r="M243" t="s">
        <v>50</v>
      </c>
      <c r="N243" t="s">
        <v>50</v>
      </c>
      <c r="O243" t="s">
        <v>50</v>
      </c>
      <c r="P243" t="s">
        <v>53</v>
      </c>
      <c r="Q243" t="s">
        <v>26</v>
      </c>
      <c r="R243" t="s">
        <v>50</v>
      </c>
      <c r="S243" t="s">
        <v>50</v>
      </c>
      <c r="T243" t="s">
        <v>53</v>
      </c>
      <c r="U243" t="s">
        <v>50</v>
      </c>
      <c r="V243" t="s">
        <v>50</v>
      </c>
      <c r="W243" t="s">
        <v>124</v>
      </c>
      <c r="X243" t="s">
        <v>20398</v>
      </c>
      <c r="Y243" t="s">
        <v>20398</v>
      </c>
      <c r="Z243" t="s">
        <v>20399</v>
      </c>
      <c r="AA243" t="s">
        <v>5155</v>
      </c>
      <c r="AB243" t="s">
        <v>302</v>
      </c>
      <c r="AC243">
        <v>2021</v>
      </c>
      <c r="AD243" t="s">
        <v>5625</v>
      </c>
      <c r="AE243" t="s">
        <v>5626</v>
      </c>
    </row>
    <row r="244" spans="1:31" x14ac:dyDescent="0.25">
      <c r="A244" t="s">
        <v>43</v>
      </c>
      <c r="B244" t="s">
        <v>5618</v>
      </c>
      <c r="C244" t="s">
        <v>5619</v>
      </c>
      <c r="D244" t="s">
        <v>46</v>
      </c>
      <c r="E244" t="s">
        <v>20553</v>
      </c>
      <c r="F244" t="s">
        <v>20784</v>
      </c>
      <c r="G244" t="str">
        <f>IF(ISNUMBER(SEARCH("supportive care",oncology_table[[#This Row],[Cancer Type]])),"YES","NO")</f>
        <v>NO</v>
      </c>
      <c r="H244" t="s">
        <v>20323</v>
      </c>
      <c r="I244" t="s">
        <v>2829</v>
      </c>
      <c r="J244" t="s">
        <v>5623</v>
      </c>
      <c r="K244" t="s">
        <v>122</v>
      </c>
      <c r="L244" t="s">
        <v>5624</v>
      </c>
      <c r="M244" t="s">
        <v>50</v>
      </c>
      <c r="N244" t="s">
        <v>50</v>
      </c>
      <c r="O244" t="s">
        <v>50</v>
      </c>
      <c r="P244" t="s">
        <v>53</v>
      </c>
      <c r="Q244" t="s">
        <v>26</v>
      </c>
      <c r="R244" t="s">
        <v>50</v>
      </c>
      <c r="S244" t="s">
        <v>50</v>
      </c>
      <c r="T244" t="s">
        <v>53</v>
      </c>
      <c r="U244" t="s">
        <v>50</v>
      </c>
      <c r="V244" t="s">
        <v>50</v>
      </c>
      <c r="W244" t="s">
        <v>124</v>
      </c>
      <c r="X244" t="s">
        <v>20398</v>
      </c>
      <c r="Y244" t="s">
        <v>20398</v>
      </c>
      <c r="Z244" t="s">
        <v>20399</v>
      </c>
      <c r="AA244" t="s">
        <v>5155</v>
      </c>
      <c r="AB244" t="s">
        <v>302</v>
      </c>
      <c r="AC244">
        <v>2021</v>
      </c>
      <c r="AD244" t="s">
        <v>5625</v>
      </c>
      <c r="AE244" t="s">
        <v>5626</v>
      </c>
    </row>
    <row r="245" spans="1:31" x14ac:dyDescent="0.25">
      <c r="A245" t="s">
        <v>43</v>
      </c>
      <c r="B245" t="s">
        <v>5618</v>
      </c>
      <c r="C245" t="s">
        <v>5619</v>
      </c>
      <c r="D245" t="s">
        <v>46</v>
      </c>
      <c r="E245" t="s">
        <v>20553</v>
      </c>
      <c r="F245" t="s">
        <v>20784</v>
      </c>
      <c r="G245" t="str">
        <f>IF(ISNUMBER(SEARCH("supportive care",oncology_table[[#This Row],[Cancer Type]])),"YES","NO")</f>
        <v>NO</v>
      </c>
      <c r="H245" t="s">
        <v>20369</v>
      </c>
      <c r="I245" t="s">
        <v>3585</v>
      </c>
      <c r="J245" t="s">
        <v>5623</v>
      </c>
      <c r="K245" t="s">
        <v>122</v>
      </c>
      <c r="L245" t="s">
        <v>5624</v>
      </c>
      <c r="M245" t="s">
        <v>50</v>
      </c>
      <c r="N245" t="s">
        <v>50</v>
      </c>
      <c r="O245" t="s">
        <v>50</v>
      </c>
      <c r="P245" t="s">
        <v>53</v>
      </c>
      <c r="Q245" t="s">
        <v>26</v>
      </c>
      <c r="R245" t="s">
        <v>50</v>
      </c>
      <c r="S245" t="s">
        <v>50</v>
      </c>
      <c r="T245" t="s">
        <v>53</v>
      </c>
      <c r="U245" t="s">
        <v>50</v>
      </c>
      <c r="V245" t="s">
        <v>50</v>
      </c>
      <c r="W245" t="s">
        <v>124</v>
      </c>
      <c r="X245" t="s">
        <v>20398</v>
      </c>
      <c r="Y245" t="s">
        <v>20398</v>
      </c>
      <c r="Z245" t="s">
        <v>20399</v>
      </c>
      <c r="AA245" t="s">
        <v>5155</v>
      </c>
      <c r="AB245" t="s">
        <v>302</v>
      </c>
      <c r="AC245">
        <v>2021</v>
      </c>
      <c r="AD245" t="s">
        <v>5625</v>
      </c>
      <c r="AE245" t="s">
        <v>5626</v>
      </c>
    </row>
    <row r="246" spans="1:31" x14ac:dyDescent="0.25">
      <c r="A246" t="s">
        <v>43</v>
      </c>
      <c r="B246" t="s">
        <v>5669</v>
      </c>
      <c r="C246" t="s">
        <v>5670</v>
      </c>
      <c r="D246" t="s">
        <v>46</v>
      </c>
      <c r="E246" t="s">
        <v>20554</v>
      </c>
      <c r="F246" t="s">
        <v>20784</v>
      </c>
      <c r="G246" t="str">
        <f>IF(ISNUMBER(SEARCH("supportive care",oncology_table[[#This Row],[Cancer Type]])),"YES","NO")</f>
        <v>NO</v>
      </c>
      <c r="H246" t="s">
        <v>20332</v>
      </c>
      <c r="I246" t="s">
        <v>1169</v>
      </c>
      <c r="J246" t="s">
        <v>5673</v>
      </c>
      <c r="K246" t="s">
        <v>122</v>
      </c>
      <c r="L246" t="s">
        <v>5674</v>
      </c>
      <c r="M246" t="s">
        <v>53</v>
      </c>
      <c r="N246" t="s">
        <v>50</v>
      </c>
      <c r="O246" t="s">
        <v>50</v>
      </c>
      <c r="P246" t="s">
        <v>50</v>
      </c>
      <c r="Q246" t="s">
        <v>20752</v>
      </c>
      <c r="R246" t="s">
        <v>53</v>
      </c>
      <c r="S246" t="s">
        <v>50</v>
      </c>
      <c r="T246" t="s">
        <v>50</v>
      </c>
      <c r="U246" t="s">
        <v>50</v>
      </c>
      <c r="V246" t="s">
        <v>50</v>
      </c>
      <c r="W246" t="s">
        <v>1062</v>
      </c>
      <c r="X246" t="s">
        <v>20753</v>
      </c>
      <c r="Y246" t="s">
        <v>20405</v>
      </c>
      <c r="Z246" t="s">
        <v>20774</v>
      </c>
      <c r="AA246" t="s">
        <v>2341</v>
      </c>
      <c r="AB246" t="s">
        <v>5675</v>
      </c>
      <c r="AC246">
        <v>2021</v>
      </c>
      <c r="AD246" t="s">
        <v>4240</v>
      </c>
      <c r="AE246" t="s">
        <v>5676</v>
      </c>
    </row>
    <row r="247" spans="1:31" x14ac:dyDescent="0.25">
      <c r="A247" t="s">
        <v>43</v>
      </c>
      <c r="B247" t="s">
        <v>5688</v>
      </c>
      <c r="C247" t="s">
        <v>5689</v>
      </c>
      <c r="D247" t="s">
        <v>46</v>
      </c>
      <c r="E247" t="s">
        <v>20555</v>
      </c>
      <c r="F247" t="s">
        <v>20784</v>
      </c>
      <c r="G247" t="str">
        <f>IF(ISNUMBER(SEARCH("supportive care",oncology_table[[#This Row],[Cancer Type]])),"YES","NO")</f>
        <v>NO</v>
      </c>
      <c r="H247" t="s">
        <v>4579</v>
      </c>
      <c r="I247" t="s">
        <v>4579</v>
      </c>
      <c r="J247" t="s">
        <v>5693</v>
      </c>
      <c r="K247" t="s">
        <v>122</v>
      </c>
      <c r="L247" t="s">
        <v>5694</v>
      </c>
      <c r="M247" t="s">
        <v>50</v>
      </c>
      <c r="N247" t="s">
        <v>50</v>
      </c>
      <c r="O247" t="s">
        <v>50</v>
      </c>
      <c r="P247" t="s">
        <v>50</v>
      </c>
      <c r="Q247" t="s">
        <v>20752</v>
      </c>
      <c r="R247" t="s">
        <v>50</v>
      </c>
      <c r="S247" t="s">
        <v>50</v>
      </c>
      <c r="T247" t="s">
        <v>50</v>
      </c>
      <c r="U247" t="s">
        <v>50</v>
      </c>
      <c r="V247" t="s">
        <v>50</v>
      </c>
      <c r="W247" t="s">
        <v>20294</v>
      </c>
      <c r="X247" t="s">
        <v>20753</v>
      </c>
      <c r="Y247" t="s">
        <v>20405</v>
      </c>
      <c r="Z247" t="s">
        <v>20397</v>
      </c>
      <c r="AA247" t="s">
        <v>734</v>
      </c>
      <c r="AB247" t="s">
        <v>2119</v>
      </c>
      <c r="AC247">
        <v>2015</v>
      </c>
      <c r="AD247" t="s">
        <v>1300</v>
      </c>
      <c r="AE247" t="s">
        <v>5695</v>
      </c>
    </row>
    <row r="248" spans="1:31" x14ac:dyDescent="0.25">
      <c r="A248" t="s">
        <v>43</v>
      </c>
      <c r="B248" t="s">
        <v>5688</v>
      </c>
      <c r="C248" t="s">
        <v>5689</v>
      </c>
      <c r="D248" t="s">
        <v>46</v>
      </c>
      <c r="E248" t="s">
        <v>20555</v>
      </c>
      <c r="F248" t="s">
        <v>20784</v>
      </c>
      <c r="G248" t="str">
        <f>IF(ISNUMBER(SEARCH("supportive care",oncology_table[[#This Row],[Cancer Type]])),"YES","NO")</f>
        <v>NO</v>
      </c>
      <c r="H248" t="s">
        <v>4579</v>
      </c>
      <c r="I248" t="s">
        <v>4579</v>
      </c>
      <c r="J248" t="s">
        <v>5693</v>
      </c>
      <c r="K248" t="s">
        <v>122</v>
      </c>
      <c r="L248" t="s">
        <v>5694</v>
      </c>
      <c r="M248" t="s">
        <v>50</v>
      </c>
      <c r="N248" t="s">
        <v>50</v>
      </c>
      <c r="O248" t="s">
        <v>50</v>
      </c>
      <c r="P248" t="s">
        <v>50</v>
      </c>
      <c r="Q248" t="s">
        <v>20752</v>
      </c>
      <c r="R248" t="s">
        <v>50</v>
      </c>
      <c r="S248" t="s">
        <v>50</v>
      </c>
      <c r="T248" t="s">
        <v>50</v>
      </c>
      <c r="U248" t="s">
        <v>50</v>
      </c>
      <c r="V248" t="s">
        <v>50</v>
      </c>
      <c r="W248" t="s">
        <v>20294</v>
      </c>
      <c r="X248" t="s">
        <v>20753</v>
      </c>
      <c r="Y248" t="s">
        <v>20406</v>
      </c>
      <c r="Z248" t="s">
        <v>20404</v>
      </c>
      <c r="AA248" t="s">
        <v>734</v>
      </c>
      <c r="AB248" t="s">
        <v>2119</v>
      </c>
      <c r="AC248">
        <v>2015</v>
      </c>
      <c r="AD248" t="s">
        <v>1300</v>
      </c>
      <c r="AE248" t="s">
        <v>5695</v>
      </c>
    </row>
    <row r="249" spans="1:31" x14ac:dyDescent="0.25">
      <c r="A249" t="s">
        <v>43</v>
      </c>
      <c r="B249" t="s">
        <v>5688</v>
      </c>
      <c r="C249" t="s">
        <v>5689</v>
      </c>
      <c r="D249" t="s">
        <v>46</v>
      </c>
      <c r="E249" t="s">
        <v>20555</v>
      </c>
      <c r="F249" t="s">
        <v>20784</v>
      </c>
      <c r="G249" t="str">
        <f>IF(ISNUMBER(SEARCH("supportive care",oncology_table[[#This Row],[Cancer Type]])),"YES","NO")</f>
        <v>NO</v>
      </c>
      <c r="H249" t="s">
        <v>20323</v>
      </c>
      <c r="I249" t="s">
        <v>2829</v>
      </c>
      <c r="J249" t="s">
        <v>5693</v>
      </c>
      <c r="K249" t="s">
        <v>122</v>
      </c>
      <c r="L249" t="s">
        <v>5694</v>
      </c>
      <c r="M249" t="s">
        <v>50</v>
      </c>
      <c r="N249" t="s">
        <v>50</v>
      </c>
      <c r="O249" t="s">
        <v>50</v>
      </c>
      <c r="P249" t="s">
        <v>50</v>
      </c>
      <c r="Q249" t="s">
        <v>20752</v>
      </c>
      <c r="R249" t="s">
        <v>50</v>
      </c>
      <c r="S249" t="s">
        <v>50</v>
      </c>
      <c r="T249" t="s">
        <v>50</v>
      </c>
      <c r="U249" t="s">
        <v>50</v>
      </c>
      <c r="V249" t="s">
        <v>50</v>
      </c>
      <c r="W249" t="s">
        <v>20294</v>
      </c>
      <c r="X249" t="s">
        <v>20753</v>
      </c>
      <c r="Y249" t="s">
        <v>20405</v>
      </c>
      <c r="Z249" t="s">
        <v>20397</v>
      </c>
      <c r="AA249" t="s">
        <v>734</v>
      </c>
      <c r="AB249" t="s">
        <v>2119</v>
      </c>
      <c r="AC249">
        <v>2015</v>
      </c>
      <c r="AD249" t="s">
        <v>1300</v>
      </c>
      <c r="AE249" t="s">
        <v>5695</v>
      </c>
    </row>
    <row r="250" spans="1:31" x14ac:dyDescent="0.25">
      <c r="A250" t="s">
        <v>43</v>
      </c>
      <c r="B250" t="s">
        <v>5688</v>
      </c>
      <c r="C250" t="s">
        <v>5689</v>
      </c>
      <c r="D250" t="s">
        <v>46</v>
      </c>
      <c r="E250" t="s">
        <v>20555</v>
      </c>
      <c r="F250" t="s">
        <v>20784</v>
      </c>
      <c r="G250" t="str">
        <f>IF(ISNUMBER(SEARCH("supportive care",oncology_table[[#This Row],[Cancer Type]])),"YES","NO")</f>
        <v>NO</v>
      </c>
      <c r="H250" t="s">
        <v>20323</v>
      </c>
      <c r="I250" t="s">
        <v>2829</v>
      </c>
      <c r="J250" t="s">
        <v>5693</v>
      </c>
      <c r="K250" t="s">
        <v>122</v>
      </c>
      <c r="L250" t="s">
        <v>5694</v>
      </c>
      <c r="M250" t="s">
        <v>50</v>
      </c>
      <c r="N250" t="s">
        <v>50</v>
      </c>
      <c r="O250" t="s">
        <v>50</v>
      </c>
      <c r="P250" t="s">
        <v>50</v>
      </c>
      <c r="Q250" t="s">
        <v>20752</v>
      </c>
      <c r="R250" t="s">
        <v>50</v>
      </c>
      <c r="S250" t="s">
        <v>50</v>
      </c>
      <c r="T250" t="s">
        <v>50</v>
      </c>
      <c r="U250" t="s">
        <v>50</v>
      </c>
      <c r="V250" t="s">
        <v>50</v>
      </c>
      <c r="W250" t="s">
        <v>20294</v>
      </c>
      <c r="X250" t="s">
        <v>20753</v>
      </c>
      <c r="Y250" t="s">
        <v>20406</v>
      </c>
      <c r="Z250" t="s">
        <v>20404</v>
      </c>
      <c r="AA250" t="s">
        <v>734</v>
      </c>
      <c r="AB250" t="s">
        <v>2119</v>
      </c>
      <c r="AC250">
        <v>2015</v>
      </c>
      <c r="AD250" t="s">
        <v>1300</v>
      </c>
      <c r="AE250" t="s">
        <v>5695</v>
      </c>
    </row>
    <row r="251" spans="1:31" x14ac:dyDescent="0.25">
      <c r="A251" t="s">
        <v>43</v>
      </c>
      <c r="B251" t="s">
        <v>5688</v>
      </c>
      <c r="C251" t="s">
        <v>5689</v>
      </c>
      <c r="D251" t="s">
        <v>46</v>
      </c>
      <c r="E251" t="s">
        <v>20555</v>
      </c>
      <c r="F251" t="s">
        <v>20784</v>
      </c>
      <c r="G251" t="str">
        <f>IF(ISNUMBER(SEARCH("supportive care",oncology_table[[#This Row],[Cancer Type]])),"YES","NO")</f>
        <v>NO</v>
      </c>
      <c r="H251" t="s">
        <v>20325</v>
      </c>
      <c r="I251" t="s">
        <v>1032</v>
      </c>
      <c r="J251" t="s">
        <v>5693</v>
      </c>
      <c r="K251" t="s">
        <v>122</v>
      </c>
      <c r="L251" t="s">
        <v>5694</v>
      </c>
      <c r="M251" t="s">
        <v>50</v>
      </c>
      <c r="N251" t="s">
        <v>50</v>
      </c>
      <c r="O251" t="s">
        <v>50</v>
      </c>
      <c r="P251" t="s">
        <v>50</v>
      </c>
      <c r="Q251" t="s">
        <v>20752</v>
      </c>
      <c r="R251" t="s">
        <v>50</v>
      </c>
      <c r="S251" t="s">
        <v>50</v>
      </c>
      <c r="T251" t="s">
        <v>50</v>
      </c>
      <c r="U251" t="s">
        <v>50</v>
      </c>
      <c r="V251" t="s">
        <v>50</v>
      </c>
      <c r="W251" t="s">
        <v>20294</v>
      </c>
      <c r="X251" t="s">
        <v>20753</v>
      </c>
      <c r="Y251" t="s">
        <v>20405</v>
      </c>
      <c r="Z251" t="s">
        <v>20397</v>
      </c>
      <c r="AA251" t="s">
        <v>734</v>
      </c>
      <c r="AB251" t="s">
        <v>2119</v>
      </c>
      <c r="AC251">
        <v>2015</v>
      </c>
      <c r="AD251" t="s">
        <v>1300</v>
      </c>
      <c r="AE251" t="s">
        <v>5695</v>
      </c>
    </row>
    <row r="252" spans="1:31" x14ac:dyDescent="0.25">
      <c r="A252" t="s">
        <v>43</v>
      </c>
      <c r="B252" t="s">
        <v>5688</v>
      </c>
      <c r="C252" t="s">
        <v>5689</v>
      </c>
      <c r="D252" t="s">
        <v>46</v>
      </c>
      <c r="E252" t="s">
        <v>20555</v>
      </c>
      <c r="F252" t="s">
        <v>20784</v>
      </c>
      <c r="G252" t="str">
        <f>IF(ISNUMBER(SEARCH("supportive care",oncology_table[[#This Row],[Cancer Type]])),"YES","NO")</f>
        <v>NO</v>
      </c>
      <c r="H252" t="s">
        <v>20325</v>
      </c>
      <c r="I252" t="s">
        <v>1032</v>
      </c>
      <c r="J252" t="s">
        <v>5693</v>
      </c>
      <c r="K252" t="s">
        <v>122</v>
      </c>
      <c r="L252" t="s">
        <v>5694</v>
      </c>
      <c r="M252" t="s">
        <v>50</v>
      </c>
      <c r="N252" t="s">
        <v>50</v>
      </c>
      <c r="O252" t="s">
        <v>50</v>
      </c>
      <c r="P252" t="s">
        <v>50</v>
      </c>
      <c r="Q252" t="s">
        <v>20752</v>
      </c>
      <c r="R252" t="s">
        <v>50</v>
      </c>
      <c r="S252" t="s">
        <v>50</v>
      </c>
      <c r="T252" t="s">
        <v>50</v>
      </c>
      <c r="U252" t="s">
        <v>50</v>
      </c>
      <c r="V252" t="s">
        <v>50</v>
      </c>
      <c r="W252" t="s">
        <v>20294</v>
      </c>
      <c r="X252" t="s">
        <v>20753</v>
      </c>
      <c r="Y252" t="s">
        <v>20406</v>
      </c>
      <c r="Z252" t="s">
        <v>20404</v>
      </c>
      <c r="AA252" t="s">
        <v>734</v>
      </c>
      <c r="AB252" t="s">
        <v>2119</v>
      </c>
      <c r="AC252">
        <v>2015</v>
      </c>
      <c r="AD252" t="s">
        <v>1300</v>
      </c>
      <c r="AE252" t="s">
        <v>5695</v>
      </c>
    </row>
    <row r="253" spans="1:31" x14ac:dyDescent="0.25">
      <c r="A253" t="s">
        <v>43</v>
      </c>
      <c r="B253" t="s">
        <v>5688</v>
      </c>
      <c r="C253" t="s">
        <v>5689</v>
      </c>
      <c r="D253" t="s">
        <v>46</v>
      </c>
      <c r="E253" t="s">
        <v>20555</v>
      </c>
      <c r="F253" t="s">
        <v>20784</v>
      </c>
      <c r="G253" t="str">
        <f>IF(ISNUMBER(SEARCH("supportive care",oncology_table[[#This Row],[Cancer Type]])),"YES","NO")</f>
        <v>NO</v>
      </c>
      <c r="H253" t="s">
        <v>20347</v>
      </c>
      <c r="I253" t="s">
        <v>20370</v>
      </c>
      <c r="J253" t="s">
        <v>5693</v>
      </c>
      <c r="K253" t="s">
        <v>122</v>
      </c>
      <c r="L253" t="s">
        <v>5694</v>
      </c>
      <c r="M253" t="s">
        <v>50</v>
      </c>
      <c r="N253" t="s">
        <v>50</v>
      </c>
      <c r="O253" t="s">
        <v>50</v>
      </c>
      <c r="P253" t="s">
        <v>50</v>
      </c>
      <c r="Q253" t="s">
        <v>20752</v>
      </c>
      <c r="R253" t="s">
        <v>50</v>
      </c>
      <c r="S253" t="s">
        <v>50</v>
      </c>
      <c r="T253" t="s">
        <v>50</v>
      </c>
      <c r="U253" t="s">
        <v>50</v>
      </c>
      <c r="V253" t="s">
        <v>50</v>
      </c>
      <c r="W253" t="s">
        <v>20294</v>
      </c>
      <c r="X253" t="s">
        <v>20753</v>
      </c>
      <c r="Y253" t="s">
        <v>20405</v>
      </c>
      <c r="Z253" t="s">
        <v>20397</v>
      </c>
      <c r="AA253" t="s">
        <v>734</v>
      </c>
      <c r="AB253" t="s">
        <v>2119</v>
      </c>
      <c r="AC253">
        <v>2015</v>
      </c>
      <c r="AD253" t="s">
        <v>1300</v>
      </c>
      <c r="AE253" t="s">
        <v>5695</v>
      </c>
    </row>
    <row r="254" spans="1:31" x14ac:dyDescent="0.25">
      <c r="A254" t="s">
        <v>43</v>
      </c>
      <c r="B254" t="s">
        <v>5688</v>
      </c>
      <c r="C254" t="s">
        <v>5689</v>
      </c>
      <c r="D254" t="s">
        <v>46</v>
      </c>
      <c r="E254" t="s">
        <v>20555</v>
      </c>
      <c r="F254" t="s">
        <v>20784</v>
      </c>
      <c r="G254" t="str">
        <f>IF(ISNUMBER(SEARCH("supportive care",oncology_table[[#This Row],[Cancer Type]])),"YES","NO")</f>
        <v>NO</v>
      </c>
      <c r="H254" t="s">
        <v>20347</v>
      </c>
      <c r="I254" t="s">
        <v>20370</v>
      </c>
      <c r="J254" t="s">
        <v>5693</v>
      </c>
      <c r="K254" t="s">
        <v>122</v>
      </c>
      <c r="L254" t="s">
        <v>5694</v>
      </c>
      <c r="M254" t="s">
        <v>50</v>
      </c>
      <c r="N254" t="s">
        <v>50</v>
      </c>
      <c r="O254" t="s">
        <v>50</v>
      </c>
      <c r="P254" t="s">
        <v>50</v>
      </c>
      <c r="Q254" t="s">
        <v>20752</v>
      </c>
      <c r="R254" t="s">
        <v>50</v>
      </c>
      <c r="S254" t="s">
        <v>50</v>
      </c>
      <c r="T254" t="s">
        <v>50</v>
      </c>
      <c r="U254" t="s">
        <v>50</v>
      </c>
      <c r="V254" t="s">
        <v>50</v>
      </c>
      <c r="W254" t="s">
        <v>20294</v>
      </c>
      <c r="X254" t="s">
        <v>20753</v>
      </c>
      <c r="Y254" t="s">
        <v>20406</v>
      </c>
      <c r="Z254" t="s">
        <v>20404</v>
      </c>
      <c r="AA254" t="s">
        <v>734</v>
      </c>
      <c r="AB254" t="s">
        <v>2119</v>
      </c>
      <c r="AC254">
        <v>2015</v>
      </c>
      <c r="AD254" t="s">
        <v>1300</v>
      </c>
      <c r="AE254" t="s">
        <v>5695</v>
      </c>
    </row>
    <row r="255" spans="1:31" x14ac:dyDescent="0.25">
      <c r="A255" t="s">
        <v>43</v>
      </c>
      <c r="B255" t="s">
        <v>5688</v>
      </c>
      <c r="C255" t="s">
        <v>5689</v>
      </c>
      <c r="D255" t="s">
        <v>46</v>
      </c>
      <c r="E255" t="s">
        <v>20555</v>
      </c>
      <c r="F255" t="s">
        <v>20784</v>
      </c>
      <c r="G255" t="str">
        <f>IF(ISNUMBER(SEARCH("supportive care",oncology_table[[#This Row],[Cancer Type]])),"YES","NO")</f>
        <v>NO</v>
      </c>
      <c r="H255" t="s">
        <v>20323</v>
      </c>
      <c r="I255" t="s">
        <v>11911</v>
      </c>
      <c r="J255" t="s">
        <v>5693</v>
      </c>
      <c r="K255" t="s">
        <v>122</v>
      </c>
      <c r="L255" t="s">
        <v>5694</v>
      </c>
      <c r="M255" t="s">
        <v>50</v>
      </c>
      <c r="N255" t="s">
        <v>50</v>
      </c>
      <c r="O255" t="s">
        <v>50</v>
      </c>
      <c r="P255" t="s">
        <v>50</v>
      </c>
      <c r="Q255" t="s">
        <v>20752</v>
      </c>
      <c r="R255" t="s">
        <v>50</v>
      </c>
      <c r="S255" t="s">
        <v>50</v>
      </c>
      <c r="T255" t="s">
        <v>50</v>
      </c>
      <c r="U255" t="s">
        <v>50</v>
      </c>
      <c r="V255" t="s">
        <v>50</v>
      </c>
      <c r="W255" t="s">
        <v>20294</v>
      </c>
      <c r="X255" t="s">
        <v>20753</v>
      </c>
      <c r="Y255" t="s">
        <v>20405</v>
      </c>
      <c r="Z255" t="s">
        <v>20397</v>
      </c>
      <c r="AA255" t="s">
        <v>734</v>
      </c>
      <c r="AB255" t="s">
        <v>2119</v>
      </c>
      <c r="AC255">
        <v>2015</v>
      </c>
      <c r="AD255" t="s">
        <v>1300</v>
      </c>
      <c r="AE255" t="s">
        <v>5695</v>
      </c>
    </row>
    <row r="256" spans="1:31" x14ac:dyDescent="0.25">
      <c r="A256" t="s">
        <v>43</v>
      </c>
      <c r="B256" t="s">
        <v>5688</v>
      </c>
      <c r="C256" t="s">
        <v>5689</v>
      </c>
      <c r="D256" t="s">
        <v>46</v>
      </c>
      <c r="E256" t="s">
        <v>20555</v>
      </c>
      <c r="F256" t="s">
        <v>20784</v>
      </c>
      <c r="G256" t="str">
        <f>IF(ISNUMBER(SEARCH("supportive care",oncology_table[[#This Row],[Cancer Type]])),"YES","NO")</f>
        <v>NO</v>
      </c>
      <c r="H256" t="s">
        <v>20323</v>
      </c>
      <c r="I256" t="s">
        <v>11911</v>
      </c>
      <c r="J256" t="s">
        <v>5693</v>
      </c>
      <c r="K256" t="s">
        <v>122</v>
      </c>
      <c r="L256" t="s">
        <v>5694</v>
      </c>
      <c r="M256" t="s">
        <v>50</v>
      </c>
      <c r="N256" t="s">
        <v>50</v>
      </c>
      <c r="O256" t="s">
        <v>50</v>
      </c>
      <c r="P256" t="s">
        <v>50</v>
      </c>
      <c r="Q256" t="s">
        <v>20752</v>
      </c>
      <c r="R256" t="s">
        <v>50</v>
      </c>
      <c r="S256" t="s">
        <v>50</v>
      </c>
      <c r="T256" t="s">
        <v>50</v>
      </c>
      <c r="U256" t="s">
        <v>50</v>
      </c>
      <c r="V256" t="s">
        <v>50</v>
      </c>
      <c r="W256" t="s">
        <v>20294</v>
      </c>
      <c r="X256" t="s">
        <v>20753</v>
      </c>
      <c r="Y256" t="s">
        <v>20406</v>
      </c>
      <c r="Z256" t="s">
        <v>20404</v>
      </c>
      <c r="AA256" t="s">
        <v>734</v>
      </c>
      <c r="AB256" t="s">
        <v>2119</v>
      </c>
      <c r="AC256">
        <v>2015</v>
      </c>
      <c r="AD256" t="s">
        <v>1300</v>
      </c>
      <c r="AE256" t="s">
        <v>5695</v>
      </c>
    </row>
    <row r="257" spans="1:31" x14ac:dyDescent="0.25">
      <c r="A257" t="s">
        <v>43</v>
      </c>
      <c r="B257" t="s">
        <v>5688</v>
      </c>
      <c r="C257" t="s">
        <v>5689</v>
      </c>
      <c r="D257" t="s">
        <v>46</v>
      </c>
      <c r="E257" t="s">
        <v>20555</v>
      </c>
      <c r="F257" t="s">
        <v>20784</v>
      </c>
      <c r="G257" t="str">
        <f>IF(ISNUMBER(SEARCH("supportive care",oncology_table[[#This Row],[Cancer Type]])),"YES","NO")</f>
        <v>NO</v>
      </c>
      <c r="H257" t="s">
        <v>20344</v>
      </c>
      <c r="I257" t="s">
        <v>2149</v>
      </c>
      <c r="J257" t="s">
        <v>5693</v>
      </c>
      <c r="K257" t="s">
        <v>122</v>
      </c>
      <c r="L257" t="s">
        <v>5694</v>
      </c>
      <c r="M257" t="s">
        <v>50</v>
      </c>
      <c r="N257" t="s">
        <v>50</v>
      </c>
      <c r="O257" t="s">
        <v>50</v>
      </c>
      <c r="P257" t="s">
        <v>50</v>
      </c>
      <c r="Q257" t="s">
        <v>20752</v>
      </c>
      <c r="R257" t="s">
        <v>50</v>
      </c>
      <c r="S257" t="s">
        <v>50</v>
      </c>
      <c r="T257" t="s">
        <v>50</v>
      </c>
      <c r="U257" t="s">
        <v>50</v>
      </c>
      <c r="V257" t="s">
        <v>50</v>
      </c>
      <c r="W257" t="s">
        <v>20294</v>
      </c>
      <c r="X257" t="s">
        <v>20753</v>
      </c>
      <c r="Y257" t="s">
        <v>20405</v>
      </c>
      <c r="Z257" t="s">
        <v>20397</v>
      </c>
      <c r="AA257" t="s">
        <v>734</v>
      </c>
      <c r="AB257" t="s">
        <v>2119</v>
      </c>
      <c r="AC257">
        <v>2015</v>
      </c>
      <c r="AD257" t="s">
        <v>1300</v>
      </c>
      <c r="AE257" t="s">
        <v>5695</v>
      </c>
    </row>
    <row r="258" spans="1:31" x14ac:dyDescent="0.25">
      <c r="A258" t="s">
        <v>43</v>
      </c>
      <c r="B258" t="s">
        <v>5688</v>
      </c>
      <c r="C258" t="s">
        <v>5689</v>
      </c>
      <c r="D258" t="s">
        <v>46</v>
      </c>
      <c r="E258" t="s">
        <v>20555</v>
      </c>
      <c r="F258" t="s">
        <v>20784</v>
      </c>
      <c r="G258" t="str">
        <f>IF(ISNUMBER(SEARCH("supportive care",oncology_table[[#This Row],[Cancer Type]])),"YES","NO")</f>
        <v>NO</v>
      </c>
      <c r="H258" t="s">
        <v>20344</v>
      </c>
      <c r="I258" t="s">
        <v>2149</v>
      </c>
      <c r="J258" t="s">
        <v>5693</v>
      </c>
      <c r="K258" t="s">
        <v>122</v>
      </c>
      <c r="L258" t="s">
        <v>5694</v>
      </c>
      <c r="M258" t="s">
        <v>50</v>
      </c>
      <c r="N258" t="s">
        <v>50</v>
      </c>
      <c r="O258" t="s">
        <v>50</v>
      </c>
      <c r="P258" t="s">
        <v>50</v>
      </c>
      <c r="Q258" t="s">
        <v>20752</v>
      </c>
      <c r="R258" t="s">
        <v>50</v>
      </c>
      <c r="S258" t="s">
        <v>50</v>
      </c>
      <c r="T258" t="s">
        <v>50</v>
      </c>
      <c r="U258" t="s">
        <v>50</v>
      </c>
      <c r="V258" t="s">
        <v>50</v>
      </c>
      <c r="W258" t="s">
        <v>20294</v>
      </c>
      <c r="X258" t="s">
        <v>20753</v>
      </c>
      <c r="Y258" t="s">
        <v>20406</v>
      </c>
      <c r="Z258" t="s">
        <v>20404</v>
      </c>
      <c r="AA258" t="s">
        <v>734</v>
      </c>
      <c r="AB258" t="s">
        <v>2119</v>
      </c>
      <c r="AC258">
        <v>2015</v>
      </c>
      <c r="AD258" t="s">
        <v>1300</v>
      </c>
      <c r="AE258" t="s">
        <v>5695</v>
      </c>
    </row>
    <row r="259" spans="1:31" x14ac:dyDescent="0.25">
      <c r="A259" t="s">
        <v>43</v>
      </c>
      <c r="B259" t="s">
        <v>5753</v>
      </c>
      <c r="C259" t="s">
        <v>5754</v>
      </c>
      <c r="D259" t="s">
        <v>46</v>
      </c>
      <c r="E259" t="s">
        <v>20556</v>
      </c>
      <c r="F259" t="s">
        <v>20784</v>
      </c>
      <c r="G259" t="str">
        <f>IF(ISNUMBER(SEARCH("supportive care",oncology_table[[#This Row],[Cancer Type]])),"YES","NO")</f>
        <v>NO</v>
      </c>
      <c r="H259" t="s">
        <v>20325</v>
      </c>
      <c r="I259" t="s">
        <v>1032</v>
      </c>
      <c r="J259" t="s">
        <v>5757</v>
      </c>
      <c r="K259" t="s">
        <v>5758</v>
      </c>
      <c r="L259" t="s">
        <v>5759</v>
      </c>
      <c r="M259" t="s">
        <v>53</v>
      </c>
      <c r="N259" t="s">
        <v>50</v>
      </c>
      <c r="O259" t="s">
        <v>50</v>
      </c>
      <c r="P259" t="s">
        <v>50</v>
      </c>
      <c r="Q259" t="s">
        <v>20752</v>
      </c>
      <c r="R259" t="s">
        <v>53</v>
      </c>
      <c r="S259" t="s">
        <v>50</v>
      </c>
      <c r="T259" t="s">
        <v>50</v>
      </c>
      <c r="U259" t="s">
        <v>50</v>
      </c>
      <c r="V259" t="s">
        <v>50</v>
      </c>
      <c r="W259" t="s">
        <v>567</v>
      </c>
      <c r="X259" t="s">
        <v>20398</v>
      </c>
      <c r="Y259" t="s">
        <v>20398</v>
      </c>
      <c r="Z259" t="s">
        <v>20407</v>
      </c>
      <c r="AA259" t="s">
        <v>734</v>
      </c>
      <c r="AB259" t="s">
        <v>2776</v>
      </c>
      <c r="AC259">
        <v>2024</v>
      </c>
      <c r="AD259" t="s">
        <v>2777</v>
      </c>
      <c r="AE259" t="s">
        <v>5760</v>
      </c>
    </row>
    <row r="260" spans="1:31" x14ac:dyDescent="0.25">
      <c r="A260" t="s">
        <v>43</v>
      </c>
      <c r="B260" t="s">
        <v>5838</v>
      </c>
      <c r="C260" t="s">
        <v>5839</v>
      </c>
      <c r="D260" t="s">
        <v>46</v>
      </c>
      <c r="E260" t="s">
        <v>20557</v>
      </c>
      <c r="F260" t="s">
        <v>20785</v>
      </c>
      <c r="G260" t="str">
        <f>IF(ISNUMBER(SEARCH("supportive care",oncology_table[[#This Row],[Cancer Type]])),"YES","NO")</f>
        <v>YES</v>
      </c>
      <c r="H260" t="s">
        <v>20330</v>
      </c>
      <c r="I260" t="s">
        <v>5843</v>
      </c>
      <c r="J260" t="s">
        <v>5844</v>
      </c>
      <c r="K260" t="s">
        <v>1757</v>
      </c>
      <c r="L260" t="s">
        <v>5845</v>
      </c>
      <c r="M260" t="s">
        <v>50</v>
      </c>
      <c r="N260" t="s">
        <v>50</v>
      </c>
      <c r="O260" t="s">
        <v>50</v>
      </c>
      <c r="P260" t="s">
        <v>50</v>
      </c>
      <c r="Q260" t="s">
        <v>20752</v>
      </c>
      <c r="R260" t="s">
        <v>50</v>
      </c>
      <c r="S260" t="s">
        <v>50</v>
      </c>
      <c r="T260" t="s">
        <v>50</v>
      </c>
      <c r="U260" t="s">
        <v>50</v>
      </c>
      <c r="V260" t="s">
        <v>50</v>
      </c>
      <c r="W260" t="s">
        <v>5846</v>
      </c>
      <c r="X260" t="s">
        <v>20753</v>
      </c>
      <c r="Y260" t="s">
        <v>20405</v>
      </c>
      <c r="Z260" t="s">
        <v>20774</v>
      </c>
      <c r="AA260" t="s">
        <v>5213</v>
      </c>
      <c r="AB260" t="s">
        <v>4638</v>
      </c>
      <c r="AC260">
        <v>2015</v>
      </c>
      <c r="AD260" t="s">
        <v>464</v>
      </c>
      <c r="AE260" t="s">
        <v>5847</v>
      </c>
    </row>
    <row r="261" spans="1:31" x14ac:dyDescent="0.25">
      <c r="A261" t="s">
        <v>43</v>
      </c>
      <c r="B261" t="s">
        <v>5838</v>
      </c>
      <c r="C261" t="s">
        <v>5839</v>
      </c>
      <c r="D261" t="s">
        <v>46</v>
      </c>
      <c r="E261" t="s">
        <v>20557</v>
      </c>
      <c r="F261" t="s">
        <v>20785</v>
      </c>
      <c r="G261" t="str">
        <f>IF(ISNUMBER(SEARCH("supportive care",oncology_table[[#This Row],[Cancer Type]])),"YES","NO")</f>
        <v>YES</v>
      </c>
      <c r="H261" t="s">
        <v>20330</v>
      </c>
      <c r="I261" t="s">
        <v>5843</v>
      </c>
      <c r="J261" t="s">
        <v>5844</v>
      </c>
      <c r="K261" t="s">
        <v>1757</v>
      </c>
      <c r="L261" t="s">
        <v>5845</v>
      </c>
      <c r="M261" t="s">
        <v>50</v>
      </c>
      <c r="N261" t="s">
        <v>50</v>
      </c>
      <c r="O261" t="s">
        <v>50</v>
      </c>
      <c r="P261" t="s">
        <v>50</v>
      </c>
      <c r="Q261" t="s">
        <v>20752</v>
      </c>
      <c r="R261" t="s">
        <v>50</v>
      </c>
      <c r="S261" t="s">
        <v>50</v>
      </c>
      <c r="T261" t="s">
        <v>50</v>
      </c>
      <c r="U261" t="s">
        <v>50</v>
      </c>
      <c r="V261" t="s">
        <v>50</v>
      </c>
      <c r="W261" t="s">
        <v>5846</v>
      </c>
      <c r="X261" t="s">
        <v>20398</v>
      </c>
      <c r="Y261" t="s">
        <v>20398</v>
      </c>
      <c r="Z261" t="s">
        <v>20399</v>
      </c>
      <c r="AA261" t="s">
        <v>5213</v>
      </c>
      <c r="AB261" t="s">
        <v>4638</v>
      </c>
      <c r="AC261">
        <v>2015</v>
      </c>
      <c r="AD261" t="s">
        <v>464</v>
      </c>
      <c r="AE261" t="s">
        <v>5847</v>
      </c>
    </row>
    <row r="262" spans="1:31" x14ac:dyDescent="0.25">
      <c r="A262" t="s">
        <v>43</v>
      </c>
      <c r="B262" t="s">
        <v>5865</v>
      </c>
      <c r="C262" t="s">
        <v>5866</v>
      </c>
      <c r="D262" t="s">
        <v>46</v>
      </c>
      <c r="E262" t="s">
        <v>20558</v>
      </c>
      <c r="F262" t="s">
        <v>20784</v>
      </c>
      <c r="G262" t="str">
        <f>IF(ISNUMBER(SEARCH("supportive care",oncology_table[[#This Row],[Cancer Type]])),"YES","NO")</f>
        <v>NO</v>
      </c>
      <c r="H262" t="s">
        <v>20318</v>
      </c>
      <c r="I262" t="s">
        <v>49</v>
      </c>
      <c r="J262" t="s">
        <v>5869</v>
      </c>
      <c r="K262" t="s">
        <v>122</v>
      </c>
      <c r="L262" t="s">
        <v>5870</v>
      </c>
      <c r="M262" t="s">
        <v>50</v>
      </c>
      <c r="N262" t="s">
        <v>50</v>
      </c>
      <c r="O262" t="s">
        <v>50</v>
      </c>
      <c r="P262" t="s">
        <v>50</v>
      </c>
      <c r="Q262" t="s">
        <v>20752</v>
      </c>
      <c r="R262" t="s">
        <v>50</v>
      </c>
      <c r="S262" t="s">
        <v>50</v>
      </c>
      <c r="T262" t="s">
        <v>50</v>
      </c>
      <c r="U262" t="s">
        <v>50</v>
      </c>
      <c r="V262" t="s">
        <v>50</v>
      </c>
      <c r="W262" t="s">
        <v>744</v>
      </c>
      <c r="X262" t="s">
        <v>20753</v>
      </c>
      <c r="Y262" t="s">
        <v>20405</v>
      </c>
      <c r="Z262" t="s">
        <v>20422</v>
      </c>
      <c r="AA262" t="s">
        <v>151</v>
      </c>
      <c r="AB262" t="s">
        <v>2844</v>
      </c>
      <c r="AC262">
        <v>2015</v>
      </c>
      <c r="AD262" t="s">
        <v>4028</v>
      </c>
      <c r="AE262" t="s">
        <v>5871</v>
      </c>
    </row>
    <row r="263" spans="1:31" x14ac:dyDescent="0.25">
      <c r="A263" t="s">
        <v>43</v>
      </c>
      <c r="B263" t="s">
        <v>5897</v>
      </c>
      <c r="C263" t="s">
        <v>5898</v>
      </c>
      <c r="D263" t="s">
        <v>46</v>
      </c>
      <c r="E263" t="s">
        <v>20559</v>
      </c>
      <c r="F263" t="s">
        <v>20784</v>
      </c>
      <c r="G263" t="str">
        <f>IF(ISNUMBER(SEARCH("supportive care",oncology_table[[#This Row],[Cancer Type]])),"YES","NO")</f>
        <v>NO</v>
      </c>
      <c r="H263" t="s">
        <v>20318</v>
      </c>
      <c r="I263" t="s">
        <v>49</v>
      </c>
      <c r="J263" t="s">
        <v>5901</v>
      </c>
      <c r="K263" t="s">
        <v>122</v>
      </c>
      <c r="L263" t="s">
        <v>5902</v>
      </c>
      <c r="M263" t="s">
        <v>53</v>
      </c>
      <c r="N263" t="s">
        <v>50</v>
      </c>
      <c r="O263" t="s">
        <v>50</v>
      </c>
      <c r="P263" t="s">
        <v>50</v>
      </c>
      <c r="Q263" t="s">
        <v>20752</v>
      </c>
      <c r="R263" t="s">
        <v>53</v>
      </c>
      <c r="S263" t="s">
        <v>50</v>
      </c>
      <c r="T263" t="s">
        <v>50</v>
      </c>
      <c r="U263" t="s">
        <v>53</v>
      </c>
      <c r="V263" t="s">
        <v>53</v>
      </c>
      <c r="W263" t="s">
        <v>54</v>
      </c>
      <c r="X263" t="s">
        <v>20753</v>
      </c>
      <c r="Y263" t="s">
        <v>20406</v>
      </c>
      <c r="Z263" t="s">
        <v>20404</v>
      </c>
      <c r="AA263" t="s">
        <v>2130</v>
      </c>
      <c r="AB263" t="s">
        <v>5903</v>
      </c>
      <c r="AC263">
        <v>2023</v>
      </c>
      <c r="AD263" t="s">
        <v>596</v>
      </c>
      <c r="AE263" t="s">
        <v>5904</v>
      </c>
    </row>
    <row r="264" spans="1:31" x14ac:dyDescent="0.25">
      <c r="A264" t="s">
        <v>43</v>
      </c>
      <c r="B264" t="s">
        <v>5960</v>
      </c>
      <c r="C264" t="s">
        <v>5961</v>
      </c>
      <c r="D264" t="s">
        <v>46</v>
      </c>
      <c r="E264" t="s">
        <v>20560</v>
      </c>
      <c r="F264" t="s">
        <v>20784</v>
      </c>
      <c r="G264" t="str">
        <f>IF(ISNUMBER(SEARCH("supportive care",oncology_table[[#This Row],[Cancer Type]])),"YES","NO")</f>
        <v>NO</v>
      </c>
      <c r="H264" t="s">
        <v>20332</v>
      </c>
      <c r="I264" t="s">
        <v>5963</v>
      </c>
      <c r="K264" t="s">
        <v>529</v>
      </c>
      <c r="L264" t="s">
        <v>5964</v>
      </c>
      <c r="M264" t="s">
        <v>53</v>
      </c>
      <c r="N264" t="s">
        <v>50</v>
      </c>
      <c r="O264" t="s">
        <v>50</v>
      </c>
      <c r="P264" t="s">
        <v>50</v>
      </c>
      <c r="Q264" t="s">
        <v>20752</v>
      </c>
      <c r="R264" t="s">
        <v>50</v>
      </c>
      <c r="S264" t="s">
        <v>50</v>
      </c>
      <c r="T264" t="s">
        <v>50</v>
      </c>
      <c r="U264" t="s">
        <v>50</v>
      </c>
      <c r="V264" t="s">
        <v>50</v>
      </c>
      <c r="W264" t="s">
        <v>377</v>
      </c>
      <c r="X264" t="s">
        <v>20398</v>
      </c>
      <c r="Y264" t="s">
        <v>20398</v>
      </c>
      <c r="Z264" t="s">
        <v>20399</v>
      </c>
      <c r="AB264" t="s">
        <v>734</v>
      </c>
      <c r="AC264">
        <v>2025</v>
      </c>
      <c r="AD264" t="s">
        <v>735</v>
      </c>
      <c r="AE264" t="s">
        <v>5965</v>
      </c>
    </row>
    <row r="265" spans="1:31" x14ac:dyDescent="0.25">
      <c r="A265" t="s">
        <v>43</v>
      </c>
      <c r="B265" t="s">
        <v>5966</v>
      </c>
      <c r="C265" t="s">
        <v>5967</v>
      </c>
      <c r="D265" t="s">
        <v>46</v>
      </c>
      <c r="E265" t="s">
        <v>20561</v>
      </c>
      <c r="F265" t="s">
        <v>20784</v>
      </c>
      <c r="G265" t="str">
        <f>IF(ISNUMBER(SEARCH("supportive care",oncology_table[[#This Row],[Cancer Type]])),"YES","NO")</f>
        <v>NO</v>
      </c>
      <c r="H265" t="s">
        <v>20341</v>
      </c>
      <c r="I265" t="s">
        <v>5971</v>
      </c>
      <c r="J265" t="s">
        <v>5972</v>
      </c>
      <c r="K265" t="s">
        <v>122</v>
      </c>
      <c r="L265" t="s">
        <v>5973</v>
      </c>
      <c r="M265" t="s">
        <v>50</v>
      </c>
      <c r="N265" t="s">
        <v>50</v>
      </c>
      <c r="O265" t="s">
        <v>50</v>
      </c>
      <c r="P265" t="s">
        <v>50</v>
      </c>
      <c r="Q265" t="s">
        <v>20752</v>
      </c>
      <c r="R265" t="s">
        <v>50</v>
      </c>
      <c r="S265" t="s">
        <v>50</v>
      </c>
      <c r="T265" t="s">
        <v>50</v>
      </c>
      <c r="U265" t="s">
        <v>50</v>
      </c>
      <c r="V265" t="s">
        <v>50</v>
      </c>
      <c r="W265" t="s">
        <v>5974</v>
      </c>
      <c r="X265" t="s">
        <v>20398</v>
      </c>
      <c r="Y265" t="s">
        <v>20398</v>
      </c>
      <c r="Z265" t="s">
        <v>20407</v>
      </c>
      <c r="AA265" t="s">
        <v>3258</v>
      </c>
      <c r="AB265" t="s">
        <v>5519</v>
      </c>
      <c r="AC265">
        <v>2018</v>
      </c>
      <c r="AD265" t="s">
        <v>557</v>
      </c>
      <c r="AE265" t="s">
        <v>5975</v>
      </c>
    </row>
    <row r="266" spans="1:31" x14ac:dyDescent="0.25">
      <c r="A266" t="s">
        <v>43</v>
      </c>
      <c r="B266" t="s">
        <v>5985</v>
      </c>
      <c r="C266" t="s">
        <v>5986</v>
      </c>
      <c r="D266" t="s">
        <v>46</v>
      </c>
      <c r="E266" t="s">
        <v>20562</v>
      </c>
      <c r="F266" t="s">
        <v>20784</v>
      </c>
      <c r="G266" t="str">
        <f>IF(ISNUMBER(SEARCH("supportive care",oncology_table[[#This Row],[Cancer Type]])),"YES","NO")</f>
        <v>NO</v>
      </c>
      <c r="H266" t="s">
        <v>20371</v>
      </c>
      <c r="I266" t="s">
        <v>5990</v>
      </c>
      <c r="J266" t="s">
        <v>4018</v>
      </c>
      <c r="K266" t="s">
        <v>122</v>
      </c>
      <c r="L266" t="s">
        <v>5991</v>
      </c>
      <c r="M266" t="s">
        <v>53</v>
      </c>
      <c r="N266" t="s">
        <v>50</v>
      </c>
      <c r="O266" t="s">
        <v>50</v>
      </c>
      <c r="P266" t="s">
        <v>50</v>
      </c>
      <c r="Q266" t="s">
        <v>20752</v>
      </c>
      <c r="R266" t="s">
        <v>50</v>
      </c>
      <c r="S266" t="s">
        <v>53</v>
      </c>
      <c r="T266" t="s">
        <v>50</v>
      </c>
      <c r="U266" t="s">
        <v>53</v>
      </c>
      <c r="V266" t="s">
        <v>50</v>
      </c>
      <c r="W266" t="s">
        <v>5992</v>
      </c>
      <c r="X266" t="s">
        <v>20753</v>
      </c>
      <c r="Y266" t="s">
        <v>20405</v>
      </c>
      <c r="Z266" t="s">
        <v>20397</v>
      </c>
      <c r="AA266" t="s">
        <v>5155</v>
      </c>
      <c r="AB266" t="s">
        <v>5993</v>
      </c>
      <c r="AC266">
        <v>2017</v>
      </c>
      <c r="AD266" t="s">
        <v>5994</v>
      </c>
      <c r="AE266" t="s">
        <v>5995</v>
      </c>
    </row>
    <row r="267" spans="1:31" x14ac:dyDescent="0.25">
      <c r="A267" t="s">
        <v>43</v>
      </c>
      <c r="B267" t="s">
        <v>5996</v>
      </c>
      <c r="C267" t="s">
        <v>5997</v>
      </c>
      <c r="D267" t="s">
        <v>46</v>
      </c>
      <c r="E267" t="s">
        <v>20563</v>
      </c>
      <c r="F267" t="s">
        <v>20784</v>
      </c>
      <c r="G267" t="str">
        <f>IF(ISNUMBER(SEARCH("supportive care",oncology_table[[#This Row],[Cancer Type]])),"YES","NO")</f>
        <v>NO</v>
      </c>
      <c r="H267" t="s">
        <v>20354</v>
      </c>
      <c r="I267" t="s">
        <v>20359</v>
      </c>
      <c r="J267" t="s">
        <v>6002</v>
      </c>
      <c r="K267" t="s">
        <v>122</v>
      </c>
      <c r="L267" t="s">
        <v>6003</v>
      </c>
      <c r="M267" t="s">
        <v>50</v>
      </c>
      <c r="N267" t="s">
        <v>50</v>
      </c>
      <c r="O267" t="s">
        <v>50</v>
      </c>
      <c r="P267" t="s">
        <v>50</v>
      </c>
      <c r="Q267" t="s">
        <v>20752</v>
      </c>
      <c r="R267" t="s">
        <v>50</v>
      </c>
      <c r="S267" t="s">
        <v>50</v>
      </c>
      <c r="T267" t="s">
        <v>50</v>
      </c>
      <c r="U267" t="s">
        <v>53</v>
      </c>
      <c r="V267" t="s">
        <v>50</v>
      </c>
      <c r="W267" t="s">
        <v>338</v>
      </c>
      <c r="X267" t="s">
        <v>20398</v>
      </c>
      <c r="Y267" t="s">
        <v>20398</v>
      </c>
      <c r="Z267" t="s">
        <v>20399</v>
      </c>
      <c r="AA267" t="s">
        <v>734</v>
      </c>
      <c r="AB267" t="s">
        <v>6004</v>
      </c>
      <c r="AC267">
        <v>2017</v>
      </c>
      <c r="AD267" t="s">
        <v>6005</v>
      </c>
      <c r="AE267" t="s">
        <v>6006</v>
      </c>
    </row>
    <row r="268" spans="1:31" x14ac:dyDescent="0.25">
      <c r="A268" t="s">
        <v>43</v>
      </c>
      <c r="B268" t="s">
        <v>5996</v>
      </c>
      <c r="C268" t="s">
        <v>5997</v>
      </c>
      <c r="D268" t="s">
        <v>46</v>
      </c>
      <c r="E268" t="s">
        <v>20563</v>
      </c>
      <c r="F268" t="s">
        <v>20784</v>
      </c>
      <c r="G268" t="str">
        <f>IF(ISNUMBER(SEARCH("supportive care",oncology_table[[#This Row],[Cancer Type]])),"YES","NO")</f>
        <v>NO</v>
      </c>
      <c r="H268" t="s">
        <v>20354</v>
      </c>
      <c r="I268" t="s">
        <v>20359</v>
      </c>
      <c r="J268" t="s">
        <v>6002</v>
      </c>
      <c r="K268" t="s">
        <v>122</v>
      </c>
      <c r="L268" t="s">
        <v>6003</v>
      </c>
      <c r="M268" t="s">
        <v>50</v>
      </c>
      <c r="N268" t="s">
        <v>50</v>
      </c>
      <c r="O268" t="s">
        <v>50</v>
      </c>
      <c r="P268" t="s">
        <v>50</v>
      </c>
      <c r="Q268" t="s">
        <v>20752</v>
      </c>
      <c r="R268" t="s">
        <v>50</v>
      </c>
      <c r="S268" t="s">
        <v>50</v>
      </c>
      <c r="T268" t="s">
        <v>50</v>
      </c>
      <c r="U268" t="s">
        <v>53</v>
      </c>
      <c r="V268" t="s">
        <v>50</v>
      </c>
      <c r="W268" t="s">
        <v>338</v>
      </c>
      <c r="X268" t="s">
        <v>20398</v>
      </c>
      <c r="Y268" t="s">
        <v>20398</v>
      </c>
      <c r="Z268" t="s">
        <v>20407</v>
      </c>
      <c r="AA268" t="s">
        <v>734</v>
      </c>
      <c r="AB268" t="s">
        <v>6004</v>
      </c>
      <c r="AC268">
        <v>2017</v>
      </c>
      <c r="AD268" t="s">
        <v>6005</v>
      </c>
      <c r="AE268" t="s">
        <v>6006</v>
      </c>
    </row>
    <row r="269" spans="1:31" x14ac:dyDescent="0.25">
      <c r="A269" t="s">
        <v>43</v>
      </c>
      <c r="B269" t="s">
        <v>5996</v>
      </c>
      <c r="C269" t="s">
        <v>5997</v>
      </c>
      <c r="D269" t="s">
        <v>46</v>
      </c>
      <c r="E269" t="s">
        <v>20563</v>
      </c>
      <c r="F269" t="s">
        <v>20784</v>
      </c>
      <c r="G269" t="str">
        <f>IF(ISNUMBER(SEARCH("supportive care",oncology_table[[#This Row],[Cancer Type]])),"YES","NO")</f>
        <v>NO</v>
      </c>
      <c r="H269" t="s">
        <v>20355</v>
      </c>
      <c r="I269" t="s">
        <v>20360</v>
      </c>
      <c r="J269" t="s">
        <v>6002</v>
      </c>
      <c r="K269" t="s">
        <v>122</v>
      </c>
      <c r="L269" t="s">
        <v>6003</v>
      </c>
      <c r="M269" t="s">
        <v>50</v>
      </c>
      <c r="N269" t="s">
        <v>50</v>
      </c>
      <c r="O269" t="s">
        <v>50</v>
      </c>
      <c r="P269" t="s">
        <v>50</v>
      </c>
      <c r="Q269" t="s">
        <v>20752</v>
      </c>
      <c r="R269" t="s">
        <v>50</v>
      </c>
      <c r="S269" t="s">
        <v>50</v>
      </c>
      <c r="T269" t="s">
        <v>50</v>
      </c>
      <c r="U269" t="s">
        <v>53</v>
      </c>
      <c r="V269" t="s">
        <v>50</v>
      </c>
      <c r="W269" t="s">
        <v>338</v>
      </c>
      <c r="X269" t="s">
        <v>20398</v>
      </c>
      <c r="Y269" t="s">
        <v>20398</v>
      </c>
      <c r="Z269" t="s">
        <v>20399</v>
      </c>
      <c r="AA269" t="s">
        <v>734</v>
      </c>
      <c r="AB269" t="s">
        <v>6004</v>
      </c>
      <c r="AC269">
        <v>2017</v>
      </c>
      <c r="AD269" t="s">
        <v>6005</v>
      </c>
      <c r="AE269" t="s">
        <v>6006</v>
      </c>
    </row>
    <row r="270" spans="1:31" x14ac:dyDescent="0.25">
      <c r="A270" t="s">
        <v>43</v>
      </c>
      <c r="B270" t="s">
        <v>5996</v>
      </c>
      <c r="C270" t="s">
        <v>5997</v>
      </c>
      <c r="D270" t="s">
        <v>46</v>
      </c>
      <c r="E270" t="s">
        <v>20563</v>
      </c>
      <c r="F270" t="s">
        <v>20784</v>
      </c>
      <c r="G270" t="str">
        <f>IF(ISNUMBER(SEARCH("supportive care",oncology_table[[#This Row],[Cancer Type]])),"YES","NO")</f>
        <v>NO</v>
      </c>
      <c r="H270" t="s">
        <v>20355</v>
      </c>
      <c r="I270" t="s">
        <v>20360</v>
      </c>
      <c r="J270" t="s">
        <v>6002</v>
      </c>
      <c r="K270" t="s">
        <v>122</v>
      </c>
      <c r="L270" t="s">
        <v>6003</v>
      </c>
      <c r="M270" t="s">
        <v>50</v>
      </c>
      <c r="N270" t="s">
        <v>50</v>
      </c>
      <c r="O270" t="s">
        <v>50</v>
      </c>
      <c r="P270" t="s">
        <v>50</v>
      </c>
      <c r="Q270" t="s">
        <v>20752</v>
      </c>
      <c r="R270" t="s">
        <v>50</v>
      </c>
      <c r="S270" t="s">
        <v>50</v>
      </c>
      <c r="T270" t="s">
        <v>50</v>
      </c>
      <c r="U270" t="s">
        <v>53</v>
      </c>
      <c r="V270" t="s">
        <v>50</v>
      </c>
      <c r="W270" t="s">
        <v>338</v>
      </c>
      <c r="X270" t="s">
        <v>20398</v>
      </c>
      <c r="Y270" t="s">
        <v>20398</v>
      </c>
      <c r="Z270" t="s">
        <v>20407</v>
      </c>
      <c r="AA270" t="s">
        <v>734</v>
      </c>
      <c r="AB270" t="s">
        <v>6004</v>
      </c>
      <c r="AC270">
        <v>2017</v>
      </c>
      <c r="AD270" t="s">
        <v>6005</v>
      </c>
      <c r="AE270" t="s">
        <v>6006</v>
      </c>
    </row>
    <row r="271" spans="1:31" x14ac:dyDescent="0.25">
      <c r="A271" t="s">
        <v>43</v>
      </c>
      <c r="B271" t="s">
        <v>5996</v>
      </c>
      <c r="C271" t="s">
        <v>5997</v>
      </c>
      <c r="D271" t="s">
        <v>46</v>
      </c>
      <c r="E271" t="s">
        <v>20563</v>
      </c>
      <c r="F271" t="s">
        <v>20784</v>
      </c>
      <c r="G271" t="str">
        <f>IF(ISNUMBER(SEARCH("supportive care",oncology_table[[#This Row],[Cancer Type]])),"YES","NO")</f>
        <v>NO</v>
      </c>
      <c r="H271" t="s">
        <v>20341</v>
      </c>
      <c r="I271" t="s">
        <v>5971</v>
      </c>
      <c r="J271" t="s">
        <v>6002</v>
      </c>
      <c r="K271" t="s">
        <v>122</v>
      </c>
      <c r="L271" t="s">
        <v>6003</v>
      </c>
      <c r="M271" t="s">
        <v>50</v>
      </c>
      <c r="N271" t="s">
        <v>50</v>
      </c>
      <c r="O271" t="s">
        <v>50</v>
      </c>
      <c r="P271" t="s">
        <v>50</v>
      </c>
      <c r="Q271" t="s">
        <v>20752</v>
      </c>
      <c r="R271" t="s">
        <v>50</v>
      </c>
      <c r="S271" t="s">
        <v>50</v>
      </c>
      <c r="T271" t="s">
        <v>50</v>
      </c>
      <c r="U271" t="s">
        <v>53</v>
      </c>
      <c r="V271" t="s">
        <v>50</v>
      </c>
      <c r="W271" t="s">
        <v>338</v>
      </c>
      <c r="X271" t="s">
        <v>20398</v>
      </c>
      <c r="Y271" t="s">
        <v>20398</v>
      </c>
      <c r="Z271" t="s">
        <v>20399</v>
      </c>
      <c r="AA271" t="s">
        <v>734</v>
      </c>
      <c r="AB271" t="s">
        <v>6004</v>
      </c>
      <c r="AC271">
        <v>2017</v>
      </c>
      <c r="AD271" t="s">
        <v>6005</v>
      </c>
      <c r="AE271" t="s">
        <v>6006</v>
      </c>
    </row>
    <row r="272" spans="1:31" x14ac:dyDescent="0.25">
      <c r="A272" t="s">
        <v>43</v>
      </c>
      <c r="B272" t="s">
        <v>5996</v>
      </c>
      <c r="C272" t="s">
        <v>5997</v>
      </c>
      <c r="D272" t="s">
        <v>46</v>
      </c>
      <c r="E272" t="s">
        <v>20563</v>
      </c>
      <c r="F272" t="s">
        <v>20784</v>
      </c>
      <c r="G272" t="str">
        <f>IF(ISNUMBER(SEARCH("supportive care",oncology_table[[#This Row],[Cancer Type]])),"YES","NO")</f>
        <v>NO</v>
      </c>
      <c r="H272" t="s">
        <v>20341</v>
      </c>
      <c r="I272" t="s">
        <v>5971</v>
      </c>
      <c r="J272" t="s">
        <v>6002</v>
      </c>
      <c r="K272" t="s">
        <v>122</v>
      </c>
      <c r="L272" t="s">
        <v>6003</v>
      </c>
      <c r="M272" t="s">
        <v>50</v>
      </c>
      <c r="N272" t="s">
        <v>50</v>
      </c>
      <c r="O272" t="s">
        <v>50</v>
      </c>
      <c r="P272" t="s">
        <v>50</v>
      </c>
      <c r="Q272" t="s">
        <v>20752</v>
      </c>
      <c r="R272" t="s">
        <v>50</v>
      </c>
      <c r="S272" t="s">
        <v>50</v>
      </c>
      <c r="T272" t="s">
        <v>50</v>
      </c>
      <c r="U272" t="s">
        <v>53</v>
      </c>
      <c r="V272" t="s">
        <v>50</v>
      </c>
      <c r="W272" t="s">
        <v>338</v>
      </c>
      <c r="X272" t="s">
        <v>20398</v>
      </c>
      <c r="Y272" t="s">
        <v>20398</v>
      </c>
      <c r="Z272" t="s">
        <v>20407</v>
      </c>
      <c r="AA272" t="s">
        <v>734</v>
      </c>
      <c r="AB272" t="s">
        <v>6004</v>
      </c>
      <c r="AC272">
        <v>2017</v>
      </c>
      <c r="AD272" t="s">
        <v>6005</v>
      </c>
      <c r="AE272" t="s">
        <v>6006</v>
      </c>
    </row>
    <row r="273" spans="1:31" x14ac:dyDescent="0.25">
      <c r="A273" t="s">
        <v>43</v>
      </c>
      <c r="B273" t="s">
        <v>6042</v>
      </c>
      <c r="C273" t="s">
        <v>6043</v>
      </c>
      <c r="D273" t="s">
        <v>46</v>
      </c>
      <c r="E273" t="s">
        <v>20475</v>
      </c>
      <c r="F273" t="s">
        <v>20784</v>
      </c>
      <c r="G273" t="str">
        <f>IF(ISNUMBER(SEARCH("supportive care",oncology_table[[#This Row],[Cancer Type]])),"YES","NO")</f>
        <v>NO</v>
      </c>
      <c r="H273" t="s">
        <v>20331</v>
      </c>
      <c r="I273" t="s">
        <v>914</v>
      </c>
      <c r="J273" t="s">
        <v>1541</v>
      </c>
      <c r="K273" t="s">
        <v>1542</v>
      </c>
      <c r="L273" t="s">
        <v>6045</v>
      </c>
      <c r="M273" t="s">
        <v>50</v>
      </c>
      <c r="N273" t="s">
        <v>50</v>
      </c>
      <c r="O273" t="s">
        <v>50</v>
      </c>
      <c r="P273" t="s">
        <v>50</v>
      </c>
      <c r="Q273" t="s">
        <v>20752</v>
      </c>
      <c r="R273" t="s">
        <v>50</v>
      </c>
      <c r="S273" t="s">
        <v>50</v>
      </c>
      <c r="T273" t="s">
        <v>50</v>
      </c>
      <c r="U273" t="s">
        <v>50</v>
      </c>
      <c r="V273" t="s">
        <v>50</v>
      </c>
      <c r="W273" t="s">
        <v>531</v>
      </c>
      <c r="X273" t="s">
        <v>20398</v>
      </c>
      <c r="Y273" t="s">
        <v>20398</v>
      </c>
      <c r="Z273" t="s">
        <v>20399</v>
      </c>
      <c r="AA273" t="s">
        <v>6046</v>
      </c>
      <c r="AB273" t="s">
        <v>4602</v>
      </c>
      <c r="AC273">
        <v>2013</v>
      </c>
      <c r="AD273">
        <v>43139</v>
      </c>
      <c r="AE273" t="s">
        <v>6047</v>
      </c>
    </row>
    <row r="274" spans="1:31" x14ac:dyDescent="0.25">
      <c r="A274" t="s">
        <v>43</v>
      </c>
      <c r="B274" t="s">
        <v>6042</v>
      </c>
      <c r="C274" t="s">
        <v>6043</v>
      </c>
      <c r="D274" t="s">
        <v>46</v>
      </c>
      <c r="E274" t="s">
        <v>20475</v>
      </c>
      <c r="F274" t="s">
        <v>20784</v>
      </c>
      <c r="G274" t="str">
        <f>IF(ISNUMBER(SEARCH("supportive care",oncology_table[[#This Row],[Cancer Type]])),"YES","NO")</f>
        <v>NO</v>
      </c>
      <c r="H274" t="s">
        <v>20331</v>
      </c>
      <c r="I274" t="s">
        <v>914</v>
      </c>
      <c r="J274" t="s">
        <v>1541</v>
      </c>
      <c r="K274" t="s">
        <v>1542</v>
      </c>
      <c r="L274" t="s">
        <v>6045</v>
      </c>
      <c r="M274" t="s">
        <v>50</v>
      </c>
      <c r="N274" t="s">
        <v>50</v>
      </c>
      <c r="O274" t="s">
        <v>50</v>
      </c>
      <c r="P274" t="s">
        <v>50</v>
      </c>
      <c r="Q274" t="s">
        <v>20752</v>
      </c>
      <c r="R274" t="s">
        <v>50</v>
      </c>
      <c r="S274" t="s">
        <v>50</v>
      </c>
      <c r="T274" t="s">
        <v>50</v>
      </c>
      <c r="U274" t="s">
        <v>50</v>
      </c>
      <c r="V274" t="s">
        <v>50</v>
      </c>
      <c r="W274" t="s">
        <v>531</v>
      </c>
      <c r="X274" t="s">
        <v>20398</v>
      </c>
      <c r="Y274" t="s">
        <v>20398</v>
      </c>
      <c r="Z274" t="s">
        <v>20407</v>
      </c>
      <c r="AA274" t="s">
        <v>6046</v>
      </c>
      <c r="AB274" t="s">
        <v>4602</v>
      </c>
      <c r="AC274">
        <v>2013</v>
      </c>
      <c r="AD274">
        <v>43139</v>
      </c>
      <c r="AE274" t="s">
        <v>6047</v>
      </c>
    </row>
    <row r="275" spans="1:31" x14ac:dyDescent="0.25">
      <c r="A275" t="s">
        <v>43</v>
      </c>
      <c r="B275" t="s">
        <v>6054</v>
      </c>
      <c r="C275" t="s">
        <v>6055</v>
      </c>
      <c r="D275" t="s">
        <v>46</v>
      </c>
      <c r="E275" t="s">
        <v>20564</v>
      </c>
      <c r="F275" t="s">
        <v>20784</v>
      </c>
      <c r="G275" t="str">
        <f>IF(ISNUMBER(SEARCH("supportive care",oncology_table[[#This Row],[Cancer Type]])),"YES","NO")</f>
        <v>NO</v>
      </c>
      <c r="H275" t="s">
        <v>20332</v>
      </c>
      <c r="I275" t="s">
        <v>6058</v>
      </c>
      <c r="J275" t="s">
        <v>6059</v>
      </c>
      <c r="K275" t="s">
        <v>122</v>
      </c>
      <c r="L275" t="s">
        <v>6060</v>
      </c>
      <c r="M275" t="s">
        <v>50</v>
      </c>
      <c r="N275" t="s">
        <v>50</v>
      </c>
      <c r="O275" t="s">
        <v>50</v>
      </c>
      <c r="P275" t="s">
        <v>50</v>
      </c>
      <c r="Q275" t="s">
        <v>20752</v>
      </c>
      <c r="R275" t="s">
        <v>50</v>
      </c>
      <c r="S275" t="s">
        <v>50</v>
      </c>
      <c r="T275" t="s">
        <v>50</v>
      </c>
      <c r="U275" t="s">
        <v>50</v>
      </c>
      <c r="V275" t="s">
        <v>50</v>
      </c>
      <c r="W275" t="s">
        <v>861</v>
      </c>
      <c r="X275" t="s">
        <v>20398</v>
      </c>
      <c r="Y275" t="s">
        <v>20398</v>
      </c>
      <c r="Z275" t="s">
        <v>20407</v>
      </c>
      <c r="AA275" t="s">
        <v>71</v>
      </c>
      <c r="AB275" t="s">
        <v>302</v>
      </c>
      <c r="AC275">
        <v>2021</v>
      </c>
      <c r="AD275" t="s">
        <v>303</v>
      </c>
      <c r="AE275" t="s">
        <v>6061</v>
      </c>
    </row>
    <row r="276" spans="1:31" x14ac:dyDescent="0.25">
      <c r="A276" t="s">
        <v>43</v>
      </c>
      <c r="B276" t="s">
        <v>6071</v>
      </c>
      <c r="C276" t="s">
        <v>6072</v>
      </c>
      <c r="D276" t="s">
        <v>46</v>
      </c>
      <c r="E276" t="s">
        <v>20565</v>
      </c>
      <c r="F276" t="s">
        <v>20784</v>
      </c>
      <c r="G276" t="str">
        <f>IF(ISNUMBER(SEARCH("supportive care",oncology_table[[#This Row],[Cancer Type]])),"YES","NO")</f>
        <v>NO</v>
      </c>
      <c r="H276" t="s">
        <v>20321</v>
      </c>
      <c r="I276" t="s">
        <v>6075</v>
      </c>
      <c r="J276" t="s">
        <v>6076</v>
      </c>
      <c r="K276" t="s">
        <v>122</v>
      </c>
      <c r="L276" t="s">
        <v>6077</v>
      </c>
      <c r="M276" t="s">
        <v>53</v>
      </c>
      <c r="N276" t="s">
        <v>50</v>
      </c>
      <c r="O276" t="s">
        <v>50</v>
      </c>
      <c r="P276" t="s">
        <v>50</v>
      </c>
      <c r="Q276" t="s">
        <v>20752</v>
      </c>
      <c r="R276" t="s">
        <v>53</v>
      </c>
      <c r="S276" t="s">
        <v>50</v>
      </c>
      <c r="T276" t="s">
        <v>50</v>
      </c>
      <c r="U276" t="s">
        <v>50</v>
      </c>
      <c r="V276" t="s">
        <v>50</v>
      </c>
      <c r="W276" t="s">
        <v>6078</v>
      </c>
      <c r="X276" t="s">
        <v>20753</v>
      </c>
      <c r="Y276" t="s">
        <v>20405</v>
      </c>
      <c r="Z276" t="s">
        <v>20774</v>
      </c>
      <c r="AA276" t="s">
        <v>3073</v>
      </c>
      <c r="AB276" t="s">
        <v>6079</v>
      </c>
      <c r="AC276">
        <v>2022</v>
      </c>
      <c r="AD276" t="s">
        <v>1594</v>
      </c>
      <c r="AE276" t="s">
        <v>6080</v>
      </c>
    </row>
    <row r="277" spans="1:31" x14ac:dyDescent="0.25">
      <c r="A277" t="s">
        <v>43</v>
      </c>
      <c r="B277" t="s">
        <v>6120</v>
      </c>
      <c r="C277" t="s">
        <v>6121</v>
      </c>
      <c r="D277" t="s">
        <v>46</v>
      </c>
      <c r="E277" t="s">
        <v>20566</v>
      </c>
      <c r="F277" t="s">
        <v>20784</v>
      </c>
      <c r="G277" t="str">
        <f>IF(ISNUMBER(SEARCH("supportive care",oncology_table[[#This Row],[Cancer Type]])),"YES","NO")</f>
        <v>NO</v>
      </c>
      <c r="H277" t="s">
        <v>4579</v>
      </c>
      <c r="I277" t="s">
        <v>4579</v>
      </c>
      <c r="J277" t="s">
        <v>6125</v>
      </c>
      <c r="K277" t="s">
        <v>122</v>
      </c>
      <c r="L277" t="s">
        <v>6126</v>
      </c>
      <c r="M277" t="s">
        <v>53</v>
      </c>
      <c r="N277" t="s">
        <v>50</v>
      </c>
      <c r="O277" t="s">
        <v>50</v>
      </c>
      <c r="P277" t="s">
        <v>50</v>
      </c>
      <c r="Q277" t="s">
        <v>20752</v>
      </c>
      <c r="R277" t="s">
        <v>50</v>
      </c>
      <c r="S277" t="s">
        <v>50</v>
      </c>
      <c r="T277" t="s">
        <v>50</v>
      </c>
      <c r="U277" t="s">
        <v>50</v>
      </c>
      <c r="V277" t="s">
        <v>50</v>
      </c>
      <c r="W277" t="s">
        <v>567</v>
      </c>
      <c r="X277" t="s">
        <v>20753</v>
      </c>
      <c r="Y277" t="s">
        <v>20405</v>
      </c>
      <c r="Z277" t="s">
        <v>20397</v>
      </c>
      <c r="AA277" t="s">
        <v>1904</v>
      </c>
      <c r="AB277" t="s">
        <v>1261</v>
      </c>
      <c r="AC277">
        <v>2022</v>
      </c>
      <c r="AD277" t="s">
        <v>1262</v>
      </c>
      <c r="AE277" t="s">
        <v>6127</v>
      </c>
    </row>
    <row r="278" spans="1:31" x14ac:dyDescent="0.25">
      <c r="A278" t="s">
        <v>43</v>
      </c>
      <c r="B278" t="s">
        <v>6167</v>
      </c>
      <c r="C278" t="s">
        <v>6168</v>
      </c>
      <c r="D278" t="s">
        <v>46</v>
      </c>
      <c r="E278" t="s">
        <v>20465</v>
      </c>
      <c r="F278" t="s">
        <v>20784</v>
      </c>
      <c r="G278" t="str">
        <f>IF(ISNUMBER(SEARCH("supportive care",oncology_table[[#This Row],[Cancer Type]])),"YES","NO")</f>
        <v>NO</v>
      </c>
      <c r="H278" t="s">
        <v>20333</v>
      </c>
      <c r="I278" t="s">
        <v>2015</v>
      </c>
      <c r="J278" t="s">
        <v>729</v>
      </c>
      <c r="K278" t="s">
        <v>730</v>
      </c>
      <c r="L278" t="s">
        <v>2016</v>
      </c>
      <c r="M278" t="s">
        <v>53</v>
      </c>
      <c r="N278" t="s">
        <v>50</v>
      </c>
      <c r="O278" t="s">
        <v>53</v>
      </c>
      <c r="P278" t="s">
        <v>50</v>
      </c>
      <c r="Q278" t="s">
        <v>23</v>
      </c>
      <c r="R278" t="s">
        <v>50</v>
      </c>
      <c r="S278" t="s">
        <v>50</v>
      </c>
      <c r="T278" t="s">
        <v>50</v>
      </c>
      <c r="U278" t="s">
        <v>50</v>
      </c>
      <c r="V278" t="s">
        <v>50</v>
      </c>
      <c r="W278" t="s">
        <v>2540</v>
      </c>
      <c r="X278" t="s">
        <v>20753</v>
      </c>
      <c r="Y278" t="s">
        <v>20406</v>
      </c>
      <c r="Z278" t="s">
        <v>20404</v>
      </c>
      <c r="AA278" t="s">
        <v>6170</v>
      </c>
      <c r="AB278" t="s">
        <v>3728</v>
      </c>
      <c r="AC278">
        <v>2025</v>
      </c>
      <c r="AD278" t="s">
        <v>1942</v>
      </c>
      <c r="AE278" t="s">
        <v>6171</v>
      </c>
    </row>
    <row r="279" spans="1:31" x14ac:dyDescent="0.25">
      <c r="A279" t="s">
        <v>43</v>
      </c>
      <c r="B279" t="s">
        <v>6227</v>
      </c>
      <c r="C279" t="s">
        <v>6228</v>
      </c>
      <c r="D279" t="s">
        <v>46</v>
      </c>
      <c r="E279" t="s">
        <v>6231</v>
      </c>
      <c r="F279" t="s">
        <v>20784</v>
      </c>
      <c r="G279" t="str">
        <f>IF(ISNUMBER(SEARCH("supportive care",oncology_table[[#This Row],[Cancer Type]])),"YES","NO")</f>
        <v>NO</v>
      </c>
      <c r="H279" t="s">
        <v>4579</v>
      </c>
      <c r="I279" t="s">
        <v>4579</v>
      </c>
      <c r="J279" t="s">
        <v>6233</v>
      </c>
      <c r="K279" t="s">
        <v>122</v>
      </c>
      <c r="L279" t="s">
        <v>6234</v>
      </c>
      <c r="M279" t="s">
        <v>50</v>
      </c>
      <c r="N279" t="s">
        <v>50</v>
      </c>
      <c r="O279" t="s">
        <v>50</v>
      </c>
      <c r="P279" t="s">
        <v>50</v>
      </c>
      <c r="Q279" t="s">
        <v>20752</v>
      </c>
      <c r="R279" t="s">
        <v>50</v>
      </c>
      <c r="S279" t="s">
        <v>50</v>
      </c>
      <c r="T279" t="s">
        <v>50</v>
      </c>
      <c r="U279" t="s">
        <v>50</v>
      </c>
      <c r="V279" t="s">
        <v>50</v>
      </c>
      <c r="W279" t="s">
        <v>567</v>
      </c>
      <c r="X279" t="s">
        <v>20753</v>
      </c>
      <c r="Y279" t="s">
        <v>20405</v>
      </c>
      <c r="Z279" t="s">
        <v>20397</v>
      </c>
      <c r="AA279" t="s">
        <v>506</v>
      </c>
      <c r="AB279" t="s">
        <v>6235</v>
      </c>
      <c r="AC279">
        <v>2011</v>
      </c>
      <c r="AD279" t="s">
        <v>6236</v>
      </c>
      <c r="AE279" t="s">
        <v>6237</v>
      </c>
    </row>
    <row r="280" spans="1:31" x14ac:dyDescent="0.25">
      <c r="A280" t="s">
        <v>43</v>
      </c>
      <c r="B280" t="s">
        <v>6227</v>
      </c>
      <c r="C280" t="s">
        <v>6228</v>
      </c>
      <c r="D280" t="s">
        <v>46</v>
      </c>
      <c r="E280" t="s">
        <v>6231</v>
      </c>
      <c r="F280" t="s">
        <v>20784</v>
      </c>
      <c r="G280" t="str">
        <f>IF(ISNUMBER(SEARCH("supportive care",oncology_table[[#This Row],[Cancer Type]])),"YES","NO")</f>
        <v>NO</v>
      </c>
      <c r="H280" t="s">
        <v>20323</v>
      </c>
      <c r="I280" t="s">
        <v>2829</v>
      </c>
      <c r="J280" t="s">
        <v>6233</v>
      </c>
      <c r="K280" t="s">
        <v>122</v>
      </c>
      <c r="L280" t="s">
        <v>6234</v>
      </c>
      <c r="M280" t="s">
        <v>50</v>
      </c>
      <c r="N280" t="s">
        <v>50</v>
      </c>
      <c r="O280" t="s">
        <v>50</v>
      </c>
      <c r="P280" t="s">
        <v>50</v>
      </c>
      <c r="Q280" t="s">
        <v>20752</v>
      </c>
      <c r="R280" t="s">
        <v>50</v>
      </c>
      <c r="S280" t="s">
        <v>50</v>
      </c>
      <c r="T280" t="s">
        <v>50</v>
      </c>
      <c r="U280" t="s">
        <v>50</v>
      </c>
      <c r="V280" t="s">
        <v>50</v>
      </c>
      <c r="W280" t="s">
        <v>567</v>
      </c>
      <c r="X280" t="s">
        <v>20753</v>
      </c>
      <c r="Y280" t="s">
        <v>20405</v>
      </c>
      <c r="Z280" t="s">
        <v>20397</v>
      </c>
      <c r="AA280" t="s">
        <v>506</v>
      </c>
      <c r="AB280" t="s">
        <v>6235</v>
      </c>
      <c r="AC280">
        <v>2011</v>
      </c>
      <c r="AD280" t="s">
        <v>6236</v>
      </c>
      <c r="AE280" t="s">
        <v>6237</v>
      </c>
    </row>
    <row r="281" spans="1:31" x14ac:dyDescent="0.25">
      <c r="A281" t="s">
        <v>43</v>
      </c>
      <c r="B281" t="s">
        <v>6227</v>
      </c>
      <c r="C281" t="s">
        <v>6228</v>
      </c>
      <c r="D281" t="s">
        <v>46</v>
      </c>
      <c r="E281" t="s">
        <v>6231</v>
      </c>
      <c r="F281" t="s">
        <v>20784</v>
      </c>
      <c r="G281" t="str">
        <f>IF(ISNUMBER(SEARCH("supportive care",oncology_table[[#This Row],[Cancer Type]])),"YES","NO")</f>
        <v>NO</v>
      </c>
      <c r="H281" t="s">
        <v>20325</v>
      </c>
      <c r="I281" t="s">
        <v>20372</v>
      </c>
      <c r="J281" t="s">
        <v>6233</v>
      </c>
      <c r="K281" t="s">
        <v>122</v>
      </c>
      <c r="L281" t="s">
        <v>6234</v>
      </c>
      <c r="M281" t="s">
        <v>50</v>
      </c>
      <c r="N281" t="s">
        <v>50</v>
      </c>
      <c r="O281" t="s">
        <v>50</v>
      </c>
      <c r="P281" t="s">
        <v>50</v>
      </c>
      <c r="Q281" t="s">
        <v>20752</v>
      </c>
      <c r="R281" t="s">
        <v>50</v>
      </c>
      <c r="S281" t="s">
        <v>50</v>
      </c>
      <c r="T281" t="s">
        <v>50</v>
      </c>
      <c r="U281" t="s">
        <v>50</v>
      </c>
      <c r="V281" t="s">
        <v>50</v>
      </c>
      <c r="W281" t="s">
        <v>567</v>
      </c>
      <c r="X281" t="s">
        <v>20753</v>
      </c>
      <c r="Y281" t="s">
        <v>20405</v>
      </c>
      <c r="Z281" t="s">
        <v>20397</v>
      </c>
      <c r="AA281" t="s">
        <v>506</v>
      </c>
      <c r="AB281" t="s">
        <v>6235</v>
      </c>
      <c r="AC281">
        <v>2011</v>
      </c>
      <c r="AD281" t="s">
        <v>6236</v>
      </c>
      <c r="AE281" t="s">
        <v>6237</v>
      </c>
    </row>
    <row r="282" spans="1:31" x14ac:dyDescent="0.25">
      <c r="A282" t="s">
        <v>43</v>
      </c>
      <c r="B282" t="s">
        <v>6227</v>
      </c>
      <c r="C282" t="s">
        <v>6228</v>
      </c>
      <c r="D282" t="s">
        <v>46</v>
      </c>
      <c r="E282" t="s">
        <v>6231</v>
      </c>
      <c r="F282" t="s">
        <v>20784</v>
      </c>
      <c r="G282" t="str">
        <f>IF(ISNUMBER(SEARCH("supportive care",oncology_table[[#This Row],[Cancer Type]])),"YES","NO")</f>
        <v>NO</v>
      </c>
      <c r="H282" t="s">
        <v>20350</v>
      </c>
      <c r="I282" t="s">
        <v>10092</v>
      </c>
      <c r="J282" t="s">
        <v>6233</v>
      </c>
      <c r="K282" t="s">
        <v>122</v>
      </c>
      <c r="L282" t="s">
        <v>6234</v>
      </c>
      <c r="M282" t="s">
        <v>50</v>
      </c>
      <c r="N282" t="s">
        <v>50</v>
      </c>
      <c r="O282" t="s">
        <v>50</v>
      </c>
      <c r="P282" t="s">
        <v>50</v>
      </c>
      <c r="Q282" t="s">
        <v>20752</v>
      </c>
      <c r="R282" t="s">
        <v>50</v>
      </c>
      <c r="S282" t="s">
        <v>50</v>
      </c>
      <c r="T282" t="s">
        <v>50</v>
      </c>
      <c r="U282" t="s">
        <v>50</v>
      </c>
      <c r="V282" t="s">
        <v>50</v>
      </c>
      <c r="W282" t="s">
        <v>567</v>
      </c>
      <c r="X282" t="s">
        <v>20753</v>
      </c>
      <c r="Y282" t="s">
        <v>20405</v>
      </c>
      <c r="Z282" t="s">
        <v>20397</v>
      </c>
      <c r="AA282" t="s">
        <v>506</v>
      </c>
      <c r="AB282" t="s">
        <v>6235</v>
      </c>
      <c r="AC282">
        <v>2011</v>
      </c>
      <c r="AD282" t="s">
        <v>6236</v>
      </c>
      <c r="AE282" t="s">
        <v>6237</v>
      </c>
    </row>
    <row r="283" spans="1:31" x14ac:dyDescent="0.25">
      <c r="A283" t="s">
        <v>43</v>
      </c>
      <c r="B283" t="s">
        <v>6259</v>
      </c>
      <c r="C283" t="s">
        <v>6260</v>
      </c>
      <c r="D283" t="s">
        <v>46</v>
      </c>
      <c r="E283" t="s">
        <v>20567</v>
      </c>
      <c r="F283" t="s">
        <v>20784</v>
      </c>
      <c r="G283" t="str">
        <f>IF(ISNUMBER(SEARCH("supportive care",oncology_table[[#This Row],[Cancer Type]])),"YES","NO")</f>
        <v>NO</v>
      </c>
      <c r="H283" t="s">
        <v>6263</v>
      </c>
      <c r="I283" t="s">
        <v>6263</v>
      </c>
      <c r="J283" t="s">
        <v>6264</v>
      </c>
      <c r="K283" t="s">
        <v>1162</v>
      </c>
      <c r="L283" t="s">
        <v>6265</v>
      </c>
      <c r="M283" t="s">
        <v>53</v>
      </c>
      <c r="N283" t="s">
        <v>50</v>
      </c>
      <c r="O283" t="s">
        <v>50</v>
      </c>
      <c r="P283" t="s">
        <v>50</v>
      </c>
      <c r="Q283" t="s">
        <v>20752</v>
      </c>
      <c r="R283" t="s">
        <v>50</v>
      </c>
      <c r="S283" t="s">
        <v>50</v>
      </c>
      <c r="T283" t="s">
        <v>50</v>
      </c>
      <c r="U283" t="s">
        <v>50</v>
      </c>
      <c r="V283" t="s">
        <v>50</v>
      </c>
      <c r="W283" t="s">
        <v>1716</v>
      </c>
      <c r="X283" t="s">
        <v>20398</v>
      </c>
      <c r="Y283" t="s">
        <v>20398</v>
      </c>
      <c r="Z283" t="s">
        <v>20407</v>
      </c>
      <c r="AA283" t="s">
        <v>4693</v>
      </c>
      <c r="AB283" t="s">
        <v>6266</v>
      </c>
      <c r="AC283">
        <v>2022</v>
      </c>
      <c r="AD283" t="s">
        <v>2761</v>
      </c>
      <c r="AE283" t="s">
        <v>6267</v>
      </c>
    </row>
    <row r="284" spans="1:31" x14ac:dyDescent="0.25">
      <c r="A284" t="s">
        <v>43</v>
      </c>
      <c r="B284" t="s">
        <v>6273</v>
      </c>
      <c r="C284" t="s">
        <v>6274</v>
      </c>
      <c r="D284" t="s">
        <v>46</v>
      </c>
      <c r="E284" t="s">
        <v>20568</v>
      </c>
      <c r="F284" t="s">
        <v>20784</v>
      </c>
      <c r="G284" t="str">
        <f>IF(ISNUMBER(SEARCH("supportive care",oncology_table[[#This Row],[Cancer Type]])),"YES","NO")</f>
        <v>NO</v>
      </c>
      <c r="H284" t="s">
        <v>20323</v>
      </c>
      <c r="I284" t="s">
        <v>2829</v>
      </c>
      <c r="J284" t="s">
        <v>6278</v>
      </c>
      <c r="K284" t="s">
        <v>122</v>
      </c>
      <c r="L284" t="s">
        <v>6279</v>
      </c>
      <c r="M284" t="s">
        <v>50</v>
      </c>
      <c r="N284" t="s">
        <v>50</v>
      </c>
      <c r="O284" t="s">
        <v>50</v>
      </c>
      <c r="P284" t="s">
        <v>50</v>
      </c>
      <c r="Q284" t="s">
        <v>20752</v>
      </c>
      <c r="R284" t="s">
        <v>50</v>
      </c>
      <c r="S284" t="s">
        <v>50</v>
      </c>
      <c r="T284" t="s">
        <v>50</v>
      </c>
      <c r="U284" t="s">
        <v>50</v>
      </c>
      <c r="V284" t="s">
        <v>50</v>
      </c>
      <c r="W284" t="s">
        <v>3394</v>
      </c>
      <c r="X284" t="s">
        <v>20398</v>
      </c>
      <c r="Y284" t="s">
        <v>20398</v>
      </c>
      <c r="Z284" t="s">
        <v>20400</v>
      </c>
      <c r="AA284" t="s">
        <v>4276</v>
      </c>
      <c r="AB284" t="s">
        <v>6280</v>
      </c>
      <c r="AC284">
        <v>2009</v>
      </c>
      <c r="AD284" t="s">
        <v>1104</v>
      </c>
      <c r="AE284" t="s">
        <v>6281</v>
      </c>
    </row>
    <row r="285" spans="1:31" x14ac:dyDescent="0.25">
      <c r="A285" t="s">
        <v>43</v>
      </c>
      <c r="B285" t="s">
        <v>6273</v>
      </c>
      <c r="C285" t="s">
        <v>6274</v>
      </c>
      <c r="D285" t="s">
        <v>46</v>
      </c>
      <c r="E285" t="s">
        <v>20568</v>
      </c>
      <c r="F285" t="s">
        <v>20784</v>
      </c>
      <c r="G285" t="str">
        <f>IF(ISNUMBER(SEARCH("supportive care",oncology_table[[#This Row],[Cancer Type]])),"YES","NO")</f>
        <v>NO</v>
      </c>
      <c r="H285" t="s">
        <v>20332</v>
      </c>
      <c r="I285" t="s">
        <v>1169</v>
      </c>
      <c r="J285" t="s">
        <v>6278</v>
      </c>
      <c r="K285" t="s">
        <v>122</v>
      </c>
      <c r="L285" t="s">
        <v>6279</v>
      </c>
      <c r="M285" t="s">
        <v>50</v>
      </c>
      <c r="N285" t="s">
        <v>50</v>
      </c>
      <c r="O285" t="s">
        <v>50</v>
      </c>
      <c r="P285" t="s">
        <v>50</v>
      </c>
      <c r="Q285" t="s">
        <v>20752</v>
      </c>
      <c r="R285" t="s">
        <v>50</v>
      </c>
      <c r="S285" t="s">
        <v>50</v>
      </c>
      <c r="T285" t="s">
        <v>50</v>
      </c>
      <c r="U285" t="s">
        <v>50</v>
      </c>
      <c r="V285" t="s">
        <v>50</v>
      </c>
      <c r="W285" t="s">
        <v>3394</v>
      </c>
      <c r="X285" t="s">
        <v>20398</v>
      </c>
      <c r="Y285" t="s">
        <v>20398</v>
      </c>
      <c r="Z285" t="s">
        <v>20400</v>
      </c>
      <c r="AA285" t="s">
        <v>4276</v>
      </c>
      <c r="AB285" t="s">
        <v>6280</v>
      </c>
      <c r="AC285">
        <v>2009</v>
      </c>
      <c r="AD285" t="s">
        <v>1104</v>
      </c>
      <c r="AE285" t="s">
        <v>6281</v>
      </c>
    </row>
    <row r="286" spans="1:31" x14ac:dyDescent="0.25">
      <c r="A286" t="s">
        <v>43</v>
      </c>
      <c r="B286" t="s">
        <v>6273</v>
      </c>
      <c r="C286" t="s">
        <v>6274</v>
      </c>
      <c r="D286" t="s">
        <v>46</v>
      </c>
      <c r="E286" t="s">
        <v>20568</v>
      </c>
      <c r="F286" t="s">
        <v>20784</v>
      </c>
      <c r="G286" t="str">
        <f>IF(ISNUMBER(SEARCH("supportive care",oncology_table[[#This Row],[Cancer Type]])),"YES","NO")</f>
        <v>NO</v>
      </c>
      <c r="H286" t="s">
        <v>20342</v>
      </c>
      <c r="I286" t="s">
        <v>12649</v>
      </c>
      <c r="J286" t="s">
        <v>6278</v>
      </c>
      <c r="K286" t="s">
        <v>122</v>
      </c>
      <c r="L286" t="s">
        <v>6279</v>
      </c>
      <c r="M286" t="s">
        <v>50</v>
      </c>
      <c r="N286" t="s">
        <v>50</v>
      </c>
      <c r="O286" t="s">
        <v>50</v>
      </c>
      <c r="P286" t="s">
        <v>50</v>
      </c>
      <c r="Q286" t="s">
        <v>20752</v>
      </c>
      <c r="R286" t="s">
        <v>50</v>
      </c>
      <c r="S286" t="s">
        <v>50</v>
      </c>
      <c r="T286" t="s">
        <v>50</v>
      </c>
      <c r="U286" t="s">
        <v>50</v>
      </c>
      <c r="V286" t="s">
        <v>50</v>
      </c>
      <c r="W286" t="s">
        <v>3394</v>
      </c>
      <c r="X286" t="s">
        <v>20398</v>
      </c>
      <c r="Y286" t="s">
        <v>20398</v>
      </c>
      <c r="Z286" t="s">
        <v>20400</v>
      </c>
      <c r="AA286" t="s">
        <v>4276</v>
      </c>
      <c r="AB286" t="s">
        <v>6280</v>
      </c>
      <c r="AC286">
        <v>2009</v>
      </c>
      <c r="AD286" t="s">
        <v>1104</v>
      </c>
      <c r="AE286" t="s">
        <v>6281</v>
      </c>
    </row>
    <row r="287" spans="1:31" x14ac:dyDescent="0.25">
      <c r="A287" t="s">
        <v>43</v>
      </c>
      <c r="B287" t="s">
        <v>6442</v>
      </c>
      <c r="C287" t="s">
        <v>6443</v>
      </c>
      <c r="D287" t="s">
        <v>46</v>
      </c>
      <c r="E287" t="s">
        <v>20465</v>
      </c>
      <c r="F287" t="s">
        <v>20784</v>
      </c>
      <c r="G287" t="str">
        <f>IF(ISNUMBER(SEARCH("supportive care",oncology_table[[#This Row],[Cancer Type]])),"YES","NO")</f>
        <v>NO</v>
      </c>
      <c r="H287" t="s">
        <v>20333</v>
      </c>
      <c r="I287" t="s">
        <v>2015</v>
      </c>
      <c r="J287" t="s">
        <v>729</v>
      </c>
      <c r="K287" t="s">
        <v>730</v>
      </c>
      <c r="L287" t="s">
        <v>2016</v>
      </c>
      <c r="M287" t="s">
        <v>53</v>
      </c>
      <c r="N287" t="s">
        <v>50</v>
      </c>
      <c r="O287" t="s">
        <v>53</v>
      </c>
      <c r="P287" t="s">
        <v>50</v>
      </c>
      <c r="Q287" t="s">
        <v>23</v>
      </c>
      <c r="R287" t="s">
        <v>50</v>
      </c>
      <c r="S287" t="s">
        <v>50</v>
      </c>
      <c r="T287" t="s">
        <v>50</v>
      </c>
      <c r="U287" t="s">
        <v>50</v>
      </c>
      <c r="V287" t="s">
        <v>50</v>
      </c>
      <c r="W287" t="s">
        <v>2619</v>
      </c>
      <c r="X287" t="s">
        <v>20753</v>
      </c>
      <c r="Y287" t="s">
        <v>20406</v>
      </c>
      <c r="Z287" t="s">
        <v>20404</v>
      </c>
      <c r="AB287" t="s">
        <v>3728</v>
      </c>
      <c r="AC287">
        <v>2025</v>
      </c>
      <c r="AD287" t="s">
        <v>1942</v>
      </c>
      <c r="AE287" t="s">
        <v>6444</v>
      </c>
    </row>
    <row r="288" spans="1:31" x14ac:dyDescent="0.25">
      <c r="A288" t="s">
        <v>43</v>
      </c>
      <c r="B288" t="s">
        <v>6445</v>
      </c>
      <c r="C288" t="s">
        <v>6446</v>
      </c>
      <c r="D288" t="s">
        <v>46</v>
      </c>
      <c r="E288" t="s">
        <v>20569</v>
      </c>
      <c r="F288" t="s">
        <v>20784</v>
      </c>
      <c r="G288" t="str">
        <f>IF(ISNUMBER(SEARCH("supportive care",oncology_table[[#This Row],[Cancer Type]])),"YES","NO")</f>
        <v>NO</v>
      </c>
      <c r="H288" t="s">
        <v>20325</v>
      </c>
      <c r="I288" t="s">
        <v>20373</v>
      </c>
      <c r="J288" t="s">
        <v>6450</v>
      </c>
      <c r="K288" t="s">
        <v>122</v>
      </c>
      <c r="L288" t="s">
        <v>6451</v>
      </c>
      <c r="M288" t="s">
        <v>50</v>
      </c>
      <c r="N288" t="s">
        <v>50</v>
      </c>
      <c r="O288" t="s">
        <v>50</v>
      </c>
      <c r="P288" t="s">
        <v>50</v>
      </c>
      <c r="Q288" t="s">
        <v>20752</v>
      </c>
      <c r="R288" t="s">
        <v>50</v>
      </c>
      <c r="S288" t="s">
        <v>50</v>
      </c>
      <c r="T288" t="s">
        <v>50</v>
      </c>
      <c r="U288" t="s">
        <v>50</v>
      </c>
      <c r="V288" t="s">
        <v>50</v>
      </c>
      <c r="W288" t="s">
        <v>20299</v>
      </c>
      <c r="X288" t="s">
        <v>20753</v>
      </c>
      <c r="Y288" t="s">
        <v>20405</v>
      </c>
      <c r="Z288" t="s">
        <v>20397</v>
      </c>
      <c r="AA288" t="s">
        <v>2130</v>
      </c>
      <c r="AB288" t="s">
        <v>4639</v>
      </c>
      <c r="AC288">
        <v>2017</v>
      </c>
      <c r="AD288" t="s">
        <v>1083</v>
      </c>
      <c r="AE288" t="s">
        <v>6452</v>
      </c>
    </row>
    <row r="289" spans="1:31" x14ac:dyDescent="0.25">
      <c r="A289" t="s">
        <v>43</v>
      </c>
      <c r="B289" t="s">
        <v>6445</v>
      </c>
      <c r="C289" t="s">
        <v>6446</v>
      </c>
      <c r="D289" t="s">
        <v>46</v>
      </c>
      <c r="E289" t="s">
        <v>20569</v>
      </c>
      <c r="F289" t="s">
        <v>20784</v>
      </c>
      <c r="G289" t="str">
        <f>IF(ISNUMBER(SEARCH("supportive care",oncology_table[[#This Row],[Cancer Type]])),"YES","NO")</f>
        <v>NO</v>
      </c>
      <c r="H289" t="s">
        <v>20325</v>
      </c>
      <c r="I289" t="s">
        <v>20373</v>
      </c>
      <c r="J289" t="s">
        <v>6450</v>
      </c>
      <c r="K289" t="s">
        <v>122</v>
      </c>
      <c r="L289" t="s">
        <v>6451</v>
      </c>
      <c r="M289" t="s">
        <v>50</v>
      </c>
      <c r="N289" t="s">
        <v>50</v>
      </c>
      <c r="O289" t="s">
        <v>50</v>
      </c>
      <c r="P289" t="s">
        <v>50</v>
      </c>
      <c r="Q289" t="s">
        <v>20752</v>
      </c>
      <c r="R289" t="s">
        <v>50</v>
      </c>
      <c r="S289" t="s">
        <v>50</v>
      </c>
      <c r="T289" t="s">
        <v>50</v>
      </c>
      <c r="U289" t="s">
        <v>50</v>
      </c>
      <c r="V289" t="s">
        <v>50</v>
      </c>
      <c r="W289" t="s">
        <v>20299</v>
      </c>
      <c r="X289" t="s">
        <v>20753</v>
      </c>
      <c r="Y289" t="s">
        <v>20406</v>
      </c>
      <c r="Z289" t="s">
        <v>20404</v>
      </c>
      <c r="AA289" t="s">
        <v>2130</v>
      </c>
      <c r="AB289" t="s">
        <v>4639</v>
      </c>
      <c r="AC289">
        <v>2017</v>
      </c>
      <c r="AD289" t="s">
        <v>1083</v>
      </c>
      <c r="AE289" t="s">
        <v>6452</v>
      </c>
    </row>
    <row r="290" spans="1:31" x14ac:dyDescent="0.25">
      <c r="A290" t="s">
        <v>43</v>
      </c>
      <c r="B290" t="s">
        <v>6445</v>
      </c>
      <c r="C290" t="s">
        <v>6446</v>
      </c>
      <c r="D290" t="s">
        <v>46</v>
      </c>
      <c r="E290" t="s">
        <v>20569</v>
      </c>
      <c r="F290" t="s">
        <v>20784</v>
      </c>
      <c r="G290" t="str">
        <f>IF(ISNUMBER(SEARCH("supportive care",oncology_table[[#This Row],[Cancer Type]])),"YES","NO")</f>
        <v>NO</v>
      </c>
      <c r="H290" t="s">
        <v>20323</v>
      </c>
      <c r="I290" t="s">
        <v>11911</v>
      </c>
      <c r="J290" t="s">
        <v>6450</v>
      </c>
      <c r="K290" t="s">
        <v>122</v>
      </c>
      <c r="L290" t="s">
        <v>6451</v>
      </c>
      <c r="M290" t="s">
        <v>50</v>
      </c>
      <c r="N290" t="s">
        <v>50</v>
      </c>
      <c r="O290" t="s">
        <v>50</v>
      </c>
      <c r="P290" t="s">
        <v>50</v>
      </c>
      <c r="Q290" t="s">
        <v>20752</v>
      </c>
      <c r="R290" t="s">
        <v>50</v>
      </c>
      <c r="S290" t="s">
        <v>50</v>
      </c>
      <c r="T290" t="s">
        <v>50</v>
      </c>
      <c r="U290" t="s">
        <v>50</v>
      </c>
      <c r="V290" t="s">
        <v>50</v>
      </c>
      <c r="W290" t="s">
        <v>20299</v>
      </c>
      <c r="X290" t="s">
        <v>20753</v>
      </c>
      <c r="Y290" t="s">
        <v>20405</v>
      </c>
      <c r="Z290" t="s">
        <v>20397</v>
      </c>
      <c r="AA290" t="s">
        <v>2130</v>
      </c>
      <c r="AB290" t="s">
        <v>4639</v>
      </c>
      <c r="AC290">
        <v>2017</v>
      </c>
      <c r="AD290" t="s">
        <v>1083</v>
      </c>
      <c r="AE290" t="s">
        <v>6452</v>
      </c>
    </row>
    <row r="291" spans="1:31" x14ac:dyDescent="0.25">
      <c r="A291" t="s">
        <v>43</v>
      </c>
      <c r="B291" t="s">
        <v>6445</v>
      </c>
      <c r="C291" t="s">
        <v>6446</v>
      </c>
      <c r="D291" t="s">
        <v>46</v>
      </c>
      <c r="E291" t="s">
        <v>20569</v>
      </c>
      <c r="F291" t="s">
        <v>20784</v>
      </c>
      <c r="G291" t="str">
        <f>IF(ISNUMBER(SEARCH("supportive care",oncology_table[[#This Row],[Cancer Type]])),"YES","NO")</f>
        <v>NO</v>
      </c>
      <c r="H291" t="s">
        <v>20323</v>
      </c>
      <c r="I291" t="s">
        <v>11911</v>
      </c>
      <c r="J291" t="s">
        <v>6450</v>
      </c>
      <c r="K291" t="s">
        <v>122</v>
      </c>
      <c r="L291" t="s">
        <v>6451</v>
      </c>
      <c r="M291" t="s">
        <v>50</v>
      </c>
      <c r="N291" t="s">
        <v>50</v>
      </c>
      <c r="O291" t="s">
        <v>50</v>
      </c>
      <c r="P291" t="s">
        <v>50</v>
      </c>
      <c r="Q291" t="s">
        <v>20752</v>
      </c>
      <c r="R291" t="s">
        <v>50</v>
      </c>
      <c r="S291" t="s">
        <v>50</v>
      </c>
      <c r="T291" t="s">
        <v>50</v>
      </c>
      <c r="U291" t="s">
        <v>50</v>
      </c>
      <c r="V291" t="s">
        <v>50</v>
      </c>
      <c r="W291" t="s">
        <v>20299</v>
      </c>
      <c r="X291" t="s">
        <v>20753</v>
      </c>
      <c r="Y291" t="s">
        <v>20406</v>
      </c>
      <c r="Z291" t="s">
        <v>20404</v>
      </c>
      <c r="AA291" t="s">
        <v>2130</v>
      </c>
      <c r="AB291" t="s">
        <v>4639</v>
      </c>
      <c r="AC291">
        <v>2017</v>
      </c>
      <c r="AD291" t="s">
        <v>1083</v>
      </c>
      <c r="AE291" t="s">
        <v>6452</v>
      </c>
    </row>
    <row r="292" spans="1:31" x14ac:dyDescent="0.25">
      <c r="A292" t="s">
        <v>43</v>
      </c>
      <c r="B292" t="s">
        <v>6445</v>
      </c>
      <c r="C292" t="s">
        <v>6446</v>
      </c>
      <c r="D292" t="s">
        <v>46</v>
      </c>
      <c r="E292" t="s">
        <v>20569</v>
      </c>
      <c r="F292" t="s">
        <v>20784</v>
      </c>
      <c r="G292" t="str">
        <f>IF(ISNUMBER(SEARCH("supportive care",oncology_table[[#This Row],[Cancer Type]])),"YES","NO")</f>
        <v>NO</v>
      </c>
      <c r="H292" t="s">
        <v>20332</v>
      </c>
      <c r="I292" t="s">
        <v>1169</v>
      </c>
      <c r="J292" t="s">
        <v>6450</v>
      </c>
      <c r="K292" t="s">
        <v>122</v>
      </c>
      <c r="L292" t="s">
        <v>6451</v>
      </c>
      <c r="M292" t="s">
        <v>50</v>
      </c>
      <c r="N292" t="s">
        <v>50</v>
      </c>
      <c r="O292" t="s">
        <v>50</v>
      </c>
      <c r="P292" t="s">
        <v>50</v>
      </c>
      <c r="Q292" t="s">
        <v>20752</v>
      </c>
      <c r="R292" t="s">
        <v>50</v>
      </c>
      <c r="S292" t="s">
        <v>50</v>
      </c>
      <c r="T292" t="s">
        <v>50</v>
      </c>
      <c r="U292" t="s">
        <v>50</v>
      </c>
      <c r="V292" t="s">
        <v>50</v>
      </c>
      <c r="W292" t="s">
        <v>20299</v>
      </c>
      <c r="X292" t="s">
        <v>20753</v>
      </c>
      <c r="Y292" t="s">
        <v>20405</v>
      </c>
      <c r="Z292" t="s">
        <v>20397</v>
      </c>
      <c r="AA292" t="s">
        <v>2130</v>
      </c>
      <c r="AB292" t="s">
        <v>4639</v>
      </c>
      <c r="AC292">
        <v>2017</v>
      </c>
      <c r="AD292" t="s">
        <v>1083</v>
      </c>
      <c r="AE292" t="s">
        <v>6452</v>
      </c>
    </row>
    <row r="293" spans="1:31" x14ac:dyDescent="0.25">
      <c r="A293" t="s">
        <v>43</v>
      </c>
      <c r="B293" t="s">
        <v>6445</v>
      </c>
      <c r="C293" t="s">
        <v>6446</v>
      </c>
      <c r="D293" t="s">
        <v>46</v>
      </c>
      <c r="E293" t="s">
        <v>20569</v>
      </c>
      <c r="F293" t="s">
        <v>20784</v>
      </c>
      <c r="G293" t="str">
        <f>IF(ISNUMBER(SEARCH("supportive care",oncology_table[[#This Row],[Cancer Type]])),"YES","NO")</f>
        <v>NO</v>
      </c>
      <c r="H293" t="s">
        <v>20332</v>
      </c>
      <c r="I293" t="s">
        <v>1169</v>
      </c>
      <c r="J293" t="s">
        <v>6450</v>
      </c>
      <c r="K293" t="s">
        <v>122</v>
      </c>
      <c r="L293" t="s">
        <v>6451</v>
      </c>
      <c r="M293" t="s">
        <v>50</v>
      </c>
      <c r="N293" t="s">
        <v>50</v>
      </c>
      <c r="O293" t="s">
        <v>50</v>
      </c>
      <c r="P293" t="s">
        <v>50</v>
      </c>
      <c r="Q293" t="s">
        <v>20752</v>
      </c>
      <c r="R293" t="s">
        <v>50</v>
      </c>
      <c r="S293" t="s">
        <v>50</v>
      </c>
      <c r="T293" t="s">
        <v>50</v>
      </c>
      <c r="U293" t="s">
        <v>50</v>
      </c>
      <c r="V293" t="s">
        <v>50</v>
      </c>
      <c r="W293" t="s">
        <v>20299</v>
      </c>
      <c r="X293" t="s">
        <v>20753</v>
      </c>
      <c r="Y293" t="s">
        <v>20406</v>
      </c>
      <c r="Z293" t="s">
        <v>20404</v>
      </c>
      <c r="AA293" t="s">
        <v>2130</v>
      </c>
      <c r="AB293" t="s">
        <v>4639</v>
      </c>
      <c r="AC293">
        <v>2017</v>
      </c>
      <c r="AD293" t="s">
        <v>1083</v>
      </c>
      <c r="AE293" t="s">
        <v>6452</v>
      </c>
    </row>
    <row r="294" spans="1:31" x14ac:dyDescent="0.25">
      <c r="A294" t="s">
        <v>43</v>
      </c>
      <c r="B294" t="s">
        <v>6605</v>
      </c>
      <c r="C294" t="s">
        <v>6606</v>
      </c>
      <c r="D294" t="s">
        <v>46</v>
      </c>
      <c r="E294" t="s">
        <v>20570</v>
      </c>
      <c r="F294" t="s">
        <v>20784</v>
      </c>
      <c r="G294" t="str">
        <f>IF(ISNUMBER(SEARCH("supportive care",oncology_table[[#This Row],[Cancer Type]])),"YES","NO")</f>
        <v>NO</v>
      </c>
      <c r="H294" t="s">
        <v>4579</v>
      </c>
      <c r="I294" t="s">
        <v>4579</v>
      </c>
      <c r="J294" t="s">
        <v>6609</v>
      </c>
      <c r="K294" t="s">
        <v>122</v>
      </c>
      <c r="L294" t="s">
        <v>6610</v>
      </c>
      <c r="M294" t="s">
        <v>50</v>
      </c>
      <c r="N294" t="s">
        <v>50</v>
      </c>
      <c r="O294" t="s">
        <v>50</v>
      </c>
      <c r="P294" t="s">
        <v>50</v>
      </c>
      <c r="Q294" t="s">
        <v>20752</v>
      </c>
      <c r="R294" t="s">
        <v>50</v>
      </c>
      <c r="S294" t="s">
        <v>50</v>
      </c>
      <c r="T294" t="s">
        <v>50</v>
      </c>
      <c r="U294" t="s">
        <v>50</v>
      </c>
      <c r="V294" t="s">
        <v>50</v>
      </c>
      <c r="W294" t="s">
        <v>3394</v>
      </c>
      <c r="X294" t="s">
        <v>20398</v>
      </c>
      <c r="Y294" t="s">
        <v>20398</v>
      </c>
      <c r="Z294" t="s">
        <v>20407</v>
      </c>
      <c r="AA294" t="s">
        <v>506</v>
      </c>
      <c r="AB294" t="s">
        <v>6612</v>
      </c>
      <c r="AC294">
        <v>2014</v>
      </c>
      <c r="AD294" t="s">
        <v>1095</v>
      </c>
      <c r="AE294" t="s">
        <v>6613</v>
      </c>
    </row>
    <row r="295" spans="1:31" x14ac:dyDescent="0.25">
      <c r="A295" t="s">
        <v>43</v>
      </c>
      <c r="B295" t="s">
        <v>6645</v>
      </c>
      <c r="C295" t="s">
        <v>6646</v>
      </c>
      <c r="D295" t="s">
        <v>46</v>
      </c>
      <c r="E295" t="s">
        <v>20571</v>
      </c>
      <c r="F295" t="s">
        <v>20784</v>
      </c>
      <c r="G295" t="str">
        <f>IF(ISNUMBER(SEARCH("supportive care",oncology_table[[#This Row],[Cancer Type]])),"YES","NO")</f>
        <v>NO</v>
      </c>
      <c r="H295" t="s">
        <v>20369</v>
      </c>
      <c r="I295" t="s">
        <v>3585</v>
      </c>
      <c r="J295" t="s">
        <v>6648</v>
      </c>
      <c r="K295" t="s">
        <v>6649</v>
      </c>
      <c r="L295" t="s">
        <v>6650</v>
      </c>
      <c r="M295" t="s">
        <v>50</v>
      </c>
      <c r="N295" t="s">
        <v>50</v>
      </c>
      <c r="O295" t="s">
        <v>50</v>
      </c>
      <c r="P295" t="s">
        <v>50</v>
      </c>
      <c r="Q295" t="s">
        <v>20752</v>
      </c>
      <c r="R295" t="s">
        <v>50</v>
      </c>
      <c r="S295" t="s">
        <v>50</v>
      </c>
      <c r="T295" t="s">
        <v>50</v>
      </c>
      <c r="U295" t="s">
        <v>53</v>
      </c>
      <c r="V295" t="s">
        <v>50</v>
      </c>
      <c r="W295" t="s">
        <v>6651</v>
      </c>
      <c r="X295" t="s">
        <v>20753</v>
      </c>
      <c r="Y295" t="s">
        <v>20405</v>
      </c>
      <c r="Z295" t="s">
        <v>20415</v>
      </c>
      <c r="AA295" t="s">
        <v>4503</v>
      </c>
      <c r="AB295" t="s">
        <v>4516</v>
      </c>
      <c r="AC295">
        <v>2017</v>
      </c>
      <c r="AD295" t="s">
        <v>2342</v>
      </c>
      <c r="AE295" t="s">
        <v>6652</v>
      </c>
    </row>
    <row r="296" spans="1:31" x14ac:dyDescent="0.25">
      <c r="A296" t="s">
        <v>43</v>
      </c>
      <c r="B296" t="s">
        <v>6653</v>
      </c>
      <c r="C296" t="s">
        <v>6654</v>
      </c>
      <c r="D296" t="s">
        <v>46</v>
      </c>
      <c r="E296" t="s">
        <v>20572</v>
      </c>
      <c r="F296" t="s">
        <v>20784</v>
      </c>
      <c r="G296" t="str">
        <f>IF(ISNUMBER(SEARCH("supportive care",oncology_table[[#This Row],[Cancer Type]])),"YES","NO")</f>
        <v>NO</v>
      </c>
      <c r="H296" t="s">
        <v>20321</v>
      </c>
      <c r="I296" t="s">
        <v>6657</v>
      </c>
      <c r="J296" t="s">
        <v>6658</v>
      </c>
      <c r="K296" t="s">
        <v>684</v>
      </c>
      <c r="L296" t="s">
        <v>6659</v>
      </c>
      <c r="M296" t="s">
        <v>50</v>
      </c>
      <c r="N296" t="s">
        <v>50</v>
      </c>
      <c r="O296" t="s">
        <v>50</v>
      </c>
      <c r="P296" t="s">
        <v>50</v>
      </c>
      <c r="Q296" t="s">
        <v>20752</v>
      </c>
      <c r="R296" t="s">
        <v>50</v>
      </c>
      <c r="S296" t="s">
        <v>50</v>
      </c>
      <c r="T296" t="s">
        <v>50</v>
      </c>
      <c r="U296" t="s">
        <v>50</v>
      </c>
      <c r="V296" t="s">
        <v>50</v>
      </c>
      <c r="W296" t="s">
        <v>3242</v>
      </c>
      <c r="X296" t="s">
        <v>20398</v>
      </c>
      <c r="Y296" t="s">
        <v>20398</v>
      </c>
      <c r="Z296" t="s">
        <v>20407</v>
      </c>
      <c r="AA296" t="s">
        <v>2130</v>
      </c>
      <c r="AB296" t="s">
        <v>6660</v>
      </c>
      <c r="AC296">
        <v>2013</v>
      </c>
      <c r="AD296" t="s">
        <v>4028</v>
      </c>
      <c r="AE296" t="s">
        <v>6661</v>
      </c>
    </row>
    <row r="297" spans="1:31" x14ac:dyDescent="0.25">
      <c r="A297" t="s">
        <v>43</v>
      </c>
      <c r="B297" t="s">
        <v>6676</v>
      </c>
      <c r="C297" t="s">
        <v>6677</v>
      </c>
      <c r="D297" t="s">
        <v>46</v>
      </c>
      <c r="E297" t="s">
        <v>20460</v>
      </c>
      <c r="F297" t="s">
        <v>20784</v>
      </c>
      <c r="G297" t="str">
        <f>IF(ISNUMBER(SEARCH("supportive care",oncology_table[[#This Row],[Cancer Type]])),"YES","NO")</f>
        <v>NO</v>
      </c>
      <c r="H297" t="s">
        <v>20321</v>
      </c>
      <c r="I297" t="s">
        <v>6679</v>
      </c>
      <c r="J297" t="s">
        <v>683</v>
      </c>
      <c r="K297" t="s">
        <v>122</v>
      </c>
      <c r="L297" t="s">
        <v>6680</v>
      </c>
      <c r="M297" t="s">
        <v>50</v>
      </c>
      <c r="N297" t="s">
        <v>50</v>
      </c>
      <c r="O297" t="s">
        <v>50</v>
      </c>
      <c r="P297" t="s">
        <v>50</v>
      </c>
      <c r="Q297" t="s">
        <v>20752</v>
      </c>
      <c r="R297" t="s">
        <v>50</v>
      </c>
      <c r="S297" t="s">
        <v>50</v>
      </c>
      <c r="T297" t="s">
        <v>50</v>
      </c>
      <c r="U297" t="s">
        <v>50</v>
      </c>
      <c r="V297" t="s">
        <v>50</v>
      </c>
      <c r="W297" t="s">
        <v>3394</v>
      </c>
      <c r="X297" t="s">
        <v>20398</v>
      </c>
      <c r="Y297" t="s">
        <v>20398</v>
      </c>
      <c r="Z297" t="s">
        <v>20407</v>
      </c>
      <c r="AA297" t="s">
        <v>2130</v>
      </c>
      <c r="AB297" t="s">
        <v>6681</v>
      </c>
      <c r="AC297">
        <v>2001</v>
      </c>
      <c r="AD297" t="s">
        <v>2546</v>
      </c>
      <c r="AE297" t="s">
        <v>6682</v>
      </c>
    </row>
    <row r="298" spans="1:31" x14ac:dyDescent="0.25">
      <c r="A298" t="s">
        <v>43</v>
      </c>
      <c r="B298" t="s">
        <v>6810</v>
      </c>
      <c r="C298" t="s">
        <v>6811</v>
      </c>
      <c r="D298" t="s">
        <v>46</v>
      </c>
      <c r="E298" t="s">
        <v>20573</v>
      </c>
      <c r="F298" t="s">
        <v>20784</v>
      </c>
      <c r="G298" t="str">
        <f>IF(ISNUMBER(SEARCH("supportive care",oncology_table[[#This Row],[Cancer Type]])),"YES","NO")</f>
        <v>NO</v>
      </c>
      <c r="H298" t="s">
        <v>20321</v>
      </c>
      <c r="I298" t="s">
        <v>1143</v>
      </c>
      <c r="J298" t="s">
        <v>6547</v>
      </c>
      <c r="K298" t="s">
        <v>122</v>
      </c>
      <c r="L298" t="s">
        <v>6813</v>
      </c>
      <c r="M298" t="s">
        <v>50</v>
      </c>
      <c r="N298" t="s">
        <v>50</v>
      </c>
      <c r="O298" t="s">
        <v>50</v>
      </c>
      <c r="P298" t="s">
        <v>50</v>
      </c>
      <c r="Q298" t="s">
        <v>20752</v>
      </c>
      <c r="R298" t="s">
        <v>50</v>
      </c>
      <c r="S298" t="s">
        <v>50</v>
      </c>
      <c r="T298" t="s">
        <v>50</v>
      </c>
      <c r="U298" t="s">
        <v>50</v>
      </c>
      <c r="V298" t="s">
        <v>50</v>
      </c>
      <c r="W298" t="s">
        <v>20294</v>
      </c>
      <c r="X298" t="s">
        <v>20398</v>
      </c>
      <c r="Y298" t="s">
        <v>20398</v>
      </c>
      <c r="Z298" t="s">
        <v>20399</v>
      </c>
      <c r="AA298" t="s">
        <v>4515</v>
      </c>
      <c r="AB298" t="s">
        <v>6814</v>
      </c>
      <c r="AC298">
        <v>1999</v>
      </c>
      <c r="AD298" t="s">
        <v>283</v>
      </c>
      <c r="AE298" t="s">
        <v>6815</v>
      </c>
    </row>
    <row r="299" spans="1:31" x14ac:dyDescent="0.25">
      <c r="A299" t="s">
        <v>43</v>
      </c>
      <c r="B299" t="s">
        <v>6810</v>
      </c>
      <c r="C299" t="s">
        <v>6811</v>
      </c>
      <c r="D299" t="s">
        <v>46</v>
      </c>
      <c r="E299" t="s">
        <v>20573</v>
      </c>
      <c r="F299" t="s">
        <v>20784</v>
      </c>
      <c r="G299" t="str">
        <f>IF(ISNUMBER(SEARCH("supportive care",oncology_table[[#This Row],[Cancer Type]])),"YES","NO")</f>
        <v>NO</v>
      </c>
      <c r="H299" t="s">
        <v>20321</v>
      </c>
      <c r="I299" t="s">
        <v>1143</v>
      </c>
      <c r="J299" t="s">
        <v>6547</v>
      </c>
      <c r="K299" t="s">
        <v>122</v>
      </c>
      <c r="L299" t="s">
        <v>6813</v>
      </c>
      <c r="M299" t="s">
        <v>50</v>
      </c>
      <c r="N299" t="s">
        <v>50</v>
      </c>
      <c r="O299" t="s">
        <v>50</v>
      </c>
      <c r="P299" t="s">
        <v>50</v>
      </c>
      <c r="Q299" t="s">
        <v>20752</v>
      </c>
      <c r="R299" t="s">
        <v>50</v>
      </c>
      <c r="S299" t="s">
        <v>50</v>
      </c>
      <c r="T299" t="s">
        <v>50</v>
      </c>
      <c r="U299" t="s">
        <v>50</v>
      </c>
      <c r="V299" t="s">
        <v>50</v>
      </c>
      <c r="W299" t="s">
        <v>20294</v>
      </c>
      <c r="X299" t="s">
        <v>20753</v>
      </c>
      <c r="Y299" t="s">
        <v>20405</v>
      </c>
      <c r="Z299" t="s">
        <v>20422</v>
      </c>
      <c r="AA299" t="s">
        <v>4515</v>
      </c>
      <c r="AB299" t="s">
        <v>6814</v>
      </c>
      <c r="AC299">
        <v>1999</v>
      </c>
      <c r="AD299" t="s">
        <v>283</v>
      </c>
      <c r="AE299" t="s">
        <v>6815</v>
      </c>
    </row>
    <row r="300" spans="1:31" x14ac:dyDescent="0.25">
      <c r="A300" t="s">
        <v>43</v>
      </c>
      <c r="B300" t="s">
        <v>6816</v>
      </c>
      <c r="C300" t="s">
        <v>6817</v>
      </c>
      <c r="D300" t="s">
        <v>46</v>
      </c>
      <c r="E300" t="s">
        <v>20574</v>
      </c>
      <c r="F300" t="s">
        <v>20785</v>
      </c>
      <c r="G300" t="str">
        <f>IF(ISNUMBER(SEARCH("supportive care",oncology_table[[#This Row],[Cancer Type]])),"YES","NO")</f>
        <v>YES</v>
      </c>
      <c r="H300" t="s">
        <v>20330</v>
      </c>
      <c r="I300" t="s">
        <v>3786</v>
      </c>
      <c r="J300" t="s">
        <v>6821</v>
      </c>
      <c r="K300" t="s">
        <v>1982</v>
      </c>
      <c r="L300" t="s">
        <v>6822</v>
      </c>
      <c r="M300" t="s">
        <v>50</v>
      </c>
      <c r="N300" t="s">
        <v>50</v>
      </c>
      <c r="O300" t="s">
        <v>50</v>
      </c>
      <c r="P300" t="s">
        <v>50</v>
      </c>
      <c r="Q300" t="s">
        <v>20752</v>
      </c>
      <c r="R300" t="s">
        <v>50</v>
      </c>
      <c r="S300" t="s">
        <v>50</v>
      </c>
      <c r="T300" t="s">
        <v>50</v>
      </c>
      <c r="U300" t="s">
        <v>50</v>
      </c>
      <c r="V300" t="s">
        <v>50</v>
      </c>
      <c r="W300" t="s">
        <v>6823</v>
      </c>
      <c r="X300" t="s">
        <v>20753</v>
      </c>
      <c r="Y300" t="s">
        <v>20405</v>
      </c>
      <c r="Z300" t="s">
        <v>20404</v>
      </c>
      <c r="AA300" t="s">
        <v>2644</v>
      </c>
      <c r="AB300" t="s">
        <v>6824</v>
      </c>
      <c r="AC300">
        <v>1998</v>
      </c>
      <c r="AD300" t="s">
        <v>6825</v>
      </c>
      <c r="AE300" t="s">
        <v>6826</v>
      </c>
    </row>
    <row r="301" spans="1:31" x14ac:dyDescent="0.25">
      <c r="A301" t="s">
        <v>43</v>
      </c>
      <c r="B301" t="s">
        <v>6836</v>
      </c>
      <c r="C301" t="s">
        <v>6837</v>
      </c>
      <c r="D301" t="s">
        <v>46</v>
      </c>
      <c r="E301" t="s">
        <v>20479</v>
      </c>
      <c r="F301" t="s">
        <v>20784</v>
      </c>
      <c r="G301" t="str">
        <f>IF(ISNUMBER(SEARCH("supportive care",oncology_table[[#This Row],[Cancer Type]])),"YES","NO")</f>
        <v>NO</v>
      </c>
      <c r="H301" t="s">
        <v>20318</v>
      </c>
      <c r="I301" t="s">
        <v>49</v>
      </c>
      <c r="J301" t="s">
        <v>6839</v>
      </c>
      <c r="K301" t="s">
        <v>298</v>
      </c>
      <c r="L301" t="s">
        <v>6840</v>
      </c>
      <c r="M301" t="s">
        <v>50</v>
      </c>
      <c r="N301" t="s">
        <v>50</v>
      </c>
      <c r="O301" t="s">
        <v>50</v>
      </c>
      <c r="P301" t="s">
        <v>53</v>
      </c>
      <c r="Q301" t="s">
        <v>26</v>
      </c>
      <c r="R301" t="s">
        <v>50</v>
      </c>
      <c r="S301" t="s">
        <v>50</v>
      </c>
      <c r="T301" t="s">
        <v>53</v>
      </c>
      <c r="U301" t="s">
        <v>50</v>
      </c>
      <c r="V301" t="s">
        <v>50</v>
      </c>
      <c r="W301" t="s">
        <v>20295</v>
      </c>
      <c r="X301" t="s">
        <v>20398</v>
      </c>
      <c r="Y301" t="s">
        <v>20398</v>
      </c>
      <c r="Z301" t="s">
        <v>20399</v>
      </c>
      <c r="AA301" t="s">
        <v>4515</v>
      </c>
      <c r="AB301" t="s">
        <v>1659</v>
      </c>
      <c r="AC301">
        <v>2020</v>
      </c>
      <c r="AD301" t="s">
        <v>4136</v>
      </c>
      <c r="AE301" t="s">
        <v>6842</v>
      </c>
    </row>
    <row r="302" spans="1:31" x14ac:dyDescent="0.25">
      <c r="A302" t="s">
        <v>43</v>
      </c>
      <c r="B302" t="s">
        <v>6843</v>
      </c>
      <c r="C302" t="s">
        <v>6844</v>
      </c>
      <c r="D302" t="s">
        <v>46</v>
      </c>
      <c r="E302" t="s">
        <v>20575</v>
      </c>
      <c r="F302" t="s">
        <v>20784</v>
      </c>
      <c r="G302" t="str">
        <f>IF(ISNUMBER(SEARCH("supportive care",oncology_table[[#This Row],[Cancer Type]])),"YES","NO")</f>
        <v>NO</v>
      </c>
      <c r="H302" t="s">
        <v>7178</v>
      </c>
      <c r="I302" t="s">
        <v>6847</v>
      </c>
      <c r="J302" t="s">
        <v>6848</v>
      </c>
      <c r="K302" t="s">
        <v>5758</v>
      </c>
      <c r="L302" t="s">
        <v>6849</v>
      </c>
      <c r="M302" t="s">
        <v>53</v>
      </c>
      <c r="N302" t="s">
        <v>53</v>
      </c>
      <c r="O302" t="s">
        <v>50</v>
      </c>
      <c r="P302" t="s">
        <v>50</v>
      </c>
      <c r="Q302" t="s">
        <v>20752</v>
      </c>
      <c r="R302" t="s">
        <v>50</v>
      </c>
      <c r="S302" t="s">
        <v>50</v>
      </c>
      <c r="T302" t="s">
        <v>50</v>
      </c>
      <c r="U302" t="s">
        <v>53</v>
      </c>
      <c r="V302" t="s">
        <v>53</v>
      </c>
      <c r="W302" t="s">
        <v>3394</v>
      </c>
      <c r="X302" t="s">
        <v>20753</v>
      </c>
      <c r="Y302" t="s">
        <v>20405</v>
      </c>
      <c r="Z302" t="s">
        <v>20396</v>
      </c>
      <c r="AA302" t="s">
        <v>4515</v>
      </c>
      <c r="AB302" t="s">
        <v>283</v>
      </c>
      <c r="AC302">
        <v>2018</v>
      </c>
      <c r="AD302" t="s">
        <v>283</v>
      </c>
      <c r="AE302" t="s">
        <v>6850</v>
      </c>
    </row>
    <row r="303" spans="1:31" x14ac:dyDescent="0.25">
      <c r="A303" t="s">
        <v>43</v>
      </c>
      <c r="B303" t="s">
        <v>6913</v>
      </c>
      <c r="C303" t="s">
        <v>6914</v>
      </c>
      <c r="D303" t="s">
        <v>46</v>
      </c>
      <c r="E303" t="s">
        <v>20576</v>
      </c>
      <c r="F303" t="s">
        <v>20784</v>
      </c>
      <c r="G303" t="str">
        <f>IF(ISNUMBER(SEARCH("supportive care",oncology_table[[#This Row],[Cancer Type]])),"YES","NO")</f>
        <v>NO</v>
      </c>
      <c r="H303" t="s">
        <v>4579</v>
      </c>
      <c r="I303" t="s">
        <v>4579</v>
      </c>
      <c r="J303" t="s">
        <v>6917</v>
      </c>
      <c r="K303" t="s">
        <v>122</v>
      </c>
      <c r="L303" t="s">
        <v>6918</v>
      </c>
      <c r="M303" t="s">
        <v>50</v>
      </c>
      <c r="N303" t="s">
        <v>50</v>
      </c>
      <c r="O303" t="s">
        <v>50</v>
      </c>
      <c r="P303" t="s">
        <v>50</v>
      </c>
      <c r="Q303" t="s">
        <v>20752</v>
      </c>
      <c r="R303" t="s">
        <v>50</v>
      </c>
      <c r="S303" t="s">
        <v>50</v>
      </c>
      <c r="T303" t="s">
        <v>50</v>
      </c>
      <c r="U303" t="s">
        <v>50</v>
      </c>
      <c r="V303" t="s">
        <v>50</v>
      </c>
      <c r="W303" t="s">
        <v>6178</v>
      </c>
      <c r="X303" t="s">
        <v>20398</v>
      </c>
      <c r="Y303" t="s">
        <v>20398</v>
      </c>
      <c r="Z303" t="s">
        <v>20407</v>
      </c>
      <c r="AA303" t="s">
        <v>733</v>
      </c>
      <c r="AB303" t="s">
        <v>139</v>
      </c>
      <c r="AC303">
        <v>2018</v>
      </c>
      <c r="AD303" t="s">
        <v>140</v>
      </c>
      <c r="AE303" t="s">
        <v>6919</v>
      </c>
    </row>
    <row r="304" spans="1:31" x14ac:dyDescent="0.25">
      <c r="A304" t="s">
        <v>43</v>
      </c>
      <c r="B304" t="s">
        <v>6920</v>
      </c>
      <c r="C304" t="s">
        <v>6921</v>
      </c>
      <c r="D304" t="s">
        <v>46</v>
      </c>
      <c r="E304" t="s">
        <v>6923</v>
      </c>
      <c r="F304" t="s">
        <v>20784</v>
      </c>
      <c r="G304" t="str">
        <f>IF(ISNUMBER(SEARCH("supportive care",oncology_table[[#This Row],[Cancer Type]])),"YES","NO")</f>
        <v>NO</v>
      </c>
      <c r="H304" t="s">
        <v>4579</v>
      </c>
      <c r="I304" t="s">
        <v>4579</v>
      </c>
      <c r="J304" t="s">
        <v>6925</v>
      </c>
      <c r="K304" t="s">
        <v>122</v>
      </c>
      <c r="L304" t="s">
        <v>6926</v>
      </c>
      <c r="M304" t="s">
        <v>50</v>
      </c>
      <c r="N304" t="s">
        <v>50</v>
      </c>
      <c r="O304" t="s">
        <v>50</v>
      </c>
      <c r="P304" t="s">
        <v>50</v>
      </c>
      <c r="Q304" t="s">
        <v>20752</v>
      </c>
      <c r="R304" t="s">
        <v>50</v>
      </c>
      <c r="S304" t="s">
        <v>50</v>
      </c>
      <c r="T304" t="s">
        <v>50</v>
      </c>
      <c r="U304" t="s">
        <v>50</v>
      </c>
      <c r="V304" t="s">
        <v>50</v>
      </c>
      <c r="W304" t="s">
        <v>6178</v>
      </c>
      <c r="X304" t="s">
        <v>20398</v>
      </c>
      <c r="Y304" t="s">
        <v>20398</v>
      </c>
      <c r="Z304" t="s">
        <v>20399</v>
      </c>
      <c r="AA304" t="s">
        <v>733</v>
      </c>
      <c r="AB304" t="s">
        <v>1911</v>
      </c>
      <c r="AC304">
        <v>2018</v>
      </c>
      <c r="AD304" t="s">
        <v>140</v>
      </c>
      <c r="AE304" t="s">
        <v>6927</v>
      </c>
    </row>
    <row r="305" spans="1:31" x14ac:dyDescent="0.25">
      <c r="A305" t="s">
        <v>43</v>
      </c>
      <c r="B305" t="s">
        <v>6920</v>
      </c>
      <c r="C305" t="s">
        <v>6921</v>
      </c>
      <c r="D305" t="s">
        <v>46</v>
      </c>
      <c r="E305" t="s">
        <v>6923</v>
      </c>
      <c r="F305" t="s">
        <v>20784</v>
      </c>
      <c r="G305" t="str">
        <f>IF(ISNUMBER(SEARCH("supportive care",oncology_table[[#This Row],[Cancer Type]])),"YES","NO")</f>
        <v>NO</v>
      </c>
      <c r="H305" t="s">
        <v>20350</v>
      </c>
      <c r="I305" t="s">
        <v>10092</v>
      </c>
      <c r="J305" t="s">
        <v>6925</v>
      </c>
      <c r="K305" t="s">
        <v>122</v>
      </c>
      <c r="L305" t="s">
        <v>6926</v>
      </c>
      <c r="M305" t="s">
        <v>50</v>
      </c>
      <c r="N305" t="s">
        <v>50</v>
      </c>
      <c r="O305" t="s">
        <v>50</v>
      </c>
      <c r="P305" t="s">
        <v>50</v>
      </c>
      <c r="Q305" t="s">
        <v>20752</v>
      </c>
      <c r="R305" t="s">
        <v>50</v>
      </c>
      <c r="S305" t="s">
        <v>50</v>
      </c>
      <c r="T305" t="s">
        <v>50</v>
      </c>
      <c r="U305" t="s">
        <v>50</v>
      </c>
      <c r="V305" t="s">
        <v>50</v>
      </c>
      <c r="W305" t="s">
        <v>6178</v>
      </c>
      <c r="X305" t="s">
        <v>20398</v>
      </c>
      <c r="Y305" t="s">
        <v>20398</v>
      </c>
      <c r="Z305" t="s">
        <v>20399</v>
      </c>
      <c r="AA305" t="s">
        <v>733</v>
      </c>
      <c r="AB305" t="s">
        <v>1911</v>
      </c>
      <c r="AC305">
        <v>2018</v>
      </c>
      <c r="AD305" t="s">
        <v>140</v>
      </c>
      <c r="AE305" t="s">
        <v>6927</v>
      </c>
    </row>
    <row r="306" spans="1:31" x14ac:dyDescent="0.25">
      <c r="A306" t="s">
        <v>43</v>
      </c>
      <c r="B306" t="s">
        <v>6928</v>
      </c>
      <c r="C306" t="s">
        <v>6929</v>
      </c>
      <c r="D306" t="s">
        <v>46</v>
      </c>
      <c r="E306" t="s">
        <v>20577</v>
      </c>
      <c r="F306" t="s">
        <v>20785</v>
      </c>
      <c r="G306" t="str">
        <f>IF(ISNUMBER(SEARCH("supportive care",oncology_table[[#This Row],[Cancer Type]])),"YES","NO")</f>
        <v>YES</v>
      </c>
      <c r="H306" t="s">
        <v>20330</v>
      </c>
      <c r="I306" t="s">
        <v>6932</v>
      </c>
      <c r="J306" t="s">
        <v>6933</v>
      </c>
      <c r="K306" t="s">
        <v>1757</v>
      </c>
      <c r="L306" t="s">
        <v>6934</v>
      </c>
      <c r="M306" t="s">
        <v>50</v>
      </c>
      <c r="N306" t="s">
        <v>50</v>
      </c>
      <c r="O306" t="s">
        <v>50</v>
      </c>
      <c r="P306" t="s">
        <v>50</v>
      </c>
      <c r="Q306" t="s">
        <v>20752</v>
      </c>
      <c r="R306" t="s">
        <v>50</v>
      </c>
      <c r="S306" t="s">
        <v>50</v>
      </c>
      <c r="T306" t="s">
        <v>50</v>
      </c>
      <c r="U306" t="s">
        <v>50</v>
      </c>
      <c r="V306" t="s">
        <v>50</v>
      </c>
      <c r="W306" t="s">
        <v>20294</v>
      </c>
      <c r="X306" t="s">
        <v>20753</v>
      </c>
      <c r="Y306" t="s">
        <v>20405</v>
      </c>
      <c r="Z306" t="s">
        <v>20422</v>
      </c>
      <c r="AA306" t="s">
        <v>4503</v>
      </c>
      <c r="AB306" t="s">
        <v>3640</v>
      </c>
      <c r="AC306">
        <v>2008</v>
      </c>
      <c r="AD306" t="s">
        <v>2595</v>
      </c>
      <c r="AE306" t="s">
        <v>6935</v>
      </c>
    </row>
    <row r="307" spans="1:31" x14ac:dyDescent="0.25">
      <c r="A307" t="s">
        <v>43</v>
      </c>
      <c r="B307" t="s">
        <v>6943</v>
      </c>
      <c r="C307" t="s">
        <v>6944</v>
      </c>
      <c r="D307" t="s">
        <v>46</v>
      </c>
      <c r="E307" t="s">
        <v>20578</v>
      </c>
      <c r="F307" t="s">
        <v>20784</v>
      </c>
      <c r="G307" t="str">
        <f>IF(ISNUMBER(SEARCH("supportive care",oncology_table[[#This Row],[Cancer Type]])),"YES","NO")</f>
        <v>NO</v>
      </c>
      <c r="H307" t="s">
        <v>20332</v>
      </c>
      <c r="I307" t="s">
        <v>1169</v>
      </c>
      <c r="J307" t="s">
        <v>6947</v>
      </c>
      <c r="K307" t="s">
        <v>122</v>
      </c>
      <c r="L307" t="s">
        <v>6948</v>
      </c>
      <c r="M307" t="s">
        <v>53</v>
      </c>
      <c r="N307" t="s">
        <v>50</v>
      </c>
      <c r="O307" t="s">
        <v>50</v>
      </c>
      <c r="P307" t="s">
        <v>50</v>
      </c>
      <c r="Q307" t="s">
        <v>20752</v>
      </c>
      <c r="R307" t="s">
        <v>50</v>
      </c>
      <c r="S307" t="s">
        <v>50</v>
      </c>
      <c r="T307" t="s">
        <v>50</v>
      </c>
      <c r="U307" t="s">
        <v>50</v>
      </c>
      <c r="V307" t="s">
        <v>50</v>
      </c>
      <c r="W307" t="s">
        <v>209</v>
      </c>
      <c r="X307" t="s">
        <v>20398</v>
      </c>
      <c r="Y307" t="s">
        <v>20398</v>
      </c>
      <c r="Z307" t="s">
        <v>20407</v>
      </c>
      <c r="AA307" t="s">
        <v>733</v>
      </c>
      <c r="AB307" t="s">
        <v>4830</v>
      </c>
      <c r="AC307">
        <v>2024</v>
      </c>
      <c r="AD307" t="s">
        <v>6949</v>
      </c>
      <c r="AE307" t="s">
        <v>6950</v>
      </c>
    </row>
    <row r="308" spans="1:31" x14ac:dyDescent="0.25">
      <c r="A308" t="s">
        <v>43</v>
      </c>
      <c r="B308" t="s">
        <v>6951</v>
      </c>
      <c r="C308" t="s">
        <v>6952</v>
      </c>
      <c r="D308" t="s">
        <v>46</v>
      </c>
      <c r="E308" t="s">
        <v>20579</v>
      </c>
      <c r="F308" t="s">
        <v>20784</v>
      </c>
      <c r="G308" t="str">
        <f>IF(ISNUMBER(SEARCH("supportive care",oncology_table[[#This Row],[Cancer Type]])),"YES","NO")</f>
        <v>NO</v>
      </c>
      <c r="H308" t="s">
        <v>20332</v>
      </c>
      <c r="I308" t="s">
        <v>1169</v>
      </c>
      <c r="J308" t="s">
        <v>1090</v>
      </c>
      <c r="K308" t="s">
        <v>122</v>
      </c>
      <c r="L308" t="s">
        <v>6955</v>
      </c>
      <c r="M308" t="s">
        <v>50</v>
      </c>
      <c r="N308" t="s">
        <v>50</v>
      </c>
      <c r="O308" t="s">
        <v>50</v>
      </c>
      <c r="P308" t="s">
        <v>50</v>
      </c>
      <c r="Q308" t="s">
        <v>20752</v>
      </c>
      <c r="R308" t="s">
        <v>50</v>
      </c>
      <c r="S308" t="s">
        <v>50</v>
      </c>
      <c r="T308" t="s">
        <v>50</v>
      </c>
      <c r="U308" t="s">
        <v>50</v>
      </c>
      <c r="V308" t="s">
        <v>50</v>
      </c>
      <c r="W308" t="s">
        <v>3394</v>
      </c>
      <c r="X308" t="s">
        <v>20398</v>
      </c>
      <c r="Y308" t="s">
        <v>20398</v>
      </c>
      <c r="Z308" t="s">
        <v>20407</v>
      </c>
      <c r="AA308" t="s">
        <v>1535</v>
      </c>
      <c r="AB308" t="s">
        <v>3840</v>
      </c>
      <c r="AC308">
        <v>2020</v>
      </c>
      <c r="AD308" t="s">
        <v>6956</v>
      </c>
      <c r="AE308" t="s">
        <v>6957</v>
      </c>
    </row>
    <row r="309" spans="1:31" x14ac:dyDescent="0.25">
      <c r="A309" t="s">
        <v>43</v>
      </c>
      <c r="B309" t="s">
        <v>6958</v>
      </c>
      <c r="C309" t="s">
        <v>6959</v>
      </c>
      <c r="D309" t="s">
        <v>46</v>
      </c>
      <c r="E309" t="s">
        <v>20514</v>
      </c>
      <c r="F309" t="s">
        <v>20784</v>
      </c>
      <c r="G309" t="str">
        <f>IF(ISNUMBER(SEARCH("supportive care",oncology_table[[#This Row],[Cancer Type]])),"YES","NO")</f>
        <v>NO</v>
      </c>
      <c r="H309" t="s">
        <v>4579</v>
      </c>
      <c r="I309" t="s">
        <v>4579</v>
      </c>
      <c r="J309" t="s">
        <v>3628</v>
      </c>
      <c r="K309" t="s">
        <v>122</v>
      </c>
      <c r="L309" t="s">
        <v>6961</v>
      </c>
      <c r="M309" t="s">
        <v>50</v>
      </c>
      <c r="N309" t="s">
        <v>50</v>
      </c>
      <c r="O309" t="s">
        <v>50</v>
      </c>
      <c r="P309" t="s">
        <v>50</v>
      </c>
      <c r="Q309" t="s">
        <v>20752</v>
      </c>
      <c r="R309" t="s">
        <v>50</v>
      </c>
      <c r="S309" t="s">
        <v>50</v>
      </c>
      <c r="T309" t="s">
        <v>50</v>
      </c>
      <c r="U309" t="s">
        <v>50</v>
      </c>
      <c r="V309" t="s">
        <v>50</v>
      </c>
      <c r="W309" t="s">
        <v>3394</v>
      </c>
      <c r="X309" t="s">
        <v>20398</v>
      </c>
      <c r="Y309" t="s">
        <v>20398</v>
      </c>
      <c r="Z309" t="s">
        <v>20399</v>
      </c>
      <c r="AA309" t="s">
        <v>4503</v>
      </c>
      <c r="AB309" t="s">
        <v>978</v>
      </c>
      <c r="AC309">
        <v>2013</v>
      </c>
      <c r="AD309" t="s">
        <v>1095</v>
      </c>
      <c r="AE309" t="s">
        <v>6962</v>
      </c>
    </row>
    <row r="310" spans="1:31" x14ac:dyDescent="0.25">
      <c r="A310" t="s">
        <v>43</v>
      </c>
      <c r="B310" t="s">
        <v>6972</v>
      </c>
      <c r="C310" t="s">
        <v>6973</v>
      </c>
      <c r="D310" t="s">
        <v>46</v>
      </c>
      <c r="E310" t="s">
        <v>20580</v>
      </c>
      <c r="F310" t="s">
        <v>20784</v>
      </c>
      <c r="G310" t="str">
        <f>IF(ISNUMBER(SEARCH("supportive care",oncology_table[[#This Row],[Cancer Type]])),"YES","NO")</f>
        <v>NO</v>
      </c>
      <c r="H310" t="s">
        <v>20337</v>
      </c>
      <c r="I310" t="s">
        <v>1143</v>
      </c>
      <c r="J310" t="s">
        <v>6609</v>
      </c>
      <c r="K310" t="s">
        <v>122</v>
      </c>
      <c r="L310" t="s">
        <v>6975</v>
      </c>
      <c r="M310" t="s">
        <v>50</v>
      </c>
      <c r="N310" t="s">
        <v>50</v>
      </c>
      <c r="O310" t="s">
        <v>50</v>
      </c>
      <c r="P310" t="s">
        <v>50</v>
      </c>
      <c r="Q310" t="s">
        <v>20752</v>
      </c>
      <c r="R310" t="s">
        <v>50</v>
      </c>
      <c r="S310" t="s">
        <v>50</v>
      </c>
      <c r="T310" t="s">
        <v>50</v>
      </c>
      <c r="U310" t="s">
        <v>53</v>
      </c>
      <c r="V310" t="s">
        <v>50</v>
      </c>
      <c r="W310" t="s">
        <v>3394</v>
      </c>
      <c r="X310" t="s">
        <v>20398</v>
      </c>
      <c r="Y310" t="s">
        <v>20398</v>
      </c>
      <c r="Z310" t="s">
        <v>20424</v>
      </c>
      <c r="AA310" t="s">
        <v>4503</v>
      </c>
      <c r="AB310" t="s">
        <v>2776</v>
      </c>
      <c r="AC310">
        <v>2024</v>
      </c>
      <c r="AD310" t="s">
        <v>2777</v>
      </c>
      <c r="AE310" t="s">
        <v>6976</v>
      </c>
    </row>
    <row r="311" spans="1:31" x14ac:dyDescent="0.25">
      <c r="A311" t="s">
        <v>43</v>
      </c>
      <c r="B311" t="s">
        <v>6992</v>
      </c>
      <c r="C311" t="s">
        <v>6993</v>
      </c>
      <c r="D311" t="s">
        <v>46</v>
      </c>
      <c r="E311" t="s">
        <v>20581</v>
      </c>
      <c r="F311" t="s">
        <v>20784</v>
      </c>
      <c r="G311" t="str">
        <f>IF(ISNUMBER(SEARCH("supportive care",oncology_table[[#This Row],[Cancer Type]])),"YES","NO")</f>
        <v>NO</v>
      </c>
      <c r="H311" t="s">
        <v>20325</v>
      </c>
      <c r="I311" t="s">
        <v>1032</v>
      </c>
      <c r="J311" t="s">
        <v>6997</v>
      </c>
      <c r="K311" t="s">
        <v>122</v>
      </c>
      <c r="L311" t="s">
        <v>6998</v>
      </c>
      <c r="M311" t="s">
        <v>53</v>
      </c>
      <c r="N311" t="s">
        <v>50</v>
      </c>
      <c r="O311" t="s">
        <v>50</v>
      </c>
      <c r="P311" t="s">
        <v>50</v>
      </c>
      <c r="Q311" t="s">
        <v>20752</v>
      </c>
      <c r="R311" t="s">
        <v>50</v>
      </c>
      <c r="S311" t="s">
        <v>50</v>
      </c>
      <c r="T311" t="s">
        <v>50</v>
      </c>
      <c r="U311" t="s">
        <v>50</v>
      </c>
      <c r="V311" t="s">
        <v>50</v>
      </c>
      <c r="W311" t="s">
        <v>54</v>
      </c>
      <c r="X311" t="s">
        <v>20398</v>
      </c>
      <c r="Y311" t="s">
        <v>20398</v>
      </c>
      <c r="Z311" t="s">
        <v>20407</v>
      </c>
      <c r="AA311" t="s">
        <v>733</v>
      </c>
      <c r="AB311" t="s">
        <v>1385</v>
      </c>
      <c r="AC311">
        <v>2025</v>
      </c>
      <c r="AD311" t="s">
        <v>1327</v>
      </c>
      <c r="AE311" t="s">
        <v>6999</v>
      </c>
    </row>
    <row r="312" spans="1:31" x14ac:dyDescent="0.25">
      <c r="A312" t="s">
        <v>43</v>
      </c>
      <c r="B312" t="s">
        <v>7034</v>
      </c>
      <c r="C312" t="s">
        <v>7035</v>
      </c>
      <c r="D312" t="s">
        <v>46</v>
      </c>
      <c r="E312" t="s">
        <v>20582</v>
      </c>
      <c r="F312" t="s">
        <v>20784</v>
      </c>
      <c r="G312" t="str">
        <f>IF(ISNUMBER(SEARCH("supportive care",oncology_table[[#This Row],[Cancer Type]])),"YES","NO")</f>
        <v>NO</v>
      </c>
      <c r="H312" t="s">
        <v>20329</v>
      </c>
      <c r="I312" t="s">
        <v>4017</v>
      </c>
      <c r="J312" t="s">
        <v>7038</v>
      </c>
      <c r="K312" t="s">
        <v>122</v>
      </c>
      <c r="L312" t="s">
        <v>7039</v>
      </c>
      <c r="M312" t="s">
        <v>50</v>
      </c>
      <c r="N312" t="s">
        <v>50</v>
      </c>
      <c r="O312" t="s">
        <v>50</v>
      </c>
      <c r="P312" t="s">
        <v>50</v>
      </c>
      <c r="Q312" t="s">
        <v>20752</v>
      </c>
      <c r="R312" t="s">
        <v>50</v>
      </c>
      <c r="S312" t="s">
        <v>50</v>
      </c>
      <c r="T312" t="s">
        <v>50</v>
      </c>
      <c r="U312" t="s">
        <v>50</v>
      </c>
      <c r="V312" t="s">
        <v>50</v>
      </c>
      <c r="W312" t="s">
        <v>7040</v>
      </c>
      <c r="X312" t="s">
        <v>20398</v>
      </c>
      <c r="Y312" t="s">
        <v>20398</v>
      </c>
      <c r="Z312" t="s">
        <v>20399</v>
      </c>
      <c r="AA312" t="s">
        <v>5729</v>
      </c>
      <c r="AB312" t="s">
        <v>7041</v>
      </c>
      <c r="AC312">
        <v>2011</v>
      </c>
      <c r="AD312" t="s">
        <v>2505</v>
      </c>
      <c r="AE312" t="s">
        <v>7042</v>
      </c>
    </row>
    <row r="313" spans="1:31" x14ac:dyDescent="0.25">
      <c r="A313" t="s">
        <v>43</v>
      </c>
      <c r="B313" t="s">
        <v>7075</v>
      </c>
      <c r="C313" t="s">
        <v>7076</v>
      </c>
      <c r="D313" t="s">
        <v>46</v>
      </c>
      <c r="E313" t="s">
        <v>20471</v>
      </c>
      <c r="F313" t="s">
        <v>20784</v>
      </c>
      <c r="G313" t="str">
        <f>IF(ISNUMBER(SEARCH("supportive care",oncology_table[[#This Row],[Cancer Type]])),"YES","NO")</f>
        <v>NO</v>
      </c>
      <c r="H313" t="s">
        <v>20332</v>
      </c>
      <c r="I313" t="s">
        <v>1169</v>
      </c>
      <c r="J313" t="s">
        <v>1170</v>
      </c>
      <c r="K313" t="s">
        <v>2091</v>
      </c>
      <c r="L313" t="s">
        <v>7078</v>
      </c>
      <c r="M313" t="s">
        <v>50</v>
      </c>
      <c r="N313" t="s">
        <v>50</v>
      </c>
      <c r="O313" t="s">
        <v>50</v>
      </c>
      <c r="P313" t="s">
        <v>50</v>
      </c>
      <c r="Q313" t="s">
        <v>20752</v>
      </c>
      <c r="R313" t="s">
        <v>50</v>
      </c>
      <c r="S313" t="s">
        <v>50</v>
      </c>
      <c r="T313" t="s">
        <v>50</v>
      </c>
      <c r="U313" t="s">
        <v>50</v>
      </c>
      <c r="V313" t="s">
        <v>50</v>
      </c>
      <c r="W313" t="s">
        <v>20299</v>
      </c>
      <c r="X313" t="s">
        <v>20753</v>
      </c>
      <c r="Y313" t="s">
        <v>20405</v>
      </c>
      <c r="Z313" t="s">
        <v>20397</v>
      </c>
      <c r="AA313" t="s">
        <v>2644</v>
      </c>
      <c r="AB313" t="s">
        <v>7079</v>
      </c>
      <c r="AC313">
        <v>2013</v>
      </c>
      <c r="AD313" t="s">
        <v>1289</v>
      </c>
      <c r="AE313" t="s">
        <v>7080</v>
      </c>
    </row>
    <row r="314" spans="1:31" x14ac:dyDescent="0.25">
      <c r="A314" t="s">
        <v>43</v>
      </c>
      <c r="B314" t="s">
        <v>7089</v>
      </c>
      <c r="C314" t="s">
        <v>7090</v>
      </c>
      <c r="D314" t="s">
        <v>46</v>
      </c>
      <c r="E314" t="s">
        <v>7093</v>
      </c>
      <c r="F314" t="s">
        <v>20784</v>
      </c>
      <c r="G314" t="str">
        <f>IF(ISNUMBER(SEARCH("supportive care",oncology_table[[#This Row],[Cancer Type]])),"YES","NO")</f>
        <v>NO</v>
      </c>
      <c r="H314" t="s">
        <v>20335</v>
      </c>
      <c r="I314" t="s">
        <v>7094</v>
      </c>
      <c r="J314" t="s">
        <v>7095</v>
      </c>
      <c r="K314" t="s">
        <v>7096</v>
      </c>
      <c r="L314" t="s">
        <v>7097</v>
      </c>
      <c r="M314" t="s">
        <v>53</v>
      </c>
      <c r="N314" t="s">
        <v>50</v>
      </c>
      <c r="O314" t="s">
        <v>50</v>
      </c>
      <c r="P314" t="s">
        <v>50</v>
      </c>
      <c r="Q314" t="s">
        <v>20752</v>
      </c>
      <c r="R314" t="s">
        <v>53</v>
      </c>
      <c r="S314" t="s">
        <v>50</v>
      </c>
      <c r="T314" t="s">
        <v>50</v>
      </c>
      <c r="U314" t="s">
        <v>50</v>
      </c>
      <c r="V314" t="s">
        <v>50</v>
      </c>
      <c r="W314" t="s">
        <v>7098</v>
      </c>
      <c r="X314" t="s">
        <v>20398</v>
      </c>
      <c r="Y314" t="s">
        <v>20398</v>
      </c>
      <c r="Z314" t="s">
        <v>20407</v>
      </c>
      <c r="AA314" t="s">
        <v>733</v>
      </c>
      <c r="AB314" t="s">
        <v>7099</v>
      </c>
      <c r="AC314">
        <v>2023</v>
      </c>
      <c r="AD314" t="s">
        <v>7100</v>
      </c>
      <c r="AE314" t="s">
        <v>7102</v>
      </c>
    </row>
    <row r="315" spans="1:31" x14ac:dyDescent="0.25">
      <c r="A315" t="s">
        <v>43</v>
      </c>
      <c r="B315" t="s">
        <v>7103</v>
      </c>
      <c r="C315" t="s">
        <v>7104</v>
      </c>
      <c r="D315" t="s">
        <v>46</v>
      </c>
      <c r="E315" t="s">
        <v>20583</v>
      </c>
      <c r="F315" t="s">
        <v>20784</v>
      </c>
      <c r="G315" t="str">
        <f>IF(ISNUMBER(SEARCH("supportive care",oncology_table[[#This Row],[Cancer Type]])),"YES","NO")</f>
        <v>NO</v>
      </c>
      <c r="H315" t="s">
        <v>20325</v>
      </c>
      <c r="I315" t="s">
        <v>1032</v>
      </c>
      <c r="J315" t="s">
        <v>7106</v>
      </c>
      <c r="K315" t="s">
        <v>122</v>
      </c>
      <c r="L315" t="s">
        <v>7107</v>
      </c>
      <c r="M315" t="s">
        <v>53</v>
      </c>
      <c r="N315" t="s">
        <v>50</v>
      </c>
      <c r="O315" t="s">
        <v>50</v>
      </c>
      <c r="P315" t="s">
        <v>50</v>
      </c>
      <c r="Q315" t="s">
        <v>20752</v>
      </c>
      <c r="R315" t="s">
        <v>50</v>
      </c>
      <c r="S315" t="s">
        <v>50</v>
      </c>
      <c r="T315" t="s">
        <v>50</v>
      </c>
      <c r="U315" t="s">
        <v>50</v>
      </c>
      <c r="V315" t="s">
        <v>50</v>
      </c>
      <c r="W315" t="s">
        <v>54</v>
      </c>
      <c r="X315" t="s">
        <v>20753</v>
      </c>
      <c r="Y315" t="s">
        <v>20405</v>
      </c>
      <c r="Z315" t="s">
        <v>20425</v>
      </c>
      <c r="AA315" t="s">
        <v>733</v>
      </c>
      <c r="AB315" t="s">
        <v>2523</v>
      </c>
      <c r="AC315">
        <v>2021</v>
      </c>
      <c r="AD315" t="s">
        <v>4630</v>
      </c>
      <c r="AE315" t="s">
        <v>7109</v>
      </c>
    </row>
    <row r="316" spans="1:31" x14ac:dyDescent="0.25">
      <c r="A316" t="s">
        <v>43</v>
      </c>
      <c r="B316" t="s">
        <v>7103</v>
      </c>
      <c r="C316" t="s">
        <v>7104</v>
      </c>
      <c r="D316" t="s">
        <v>46</v>
      </c>
      <c r="E316" t="s">
        <v>20583</v>
      </c>
      <c r="F316" t="s">
        <v>20784</v>
      </c>
      <c r="G316" t="str">
        <f>IF(ISNUMBER(SEARCH("supportive care",oncology_table[[#This Row],[Cancer Type]])),"YES","NO")</f>
        <v>NO</v>
      </c>
      <c r="H316" t="s">
        <v>20325</v>
      </c>
      <c r="I316" t="s">
        <v>1032</v>
      </c>
      <c r="J316" t="s">
        <v>7106</v>
      </c>
      <c r="K316" t="s">
        <v>122</v>
      </c>
      <c r="L316" t="s">
        <v>7107</v>
      </c>
      <c r="M316" t="s">
        <v>53</v>
      </c>
      <c r="N316" t="s">
        <v>50</v>
      </c>
      <c r="O316" t="s">
        <v>50</v>
      </c>
      <c r="P316" t="s">
        <v>50</v>
      </c>
      <c r="Q316" t="s">
        <v>20752</v>
      </c>
      <c r="R316" t="s">
        <v>50</v>
      </c>
      <c r="S316" t="s">
        <v>50</v>
      </c>
      <c r="T316" t="s">
        <v>50</v>
      </c>
      <c r="U316" t="s">
        <v>50</v>
      </c>
      <c r="V316" t="s">
        <v>50</v>
      </c>
      <c r="W316" t="s">
        <v>54</v>
      </c>
      <c r="X316" t="s">
        <v>20753</v>
      </c>
      <c r="Y316" t="s">
        <v>20406</v>
      </c>
      <c r="Z316" t="s">
        <v>20404</v>
      </c>
      <c r="AA316" t="s">
        <v>733</v>
      </c>
      <c r="AB316" t="s">
        <v>2523</v>
      </c>
      <c r="AC316">
        <v>2021</v>
      </c>
      <c r="AD316" t="s">
        <v>4630</v>
      </c>
      <c r="AE316" t="s">
        <v>7109</v>
      </c>
    </row>
    <row r="317" spans="1:31" x14ac:dyDescent="0.25">
      <c r="A317" t="s">
        <v>43</v>
      </c>
      <c r="B317" t="s">
        <v>7110</v>
      </c>
      <c r="C317" t="s">
        <v>7111</v>
      </c>
      <c r="D317" t="s">
        <v>46</v>
      </c>
      <c r="E317" t="s">
        <v>20584</v>
      </c>
      <c r="F317" t="s">
        <v>20784</v>
      </c>
      <c r="G317" t="str">
        <f>IF(ISNUMBER(SEARCH("supportive care",oncology_table[[#This Row],[Cancer Type]])),"YES","NO")</f>
        <v>NO</v>
      </c>
      <c r="H317" t="s">
        <v>20332</v>
      </c>
      <c r="I317" t="s">
        <v>1169</v>
      </c>
      <c r="J317" t="s">
        <v>7114</v>
      </c>
      <c r="K317" t="s">
        <v>122</v>
      </c>
      <c r="L317" t="s">
        <v>7115</v>
      </c>
      <c r="M317" t="s">
        <v>50</v>
      </c>
      <c r="N317" t="s">
        <v>50</v>
      </c>
      <c r="O317" t="s">
        <v>50</v>
      </c>
      <c r="P317" t="s">
        <v>50</v>
      </c>
      <c r="Q317" t="s">
        <v>20752</v>
      </c>
      <c r="R317" t="s">
        <v>50</v>
      </c>
      <c r="S317" t="s">
        <v>50</v>
      </c>
      <c r="T317" t="s">
        <v>50</v>
      </c>
      <c r="U317" t="s">
        <v>50</v>
      </c>
      <c r="V317" t="s">
        <v>50</v>
      </c>
      <c r="W317" t="s">
        <v>20299</v>
      </c>
      <c r="X317" t="s">
        <v>20753</v>
      </c>
      <c r="Y317" t="s">
        <v>20406</v>
      </c>
      <c r="Z317" t="s">
        <v>20404</v>
      </c>
      <c r="AA317" t="s">
        <v>5983</v>
      </c>
      <c r="AB317" t="s">
        <v>1044</v>
      </c>
      <c r="AC317">
        <v>2020</v>
      </c>
      <c r="AD317" t="s">
        <v>7116</v>
      </c>
      <c r="AE317" t="s">
        <v>7117</v>
      </c>
    </row>
    <row r="318" spans="1:31" x14ac:dyDescent="0.25">
      <c r="A318" t="s">
        <v>43</v>
      </c>
      <c r="B318" t="s">
        <v>7118</v>
      </c>
      <c r="C318" t="s">
        <v>7119</v>
      </c>
      <c r="D318" t="s">
        <v>46</v>
      </c>
      <c r="E318" t="s">
        <v>20585</v>
      </c>
      <c r="F318" t="s">
        <v>20784</v>
      </c>
      <c r="G318" t="str">
        <f>IF(ISNUMBER(SEARCH("supportive care",oncology_table[[#This Row],[Cancer Type]])),"YES","NO")</f>
        <v>NO</v>
      </c>
      <c r="H318" t="s">
        <v>20323</v>
      </c>
      <c r="I318" t="s">
        <v>2829</v>
      </c>
      <c r="J318" t="s">
        <v>7122</v>
      </c>
      <c r="K318" t="s">
        <v>122</v>
      </c>
      <c r="L318" t="s">
        <v>7123</v>
      </c>
      <c r="M318" t="s">
        <v>50</v>
      </c>
      <c r="N318" t="s">
        <v>50</v>
      </c>
      <c r="O318" t="s">
        <v>50</v>
      </c>
      <c r="P318" t="s">
        <v>50</v>
      </c>
      <c r="Q318" t="s">
        <v>20752</v>
      </c>
      <c r="R318" t="s">
        <v>50</v>
      </c>
      <c r="S318" t="s">
        <v>50</v>
      </c>
      <c r="T318" t="s">
        <v>50</v>
      </c>
      <c r="U318" t="s">
        <v>50</v>
      </c>
      <c r="V318" t="s">
        <v>50</v>
      </c>
      <c r="W318" t="s">
        <v>3394</v>
      </c>
      <c r="X318" t="s">
        <v>20398</v>
      </c>
      <c r="Y318" t="s">
        <v>20398</v>
      </c>
      <c r="Z318" t="s">
        <v>20407</v>
      </c>
      <c r="AA318" t="s">
        <v>7087</v>
      </c>
      <c r="AB318" t="s">
        <v>7124</v>
      </c>
      <c r="AC318">
        <v>2010</v>
      </c>
      <c r="AD318" t="s">
        <v>1104</v>
      </c>
      <c r="AE318" t="s">
        <v>7125</v>
      </c>
    </row>
    <row r="319" spans="1:31" x14ac:dyDescent="0.25">
      <c r="A319" t="s">
        <v>43</v>
      </c>
      <c r="B319" t="s">
        <v>7174</v>
      </c>
      <c r="C319" t="s">
        <v>7175</v>
      </c>
      <c r="D319" t="s">
        <v>46</v>
      </c>
      <c r="E319" t="s">
        <v>20586</v>
      </c>
      <c r="F319" t="s">
        <v>20784</v>
      </c>
      <c r="G319" t="str">
        <f>IF(ISNUMBER(SEARCH("supportive care",oncology_table[[#This Row],[Cancer Type]])),"YES","NO")</f>
        <v>NO</v>
      </c>
      <c r="H319" t="s">
        <v>20321</v>
      </c>
      <c r="I319" t="s">
        <v>7178</v>
      </c>
      <c r="J319" t="s">
        <v>7179</v>
      </c>
      <c r="K319" t="s">
        <v>122</v>
      </c>
      <c r="L319" t="s">
        <v>7180</v>
      </c>
      <c r="M319" t="s">
        <v>53</v>
      </c>
      <c r="N319" t="s">
        <v>50</v>
      </c>
      <c r="O319" t="s">
        <v>50</v>
      </c>
      <c r="P319" t="s">
        <v>50</v>
      </c>
      <c r="Q319" t="s">
        <v>20752</v>
      </c>
      <c r="R319" t="s">
        <v>50</v>
      </c>
      <c r="S319" t="s">
        <v>53</v>
      </c>
      <c r="T319" t="s">
        <v>50</v>
      </c>
      <c r="U319" t="s">
        <v>53</v>
      </c>
      <c r="V319" t="s">
        <v>50</v>
      </c>
      <c r="W319" t="s">
        <v>7181</v>
      </c>
      <c r="X319" t="s">
        <v>20753</v>
      </c>
      <c r="Y319" t="s">
        <v>20405</v>
      </c>
      <c r="Z319" t="s">
        <v>20425</v>
      </c>
      <c r="AA319" t="s">
        <v>2083</v>
      </c>
      <c r="AB319" t="s">
        <v>4136</v>
      </c>
      <c r="AC319">
        <v>2021</v>
      </c>
      <c r="AD319" t="s">
        <v>274</v>
      </c>
      <c r="AE319" t="s">
        <v>7182</v>
      </c>
    </row>
    <row r="320" spans="1:31" x14ac:dyDescent="0.25">
      <c r="A320" t="s">
        <v>43</v>
      </c>
      <c r="B320" t="s">
        <v>7183</v>
      </c>
      <c r="C320" t="s">
        <v>7184</v>
      </c>
      <c r="D320" t="s">
        <v>46</v>
      </c>
      <c r="E320" t="s">
        <v>20587</v>
      </c>
      <c r="F320" t="s">
        <v>20785</v>
      </c>
      <c r="G320" t="str">
        <f>IF(ISNUMBER(SEARCH("supportive care",oncology_table[[#This Row],[Cancer Type]])),"YES","NO")</f>
        <v>YES</v>
      </c>
      <c r="H320" t="s">
        <v>20330</v>
      </c>
      <c r="I320" t="s">
        <v>7187</v>
      </c>
      <c r="J320" t="s">
        <v>6933</v>
      </c>
      <c r="K320" t="s">
        <v>1757</v>
      </c>
      <c r="L320" t="s">
        <v>7188</v>
      </c>
      <c r="M320" t="s">
        <v>50</v>
      </c>
      <c r="N320" t="s">
        <v>50</v>
      </c>
      <c r="O320" t="s">
        <v>50</v>
      </c>
      <c r="P320" t="s">
        <v>50</v>
      </c>
      <c r="Q320" t="s">
        <v>20752</v>
      </c>
      <c r="R320" t="s">
        <v>50</v>
      </c>
      <c r="S320" t="s">
        <v>50</v>
      </c>
      <c r="T320" t="s">
        <v>50</v>
      </c>
      <c r="U320" t="s">
        <v>50</v>
      </c>
      <c r="V320" t="s">
        <v>50</v>
      </c>
      <c r="W320" t="s">
        <v>20294</v>
      </c>
      <c r="X320" t="s">
        <v>20398</v>
      </c>
      <c r="Y320" t="s">
        <v>20398</v>
      </c>
      <c r="Z320" t="s">
        <v>20399</v>
      </c>
      <c r="AA320" t="s">
        <v>3073</v>
      </c>
      <c r="AB320" t="s">
        <v>7190</v>
      </c>
      <c r="AC320">
        <v>2003</v>
      </c>
      <c r="AD320" t="s">
        <v>557</v>
      </c>
      <c r="AE320" t="s">
        <v>7191</v>
      </c>
    </row>
    <row r="321" spans="1:31" x14ac:dyDescent="0.25">
      <c r="A321" s="14" t="s">
        <v>43</v>
      </c>
      <c r="B321" t="s">
        <v>7183</v>
      </c>
      <c r="C321" t="s">
        <v>7184</v>
      </c>
      <c r="D321" t="s">
        <v>46</v>
      </c>
      <c r="E321" s="14" t="s">
        <v>20587</v>
      </c>
      <c r="F321" t="s">
        <v>20785</v>
      </c>
      <c r="G321" s="14" t="str">
        <f>IF(ISNUMBER(SEARCH("supportive care",oncology_table[[#This Row],[Cancer Type]])),"YES","NO")</f>
        <v>YES</v>
      </c>
      <c r="H321" t="s">
        <v>20330</v>
      </c>
      <c r="I321" t="s">
        <v>7187</v>
      </c>
      <c r="J321" t="s">
        <v>6933</v>
      </c>
      <c r="K321" t="s">
        <v>1757</v>
      </c>
      <c r="L321" t="s">
        <v>7188</v>
      </c>
      <c r="M321" t="s">
        <v>50</v>
      </c>
      <c r="N321" t="s">
        <v>50</v>
      </c>
      <c r="O321" t="s">
        <v>50</v>
      </c>
      <c r="P321" t="s">
        <v>50</v>
      </c>
      <c r="Q321" t="s">
        <v>20752</v>
      </c>
      <c r="R321" t="s">
        <v>50</v>
      </c>
      <c r="S321" t="s">
        <v>50</v>
      </c>
      <c r="T321" t="s">
        <v>50</v>
      </c>
      <c r="U321" t="s">
        <v>50</v>
      </c>
      <c r="V321" t="s">
        <v>50</v>
      </c>
      <c r="W321" t="s">
        <v>20294</v>
      </c>
      <c r="X321" t="s">
        <v>20398</v>
      </c>
      <c r="Y321" t="s">
        <v>20398</v>
      </c>
      <c r="Z321" t="s">
        <v>20426</v>
      </c>
      <c r="AA321" t="s">
        <v>3073</v>
      </c>
      <c r="AB321" t="s">
        <v>7190</v>
      </c>
      <c r="AC321">
        <v>2003</v>
      </c>
      <c r="AD321" t="s">
        <v>557</v>
      </c>
      <c r="AE321" s="13" t="s">
        <v>7191</v>
      </c>
    </row>
    <row r="322" spans="1:31" x14ac:dyDescent="0.25">
      <c r="A322" t="s">
        <v>43</v>
      </c>
      <c r="B322" t="s">
        <v>7200</v>
      </c>
      <c r="C322" t="s">
        <v>7201</v>
      </c>
      <c r="D322" t="s">
        <v>46</v>
      </c>
      <c r="E322" t="s">
        <v>20588</v>
      </c>
      <c r="F322" t="s">
        <v>20784</v>
      </c>
      <c r="G322" t="str">
        <f>IF(ISNUMBER(SEARCH("supportive care",oncology_table[[#This Row],[Cancer Type]])),"YES","NO")</f>
        <v>NO</v>
      </c>
      <c r="H322" t="s">
        <v>20321</v>
      </c>
      <c r="I322" t="s">
        <v>4528</v>
      </c>
      <c r="J322" t="s">
        <v>7204</v>
      </c>
      <c r="K322" t="s">
        <v>122</v>
      </c>
      <c r="L322" t="s">
        <v>7205</v>
      </c>
      <c r="M322" t="s">
        <v>53</v>
      </c>
      <c r="N322" t="s">
        <v>50</v>
      </c>
      <c r="O322" t="s">
        <v>50</v>
      </c>
      <c r="P322" t="s">
        <v>50</v>
      </c>
      <c r="Q322" t="s">
        <v>20752</v>
      </c>
      <c r="R322" t="s">
        <v>50</v>
      </c>
      <c r="S322" t="s">
        <v>50</v>
      </c>
      <c r="T322" t="s">
        <v>50</v>
      </c>
      <c r="U322" t="s">
        <v>50</v>
      </c>
      <c r="V322" t="s">
        <v>50</v>
      </c>
      <c r="W322" t="s">
        <v>2484</v>
      </c>
      <c r="X322" t="s">
        <v>20398</v>
      </c>
      <c r="Y322" t="s">
        <v>20398</v>
      </c>
      <c r="Z322" t="s">
        <v>20407</v>
      </c>
      <c r="AA322" t="s">
        <v>5571</v>
      </c>
      <c r="AB322" t="s">
        <v>7206</v>
      </c>
      <c r="AC322">
        <v>2016</v>
      </c>
      <c r="AD322" t="s">
        <v>1289</v>
      </c>
      <c r="AE322" t="s">
        <v>7207</v>
      </c>
    </row>
    <row r="323" spans="1:31" x14ac:dyDescent="0.25">
      <c r="A323" t="s">
        <v>43</v>
      </c>
      <c r="B323" t="s">
        <v>7219</v>
      </c>
      <c r="C323" t="s">
        <v>7220</v>
      </c>
      <c r="D323" t="s">
        <v>46</v>
      </c>
      <c r="E323" t="s">
        <v>7223</v>
      </c>
      <c r="F323" t="s">
        <v>20784</v>
      </c>
      <c r="G323" t="str">
        <f>IF(ISNUMBER(SEARCH("supportive care",oncology_table[[#This Row],[Cancer Type]])),"YES","NO")</f>
        <v>NO</v>
      </c>
      <c r="H323" t="s">
        <v>20321</v>
      </c>
      <c r="I323" t="s">
        <v>2481</v>
      </c>
      <c r="J323" t="s">
        <v>7224</v>
      </c>
      <c r="K323" t="s">
        <v>122</v>
      </c>
      <c r="L323" t="s">
        <v>7225</v>
      </c>
      <c r="M323" t="s">
        <v>53</v>
      </c>
      <c r="N323" t="s">
        <v>50</v>
      </c>
      <c r="O323" t="s">
        <v>50</v>
      </c>
      <c r="P323" t="s">
        <v>50</v>
      </c>
      <c r="Q323" t="s">
        <v>20752</v>
      </c>
      <c r="R323" t="s">
        <v>50</v>
      </c>
      <c r="S323" t="s">
        <v>50</v>
      </c>
      <c r="T323" t="s">
        <v>50</v>
      </c>
      <c r="U323" t="s">
        <v>50</v>
      </c>
      <c r="V323" t="s">
        <v>50</v>
      </c>
      <c r="W323" t="s">
        <v>20299</v>
      </c>
      <c r="X323" t="s">
        <v>20753</v>
      </c>
      <c r="Y323" t="s">
        <v>20405</v>
      </c>
      <c r="Z323" t="s">
        <v>20425</v>
      </c>
      <c r="AA323" t="s">
        <v>1275</v>
      </c>
      <c r="AB323" t="s">
        <v>7226</v>
      </c>
      <c r="AC323">
        <v>2023</v>
      </c>
      <c r="AD323" t="s">
        <v>7100</v>
      </c>
      <c r="AE323" t="s">
        <v>7227</v>
      </c>
    </row>
    <row r="324" spans="1:31" x14ac:dyDescent="0.25">
      <c r="A324" t="s">
        <v>43</v>
      </c>
      <c r="B324" t="s">
        <v>7377</v>
      </c>
      <c r="C324" t="s">
        <v>7378</v>
      </c>
      <c r="D324" t="s">
        <v>46</v>
      </c>
      <c r="E324" t="s">
        <v>20464</v>
      </c>
      <c r="F324" t="s">
        <v>20784</v>
      </c>
      <c r="G324" t="str">
        <f>IF(ISNUMBER(SEARCH("supportive care",oncology_table[[#This Row],[Cancer Type]])),"YES","NO")</f>
        <v>NO</v>
      </c>
      <c r="H324" t="s">
        <v>20332</v>
      </c>
      <c r="I324" t="s">
        <v>1169</v>
      </c>
      <c r="J324" t="s">
        <v>7380</v>
      </c>
      <c r="K324" t="s">
        <v>122</v>
      </c>
      <c r="L324" t="s">
        <v>7381</v>
      </c>
      <c r="M324" t="s">
        <v>53</v>
      </c>
      <c r="N324" t="s">
        <v>50</v>
      </c>
      <c r="O324" t="s">
        <v>53</v>
      </c>
      <c r="P324" t="s">
        <v>50</v>
      </c>
      <c r="Q324" t="s">
        <v>23</v>
      </c>
      <c r="R324" t="s">
        <v>50</v>
      </c>
      <c r="S324" t="s">
        <v>50</v>
      </c>
      <c r="T324" t="s">
        <v>50</v>
      </c>
      <c r="U324" t="s">
        <v>50</v>
      </c>
      <c r="V324" t="s">
        <v>50</v>
      </c>
      <c r="W324" t="s">
        <v>20298</v>
      </c>
      <c r="X324" t="s">
        <v>20753</v>
      </c>
      <c r="Y324" t="s">
        <v>20405</v>
      </c>
      <c r="Z324" t="s">
        <v>20774</v>
      </c>
      <c r="AA324" t="s">
        <v>2644</v>
      </c>
      <c r="AB324" t="s">
        <v>3630</v>
      </c>
      <c r="AC324">
        <v>2023</v>
      </c>
      <c r="AD324" t="s">
        <v>1370</v>
      </c>
      <c r="AE324" t="s">
        <v>7382</v>
      </c>
    </row>
    <row r="325" spans="1:31" x14ac:dyDescent="0.25">
      <c r="A325" t="s">
        <v>43</v>
      </c>
      <c r="B325" t="s">
        <v>7377</v>
      </c>
      <c r="C325" t="s">
        <v>7378</v>
      </c>
      <c r="D325" t="s">
        <v>46</v>
      </c>
      <c r="E325" t="s">
        <v>20464</v>
      </c>
      <c r="F325" t="s">
        <v>20784</v>
      </c>
      <c r="G325" t="str">
        <f>IF(ISNUMBER(SEARCH("supportive care",oncology_table[[#This Row],[Cancer Type]])),"YES","NO")</f>
        <v>NO</v>
      </c>
      <c r="H325" t="s">
        <v>20350</v>
      </c>
      <c r="I325" t="s">
        <v>4017</v>
      </c>
      <c r="J325" t="s">
        <v>7380</v>
      </c>
      <c r="K325" t="s">
        <v>122</v>
      </c>
      <c r="L325" t="s">
        <v>7381</v>
      </c>
      <c r="M325" t="s">
        <v>53</v>
      </c>
      <c r="N325" t="s">
        <v>50</v>
      </c>
      <c r="O325" t="s">
        <v>53</v>
      </c>
      <c r="P325" t="s">
        <v>50</v>
      </c>
      <c r="Q325" t="s">
        <v>23</v>
      </c>
      <c r="R325" t="s">
        <v>50</v>
      </c>
      <c r="S325" t="s">
        <v>50</v>
      </c>
      <c r="T325" t="s">
        <v>50</v>
      </c>
      <c r="U325" t="s">
        <v>50</v>
      </c>
      <c r="V325" t="s">
        <v>50</v>
      </c>
      <c r="W325" t="s">
        <v>20298</v>
      </c>
      <c r="X325" t="s">
        <v>20753</v>
      </c>
      <c r="Y325" t="s">
        <v>20405</v>
      </c>
      <c r="Z325" t="s">
        <v>20774</v>
      </c>
      <c r="AA325" t="s">
        <v>2644</v>
      </c>
      <c r="AB325" t="s">
        <v>3630</v>
      </c>
      <c r="AC325">
        <v>2023</v>
      </c>
      <c r="AD325" t="s">
        <v>1370</v>
      </c>
      <c r="AE325" t="s">
        <v>7382</v>
      </c>
    </row>
    <row r="326" spans="1:31" x14ac:dyDescent="0.25">
      <c r="A326" t="s">
        <v>43</v>
      </c>
      <c r="B326" t="s">
        <v>7433</v>
      </c>
      <c r="C326" t="s">
        <v>7434</v>
      </c>
      <c r="D326" t="s">
        <v>46</v>
      </c>
      <c r="E326" t="s">
        <v>20590</v>
      </c>
      <c r="F326" t="s">
        <v>20784</v>
      </c>
      <c r="G326" t="str">
        <f>IF(ISNUMBER(SEARCH("supportive care",oncology_table[[#This Row],[Cancer Type]])),"YES","NO")</f>
        <v>NO</v>
      </c>
      <c r="H326" t="s">
        <v>20321</v>
      </c>
      <c r="I326" t="s">
        <v>7437</v>
      </c>
      <c r="J326" t="s">
        <v>7438</v>
      </c>
      <c r="K326" t="s">
        <v>122</v>
      </c>
      <c r="L326" t="s">
        <v>7439</v>
      </c>
      <c r="M326" t="s">
        <v>50</v>
      </c>
      <c r="N326" t="s">
        <v>50</v>
      </c>
      <c r="O326" t="s">
        <v>50</v>
      </c>
      <c r="P326" t="s">
        <v>50</v>
      </c>
      <c r="Q326" t="s">
        <v>20752</v>
      </c>
      <c r="R326" t="s">
        <v>50</v>
      </c>
      <c r="S326" t="s">
        <v>50</v>
      </c>
      <c r="T326" t="s">
        <v>50</v>
      </c>
      <c r="U326" t="s">
        <v>53</v>
      </c>
      <c r="V326" t="s">
        <v>53</v>
      </c>
      <c r="W326" t="s">
        <v>20299</v>
      </c>
      <c r="X326" t="s">
        <v>20753</v>
      </c>
      <c r="Y326" t="s">
        <v>20405</v>
      </c>
      <c r="Z326" t="s">
        <v>20774</v>
      </c>
      <c r="AA326" t="s">
        <v>2130</v>
      </c>
      <c r="AB326" t="s">
        <v>7440</v>
      </c>
      <c r="AC326">
        <v>2020</v>
      </c>
      <c r="AD326" t="s">
        <v>7441</v>
      </c>
      <c r="AE326" t="s">
        <v>7442</v>
      </c>
    </row>
    <row r="327" spans="1:31" x14ac:dyDescent="0.25">
      <c r="A327" t="s">
        <v>43</v>
      </c>
      <c r="B327" t="s">
        <v>7621</v>
      </c>
      <c r="C327" t="s">
        <v>7622</v>
      </c>
      <c r="D327" t="s">
        <v>46</v>
      </c>
      <c r="E327" t="s">
        <v>20591</v>
      </c>
      <c r="F327" t="s">
        <v>20784</v>
      </c>
      <c r="G327" t="str">
        <f>IF(ISNUMBER(SEARCH("supportive care",oncology_table[[#This Row],[Cancer Type]])),"YES","NO")</f>
        <v>NO</v>
      </c>
      <c r="H327" t="s">
        <v>20332</v>
      </c>
      <c r="I327" t="s">
        <v>1169</v>
      </c>
      <c r="J327" t="s">
        <v>1667</v>
      </c>
      <c r="K327" t="s">
        <v>1542</v>
      </c>
      <c r="L327" t="s">
        <v>7625</v>
      </c>
      <c r="M327" t="s">
        <v>53</v>
      </c>
      <c r="N327" t="s">
        <v>50</v>
      </c>
      <c r="O327" t="s">
        <v>50</v>
      </c>
      <c r="P327" t="s">
        <v>50</v>
      </c>
      <c r="Q327" t="s">
        <v>20752</v>
      </c>
      <c r="R327" t="s">
        <v>50</v>
      </c>
      <c r="S327" t="s">
        <v>50</v>
      </c>
      <c r="T327" t="s">
        <v>50</v>
      </c>
      <c r="U327" t="s">
        <v>50</v>
      </c>
      <c r="V327" t="s">
        <v>50</v>
      </c>
      <c r="W327" t="s">
        <v>7181</v>
      </c>
      <c r="X327" t="s">
        <v>20398</v>
      </c>
      <c r="Y327" t="s">
        <v>20398</v>
      </c>
      <c r="Z327" t="s">
        <v>20407</v>
      </c>
      <c r="AA327" t="s">
        <v>7148</v>
      </c>
      <c r="AB327" t="s">
        <v>1370</v>
      </c>
      <c r="AC327">
        <v>2023</v>
      </c>
      <c r="AD327" t="s">
        <v>7100</v>
      </c>
      <c r="AE327" t="s">
        <v>7626</v>
      </c>
    </row>
    <row r="328" spans="1:31" x14ac:dyDescent="0.25">
      <c r="A328" t="s">
        <v>43</v>
      </c>
      <c r="B328" t="s">
        <v>7634</v>
      </c>
      <c r="C328" t="s">
        <v>7635</v>
      </c>
      <c r="D328" t="s">
        <v>46</v>
      </c>
      <c r="E328" t="s">
        <v>20592</v>
      </c>
      <c r="F328" t="s">
        <v>20784</v>
      </c>
      <c r="G328" t="str">
        <f>IF(ISNUMBER(SEARCH("supportive care",oncology_table[[#This Row],[Cancer Type]])),"YES","NO")</f>
        <v>NO</v>
      </c>
      <c r="H328" t="s">
        <v>20318</v>
      </c>
      <c r="I328" t="s">
        <v>49</v>
      </c>
      <c r="J328" t="s">
        <v>7638</v>
      </c>
      <c r="K328" t="s">
        <v>122</v>
      </c>
      <c r="L328" t="s">
        <v>7639</v>
      </c>
      <c r="M328" t="s">
        <v>50</v>
      </c>
      <c r="N328" t="s">
        <v>50</v>
      </c>
      <c r="O328" t="s">
        <v>50</v>
      </c>
      <c r="P328" t="s">
        <v>53</v>
      </c>
      <c r="Q328" t="s">
        <v>26</v>
      </c>
      <c r="R328" t="s">
        <v>50</v>
      </c>
      <c r="S328" t="s">
        <v>50</v>
      </c>
      <c r="T328" t="s">
        <v>53</v>
      </c>
      <c r="U328" t="s">
        <v>50</v>
      </c>
      <c r="V328" t="s">
        <v>50</v>
      </c>
      <c r="W328" t="s">
        <v>3716</v>
      </c>
      <c r="X328" t="s">
        <v>20753</v>
      </c>
      <c r="Y328" t="s">
        <v>20405</v>
      </c>
      <c r="Z328" t="s">
        <v>20427</v>
      </c>
      <c r="AA328" t="s">
        <v>1438</v>
      </c>
      <c r="AB328" t="s">
        <v>6794</v>
      </c>
      <c r="AC328">
        <v>2016</v>
      </c>
      <c r="AD328" t="s">
        <v>7642</v>
      </c>
      <c r="AE328" t="s">
        <v>7643</v>
      </c>
    </row>
    <row r="329" spans="1:31" x14ac:dyDescent="0.25">
      <c r="B329" t="s">
        <v>7634</v>
      </c>
      <c r="C329" t="s">
        <v>7635</v>
      </c>
      <c r="D329" t="s">
        <v>46</v>
      </c>
      <c r="E329" t="s">
        <v>20592</v>
      </c>
      <c r="F329" t="s">
        <v>20784</v>
      </c>
      <c r="G329" t="str">
        <f>IF(ISNUMBER(SEARCH("supportive care",oncology_table[[#This Row],[Cancer Type]])),"YES","NO")</f>
        <v>NO</v>
      </c>
      <c r="H329" t="s">
        <v>20318</v>
      </c>
      <c r="I329" t="s">
        <v>49</v>
      </c>
      <c r="J329" t="s">
        <v>7638</v>
      </c>
      <c r="K329" t="s">
        <v>122</v>
      </c>
      <c r="L329" t="s">
        <v>7639</v>
      </c>
      <c r="M329" t="s">
        <v>50</v>
      </c>
      <c r="N329" t="s">
        <v>50</v>
      </c>
      <c r="O329" t="s">
        <v>50</v>
      </c>
      <c r="P329" t="s">
        <v>53</v>
      </c>
      <c r="Q329" t="s">
        <v>26</v>
      </c>
      <c r="R329" t="s">
        <v>50</v>
      </c>
      <c r="S329" t="s">
        <v>50</v>
      </c>
      <c r="T329" t="s">
        <v>53</v>
      </c>
      <c r="U329" t="s">
        <v>50</v>
      </c>
      <c r="V329" t="s">
        <v>50</v>
      </c>
      <c r="W329" t="s">
        <v>3716</v>
      </c>
      <c r="X329" t="s">
        <v>20753</v>
      </c>
      <c r="Y329" t="s">
        <v>20406</v>
      </c>
      <c r="Z329" t="s">
        <v>20427</v>
      </c>
      <c r="AA329" t="s">
        <v>1438</v>
      </c>
      <c r="AB329" t="s">
        <v>6794</v>
      </c>
      <c r="AC329">
        <v>2016</v>
      </c>
      <c r="AD329" t="s">
        <v>7642</v>
      </c>
      <c r="AE329" t="s">
        <v>7643</v>
      </c>
    </row>
    <row r="330" spans="1:31" x14ac:dyDescent="0.25">
      <c r="A330" t="s">
        <v>43</v>
      </c>
      <c r="B330" t="s">
        <v>7896</v>
      </c>
      <c r="C330" t="s">
        <v>7897</v>
      </c>
      <c r="D330" t="s">
        <v>46</v>
      </c>
      <c r="E330" t="s">
        <v>20593</v>
      </c>
      <c r="F330" t="s">
        <v>20784</v>
      </c>
      <c r="G330" t="str">
        <f>IF(ISNUMBER(SEARCH("supportive care",oncology_table[[#This Row],[Cancer Type]])),"YES","NO")</f>
        <v>NO</v>
      </c>
      <c r="H330" t="s">
        <v>20332</v>
      </c>
      <c r="I330" t="s">
        <v>1169</v>
      </c>
      <c r="J330" t="s">
        <v>7900</v>
      </c>
      <c r="K330" t="s">
        <v>1542</v>
      </c>
      <c r="L330" t="s">
        <v>7901</v>
      </c>
      <c r="M330" t="s">
        <v>50</v>
      </c>
      <c r="N330" t="s">
        <v>50</v>
      </c>
      <c r="O330" t="s">
        <v>50</v>
      </c>
      <c r="P330" t="s">
        <v>53</v>
      </c>
      <c r="Q330" t="s">
        <v>26</v>
      </c>
      <c r="R330" t="s">
        <v>50</v>
      </c>
      <c r="S330" t="s">
        <v>50</v>
      </c>
      <c r="T330" t="s">
        <v>53</v>
      </c>
      <c r="U330" t="s">
        <v>50</v>
      </c>
      <c r="V330" t="s">
        <v>50</v>
      </c>
      <c r="W330" t="s">
        <v>20295</v>
      </c>
      <c r="X330" t="s">
        <v>20753</v>
      </c>
      <c r="Y330" t="s">
        <v>20413</v>
      </c>
      <c r="Z330" t="s">
        <v>20404</v>
      </c>
      <c r="AA330" t="s">
        <v>4117</v>
      </c>
      <c r="AB330" t="s">
        <v>5017</v>
      </c>
      <c r="AC330">
        <v>2018</v>
      </c>
      <c r="AD330" t="s">
        <v>5017</v>
      </c>
      <c r="AE330" t="s">
        <v>7903</v>
      </c>
    </row>
    <row r="331" spans="1:31" x14ac:dyDescent="0.25">
      <c r="A331" t="s">
        <v>43</v>
      </c>
      <c r="B331" t="s">
        <v>8010</v>
      </c>
      <c r="C331" t="s">
        <v>8011</v>
      </c>
      <c r="D331" t="s">
        <v>46</v>
      </c>
      <c r="E331" t="s">
        <v>20533</v>
      </c>
      <c r="F331" t="s">
        <v>20784</v>
      </c>
      <c r="G331" t="str">
        <f>IF(ISNUMBER(SEARCH("supportive care",oncology_table[[#This Row],[Cancer Type]])),"YES","NO")</f>
        <v>NO</v>
      </c>
      <c r="H331" t="s">
        <v>20321</v>
      </c>
      <c r="I331" t="s">
        <v>4950</v>
      </c>
      <c r="J331" t="s">
        <v>4363</v>
      </c>
      <c r="K331" t="s">
        <v>122</v>
      </c>
      <c r="L331" t="s">
        <v>8013</v>
      </c>
      <c r="M331" t="s">
        <v>50</v>
      </c>
      <c r="N331" t="s">
        <v>50</v>
      </c>
      <c r="O331" t="s">
        <v>50</v>
      </c>
      <c r="P331" t="s">
        <v>53</v>
      </c>
      <c r="Q331" t="s">
        <v>26</v>
      </c>
      <c r="R331" t="s">
        <v>50</v>
      </c>
      <c r="S331" t="s">
        <v>50</v>
      </c>
      <c r="T331" t="s">
        <v>53</v>
      </c>
      <c r="U331" t="s">
        <v>50</v>
      </c>
      <c r="V331" t="s">
        <v>50</v>
      </c>
      <c r="W331" t="s">
        <v>124</v>
      </c>
      <c r="X331" t="s">
        <v>20753</v>
      </c>
      <c r="Y331" t="s">
        <v>20406</v>
      </c>
      <c r="Z331" t="s">
        <v>20421</v>
      </c>
      <c r="AA331" t="s">
        <v>8014</v>
      </c>
      <c r="AB331" t="s">
        <v>3233</v>
      </c>
      <c r="AC331">
        <v>2020</v>
      </c>
      <c r="AD331" t="s">
        <v>8015</v>
      </c>
      <c r="AE331" t="s">
        <v>8016</v>
      </c>
    </row>
    <row r="332" spans="1:31" x14ac:dyDescent="0.25">
      <c r="A332" t="s">
        <v>43</v>
      </c>
      <c r="B332" t="s">
        <v>8010</v>
      </c>
      <c r="C332" t="s">
        <v>8011</v>
      </c>
      <c r="D332" t="s">
        <v>46</v>
      </c>
      <c r="E332" t="s">
        <v>20533</v>
      </c>
      <c r="F332" t="s">
        <v>20784</v>
      </c>
      <c r="G332" t="str">
        <f>IF(ISNUMBER(SEARCH("supportive care",oncology_table[[#This Row],[Cancer Type]])),"YES","NO")</f>
        <v>NO</v>
      </c>
      <c r="H332" t="s">
        <v>20321</v>
      </c>
      <c r="I332" t="s">
        <v>4950</v>
      </c>
      <c r="J332" t="s">
        <v>4363</v>
      </c>
      <c r="K332" t="s">
        <v>122</v>
      </c>
      <c r="L332" t="s">
        <v>8013</v>
      </c>
      <c r="M332" t="s">
        <v>50</v>
      </c>
      <c r="N332" t="s">
        <v>50</v>
      </c>
      <c r="O332" t="s">
        <v>50</v>
      </c>
      <c r="P332" t="s">
        <v>53</v>
      </c>
      <c r="Q332" t="s">
        <v>26</v>
      </c>
      <c r="R332" t="s">
        <v>50</v>
      </c>
      <c r="S332" t="s">
        <v>50</v>
      </c>
      <c r="T332" t="s">
        <v>53</v>
      </c>
      <c r="U332" t="s">
        <v>50</v>
      </c>
      <c r="V332" t="s">
        <v>50</v>
      </c>
      <c r="W332" t="s">
        <v>124</v>
      </c>
      <c r="X332" t="s">
        <v>20398</v>
      </c>
      <c r="Y332" t="s">
        <v>20398</v>
      </c>
      <c r="Z332" t="s">
        <v>20407</v>
      </c>
      <c r="AA332" t="s">
        <v>8014</v>
      </c>
      <c r="AB332" t="s">
        <v>3233</v>
      </c>
      <c r="AC332">
        <v>2020</v>
      </c>
      <c r="AD332" t="s">
        <v>8015</v>
      </c>
      <c r="AE332" t="s">
        <v>8016</v>
      </c>
    </row>
    <row r="333" spans="1:31" x14ac:dyDescent="0.25">
      <c r="A333" t="s">
        <v>43</v>
      </c>
      <c r="B333" t="s">
        <v>8028</v>
      </c>
      <c r="C333" t="s">
        <v>8029</v>
      </c>
      <c r="D333" t="s">
        <v>46</v>
      </c>
      <c r="E333" t="s">
        <v>20594</v>
      </c>
      <c r="F333" t="s">
        <v>20784</v>
      </c>
      <c r="G333" t="str">
        <f>IF(ISNUMBER(SEARCH("supportive care",oncology_table[[#This Row],[Cancer Type]])),"YES","NO")</f>
        <v>NO</v>
      </c>
      <c r="H333" t="s">
        <v>20318</v>
      </c>
      <c r="I333" t="s">
        <v>49</v>
      </c>
      <c r="J333" t="s">
        <v>8032</v>
      </c>
      <c r="K333" t="s">
        <v>122</v>
      </c>
      <c r="L333" t="s">
        <v>8033</v>
      </c>
      <c r="M333" t="s">
        <v>53</v>
      </c>
      <c r="N333" t="s">
        <v>50</v>
      </c>
      <c r="O333" t="s">
        <v>50</v>
      </c>
      <c r="P333" t="s">
        <v>50</v>
      </c>
      <c r="Q333" t="s">
        <v>20752</v>
      </c>
      <c r="R333" t="s">
        <v>53</v>
      </c>
      <c r="S333" t="s">
        <v>50</v>
      </c>
      <c r="T333" t="s">
        <v>50</v>
      </c>
      <c r="U333" t="s">
        <v>50</v>
      </c>
      <c r="V333" t="s">
        <v>53</v>
      </c>
      <c r="W333" t="s">
        <v>54</v>
      </c>
      <c r="X333" t="s">
        <v>20753</v>
      </c>
      <c r="Y333" t="s">
        <v>20406</v>
      </c>
      <c r="Z333" t="s">
        <v>20404</v>
      </c>
      <c r="AA333" t="s">
        <v>6066</v>
      </c>
      <c r="AB333" t="s">
        <v>8034</v>
      </c>
      <c r="AC333">
        <v>2022</v>
      </c>
      <c r="AD333" t="s">
        <v>1262</v>
      </c>
      <c r="AE333" t="s">
        <v>8035</v>
      </c>
    </row>
    <row r="334" spans="1:31" x14ac:dyDescent="0.25">
      <c r="A334" t="s">
        <v>43</v>
      </c>
      <c r="B334" t="s">
        <v>8101</v>
      </c>
      <c r="C334" t="s">
        <v>8102</v>
      </c>
      <c r="D334" t="s">
        <v>46</v>
      </c>
      <c r="E334" t="s">
        <v>20596</v>
      </c>
      <c r="F334" t="s">
        <v>20784</v>
      </c>
      <c r="G334" t="str">
        <f>IF(ISNUMBER(SEARCH("supportive care",oncology_table[[#This Row],[Cancer Type]])),"YES","NO")</f>
        <v>NO</v>
      </c>
      <c r="H334" t="s">
        <v>20321</v>
      </c>
      <c r="I334" t="s">
        <v>8105</v>
      </c>
      <c r="J334" t="s">
        <v>8106</v>
      </c>
      <c r="K334" t="s">
        <v>122</v>
      </c>
      <c r="L334" t="s">
        <v>8107</v>
      </c>
      <c r="M334" t="s">
        <v>50</v>
      </c>
      <c r="N334" t="s">
        <v>50</v>
      </c>
      <c r="O334" t="s">
        <v>53</v>
      </c>
      <c r="P334" t="s">
        <v>50</v>
      </c>
      <c r="Q334" t="s">
        <v>23</v>
      </c>
      <c r="R334" t="s">
        <v>50</v>
      </c>
      <c r="S334" t="s">
        <v>50</v>
      </c>
      <c r="T334" t="s">
        <v>50</v>
      </c>
      <c r="U334" t="s">
        <v>50</v>
      </c>
      <c r="V334" t="s">
        <v>50</v>
      </c>
      <c r="W334" t="s">
        <v>20298</v>
      </c>
      <c r="X334" t="s">
        <v>20753</v>
      </c>
      <c r="Y334" t="s">
        <v>20405</v>
      </c>
      <c r="Z334" t="s">
        <v>20425</v>
      </c>
      <c r="AA334" t="s">
        <v>2843</v>
      </c>
      <c r="AB334" t="s">
        <v>8108</v>
      </c>
      <c r="AC334">
        <v>2017</v>
      </c>
      <c r="AD334" t="s">
        <v>2750</v>
      </c>
      <c r="AE334" t="s">
        <v>8109</v>
      </c>
    </row>
    <row r="335" spans="1:31" x14ac:dyDescent="0.25">
      <c r="A335" t="s">
        <v>43</v>
      </c>
      <c r="B335" t="s">
        <v>8118</v>
      </c>
      <c r="C335" t="s">
        <v>8119</v>
      </c>
      <c r="D335" t="s">
        <v>46</v>
      </c>
      <c r="E335" t="s">
        <v>20597</v>
      </c>
      <c r="F335" t="s">
        <v>20784</v>
      </c>
      <c r="G335" t="str">
        <f>IF(ISNUMBER(SEARCH("supportive care",oncology_table[[#This Row],[Cancer Type]])),"YES","NO")</f>
        <v>NO</v>
      </c>
      <c r="H335" t="s">
        <v>8122</v>
      </c>
      <c r="I335" t="s">
        <v>8122</v>
      </c>
      <c r="J335" t="s">
        <v>8123</v>
      </c>
      <c r="K335" t="s">
        <v>5758</v>
      </c>
      <c r="L335" t="s">
        <v>8124</v>
      </c>
      <c r="M335" t="s">
        <v>53</v>
      </c>
      <c r="N335" t="s">
        <v>50</v>
      </c>
      <c r="O335" t="s">
        <v>50</v>
      </c>
      <c r="P335" t="s">
        <v>50</v>
      </c>
      <c r="Q335" t="s">
        <v>20752</v>
      </c>
      <c r="R335" t="s">
        <v>50</v>
      </c>
      <c r="S335" t="s">
        <v>50</v>
      </c>
      <c r="T335" t="s">
        <v>50</v>
      </c>
      <c r="U335" t="s">
        <v>53</v>
      </c>
      <c r="V335" t="s">
        <v>50</v>
      </c>
      <c r="W335" t="s">
        <v>8125</v>
      </c>
      <c r="X335" t="s">
        <v>20398</v>
      </c>
      <c r="Y335" t="s">
        <v>20398</v>
      </c>
      <c r="Z335" t="s">
        <v>20407</v>
      </c>
      <c r="AB335" t="s">
        <v>4134</v>
      </c>
      <c r="AC335">
        <v>2025</v>
      </c>
      <c r="AD335" t="s">
        <v>1974</v>
      </c>
      <c r="AE335" t="s">
        <v>8126</v>
      </c>
    </row>
    <row r="336" spans="1:31" x14ac:dyDescent="0.25">
      <c r="A336" t="s">
        <v>43</v>
      </c>
      <c r="B336" t="s">
        <v>8149</v>
      </c>
      <c r="C336" t="s">
        <v>8150</v>
      </c>
      <c r="D336" t="s">
        <v>46</v>
      </c>
      <c r="E336" t="s">
        <v>20599</v>
      </c>
      <c r="F336" t="s">
        <v>20784</v>
      </c>
      <c r="G336" t="str">
        <f>IF(ISNUMBER(SEARCH("supportive care",oncology_table[[#This Row],[Cancer Type]])),"YES","NO")</f>
        <v>NO</v>
      </c>
      <c r="H336" t="s">
        <v>20318</v>
      </c>
      <c r="I336" t="s">
        <v>49</v>
      </c>
      <c r="J336" t="s">
        <v>8154</v>
      </c>
      <c r="K336" t="s">
        <v>122</v>
      </c>
      <c r="L336" t="s">
        <v>8155</v>
      </c>
      <c r="M336" t="s">
        <v>50</v>
      </c>
      <c r="N336" t="s">
        <v>50</v>
      </c>
      <c r="O336" t="s">
        <v>50</v>
      </c>
      <c r="P336" t="s">
        <v>50</v>
      </c>
      <c r="Q336" t="s">
        <v>20752</v>
      </c>
      <c r="R336" t="s">
        <v>50</v>
      </c>
      <c r="S336" t="s">
        <v>50</v>
      </c>
      <c r="T336" t="s">
        <v>50</v>
      </c>
      <c r="U336" t="s">
        <v>50</v>
      </c>
      <c r="V336" t="s">
        <v>50</v>
      </c>
      <c r="W336" t="s">
        <v>5974</v>
      </c>
      <c r="X336" t="s">
        <v>20398</v>
      </c>
      <c r="Y336" t="s">
        <v>20398</v>
      </c>
      <c r="Z336" t="s">
        <v>20399</v>
      </c>
      <c r="AA336" t="s">
        <v>8156</v>
      </c>
      <c r="AB336" t="s">
        <v>8157</v>
      </c>
      <c r="AC336">
        <v>2015</v>
      </c>
      <c r="AD336" t="s">
        <v>4157</v>
      </c>
      <c r="AE336" t="s">
        <v>8158</v>
      </c>
    </row>
    <row r="337" spans="1:31" x14ac:dyDescent="0.25">
      <c r="A337" t="s">
        <v>43</v>
      </c>
      <c r="B337" t="s">
        <v>8201</v>
      </c>
      <c r="C337" t="s">
        <v>8202</v>
      </c>
      <c r="D337" t="s">
        <v>46</v>
      </c>
      <c r="E337" t="s">
        <v>20536</v>
      </c>
      <c r="F337" t="s">
        <v>20784</v>
      </c>
      <c r="G337" t="str">
        <f>IF(ISNUMBER(SEARCH("supportive care",oncology_table[[#This Row],[Cancer Type]])),"YES","NO")</f>
        <v>NO</v>
      </c>
      <c r="H337" t="s">
        <v>20331</v>
      </c>
      <c r="I337" t="s">
        <v>914</v>
      </c>
      <c r="J337" t="s">
        <v>8204</v>
      </c>
      <c r="K337" t="s">
        <v>122</v>
      </c>
      <c r="L337" t="s">
        <v>8205</v>
      </c>
      <c r="M337" t="s">
        <v>50</v>
      </c>
      <c r="N337" t="s">
        <v>50</v>
      </c>
      <c r="O337" t="s">
        <v>50</v>
      </c>
      <c r="P337" t="s">
        <v>50</v>
      </c>
      <c r="Q337" t="s">
        <v>20752</v>
      </c>
      <c r="R337" t="s">
        <v>50</v>
      </c>
      <c r="S337" t="s">
        <v>50</v>
      </c>
      <c r="T337" t="s">
        <v>50</v>
      </c>
      <c r="U337" t="s">
        <v>50</v>
      </c>
      <c r="V337" t="s">
        <v>50</v>
      </c>
      <c r="W337" t="s">
        <v>1702</v>
      </c>
      <c r="X337" t="s">
        <v>20753</v>
      </c>
      <c r="Y337" t="s">
        <v>20405</v>
      </c>
      <c r="Z337" t="s">
        <v>20428</v>
      </c>
      <c r="AA337" t="s">
        <v>2739</v>
      </c>
      <c r="AB337" t="s">
        <v>327</v>
      </c>
      <c r="AC337">
        <v>2011</v>
      </c>
      <c r="AD337" t="s">
        <v>8206</v>
      </c>
      <c r="AE337" t="s">
        <v>8207</v>
      </c>
    </row>
    <row r="338" spans="1:31" x14ac:dyDescent="0.25">
      <c r="A338" t="s">
        <v>43</v>
      </c>
      <c r="B338" t="s">
        <v>8216</v>
      </c>
      <c r="C338" t="s">
        <v>8217</v>
      </c>
      <c r="D338" t="s">
        <v>46</v>
      </c>
      <c r="E338" t="s">
        <v>20600</v>
      </c>
      <c r="F338" t="s">
        <v>20784</v>
      </c>
      <c r="G338" t="str">
        <f>IF(ISNUMBER(SEARCH("supportive care",oncology_table[[#This Row],[Cancer Type]])),"YES","NO")</f>
        <v>NO</v>
      </c>
      <c r="H338" t="s">
        <v>20335</v>
      </c>
      <c r="I338" t="s">
        <v>20374</v>
      </c>
      <c r="J338" t="s">
        <v>8222</v>
      </c>
      <c r="K338" t="s">
        <v>122</v>
      </c>
      <c r="L338" t="s">
        <v>8223</v>
      </c>
      <c r="M338" t="s">
        <v>50</v>
      </c>
      <c r="N338" t="s">
        <v>50</v>
      </c>
      <c r="O338" t="s">
        <v>50</v>
      </c>
      <c r="P338" t="s">
        <v>53</v>
      </c>
      <c r="Q338" t="s">
        <v>26</v>
      </c>
      <c r="R338" t="s">
        <v>50</v>
      </c>
      <c r="S338" t="s">
        <v>50</v>
      </c>
      <c r="T338" t="s">
        <v>53</v>
      </c>
      <c r="U338" t="s">
        <v>50</v>
      </c>
      <c r="V338" t="s">
        <v>50</v>
      </c>
      <c r="W338" t="s">
        <v>124</v>
      </c>
      <c r="X338" t="s">
        <v>20398</v>
      </c>
      <c r="Y338" t="s">
        <v>20398</v>
      </c>
      <c r="Z338" t="s">
        <v>20407</v>
      </c>
      <c r="AA338" t="s">
        <v>4988</v>
      </c>
      <c r="AB338" t="s">
        <v>1593</v>
      </c>
      <c r="AC338">
        <v>2022</v>
      </c>
      <c r="AD338" t="s">
        <v>1594</v>
      </c>
      <c r="AE338" t="s">
        <v>8224</v>
      </c>
    </row>
    <row r="339" spans="1:31" x14ac:dyDescent="0.25">
      <c r="A339" t="s">
        <v>43</v>
      </c>
      <c r="B339" t="s">
        <v>8216</v>
      </c>
      <c r="C339" t="s">
        <v>8217</v>
      </c>
      <c r="D339" t="s">
        <v>46</v>
      </c>
      <c r="E339" t="s">
        <v>20600</v>
      </c>
      <c r="F339" t="s">
        <v>20784</v>
      </c>
      <c r="G339" t="str">
        <f>IF(ISNUMBER(SEARCH("supportive care",oncology_table[[#This Row],[Cancer Type]])),"YES","NO")</f>
        <v>NO</v>
      </c>
      <c r="H339" t="s">
        <v>20323</v>
      </c>
      <c r="I339" t="s">
        <v>2829</v>
      </c>
      <c r="J339" t="s">
        <v>8222</v>
      </c>
      <c r="K339" t="s">
        <v>122</v>
      </c>
      <c r="L339" t="s">
        <v>8223</v>
      </c>
      <c r="M339" t="s">
        <v>50</v>
      </c>
      <c r="N339" t="s">
        <v>50</v>
      </c>
      <c r="O339" t="s">
        <v>50</v>
      </c>
      <c r="P339" t="s">
        <v>53</v>
      </c>
      <c r="Q339" t="s">
        <v>26</v>
      </c>
      <c r="R339" t="s">
        <v>50</v>
      </c>
      <c r="S339" t="s">
        <v>50</v>
      </c>
      <c r="T339" t="s">
        <v>53</v>
      </c>
      <c r="U339" t="s">
        <v>50</v>
      </c>
      <c r="V339" t="s">
        <v>50</v>
      </c>
      <c r="W339" t="s">
        <v>124</v>
      </c>
      <c r="X339" t="s">
        <v>20398</v>
      </c>
      <c r="Y339" t="s">
        <v>20398</v>
      </c>
      <c r="Z339" t="s">
        <v>20407</v>
      </c>
      <c r="AA339" t="s">
        <v>4988</v>
      </c>
      <c r="AB339" t="s">
        <v>1593</v>
      </c>
      <c r="AC339">
        <v>2022</v>
      </c>
      <c r="AD339" t="s">
        <v>1594</v>
      </c>
      <c r="AE339" t="s">
        <v>8224</v>
      </c>
    </row>
    <row r="340" spans="1:31" x14ac:dyDescent="0.25">
      <c r="A340" t="s">
        <v>43</v>
      </c>
      <c r="B340" t="s">
        <v>8225</v>
      </c>
      <c r="C340" t="s">
        <v>8226</v>
      </c>
      <c r="D340" t="s">
        <v>46</v>
      </c>
      <c r="E340" t="s">
        <v>20601</v>
      </c>
      <c r="F340" t="s">
        <v>20784</v>
      </c>
      <c r="G340" t="str">
        <f>IF(ISNUMBER(SEARCH("supportive care",oncology_table[[#This Row],[Cancer Type]])),"YES","NO")</f>
        <v>NO</v>
      </c>
      <c r="H340" t="s">
        <v>20331</v>
      </c>
      <c r="I340" t="s">
        <v>914</v>
      </c>
      <c r="J340" t="s">
        <v>8229</v>
      </c>
      <c r="K340" t="s">
        <v>1542</v>
      </c>
      <c r="L340" t="s">
        <v>8230</v>
      </c>
      <c r="M340" t="s">
        <v>53</v>
      </c>
      <c r="N340" t="s">
        <v>50</v>
      </c>
      <c r="O340" t="s">
        <v>50</v>
      </c>
      <c r="P340" t="s">
        <v>50</v>
      </c>
      <c r="Q340" t="s">
        <v>20752</v>
      </c>
      <c r="R340" t="s">
        <v>50</v>
      </c>
      <c r="S340" t="s">
        <v>50</v>
      </c>
      <c r="T340" t="s">
        <v>50</v>
      </c>
      <c r="U340" t="s">
        <v>50</v>
      </c>
      <c r="V340" t="s">
        <v>50</v>
      </c>
      <c r="W340" t="s">
        <v>124</v>
      </c>
      <c r="X340" t="s">
        <v>20398</v>
      </c>
      <c r="Y340" t="s">
        <v>20398</v>
      </c>
      <c r="Z340" t="s">
        <v>20407</v>
      </c>
      <c r="AA340" t="s">
        <v>8231</v>
      </c>
      <c r="AB340" t="s">
        <v>316</v>
      </c>
      <c r="AC340">
        <v>2022</v>
      </c>
      <c r="AD340" t="s">
        <v>1362</v>
      </c>
      <c r="AE340" t="s">
        <v>8232</v>
      </c>
    </row>
    <row r="341" spans="1:31" x14ac:dyDescent="0.25">
      <c r="A341" t="s">
        <v>43</v>
      </c>
      <c r="B341" t="s">
        <v>8259</v>
      </c>
      <c r="C341" t="s">
        <v>8260</v>
      </c>
      <c r="D341" t="s">
        <v>46</v>
      </c>
      <c r="E341" t="s">
        <v>20462</v>
      </c>
      <c r="F341" t="s">
        <v>20785</v>
      </c>
      <c r="G341" t="str">
        <f>IF(ISNUMBER(SEARCH("supportive care",oncology_table[[#This Row],[Cancer Type]])),"YES","NO")</f>
        <v>YES</v>
      </c>
      <c r="H341" t="s">
        <v>20330</v>
      </c>
      <c r="I341" t="s">
        <v>8262</v>
      </c>
      <c r="J341" t="s">
        <v>859</v>
      </c>
      <c r="K341" t="s">
        <v>172</v>
      </c>
      <c r="L341" t="s">
        <v>8263</v>
      </c>
      <c r="M341" t="s">
        <v>53</v>
      </c>
      <c r="N341" t="s">
        <v>50</v>
      </c>
      <c r="O341" t="s">
        <v>53</v>
      </c>
      <c r="P341" t="s">
        <v>50</v>
      </c>
      <c r="Q341" t="s">
        <v>23</v>
      </c>
      <c r="R341" t="s">
        <v>50</v>
      </c>
      <c r="S341" t="s">
        <v>50</v>
      </c>
      <c r="T341" t="s">
        <v>50</v>
      </c>
      <c r="U341" t="s">
        <v>50</v>
      </c>
      <c r="V341" t="s">
        <v>50</v>
      </c>
      <c r="W341" t="s">
        <v>8264</v>
      </c>
      <c r="X341" t="s">
        <v>20753</v>
      </c>
      <c r="Y341" t="s">
        <v>20405</v>
      </c>
      <c r="Z341" t="s">
        <v>20402</v>
      </c>
      <c r="AA341" t="s">
        <v>8239</v>
      </c>
      <c r="AB341" t="s">
        <v>955</v>
      </c>
      <c r="AC341">
        <v>2025</v>
      </c>
      <c r="AD341" t="s">
        <v>956</v>
      </c>
      <c r="AE341" t="s">
        <v>8265</v>
      </c>
    </row>
    <row r="342" spans="1:31" x14ac:dyDescent="0.25">
      <c r="A342" t="s">
        <v>43</v>
      </c>
      <c r="B342" t="s">
        <v>8259</v>
      </c>
      <c r="C342" t="s">
        <v>8260</v>
      </c>
      <c r="D342" t="s">
        <v>46</v>
      </c>
      <c r="E342" t="s">
        <v>20462</v>
      </c>
      <c r="F342" t="s">
        <v>20785</v>
      </c>
      <c r="G342" t="str">
        <f>IF(ISNUMBER(SEARCH("supportive care",oncology_table[[#This Row],[Cancer Type]])),"YES","NO")</f>
        <v>YES</v>
      </c>
      <c r="H342" t="s">
        <v>20330</v>
      </c>
      <c r="I342" t="s">
        <v>8262</v>
      </c>
      <c r="J342" t="s">
        <v>859</v>
      </c>
      <c r="K342" t="s">
        <v>172</v>
      </c>
      <c r="L342" t="s">
        <v>8263</v>
      </c>
      <c r="M342" t="s">
        <v>53</v>
      </c>
      <c r="N342" t="s">
        <v>50</v>
      </c>
      <c r="O342" t="s">
        <v>53</v>
      </c>
      <c r="P342" t="s">
        <v>50</v>
      </c>
      <c r="Q342" t="s">
        <v>23</v>
      </c>
      <c r="R342" t="s">
        <v>50</v>
      </c>
      <c r="S342" t="s">
        <v>50</v>
      </c>
      <c r="T342" t="s">
        <v>50</v>
      </c>
      <c r="U342" t="s">
        <v>50</v>
      </c>
      <c r="V342" t="s">
        <v>50</v>
      </c>
      <c r="W342" t="s">
        <v>8264</v>
      </c>
      <c r="X342" t="s">
        <v>20753</v>
      </c>
      <c r="Y342" t="s">
        <v>20406</v>
      </c>
      <c r="Z342" t="s">
        <v>20402</v>
      </c>
      <c r="AA342" t="s">
        <v>8239</v>
      </c>
      <c r="AB342" t="s">
        <v>955</v>
      </c>
      <c r="AC342">
        <v>2025</v>
      </c>
      <c r="AD342" t="s">
        <v>956</v>
      </c>
      <c r="AE342" t="s">
        <v>8265</v>
      </c>
    </row>
    <row r="343" spans="1:31" x14ac:dyDescent="0.25">
      <c r="A343" t="s">
        <v>43</v>
      </c>
      <c r="B343" t="s">
        <v>8266</v>
      </c>
      <c r="C343" t="s">
        <v>8267</v>
      </c>
      <c r="D343" t="s">
        <v>46</v>
      </c>
      <c r="E343" t="s">
        <v>20596</v>
      </c>
      <c r="F343" t="s">
        <v>20784</v>
      </c>
      <c r="G343" t="str">
        <f>IF(ISNUMBER(SEARCH("supportive care",oncology_table[[#This Row],[Cancer Type]])),"YES","NO")</f>
        <v>NO</v>
      </c>
      <c r="H343" t="s">
        <v>20321</v>
      </c>
      <c r="I343" t="s">
        <v>8269</v>
      </c>
      <c r="J343" t="s">
        <v>8106</v>
      </c>
      <c r="K343" t="s">
        <v>122</v>
      </c>
      <c r="L343" t="s">
        <v>8270</v>
      </c>
      <c r="M343" t="s">
        <v>50</v>
      </c>
      <c r="N343" t="s">
        <v>50</v>
      </c>
      <c r="O343" t="s">
        <v>53</v>
      </c>
      <c r="P343" t="s">
        <v>50</v>
      </c>
      <c r="Q343" t="s">
        <v>23</v>
      </c>
      <c r="R343" t="s">
        <v>50</v>
      </c>
      <c r="S343" t="s">
        <v>50</v>
      </c>
      <c r="T343" t="s">
        <v>50</v>
      </c>
      <c r="U343" t="s">
        <v>50</v>
      </c>
      <c r="V343" t="s">
        <v>50</v>
      </c>
      <c r="W343" t="s">
        <v>1298</v>
      </c>
      <c r="X343" t="s">
        <v>20753</v>
      </c>
      <c r="Y343" t="s">
        <v>20405</v>
      </c>
      <c r="Z343" t="s">
        <v>20425</v>
      </c>
      <c r="AA343" t="s">
        <v>6163</v>
      </c>
      <c r="AB343" t="s">
        <v>8271</v>
      </c>
      <c r="AC343">
        <v>2017</v>
      </c>
      <c r="AD343" t="s">
        <v>7375</v>
      </c>
      <c r="AE343" t="s">
        <v>8272</v>
      </c>
    </row>
    <row r="344" spans="1:31" x14ac:dyDescent="0.25">
      <c r="A344" t="s">
        <v>43</v>
      </c>
      <c r="B344" t="s">
        <v>8273</v>
      </c>
      <c r="C344" t="s">
        <v>8274</v>
      </c>
      <c r="D344" t="s">
        <v>46</v>
      </c>
      <c r="E344" t="s">
        <v>8277</v>
      </c>
      <c r="F344" t="s">
        <v>20784</v>
      </c>
      <c r="G344" t="str">
        <f>IF(ISNUMBER(SEARCH("supportive care",oncology_table[[#This Row],[Cancer Type]])),"YES","NO")</f>
        <v>NO</v>
      </c>
      <c r="H344" t="s">
        <v>20318</v>
      </c>
      <c r="I344" t="s">
        <v>49</v>
      </c>
      <c r="J344" t="s">
        <v>8278</v>
      </c>
      <c r="K344" t="s">
        <v>122</v>
      </c>
      <c r="L344" t="s">
        <v>8279</v>
      </c>
      <c r="M344" t="s">
        <v>50</v>
      </c>
      <c r="N344" t="s">
        <v>50</v>
      </c>
      <c r="O344" t="s">
        <v>50</v>
      </c>
      <c r="P344" t="s">
        <v>50</v>
      </c>
      <c r="Q344" t="s">
        <v>20752</v>
      </c>
      <c r="R344" t="s">
        <v>50</v>
      </c>
      <c r="S344" t="s">
        <v>50</v>
      </c>
      <c r="T344" t="s">
        <v>50</v>
      </c>
      <c r="U344" t="s">
        <v>50</v>
      </c>
      <c r="V344" t="s">
        <v>50</v>
      </c>
      <c r="W344" t="s">
        <v>567</v>
      </c>
      <c r="X344" t="s">
        <v>20753</v>
      </c>
      <c r="Y344" t="s">
        <v>20405</v>
      </c>
      <c r="Z344" t="s">
        <v>20774</v>
      </c>
      <c r="AA344" t="s">
        <v>6163</v>
      </c>
      <c r="AB344" t="s">
        <v>8280</v>
      </c>
      <c r="AC344">
        <v>2016</v>
      </c>
      <c r="AD344" t="s">
        <v>3397</v>
      </c>
      <c r="AE344" t="s">
        <v>8281</v>
      </c>
    </row>
    <row r="345" spans="1:31" x14ac:dyDescent="0.25">
      <c r="A345" t="s">
        <v>43</v>
      </c>
      <c r="B345" t="s">
        <v>8295</v>
      </c>
      <c r="C345" t="s">
        <v>8296</v>
      </c>
      <c r="D345" t="s">
        <v>46</v>
      </c>
      <c r="E345" t="s">
        <v>20592</v>
      </c>
      <c r="F345" t="s">
        <v>20784</v>
      </c>
      <c r="G345" t="str">
        <f>IF(ISNUMBER(SEARCH("supportive care",oncology_table[[#This Row],[Cancer Type]])),"YES","NO")</f>
        <v>NO</v>
      </c>
      <c r="H345" t="s">
        <v>20318</v>
      </c>
      <c r="I345" t="s">
        <v>49</v>
      </c>
      <c r="J345" t="s">
        <v>8298</v>
      </c>
      <c r="K345" t="s">
        <v>122</v>
      </c>
      <c r="L345" t="s">
        <v>8299</v>
      </c>
      <c r="M345" t="s">
        <v>50</v>
      </c>
      <c r="N345" t="s">
        <v>50</v>
      </c>
      <c r="O345" t="s">
        <v>50</v>
      </c>
      <c r="P345" t="s">
        <v>53</v>
      </c>
      <c r="Q345" t="s">
        <v>26</v>
      </c>
      <c r="R345" t="s">
        <v>50</v>
      </c>
      <c r="S345" t="s">
        <v>50</v>
      </c>
      <c r="T345" t="s">
        <v>53</v>
      </c>
      <c r="U345" t="s">
        <v>50</v>
      </c>
      <c r="V345" t="s">
        <v>50</v>
      </c>
      <c r="W345" t="s">
        <v>124</v>
      </c>
      <c r="X345" t="s">
        <v>20753</v>
      </c>
      <c r="Y345" t="s">
        <v>20405</v>
      </c>
      <c r="Z345" t="s">
        <v>20404</v>
      </c>
      <c r="AA345" t="s">
        <v>6163</v>
      </c>
      <c r="AB345" t="s">
        <v>8300</v>
      </c>
      <c r="AC345">
        <v>2015</v>
      </c>
      <c r="AD345" t="s">
        <v>5422</v>
      </c>
      <c r="AE345" t="s">
        <v>8301</v>
      </c>
    </row>
    <row r="346" spans="1:31" x14ac:dyDescent="0.25">
      <c r="A346" t="s">
        <v>43</v>
      </c>
      <c r="B346" t="s">
        <v>8295</v>
      </c>
      <c r="C346" t="s">
        <v>8296</v>
      </c>
      <c r="D346" t="s">
        <v>46</v>
      </c>
      <c r="E346" t="s">
        <v>20592</v>
      </c>
      <c r="F346" t="s">
        <v>20784</v>
      </c>
      <c r="G346" t="str">
        <f>IF(ISNUMBER(SEARCH("supportive care",oncology_table[[#This Row],[Cancer Type]])),"YES","NO")</f>
        <v>NO</v>
      </c>
      <c r="H346" t="s">
        <v>20318</v>
      </c>
      <c r="I346" t="s">
        <v>49</v>
      </c>
      <c r="J346" t="s">
        <v>8298</v>
      </c>
      <c r="K346" t="s">
        <v>122</v>
      </c>
      <c r="L346" t="s">
        <v>8299</v>
      </c>
      <c r="M346" t="s">
        <v>50</v>
      </c>
      <c r="N346" t="s">
        <v>50</v>
      </c>
      <c r="O346" t="s">
        <v>50</v>
      </c>
      <c r="P346" t="s">
        <v>53</v>
      </c>
      <c r="Q346" t="s">
        <v>26</v>
      </c>
      <c r="R346" t="s">
        <v>50</v>
      </c>
      <c r="S346" t="s">
        <v>50</v>
      </c>
      <c r="T346" t="s">
        <v>53</v>
      </c>
      <c r="U346" t="s">
        <v>50</v>
      </c>
      <c r="V346" t="s">
        <v>50</v>
      </c>
      <c r="W346" t="s">
        <v>124</v>
      </c>
      <c r="X346" t="s">
        <v>20753</v>
      </c>
      <c r="Y346" t="s">
        <v>20406</v>
      </c>
      <c r="Z346" t="s">
        <v>20404</v>
      </c>
      <c r="AA346" t="s">
        <v>6163</v>
      </c>
      <c r="AB346" t="s">
        <v>8300</v>
      </c>
      <c r="AC346">
        <v>2015</v>
      </c>
      <c r="AD346" t="s">
        <v>5422</v>
      </c>
      <c r="AE346" t="s">
        <v>8301</v>
      </c>
    </row>
    <row r="347" spans="1:31" x14ac:dyDescent="0.25">
      <c r="A347" t="s">
        <v>43</v>
      </c>
      <c r="B347" t="s">
        <v>8302</v>
      </c>
      <c r="C347" t="s">
        <v>8303</v>
      </c>
      <c r="D347" t="s">
        <v>46</v>
      </c>
      <c r="E347" t="s">
        <v>20596</v>
      </c>
      <c r="F347" t="s">
        <v>20784</v>
      </c>
      <c r="G347" t="str">
        <f>IF(ISNUMBER(SEARCH("supportive care",oncology_table[[#This Row],[Cancer Type]])),"YES","NO")</f>
        <v>NO</v>
      </c>
      <c r="H347" t="s">
        <v>20321</v>
      </c>
      <c r="I347" t="s">
        <v>8304</v>
      </c>
      <c r="J347" t="s">
        <v>8106</v>
      </c>
      <c r="K347" t="s">
        <v>122</v>
      </c>
      <c r="L347" t="s">
        <v>8305</v>
      </c>
      <c r="M347" t="s">
        <v>50</v>
      </c>
      <c r="N347" t="s">
        <v>50</v>
      </c>
      <c r="O347" t="s">
        <v>53</v>
      </c>
      <c r="P347" t="s">
        <v>50</v>
      </c>
      <c r="Q347" t="s">
        <v>23</v>
      </c>
      <c r="R347" t="s">
        <v>50</v>
      </c>
      <c r="S347" t="s">
        <v>50</v>
      </c>
      <c r="T347" t="s">
        <v>50</v>
      </c>
      <c r="U347" t="s">
        <v>50</v>
      </c>
      <c r="V347" t="s">
        <v>50</v>
      </c>
      <c r="W347" t="s">
        <v>1298</v>
      </c>
      <c r="X347" t="s">
        <v>20753</v>
      </c>
      <c r="Y347" t="s">
        <v>20405</v>
      </c>
      <c r="Z347" t="s">
        <v>20425</v>
      </c>
      <c r="AA347" t="s">
        <v>6163</v>
      </c>
      <c r="AB347" t="s">
        <v>3397</v>
      </c>
      <c r="AC347">
        <v>2017</v>
      </c>
      <c r="AD347" t="s">
        <v>7375</v>
      </c>
      <c r="AE347" t="s">
        <v>8306</v>
      </c>
    </row>
    <row r="348" spans="1:31" x14ac:dyDescent="0.25">
      <c r="A348" t="s">
        <v>43</v>
      </c>
      <c r="B348" t="s">
        <v>8331</v>
      </c>
      <c r="C348" t="s">
        <v>8332</v>
      </c>
      <c r="D348" t="s">
        <v>46</v>
      </c>
      <c r="E348" t="s">
        <v>20602</v>
      </c>
      <c r="F348" t="s">
        <v>20784</v>
      </c>
      <c r="G348" t="str">
        <f>IF(ISNUMBER(SEARCH("supportive care",oncology_table[[#This Row],[Cancer Type]])),"YES","NO")</f>
        <v>NO</v>
      </c>
      <c r="H348" t="s">
        <v>20337</v>
      </c>
      <c r="I348" t="s">
        <v>8334</v>
      </c>
      <c r="J348" t="s">
        <v>8335</v>
      </c>
      <c r="K348" t="s">
        <v>122</v>
      </c>
      <c r="L348" t="s">
        <v>8336</v>
      </c>
      <c r="M348" t="s">
        <v>53</v>
      </c>
      <c r="N348" t="s">
        <v>50</v>
      </c>
      <c r="O348" t="s">
        <v>50</v>
      </c>
      <c r="P348" t="s">
        <v>50</v>
      </c>
      <c r="Q348" t="s">
        <v>20752</v>
      </c>
      <c r="R348" t="s">
        <v>50</v>
      </c>
      <c r="S348" t="s">
        <v>50</v>
      </c>
      <c r="T348" t="s">
        <v>50</v>
      </c>
      <c r="U348" t="s">
        <v>53</v>
      </c>
      <c r="V348" t="s">
        <v>50</v>
      </c>
      <c r="W348" t="s">
        <v>1485</v>
      </c>
      <c r="X348" t="s">
        <v>20398</v>
      </c>
      <c r="Y348" t="s">
        <v>20398</v>
      </c>
      <c r="Z348" t="s">
        <v>20407</v>
      </c>
      <c r="AA348" t="s">
        <v>2083</v>
      </c>
      <c r="AB348" t="s">
        <v>2083</v>
      </c>
      <c r="AC348">
        <v>2025</v>
      </c>
      <c r="AD348" t="s">
        <v>846</v>
      </c>
      <c r="AE348" t="s">
        <v>8337</v>
      </c>
    </row>
    <row r="349" spans="1:31" x14ac:dyDescent="0.25">
      <c r="A349" t="s">
        <v>43</v>
      </c>
      <c r="B349" t="s">
        <v>8353</v>
      </c>
      <c r="C349" t="s">
        <v>8354</v>
      </c>
      <c r="D349" t="s">
        <v>46</v>
      </c>
      <c r="E349" t="s">
        <v>20603</v>
      </c>
      <c r="F349" t="s">
        <v>20784</v>
      </c>
      <c r="G349" t="str">
        <f>IF(ISNUMBER(SEARCH("supportive care",oncology_table[[#This Row],[Cancer Type]])),"YES","NO")</f>
        <v>NO</v>
      </c>
      <c r="H349" t="s">
        <v>20333</v>
      </c>
      <c r="I349" t="s">
        <v>8356</v>
      </c>
      <c r="J349" t="s">
        <v>1573</v>
      </c>
      <c r="K349" t="s">
        <v>730</v>
      </c>
      <c r="L349" t="s">
        <v>8357</v>
      </c>
      <c r="M349" t="s">
        <v>50</v>
      </c>
      <c r="N349" t="s">
        <v>50</v>
      </c>
      <c r="O349" t="s">
        <v>50</v>
      </c>
      <c r="P349" t="s">
        <v>53</v>
      </c>
      <c r="Q349" t="s">
        <v>26</v>
      </c>
      <c r="R349" t="s">
        <v>50</v>
      </c>
      <c r="S349" t="s">
        <v>50</v>
      </c>
      <c r="T349" t="s">
        <v>53</v>
      </c>
      <c r="U349" t="s">
        <v>50</v>
      </c>
      <c r="V349" t="s">
        <v>50</v>
      </c>
      <c r="W349" t="s">
        <v>686</v>
      </c>
      <c r="X349" t="s">
        <v>20753</v>
      </c>
      <c r="Y349" t="s">
        <v>20405</v>
      </c>
      <c r="Z349" t="s">
        <v>20425</v>
      </c>
      <c r="AA349" t="s">
        <v>1338</v>
      </c>
      <c r="AB349" t="s">
        <v>8359</v>
      </c>
      <c r="AC349">
        <v>2012</v>
      </c>
      <c r="AD349" t="s">
        <v>3621</v>
      </c>
      <c r="AE349" t="s">
        <v>8360</v>
      </c>
    </row>
    <row r="350" spans="1:31" x14ac:dyDescent="0.25">
      <c r="A350" t="s">
        <v>43</v>
      </c>
      <c r="B350" t="s">
        <v>8370</v>
      </c>
      <c r="C350" t="s">
        <v>8371</v>
      </c>
      <c r="D350" t="s">
        <v>46</v>
      </c>
      <c r="E350" t="s">
        <v>20604</v>
      </c>
      <c r="F350" t="s">
        <v>20784</v>
      </c>
      <c r="G350" t="str">
        <f>IF(ISNUMBER(SEARCH("supportive care",oncology_table[[#This Row],[Cancer Type]])),"YES","NO")</f>
        <v>NO</v>
      </c>
      <c r="H350" t="s">
        <v>20321</v>
      </c>
      <c r="I350" t="s">
        <v>8375</v>
      </c>
      <c r="J350" t="s">
        <v>8376</v>
      </c>
      <c r="K350" t="s">
        <v>122</v>
      </c>
      <c r="L350" t="s">
        <v>8377</v>
      </c>
      <c r="M350" t="s">
        <v>50</v>
      </c>
      <c r="N350" t="s">
        <v>50</v>
      </c>
      <c r="O350" t="s">
        <v>50</v>
      </c>
      <c r="P350" t="s">
        <v>50</v>
      </c>
      <c r="Q350" t="s">
        <v>20752</v>
      </c>
      <c r="R350" t="s">
        <v>50</v>
      </c>
      <c r="S350" t="s">
        <v>50</v>
      </c>
      <c r="T350" t="s">
        <v>50</v>
      </c>
      <c r="U350" t="s">
        <v>50</v>
      </c>
      <c r="V350" t="s">
        <v>50</v>
      </c>
      <c r="W350" t="s">
        <v>1498</v>
      </c>
      <c r="X350" t="s">
        <v>20398</v>
      </c>
      <c r="Y350" t="s">
        <v>20398</v>
      </c>
      <c r="Z350" t="s">
        <v>20429</v>
      </c>
      <c r="AA350" t="s">
        <v>1338</v>
      </c>
      <c r="AB350" t="s">
        <v>8378</v>
      </c>
      <c r="AC350">
        <v>2012</v>
      </c>
      <c r="AD350" t="s">
        <v>3397</v>
      </c>
      <c r="AE350" t="s">
        <v>8379</v>
      </c>
    </row>
    <row r="351" spans="1:31" x14ac:dyDescent="0.25">
      <c r="A351" t="s">
        <v>43</v>
      </c>
      <c r="B351" t="s">
        <v>8390</v>
      </c>
      <c r="C351" t="s">
        <v>8391</v>
      </c>
      <c r="D351" t="s">
        <v>46</v>
      </c>
      <c r="E351" t="s">
        <v>20605</v>
      </c>
      <c r="F351" t="s">
        <v>20784</v>
      </c>
      <c r="G351" t="str">
        <f>IF(ISNUMBER(SEARCH("supportive care",oncology_table[[#This Row],[Cancer Type]])),"YES","NO")</f>
        <v>NO</v>
      </c>
      <c r="H351" t="s">
        <v>20323</v>
      </c>
      <c r="I351" t="s">
        <v>8395</v>
      </c>
      <c r="J351" t="s">
        <v>8396</v>
      </c>
      <c r="K351" t="s">
        <v>122</v>
      </c>
      <c r="L351" t="s">
        <v>8397</v>
      </c>
      <c r="M351" t="s">
        <v>53</v>
      </c>
      <c r="N351" t="s">
        <v>50</v>
      </c>
      <c r="O351" t="s">
        <v>50</v>
      </c>
      <c r="P351" t="s">
        <v>50</v>
      </c>
      <c r="Q351" t="s">
        <v>20752</v>
      </c>
      <c r="R351" t="s">
        <v>50</v>
      </c>
      <c r="S351" t="s">
        <v>50</v>
      </c>
      <c r="T351" t="s">
        <v>50</v>
      </c>
      <c r="U351" t="s">
        <v>50</v>
      </c>
      <c r="V351" t="s">
        <v>50</v>
      </c>
      <c r="W351" t="s">
        <v>531</v>
      </c>
      <c r="X351" t="s">
        <v>20753</v>
      </c>
      <c r="Y351" t="s">
        <v>20405</v>
      </c>
      <c r="Z351" t="s">
        <v>20774</v>
      </c>
      <c r="AA351" t="s">
        <v>2083</v>
      </c>
      <c r="AB351" t="s">
        <v>2095</v>
      </c>
      <c r="AC351">
        <v>2022</v>
      </c>
      <c r="AD351" t="s">
        <v>495</v>
      </c>
      <c r="AE351" t="s">
        <v>8398</v>
      </c>
    </row>
    <row r="352" spans="1:31" x14ac:dyDescent="0.25">
      <c r="A352" t="s">
        <v>43</v>
      </c>
      <c r="B352" t="s">
        <v>8473</v>
      </c>
      <c r="C352" t="s">
        <v>8474</v>
      </c>
      <c r="D352" t="s">
        <v>46</v>
      </c>
      <c r="E352" t="s">
        <v>20606</v>
      </c>
      <c r="F352" t="s">
        <v>20784</v>
      </c>
      <c r="G352" t="str">
        <f>IF(ISNUMBER(SEARCH("supportive care",oncology_table[[#This Row],[Cancer Type]])),"YES","NO")</f>
        <v>NO</v>
      </c>
      <c r="H352" t="s">
        <v>20321</v>
      </c>
      <c r="I352" t="s">
        <v>4528</v>
      </c>
      <c r="J352" t="s">
        <v>8478</v>
      </c>
      <c r="K352" t="s">
        <v>122</v>
      </c>
      <c r="L352" t="s">
        <v>8479</v>
      </c>
      <c r="M352" t="s">
        <v>50</v>
      </c>
      <c r="N352" t="s">
        <v>50</v>
      </c>
      <c r="O352" t="s">
        <v>50</v>
      </c>
      <c r="P352" t="s">
        <v>50</v>
      </c>
      <c r="Q352" t="s">
        <v>20752</v>
      </c>
      <c r="R352" t="s">
        <v>50</v>
      </c>
      <c r="S352" t="s">
        <v>50</v>
      </c>
      <c r="T352" t="s">
        <v>50</v>
      </c>
      <c r="U352" t="s">
        <v>50</v>
      </c>
      <c r="V352" t="s">
        <v>50</v>
      </c>
      <c r="W352" t="s">
        <v>209</v>
      </c>
      <c r="X352" t="s">
        <v>20398</v>
      </c>
      <c r="Y352" t="s">
        <v>20398</v>
      </c>
      <c r="Z352" t="s">
        <v>20399</v>
      </c>
      <c r="AA352" t="s">
        <v>2353</v>
      </c>
      <c r="AB352" t="s">
        <v>8480</v>
      </c>
      <c r="AC352">
        <v>2020</v>
      </c>
      <c r="AD352" t="s">
        <v>8481</v>
      </c>
      <c r="AE352" t="s">
        <v>8482</v>
      </c>
    </row>
    <row r="353" spans="1:31" x14ac:dyDescent="0.25">
      <c r="A353" t="s">
        <v>43</v>
      </c>
      <c r="B353" t="s">
        <v>8473</v>
      </c>
      <c r="C353" t="s">
        <v>8474</v>
      </c>
      <c r="D353" t="s">
        <v>46</v>
      </c>
      <c r="E353" t="s">
        <v>20606</v>
      </c>
      <c r="F353" t="s">
        <v>20784</v>
      </c>
      <c r="G353" t="str">
        <f>IF(ISNUMBER(SEARCH("supportive care",oncology_table[[#This Row],[Cancer Type]])),"YES","NO")</f>
        <v>NO</v>
      </c>
      <c r="H353" t="s">
        <v>20321</v>
      </c>
      <c r="I353" t="s">
        <v>4528</v>
      </c>
      <c r="J353" t="s">
        <v>8478</v>
      </c>
      <c r="K353" t="s">
        <v>122</v>
      </c>
      <c r="L353" t="s">
        <v>8479</v>
      </c>
      <c r="M353" t="s">
        <v>50</v>
      </c>
      <c r="N353" t="s">
        <v>50</v>
      </c>
      <c r="O353" t="s">
        <v>50</v>
      </c>
      <c r="P353" t="s">
        <v>50</v>
      </c>
      <c r="Q353" t="s">
        <v>20752</v>
      </c>
      <c r="R353" t="s">
        <v>50</v>
      </c>
      <c r="S353" t="s">
        <v>50</v>
      </c>
      <c r="T353" t="s">
        <v>50</v>
      </c>
      <c r="U353" t="s">
        <v>50</v>
      </c>
      <c r="V353" t="s">
        <v>50</v>
      </c>
      <c r="W353" t="s">
        <v>209</v>
      </c>
      <c r="X353" t="s">
        <v>20398</v>
      </c>
      <c r="Y353" t="s">
        <v>20398</v>
      </c>
      <c r="Z353" t="s">
        <v>20407</v>
      </c>
      <c r="AA353" t="s">
        <v>2353</v>
      </c>
      <c r="AB353" t="s">
        <v>8480</v>
      </c>
      <c r="AC353">
        <v>2020</v>
      </c>
      <c r="AD353" t="s">
        <v>8481</v>
      </c>
      <c r="AE353" t="s">
        <v>8482</v>
      </c>
    </row>
    <row r="354" spans="1:31" x14ac:dyDescent="0.25">
      <c r="A354" t="s">
        <v>43</v>
      </c>
      <c r="B354" t="s">
        <v>8483</v>
      </c>
      <c r="C354" t="s">
        <v>8484</v>
      </c>
      <c r="D354" t="s">
        <v>46</v>
      </c>
      <c r="E354" t="s">
        <v>20607</v>
      </c>
      <c r="F354" t="s">
        <v>20784</v>
      </c>
      <c r="G354" t="str">
        <f>IF(ISNUMBER(SEARCH("supportive care",oncology_table[[#This Row],[Cancer Type]])),"YES","NO")</f>
        <v>NO</v>
      </c>
      <c r="H354" t="s">
        <v>20321</v>
      </c>
      <c r="I354" t="s">
        <v>2089</v>
      </c>
      <c r="J354" t="s">
        <v>1185</v>
      </c>
      <c r="K354" t="s">
        <v>122</v>
      </c>
      <c r="L354" t="s">
        <v>8487</v>
      </c>
      <c r="M354" t="s">
        <v>53</v>
      </c>
      <c r="N354" t="s">
        <v>50</v>
      </c>
      <c r="O354" t="s">
        <v>50</v>
      </c>
      <c r="P354" t="s">
        <v>50</v>
      </c>
      <c r="Q354" t="s">
        <v>20752</v>
      </c>
      <c r="R354" t="s">
        <v>53</v>
      </c>
      <c r="S354" t="s">
        <v>50</v>
      </c>
      <c r="T354" t="s">
        <v>50</v>
      </c>
      <c r="U354" t="s">
        <v>53</v>
      </c>
      <c r="V354" t="s">
        <v>50</v>
      </c>
      <c r="W354" t="s">
        <v>3686</v>
      </c>
      <c r="X354" t="s">
        <v>20753</v>
      </c>
      <c r="Y354" t="s">
        <v>20405</v>
      </c>
      <c r="Z354" t="s">
        <v>20425</v>
      </c>
      <c r="AA354" t="s">
        <v>8488</v>
      </c>
      <c r="AB354" t="s">
        <v>365</v>
      </c>
      <c r="AC354">
        <v>2024</v>
      </c>
      <c r="AD354" t="s">
        <v>366</v>
      </c>
      <c r="AE354" t="s">
        <v>8489</v>
      </c>
    </row>
    <row r="355" spans="1:31" x14ac:dyDescent="0.25">
      <c r="A355" t="s">
        <v>43</v>
      </c>
      <c r="B355" t="s">
        <v>8540</v>
      </c>
      <c r="C355" t="s">
        <v>8541</v>
      </c>
      <c r="D355" t="s">
        <v>46</v>
      </c>
      <c r="E355" t="s">
        <v>20465</v>
      </c>
      <c r="F355" t="s">
        <v>20784</v>
      </c>
      <c r="G355" t="str">
        <f>IF(ISNUMBER(SEARCH("supportive care",oncology_table[[#This Row],[Cancer Type]])),"YES","NO")</f>
        <v>NO</v>
      </c>
      <c r="H355" t="s">
        <v>20333</v>
      </c>
      <c r="I355" t="s">
        <v>2015</v>
      </c>
      <c r="J355" t="s">
        <v>729</v>
      </c>
      <c r="K355" t="s">
        <v>730</v>
      </c>
      <c r="L355" t="s">
        <v>8542</v>
      </c>
      <c r="M355" t="s">
        <v>50</v>
      </c>
      <c r="N355" t="s">
        <v>50</v>
      </c>
      <c r="O355" t="s">
        <v>53</v>
      </c>
      <c r="P355" t="s">
        <v>50</v>
      </c>
      <c r="Q355" t="s">
        <v>23</v>
      </c>
      <c r="R355" t="s">
        <v>50</v>
      </c>
      <c r="S355" t="s">
        <v>50</v>
      </c>
      <c r="T355" t="s">
        <v>50</v>
      </c>
      <c r="U355" t="s">
        <v>50</v>
      </c>
      <c r="V355" t="s">
        <v>50</v>
      </c>
      <c r="W355" t="s">
        <v>1325</v>
      </c>
      <c r="X355" t="s">
        <v>20753</v>
      </c>
      <c r="Y355" t="s">
        <v>20406</v>
      </c>
      <c r="Z355" t="s">
        <v>20404</v>
      </c>
      <c r="AA355" t="s">
        <v>1904</v>
      </c>
      <c r="AB355" t="s">
        <v>1904</v>
      </c>
      <c r="AC355">
        <v>2025</v>
      </c>
      <c r="AD355" t="s">
        <v>1328</v>
      </c>
      <c r="AE355" t="s">
        <v>8543</v>
      </c>
    </row>
    <row r="356" spans="1:31" x14ac:dyDescent="0.25">
      <c r="A356" t="s">
        <v>43</v>
      </c>
      <c r="B356" t="s">
        <v>8560</v>
      </c>
      <c r="C356" t="s">
        <v>8561</v>
      </c>
      <c r="D356" t="s">
        <v>46</v>
      </c>
      <c r="E356" t="s">
        <v>20608</v>
      </c>
      <c r="F356" t="s">
        <v>20784</v>
      </c>
      <c r="G356" t="str">
        <f>IF(ISNUMBER(SEARCH("supportive care",oncology_table[[#This Row],[Cancer Type]])),"YES","NO")</f>
        <v>NO</v>
      </c>
      <c r="H356" t="s">
        <v>20321</v>
      </c>
      <c r="I356" t="s">
        <v>3991</v>
      </c>
      <c r="K356" t="s">
        <v>122</v>
      </c>
      <c r="L356" t="s">
        <v>8563</v>
      </c>
      <c r="M356" t="s">
        <v>50</v>
      </c>
      <c r="N356" t="s">
        <v>50</v>
      </c>
      <c r="O356" t="s">
        <v>50</v>
      </c>
      <c r="P356" t="s">
        <v>50</v>
      </c>
      <c r="Q356" t="s">
        <v>20752</v>
      </c>
      <c r="R356" t="s">
        <v>50</v>
      </c>
      <c r="S356" t="s">
        <v>50</v>
      </c>
      <c r="T356" t="s">
        <v>50</v>
      </c>
      <c r="U356" t="s">
        <v>53</v>
      </c>
      <c r="V356" t="s">
        <v>50</v>
      </c>
      <c r="W356" t="s">
        <v>861</v>
      </c>
      <c r="X356" t="s">
        <v>20753</v>
      </c>
      <c r="Y356" t="s">
        <v>20405</v>
      </c>
      <c r="Z356" t="s">
        <v>20774</v>
      </c>
      <c r="AA356" t="s">
        <v>6188</v>
      </c>
      <c r="AB356" t="s">
        <v>3567</v>
      </c>
      <c r="AC356">
        <v>2018</v>
      </c>
      <c r="AD356" t="s">
        <v>607</v>
      </c>
      <c r="AE356" t="s">
        <v>8564</v>
      </c>
    </row>
    <row r="357" spans="1:31" x14ac:dyDescent="0.25">
      <c r="A357" t="s">
        <v>43</v>
      </c>
      <c r="B357" t="s">
        <v>8565</v>
      </c>
      <c r="C357" t="s">
        <v>8566</v>
      </c>
      <c r="D357" t="s">
        <v>46</v>
      </c>
      <c r="E357" t="s">
        <v>20609</v>
      </c>
      <c r="F357" t="s">
        <v>20784</v>
      </c>
      <c r="G357" t="str">
        <f>IF(ISNUMBER(SEARCH("supportive care",oncology_table[[#This Row],[Cancer Type]])),"YES","NO")</f>
        <v>NO</v>
      </c>
      <c r="H357" t="s">
        <v>20321</v>
      </c>
      <c r="I357" t="s">
        <v>1891</v>
      </c>
      <c r="J357" t="s">
        <v>4018</v>
      </c>
      <c r="K357" t="s">
        <v>122</v>
      </c>
      <c r="L357" t="s">
        <v>8569</v>
      </c>
      <c r="M357" t="s">
        <v>50</v>
      </c>
      <c r="N357" t="s">
        <v>50</v>
      </c>
      <c r="O357" t="s">
        <v>50</v>
      </c>
      <c r="P357" t="s">
        <v>50</v>
      </c>
      <c r="Q357" t="s">
        <v>20752</v>
      </c>
      <c r="R357" t="s">
        <v>50</v>
      </c>
      <c r="S357" t="s">
        <v>50</v>
      </c>
      <c r="T357" t="s">
        <v>50</v>
      </c>
      <c r="U357" t="s">
        <v>53</v>
      </c>
      <c r="V357" t="s">
        <v>50</v>
      </c>
      <c r="W357" t="s">
        <v>861</v>
      </c>
      <c r="X357" t="s">
        <v>20753</v>
      </c>
      <c r="Y357" t="s">
        <v>20405</v>
      </c>
      <c r="Z357" t="s">
        <v>20774</v>
      </c>
      <c r="AA357" t="s">
        <v>6188</v>
      </c>
      <c r="AB357" t="s">
        <v>8571</v>
      </c>
      <c r="AC357">
        <v>2017</v>
      </c>
      <c r="AD357">
        <v>43074</v>
      </c>
      <c r="AE357" t="s">
        <v>8573</v>
      </c>
    </row>
    <row r="358" spans="1:31" x14ac:dyDescent="0.25">
      <c r="A358" t="s">
        <v>43</v>
      </c>
      <c r="B358" t="s">
        <v>8592</v>
      </c>
      <c r="C358" t="s">
        <v>8593</v>
      </c>
      <c r="D358" t="s">
        <v>46</v>
      </c>
      <c r="E358" t="s">
        <v>20610</v>
      </c>
      <c r="F358" t="s">
        <v>20784</v>
      </c>
      <c r="G358" t="str">
        <f>IF(ISNUMBER(SEARCH("supportive care",oncology_table[[#This Row],[Cancer Type]])),"YES","NO")</f>
        <v>NO</v>
      </c>
      <c r="H358" t="s">
        <v>20318</v>
      </c>
      <c r="I358" t="s">
        <v>49</v>
      </c>
      <c r="J358" t="s">
        <v>8596</v>
      </c>
      <c r="K358" t="s">
        <v>298</v>
      </c>
      <c r="L358" t="s">
        <v>8597</v>
      </c>
      <c r="M358" t="s">
        <v>50</v>
      </c>
      <c r="N358" t="s">
        <v>50</v>
      </c>
      <c r="O358" t="s">
        <v>50</v>
      </c>
      <c r="P358" t="s">
        <v>50</v>
      </c>
      <c r="Q358" t="s">
        <v>20752</v>
      </c>
      <c r="R358" t="s">
        <v>50</v>
      </c>
      <c r="S358" t="s">
        <v>50</v>
      </c>
      <c r="T358" t="s">
        <v>50</v>
      </c>
      <c r="U358" t="s">
        <v>50</v>
      </c>
      <c r="V358" t="s">
        <v>50</v>
      </c>
      <c r="W358" t="s">
        <v>1498</v>
      </c>
      <c r="X358" t="s">
        <v>20398</v>
      </c>
      <c r="Y358" t="s">
        <v>20398</v>
      </c>
      <c r="Z358" t="s">
        <v>20430</v>
      </c>
      <c r="AA358" t="s">
        <v>8598</v>
      </c>
      <c r="AB358" t="s">
        <v>7338</v>
      </c>
      <c r="AC358">
        <v>2022</v>
      </c>
      <c r="AD358" t="s">
        <v>1262</v>
      </c>
      <c r="AE358" t="s">
        <v>8599</v>
      </c>
    </row>
    <row r="359" spans="1:31" x14ac:dyDescent="0.25">
      <c r="A359" t="s">
        <v>43</v>
      </c>
      <c r="B359" t="s">
        <v>8628</v>
      </c>
      <c r="C359" t="s">
        <v>8629</v>
      </c>
      <c r="D359" t="s">
        <v>46</v>
      </c>
      <c r="E359" t="s">
        <v>20611</v>
      </c>
      <c r="F359" t="s">
        <v>20784</v>
      </c>
      <c r="G359" t="str">
        <f>IF(ISNUMBER(SEARCH("supportive care",oncology_table[[#This Row],[Cancer Type]])),"YES","NO")</f>
        <v>NO</v>
      </c>
      <c r="H359" t="s">
        <v>20323</v>
      </c>
      <c r="I359" t="s">
        <v>2829</v>
      </c>
      <c r="J359" t="s">
        <v>8632</v>
      </c>
      <c r="K359" t="s">
        <v>122</v>
      </c>
      <c r="L359" t="s">
        <v>8633</v>
      </c>
      <c r="M359" t="s">
        <v>50</v>
      </c>
      <c r="N359" t="s">
        <v>50</v>
      </c>
      <c r="O359" t="s">
        <v>50</v>
      </c>
      <c r="P359" t="s">
        <v>53</v>
      </c>
      <c r="Q359" t="s">
        <v>26</v>
      </c>
      <c r="R359" t="s">
        <v>50</v>
      </c>
      <c r="S359" t="s">
        <v>50</v>
      </c>
      <c r="T359" t="s">
        <v>53</v>
      </c>
      <c r="U359" t="s">
        <v>50</v>
      </c>
      <c r="V359" t="s">
        <v>50</v>
      </c>
      <c r="W359" t="s">
        <v>124</v>
      </c>
      <c r="X359" t="s">
        <v>20398</v>
      </c>
      <c r="Y359" t="s">
        <v>20398</v>
      </c>
      <c r="Z359" t="s">
        <v>20407</v>
      </c>
      <c r="AA359" t="s">
        <v>8634</v>
      </c>
      <c r="AB359" t="s">
        <v>793</v>
      </c>
      <c r="AC359">
        <v>2024</v>
      </c>
      <c r="AD359" t="s">
        <v>828</v>
      </c>
      <c r="AE359" t="s">
        <v>8635</v>
      </c>
    </row>
    <row r="360" spans="1:31" x14ac:dyDescent="0.25">
      <c r="A360" t="s">
        <v>43</v>
      </c>
      <c r="B360" t="s">
        <v>8636</v>
      </c>
      <c r="C360" t="s">
        <v>8637</v>
      </c>
      <c r="D360" t="s">
        <v>46</v>
      </c>
      <c r="E360" t="s">
        <v>20612</v>
      </c>
      <c r="F360" t="s">
        <v>20784</v>
      </c>
      <c r="G360" t="str">
        <f>IF(ISNUMBER(SEARCH("supportive care",oncology_table[[#This Row],[Cancer Type]])),"YES","NO")</f>
        <v>NO</v>
      </c>
      <c r="H360" t="s">
        <v>20347</v>
      </c>
      <c r="I360" t="s">
        <v>20361</v>
      </c>
      <c r="J360" t="s">
        <v>8641</v>
      </c>
      <c r="K360" t="s">
        <v>122</v>
      </c>
      <c r="L360" t="s">
        <v>8642</v>
      </c>
      <c r="M360" t="s">
        <v>53</v>
      </c>
      <c r="N360" t="s">
        <v>50</v>
      </c>
      <c r="O360" t="s">
        <v>50</v>
      </c>
      <c r="P360" t="s">
        <v>50</v>
      </c>
      <c r="Q360" t="s">
        <v>20752</v>
      </c>
      <c r="R360" t="s">
        <v>50</v>
      </c>
      <c r="S360" t="s">
        <v>50</v>
      </c>
      <c r="T360" t="s">
        <v>50</v>
      </c>
      <c r="U360" t="s">
        <v>50</v>
      </c>
      <c r="V360" t="s">
        <v>50</v>
      </c>
      <c r="W360" t="s">
        <v>8643</v>
      </c>
      <c r="X360" t="s">
        <v>20753</v>
      </c>
      <c r="Y360" t="s">
        <v>20405</v>
      </c>
      <c r="Z360" t="s">
        <v>20425</v>
      </c>
      <c r="AA360" t="s">
        <v>8644</v>
      </c>
      <c r="AB360" t="s">
        <v>793</v>
      </c>
      <c r="AC360">
        <v>2024</v>
      </c>
      <c r="AD360" t="s">
        <v>828</v>
      </c>
      <c r="AE360" t="s">
        <v>8645</v>
      </c>
    </row>
    <row r="361" spans="1:31" x14ac:dyDescent="0.25">
      <c r="A361" t="s">
        <v>43</v>
      </c>
      <c r="B361" t="s">
        <v>8636</v>
      </c>
      <c r="C361" t="s">
        <v>8637</v>
      </c>
      <c r="D361" t="s">
        <v>46</v>
      </c>
      <c r="E361" t="s">
        <v>20612</v>
      </c>
      <c r="F361" t="s">
        <v>20784</v>
      </c>
      <c r="G361" t="str">
        <f>IF(ISNUMBER(SEARCH("supportive care",oncology_table[[#This Row],[Cancer Type]])),"YES","NO")</f>
        <v>NO</v>
      </c>
      <c r="H361" t="s">
        <v>20350</v>
      </c>
      <c r="I361" t="s">
        <v>20362</v>
      </c>
      <c r="J361" t="s">
        <v>8641</v>
      </c>
      <c r="K361" t="s">
        <v>122</v>
      </c>
      <c r="L361" t="s">
        <v>8642</v>
      </c>
      <c r="M361" t="s">
        <v>53</v>
      </c>
      <c r="N361" t="s">
        <v>50</v>
      </c>
      <c r="O361" t="s">
        <v>50</v>
      </c>
      <c r="P361" t="s">
        <v>50</v>
      </c>
      <c r="Q361" t="s">
        <v>20752</v>
      </c>
      <c r="R361" t="s">
        <v>50</v>
      </c>
      <c r="S361" t="s">
        <v>50</v>
      </c>
      <c r="T361" t="s">
        <v>50</v>
      </c>
      <c r="U361" t="s">
        <v>50</v>
      </c>
      <c r="V361" t="s">
        <v>50</v>
      </c>
      <c r="W361" t="s">
        <v>8643</v>
      </c>
      <c r="X361" t="s">
        <v>20753</v>
      </c>
      <c r="Y361" t="s">
        <v>20405</v>
      </c>
      <c r="Z361" t="s">
        <v>20425</v>
      </c>
      <c r="AA361" t="s">
        <v>8644</v>
      </c>
      <c r="AB361" t="s">
        <v>793</v>
      </c>
      <c r="AC361">
        <v>2024</v>
      </c>
      <c r="AD361" t="s">
        <v>828</v>
      </c>
      <c r="AE361" t="s">
        <v>8645</v>
      </c>
    </row>
    <row r="362" spans="1:31" x14ac:dyDescent="0.25">
      <c r="A362" t="s">
        <v>43</v>
      </c>
      <c r="B362" t="s">
        <v>8655</v>
      </c>
      <c r="C362" t="s">
        <v>8656</v>
      </c>
      <c r="D362" t="s">
        <v>46</v>
      </c>
      <c r="E362" t="s">
        <v>20541</v>
      </c>
      <c r="F362" t="s">
        <v>20784</v>
      </c>
      <c r="G362" t="str">
        <f>IF(ISNUMBER(SEARCH("supportive care",oncology_table[[#This Row],[Cancer Type]])),"YES","NO")</f>
        <v>NO</v>
      </c>
      <c r="H362" t="s">
        <v>20321</v>
      </c>
      <c r="I362" t="s">
        <v>4700</v>
      </c>
      <c r="J362" t="s">
        <v>4701</v>
      </c>
      <c r="K362" t="s">
        <v>122</v>
      </c>
      <c r="L362" t="s">
        <v>8658</v>
      </c>
      <c r="M362" t="s">
        <v>50</v>
      </c>
      <c r="N362" t="s">
        <v>50</v>
      </c>
      <c r="O362" t="s">
        <v>50</v>
      </c>
      <c r="P362" t="s">
        <v>53</v>
      </c>
      <c r="Q362" t="s">
        <v>26</v>
      </c>
      <c r="R362" t="s">
        <v>50</v>
      </c>
      <c r="S362" t="s">
        <v>50</v>
      </c>
      <c r="T362" t="s">
        <v>53</v>
      </c>
      <c r="U362" t="s">
        <v>50</v>
      </c>
      <c r="V362" t="s">
        <v>50</v>
      </c>
      <c r="W362" t="s">
        <v>124</v>
      </c>
      <c r="X362" t="s">
        <v>20398</v>
      </c>
      <c r="Y362" t="s">
        <v>20398</v>
      </c>
      <c r="Z362" t="s">
        <v>20399</v>
      </c>
      <c r="AA362" t="s">
        <v>8659</v>
      </c>
      <c r="AB362" t="s">
        <v>365</v>
      </c>
      <c r="AC362">
        <v>2024</v>
      </c>
      <c r="AD362" t="s">
        <v>366</v>
      </c>
      <c r="AE362" t="s">
        <v>8660</v>
      </c>
    </row>
    <row r="363" spans="1:31" x14ac:dyDescent="0.25">
      <c r="A363" t="s">
        <v>43</v>
      </c>
      <c r="B363" t="s">
        <v>8724</v>
      </c>
      <c r="C363" t="s">
        <v>8725</v>
      </c>
      <c r="D363" t="s">
        <v>46</v>
      </c>
      <c r="E363" t="s">
        <v>20479</v>
      </c>
      <c r="F363" t="s">
        <v>20784</v>
      </c>
      <c r="G363" t="str">
        <f>IF(ISNUMBER(SEARCH("supportive care",oncology_table[[#This Row],[Cancer Type]])),"YES","NO")</f>
        <v>NO</v>
      </c>
      <c r="H363" t="s">
        <v>20321</v>
      </c>
      <c r="I363" t="s">
        <v>8727</v>
      </c>
      <c r="J363" t="s">
        <v>297</v>
      </c>
      <c r="K363" t="s">
        <v>298</v>
      </c>
      <c r="L363" t="s">
        <v>8728</v>
      </c>
      <c r="M363" t="s">
        <v>53</v>
      </c>
      <c r="N363" t="s">
        <v>50</v>
      </c>
      <c r="O363" t="s">
        <v>50</v>
      </c>
      <c r="P363" t="s">
        <v>50</v>
      </c>
      <c r="Q363" t="s">
        <v>20752</v>
      </c>
      <c r="R363" t="s">
        <v>50</v>
      </c>
      <c r="S363" t="s">
        <v>50</v>
      </c>
      <c r="T363" t="s">
        <v>50</v>
      </c>
      <c r="U363" t="s">
        <v>50</v>
      </c>
      <c r="V363" t="s">
        <v>50</v>
      </c>
      <c r="W363" t="s">
        <v>567</v>
      </c>
      <c r="X363" t="s">
        <v>20398</v>
      </c>
      <c r="Y363" t="s">
        <v>20398</v>
      </c>
      <c r="Z363" t="s">
        <v>20399</v>
      </c>
      <c r="AA363" t="s">
        <v>8729</v>
      </c>
      <c r="AB363" t="s">
        <v>8730</v>
      </c>
      <c r="AC363">
        <v>2007</v>
      </c>
      <c r="AD363" t="s">
        <v>521</v>
      </c>
      <c r="AE363" t="s">
        <v>8731</v>
      </c>
    </row>
    <row r="364" spans="1:31" x14ac:dyDescent="0.25">
      <c r="A364" t="s">
        <v>43</v>
      </c>
      <c r="B364" t="s">
        <v>8841</v>
      </c>
      <c r="C364" t="s">
        <v>8842</v>
      </c>
      <c r="D364" t="s">
        <v>46</v>
      </c>
      <c r="E364" t="s">
        <v>20465</v>
      </c>
      <c r="F364" t="s">
        <v>20784</v>
      </c>
      <c r="G364" t="str">
        <f>IF(ISNUMBER(SEARCH("supportive care",oncology_table[[#This Row],[Cancer Type]])),"YES","NO")</f>
        <v>NO</v>
      </c>
      <c r="H364" t="s">
        <v>20333</v>
      </c>
      <c r="I364" t="s">
        <v>2015</v>
      </c>
      <c r="J364" t="s">
        <v>729</v>
      </c>
      <c r="K364" t="s">
        <v>730</v>
      </c>
      <c r="L364" t="s">
        <v>985</v>
      </c>
      <c r="M364" t="s">
        <v>53</v>
      </c>
      <c r="N364" t="s">
        <v>50</v>
      </c>
      <c r="O364" t="s">
        <v>53</v>
      </c>
      <c r="P364" t="s">
        <v>50</v>
      </c>
      <c r="Q364" t="s">
        <v>23</v>
      </c>
      <c r="R364" t="s">
        <v>50</v>
      </c>
      <c r="S364" t="s">
        <v>50</v>
      </c>
      <c r="T364" t="s">
        <v>50</v>
      </c>
      <c r="U364" t="s">
        <v>50</v>
      </c>
      <c r="V364" t="s">
        <v>50</v>
      </c>
      <c r="W364" t="s">
        <v>483</v>
      </c>
      <c r="X364" t="s">
        <v>20753</v>
      </c>
      <c r="Y364" t="s">
        <v>20406</v>
      </c>
      <c r="Z364" t="s">
        <v>20404</v>
      </c>
      <c r="AB364" t="s">
        <v>2521</v>
      </c>
      <c r="AC364">
        <v>2025</v>
      </c>
      <c r="AD364" t="s">
        <v>1942</v>
      </c>
      <c r="AE364" t="s">
        <v>8843</v>
      </c>
    </row>
    <row r="365" spans="1:31" x14ac:dyDescent="0.25">
      <c r="A365" t="s">
        <v>43</v>
      </c>
      <c r="B365" t="s">
        <v>8933</v>
      </c>
      <c r="C365" t="s">
        <v>8934</v>
      </c>
      <c r="D365" t="s">
        <v>46</v>
      </c>
      <c r="E365" t="s">
        <v>20517</v>
      </c>
      <c r="F365" t="s">
        <v>20784</v>
      </c>
      <c r="G365" t="str">
        <f>IF(ISNUMBER(SEARCH("supportive care",oncology_table[[#This Row],[Cancer Type]])),"YES","NO")</f>
        <v>NO</v>
      </c>
      <c r="H365" t="s">
        <v>20352</v>
      </c>
      <c r="I365" t="s">
        <v>4284</v>
      </c>
      <c r="J365" t="s">
        <v>3703</v>
      </c>
      <c r="K365" t="s">
        <v>5758</v>
      </c>
      <c r="L365" t="s">
        <v>8937</v>
      </c>
      <c r="M365" t="s">
        <v>50</v>
      </c>
      <c r="N365" t="s">
        <v>50</v>
      </c>
      <c r="O365" t="s">
        <v>50</v>
      </c>
      <c r="P365" t="s">
        <v>50</v>
      </c>
      <c r="Q365" t="s">
        <v>20752</v>
      </c>
      <c r="R365" t="s">
        <v>50</v>
      </c>
      <c r="S365" t="s">
        <v>50</v>
      </c>
      <c r="T365" t="s">
        <v>50</v>
      </c>
      <c r="U365" t="s">
        <v>50</v>
      </c>
      <c r="V365" t="s">
        <v>50</v>
      </c>
      <c r="W365" t="s">
        <v>861</v>
      </c>
      <c r="X365" t="s">
        <v>20753</v>
      </c>
      <c r="Y365" t="s">
        <v>20405</v>
      </c>
      <c r="Z365" t="s">
        <v>20425</v>
      </c>
      <c r="AA365" t="s">
        <v>5036</v>
      </c>
      <c r="AB365" t="s">
        <v>8938</v>
      </c>
      <c r="AC365">
        <v>2010</v>
      </c>
      <c r="AD365" t="s">
        <v>3759</v>
      </c>
      <c r="AE365" t="s">
        <v>8939</v>
      </c>
    </row>
    <row r="366" spans="1:31" x14ac:dyDescent="0.25">
      <c r="A366" t="s">
        <v>43</v>
      </c>
      <c r="B366" t="s">
        <v>9060</v>
      </c>
      <c r="C366" t="s">
        <v>9061</v>
      </c>
      <c r="D366" t="s">
        <v>46</v>
      </c>
      <c r="E366" t="s">
        <v>20613</v>
      </c>
      <c r="F366" t="s">
        <v>20784</v>
      </c>
      <c r="G366" t="str">
        <f>IF(ISNUMBER(SEARCH("supportive care",oncology_table[[#This Row],[Cancer Type]])),"YES","NO")</f>
        <v>NO</v>
      </c>
      <c r="H366" t="s">
        <v>20318</v>
      </c>
      <c r="I366" t="s">
        <v>49</v>
      </c>
      <c r="J366" t="s">
        <v>9064</v>
      </c>
      <c r="K366" t="s">
        <v>122</v>
      </c>
      <c r="L366" t="s">
        <v>9065</v>
      </c>
      <c r="M366" t="s">
        <v>53</v>
      </c>
      <c r="N366" t="s">
        <v>50</v>
      </c>
      <c r="O366" t="s">
        <v>50</v>
      </c>
      <c r="P366" t="s">
        <v>50</v>
      </c>
      <c r="Q366" t="s">
        <v>20752</v>
      </c>
      <c r="R366" t="s">
        <v>50</v>
      </c>
      <c r="S366" t="s">
        <v>50</v>
      </c>
      <c r="T366" t="s">
        <v>50</v>
      </c>
      <c r="U366" t="s">
        <v>50</v>
      </c>
      <c r="V366" t="s">
        <v>50</v>
      </c>
      <c r="W366" t="s">
        <v>338</v>
      </c>
      <c r="X366" t="s">
        <v>20753</v>
      </c>
      <c r="Y366" t="s">
        <v>20405</v>
      </c>
      <c r="Z366" t="s">
        <v>20774</v>
      </c>
      <c r="AA366" t="s">
        <v>8983</v>
      </c>
      <c r="AB366" t="s">
        <v>8488</v>
      </c>
      <c r="AC366">
        <v>2025</v>
      </c>
      <c r="AD366" t="s">
        <v>1328</v>
      </c>
      <c r="AE366" t="s">
        <v>9066</v>
      </c>
    </row>
    <row r="367" spans="1:31" x14ac:dyDescent="0.25">
      <c r="A367" t="s">
        <v>43</v>
      </c>
      <c r="B367" t="s">
        <v>9108</v>
      </c>
      <c r="C367" t="s">
        <v>9109</v>
      </c>
      <c r="D367" t="s">
        <v>46</v>
      </c>
      <c r="E367" t="s">
        <v>20614</v>
      </c>
      <c r="F367" t="s">
        <v>20784</v>
      </c>
      <c r="G367" t="str">
        <f>IF(ISNUMBER(SEARCH("supportive care",oncology_table[[#This Row],[Cancer Type]])),"YES","NO")</f>
        <v>NO</v>
      </c>
      <c r="H367" t="s">
        <v>20332</v>
      </c>
      <c r="I367" t="s">
        <v>1169</v>
      </c>
      <c r="J367" t="s">
        <v>9112</v>
      </c>
      <c r="K367" t="s">
        <v>122</v>
      </c>
      <c r="L367" t="s">
        <v>9113</v>
      </c>
      <c r="M367" t="s">
        <v>50</v>
      </c>
      <c r="N367" t="s">
        <v>50</v>
      </c>
      <c r="O367" t="s">
        <v>50</v>
      </c>
      <c r="P367" t="s">
        <v>50</v>
      </c>
      <c r="Q367" t="s">
        <v>20752</v>
      </c>
      <c r="R367" t="s">
        <v>50</v>
      </c>
      <c r="S367" t="s">
        <v>50</v>
      </c>
      <c r="T367" t="s">
        <v>50</v>
      </c>
      <c r="U367" t="s">
        <v>50</v>
      </c>
      <c r="V367" t="s">
        <v>50</v>
      </c>
      <c r="W367" t="s">
        <v>861</v>
      </c>
      <c r="X367" t="s">
        <v>20398</v>
      </c>
      <c r="Y367" t="s">
        <v>20398</v>
      </c>
      <c r="Z367" t="s">
        <v>20399</v>
      </c>
      <c r="AA367" t="s">
        <v>1533</v>
      </c>
      <c r="AB367" t="s">
        <v>2063</v>
      </c>
      <c r="AC367">
        <v>2019</v>
      </c>
      <c r="AD367" t="s">
        <v>6981</v>
      </c>
      <c r="AE367" t="s">
        <v>9114</v>
      </c>
    </row>
    <row r="368" spans="1:31" x14ac:dyDescent="0.25">
      <c r="A368" t="s">
        <v>43</v>
      </c>
      <c r="B368" t="s">
        <v>9115</v>
      </c>
      <c r="C368" t="s">
        <v>9116</v>
      </c>
      <c r="D368" t="s">
        <v>46</v>
      </c>
      <c r="E368" t="s">
        <v>20615</v>
      </c>
      <c r="F368" t="s">
        <v>20784</v>
      </c>
      <c r="G368" t="str">
        <f>IF(ISNUMBER(SEARCH("supportive care",oncology_table[[#This Row],[Cancer Type]])),"YES","NO")</f>
        <v>NO</v>
      </c>
      <c r="H368" t="s">
        <v>20331</v>
      </c>
      <c r="I368" t="s">
        <v>1980</v>
      </c>
      <c r="J368" t="s">
        <v>9119</v>
      </c>
      <c r="K368" t="s">
        <v>1542</v>
      </c>
      <c r="L368" t="s">
        <v>9120</v>
      </c>
      <c r="M368" t="s">
        <v>50</v>
      </c>
      <c r="N368" t="s">
        <v>50</v>
      </c>
      <c r="O368" t="s">
        <v>50</v>
      </c>
      <c r="P368" t="s">
        <v>50</v>
      </c>
      <c r="Q368" t="s">
        <v>20752</v>
      </c>
      <c r="R368" t="s">
        <v>50</v>
      </c>
      <c r="S368" t="s">
        <v>50</v>
      </c>
      <c r="T368" t="s">
        <v>50</v>
      </c>
      <c r="U368" t="s">
        <v>50</v>
      </c>
      <c r="V368" t="s">
        <v>50</v>
      </c>
      <c r="W368" t="s">
        <v>377</v>
      </c>
      <c r="X368" t="s">
        <v>20398</v>
      </c>
      <c r="Y368" t="s">
        <v>20398</v>
      </c>
      <c r="Z368" t="s">
        <v>20407</v>
      </c>
      <c r="AA368" t="s">
        <v>2199</v>
      </c>
      <c r="AB368" t="s">
        <v>1064</v>
      </c>
      <c r="AC368">
        <v>2020</v>
      </c>
      <c r="AD368" t="s">
        <v>1072</v>
      </c>
      <c r="AE368" t="s">
        <v>9121</v>
      </c>
    </row>
    <row r="369" spans="1:31" x14ac:dyDescent="0.25">
      <c r="A369" t="s">
        <v>43</v>
      </c>
      <c r="B369" t="s">
        <v>9139</v>
      </c>
      <c r="C369" t="s">
        <v>9140</v>
      </c>
      <c r="D369" t="s">
        <v>46</v>
      </c>
      <c r="E369" t="s">
        <v>9142</v>
      </c>
      <c r="F369" t="s">
        <v>20784</v>
      </c>
      <c r="G369" t="str">
        <f>IF(ISNUMBER(SEARCH("supportive care",oncology_table[[#This Row],[Cancer Type]])),"YES","NO")</f>
        <v>NO</v>
      </c>
      <c r="H369" t="s">
        <v>20318</v>
      </c>
      <c r="I369" t="s">
        <v>49</v>
      </c>
      <c r="J369" t="s">
        <v>9143</v>
      </c>
      <c r="K369" t="s">
        <v>122</v>
      </c>
      <c r="L369" t="s">
        <v>9144</v>
      </c>
      <c r="M369" t="s">
        <v>50</v>
      </c>
      <c r="N369" t="s">
        <v>50</v>
      </c>
      <c r="O369" t="s">
        <v>50</v>
      </c>
      <c r="P369" t="s">
        <v>50</v>
      </c>
      <c r="Q369" t="s">
        <v>20752</v>
      </c>
      <c r="R369" t="s">
        <v>50</v>
      </c>
      <c r="S369" t="s">
        <v>50</v>
      </c>
      <c r="T369" t="s">
        <v>50</v>
      </c>
      <c r="U369" t="s">
        <v>50</v>
      </c>
      <c r="V369" t="s">
        <v>50</v>
      </c>
      <c r="W369" t="s">
        <v>1702</v>
      </c>
      <c r="X369" t="s">
        <v>20753</v>
      </c>
      <c r="Y369" t="s">
        <v>20405</v>
      </c>
      <c r="Z369" t="s">
        <v>20425</v>
      </c>
      <c r="AA369" t="s">
        <v>1327</v>
      </c>
      <c r="AB369" t="s">
        <v>6316</v>
      </c>
      <c r="AC369">
        <v>2020</v>
      </c>
      <c r="AD369" t="s">
        <v>9145</v>
      </c>
      <c r="AE369" t="s">
        <v>9146</v>
      </c>
    </row>
    <row r="370" spans="1:31" x14ac:dyDescent="0.25">
      <c r="A370" t="s">
        <v>43</v>
      </c>
      <c r="B370" t="s">
        <v>9154</v>
      </c>
      <c r="C370" t="s">
        <v>9155</v>
      </c>
      <c r="D370" t="s">
        <v>46</v>
      </c>
      <c r="E370" t="s">
        <v>20616</v>
      </c>
      <c r="F370" t="s">
        <v>20784</v>
      </c>
      <c r="G370" t="str">
        <f>IF(ISNUMBER(SEARCH("supportive care",oncology_table[[#This Row],[Cancer Type]])),"YES","NO")</f>
        <v>NO</v>
      </c>
      <c r="H370" t="s">
        <v>20325</v>
      </c>
      <c r="I370" t="s">
        <v>1032</v>
      </c>
      <c r="J370" t="s">
        <v>9159</v>
      </c>
      <c r="K370" t="s">
        <v>122</v>
      </c>
      <c r="L370" t="s">
        <v>9160</v>
      </c>
      <c r="M370" t="s">
        <v>53</v>
      </c>
      <c r="N370" t="s">
        <v>50</v>
      </c>
      <c r="O370" t="s">
        <v>50</v>
      </c>
      <c r="P370" t="s">
        <v>50</v>
      </c>
      <c r="Q370" t="s">
        <v>20752</v>
      </c>
      <c r="R370" t="s">
        <v>50</v>
      </c>
      <c r="S370" t="s">
        <v>50</v>
      </c>
      <c r="T370" t="s">
        <v>50</v>
      </c>
      <c r="U370" t="s">
        <v>50</v>
      </c>
      <c r="V370" t="s">
        <v>50</v>
      </c>
      <c r="W370" t="s">
        <v>3394</v>
      </c>
      <c r="X370" t="s">
        <v>20398</v>
      </c>
      <c r="Y370" t="s">
        <v>20398</v>
      </c>
      <c r="Z370" t="s">
        <v>20407</v>
      </c>
      <c r="AA370" t="s">
        <v>8659</v>
      </c>
      <c r="AB370" t="s">
        <v>3094</v>
      </c>
      <c r="AC370">
        <v>2022</v>
      </c>
      <c r="AD370" t="s">
        <v>2095</v>
      </c>
      <c r="AE370" t="s">
        <v>9161</v>
      </c>
    </row>
    <row r="371" spans="1:31" x14ac:dyDescent="0.25">
      <c r="A371" t="s">
        <v>43</v>
      </c>
      <c r="B371" t="s">
        <v>9248</v>
      </c>
      <c r="C371" t="s">
        <v>9249</v>
      </c>
      <c r="D371" t="s">
        <v>46</v>
      </c>
      <c r="E371" t="s">
        <v>20617</v>
      </c>
      <c r="F371" t="s">
        <v>20784</v>
      </c>
      <c r="G371" t="str">
        <f>IF(ISNUMBER(SEARCH("supportive care",oncology_table[[#This Row],[Cancer Type]])),"YES","NO")</f>
        <v>NO</v>
      </c>
      <c r="H371" t="s">
        <v>20318</v>
      </c>
      <c r="I371" t="s">
        <v>49</v>
      </c>
      <c r="J371" t="s">
        <v>9253</v>
      </c>
      <c r="K371" t="s">
        <v>122</v>
      </c>
      <c r="L371" t="s">
        <v>9254</v>
      </c>
      <c r="M371" t="s">
        <v>50</v>
      </c>
      <c r="N371" t="s">
        <v>50</v>
      </c>
      <c r="O371" t="s">
        <v>50</v>
      </c>
      <c r="P371" t="s">
        <v>50</v>
      </c>
      <c r="Q371" t="s">
        <v>20752</v>
      </c>
      <c r="R371" t="s">
        <v>50</v>
      </c>
      <c r="S371" t="s">
        <v>50</v>
      </c>
      <c r="T371" t="s">
        <v>50</v>
      </c>
      <c r="U371" t="s">
        <v>53</v>
      </c>
      <c r="V371" t="s">
        <v>50</v>
      </c>
      <c r="W371" t="s">
        <v>804</v>
      </c>
      <c r="X371" t="s">
        <v>20398</v>
      </c>
      <c r="Y371" t="s">
        <v>20398</v>
      </c>
      <c r="Z371" t="s">
        <v>20399</v>
      </c>
      <c r="AA371" t="s">
        <v>9255</v>
      </c>
      <c r="AB371" t="s">
        <v>9256</v>
      </c>
      <c r="AC371">
        <v>2016</v>
      </c>
      <c r="AD371" t="s">
        <v>1953</v>
      </c>
      <c r="AE371" t="s">
        <v>9257</v>
      </c>
    </row>
    <row r="372" spans="1:31" x14ac:dyDescent="0.25">
      <c r="A372" t="s">
        <v>43</v>
      </c>
      <c r="B372" t="s">
        <v>9258</v>
      </c>
      <c r="C372" t="s">
        <v>9259</v>
      </c>
      <c r="D372" t="s">
        <v>46</v>
      </c>
      <c r="E372" t="s">
        <v>20618</v>
      </c>
      <c r="F372" t="s">
        <v>20784</v>
      </c>
      <c r="G372" t="str">
        <f>IF(ISNUMBER(SEARCH("supportive care",oncology_table[[#This Row],[Cancer Type]])),"YES","NO")</f>
        <v>NO</v>
      </c>
      <c r="H372" t="s">
        <v>20332</v>
      </c>
      <c r="I372" t="s">
        <v>9262</v>
      </c>
      <c r="J372" t="s">
        <v>4018</v>
      </c>
      <c r="K372" t="s">
        <v>122</v>
      </c>
      <c r="L372" t="s">
        <v>9263</v>
      </c>
      <c r="M372" t="s">
        <v>53</v>
      </c>
      <c r="N372" t="s">
        <v>50</v>
      </c>
      <c r="O372" t="s">
        <v>50</v>
      </c>
      <c r="P372" t="s">
        <v>50</v>
      </c>
      <c r="Q372" t="s">
        <v>20752</v>
      </c>
      <c r="R372" t="s">
        <v>50</v>
      </c>
      <c r="S372" t="s">
        <v>50</v>
      </c>
      <c r="T372" t="s">
        <v>50</v>
      </c>
      <c r="U372" t="s">
        <v>50</v>
      </c>
      <c r="V372" t="s">
        <v>50</v>
      </c>
      <c r="W372" t="s">
        <v>555</v>
      </c>
      <c r="X372" t="s">
        <v>20753</v>
      </c>
      <c r="Y372" t="s">
        <v>20405</v>
      </c>
      <c r="Z372" t="s">
        <v>20774</v>
      </c>
      <c r="AA372" t="s">
        <v>8729</v>
      </c>
      <c r="AB372" t="s">
        <v>6099</v>
      </c>
      <c r="AC372">
        <v>2021</v>
      </c>
      <c r="AD372" t="s">
        <v>9264</v>
      </c>
      <c r="AE372" t="s">
        <v>9265</v>
      </c>
    </row>
    <row r="373" spans="1:31" x14ac:dyDescent="0.25">
      <c r="A373" t="s">
        <v>43</v>
      </c>
      <c r="B373" t="s">
        <v>9312</v>
      </c>
      <c r="C373" t="s">
        <v>9313</v>
      </c>
      <c r="D373" t="s">
        <v>46</v>
      </c>
      <c r="E373" t="s">
        <v>20620</v>
      </c>
      <c r="F373" t="s">
        <v>20784</v>
      </c>
      <c r="G373" t="str">
        <f>IF(ISNUMBER(SEARCH("supportive care",oncology_table[[#This Row],[Cancer Type]])),"YES","NO")</f>
        <v>NO</v>
      </c>
      <c r="H373" t="s">
        <v>20321</v>
      </c>
      <c r="I373" t="s">
        <v>9315</v>
      </c>
      <c r="J373" t="s">
        <v>9316</v>
      </c>
      <c r="K373" t="s">
        <v>122</v>
      </c>
      <c r="L373" t="s">
        <v>9317</v>
      </c>
      <c r="M373" t="s">
        <v>53</v>
      </c>
      <c r="N373" t="s">
        <v>53</v>
      </c>
      <c r="O373" t="s">
        <v>50</v>
      </c>
      <c r="P373" t="s">
        <v>50</v>
      </c>
      <c r="Q373" t="s">
        <v>20752</v>
      </c>
      <c r="R373" t="s">
        <v>53</v>
      </c>
      <c r="S373" t="s">
        <v>50</v>
      </c>
      <c r="T373" t="s">
        <v>50</v>
      </c>
      <c r="U373" t="s">
        <v>50</v>
      </c>
      <c r="V373" t="s">
        <v>53</v>
      </c>
      <c r="W373" t="s">
        <v>9318</v>
      </c>
      <c r="X373" t="s">
        <v>20753</v>
      </c>
      <c r="Y373" t="s">
        <v>20405</v>
      </c>
      <c r="Z373" t="s">
        <v>20396</v>
      </c>
      <c r="AA373" t="s">
        <v>1904</v>
      </c>
      <c r="AB373" t="s">
        <v>1904</v>
      </c>
      <c r="AC373">
        <v>2025</v>
      </c>
      <c r="AD373" t="s">
        <v>1328</v>
      </c>
      <c r="AE373" t="s">
        <v>9319</v>
      </c>
    </row>
    <row r="374" spans="1:31" x14ac:dyDescent="0.25">
      <c r="A374" t="s">
        <v>43</v>
      </c>
      <c r="B374" t="s">
        <v>9367</v>
      </c>
      <c r="C374" t="s">
        <v>9368</v>
      </c>
      <c r="D374" t="s">
        <v>46</v>
      </c>
      <c r="E374" t="s">
        <v>20465</v>
      </c>
      <c r="F374" t="s">
        <v>20784</v>
      </c>
      <c r="G374" t="str">
        <f>IF(ISNUMBER(SEARCH("supportive care",oncology_table[[#This Row],[Cancer Type]])),"YES","NO")</f>
        <v>NO</v>
      </c>
      <c r="H374" t="s">
        <v>20333</v>
      </c>
      <c r="I374" t="s">
        <v>984</v>
      </c>
      <c r="J374" t="s">
        <v>729</v>
      </c>
      <c r="K374" t="s">
        <v>730</v>
      </c>
      <c r="L374" t="s">
        <v>9370</v>
      </c>
      <c r="M374" t="s">
        <v>53</v>
      </c>
      <c r="N374" t="s">
        <v>50</v>
      </c>
      <c r="O374" t="s">
        <v>53</v>
      </c>
      <c r="P374" t="s">
        <v>50</v>
      </c>
      <c r="Q374" t="s">
        <v>23</v>
      </c>
      <c r="R374" t="s">
        <v>50</v>
      </c>
      <c r="S374" t="s">
        <v>50</v>
      </c>
      <c r="T374" t="s">
        <v>50</v>
      </c>
      <c r="U374" t="s">
        <v>50</v>
      </c>
      <c r="V374" t="s">
        <v>50</v>
      </c>
      <c r="W374" t="s">
        <v>20298</v>
      </c>
      <c r="X374" t="s">
        <v>20753</v>
      </c>
      <c r="Y374" t="s">
        <v>20406</v>
      </c>
      <c r="Z374" t="s">
        <v>20404</v>
      </c>
      <c r="AA374" t="s">
        <v>5295</v>
      </c>
      <c r="AB374" t="s">
        <v>4712</v>
      </c>
      <c r="AC374">
        <v>2024</v>
      </c>
      <c r="AD374" t="s">
        <v>1694</v>
      </c>
      <c r="AE374" t="s">
        <v>9371</v>
      </c>
    </row>
    <row r="375" spans="1:31" x14ac:dyDescent="0.25">
      <c r="A375" t="s">
        <v>43</v>
      </c>
      <c r="B375" t="s">
        <v>9372</v>
      </c>
      <c r="C375" t="s">
        <v>9373</v>
      </c>
      <c r="D375" t="s">
        <v>46</v>
      </c>
      <c r="E375" t="s">
        <v>20621</v>
      </c>
      <c r="F375" t="s">
        <v>20785</v>
      </c>
      <c r="G375" t="str">
        <f>IF(ISNUMBER(SEARCH("supportive care",oncology_table[[#This Row],[Cancer Type]])),"YES","NO")</f>
        <v>YES</v>
      </c>
      <c r="H375" t="s">
        <v>20330</v>
      </c>
      <c r="I375" t="s">
        <v>3786</v>
      </c>
      <c r="J375" t="s">
        <v>3787</v>
      </c>
      <c r="K375" t="s">
        <v>2560</v>
      </c>
      <c r="L375" t="s">
        <v>9376</v>
      </c>
      <c r="M375" t="s">
        <v>50</v>
      </c>
      <c r="N375" t="s">
        <v>50</v>
      </c>
      <c r="O375" t="s">
        <v>50</v>
      </c>
      <c r="P375" t="s">
        <v>50</v>
      </c>
      <c r="Q375" t="s">
        <v>20752</v>
      </c>
      <c r="R375" t="s">
        <v>50</v>
      </c>
      <c r="S375" t="s">
        <v>50</v>
      </c>
      <c r="T375" t="s">
        <v>50</v>
      </c>
      <c r="U375" t="s">
        <v>50</v>
      </c>
      <c r="V375" t="s">
        <v>50</v>
      </c>
      <c r="W375" t="s">
        <v>9377</v>
      </c>
      <c r="X375" t="s">
        <v>20755</v>
      </c>
      <c r="Y375" t="s">
        <v>20431</v>
      </c>
      <c r="Z375" t="s">
        <v>20432</v>
      </c>
      <c r="AA375" t="s">
        <v>5552</v>
      </c>
      <c r="AB375" t="s">
        <v>9378</v>
      </c>
      <c r="AC375">
        <v>2009</v>
      </c>
      <c r="AD375" t="s">
        <v>1104</v>
      </c>
      <c r="AE375" t="s">
        <v>9379</v>
      </c>
    </row>
    <row r="376" spans="1:31" x14ac:dyDescent="0.25">
      <c r="A376" t="s">
        <v>43</v>
      </c>
      <c r="B376" t="s">
        <v>9409</v>
      </c>
      <c r="C376" t="s">
        <v>9410</v>
      </c>
      <c r="D376" t="s">
        <v>46</v>
      </c>
      <c r="E376" t="s">
        <v>20464</v>
      </c>
      <c r="F376" t="s">
        <v>20784</v>
      </c>
      <c r="G376" t="str">
        <f>IF(ISNUMBER(SEARCH("supportive care",oncology_table[[#This Row],[Cancer Type]])),"YES","NO")</f>
        <v>NO</v>
      </c>
      <c r="H376" t="s">
        <v>20332</v>
      </c>
      <c r="I376" t="s">
        <v>1169</v>
      </c>
      <c r="J376" t="s">
        <v>927</v>
      </c>
      <c r="K376" t="s">
        <v>122</v>
      </c>
      <c r="L376" t="s">
        <v>9411</v>
      </c>
      <c r="M376" t="s">
        <v>53</v>
      </c>
      <c r="N376" t="s">
        <v>50</v>
      </c>
      <c r="O376" t="s">
        <v>53</v>
      </c>
      <c r="P376" t="s">
        <v>50</v>
      </c>
      <c r="Q376" t="s">
        <v>23</v>
      </c>
      <c r="R376" t="s">
        <v>50</v>
      </c>
      <c r="S376" t="s">
        <v>50</v>
      </c>
      <c r="T376" t="s">
        <v>50</v>
      </c>
      <c r="U376" t="s">
        <v>50</v>
      </c>
      <c r="V376" t="s">
        <v>50</v>
      </c>
      <c r="W376" t="s">
        <v>8264</v>
      </c>
      <c r="X376" t="s">
        <v>20753</v>
      </c>
      <c r="Y376" t="s">
        <v>20405</v>
      </c>
      <c r="Z376" t="s">
        <v>20774</v>
      </c>
      <c r="AA376" t="s">
        <v>1943</v>
      </c>
      <c r="AB376" t="s">
        <v>1943</v>
      </c>
      <c r="AC376">
        <v>2025</v>
      </c>
      <c r="AD376" t="s">
        <v>5552</v>
      </c>
      <c r="AE376" t="s">
        <v>9412</v>
      </c>
    </row>
    <row r="377" spans="1:31" x14ac:dyDescent="0.25">
      <c r="A377" t="s">
        <v>43</v>
      </c>
      <c r="B377" t="s">
        <v>9409</v>
      </c>
      <c r="C377" t="s">
        <v>9410</v>
      </c>
      <c r="D377" t="s">
        <v>46</v>
      </c>
      <c r="E377" t="s">
        <v>20464</v>
      </c>
      <c r="F377" t="s">
        <v>20784</v>
      </c>
      <c r="G377" t="str">
        <f>IF(ISNUMBER(SEARCH("supportive care",oncology_table[[#This Row],[Cancer Type]])),"YES","NO")</f>
        <v>NO</v>
      </c>
      <c r="H377" t="s">
        <v>20350</v>
      </c>
      <c r="I377" t="s">
        <v>4017</v>
      </c>
      <c r="J377" t="s">
        <v>927</v>
      </c>
      <c r="K377" t="s">
        <v>122</v>
      </c>
      <c r="L377" t="s">
        <v>9411</v>
      </c>
      <c r="M377" t="s">
        <v>53</v>
      </c>
      <c r="N377" t="s">
        <v>50</v>
      </c>
      <c r="O377" t="s">
        <v>53</v>
      </c>
      <c r="P377" t="s">
        <v>50</v>
      </c>
      <c r="Q377" t="s">
        <v>23</v>
      </c>
      <c r="R377" t="s">
        <v>50</v>
      </c>
      <c r="S377" t="s">
        <v>50</v>
      </c>
      <c r="T377" t="s">
        <v>50</v>
      </c>
      <c r="U377" t="s">
        <v>50</v>
      </c>
      <c r="V377" t="s">
        <v>50</v>
      </c>
      <c r="W377" t="s">
        <v>8264</v>
      </c>
      <c r="X377" t="s">
        <v>20753</v>
      </c>
      <c r="Y377" t="s">
        <v>20405</v>
      </c>
      <c r="Z377" t="s">
        <v>20774</v>
      </c>
      <c r="AA377" t="s">
        <v>1943</v>
      </c>
      <c r="AB377" t="s">
        <v>1943</v>
      </c>
      <c r="AC377">
        <v>2025</v>
      </c>
      <c r="AD377" t="s">
        <v>5552</v>
      </c>
      <c r="AE377" t="s">
        <v>9412</v>
      </c>
    </row>
    <row r="378" spans="1:31" x14ac:dyDescent="0.25">
      <c r="A378" t="s">
        <v>43</v>
      </c>
      <c r="B378" t="s">
        <v>9413</v>
      </c>
      <c r="C378" t="s">
        <v>9414</v>
      </c>
      <c r="D378" t="s">
        <v>46</v>
      </c>
      <c r="E378" t="s">
        <v>20474</v>
      </c>
      <c r="F378" t="s">
        <v>20785</v>
      </c>
      <c r="G378" t="str">
        <f>IF(ISNUMBER(SEARCH("supportive care",oncology_table[[#This Row],[Cancer Type]])),"YES","NO")</f>
        <v>YES</v>
      </c>
      <c r="H378" t="s">
        <v>20330</v>
      </c>
      <c r="I378" t="s">
        <v>9416</v>
      </c>
      <c r="J378" t="s">
        <v>1531</v>
      </c>
      <c r="K378" t="s">
        <v>172</v>
      </c>
      <c r="L378" t="s">
        <v>1532</v>
      </c>
      <c r="M378" t="s">
        <v>53</v>
      </c>
      <c r="N378" t="s">
        <v>50</v>
      </c>
      <c r="O378" t="s">
        <v>53</v>
      </c>
      <c r="P378" t="s">
        <v>50</v>
      </c>
      <c r="Q378" t="s">
        <v>23</v>
      </c>
      <c r="R378" t="s">
        <v>50</v>
      </c>
      <c r="S378" t="s">
        <v>50</v>
      </c>
      <c r="T378" t="s">
        <v>50</v>
      </c>
      <c r="U378" t="s">
        <v>50</v>
      </c>
      <c r="V378" t="s">
        <v>50</v>
      </c>
      <c r="W378" t="s">
        <v>8264</v>
      </c>
      <c r="X378" t="s">
        <v>20753</v>
      </c>
      <c r="Y378" t="s">
        <v>20406</v>
      </c>
      <c r="Z378" t="s">
        <v>20404</v>
      </c>
      <c r="AA378" t="s">
        <v>9417</v>
      </c>
      <c r="AB378" t="s">
        <v>1339</v>
      </c>
      <c r="AC378">
        <v>2025</v>
      </c>
      <c r="AD378" t="s">
        <v>1440</v>
      </c>
      <c r="AE378" t="s">
        <v>9418</v>
      </c>
    </row>
    <row r="379" spans="1:31" x14ac:dyDescent="0.25">
      <c r="A379" t="s">
        <v>43</v>
      </c>
      <c r="B379" t="s">
        <v>9419</v>
      </c>
      <c r="C379" t="s">
        <v>9420</v>
      </c>
      <c r="D379" t="s">
        <v>46</v>
      </c>
      <c r="E379" t="s">
        <v>20622</v>
      </c>
      <c r="F379" t="s">
        <v>20784</v>
      </c>
      <c r="G379" t="str">
        <f>IF(ISNUMBER(SEARCH("supportive care",oncology_table[[#This Row],[Cancer Type]])),"YES","NO")</f>
        <v>NO</v>
      </c>
      <c r="H379" t="s">
        <v>20321</v>
      </c>
      <c r="I379" t="s">
        <v>9423</v>
      </c>
      <c r="J379" t="s">
        <v>9424</v>
      </c>
      <c r="K379" t="s">
        <v>122</v>
      </c>
      <c r="L379" t="s">
        <v>9425</v>
      </c>
      <c r="M379" t="s">
        <v>50</v>
      </c>
      <c r="N379" t="s">
        <v>50</v>
      </c>
      <c r="O379" t="s">
        <v>50</v>
      </c>
      <c r="P379" t="s">
        <v>50</v>
      </c>
      <c r="Q379" t="s">
        <v>20752</v>
      </c>
      <c r="R379" t="s">
        <v>50</v>
      </c>
      <c r="S379" t="s">
        <v>50</v>
      </c>
      <c r="T379" t="s">
        <v>50</v>
      </c>
      <c r="U379" t="s">
        <v>50</v>
      </c>
      <c r="V379" t="s">
        <v>50</v>
      </c>
      <c r="W379" t="s">
        <v>9426</v>
      </c>
      <c r="X379" t="s">
        <v>20398</v>
      </c>
      <c r="Y379" t="s">
        <v>20398</v>
      </c>
      <c r="Z379" t="s">
        <v>20399</v>
      </c>
      <c r="AA379" t="s">
        <v>9417</v>
      </c>
      <c r="AB379" t="s">
        <v>4749</v>
      </c>
      <c r="AC379">
        <v>2001</v>
      </c>
      <c r="AD379" t="s">
        <v>1300</v>
      </c>
      <c r="AE379" t="s">
        <v>9427</v>
      </c>
    </row>
    <row r="380" spans="1:31" x14ac:dyDescent="0.25">
      <c r="A380" t="s">
        <v>43</v>
      </c>
      <c r="B380" t="s">
        <v>9428</v>
      </c>
      <c r="C380" t="s">
        <v>9429</v>
      </c>
      <c r="D380" t="s">
        <v>46</v>
      </c>
      <c r="E380" t="s">
        <v>20515</v>
      </c>
      <c r="F380" t="s">
        <v>20784</v>
      </c>
      <c r="G380" t="str">
        <f>IF(ISNUMBER(SEARCH("supportive care",oncology_table[[#This Row],[Cancer Type]])),"YES","NO")</f>
        <v>NO</v>
      </c>
      <c r="H380" t="s">
        <v>20332</v>
      </c>
      <c r="I380" t="s">
        <v>1169</v>
      </c>
      <c r="J380" t="s">
        <v>3638</v>
      </c>
      <c r="K380" t="s">
        <v>122</v>
      </c>
      <c r="L380" t="s">
        <v>9431</v>
      </c>
      <c r="M380" t="s">
        <v>50</v>
      </c>
      <c r="N380" t="s">
        <v>50</v>
      </c>
      <c r="O380" t="s">
        <v>50</v>
      </c>
      <c r="P380" t="s">
        <v>53</v>
      </c>
      <c r="Q380" t="s">
        <v>26</v>
      </c>
      <c r="R380" t="s">
        <v>50</v>
      </c>
      <c r="S380" t="s">
        <v>50</v>
      </c>
      <c r="T380" t="s">
        <v>53</v>
      </c>
      <c r="U380" t="s">
        <v>50</v>
      </c>
      <c r="V380" t="s">
        <v>50</v>
      </c>
      <c r="W380" t="s">
        <v>124</v>
      </c>
      <c r="X380" t="s">
        <v>20753</v>
      </c>
      <c r="Y380" t="s">
        <v>20405</v>
      </c>
      <c r="Z380" t="s">
        <v>20433</v>
      </c>
      <c r="AA380" t="s">
        <v>9417</v>
      </c>
      <c r="AB380" t="s">
        <v>2776</v>
      </c>
      <c r="AC380">
        <v>2024</v>
      </c>
      <c r="AD380" t="s">
        <v>9432</v>
      </c>
      <c r="AE380" t="s">
        <v>9433</v>
      </c>
    </row>
    <row r="381" spans="1:31" x14ac:dyDescent="0.25">
      <c r="A381" t="s">
        <v>43</v>
      </c>
      <c r="B381" t="s">
        <v>9428</v>
      </c>
      <c r="C381" t="s">
        <v>9429</v>
      </c>
      <c r="D381" t="s">
        <v>46</v>
      </c>
      <c r="E381" t="s">
        <v>20515</v>
      </c>
      <c r="F381" t="s">
        <v>20784</v>
      </c>
      <c r="G381" t="str">
        <f>IF(ISNUMBER(SEARCH("supportive care",oncology_table[[#This Row],[Cancer Type]])),"YES","NO")</f>
        <v>NO</v>
      </c>
      <c r="H381" t="s">
        <v>20342</v>
      </c>
      <c r="I381" t="s">
        <v>12649</v>
      </c>
      <c r="J381" t="s">
        <v>3638</v>
      </c>
      <c r="K381" t="s">
        <v>122</v>
      </c>
      <c r="L381" t="s">
        <v>9431</v>
      </c>
      <c r="M381" t="s">
        <v>50</v>
      </c>
      <c r="N381" t="s">
        <v>50</v>
      </c>
      <c r="O381" t="s">
        <v>50</v>
      </c>
      <c r="P381" t="s">
        <v>53</v>
      </c>
      <c r="Q381" t="s">
        <v>26</v>
      </c>
      <c r="R381" t="s">
        <v>50</v>
      </c>
      <c r="S381" t="s">
        <v>50</v>
      </c>
      <c r="T381" t="s">
        <v>53</v>
      </c>
      <c r="U381" t="s">
        <v>50</v>
      </c>
      <c r="V381" t="s">
        <v>50</v>
      </c>
      <c r="W381" t="s">
        <v>124</v>
      </c>
      <c r="X381" t="s">
        <v>20753</v>
      </c>
      <c r="Y381" t="s">
        <v>20405</v>
      </c>
      <c r="Z381" t="s">
        <v>20433</v>
      </c>
      <c r="AA381" t="s">
        <v>9417</v>
      </c>
      <c r="AB381" t="s">
        <v>2776</v>
      </c>
      <c r="AC381">
        <v>2024</v>
      </c>
      <c r="AD381" t="s">
        <v>9432</v>
      </c>
      <c r="AE381" t="s">
        <v>9433</v>
      </c>
    </row>
    <row r="382" spans="1:31" x14ac:dyDescent="0.25">
      <c r="A382" t="s">
        <v>43</v>
      </c>
      <c r="B382" t="s">
        <v>9428</v>
      </c>
      <c r="C382" t="s">
        <v>9429</v>
      </c>
      <c r="D382" t="s">
        <v>46</v>
      </c>
      <c r="E382" t="s">
        <v>20515</v>
      </c>
      <c r="F382" t="s">
        <v>20784</v>
      </c>
      <c r="G382" t="str">
        <f>IF(ISNUMBER(SEARCH("supportive care",oncology_table[[#This Row],[Cancer Type]])),"YES","NO")</f>
        <v>NO</v>
      </c>
      <c r="H382" t="s">
        <v>20325</v>
      </c>
      <c r="I382" t="s">
        <v>1032</v>
      </c>
      <c r="J382" t="s">
        <v>3638</v>
      </c>
      <c r="K382" t="s">
        <v>122</v>
      </c>
      <c r="L382" t="s">
        <v>9431</v>
      </c>
      <c r="M382" t="s">
        <v>50</v>
      </c>
      <c r="N382" t="s">
        <v>50</v>
      </c>
      <c r="O382" t="s">
        <v>50</v>
      </c>
      <c r="P382" t="s">
        <v>53</v>
      </c>
      <c r="Q382" t="s">
        <v>26</v>
      </c>
      <c r="R382" t="s">
        <v>50</v>
      </c>
      <c r="S382" t="s">
        <v>50</v>
      </c>
      <c r="T382" t="s">
        <v>53</v>
      </c>
      <c r="U382" t="s">
        <v>50</v>
      </c>
      <c r="V382" t="s">
        <v>50</v>
      </c>
      <c r="W382" t="s">
        <v>124</v>
      </c>
      <c r="X382" t="s">
        <v>20753</v>
      </c>
      <c r="Y382" t="s">
        <v>20405</v>
      </c>
      <c r="Z382" t="s">
        <v>20433</v>
      </c>
      <c r="AA382" t="s">
        <v>9417</v>
      </c>
      <c r="AB382" t="s">
        <v>2776</v>
      </c>
      <c r="AC382">
        <v>2024</v>
      </c>
      <c r="AD382" t="s">
        <v>9432</v>
      </c>
      <c r="AE382" t="s">
        <v>9433</v>
      </c>
    </row>
    <row r="383" spans="1:31" x14ac:dyDescent="0.25">
      <c r="A383" t="s">
        <v>43</v>
      </c>
      <c r="B383" t="s">
        <v>9434</v>
      </c>
      <c r="C383" t="s">
        <v>9435</v>
      </c>
      <c r="D383" t="s">
        <v>46</v>
      </c>
      <c r="E383" t="s">
        <v>20623</v>
      </c>
      <c r="F383" t="s">
        <v>20785</v>
      </c>
      <c r="G383" t="str">
        <f>IF(ISNUMBER(SEARCH("supportive care",oncology_table[[#This Row],[Cancer Type]])),"YES","NO")</f>
        <v>YES</v>
      </c>
      <c r="H383" t="s">
        <v>20330</v>
      </c>
      <c r="I383" t="s">
        <v>9438</v>
      </c>
      <c r="J383" t="s">
        <v>1573</v>
      </c>
      <c r="K383" t="s">
        <v>730</v>
      </c>
      <c r="L383" t="s">
        <v>9439</v>
      </c>
      <c r="M383" t="s">
        <v>50</v>
      </c>
      <c r="N383" t="s">
        <v>50</v>
      </c>
      <c r="O383" t="s">
        <v>50</v>
      </c>
      <c r="P383" t="s">
        <v>50</v>
      </c>
      <c r="Q383" t="s">
        <v>20752</v>
      </c>
      <c r="R383" t="s">
        <v>50</v>
      </c>
      <c r="S383" t="s">
        <v>50</v>
      </c>
      <c r="T383" t="s">
        <v>50</v>
      </c>
      <c r="U383" t="s">
        <v>50</v>
      </c>
      <c r="V383" t="s">
        <v>50</v>
      </c>
      <c r="W383" t="s">
        <v>3789</v>
      </c>
      <c r="X383" t="s">
        <v>20753</v>
      </c>
      <c r="Y383" t="s">
        <v>20405</v>
      </c>
      <c r="Z383" t="s">
        <v>20434</v>
      </c>
      <c r="AA383" t="s">
        <v>9440</v>
      </c>
      <c r="AB383" t="s">
        <v>9441</v>
      </c>
      <c r="AC383">
        <v>2001</v>
      </c>
      <c r="AD383" t="s">
        <v>7738</v>
      </c>
      <c r="AE383" t="s">
        <v>9442</v>
      </c>
    </row>
    <row r="384" spans="1:31" x14ac:dyDescent="0.25">
      <c r="A384" t="s">
        <v>43</v>
      </c>
      <c r="B384" t="s">
        <v>9434</v>
      </c>
      <c r="C384" t="s">
        <v>9435</v>
      </c>
      <c r="D384" t="s">
        <v>46</v>
      </c>
      <c r="E384" t="s">
        <v>20623</v>
      </c>
      <c r="F384" t="s">
        <v>20785</v>
      </c>
      <c r="G384" t="str">
        <f>IF(ISNUMBER(SEARCH("supportive care",oncology_table[[#This Row],[Cancer Type]])),"YES","NO")</f>
        <v>YES</v>
      </c>
      <c r="H384" t="s">
        <v>20330</v>
      </c>
      <c r="I384" t="s">
        <v>9438</v>
      </c>
      <c r="J384" t="s">
        <v>1573</v>
      </c>
      <c r="K384" t="s">
        <v>730</v>
      </c>
      <c r="L384" t="s">
        <v>9439</v>
      </c>
      <c r="M384" t="s">
        <v>50</v>
      </c>
      <c r="N384" t="s">
        <v>50</v>
      </c>
      <c r="O384" t="s">
        <v>50</v>
      </c>
      <c r="P384" t="s">
        <v>50</v>
      </c>
      <c r="Q384" t="s">
        <v>20752</v>
      </c>
      <c r="R384" t="s">
        <v>50</v>
      </c>
      <c r="S384" t="s">
        <v>50</v>
      </c>
      <c r="T384" t="s">
        <v>50</v>
      </c>
      <c r="U384" t="s">
        <v>50</v>
      </c>
      <c r="V384" t="s">
        <v>50</v>
      </c>
      <c r="W384" t="s">
        <v>3789</v>
      </c>
      <c r="X384" t="s">
        <v>20753</v>
      </c>
      <c r="Y384" t="s">
        <v>20405</v>
      </c>
      <c r="Z384" t="s">
        <v>20425</v>
      </c>
      <c r="AA384" t="s">
        <v>9440</v>
      </c>
      <c r="AB384" t="s">
        <v>9441</v>
      </c>
      <c r="AC384">
        <v>2001</v>
      </c>
      <c r="AD384" t="s">
        <v>7738</v>
      </c>
      <c r="AE384" t="s">
        <v>9442</v>
      </c>
    </row>
    <row r="385" spans="1:31" x14ac:dyDescent="0.25">
      <c r="A385" t="s">
        <v>43</v>
      </c>
      <c r="B385" t="s">
        <v>9434</v>
      </c>
      <c r="C385" t="s">
        <v>9435</v>
      </c>
      <c r="D385" t="s">
        <v>46</v>
      </c>
      <c r="E385" t="s">
        <v>20623</v>
      </c>
      <c r="F385" t="s">
        <v>20785</v>
      </c>
      <c r="G385" t="str">
        <f>IF(ISNUMBER(SEARCH("supportive care",oncology_table[[#This Row],[Cancer Type]])),"YES","NO")</f>
        <v>YES</v>
      </c>
      <c r="H385" t="s">
        <v>20330</v>
      </c>
      <c r="I385" t="s">
        <v>9438</v>
      </c>
      <c r="J385" t="s">
        <v>1573</v>
      </c>
      <c r="K385" t="s">
        <v>730</v>
      </c>
      <c r="L385" t="s">
        <v>9439</v>
      </c>
      <c r="M385" t="s">
        <v>50</v>
      </c>
      <c r="N385" t="s">
        <v>50</v>
      </c>
      <c r="O385" t="s">
        <v>50</v>
      </c>
      <c r="P385" t="s">
        <v>50</v>
      </c>
      <c r="Q385" t="s">
        <v>20752</v>
      </c>
      <c r="R385" t="s">
        <v>50</v>
      </c>
      <c r="S385" t="s">
        <v>50</v>
      </c>
      <c r="T385" t="s">
        <v>50</v>
      </c>
      <c r="U385" t="s">
        <v>50</v>
      </c>
      <c r="V385" t="s">
        <v>50</v>
      </c>
      <c r="W385" t="s">
        <v>3789</v>
      </c>
      <c r="X385" t="s">
        <v>20753</v>
      </c>
      <c r="Y385" t="s">
        <v>20405</v>
      </c>
      <c r="Z385" t="s">
        <v>20415</v>
      </c>
      <c r="AA385" t="s">
        <v>9440</v>
      </c>
      <c r="AB385" t="s">
        <v>9441</v>
      </c>
      <c r="AC385">
        <v>2001</v>
      </c>
      <c r="AD385" t="s">
        <v>7738</v>
      </c>
      <c r="AE385" t="s">
        <v>9442</v>
      </c>
    </row>
    <row r="386" spans="1:31" x14ac:dyDescent="0.25">
      <c r="A386" t="s">
        <v>43</v>
      </c>
      <c r="B386" t="s">
        <v>9481</v>
      </c>
      <c r="C386" t="s">
        <v>9482</v>
      </c>
      <c r="D386" t="s">
        <v>46</v>
      </c>
      <c r="E386" t="s">
        <v>20596</v>
      </c>
      <c r="F386" t="s">
        <v>20784</v>
      </c>
      <c r="G386" t="str">
        <f>IF(ISNUMBER(SEARCH("supportive care",oncology_table[[#This Row],[Cancer Type]])),"YES","NO")</f>
        <v>NO</v>
      </c>
      <c r="H386" t="s">
        <v>20321</v>
      </c>
      <c r="I386" t="s">
        <v>9483</v>
      </c>
      <c r="J386" t="s">
        <v>8106</v>
      </c>
      <c r="K386" t="s">
        <v>122</v>
      </c>
      <c r="L386" t="s">
        <v>9484</v>
      </c>
      <c r="M386" t="s">
        <v>50</v>
      </c>
      <c r="N386" t="s">
        <v>50</v>
      </c>
      <c r="O386" t="s">
        <v>53</v>
      </c>
      <c r="P386" t="s">
        <v>50</v>
      </c>
      <c r="Q386" t="s">
        <v>23</v>
      </c>
      <c r="R386" t="s">
        <v>50</v>
      </c>
      <c r="S386" t="s">
        <v>50</v>
      </c>
      <c r="T386" t="s">
        <v>50</v>
      </c>
      <c r="U386" t="s">
        <v>50</v>
      </c>
      <c r="V386" t="s">
        <v>50</v>
      </c>
      <c r="W386" t="s">
        <v>20298</v>
      </c>
      <c r="X386" t="s">
        <v>20753</v>
      </c>
      <c r="Y386" t="s">
        <v>20405</v>
      </c>
      <c r="Z386" t="s">
        <v>20425</v>
      </c>
      <c r="AA386" t="s">
        <v>2843</v>
      </c>
      <c r="AB386" t="s">
        <v>8108</v>
      </c>
      <c r="AC386">
        <v>2017</v>
      </c>
      <c r="AD386" t="s">
        <v>9485</v>
      </c>
      <c r="AE386" t="s">
        <v>9487</v>
      </c>
    </row>
    <row r="387" spans="1:31" x14ac:dyDescent="0.25">
      <c r="A387" t="s">
        <v>43</v>
      </c>
      <c r="B387" t="s">
        <v>9503</v>
      </c>
      <c r="C387" t="s">
        <v>9504</v>
      </c>
      <c r="D387" t="s">
        <v>46</v>
      </c>
      <c r="E387" t="s">
        <v>20624</v>
      </c>
      <c r="F387" t="s">
        <v>20784</v>
      </c>
      <c r="G387" t="str">
        <f>IF(ISNUMBER(SEARCH("supportive care",oncology_table[[#This Row],[Cancer Type]])),"YES","NO")</f>
        <v>NO</v>
      </c>
      <c r="H387" t="s">
        <v>20347</v>
      </c>
      <c r="I387" t="s">
        <v>20357</v>
      </c>
      <c r="J387" t="s">
        <v>9508</v>
      </c>
      <c r="K387" t="s">
        <v>122</v>
      </c>
      <c r="L387" t="s">
        <v>9509</v>
      </c>
      <c r="M387" t="s">
        <v>50</v>
      </c>
      <c r="N387" t="s">
        <v>50</v>
      </c>
      <c r="O387" t="s">
        <v>50</v>
      </c>
      <c r="P387" t="s">
        <v>53</v>
      </c>
      <c r="Q387" t="s">
        <v>26</v>
      </c>
      <c r="R387" t="s">
        <v>50</v>
      </c>
      <c r="S387" t="s">
        <v>50</v>
      </c>
      <c r="T387" t="s">
        <v>53</v>
      </c>
      <c r="U387" t="s">
        <v>50</v>
      </c>
      <c r="V387" t="s">
        <v>50</v>
      </c>
      <c r="W387" t="s">
        <v>1325</v>
      </c>
      <c r="X387" t="s">
        <v>20753</v>
      </c>
      <c r="Y387" t="s">
        <v>20405</v>
      </c>
      <c r="Z387" t="s">
        <v>20425</v>
      </c>
      <c r="AA387" t="s">
        <v>2331</v>
      </c>
      <c r="AB387" t="s">
        <v>9510</v>
      </c>
      <c r="AC387">
        <v>2012</v>
      </c>
      <c r="AD387" t="s">
        <v>700</v>
      </c>
      <c r="AE387" t="s">
        <v>9511</v>
      </c>
    </row>
    <row r="388" spans="1:31" x14ac:dyDescent="0.25">
      <c r="A388" t="s">
        <v>43</v>
      </c>
      <c r="B388" t="s">
        <v>9503</v>
      </c>
      <c r="C388" t="s">
        <v>9504</v>
      </c>
      <c r="D388" t="s">
        <v>46</v>
      </c>
      <c r="E388" t="s">
        <v>20624</v>
      </c>
      <c r="F388" t="s">
        <v>20784</v>
      </c>
      <c r="G388" t="str">
        <f>IF(ISNUMBER(SEARCH("supportive care",oncology_table[[#This Row],[Cancer Type]])),"YES","NO")</f>
        <v>NO</v>
      </c>
      <c r="H388" t="s">
        <v>20325</v>
      </c>
      <c r="I388" t="s">
        <v>20375</v>
      </c>
      <c r="J388" t="s">
        <v>9508</v>
      </c>
      <c r="K388" t="s">
        <v>122</v>
      </c>
      <c r="L388" t="s">
        <v>9509</v>
      </c>
      <c r="M388" t="s">
        <v>50</v>
      </c>
      <c r="N388" t="s">
        <v>50</v>
      </c>
      <c r="O388" t="s">
        <v>50</v>
      </c>
      <c r="P388" t="s">
        <v>53</v>
      </c>
      <c r="Q388" t="s">
        <v>26</v>
      </c>
      <c r="R388" t="s">
        <v>50</v>
      </c>
      <c r="S388" t="s">
        <v>50</v>
      </c>
      <c r="T388" t="s">
        <v>53</v>
      </c>
      <c r="U388" t="s">
        <v>50</v>
      </c>
      <c r="V388" t="s">
        <v>50</v>
      </c>
      <c r="W388" t="s">
        <v>1325</v>
      </c>
      <c r="X388" t="s">
        <v>20753</v>
      </c>
      <c r="Y388" t="s">
        <v>20405</v>
      </c>
      <c r="Z388" t="s">
        <v>20425</v>
      </c>
      <c r="AA388" t="s">
        <v>2331</v>
      </c>
      <c r="AB388" t="s">
        <v>9510</v>
      </c>
      <c r="AC388">
        <v>2012</v>
      </c>
      <c r="AD388" t="s">
        <v>700</v>
      </c>
      <c r="AE388" t="s">
        <v>9511</v>
      </c>
    </row>
    <row r="389" spans="1:31" x14ac:dyDescent="0.25">
      <c r="A389" t="s">
        <v>43</v>
      </c>
      <c r="B389" t="s">
        <v>9503</v>
      </c>
      <c r="C389" t="s">
        <v>9504</v>
      </c>
      <c r="D389" t="s">
        <v>46</v>
      </c>
      <c r="E389" t="s">
        <v>20624</v>
      </c>
      <c r="F389" t="s">
        <v>20784</v>
      </c>
      <c r="G389" t="str">
        <f>IF(ISNUMBER(SEARCH("supportive care",oncology_table[[#This Row],[Cancer Type]])),"YES","NO")</f>
        <v>NO</v>
      </c>
      <c r="H389" t="s">
        <v>20331</v>
      </c>
      <c r="I389" t="s">
        <v>914</v>
      </c>
      <c r="J389" t="s">
        <v>9508</v>
      </c>
      <c r="K389" t="s">
        <v>122</v>
      </c>
      <c r="L389" t="s">
        <v>9509</v>
      </c>
      <c r="M389" t="s">
        <v>50</v>
      </c>
      <c r="N389" t="s">
        <v>50</v>
      </c>
      <c r="O389" t="s">
        <v>50</v>
      </c>
      <c r="P389" t="s">
        <v>53</v>
      </c>
      <c r="Q389" t="s">
        <v>26</v>
      </c>
      <c r="R389" t="s">
        <v>50</v>
      </c>
      <c r="S389" t="s">
        <v>50</v>
      </c>
      <c r="T389" t="s">
        <v>53</v>
      </c>
      <c r="U389" t="s">
        <v>50</v>
      </c>
      <c r="V389" t="s">
        <v>50</v>
      </c>
      <c r="W389" t="s">
        <v>1325</v>
      </c>
      <c r="X389" t="s">
        <v>20753</v>
      </c>
      <c r="Y389" t="s">
        <v>20405</v>
      </c>
      <c r="Z389" t="s">
        <v>20425</v>
      </c>
      <c r="AA389" t="s">
        <v>2331</v>
      </c>
      <c r="AB389" t="s">
        <v>9510</v>
      </c>
      <c r="AC389">
        <v>2012</v>
      </c>
      <c r="AD389" t="s">
        <v>700</v>
      </c>
      <c r="AE389" t="s">
        <v>9511</v>
      </c>
    </row>
    <row r="390" spans="1:31" x14ac:dyDescent="0.25">
      <c r="A390" t="s">
        <v>43</v>
      </c>
      <c r="B390" t="s">
        <v>9503</v>
      </c>
      <c r="C390" t="s">
        <v>9504</v>
      </c>
      <c r="D390" t="s">
        <v>46</v>
      </c>
      <c r="E390" t="s">
        <v>20624</v>
      </c>
      <c r="F390" t="s">
        <v>20784</v>
      </c>
      <c r="G390" t="str">
        <f>IF(ISNUMBER(SEARCH("supportive care",oncology_table[[#This Row],[Cancer Type]])),"YES","NO")</f>
        <v>NO</v>
      </c>
      <c r="H390" t="s">
        <v>20332</v>
      </c>
      <c r="I390" t="s">
        <v>1169</v>
      </c>
      <c r="J390" t="s">
        <v>9508</v>
      </c>
      <c r="K390" t="s">
        <v>122</v>
      </c>
      <c r="L390" t="s">
        <v>9509</v>
      </c>
      <c r="M390" t="s">
        <v>50</v>
      </c>
      <c r="N390" t="s">
        <v>50</v>
      </c>
      <c r="O390" t="s">
        <v>50</v>
      </c>
      <c r="P390" t="s">
        <v>53</v>
      </c>
      <c r="Q390" t="s">
        <v>26</v>
      </c>
      <c r="R390" t="s">
        <v>50</v>
      </c>
      <c r="S390" t="s">
        <v>50</v>
      </c>
      <c r="T390" t="s">
        <v>53</v>
      </c>
      <c r="U390" t="s">
        <v>50</v>
      </c>
      <c r="V390" t="s">
        <v>50</v>
      </c>
      <c r="W390" t="s">
        <v>1325</v>
      </c>
      <c r="X390" t="s">
        <v>20753</v>
      </c>
      <c r="Y390" t="s">
        <v>20405</v>
      </c>
      <c r="Z390" t="s">
        <v>20425</v>
      </c>
      <c r="AA390" t="s">
        <v>2331</v>
      </c>
      <c r="AB390" t="s">
        <v>9510</v>
      </c>
      <c r="AC390">
        <v>2012</v>
      </c>
      <c r="AD390" t="s">
        <v>700</v>
      </c>
      <c r="AE390" t="s">
        <v>9511</v>
      </c>
    </row>
    <row r="391" spans="1:31" x14ac:dyDescent="0.25">
      <c r="A391" t="s">
        <v>43</v>
      </c>
      <c r="B391" t="s">
        <v>9582</v>
      </c>
      <c r="C391" t="s">
        <v>9583</v>
      </c>
      <c r="D391" t="s">
        <v>46</v>
      </c>
      <c r="E391" t="s">
        <v>20465</v>
      </c>
      <c r="F391" t="s">
        <v>20784</v>
      </c>
      <c r="G391" t="str">
        <f>IF(ISNUMBER(SEARCH("supportive care",oncology_table[[#This Row],[Cancer Type]])),"YES","NO")</f>
        <v>NO</v>
      </c>
      <c r="H391" t="s">
        <v>20333</v>
      </c>
      <c r="I391" t="s">
        <v>984</v>
      </c>
      <c r="J391" t="s">
        <v>729</v>
      </c>
      <c r="K391" t="s">
        <v>730</v>
      </c>
      <c r="L391" t="s">
        <v>9585</v>
      </c>
      <c r="M391" t="s">
        <v>50</v>
      </c>
      <c r="N391" t="s">
        <v>50</v>
      </c>
      <c r="O391" t="s">
        <v>50</v>
      </c>
      <c r="P391" t="s">
        <v>50</v>
      </c>
      <c r="Q391" t="s">
        <v>20752</v>
      </c>
      <c r="R391" t="s">
        <v>50</v>
      </c>
      <c r="S391" t="s">
        <v>50</v>
      </c>
      <c r="T391" t="s">
        <v>50</v>
      </c>
      <c r="U391" t="s">
        <v>50</v>
      </c>
      <c r="V391" t="s">
        <v>50</v>
      </c>
      <c r="W391" t="s">
        <v>744</v>
      </c>
      <c r="X391" t="s">
        <v>20753</v>
      </c>
      <c r="Y391" t="s">
        <v>20406</v>
      </c>
      <c r="Z391" t="s">
        <v>20404</v>
      </c>
      <c r="AA391" t="s">
        <v>6170</v>
      </c>
      <c r="AB391" t="s">
        <v>6235</v>
      </c>
      <c r="AC391">
        <v>2011</v>
      </c>
      <c r="AD391" t="s">
        <v>7503</v>
      </c>
      <c r="AE391" t="s">
        <v>9586</v>
      </c>
    </row>
    <row r="392" spans="1:31" x14ac:dyDescent="0.25">
      <c r="A392" t="s">
        <v>43</v>
      </c>
      <c r="B392" t="s">
        <v>9611</v>
      </c>
      <c r="C392" t="s">
        <v>9612</v>
      </c>
      <c r="D392" t="s">
        <v>46</v>
      </c>
      <c r="E392" t="s">
        <v>20465</v>
      </c>
      <c r="F392" t="s">
        <v>20784</v>
      </c>
      <c r="G392" t="str">
        <f>IF(ISNUMBER(SEARCH("supportive care",oncology_table[[#This Row],[Cancer Type]])),"YES","NO")</f>
        <v>NO</v>
      </c>
      <c r="H392" t="s">
        <v>20333</v>
      </c>
      <c r="I392" t="s">
        <v>2015</v>
      </c>
      <c r="J392" t="s">
        <v>729</v>
      </c>
      <c r="K392" t="s">
        <v>730</v>
      </c>
      <c r="L392" t="s">
        <v>9613</v>
      </c>
      <c r="M392" t="s">
        <v>53</v>
      </c>
      <c r="N392" t="s">
        <v>50</v>
      </c>
      <c r="O392" t="s">
        <v>53</v>
      </c>
      <c r="P392" t="s">
        <v>50</v>
      </c>
      <c r="Q392" t="s">
        <v>23</v>
      </c>
      <c r="R392" t="s">
        <v>50</v>
      </c>
      <c r="S392" t="s">
        <v>50</v>
      </c>
      <c r="T392" t="s">
        <v>50</v>
      </c>
      <c r="U392" t="s">
        <v>50</v>
      </c>
      <c r="V392" t="s">
        <v>50</v>
      </c>
      <c r="W392" t="s">
        <v>124</v>
      </c>
      <c r="X392" t="s">
        <v>20753</v>
      </c>
      <c r="Y392" t="s">
        <v>20406</v>
      </c>
      <c r="Z392" t="s">
        <v>20404</v>
      </c>
      <c r="AA392" t="s">
        <v>2798</v>
      </c>
      <c r="AB392" t="s">
        <v>2798</v>
      </c>
      <c r="AC392">
        <v>2025</v>
      </c>
      <c r="AD392" t="s">
        <v>1339</v>
      </c>
      <c r="AE392" t="s">
        <v>9614</v>
      </c>
    </row>
    <row r="393" spans="1:31" x14ac:dyDescent="0.25">
      <c r="A393" t="s">
        <v>43</v>
      </c>
      <c r="B393" t="s">
        <v>9615</v>
      </c>
      <c r="C393" t="s">
        <v>9616</v>
      </c>
      <c r="D393" t="s">
        <v>46</v>
      </c>
      <c r="E393" t="s">
        <v>20625</v>
      </c>
      <c r="F393" t="s">
        <v>20784</v>
      </c>
      <c r="G393" t="str">
        <f>IF(ISNUMBER(SEARCH("supportive care",oncology_table[[#This Row],[Cancer Type]])),"YES","NO")</f>
        <v>NO</v>
      </c>
      <c r="H393" t="s">
        <v>20331</v>
      </c>
      <c r="I393" t="s">
        <v>914</v>
      </c>
      <c r="J393" t="s">
        <v>9620</v>
      </c>
      <c r="K393" t="s">
        <v>1982</v>
      </c>
      <c r="L393" t="s">
        <v>9621</v>
      </c>
      <c r="M393" t="s">
        <v>53</v>
      </c>
      <c r="N393" t="s">
        <v>50</v>
      </c>
      <c r="O393" t="s">
        <v>50</v>
      </c>
      <c r="P393" t="s">
        <v>50</v>
      </c>
      <c r="Q393" t="s">
        <v>20752</v>
      </c>
      <c r="R393" t="s">
        <v>50</v>
      </c>
      <c r="S393" t="s">
        <v>50</v>
      </c>
      <c r="T393" t="s">
        <v>50</v>
      </c>
      <c r="U393" t="s">
        <v>50</v>
      </c>
      <c r="V393" t="s">
        <v>50</v>
      </c>
      <c r="W393" t="s">
        <v>377</v>
      </c>
      <c r="X393" t="s">
        <v>20753</v>
      </c>
      <c r="Y393" t="s">
        <v>20405</v>
      </c>
      <c r="Z393" t="s">
        <v>20404</v>
      </c>
      <c r="AA393" t="s">
        <v>8199</v>
      </c>
      <c r="AB393" t="s">
        <v>9622</v>
      </c>
      <c r="AC393">
        <v>2013</v>
      </c>
      <c r="AD393" t="s">
        <v>1300</v>
      </c>
      <c r="AE393" t="s">
        <v>9623</v>
      </c>
    </row>
    <row r="394" spans="1:31" x14ac:dyDescent="0.25">
      <c r="A394" t="s">
        <v>43</v>
      </c>
      <c r="B394" t="s">
        <v>9660</v>
      </c>
      <c r="C394" t="s">
        <v>9661</v>
      </c>
      <c r="D394" t="s">
        <v>46</v>
      </c>
      <c r="E394" t="s">
        <v>20627</v>
      </c>
      <c r="F394" t="s">
        <v>20784</v>
      </c>
      <c r="G394" t="str">
        <f>IF(ISNUMBER(SEARCH("supportive care",oncology_table[[#This Row],[Cancer Type]])),"YES","NO")</f>
        <v>NO</v>
      </c>
      <c r="H394" t="s">
        <v>20325</v>
      </c>
      <c r="I394" t="s">
        <v>2840</v>
      </c>
      <c r="J394" t="s">
        <v>2841</v>
      </c>
      <c r="K394" t="s">
        <v>122</v>
      </c>
      <c r="L394" t="s">
        <v>9664</v>
      </c>
      <c r="M394" t="s">
        <v>50</v>
      </c>
      <c r="N394" t="s">
        <v>50</v>
      </c>
      <c r="O394" t="s">
        <v>50</v>
      </c>
      <c r="P394" t="s">
        <v>50</v>
      </c>
      <c r="Q394" t="s">
        <v>20752</v>
      </c>
      <c r="R394" t="s">
        <v>50</v>
      </c>
      <c r="S394" t="s">
        <v>50</v>
      </c>
      <c r="T394" t="s">
        <v>50</v>
      </c>
      <c r="U394" t="s">
        <v>50</v>
      </c>
      <c r="V394" t="s">
        <v>50</v>
      </c>
      <c r="W394" t="s">
        <v>3339</v>
      </c>
      <c r="X394" t="s">
        <v>20753</v>
      </c>
      <c r="Y394" t="s">
        <v>20405</v>
      </c>
      <c r="Z394" t="s">
        <v>20425</v>
      </c>
      <c r="AA394" t="s">
        <v>954</v>
      </c>
      <c r="AB394" t="s">
        <v>2845</v>
      </c>
      <c r="AC394">
        <v>2016</v>
      </c>
      <c r="AD394" t="s">
        <v>4820</v>
      </c>
      <c r="AE394" t="s">
        <v>9665</v>
      </c>
    </row>
    <row r="395" spans="1:31" x14ac:dyDescent="0.25">
      <c r="A395" t="s">
        <v>43</v>
      </c>
      <c r="B395" t="s">
        <v>9714</v>
      </c>
      <c r="C395" t="s">
        <v>9715</v>
      </c>
      <c r="D395" t="s">
        <v>46</v>
      </c>
      <c r="E395" t="s">
        <v>20628</v>
      </c>
      <c r="F395" t="s">
        <v>20784</v>
      </c>
      <c r="G395" t="str">
        <f>IF(ISNUMBER(SEARCH("supportive care",oncology_table[[#This Row],[Cancer Type]])),"YES","NO")</f>
        <v>NO</v>
      </c>
      <c r="H395" t="s">
        <v>20318</v>
      </c>
      <c r="I395" t="s">
        <v>49</v>
      </c>
      <c r="J395" t="s">
        <v>9718</v>
      </c>
      <c r="K395" t="s">
        <v>122</v>
      </c>
      <c r="L395" t="s">
        <v>9719</v>
      </c>
      <c r="M395" t="s">
        <v>53</v>
      </c>
      <c r="N395" t="s">
        <v>50</v>
      </c>
      <c r="O395" t="s">
        <v>50</v>
      </c>
      <c r="P395" t="s">
        <v>50</v>
      </c>
      <c r="Q395" t="s">
        <v>20752</v>
      </c>
      <c r="R395" t="s">
        <v>53</v>
      </c>
      <c r="S395" t="s">
        <v>50</v>
      </c>
      <c r="T395" t="s">
        <v>50</v>
      </c>
      <c r="U395" t="s">
        <v>50</v>
      </c>
      <c r="V395" t="s">
        <v>50</v>
      </c>
      <c r="W395" t="s">
        <v>3686</v>
      </c>
      <c r="X395" t="s">
        <v>20753</v>
      </c>
      <c r="Y395" t="s">
        <v>20405</v>
      </c>
      <c r="Z395" t="s">
        <v>20425</v>
      </c>
      <c r="AA395" t="s">
        <v>9703</v>
      </c>
      <c r="AB395" t="s">
        <v>9720</v>
      </c>
      <c r="AC395">
        <v>2025</v>
      </c>
      <c r="AD395" t="s">
        <v>2742</v>
      </c>
      <c r="AE395" t="s">
        <v>9721</v>
      </c>
    </row>
    <row r="396" spans="1:31" x14ac:dyDescent="0.25">
      <c r="A396" t="s">
        <v>43</v>
      </c>
      <c r="B396" t="s">
        <v>9731</v>
      </c>
      <c r="C396" t="s">
        <v>9732</v>
      </c>
      <c r="D396" t="s">
        <v>46</v>
      </c>
      <c r="E396" t="s">
        <v>20465</v>
      </c>
      <c r="F396" t="s">
        <v>20784</v>
      </c>
      <c r="G396" t="str">
        <f>IF(ISNUMBER(SEARCH("supportive care",oncology_table[[#This Row],[Cancer Type]])),"YES","NO")</f>
        <v>NO</v>
      </c>
      <c r="H396" t="s">
        <v>20333</v>
      </c>
      <c r="I396" t="s">
        <v>984</v>
      </c>
      <c r="J396" t="s">
        <v>729</v>
      </c>
      <c r="K396" t="s">
        <v>730</v>
      </c>
      <c r="L396" t="s">
        <v>2016</v>
      </c>
      <c r="M396" t="s">
        <v>53</v>
      </c>
      <c r="N396" t="s">
        <v>50</v>
      </c>
      <c r="O396" t="s">
        <v>53</v>
      </c>
      <c r="P396" t="s">
        <v>50</v>
      </c>
      <c r="Q396" t="s">
        <v>23</v>
      </c>
      <c r="R396" t="s">
        <v>50</v>
      </c>
      <c r="S396" t="s">
        <v>50</v>
      </c>
      <c r="T396" t="s">
        <v>50</v>
      </c>
      <c r="U396" t="s">
        <v>50</v>
      </c>
      <c r="V396" t="s">
        <v>50</v>
      </c>
      <c r="W396" t="s">
        <v>1298</v>
      </c>
      <c r="X396" t="s">
        <v>20753</v>
      </c>
      <c r="Y396" t="s">
        <v>20406</v>
      </c>
      <c r="Z396" t="s">
        <v>20404</v>
      </c>
      <c r="AA396" t="s">
        <v>1327</v>
      </c>
      <c r="AB396" t="s">
        <v>2158</v>
      </c>
      <c r="AC396">
        <v>2025</v>
      </c>
      <c r="AD396" t="s">
        <v>956</v>
      </c>
      <c r="AE396" t="s">
        <v>9734</v>
      </c>
    </row>
    <row r="397" spans="1:31" x14ac:dyDescent="0.25">
      <c r="A397" t="s">
        <v>43</v>
      </c>
      <c r="B397" t="s">
        <v>9750</v>
      </c>
      <c r="C397" t="s">
        <v>9751</v>
      </c>
      <c r="D397" t="s">
        <v>46</v>
      </c>
      <c r="E397" t="s">
        <v>20629</v>
      </c>
      <c r="F397" t="s">
        <v>20784</v>
      </c>
      <c r="G397" t="str">
        <f>IF(ISNUMBER(SEARCH("supportive care",oncology_table[[#This Row],[Cancer Type]])),"YES","NO")</f>
        <v>NO</v>
      </c>
      <c r="H397" t="s">
        <v>20340</v>
      </c>
      <c r="I397" t="s">
        <v>9753</v>
      </c>
      <c r="J397" t="s">
        <v>9727</v>
      </c>
      <c r="K397" t="s">
        <v>1837</v>
      </c>
      <c r="L397" t="s">
        <v>9754</v>
      </c>
      <c r="M397" t="s">
        <v>50</v>
      </c>
      <c r="N397" t="s">
        <v>50</v>
      </c>
      <c r="O397" t="s">
        <v>50</v>
      </c>
      <c r="P397" t="s">
        <v>50</v>
      </c>
      <c r="Q397" t="s">
        <v>20752</v>
      </c>
      <c r="R397" t="s">
        <v>50</v>
      </c>
      <c r="S397" t="s">
        <v>50</v>
      </c>
      <c r="T397" t="s">
        <v>50</v>
      </c>
      <c r="U397" t="s">
        <v>50</v>
      </c>
      <c r="V397" t="s">
        <v>50</v>
      </c>
      <c r="W397" t="s">
        <v>20295</v>
      </c>
      <c r="X397" t="s">
        <v>20754</v>
      </c>
      <c r="Y397" t="s">
        <v>20436</v>
      </c>
      <c r="Z397" t="s">
        <v>20435</v>
      </c>
      <c r="AA397" t="s">
        <v>1904</v>
      </c>
      <c r="AB397" t="s">
        <v>9755</v>
      </c>
      <c r="AC397">
        <v>1998</v>
      </c>
      <c r="AD397" t="s">
        <v>521</v>
      </c>
      <c r="AE397" t="s">
        <v>9756</v>
      </c>
    </row>
    <row r="398" spans="1:31" x14ac:dyDescent="0.25">
      <c r="A398" t="s">
        <v>43</v>
      </c>
      <c r="B398" t="s">
        <v>9793</v>
      </c>
      <c r="C398" t="s">
        <v>9794</v>
      </c>
      <c r="D398" t="s">
        <v>46</v>
      </c>
      <c r="E398" t="s">
        <v>20630</v>
      </c>
      <c r="F398" t="s">
        <v>20784</v>
      </c>
      <c r="G398" t="str">
        <f>IF(ISNUMBER(SEARCH("supportive care",oncology_table[[#This Row],[Cancer Type]])),"YES","NO")</f>
        <v>NO</v>
      </c>
      <c r="H398" t="s">
        <v>20323</v>
      </c>
      <c r="I398" t="s">
        <v>8395</v>
      </c>
      <c r="J398" t="s">
        <v>9797</v>
      </c>
      <c r="K398" t="s">
        <v>122</v>
      </c>
      <c r="L398" t="s">
        <v>9798</v>
      </c>
      <c r="M398" t="s">
        <v>50</v>
      </c>
      <c r="N398" t="s">
        <v>50</v>
      </c>
      <c r="O398" t="s">
        <v>50</v>
      </c>
      <c r="P398" t="s">
        <v>50</v>
      </c>
      <c r="Q398" t="s">
        <v>20752</v>
      </c>
      <c r="R398" t="s">
        <v>50</v>
      </c>
      <c r="S398" t="s">
        <v>50</v>
      </c>
      <c r="T398" t="s">
        <v>50</v>
      </c>
      <c r="U398" t="s">
        <v>50</v>
      </c>
      <c r="V398" t="s">
        <v>50</v>
      </c>
      <c r="W398" t="s">
        <v>6178</v>
      </c>
      <c r="X398" t="s">
        <v>20753</v>
      </c>
      <c r="Y398" t="s">
        <v>20405</v>
      </c>
      <c r="Z398" t="s">
        <v>20425</v>
      </c>
      <c r="AA398" t="s">
        <v>9791</v>
      </c>
      <c r="AB398" t="s">
        <v>556</v>
      </c>
      <c r="AC398">
        <v>2009</v>
      </c>
      <c r="AD398" t="s">
        <v>3127</v>
      </c>
      <c r="AE398" t="s">
        <v>9799</v>
      </c>
    </row>
    <row r="399" spans="1:31" x14ac:dyDescent="0.25">
      <c r="A399" t="s">
        <v>43</v>
      </c>
      <c r="B399" t="s">
        <v>9807</v>
      </c>
      <c r="C399" t="s">
        <v>9808</v>
      </c>
      <c r="D399" t="s">
        <v>46</v>
      </c>
      <c r="E399" t="s">
        <v>20631</v>
      </c>
      <c r="F399" t="s">
        <v>20784</v>
      </c>
      <c r="G399" t="str">
        <f>IF(ISNUMBER(SEARCH("supportive care",oncology_table[[#This Row],[Cancer Type]])),"YES","NO")</f>
        <v>NO</v>
      </c>
      <c r="H399" t="s">
        <v>20341</v>
      </c>
      <c r="I399" t="s">
        <v>9810</v>
      </c>
      <c r="J399" t="s">
        <v>9811</v>
      </c>
      <c r="K399" s="14" t="s">
        <v>122</v>
      </c>
      <c r="L399" t="s">
        <v>9812</v>
      </c>
      <c r="M399" t="s">
        <v>53</v>
      </c>
      <c r="N399" t="s">
        <v>50</v>
      </c>
      <c r="O399" t="s">
        <v>50</v>
      </c>
      <c r="P399" t="s">
        <v>53</v>
      </c>
      <c r="Q399" t="s">
        <v>26</v>
      </c>
      <c r="R399" t="s">
        <v>50</v>
      </c>
      <c r="S399" t="s">
        <v>50</v>
      </c>
      <c r="T399" t="s">
        <v>53</v>
      </c>
      <c r="U399" t="s">
        <v>50</v>
      </c>
      <c r="V399" t="s">
        <v>50</v>
      </c>
      <c r="W399" t="s">
        <v>124</v>
      </c>
      <c r="X399" t="s">
        <v>20753</v>
      </c>
      <c r="Y399" t="s">
        <v>20405</v>
      </c>
      <c r="Z399" t="s">
        <v>20774</v>
      </c>
      <c r="AA399" t="s">
        <v>1942</v>
      </c>
      <c r="AB399" t="s">
        <v>1942</v>
      </c>
      <c r="AC399">
        <v>2025</v>
      </c>
      <c r="AD399" t="s">
        <v>2742</v>
      </c>
      <c r="AE399" s="13" t="s">
        <v>9813</v>
      </c>
    </row>
    <row r="400" spans="1:31" x14ac:dyDescent="0.25">
      <c r="A400" t="s">
        <v>43</v>
      </c>
      <c r="B400" t="s">
        <v>9824</v>
      </c>
      <c r="C400" t="s">
        <v>9825</v>
      </c>
      <c r="D400" t="s">
        <v>46</v>
      </c>
      <c r="E400" t="s">
        <v>3054</v>
      </c>
      <c r="F400" t="s">
        <v>20784</v>
      </c>
      <c r="G400" t="str">
        <f>IF(ISNUMBER(SEARCH("supportive care",oncology_table[[#This Row],[Cancer Type]])),"YES","NO")</f>
        <v>NO</v>
      </c>
      <c r="H400" t="s">
        <v>20318</v>
      </c>
      <c r="I400" t="s">
        <v>49</v>
      </c>
      <c r="J400" t="s">
        <v>3055</v>
      </c>
      <c r="K400" t="s">
        <v>298</v>
      </c>
      <c r="L400" t="s">
        <v>9827</v>
      </c>
      <c r="M400" t="s">
        <v>50</v>
      </c>
      <c r="N400" t="s">
        <v>50</v>
      </c>
      <c r="O400" t="s">
        <v>50</v>
      </c>
      <c r="P400" t="s">
        <v>53</v>
      </c>
      <c r="Q400" t="s">
        <v>26</v>
      </c>
      <c r="R400" t="s">
        <v>50</v>
      </c>
      <c r="S400" t="s">
        <v>50</v>
      </c>
      <c r="T400" t="s">
        <v>53</v>
      </c>
      <c r="U400" t="s">
        <v>50</v>
      </c>
      <c r="V400" t="s">
        <v>50</v>
      </c>
      <c r="W400" t="s">
        <v>300</v>
      </c>
      <c r="X400" t="s">
        <v>20398</v>
      </c>
      <c r="Y400" t="s">
        <v>20398</v>
      </c>
      <c r="Z400" t="s">
        <v>20399</v>
      </c>
      <c r="AA400" t="s">
        <v>2843</v>
      </c>
      <c r="AB400" t="s">
        <v>1016</v>
      </c>
      <c r="AC400">
        <v>2024</v>
      </c>
      <c r="AD400" t="s">
        <v>2448</v>
      </c>
      <c r="AE400" t="s">
        <v>9828</v>
      </c>
    </row>
    <row r="401" spans="1:31" x14ac:dyDescent="0.25">
      <c r="A401" t="s">
        <v>43</v>
      </c>
      <c r="B401" t="s">
        <v>9836</v>
      </c>
      <c r="C401" t="s">
        <v>9837</v>
      </c>
      <c r="D401" t="s">
        <v>46</v>
      </c>
      <c r="E401" t="s">
        <v>20596</v>
      </c>
      <c r="F401" t="s">
        <v>20784</v>
      </c>
      <c r="G401" t="str">
        <f>IF(ISNUMBER(SEARCH("supportive care",oncology_table[[#This Row],[Cancer Type]])),"YES","NO")</f>
        <v>NO</v>
      </c>
      <c r="H401" t="s">
        <v>20321</v>
      </c>
      <c r="I401" t="s">
        <v>9839</v>
      </c>
      <c r="J401" t="s">
        <v>9840</v>
      </c>
      <c r="K401" t="s">
        <v>122</v>
      </c>
      <c r="L401" t="s">
        <v>9841</v>
      </c>
      <c r="M401" t="s">
        <v>53</v>
      </c>
      <c r="N401" t="s">
        <v>50</v>
      </c>
      <c r="O401" t="s">
        <v>53</v>
      </c>
      <c r="P401" t="s">
        <v>50</v>
      </c>
      <c r="Q401" t="s">
        <v>23</v>
      </c>
      <c r="R401" t="s">
        <v>50</v>
      </c>
      <c r="S401" t="s">
        <v>50</v>
      </c>
      <c r="T401" t="s">
        <v>50</v>
      </c>
      <c r="U401" t="s">
        <v>50</v>
      </c>
      <c r="V401" t="s">
        <v>50</v>
      </c>
      <c r="W401" t="s">
        <v>861</v>
      </c>
      <c r="X401" t="s">
        <v>20753</v>
      </c>
      <c r="Y401" t="s">
        <v>20405</v>
      </c>
      <c r="Z401" t="s">
        <v>20425</v>
      </c>
      <c r="AA401" t="s">
        <v>9821</v>
      </c>
      <c r="AB401" t="s">
        <v>1072</v>
      </c>
      <c r="AC401">
        <v>2020</v>
      </c>
      <c r="AD401" t="s">
        <v>9842</v>
      </c>
      <c r="AE401" t="s">
        <v>9843</v>
      </c>
    </row>
    <row r="402" spans="1:31" x14ac:dyDescent="0.25">
      <c r="A402" t="s">
        <v>43</v>
      </c>
      <c r="B402" t="s">
        <v>9844</v>
      </c>
      <c r="C402" t="s">
        <v>9845</v>
      </c>
      <c r="D402" t="s">
        <v>46</v>
      </c>
      <c r="E402" t="s">
        <v>20632</v>
      </c>
      <c r="F402" t="s">
        <v>20784</v>
      </c>
      <c r="G402" t="str">
        <f>IF(ISNUMBER(SEARCH("supportive care",oncology_table[[#This Row],[Cancer Type]])),"YES","NO")</f>
        <v>NO</v>
      </c>
      <c r="H402" t="s">
        <v>20331</v>
      </c>
      <c r="I402" t="s">
        <v>9848</v>
      </c>
      <c r="J402" t="s">
        <v>9849</v>
      </c>
      <c r="K402" t="s">
        <v>161</v>
      </c>
      <c r="L402" t="s">
        <v>9850</v>
      </c>
      <c r="M402" t="s">
        <v>50</v>
      </c>
      <c r="N402" t="s">
        <v>50</v>
      </c>
      <c r="O402" t="s">
        <v>50</v>
      </c>
      <c r="P402" t="s">
        <v>50</v>
      </c>
      <c r="Q402" t="s">
        <v>20752</v>
      </c>
      <c r="R402" t="s">
        <v>50</v>
      </c>
      <c r="S402" t="s">
        <v>50</v>
      </c>
      <c r="T402" t="s">
        <v>50</v>
      </c>
      <c r="U402" t="s">
        <v>50</v>
      </c>
      <c r="V402" t="s">
        <v>50</v>
      </c>
      <c r="W402" t="s">
        <v>9851</v>
      </c>
      <c r="X402" t="s">
        <v>20753</v>
      </c>
      <c r="Y402" t="s">
        <v>20405</v>
      </c>
      <c r="Z402" t="s">
        <v>20404</v>
      </c>
      <c r="AA402" t="s">
        <v>9821</v>
      </c>
      <c r="AB402" t="s">
        <v>7457</v>
      </c>
      <c r="AC402">
        <v>2017</v>
      </c>
      <c r="AD402" t="s">
        <v>9852</v>
      </c>
      <c r="AE402" t="s">
        <v>9853</v>
      </c>
    </row>
    <row r="403" spans="1:31" x14ac:dyDescent="0.25">
      <c r="A403" t="s">
        <v>43</v>
      </c>
      <c r="B403" t="s">
        <v>9956</v>
      </c>
      <c r="C403" t="s">
        <v>9957</v>
      </c>
      <c r="D403" t="s">
        <v>46</v>
      </c>
      <c r="E403" t="s">
        <v>20633</v>
      </c>
      <c r="F403" t="s">
        <v>20784</v>
      </c>
      <c r="G403" t="str">
        <f>IF(ISNUMBER(SEARCH("supportive care",oncology_table[[#This Row],[Cancer Type]])),"YES","NO")</f>
        <v>NO</v>
      </c>
      <c r="H403" t="s">
        <v>20350</v>
      </c>
      <c r="I403" t="s">
        <v>20376</v>
      </c>
      <c r="J403" t="s">
        <v>9961</v>
      </c>
      <c r="K403" t="s">
        <v>122</v>
      </c>
      <c r="L403" t="s">
        <v>9962</v>
      </c>
      <c r="M403" t="s">
        <v>50</v>
      </c>
      <c r="N403" t="s">
        <v>50</v>
      </c>
      <c r="O403" t="s">
        <v>50</v>
      </c>
      <c r="P403" t="s">
        <v>53</v>
      </c>
      <c r="Q403" t="s">
        <v>26</v>
      </c>
      <c r="R403" t="s">
        <v>50</v>
      </c>
      <c r="S403" t="s">
        <v>50</v>
      </c>
      <c r="T403" t="s">
        <v>53</v>
      </c>
      <c r="U403" t="s">
        <v>50</v>
      </c>
      <c r="V403" t="s">
        <v>50</v>
      </c>
      <c r="W403" t="s">
        <v>686</v>
      </c>
      <c r="X403" t="s">
        <v>20398</v>
      </c>
      <c r="Y403" t="s">
        <v>20398</v>
      </c>
      <c r="Z403" t="s">
        <v>20407</v>
      </c>
      <c r="AA403" t="s">
        <v>2843</v>
      </c>
      <c r="AB403" t="s">
        <v>9963</v>
      </c>
      <c r="AC403">
        <v>2012</v>
      </c>
      <c r="AD403" t="s">
        <v>3616</v>
      </c>
      <c r="AE403" t="s">
        <v>9964</v>
      </c>
    </row>
    <row r="404" spans="1:31" x14ac:dyDescent="0.25">
      <c r="A404" t="s">
        <v>43</v>
      </c>
      <c r="B404" t="s">
        <v>9956</v>
      </c>
      <c r="C404" t="s">
        <v>9957</v>
      </c>
      <c r="D404" t="s">
        <v>46</v>
      </c>
      <c r="E404" t="s">
        <v>20633</v>
      </c>
      <c r="F404" t="s">
        <v>20784</v>
      </c>
      <c r="G404" t="str">
        <f>IF(ISNUMBER(SEARCH("supportive care",oncology_table[[#This Row],[Cancer Type]])),"YES","NO")</f>
        <v>NO</v>
      </c>
      <c r="H404" t="s">
        <v>20332</v>
      </c>
      <c r="I404" t="s">
        <v>1169</v>
      </c>
      <c r="J404" t="s">
        <v>9961</v>
      </c>
      <c r="K404" t="s">
        <v>122</v>
      </c>
      <c r="L404" t="s">
        <v>9962</v>
      </c>
      <c r="M404" t="s">
        <v>50</v>
      </c>
      <c r="N404" t="s">
        <v>50</v>
      </c>
      <c r="O404" t="s">
        <v>50</v>
      </c>
      <c r="P404" t="s">
        <v>53</v>
      </c>
      <c r="Q404" t="s">
        <v>26</v>
      </c>
      <c r="R404" t="s">
        <v>50</v>
      </c>
      <c r="S404" t="s">
        <v>50</v>
      </c>
      <c r="T404" t="s">
        <v>53</v>
      </c>
      <c r="U404" t="s">
        <v>50</v>
      </c>
      <c r="V404" t="s">
        <v>50</v>
      </c>
      <c r="W404" t="s">
        <v>686</v>
      </c>
      <c r="X404" t="s">
        <v>20398</v>
      </c>
      <c r="Y404" t="s">
        <v>20398</v>
      </c>
      <c r="Z404" t="s">
        <v>20407</v>
      </c>
      <c r="AA404" t="s">
        <v>2843</v>
      </c>
      <c r="AB404" t="s">
        <v>9963</v>
      </c>
      <c r="AC404">
        <v>2012</v>
      </c>
      <c r="AD404" t="s">
        <v>3616</v>
      </c>
      <c r="AE404" t="s">
        <v>9964</v>
      </c>
    </row>
    <row r="405" spans="1:31" x14ac:dyDescent="0.25">
      <c r="A405" t="s">
        <v>43</v>
      </c>
      <c r="B405" t="s">
        <v>9956</v>
      </c>
      <c r="C405" t="s">
        <v>9957</v>
      </c>
      <c r="D405" t="s">
        <v>46</v>
      </c>
      <c r="E405" t="s">
        <v>20633</v>
      </c>
      <c r="F405" t="s">
        <v>20784</v>
      </c>
      <c r="G405" t="str">
        <f>IF(ISNUMBER(SEARCH("supportive care",oncology_table[[#This Row],[Cancer Type]])),"YES","NO")</f>
        <v>NO</v>
      </c>
      <c r="H405" t="s">
        <v>20350</v>
      </c>
      <c r="I405" t="s">
        <v>10092</v>
      </c>
      <c r="J405" t="s">
        <v>9961</v>
      </c>
      <c r="K405" t="s">
        <v>122</v>
      </c>
      <c r="L405" t="s">
        <v>9962</v>
      </c>
      <c r="M405" t="s">
        <v>50</v>
      </c>
      <c r="N405" t="s">
        <v>50</v>
      </c>
      <c r="O405" t="s">
        <v>50</v>
      </c>
      <c r="P405" t="s">
        <v>53</v>
      </c>
      <c r="Q405" t="s">
        <v>26</v>
      </c>
      <c r="R405" t="s">
        <v>50</v>
      </c>
      <c r="S405" t="s">
        <v>50</v>
      </c>
      <c r="T405" t="s">
        <v>53</v>
      </c>
      <c r="U405" t="s">
        <v>50</v>
      </c>
      <c r="V405" t="s">
        <v>50</v>
      </c>
      <c r="W405" t="s">
        <v>686</v>
      </c>
      <c r="X405" t="s">
        <v>20398</v>
      </c>
      <c r="Y405" t="s">
        <v>20398</v>
      </c>
      <c r="Z405" t="s">
        <v>20407</v>
      </c>
      <c r="AA405" t="s">
        <v>2843</v>
      </c>
      <c r="AB405" t="s">
        <v>9963</v>
      </c>
      <c r="AC405">
        <v>2012</v>
      </c>
      <c r="AD405" t="s">
        <v>3616</v>
      </c>
      <c r="AE405" t="s">
        <v>9964</v>
      </c>
    </row>
    <row r="406" spans="1:31" x14ac:dyDescent="0.25">
      <c r="A406" t="s">
        <v>43</v>
      </c>
      <c r="B406" t="s">
        <v>9956</v>
      </c>
      <c r="C406" t="s">
        <v>9957</v>
      </c>
      <c r="D406" t="s">
        <v>46</v>
      </c>
      <c r="E406" t="s">
        <v>20633</v>
      </c>
      <c r="F406" t="s">
        <v>20784</v>
      </c>
      <c r="G406" t="str">
        <f>IF(ISNUMBER(SEARCH("supportive care",oncology_table[[#This Row],[Cancer Type]])),"YES","NO")</f>
        <v>NO</v>
      </c>
      <c r="H406" t="s">
        <v>20329</v>
      </c>
      <c r="I406" t="s">
        <v>4017</v>
      </c>
      <c r="J406" t="s">
        <v>9961</v>
      </c>
      <c r="K406" t="s">
        <v>122</v>
      </c>
      <c r="L406" t="s">
        <v>9962</v>
      </c>
      <c r="M406" t="s">
        <v>50</v>
      </c>
      <c r="N406" t="s">
        <v>50</v>
      </c>
      <c r="O406" t="s">
        <v>50</v>
      </c>
      <c r="P406" t="s">
        <v>53</v>
      </c>
      <c r="Q406" t="s">
        <v>26</v>
      </c>
      <c r="R406" t="s">
        <v>50</v>
      </c>
      <c r="S406" t="s">
        <v>50</v>
      </c>
      <c r="T406" t="s">
        <v>53</v>
      </c>
      <c r="U406" t="s">
        <v>50</v>
      </c>
      <c r="V406" t="s">
        <v>50</v>
      </c>
      <c r="W406" t="s">
        <v>686</v>
      </c>
      <c r="X406" t="s">
        <v>20398</v>
      </c>
      <c r="Y406" t="s">
        <v>20398</v>
      </c>
      <c r="Z406" t="s">
        <v>20407</v>
      </c>
      <c r="AA406" t="s">
        <v>2843</v>
      </c>
      <c r="AB406" t="s">
        <v>9963</v>
      </c>
      <c r="AC406">
        <v>2012</v>
      </c>
      <c r="AD406" t="s">
        <v>3616</v>
      </c>
      <c r="AE406" t="s">
        <v>9964</v>
      </c>
    </row>
    <row r="407" spans="1:31" x14ac:dyDescent="0.25">
      <c r="A407" t="s">
        <v>43</v>
      </c>
      <c r="B407" t="s">
        <v>9965</v>
      </c>
      <c r="C407" t="s">
        <v>9966</v>
      </c>
      <c r="D407" t="s">
        <v>46</v>
      </c>
      <c r="E407" t="s">
        <v>20465</v>
      </c>
      <c r="F407" t="s">
        <v>20784</v>
      </c>
      <c r="G407" t="str">
        <f>IF(ISNUMBER(SEARCH("supportive care",oncology_table[[#This Row],[Cancer Type]])),"YES","NO")</f>
        <v>NO</v>
      </c>
      <c r="H407" t="s">
        <v>20333</v>
      </c>
      <c r="I407" t="s">
        <v>2015</v>
      </c>
      <c r="J407" t="s">
        <v>729</v>
      </c>
      <c r="K407" t="s">
        <v>730</v>
      </c>
      <c r="L407" t="s">
        <v>4172</v>
      </c>
      <c r="M407" t="s">
        <v>53</v>
      </c>
      <c r="N407" t="s">
        <v>50</v>
      </c>
      <c r="O407" t="s">
        <v>53</v>
      </c>
      <c r="P407" t="s">
        <v>50</v>
      </c>
      <c r="Q407" t="s">
        <v>23</v>
      </c>
      <c r="R407" t="s">
        <v>50</v>
      </c>
      <c r="S407" t="s">
        <v>50</v>
      </c>
      <c r="T407" t="s">
        <v>50</v>
      </c>
      <c r="U407" t="s">
        <v>50</v>
      </c>
      <c r="V407" t="s">
        <v>50</v>
      </c>
      <c r="W407" t="s">
        <v>1461</v>
      </c>
      <c r="X407" t="s">
        <v>20753</v>
      </c>
      <c r="Y407" t="s">
        <v>20406</v>
      </c>
      <c r="Z407" t="s">
        <v>20404</v>
      </c>
      <c r="AA407" t="s">
        <v>2843</v>
      </c>
      <c r="AB407" t="s">
        <v>955</v>
      </c>
      <c r="AC407">
        <v>2025</v>
      </c>
      <c r="AD407" t="s">
        <v>4564</v>
      </c>
      <c r="AE407" t="s">
        <v>9968</v>
      </c>
    </row>
    <row r="408" spans="1:31" x14ac:dyDescent="0.25">
      <c r="A408" t="s">
        <v>43</v>
      </c>
      <c r="B408" t="s">
        <v>9969</v>
      </c>
      <c r="C408" t="s">
        <v>9970</v>
      </c>
      <c r="D408" t="s">
        <v>46</v>
      </c>
      <c r="E408" t="s">
        <v>20573</v>
      </c>
      <c r="F408" t="s">
        <v>20784</v>
      </c>
      <c r="G408" t="str">
        <f>IF(ISNUMBER(SEARCH("supportive care",oncology_table[[#This Row],[Cancer Type]])),"YES","NO")</f>
        <v>NO</v>
      </c>
      <c r="H408" t="s">
        <v>20337</v>
      </c>
      <c r="I408" t="s">
        <v>1143</v>
      </c>
      <c r="J408" t="s">
        <v>6547</v>
      </c>
      <c r="K408" t="s">
        <v>122</v>
      </c>
      <c r="L408" t="s">
        <v>9972</v>
      </c>
      <c r="M408" t="s">
        <v>50</v>
      </c>
      <c r="N408" t="s">
        <v>50</v>
      </c>
      <c r="O408" t="s">
        <v>50</v>
      </c>
      <c r="P408" t="s">
        <v>53</v>
      </c>
      <c r="Q408" t="s">
        <v>26</v>
      </c>
      <c r="R408" t="s">
        <v>50</v>
      </c>
      <c r="S408" t="s">
        <v>50</v>
      </c>
      <c r="T408" t="s">
        <v>53</v>
      </c>
      <c r="U408" t="s">
        <v>50</v>
      </c>
      <c r="V408" t="s">
        <v>50</v>
      </c>
      <c r="W408" t="s">
        <v>3716</v>
      </c>
      <c r="X408" t="s">
        <v>20398</v>
      </c>
      <c r="Y408" t="s">
        <v>20398</v>
      </c>
      <c r="Z408" t="s">
        <v>20399</v>
      </c>
      <c r="AA408" t="s">
        <v>2843</v>
      </c>
      <c r="AB408" t="s">
        <v>6235</v>
      </c>
      <c r="AC408">
        <v>2011</v>
      </c>
      <c r="AD408" t="s">
        <v>329</v>
      </c>
      <c r="AE408" t="s">
        <v>9973</v>
      </c>
    </row>
    <row r="409" spans="1:31" x14ac:dyDescent="0.25">
      <c r="A409" t="s">
        <v>43</v>
      </c>
      <c r="B409" t="s">
        <v>9982</v>
      </c>
      <c r="C409" t="s">
        <v>9983</v>
      </c>
      <c r="D409" t="s">
        <v>46</v>
      </c>
      <c r="E409" t="s">
        <v>20596</v>
      </c>
      <c r="F409" t="s">
        <v>20784</v>
      </c>
      <c r="G409" t="str">
        <f>IF(ISNUMBER(SEARCH("supportive care",oncology_table[[#This Row],[Cancer Type]])),"YES","NO")</f>
        <v>NO</v>
      </c>
      <c r="H409" t="s">
        <v>20321</v>
      </c>
      <c r="I409" t="s">
        <v>9985</v>
      </c>
      <c r="J409" t="s">
        <v>8106</v>
      </c>
      <c r="K409" t="s">
        <v>122</v>
      </c>
      <c r="L409" t="s">
        <v>9986</v>
      </c>
      <c r="M409" t="s">
        <v>53</v>
      </c>
      <c r="N409" t="s">
        <v>50</v>
      </c>
      <c r="O409" t="s">
        <v>53</v>
      </c>
      <c r="P409" t="s">
        <v>50</v>
      </c>
      <c r="Q409" t="s">
        <v>23</v>
      </c>
      <c r="R409" t="s">
        <v>50</v>
      </c>
      <c r="S409" t="s">
        <v>50</v>
      </c>
      <c r="T409" t="s">
        <v>50</v>
      </c>
      <c r="U409" t="s">
        <v>50</v>
      </c>
      <c r="V409" t="s">
        <v>50</v>
      </c>
      <c r="W409" t="s">
        <v>986</v>
      </c>
      <c r="X409" t="s">
        <v>20753</v>
      </c>
      <c r="Y409" t="s">
        <v>20405</v>
      </c>
      <c r="Z409" t="s">
        <v>20425</v>
      </c>
      <c r="AA409" t="s">
        <v>9866</v>
      </c>
      <c r="AB409" t="s">
        <v>793</v>
      </c>
      <c r="AC409">
        <v>2024</v>
      </c>
      <c r="AD409" t="s">
        <v>828</v>
      </c>
      <c r="AE409" t="s">
        <v>9987</v>
      </c>
    </row>
    <row r="410" spans="1:31" x14ac:dyDescent="0.25">
      <c r="A410" t="s">
        <v>43</v>
      </c>
      <c r="B410" t="s">
        <v>9995</v>
      </c>
      <c r="C410" t="s">
        <v>9996</v>
      </c>
      <c r="D410" t="s">
        <v>46</v>
      </c>
      <c r="E410" t="s">
        <v>20462</v>
      </c>
      <c r="F410" t="s">
        <v>20785</v>
      </c>
      <c r="G410" t="str">
        <f>IF(ISNUMBER(SEARCH("supportive care",oncology_table[[#This Row],[Cancer Type]])),"YES","NO")</f>
        <v>YES</v>
      </c>
      <c r="H410" t="s">
        <v>20330</v>
      </c>
      <c r="I410" t="s">
        <v>858</v>
      </c>
      <c r="J410" t="s">
        <v>859</v>
      </c>
      <c r="K410" t="s">
        <v>172</v>
      </c>
      <c r="L410" t="s">
        <v>9998</v>
      </c>
      <c r="M410" t="s">
        <v>50</v>
      </c>
      <c r="N410" t="s">
        <v>50</v>
      </c>
      <c r="O410" t="s">
        <v>53</v>
      </c>
      <c r="P410" t="s">
        <v>50</v>
      </c>
      <c r="Q410" t="s">
        <v>23</v>
      </c>
      <c r="R410" t="s">
        <v>50</v>
      </c>
      <c r="S410" t="s">
        <v>50</v>
      </c>
      <c r="T410" t="s">
        <v>50</v>
      </c>
      <c r="U410" t="s">
        <v>50</v>
      </c>
      <c r="V410" t="s">
        <v>50</v>
      </c>
      <c r="W410" t="s">
        <v>9913</v>
      </c>
      <c r="X410" t="s">
        <v>20753</v>
      </c>
      <c r="Y410" t="s">
        <v>20406</v>
      </c>
      <c r="Z410" t="s">
        <v>20402</v>
      </c>
      <c r="AA410" t="s">
        <v>9999</v>
      </c>
      <c r="AB410" t="s">
        <v>10000</v>
      </c>
      <c r="AC410">
        <v>2009</v>
      </c>
      <c r="AD410" t="s">
        <v>557</v>
      </c>
      <c r="AE410" t="s">
        <v>10001</v>
      </c>
    </row>
    <row r="411" spans="1:31" x14ac:dyDescent="0.25">
      <c r="A411" t="s">
        <v>43</v>
      </c>
      <c r="B411" t="s">
        <v>9995</v>
      </c>
      <c r="C411" t="s">
        <v>9996</v>
      </c>
      <c r="D411" t="s">
        <v>46</v>
      </c>
      <c r="E411" t="s">
        <v>20462</v>
      </c>
      <c r="F411" t="s">
        <v>20785</v>
      </c>
      <c r="G411" t="str">
        <f>IF(ISNUMBER(SEARCH("supportive care",oncology_table[[#This Row],[Cancer Type]])),"YES","NO")</f>
        <v>YES</v>
      </c>
      <c r="H411" t="s">
        <v>20330</v>
      </c>
      <c r="I411" t="s">
        <v>858</v>
      </c>
      <c r="J411" t="s">
        <v>859</v>
      </c>
      <c r="K411" t="s">
        <v>172</v>
      </c>
      <c r="L411" t="s">
        <v>9998</v>
      </c>
      <c r="M411" t="s">
        <v>50</v>
      </c>
      <c r="N411" t="s">
        <v>50</v>
      </c>
      <c r="O411" t="s">
        <v>53</v>
      </c>
      <c r="P411" t="s">
        <v>50</v>
      </c>
      <c r="Q411" t="s">
        <v>23</v>
      </c>
      <c r="R411" t="s">
        <v>50</v>
      </c>
      <c r="S411" t="s">
        <v>50</v>
      </c>
      <c r="T411" t="s">
        <v>50</v>
      </c>
      <c r="U411" t="s">
        <v>50</v>
      </c>
      <c r="V411" t="s">
        <v>50</v>
      </c>
      <c r="W411" t="s">
        <v>9913</v>
      </c>
      <c r="X411" t="s">
        <v>20753</v>
      </c>
      <c r="Y411" t="s">
        <v>20405</v>
      </c>
      <c r="Z411" t="s">
        <v>20402</v>
      </c>
      <c r="AA411" t="s">
        <v>9999</v>
      </c>
      <c r="AB411" t="s">
        <v>10000</v>
      </c>
      <c r="AC411">
        <v>2009</v>
      </c>
      <c r="AD411" t="s">
        <v>557</v>
      </c>
      <c r="AE411" t="s">
        <v>10001</v>
      </c>
    </row>
    <row r="412" spans="1:31" x14ac:dyDescent="0.25">
      <c r="A412" t="s">
        <v>43</v>
      </c>
      <c r="B412" t="s">
        <v>10002</v>
      </c>
      <c r="C412" t="s">
        <v>10003</v>
      </c>
      <c r="D412" t="s">
        <v>46</v>
      </c>
      <c r="E412" t="s">
        <v>20462</v>
      </c>
      <c r="F412" t="s">
        <v>20785</v>
      </c>
      <c r="G412" t="str">
        <f>IF(ISNUMBER(SEARCH("supportive care",oncology_table[[#This Row],[Cancer Type]])),"YES","NO")</f>
        <v>YES</v>
      </c>
      <c r="H412" t="s">
        <v>20330</v>
      </c>
      <c r="I412" t="s">
        <v>858</v>
      </c>
      <c r="J412" t="s">
        <v>859</v>
      </c>
      <c r="K412" t="s">
        <v>172</v>
      </c>
      <c r="L412" t="s">
        <v>10004</v>
      </c>
      <c r="M412" t="s">
        <v>50</v>
      </c>
      <c r="N412" t="s">
        <v>50</v>
      </c>
      <c r="O412" t="s">
        <v>53</v>
      </c>
      <c r="P412" t="s">
        <v>50</v>
      </c>
      <c r="Q412" t="s">
        <v>23</v>
      </c>
      <c r="R412" t="s">
        <v>50</v>
      </c>
      <c r="S412" t="s">
        <v>50</v>
      </c>
      <c r="T412" t="s">
        <v>50</v>
      </c>
      <c r="U412" t="s">
        <v>50</v>
      </c>
      <c r="V412" t="s">
        <v>50</v>
      </c>
      <c r="W412" t="s">
        <v>20298</v>
      </c>
      <c r="X412" t="s">
        <v>20753</v>
      </c>
      <c r="Y412" t="s">
        <v>20406</v>
      </c>
      <c r="Z412" t="s">
        <v>20402</v>
      </c>
      <c r="AA412" t="s">
        <v>9999</v>
      </c>
      <c r="AB412" t="s">
        <v>10000</v>
      </c>
      <c r="AC412">
        <v>2009</v>
      </c>
      <c r="AD412" t="s">
        <v>557</v>
      </c>
      <c r="AE412" t="s">
        <v>10005</v>
      </c>
    </row>
    <row r="413" spans="1:31" x14ac:dyDescent="0.25">
      <c r="A413" t="s">
        <v>43</v>
      </c>
      <c r="B413" t="s">
        <v>10002</v>
      </c>
      <c r="C413" t="s">
        <v>10003</v>
      </c>
      <c r="D413" t="s">
        <v>46</v>
      </c>
      <c r="E413" t="s">
        <v>20462</v>
      </c>
      <c r="F413" t="s">
        <v>20785</v>
      </c>
      <c r="G413" t="str">
        <f>IF(ISNUMBER(SEARCH("supportive care",oncology_table[[#This Row],[Cancer Type]])),"YES","NO")</f>
        <v>YES</v>
      </c>
      <c r="H413" t="s">
        <v>20330</v>
      </c>
      <c r="I413" t="s">
        <v>858</v>
      </c>
      <c r="J413" t="s">
        <v>859</v>
      </c>
      <c r="K413" t="s">
        <v>172</v>
      </c>
      <c r="L413" t="s">
        <v>10004</v>
      </c>
      <c r="M413" t="s">
        <v>50</v>
      </c>
      <c r="N413" t="s">
        <v>50</v>
      </c>
      <c r="O413" t="s">
        <v>53</v>
      </c>
      <c r="P413" t="s">
        <v>50</v>
      </c>
      <c r="Q413" t="s">
        <v>23</v>
      </c>
      <c r="R413" t="s">
        <v>50</v>
      </c>
      <c r="S413" t="s">
        <v>50</v>
      </c>
      <c r="T413" t="s">
        <v>50</v>
      </c>
      <c r="U413" t="s">
        <v>50</v>
      </c>
      <c r="V413" t="s">
        <v>50</v>
      </c>
      <c r="W413" t="s">
        <v>20298</v>
      </c>
      <c r="X413" t="s">
        <v>20753</v>
      </c>
      <c r="Y413" t="s">
        <v>20405</v>
      </c>
      <c r="Z413" t="s">
        <v>20402</v>
      </c>
      <c r="AA413" t="s">
        <v>9999</v>
      </c>
      <c r="AB413" t="s">
        <v>10000</v>
      </c>
      <c r="AC413">
        <v>2009</v>
      </c>
      <c r="AD413" t="s">
        <v>557</v>
      </c>
      <c r="AE413" t="s">
        <v>10005</v>
      </c>
    </row>
    <row r="414" spans="1:31" x14ac:dyDescent="0.25">
      <c r="A414" t="s">
        <v>43</v>
      </c>
      <c r="B414" t="s">
        <v>10088</v>
      </c>
      <c r="C414" t="s">
        <v>10089</v>
      </c>
      <c r="D414" t="s">
        <v>46</v>
      </c>
      <c r="E414" t="s">
        <v>20634</v>
      </c>
      <c r="F414" t="s">
        <v>20784</v>
      </c>
      <c r="G414" t="str">
        <f>IF(ISNUMBER(SEARCH("supportive care",oncology_table[[#This Row],[Cancer Type]])),"YES","NO")</f>
        <v>NO</v>
      </c>
      <c r="H414" t="s">
        <v>20350</v>
      </c>
      <c r="I414" t="s">
        <v>10092</v>
      </c>
      <c r="J414" t="s">
        <v>10093</v>
      </c>
      <c r="K414" t="s">
        <v>684</v>
      </c>
      <c r="L414" t="s">
        <v>10094</v>
      </c>
      <c r="M414" t="s">
        <v>50</v>
      </c>
      <c r="N414" t="s">
        <v>50</v>
      </c>
      <c r="O414" t="s">
        <v>50</v>
      </c>
      <c r="P414" t="s">
        <v>50</v>
      </c>
      <c r="Q414" t="s">
        <v>20752</v>
      </c>
      <c r="R414" t="s">
        <v>50</v>
      </c>
      <c r="S414" t="s">
        <v>50</v>
      </c>
      <c r="T414" t="s">
        <v>50</v>
      </c>
      <c r="U414" t="s">
        <v>50</v>
      </c>
      <c r="V414" t="s">
        <v>50</v>
      </c>
      <c r="W414" t="s">
        <v>377</v>
      </c>
      <c r="X414" t="s">
        <v>20398</v>
      </c>
      <c r="Y414" t="s">
        <v>20398</v>
      </c>
      <c r="Z414" t="s">
        <v>20407</v>
      </c>
      <c r="AA414" t="s">
        <v>10096</v>
      </c>
      <c r="AB414" t="s">
        <v>978</v>
      </c>
      <c r="AC414">
        <v>2013</v>
      </c>
      <c r="AD414" t="s">
        <v>2546</v>
      </c>
      <c r="AE414" t="s">
        <v>10097</v>
      </c>
    </row>
    <row r="415" spans="1:31" x14ac:dyDescent="0.25">
      <c r="A415" t="s">
        <v>43</v>
      </c>
      <c r="B415" t="s">
        <v>10206</v>
      </c>
      <c r="C415" t="s">
        <v>10207</v>
      </c>
      <c r="D415" t="s">
        <v>46</v>
      </c>
      <c r="E415" t="s">
        <v>20635</v>
      </c>
      <c r="F415" t="s">
        <v>20784</v>
      </c>
      <c r="G415" t="str">
        <f>IF(ISNUMBER(SEARCH("supportive care",oncology_table[[#This Row],[Cancer Type]])),"YES","NO")</f>
        <v>NO</v>
      </c>
      <c r="H415" t="s">
        <v>4579</v>
      </c>
      <c r="I415" t="s">
        <v>4579</v>
      </c>
      <c r="J415" t="s">
        <v>10211</v>
      </c>
      <c r="K415" t="s">
        <v>122</v>
      </c>
      <c r="L415" t="s">
        <v>10212</v>
      </c>
      <c r="M415" t="s">
        <v>50</v>
      </c>
      <c r="N415" t="s">
        <v>50</v>
      </c>
      <c r="O415" t="s">
        <v>50</v>
      </c>
      <c r="P415" t="s">
        <v>50</v>
      </c>
      <c r="Q415" t="s">
        <v>20752</v>
      </c>
      <c r="R415" t="s">
        <v>50</v>
      </c>
      <c r="S415" t="s">
        <v>50</v>
      </c>
      <c r="T415" t="s">
        <v>50</v>
      </c>
      <c r="U415" t="s">
        <v>50</v>
      </c>
      <c r="V415" t="s">
        <v>50</v>
      </c>
      <c r="W415" t="s">
        <v>20299</v>
      </c>
      <c r="X415" t="s">
        <v>20398</v>
      </c>
      <c r="Y415" t="s">
        <v>20398</v>
      </c>
      <c r="Z415" t="s">
        <v>20407</v>
      </c>
      <c r="AA415" t="s">
        <v>8147</v>
      </c>
      <c r="AB415" t="s">
        <v>10213</v>
      </c>
      <c r="AC415">
        <v>2015</v>
      </c>
      <c r="AD415" t="s">
        <v>1083</v>
      </c>
      <c r="AE415" t="s">
        <v>10214</v>
      </c>
    </row>
    <row r="416" spans="1:31" x14ac:dyDescent="0.25">
      <c r="A416" t="s">
        <v>43</v>
      </c>
      <c r="B416" t="s">
        <v>10228</v>
      </c>
      <c r="C416" t="s">
        <v>10229</v>
      </c>
      <c r="D416" t="s">
        <v>46</v>
      </c>
      <c r="E416" t="s">
        <v>10232</v>
      </c>
      <c r="F416" t="s">
        <v>20784</v>
      </c>
      <c r="G416" t="str">
        <f>IF(ISNUMBER(SEARCH("supportive care",oncology_table[[#This Row],[Cancer Type]])),"YES","NO")</f>
        <v>NO</v>
      </c>
      <c r="H416" t="s">
        <v>20325</v>
      </c>
      <c r="I416" t="s">
        <v>1032</v>
      </c>
      <c r="J416" t="s">
        <v>10233</v>
      </c>
      <c r="K416" t="s">
        <v>684</v>
      </c>
      <c r="L416" t="s">
        <v>10234</v>
      </c>
      <c r="M416" t="s">
        <v>50</v>
      </c>
      <c r="N416" t="s">
        <v>50</v>
      </c>
      <c r="O416" t="s">
        <v>50</v>
      </c>
      <c r="P416" t="s">
        <v>50</v>
      </c>
      <c r="Q416" t="s">
        <v>20752</v>
      </c>
      <c r="R416" t="s">
        <v>50</v>
      </c>
      <c r="S416" t="s">
        <v>50</v>
      </c>
      <c r="T416" t="s">
        <v>50</v>
      </c>
      <c r="U416" t="s">
        <v>50</v>
      </c>
      <c r="V416" t="s">
        <v>50</v>
      </c>
      <c r="W416" t="s">
        <v>861</v>
      </c>
      <c r="X416" t="s">
        <v>20398</v>
      </c>
      <c r="Y416" t="s">
        <v>20398</v>
      </c>
      <c r="Z416" t="s">
        <v>20407</v>
      </c>
      <c r="AA416" t="s">
        <v>390</v>
      </c>
      <c r="AB416" t="s">
        <v>10235</v>
      </c>
      <c r="AC416">
        <v>2019</v>
      </c>
      <c r="AD416" t="s">
        <v>10236</v>
      </c>
      <c r="AE416" t="s">
        <v>10237</v>
      </c>
    </row>
    <row r="417" spans="1:31" x14ac:dyDescent="0.25">
      <c r="A417" t="s">
        <v>43</v>
      </c>
      <c r="B417" t="s">
        <v>10280</v>
      </c>
      <c r="C417" t="s">
        <v>10281</v>
      </c>
      <c r="D417" t="s">
        <v>46</v>
      </c>
      <c r="E417" t="s">
        <v>20515</v>
      </c>
      <c r="F417" t="s">
        <v>20784</v>
      </c>
      <c r="G417" t="str">
        <f>IF(ISNUMBER(SEARCH("supportive care",oncology_table[[#This Row],[Cancer Type]])),"YES","NO")</f>
        <v>NO</v>
      </c>
      <c r="H417" t="s">
        <v>20332</v>
      </c>
      <c r="I417" t="s">
        <v>1169</v>
      </c>
      <c r="J417" t="s">
        <v>3638</v>
      </c>
      <c r="K417" t="s">
        <v>122</v>
      </c>
      <c r="L417" t="s">
        <v>10283</v>
      </c>
      <c r="M417" t="s">
        <v>50</v>
      </c>
      <c r="N417" t="s">
        <v>50</v>
      </c>
      <c r="O417" t="s">
        <v>50</v>
      </c>
      <c r="P417" t="s">
        <v>53</v>
      </c>
      <c r="Q417" t="s">
        <v>26</v>
      </c>
      <c r="R417" t="s">
        <v>50</v>
      </c>
      <c r="S417" t="s">
        <v>50</v>
      </c>
      <c r="T417" t="s">
        <v>53</v>
      </c>
      <c r="U417" t="s">
        <v>50</v>
      </c>
      <c r="V417" t="s">
        <v>50</v>
      </c>
      <c r="W417" t="s">
        <v>4922</v>
      </c>
      <c r="X417" t="s">
        <v>20753</v>
      </c>
      <c r="Y417" t="s">
        <v>20405</v>
      </c>
      <c r="Z417" t="s">
        <v>20433</v>
      </c>
      <c r="AA417" t="s">
        <v>1533</v>
      </c>
      <c r="AB417" t="s">
        <v>10235</v>
      </c>
      <c r="AC417">
        <v>2019</v>
      </c>
      <c r="AD417" t="s">
        <v>10284</v>
      </c>
      <c r="AE417" t="s">
        <v>10285</v>
      </c>
    </row>
    <row r="418" spans="1:31" x14ac:dyDescent="0.25">
      <c r="A418" t="s">
        <v>43</v>
      </c>
      <c r="B418" t="s">
        <v>10286</v>
      </c>
      <c r="C418" t="s">
        <v>10287</v>
      </c>
      <c r="D418" t="s">
        <v>46</v>
      </c>
      <c r="E418" t="s">
        <v>20636</v>
      </c>
      <c r="F418" t="s">
        <v>20784</v>
      </c>
      <c r="G418" t="str">
        <f>IF(ISNUMBER(SEARCH("supportive care",oncology_table[[#This Row],[Cancer Type]])),"YES","NO")</f>
        <v>NO</v>
      </c>
      <c r="H418" t="s">
        <v>4579</v>
      </c>
      <c r="I418" t="s">
        <v>4579</v>
      </c>
      <c r="J418" t="s">
        <v>10290</v>
      </c>
      <c r="K418" t="s">
        <v>122</v>
      </c>
      <c r="L418" t="s">
        <v>10291</v>
      </c>
      <c r="M418" t="s">
        <v>50</v>
      </c>
      <c r="N418" t="s">
        <v>50</v>
      </c>
      <c r="O418" t="s">
        <v>50</v>
      </c>
      <c r="P418" t="s">
        <v>50</v>
      </c>
      <c r="Q418" t="s">
        <v>20752</v>
      </c>
      <c r="R418" t="s">
        <v>50</v>
      </c>
      <c r="S418" t="s">
        <v>50</v>
      </c>
      <c r="T418" t="s">
        <v>50</v>
      </c>
      <c r="U418" t="s">
        <v>50</v>
      </c>
      <c r="V418" t="s">
        <v>50</v>
      </c>
      <c r="W418" t="s">
        <v>20299</v>
      </c>
      <c r="X418" t="s">
        <v>20398</v>
      </c>
      <c r="Y418" t="s">
        <v>20398</v>
      </c>
      <c r="Z418" t="s">
        <v>20407</v>
      </c>
      <c r="AA418" t="s">
        <v>1533</v>
      </c>
      <c r="AB418" t="s">
        <v>10292</v>
      </c>
      <c r="AC418">
        <v>2012</v>
      </c>
      <c r="AD418" t="s">
        <v>10293</v>
      </c>
      <c r="AE418" t="s">
        <v>10294</v>
      </c>
    </row>
    <row r="419" spans="1:31" x14ac:dyDescent="0.25">
      <c r="A419" t="s">
        <v>43</v>
      </c>
      <c r="B419" t="s">
        <v>10356</v>
      </c>
      <c r="C419" t="s">
        <v>10357</v>
      </c>
      <c r="D419" t="s">
        <v>46</v>
      </c>
      <c r="E419" t="s">
        <v>20637</v>
      </c>
      <c r="F419" t="s">
        <v>20784</v>
      </c>
      <c r="G419" t="str">
        <f>IF(ISNUMBER(SEARCH("supportive care",oncology_table[[#This Row],[Cancer Type]])),"YES","NO")</f>
        <v>NO</v>
      </c>
      <c r="H419" t="s">
        <v>20318</v>
      </c>
      <c r="I419" t="s">
        <v>49</v>
      </c>
      <c r="J419" t="s">
        <v>10362</v>
      </c>
      <c r="K419" t="s">
        <v>122</v>
      </c>
      <c r="L419" t="s">
        <v>10363</v>
      </c>
      <c r="M419" t="s">
        <v>50</v>
      </c>
      <c r="N419" t="s">
        <v>50</v>
      </c>
      <c r="O419" t="s">
        <v>50</v>
      </c>
      <c r="P419" t="s">
        <v>50</v>
      </c>
      <c r="Q419" t="s">
        <v>20752</v>
      </c>
      <c r="R419" t="s">
        <v>50</v>
      </c>
      <c r="S419" t="s">
        <v>50</v>
      </c>
      <c r="T419" t="s">
        <v>50</v>
      </c>
      <c r="U419" t="s">
        <v>50</v>
      </c>
      <c r="V419" t="s">
        <v>50</v>
      </c>
      <c r="W419" t="s">
        <v>1646</v>
      </c>
      <c r="X419" t="s">
        <v>20753</v>
      </c>
      <c r="Y419" t="s">
        <v>20405</v>
      </c>
      <c r="Z419" t="s">
        <v>20434</v>
      </c>
      <c r="AA419" t="s">
        <v>1326</v>
      </c>
      <c r="AB419" t="s">
        <v>9127</v>
      </c>
      <c r="AC419">
        <v>2020</v>
      </c>
      <c r="AD419" t="s">
        <v>7789</v>
      </c>
      <c r="AE419" t="s">
        <v>10364</v>
      </c>
    </row>
    <row r="420" spans="1:31" x14ac:dyDescent="0.25">
      <c r="A420" t="s">
        <v>43</v>
      </c>
      <c r="B420" t="s">
        <v>10356</v>
      </c>
      <c r="C420" t="s">
        <v>10357</v>
      </c>
      <c r="D420" t="s">
        <v>46</v>
      </c>
      <c r="E420" t="s">
        <v>20637</v>
      </c>
      <c r="F420" t="s">
        <v>20784</v>
      </c>
      <c r="G420" t="str">
        <f>IF(ISNUMBER(SEARCH("supportive care",oncology_table[[#This Row],[Cancer Type]])),"YES","NO")</f>
        <v>NO</v>
      </c>
      <c r="H420" t="s">
        <v>20321</v>
      </c>
      <c r="I420" t="s">
        <v>20377</v>
      </c>
      <c r="J420" t="s">
        <v>10362</v>
      </c>
      <c r="K420" t="s">
        <v>122</v>
      </c>
      <c r="L420" t="s">
        <v>10363</v>
      </c>
      <c r="M420" t="s">
        <v>50</v>
      </c>
      <c r="N420" t="s">
        <v>50</v>
      </c>
      <c r="O420" t="s">
        <v>50</v>
      </c>
      <c r="P420" t="s">
        <v>50</v>
      </c>
      <c r="Q420" t="s">
        <v>20752</v>
      </c>
      <c r="R420" t="s">
        <v>50</v>
      </c>
      <c r="S420" t="s">
        <v>50</v>
      </c>
      <c r="T420" t="s">
        <v>50</v>
      </c>
      <c r="U420" t="s">
        <v>50</v>
      </c>
      <c r="V420" t="s">
        <v>50</v>
      </c>
      <c r="W420" t="s">
        <v>1646</v>
      </c>
      <c r="X420" t="s">
        <v>20753</v>
      </c>
      <c r="Y420" t="s">
        <v>20405</v>
      </c>
      <c r="Z420" t="s">
        <v>20434</v>
      </c>
      <c r="AA420" t="s">
        <v>1326</v>
      </c>
      <c r="AB420" t="s">
        <v>9127</v>
      </c>
      <c r="AC420">
        <v>2020</v>
      </c>
      <c r="AD420" t="s">
        <v>7789</v>
      </c>
      <c r="AE420" t="s">
        <v>10364</v>
      </c>
    </row>
    <row r="421" spans="1:31" x14ac:dyDescent="0.25">
      <c r="A421" t="s">
        <v>43</v>
      </c>
      <c r="B421" t="s">
        <v>10356</v>
      </c>
      <c r="C421" t="s">
        <v>10357</v>
      </c>
      <c r="D421" t="s">
        <v>46</v>
      </c>
      <c r="E421" t="s">
        <v>20637</v>
      </c>
      <c r="F421" t="s">
        <v>20784</v>
      </c>
      <c r="G421" t="str">
        <f>IF(ISNUMBER(SEARCH("supportive care",oncology_table[[#This Row],[Cancer Type]])),"YES","NO")</f>
        <v>NO</v>
      </c>
      <c r="H421" t="s">
        <v>20371</v>
      </c>
      <c r="I421" t="s">
        <v>5990</v>
      </c>
      <c r="J421" t="s">
        <v>10362</v>
      </c>
      <c r="K421" t="s">
        <v>122</v>
      </c>
      <c r="L421" t="s">
        <v>10363</v>
      </c>
      <c r="M421" t="s">
        <v>50</v>
      </c>
      <c r="N421" t="s">
        <v>50</v>
      </c>
      <c r="O421" t="s">
        <v>50</v>
      </c>
      <c r="P421" t="s">
        <v>50</v>
      </c>
      <c r="Q421" t="s">
        <v>20752</v>
      </c>
      <c r="R421" t="s">
        <v>50</v>
      </c>
      <c r="S421" t="s">
        <v>50</v>
      </c>
      <c r="T421" t="s">
        <v>50</v>
      </c>
      <c r="U421" t="s">
        <v>50</v>
      </c>
      <c r="V421" t="s">
        <v>50</v>
      </c>
      <c r="W421" t="s">
        <v>1646</v>
      </c>
      <c r="X421" t="s">
        <v>20753</v>
      </c>
      <c r="Y421" t="s">
        <v>20405</v>
      </c>
      <c r="Z421" t="s">
        <v>20434</v>
      </c>
      <c r="AA421" t="s">
        <v>1326</v>
      </c>
      <c r="AB421" t="s">
        <v>9127</v>
      </c>
      <c r="AC421">
        <v>2020</v>
      </c>
      <c r="AD421" t="s">
        <v>7789</v>
      </c>
      <c r="AE421" t="s">
        <v>10364</v>
      </c>
    </row>
    <row r="422" spans="1:31" x14ac:dyDescent="0.25">
      <c r="A422" t="s">
        <v>43</v>
      </c>
      <c r="B422" t="s">
        <v>10356</v>
      </c>
      <c r="C422" t="s">
        <v>10357</v>
      </c>
      <c r="D422" t="s">
        <v>46</v>
      </c>
      <c r="E422" t="s">
        <v>20637</v>
      </c>
      <c r="F422" t="s">
        <v>20784</v>
      </c>
      <c r="G422" t="str">
        <f>IF(ISNUMBER(SEARCH("supportive care",oncology_table[[#This Row],[Cancer Type]])),"YES","NO")</f>
        <v>NO</v>
      </c>
      <c r="H422" t="s">
        <v>20341</v>
      </c>
      <c r="I422" t="s">
        <v>5971</v>
      </c>
      <c r="J422" t="s">
        <v>10362</v>
      </c>
      <c r="K422" t="s">
        <v>122</v>
      </c>
      <c r="L422" t="s">
        <v>10363</v>
      </c>
      <c r="M422" t="s">
        <v>50</v>
      </c>
      <c r="N422" t="s">
        <v>50</v>
      </c>
      <c r="O422" t="s">
        <v>50</v>
      </c>
      <c r="P422" t="s">
        <v>50</v>
      </c>
      <c r="Q422" t="s">
        <v>20752</v>
      </c>
      <c r="R422" t="s">
        <v>50</v>
      </c>
      <c r="S422" t="s">
        <v>50</v>
      </c>
      <c r="T422" t="s">
        <v>50</v>
      </c>
      <c r="U422" t="s">
        <v>50</v>
      </c>
      <c r="V422" t="s">
        <v>50</v>
      </c>
      <c r="W422" t="s">
        <v>1646</v>
      </c>
      <c r="X422" t="s">
        <v>20753</v>
      </c>
      <c r="Y422" t="s">
        <v>20405</v>
      </c>
      <c r="Z422" t="s">
        <v>20434</v>
      </c>
      <c r="AA422" t="s">
        <v>1326</v>
      </c>
      <c r="AB422" t="s">
        <v>9127</v>
      </c>
      <c r="AC422">
        <v>2020</v>
      </c>
      <c r="AD422" t="s">
        <v>7789</v>
      </c>
      <c r="AE422" t="s">
        <v>10364</v>
      </c>
    </row>
    <row r="423" spans="1:31" x14ac:dyDescent="0.25">
      <c r="A423" t="s">
        <v>43</v>
      </c>
      <c r="B423" t="s">
        <v>10383</v>
      </c>
      <c r="C423" t="s">
        <v>10384</v>
      </c>
      <c r="D423" t="s">
        <v>46</v>
      </c>
      <c r="E423" t="s">
        <v>20638</v>
      </c>
      <c r="F423" t="s">
        <v>20784</v>
      </c>
      <c r="G423" t="str">
        <f>IF(ISNUMBER(SEARCH("supportive care",oncology_table[[#This Row],[Cancer Type]])),"YES","NO")</f>
        <v>NO</v>
      </c>
      <c r="H423" t="s">
        <v>20350</v>
      </c>
      <c r="I423" t="s">
        <v>10386</v>
      </c>
      <c r="J423" t="s">
        <v>2499</v>
      </c>
      <c r="K423" t="s">
        <v>10387</v>
      </c>
      <c r="L423" t="s">
        <v>10388</v>
      </c>
      <c r="M423" t="s">
        <v>50</v>
      </c>
      <c r="N423" t="s">
        <v>50</v>
      </c>
      <c r="O423" t="s">
        <v>50</v>
      </c>
      <c r="P423" t="s">
        <v>50</v>
      </c>
      <c r="Q423" t="s">
        <v>20752</v>
      </c>
      <c r="R423" t="s">
        <v>50</v>
      </c>
      <c r="S423" t="s">
        <v>50</v>
      </c>
      <c r="T423" t="s">
        <v>50</v>
      </c>
      <c r="U423" t="s">
        <v>50</v>
      </c>
      <c r="V423" t="s">
        <v>50</v>
      </c>
      <c r="W423" t="s">
        <v>10389</v>
      </c>
      <c r="X423" t="s">
        <v>20398</v>
      </c>
      <c r="Y423" t="s">
        <v>20398</v>
      </c>
      <c r="Z423" t="s">
        <v>20437</v>
      </c>
      <c r="AA423" t="s">
        <v>1326</v>
      </c>
      <c r="AB423" t="s">
        <v>3105</v>
      </c>
      <c r="AC423">
        <v>2020</v>
      </c>
      <c r="AD423" t="s">
        <v>10390</v>
      </c>
      <c r="AE423" t="s">
        <v>10391</v>
      </c>
    </row>
    <row r="424" spans="1:31" x14ac:dyDescent="0.25">
      <c r="A424" t="s">
        <v>43</v>
      </c>
      <c r="B424" t="s">
        <v>10438</v>
      </c>
      <c r="C424" t="s">
        <v>10439</v>
      </c>
      <c r="D424" t="s">
        <v>46</v>
      </c>
      <c r="E424" t="s">
        <v>10442</v>
      </c>
      <c r="F424" t="s">
        <v>20784</v>
      </c>
      <c r="G424" t="str">
        <f>IF(ISNUMBER(SEARCH("supportive care",oncology_table[[#This Row],[Cancer Type]])),"YES","NO")</f>
        <v>NO</v>
      </c>
      <c r="H424" t="s">
        <v>20325</v>
      </c>
      <c r="I424" t="s">
        <v>10443</v>
      </c>
      <c r="J424" t="s">
        <v>10444</v>
      </c>
      <c r="K424" t="s">
        <v>122</v>
      </c>
      <c r="L424" t="s">
        <v>10445</v>
      </c>
      <c r="M424" t="s">
        <v>53</v>
      </c>
      <c r="N424" t="s">
        <v>50</v>
      </c>
      <c r="O424" t="s">
        <v>50</v>
      </c>
      <c r="P424" t="s">
        <v>50</v>
      </c>
      <c r="Q424" t="s">
        <v>20752</v>
      </c>
      <c r="R424" t="s">
        <v>53</v>
      </c>
      <c r="S424" t="s">
        <v>50</v>
      </c>
      <c r="T424" t="s">
        <v>50</v>
      </c>
      <c r="U424" t="s">
        <v>50</v>
      </c>
      <c r="V424" t="s">
        <v>53</v>
      </c>
      <c r="W424" t="s">
        <v>20299</v>
      </c>
      <c r="X424" t="s">
        <v>20398</v>
      </c>
      <c r="Y424" t="s">
        <v>20398</v>
      </c>
      <c r="Z424" t="s">
        <v>20399</v>
      </c>
      <c r="AA424" t="s">
        <v>8116</v>
      </c>
      <c r="AB424" t="s">
        <v>1474</v>
      </c>
      <c r="AC424">
        <v>2020</v>
      </c>
      <c r="AD424" t="s">
        <v>10446</v>
      </c>
      <c r="AE424" t="s">
        <v>10448</v>
      </c>
    </row>
    <row r="425" spans="1:31" x14ac:dyDescent="0.25">
      <c r="A425" t="s">
        <v>43</v>
      </c>
      <c r="B425" t="s">
        <v>10438</v>
      </c>
      <c r="C425" t="s">
        <v>10439</v>
      </c>
      <c r="D425" t="s">
        <v>46</v>
      </c>
      <c r="E425" t="s">
        <v>10442</v>
      </c>
      <c r="F425" t="s">
        <v>20784</v>
      </c>
      <c r="G425" t="str">
        <f>IF(ISNUMBER(SEARCH("supportive care",oncology_table[[#This Row],[Cancer Type]])),"YES","NO")</f>
        <v>NO</v>
      </c>
      <c r="H425" t="s">
        <v>20325</v>
      </c>
      <c r="I425" t="s">
        <v>10443</v>
      </c>
      <c r="J425" t="s">
        <v>10444</v>
      </c>
      <c r="K425" t="s">
        <v>122</v>
      </c>
      <c r="L425" t="s">
        <v>10445</v>
      </c>
      <c r="M425" t="s">
        <v>53</v>
      </c>
      <c r="N425" t="s">
        <v>50</v>
      </c>
      <c r="O425" t="s">
        <v>50</v>
      </c>
      <c r="P425" t="s">
        <v>50</v>
      </c>
      <c r="Q425" t="s">
        <v>20752</v>
      </c>
      <c r="R425" t="s">
        <v>53</v>
      </c>
      <c r="S425" t="s">
        <v>50</v>
      </c>
      <c r="T425" t="s">
        <v>50</v>
      </c>
      <c r="U425" t="s">
        <v>50</v>
      </c>
      <c r="V425" t="s">
        <v>53</v>
      </c>
      <c r="W425" t="s">
        <v>20299</v>
      </c>
      <c r="X425" t="s">
        <v>20398</v>
      </c>
      <c r="Y425" t="s">
        <v>20398</v>
      </c>
      <c r="Z425" t="s">
        <v>20438</v>
      </c>
      <c r="AA425" t="s">
        <v>8116</v>
      </c>
      <c r="AB425" t="s">
        <v>1474</v>
      </c>
      <c r="AC425">
        <v>2020</v>
      </c>
      <c r="AD425" t="s">
        <v>10446</v>
      </c>
      <c r="AE425" t="s">
        <v>10448</v>
      </c>
    </row>
    <row r="426" spans="1:31" x14ac:dyDescent="0.25">
      <c r="A426" t="s">
        <v>43</v>
      </c>
      <c r="B426" t="s">
        <v>10457</v>
      </c>
      <c r="C426" t="s">
        <v>10458</v>
      </c>
      <c r="D426" t="s">
        <v>46</v>
      </c>
      <c r="E426" t="s">
        <v>20515</v>
      </c>
      <c r="F426" t="s">
        <v>20784</v>
      </c>
      <c r="G426" t="str">
        <f>IF(ISNUMBER(SEARCH("supportive care",oncology_table[[#This Row],[Cancer Type]])),"YES","NO")</f>
        <v>NO</v>
      </c>
      <c r="H426" t="s">
        <v>20332</v>
      </c>
      <c r="I426" t="s">
        <v>1169</v>
      </c>
      <c r="J426" t="s">
        <v>3638</v>
      </c>
      <c r="K426" t="s">
        <v>122</v>
      </c>
      <c r="L426" t="s">
        <v>10460</v>
      </c>
      <c r="M426" t="s">
        <v>53</v>
      </c>
      <c r="N426" t="s">
        <v>50</v>
      </c>
      <c r="O426" t="s">
        <v>50</v>
      </c>
      <c r="P426" t="s">
        <v>53</v>
      </c>
      <c r="Q426" t="s">
        <v>26</v>
      </c>
      <c r="R426" t="s">
        <v>50</v>
      </c>
      <c r="S426" t="s">
        <v>50</v>
      </c>
      <c r="T426" t="s">
        <v>53</v>
      </c>
      <c r="U426" t="s">
        <v>50</v>
      </c>
      <c r="V426" t="s">
        <v>50</v>
      </c>
      <c r="W426" t="s">
        <v>10461</v>
      </c>
      <c r="X426" t="s">
        <v>20753</v>
      </c>
      <c r="Y426" t="s">
        <v>20405</v>
      </c>
      <c r="Z426" t="s">
        <v>20433</v>
      </c>
      <c r="AA426" t="s">
        <v>10447</v>
      </c>
      <c r="AB426" t="s">
        <v>1016</v>
      </c>
      <c r="AC426">
        <v>2024</v>
      </c>
      <c r="AD426" t="s">
        <v>2010</v>
      </c>
      <c r="AE426" t="s">
        <v>10462</v>
      </c>
    </row>
    <row r="427" spans="1:31" x14ac:dyDescent="0.25">
      <c r="A427" t="s">
        <v>43</v>
      </c>
      <c r="B427" t="s">
        <v>10457</v>
      </c>
      <c r="C427" t="s">
        <v>10458</v>
      </c>
      <c r="D427" t="s">
        <v>46</v>
      </c>
      <c r="E427" t="s">
        <v>20515</v>
      </c>
      <c r="F427" t="s">
        <v>20784</v>
      </c>
      <c r="G427" t="str">
        <f>IF(ISNUMBER(SEARCH("supportive care",oncology_table[[#This Row],[Cancer Type]])),"YES","NO")</f>
        <v>NO</v>
      </c>
      <c r="H427" t="s">
        <v>20342</v>
      </c>
      <c r="I427" t="s">
        <v>12649</v>
      </c>
      <c r="J427" t="s">
        <v>3638</v>
      </c>
      <c r="K427" t="s">
        <v>122</v>
      </c>
      <c r="L427" t="s">
        <v>10460</v>
      </c>
      <c r="M427" t="s">
        <v>53</v>
      </c>
      <c r="N427" t="s">
        <v>50</v>
      </c>
      <c r="O427" t="s">
        <v>50</v>
      </c>
      <c r="P427" t="s">
        <v>53</v>
      </c>
      <c r="Q427" t="s">
        <v>26</v>
      </c>
      <c r="R427" t="s">
        <v>50</v>
      </c>
      <c r="S427" t="s">
        <v>50</v>
      </c>
      <c r="T427" t="s">
        <v>53</v>
      </c>
      <c r="U427" t="s">
        <v>50</v>
      </c>
      <c r="V427" t="s">
        <v>50</v>
      </c>
      <c r="W427" t="s">
        <v>10461</v>
      </c>
      <c r="X427" t="s">
        <v>20753</v>
      </c>
      <c r="Y427" t="s">
        <v>20405</v>
      </c>
      <c r="Z427" t="s">
        <v>20433</v>
      </c>
      <c r="AA427" t="s">
        <v>10447</v>
      </c>
      <c r="AB427" t="s">
        <v>1016</v>
      </c>
      <c r="AC427">
        <v>2024</v>
      </c>
      <c r="AD427" t="s">
        <v>2010</v>
      </c>
      <c r="AE427" t="s">
        <v>10462</v>
      </c>
    </row>
    <row r="428" spans="1:31" x14ac:dyDescent="0.25">
      <c r="A428" t="s">
        <v>43</v>
      </c>
      <c r="B428" t="s">
        <v>10457</v>
      </c>
      <c r="C428" t="s">
        <v>10458</v>
      </c>
      <c r="D428" t="s">
        <v>46</v>
      </c>
      <c r="E428" t="s">
        <v>20515</v>
      </c>
      <c r="F428" t="s">
        <v>20784</v>
      </c>
      <c r="G428" t="str">
        <f>IF(ISNUMBER(SEARCH("supportive care",oncology_table[[#This Row],[Cancer Type]])),"YES","NO")</f>
        <v>NO</v>
      </c>
      <c r="H428" t="s">
        <v>20325</v>
      </c>
      <c r="I428" t="s">
        <v>1032</v>
      </c>
      <c r="J428" t="s">
        <v>3638</v>
      </c>
      <c r="K428" t="s">
        <v>122</v>
      </c>
      <c r="L428" t="s">
        <v>10460</v>
      </c>
      <c r="M428" t="s">
        <v>53</v>
      </c>
      <c r="N428" t="s">
        <v>50</v>
      </c>
      <c r="O428" t="s">
        <v>50</v>
      </c>
      <c r="P428" t="s">
        <v>53</v>
      </c>
      <c r="Q428" t="s">
        <v>26</v>
      </c>
      <c r="R428" t="s">
        <v>50</v>
      </c>
      <c r="S428" t="s">
        <v>50</v>
      </c>
      <c r="T428" t="s">
        <v>53</v>
      </c>
      <c r="U428" t="s">
        <v>50</v>
      </c>
      <c r="V428" t="s">
        <v>50</v>
      </c>
      <c r="W428" t="s">
        <v>10461</v>
      </c>
      <c r="X428" t="s">
        <v>20753</v>
      </c>
      <c r="Y428" t="s">
        <v>20405</v>
      </c>
      <c r="Z428" t="s">
        <v>20433</v>
      </c>
      <c r="AA428" t="s">
        <v>10447</v>
      </c>
      <c r="AB428" t="s">
        <v>1016</v>
      </c>
      <c r="AC428">
        <v>2024</v>
      </c>
      <c r="AD428" t="s">
        <v>2010</v>
      </c>
      <c r="AE428" t="s">
        <v>10462</v>
      </c>
    </row>
    <row r="429" spans="1:31" x14ac:dyDescent="0.25">
      <c r="A429" t="s">
        <v>43</v>
      </c>
      <c r="B429" t="s">
        <v>10485</v>
      </c>
      <c r="C429" t="s">
        <v>10486</v>
      </c>
      <c r="D429" t="s">
        <v>46</v>
      </c>
      <c r="E429" t="s">
        <v>10489</v>
      </c>
      <c r="F429" t="s">
        <v>20784</v>
      </c>
      <c r="G429" t="str">
        <f>IF(ISNUMBER(SEARCH("supportive care",oncology_table[[#This Row],[Cancer Type]])),"YES","NO")</f>
        <v>NO</v>
      </c>
      <c r="H429" t="s">
        <v>20332</v>
      </c>
      <c r="I429" t="s">
        <v>1169</v>
      </c>
      <c r="J429" t="s">
        <v>10490</v>
      </c>
      <c r="K429" t="s">
        <v>122</v>
      </c>
      <c r="L429" t="s">
        <v>10491</v>
      </c>
      <c r="M429" t="s">
        <v>50</v>
      </c>
      <c r="N429" t="s">
        <v>50</v>
      </c>
      <c r="O429" t="s">
        <v>50</v>
      </c>
      <c r="P429" t="s">
        <v>50</v>
      </c>
      <c r="Q429" t="s">
        <v>20752</v>
      </c>
      <c r="R429" t="s">
        <v>50</v>
      </c>
      <c r="S429" t="s">
        <v>50</v>
      </c>
      <c r="T429" t="s">
        <v>50</v>
      </c>
      <c r="U429" t="s">
        <v>50</v>
      </c>
      <c r="V429" t="s">
        <v>50</v>
      </c>
      <c r="W429" t="s">
        <v>861</v>
      </c>
      <c r="X429" t="s">
        <v>20398</v>
      </c>
      <c r="Y429" t="s">
        <v>20398</v>
      </c>
      <c r="Z429" t="s">
        <v>20399</v>
      </c>
      <c r="AA429" t="s">
        <v>3331</v>
      </c>
      <c r="AB429" t="s">
        <v>10492</v>
      </c>
      <c r="AC429">
        <v>2016</v>
      </c>
      <c r="AD429" t="s">
        <v>607</v>
      </c>
      <c r="AE429" t="s">
        <v>10494</v>
      </c>
    </row>
    <row r="430" spans="1:31" x14ac:dyDescent="0.25">
      <c r="A430" t="s">
        <v>43</v>
      </c>
      <c r="B430" t="s">
        <v>10485</v>
      </c>
      <c r="C430" t="s">
        <v>10486</v>
      </c>
      <c r="D430" t="s">
        <v>46</v>
      </c>
      <c r="E430" t="s">
        <v>10489</v>
      </c>
      <c r="F430" t="s">
        <v>20784</v>
      </c>
      <c r="G430" t="str">
        <f>IF(ISNUMBER(SEARCH("supportive care",oncology_table[[#This Row],[Cancer Type]])),"YES","NO")</f>
        <v>NO</v>
      </c>
      <c r="H430" t="s">
        <v>20332</v>
      </c>
      <c r="I430" t="s">
        <v>1169</v>
      </c>
      <c r="J430" t="s">
        <v>10490</v>
      </c>
      <c r="K430" t="s">
        <v>122</v>
      </c>
      <c r="L430" t="s">
        <v>10491</v>
      </c>
      <c r="M430" t="s">
        <v>50</v>
      </c>
      <c r="N430" t="s">
        <v>50</v>
      </c>
      <c r="O430" t="s">
        <v>50</v>
      </c>
      <c r="P430" t="s">
        <v>50</v>
      </c>
      <c r="Q430" t="s">
        <v>20752</v>
      </c>
      <c r="R430" t="s">
        <v>50</v>
      </c>
      <c r="S430" t="s">
        <v>50</v>
      </c>
      <c r="T430" t="s">
        <v>50</v>
      </c>
      <c r="U430" t="s">
        <v>50</v>
      </c>
      <c r="V430" t="s">
        <v>50</v>
      </c>
      <c r="W430" t="s">
        <v>861</v>
      </c>
      <c r="X430" t="s">
        <v>20398</v>
      </c>
      <c r="Y430" t="s">
        <v>20398</v>
      </c>
      <c r="Z430" t="s">
        <v>20407</v>
      </c>
      <c r="AA430" t="s">
        <v>3331</v>
      </c>
      <c r="AB430" t="s">
        <v>10492</v>
      </c>
      <c r="AC430">
        <v>2016</v>
      </c>
      <c r="AD430" t="s">
        <v>607</v>
      </c>
      <c r="AE430" t="s">
        <v>10494</v>
      </c>
    </row>
    <row r="431" spans="1:31" x14ac:dyDescent="0.25">
      <c r="A431" t="s">
        <v>43</v>
      </c>
      <c r="B431" t="s">
        <v>10550</v>
      </c>
      <c r="C431" t="s">
        <v>10551</v>
      </c>
      <c r="D431" t="s">
        <v>46</v>
      </c>
      <c r="E431" t="s">
        <v>20573</v>
      </c>
      <c r="F431" t="s">
        <v>20784</v>
      </c>
      <c r="G431" t="str">
        <f>IF(ISNUMBER(SEARCH("supportive care",oncology_table[[#This Row],[Cancer Type]])),"YES","NO")</f>
        <v>NO</v>
      </c>
      <c r="H431" t="s">
        <v>20337</v>
      </c>
      <c r="I431" t="s">
        <v>1143</v>
      </c>
      <c r="J431" t="s">
        <v>6547</v>
      </c>
      <c r="K431" t="s">
        <v>122</v>
      </c>
      <c r="L431" t="s">
        <v>10553</v>
      </c>
      <c r="M431" t="s">
        <v>50</v>
      </c>
      <c r="N431" t="s">
        <v>50</v>
      </c>
      <c r="O431" t="s">
        <v>50</v>
      </c>
      <c r="P431" t="s">
        <v>53</v>
      </c>
      <c r="Q431" t="s">
        <v>26</v>
      </c>
      <c r="R431" t="s">
        <v>50</v>
      </c>
      <c r="S431" t="s">
        <v>50</v>
      </c>
      <c r="T431" t="s">
        <v>53</v>
      </c>
      <c r="U431" t="s">
        <v>50</v>
      </c>
      <c r="V431" t="s">
        <v>50</v>
      </c>
      <c r="W431" t="s">
        <v>124</v>
      </c>
      <c r="X431" t="s">
        <v>20398</v>
      </c>
      <c r="Y431" t="s">
        <v>20398</v>
      </c>
      <c r="Z431" t="s">
        <v>20399</v>
      </c>
      <c r="AA431" t="s">
        <v>10554</v>
      </c>
      <c r="AB431" t="s">
        <v>1647</v>
      </c>
      <c r="AC431">
        <v>2010</v>
      </c>
      <c r="AD431" t="s">
        <v>5519</v>
      </c>
      <c r="AE431" t="s">
        <v>10555</v>
      </c>
    </row>
    <row r="432" spans="1:31" x14ac:dyDescent="0.25">
      <c r="A432" t="s">
        <v>43</v>
      </c>
      <c r="B432" t="s">
        <v>10578</v>
      </c>
      <c r="C432" t="s">
        <v>10579</v>
      </c>
      <c r="D432" t="s">
        <v>46</v>
      </c>
      <c r="E432" t="s">
        <v>20524</v>
      </c>
      <c r="F432" t="s">
        <v>20784</v>
      </c>
      <c r="G432" t="str">
        <f>IF(ISNUMBER(SEARCH("supportive care",oncology_table[[#This Row],[Cancer Type]])),"YES","NO")</f>
        <v>NO</v>
      </c>
      <c r="H432" t="s">
        <v>20325</v>
      </c>
      <c r="I432" t="s">
        <v>2840</v>
      </c>
      <c r="J432" t="s">
        <v>2841</v>
      </c>
      <c r="K432" t="s">
        <v>10581</v>
      </c>
      <c r="L432" t="s">
        <v>10582</v>
      </c>
      <c r="M432" t="s">
        <v>50</v>
      </c>
      <c r="N432" t="s">
        <v>50</v>
      </c>
      <c r="O432" t="s">
        <v>50</v>
      </c>
      <c r="P432" t="s">
        <v>53</v>
      </c>
      <c r="Q432" t="s">
        <v>26</v>
      </c>
      <c r="R432" t="s">
        <v>50</v>
      </c>
      <c r="S432" t="s">
        <v>50</v>
      </c>
      <c r="T432" t="s">
        <v>53</v>
      </c>
      <c r="U432" t="s">
        <v>50</v>
      </c>
      <c r="V432" t="s">
        <v>50</v>
      </c>
      <c r="W432" t="s">
        <v>20292</v>
      </c>
      <c r="X432" t="s">
        <v>20753</v>
      </c>
      <c r="Y432" t="s">
        <v>20405</v>
      </c>
      <c r="Z432" t="s">
        <v>20773</v>
      </c>
      <c r="AA432" t="s">
        <v>10554</v>
      </c>
      <c r="AB432" t="s">
        <v>5518</v>
      </c>
      <c r="AC432">
        <v>2015</v>
      </c>
      <c r="AD432" t="s">
        <v>2120</v>
      </c>
      <c r="AE432" t="s">
        <v>10583</v>
      </c>
    </row>
    <row r="433" spans="1:31" x14ac:dyDescent="0.25">
      <c r="A433" t="s">
        <v>43</v>
      </c>
      <c r="B433" t="s">
        <v>10683</v>
      </c>
      <c r="C433" t="s">
        <v>10684</v>
      </c>
      <c r="D433" t="s">
        <v>46</v>
      </c>
      <c r="E433" t="s">
        <v>20639</v>
      </c>
      <c r="F433" t="s">
        <v>20784</v>
      </c>
      <c r="G433" t="str">
        <f>IF(ISNUMBER(SEARCH("supportive care",oncology_table[[#This Row],[Cancer Type]])),"YES","NO")</f>
        <v>NO</v>
      </c>
      <c r="H433" t="s">
        <v>20332</v>
      </c>
      <c r="I433" t="s">
        <v>1169</v>
      </c>
      <c r="J433" t="s">
        <v>10687</v>
      </c>
      <c r="K433" t="s">
        <v>122</v>
      </c>
      <c r="L433" t="s">
        <v>10688</v>
      </c>
      <c r="M433" t="s">
        <v>50</v>
      </c>
      <c r="N433" t="s">
        <v>50</v>
      </c>
      <c r="O433" t="s">
        <v>50</v>
      </c>
      <c r="P433" t="s">
        <v>50</v>
      </c>
      <c r="Q433" t="s">
        <v>20752</v>
      </c>
      <c r="R433" t="s">
        <v>50</v>
      </c>
      <c r="S433" t="s">
        <v>50</v>
      </c>
      <c r="T433" t="s">
        <v>50</v>
      </c>
      <c r="U433" t="s">
        <v>50</v>
      </c>
      <c r="V433" t="s">
        <v>50</v>
      </c>
      <c r="W433" t="s">
        <v>6178</v>
      </c>
      <c r="X433" t="s">
        <v>20398</v>
      </c>
      <c r="Y433" t="s">
        <v>20398</v>
      </c>
      <c r="Z433" t="s">
        <v>20407</v>
      </c>
      <c r="AA433" t="s">
        <v>1326</v>
      </c>
      <c r="AB433" t="s">
        <v>405</v>
      </c>
      <c r="AC433">
        <v>2018</v>
      </c>
      <c r="AD433" t="s">
        <v>405</v>
      </c>
      <c r="AE433" t="s">
        <v>10689</v>
      </c>
    </row>
    <row r="434" spans="1:31" x14ac:dyDescent="0.25">
      <c r="A434" t="s">
        <v>43</v>
      </c>
      <c r="B434" t="s">
        <v>10755</v>
      </c>
      <c r="C434" t="s">
        <v>10756</v>
      </c>
      <c r="D434" t="s">
        <v>46</v>
      </c>
      <c r="E434" t="s">
        <v>20592</v>
      </c>
      <c r="F434" t="s">
        <v>20784</v>
      </c>
      <c r="G434" t="str">
        <f>IF(ISNUMBER(SEARCH("supportive care",oncology_table[[#This Row],[Cancer Type]])),"YES","NO")</f>
        <v>NO</v>
      </c>
      <c r="H434" t="s">
        <v>20318</v>
      </c>
      <c r="I434" t="s">
        <v>49</v>
      </c>
      <c r="J434" t="s">
        <v>7638</v>
      </c>
      <c r="K434" t="s">
        <v>5758</v>
      </c>
      <c r="L434" t="s">
        <v>10758</v>
      </c>
      <c r="M434" t="s">
        <v>50</v>
      </c>
      <c r="N434" t="s">
        <v>50</v>
      </c>
      <c r="O434" t="s">
        <v>50</v>
      </c>
      <c r="P434" t="s">
        <v>53</v>
      </c>
      <c r="Q434" t="s">
        <v>26</v>
      </c>
      <c r="R434" t="s">
        <v>50</v>
      </c>
      <c r="S434" t="s">
        <v>50</v>
      </c>
      <c r="T434" t="s">
        <v>53</v>
      </c>
      <c r="U434" t="s">
        <v>50</v>
      </c>
      <c r="V434" t="s">
        <v>50</v>
      </c>
      <c r="W434" t="s">
        <v>861</v>
      </c>
      <c r="X434" t="s">
        <v>20753</v>
      </c>
      <c r="Y434" t="s">
        <v>20406</v>
      </c>
      <c r="Z434" t="s">
        <v>20427</v>
      </c>
      <c r="AA434" t="s">
        <v>9053</v>
      </c>
      <c r="AB434" t="s">
        <v>6794</v>
      </c>
      <c r="AC434">
        <v>2016</v>
      </c>
      <c r="AD434" t="s">
        <v>2054</v>
      </c>
      <c r="AE434" t="s">
        <v>10759</v>
      </c>
    </row>
    <row r="435" spans="1:31" x14ac:dyDescent="0.25">
      <c r="A435" t="s">
        <v>43</v>
      </c>
      <c r="B435" t="s">
        <v>10755</v>
      </c>
      <c r="C435" t="s">
        <v>10756</v>
      </c>
      <c r="D435" t="s">
        <v>46</v>
      </c>
      <c r="E435" t="s">
        <v>20592</v>
      </c>
      <c r="F435" t="s">
        <v>20784</v>
      </c>
      <c r="G435" t="str">
        <f>IF(ISNUMBER(SEARCH("supportive care",oncology_table[[#This Row],[Cancer Type]])),"YES","NO")</f>
        <v>NO</v>
      </c>
      <c r="H435" t="s">
        <v>20318</v>
      </c>
      <c r="I435" t="s">
        <v>49</v>
      </c>
      <c r="J435" t="s">
        <v>7638</v>
      </c>
      <c r="K435" t="s">
        <v>5758</v>
      </c>
      <c r="L435" t="s">
        <v>10758</v>
      </c>
      <c r="M435" t="s">
        <v>50</v>
      </c>
      <c r="N435" t="s">
        <v>50</v>
      </c>
      <c r="O435" t="s">
        <v>50</v>
      </c>
      <c r="P435" t="s">
        <v>53</v>
      </c>
      <c r="Q435" t="s">
        <v>26</v>
      </c>
      <c r="R435" t="s">
        <v>50</v>
      </c>
      <c r="S435" t="s">
        <v>50</v>
      </c>
      <c r="T435" t="s">
        <v>53</v>
      </c>
      <c r="U435" t="s">
        <v>50</v>
      </c>
      <c r="V435" t="s">
        <v>50</v>
      </c>
      <c r="W435" t="s">
        <v>861</v>
      </c>
      <c r="X435" t="s">
        <v>20753</v>
      </c>
      <c r="Y435" t="s">
        <v>20405</v>
      </c>
      <c r="Z435" t="s">
        <v>20427</v>
      </c>
      <c r="AA435" t="s">
        <v>9053</v>
      </c>
      <c r="AB435" t="s">
        <v>6794</v>
      </c>
      <c r="AC435">
        <v>2016</v>
      </c>
      <c r="AD435" t="s">
        <v>2054</v>
      </c>
      <c r="AE435" t="s">
        <v>10759</v>
      </c>
    </row>
    <row r="436" spans="1:31" x14ac:dyDescent="0.25">
      <c r="A436" t="s">
        <v>43</v>
      </c>
      <c r="B436" t="s">
        <v>10789</v>
      </c>
      <c r="C436" t="s">
        <v>10790</v>
      </c>
      <c r="D436" t="s">
        <v>46</v>
      </c>
      <c r="E436" t="s">
        <v>20593</v>
      </c>
      <c r="F436" t="s">
        <v>20784</v>
      </c>
      <c r="G436" t="str">
        <f>IF(ISNUMBER(SEARCH("supportive care",oncology_table[[#This Row],[Cancer Type]])),"YES","NO")</f>
        <v>NO</v>
      </c>
      <c r="H436" t="s">
        <v>20332</v>
      </c>
      <c r="I436" t="s">
        <v>1169</v>
      </c>
      <c r="J436" t="s">
        <v>7900</v>
      </c>
      <c r="K436" t="s">
        <v>10792</v>
      </c>
      <c r="L436" t="s">
        <v>10793</v>
      </c>
      <c r="M436" t="s">
        <v>50</v>
      </c>
      <c r="N436" t="s">
        <v>50</v>
      </c>
      <c r="O436" t="s">
        <v>50</v>
      </c>
      <c r="P436" t="s">
        <v>50</v>
      </c>
      <c r="Q436" t="s">
        <v>20752</v>
      </c>
      <c r="R436" t="s">
        <v>50</v>
      </c>
      <c r="S436" t="s">
        <v>50</v>
      </c>
      <c r="T436" t="s">
        <v>50</v>
      </c>
      <c r="U436" t="s">
        <v>50</v>
      </c>
      <c r="V436" t="s">
        <v>50</v>
      </c>
      <c r="W436" t="s">
        <v>209</v>
      </c>
      <c r="X436" t="s">
        <v>20753</v>
      </c>
      <c r="Y436" t="s">
        <v>20413</v>
      </c>
      <c r="Z436" t="s">
        <v>20404</v>
      </c>
      <c r="AA436" t="s">
        <v>10334</v>
      </c>
      <c r="AB436" t="s">
        <v>10512</v>
      </c>
      <c r="AC436">
        <v>2004</v>
      </c>
      <c r="AD436" t="s">
        <v>2342</v>
      </c>
      <c r="AE436" t="s">
        <v>10794</v>
      </c>
    </row>
    <row r="437" spans="1:31" x14ac:dyDescent="0.25">
      <c r="A437" t="s">
        <v>43</v>
      </c>
      <c r="B437" t="s">
        <v>10841</v>
      </c>
      <c r="C437" t="s">
        <v>10842</v>
      </c>
      <c r="D437" t="s">
        <v>46</v>
      </c>
      <c r="E437" t="s">
        <v>20464</v>
      </c>
      <c r="F437" t="s">
        <v>20784</v>
      </c>
      <c r="G437" t="str">
        <f>IF(ISNUMBER(SEARCH("supportive care",oncology_table[[#This Row],[Cancer Type]])),"YES","NO")</f>
        <v>NO</v>
      </c>
      <c r="H437" t="s">
        <v>20329</v>
      </c>
      <c r="I437" t="s">
        <v>926</v>
      </c>
      <c r="J437" t="s">
        <v>7380</v>
      </c>
      <c r="K437" t="s">
        <v>122</v>
      </c>
      <c r="L437" t="s">
        <v>10844</v>
      </c>
      <c r="M437" t="s">
        <v>50</v>
      </c>
      <c r="N437" t="s">
        <v>50</v>
      </c>
      <c r="O437" t="s">
        <v>53</v>
      </c>
      <c r="P437" t="s">
        <v>50</v>
      </c>
      <c r="Q437" t="s">
        <v>23</v>
      </c>
      <c r="R437" t="s">
        <v>50</v>
      </c>
      <c r="S437" t="s">
        <v>50</v>
      </c>
      <c r="T437" t="s">
        <v>50</v>
      </c>
      <c r="U437" t="s">
        <v>50</v>
      </c>
      <c r="V437" t="s">
        <v>50</v>
      </c>
      <c r="W437" t="s">
        <v>744</v>
      </c>
      <c r="X437" t="s">
        <v>20753</v>
      </c>
      <c r="Y437" t="s">
        <v>20405</v>
      </c>
      <c r="Z437" t="s">
        <v>20774</v>
      </c>
      <c r="AA437" t="s">
        <v>10824</v>
      </c>
      <c r="AB437" t="s">
        <v>6584</v>
      </c>
      <c r="AC437">
        <v>2018</v>
      </c>
      <c r="AD437" t="s">
        <v>7573</v>
      </c>
      <c r="AE437" t="s">
        <v>10845</v>
      </c>
    </row>
    <row r="438" spans="1:31" x14ac:dyDescent="0.25">
      <c r="A438" t="s">
        <v>43</v>
      </c>
      <c r="B438" t="s">
        <v>10841</v>
      </c>
      <c r="C438" t="s">
        <v>10842</v>
      </c>
      <c r="D438" t="s">
        <v>46</v>
      </c>
      <c r="E438" t="s">
        <v>20464</v>
      </c>
      <c r="F438" t="s">
        <v>20784</v>
      </c>
      <c r="G438" t="str">
        <f>IF(ISNUMBER(SEARCH("supportive care",oncology_table[[#This Row],[Cancer Type]])),"YES","NO")</f>
        <v>NO</v>
      </c>
      <c r="H438" t="s">
        <v>20332</v>
      </c>
      <c r="I438" t="s">
        <v>1169</v>
      </c>
      <c r="J438" t="s">
        <v>7380</v>
      </c>
      <c r="K438" t="s">
        <v>122</v>
      </c>
      <c r="L438" t="s">
        <v>10844</v>
      </c>
      <c r="M438" t="s">
        <v>50</v>
      </c>
      <c r="N438" t="s">
        <v>50</v>
      </c>
      <c r="O438" t="s">
        <v>53</v>
      </c>
      <c r="P438" t="s">
        <v>50</v>
      </c>
      <c r="Q438" t="s">
        <v>23</v>
      </c>
      <c r="R438" t="s">
        <v>50</v>
      </c>
      <c r="S438" t="s">
        <v>50</v>
      </c>
      <c r="T438" t="s">
        <v>50</v>
      </c>
      <c r="U438" t="s">
        <v>50</v>
      </c>
      <c r="V438" t="s">
        <v>50</v>
      </c>
      <c r="W438" t="s">
        <v>744</v>
      </c>
      <c r="X438" t="s">
        <v>20753</v>
      </c>
      <c r="Y438" t="s">
        <v>20405</v>
      </c>
      <c r="Z438" t="s">
        <v>20774</v>
      </c>
      <c r="AA438" t="s">
        <v>10824</v>
      </c>
      <c r="AB438" t="s">
        <v>6584</v>
      </c>
      <c r="AC438">
        <v>2018</v>
      </c>
      <c r="AD438" t="s">
        <v>7573</v>
      </c>
      <c r="AE438" t="s">
        <v>10845</v>
      </c>
    </row>
    <row r="439" spans="1:31" x14ac:dyDescent="0.25">
      <c r="A439" t="s">
        <v>43</v>
      </c>
      <c r="B439" t="s">
        <v>10869</v>
      </c>
      <c r="C439" t="s">
        <v>10870</v>
      </c>
      <c r="D439" t="s">
        <v>46</v>
      </c>
      <c r="E439" t="s">
        <v>3054</v>
      </c>
      <c r="F439" t="s">
        <v>20784</v>
      </c>
      <c r="G439" t="str">
        <f>IF(ISNUMBER(SEARCH("supportive care",oncology_table[[#This Row],[Cancer Type]])),"YES","NO")</f>
        <v>NO</v>
      </c>
      <c r="H439" t="s">
        <v>20318</v>
      </c>
      <c r="I439" t="s">
        <v>49</v>
      </c>
      <c r="J439" t="s">
        <v>3055</v>
      </c>
      <c r="K439" t="s">
        <v>298</v>
      </c>
      <c r="L439" t="s">
        <v>10872</v>
      </c>
      <c r="M439" t="s">
        <v>50</v>
      </c>
      <c r="N439" t="s">
        <v>50</v>
      </c>
      <c r="O439" t="s">
        <v>50</v>
      </c>
      <c r="P439" t="s">
        <v>53</v>
      </c>
      <c r="Q439" t="s">
        <v>26</v>
      </c>
      <c r="R439" t="s">
        <v>50</v>
      </c>
      <c r="S439" t="s">
        <v>50</v>
      </c>
      <c r="T439" t="s">
        <v>53</v>
      </c>
      <c r="U439" t="s">
        <v>50</v>
      </c>
      <c r="V439" t="s">
        <v>50</v>
      </c>
      <c r="W439" t="s">
        <v>2619</v>
      </c>
      <c r="X439" t="s">
        <v>20398</v>
      </c>
      <c r="Y439" t="s">
        <v>20398</v>
      </c>
      <c r="Z439" t="s">
        <v>20399</v>
      </c>
      <c r="AA439" t="s">
        <v>10624</v>
      </c>
      <c r="AB439" t="s">
        <v>1016</v>
      </c>
      <c r="AC439">
        <v>2024</v>
      </c>
      <c r="AD439" t="s">
        <v>2010</v>
      </c>
      <c r="AE439" t="s">
        <v>10873</v>
      </c>
    </row>
    <row r="440" spans="1:31" x14ac:dyDescent="0.25">
      <c r="A440" t="s">
        <v>43</v>
      </c>
      <c r="B440" t="s">
        <v>10931</v>
      </c>
      <c r="C440" t="s">
        <v>10932</v>
      </c>
      <c r="D440" t="s">
        <v>46</v>
      </c>
      <c r="E440" t="s">
        <v>20640</v>
      </c>
      <c r="F440" t="s">
        <v>20784</v>
      </c>
      <c r="G440" t="str">
        <f>IF(ISNUMBER(SEARCH("supportive care",oncology_table[[#This Row],[Cancer Type]])),"YES","NO")</f>
        <v>NO</v>
      </c>
      <c r="H440" t="s">
        <v>20350</v>
      </c>
      <c r="I440" t="s">
        <v>10092</v>
      </c>
      <c r="J440" t="s">
        <v>10935</v>
      </c>
      <c r="K440" t="s">
        <v>122</v>
      </c>
      <c r="L440" t="s">
        <v>10936</v>
      </c>
      <c r="M440" t="s">
        <v>50</v>
      </c>
      <c r="N440" t="s">
        <v>50</v>
      </c>
      <c r="O440" t="s">
        <v>50</v>
      </c>
      <c r="P440" t="s">
        <v>50</v>
      </c>
      <c r="Q440" t="s">
        <v>20752</v>
      </c>
      <c r="R440" t="s">
        <v>50</v>
      </c>
      <c r="S440" t="s">
        <v>50</v>
      </c>
      <c r="T440" t="s">
        <v>50</v>
      </c>
      <c r="U440" t="s">
        <v>50</v>
      </c>
      <c r="V440" t="s">
        <v>50</v>
      </c>
      <c r="W440" t="s">
        <v>744</v>
      </c>
      <c r="X440" t="s">
        <v>20753</v>
      </c>
      <c r="Y440" t="s">
        <v>20405</v>
      </c>
      <c r="Z440" t="s">
        <v>20425</v>
      </c>
      <c r="AA440" t="s">
        <v>2832</v>
      </c>
      <c r="AB440" t="s">
        <v>10937</v>
      </c>
      <c r="AC440">
        <v>2007</v>
      </c>
      <c r="AD440" t="s">
        <v>4028</v>
      </c>
      <c r="AE440" t="s">
        <v>10938</v>
      </c>
    </row>
    <row r="441" spans="1:31" x14ac:dyDescent="0.25">
      <c r="A441" t="s">
        <v>43</v>
      </c>
      <c r="B441" t="s">
        <v>10939</v>
      </c>
      <c r="C441" t="s">
        <v>10940</v>
      </c>
      <c r="D441" t="s">
        <v>46</v>
      </c>
      <c r="E441" t="s">
        <v>20641</v>
      </c>
      <c r="F441" t="s">
        <v>20784</v>
      </c>
      <c r="G441" t="str">
        <f>IF(ISNUMBER(SEARCH("supportive care",oncology_table[[#This Row],[Cancer Type]])),"YES","NO")</f>
        <v>NO</v>
      </c>
      <c r="H441" t="s">
        <v>20321</v>
      </c>
      <c r="I441" t="s">
        <v>3991</v>
      </c>
      <c r="J441" t="s">
        <v>10943</v>
      </c>
      <c r="K441" t="s">
        <v>122</v>
      </c>
      <c r="L441" t="s">
        <v>10944</v>
      </c>
      <c r="M441" t="s">
        <v>50</v>
      </c>
      <c r="N441" t="s">
        <v>50</v>
      </c>
      <c r="O441" t="s">
        <v>50</v>
      </c>
      <c r="P441" t="s">
        <v>50</v>
      </c>
      <c r="Q441" t="s">
        <v>20752</v>
      </c>
      <c r="R441" t="s">
        <v>50</v>
      </c>
      <c r="S441" t="s">
        <v>50</v>
      </c>
      <c r="T441" t="s">
        <v>50</v>
      </c>
      <c r="U441" t="s">
        <v>53</v>
      </c>
      <c r="V441" t="s">
        <v>50</v>
      </c>
      <c r="W441" t="s">
        <v>861</v>
      </c>
      <c r="X441" t="s">
        <v>20398</v>
      </c>
      <c r="Y441" t="s">
        <v>20398</v>
      </c>
      <c r="Z441" t="s">
        <v>20407</v>
      </c>
      <c r="AA441" t="s">
        <v>8606</v>
      </c>
      <c r="AB441" t="s">
        <v>7653</v>
      </c>
      <c r="AC441">
        <v>2020</v>
      </c>
      <c r="AD441" t="s">
        <v>10945</v>
      </c>
      <c r="AE441" t="s">
        <v>10946</v>
      </c>
    </row>
    <row r="442" spans="1:31" x14ac:dyDescent="0.25">
      <c r="A442" t="s">
        <v>43</v>
      </c>
      <c r="B442" t="s">
        <v>10985</v>
      </c>
      <c r="C442" t="s">
        <v>10986</v>
      </c>
      <c r="D442" t="s">
        <v>46</v>
      </c>
      <c r="E442" t="s">
        <v>20460</v>
      </c>
      <c r="F442" t="s">
        <v>20784</v>
      </c>
      <c r="G442" t="str">
        <f>IF(ISNUMBER(SEARCH("supportive care",oncology_table[[#This Row],[Cancer Type]])),"YES","NO")</f>
        <v>NO</v>
      </c>
      <c r="H442" t="s">
        <v>20321</v>
      </c>
      <c r="I442" t="s">
        <v>10988</v>
      </c>
      <c r="J442" t="s">
        <v>683</v>
      </c>
      <c r="K442" t="s">
        <v>4571</v>
      </c>
      <c r="L442" t="s">
        <v>10989</v>
      </c>
      <c r="M442" t="s">
        <v>50</v>
      </c>
      <c r="N442" t="s">
        <v>50</v>
      </c>
      <c r="O442" t="s">
        <v>50</v>
      </c>
      <c r="P442" t="s">
        <v>53</v>
      </c>
      <c r="Q442" t="s">
        <v>26</v>
      </c>
      <c r="R442" t="s">
        <v>50</v>
      </c>
      <c r="S442" t="s">
        <v>50</v>
      </c>
      <c r="T442" t="s">
        <v>53</v>
      </c>
      <c r="U442" t="s">
        <v>50</v>
      </c>
      <c r="V442" t="s">
        <v>50</v>
      </c>
      <c r="W442" t="s">
        <v>124</v>
      </c>
      <c r="X442" t="s">
        <v>20398</v>
      </c>
      <c r="Y442" t="s">
        <v>20398</v>
      </c>
      <c r="Z442" t="s">
        <v>20407</v>
      </c>
      <c r="AA442" t="s">
        <v>893</v>
      </c>
      <c r="AB442" t="s">
        <v>10990</v>
      </c>
      <c r="AC442">
        <v>2013</v>
      </c>
      <c r="AD442" t="s">
        <v>10991</v>
      </c>
      <c r="AE442" s="13" t="s">
        <v>10992</v>
      </c>
    </row>
    <row r="443" spans="1:31" x14ac:dyDescent="0.25">
      <c r="A443" t="s">
        <v>43</v>
      </c>
      <c r="B443" t="s">
        <v>11033</v>
      </c>
      <c r="C443" t="s">
        <v>11034</v>
      </c>
      <c r="D443" t="s">
        <v>46</v>
      </c>
      <c r="E443" t="s">
        <v>20633</v>
      </c>
      <c r="F443" t="s">
        <v>20784</v>
      </c>
      <c r="G443" t="str">
        <f>IF(ISNUMBER(SEARCH("supportive care",oncology_table[[#This Row],[Cancer Type]])),"YES","NO")</f>
        <v>NO</v>
      </c>
      <c r="H443" t="s">
        <v>20350</v>
      </c>
      <c r="I443" t="s">
        <v>20378</v>
      </c>
      <c r="J443" t="s">
        <v>9961</v>
      </c>
      <c r="K443" t="s">
        <v>122</v>
      </c>
      <c r="L443" t="s">
        <v>11036</v>
      </c>
      <c r="M443" t="s">
        <v>50</v>
      </c>
      <c r="N443" t="s">
        <v>50</v>
      </c>
      <c r="O443" t="s">
        <v>50</v>
      </c>
      <c r="P443" t="s">
        <v>53</v>
      </c>
      <c r="Q443" t="s">
        <v>26</v>
      </c>
      <c r="R443" t="s">
        <v>50</v>
      </c>
      <c r="S443" t="s">
        <v>50</v>
      </c>
      <c r="T443" t="s">
        <v>53</v>
      </c>
      <c r="U443" t="s">
        <v>50</v>
      </c>
      <c r="V443" t="s">
        <v>50</v>
      </c>
      <c r="W443" t="s">
        <v>300</v>
      </c>
      <c r="X443" t="s">
        <v>20398</v>
      </c>
      <c r="Y443" t="s">
        <v>20398</v>
      </c>
      <c r="Z443" t="s">
        <v>20407</v>
      </c>
      <c r="AA443" t="s">
        <v>2438</v>
      </c>
      <c r="AB443" t="s">
        <v>9963</v>
      </c>
      <c r="AC443">
        <v>2012</v>
      </c>
      <c r="AD443" t="s">
        <v>11037</v>
      </c>
      <c r="AE443" t="s">
        <v>11038</v>
      </c>
    </row>
    <row r="444" spans="1:31" x14ac:dyDescent="0.25">
      <c r="A444" t="s">
        <v>43</v>
      </c>
      <c r="B444" t="s">
        <v>11033</v>
      </c>
      <c r="C444" t="s">
        <v>11034</v>
      </c>
      <c r="D444" t="s">
        <v>46</v>
      </c>
      <c r="E444" t="s">
        <v>20633</v>
      </c>
      <c r="F444" t="s">
        <v>20784</v>
      </c>
      <c r="G444" t="str">
        <f>IF(ISNUMBER(SEARCH("supportive care",oncology_table[[#This Row],[Cancer Type]])),"YES","NO")</f>
        <v>NO</v>
      </c>
      <c r="H444" t="s">
        <v>20332</v>
      </c>
      <c r="I444" t="s">
        <v>1169</v>
      </c>
      <c r="J444" t="s">
        <v>9961</v>
      </c>
      <c r="K444" t="s">
        <v>122</v>
      </c>
      <c r="L444" t="s">
        <v>11036</v>
      </c>
      <c r="M444" t="s">
        <v>50</v>
      </c>
      <c r="N444" t="s">
        <v>50</v>
      </c>
      <c r="O444" t="s">
        <v>50</v>
      </c>
      <c r="P444" t="s">
        <v>53</v>
      </c>
      <c r="Q444" t="s">
        <v>26</v>
      </c>
      <c r="R444" t="s">
        <v>50</v>
      </c>
      <c r="S444" t="s">
        <v>50</v>
      </c>
      <c r="T444" t="s">
        <v>53</v>
      </c>
      <c r="U444" t="s">
        <v>50</v>
      </c>
      <c r="V444" t="s">
        <v>50</v>
      </c>
      <c r="W444" t="s">
        <v>300</v>
      </c>
      <c r="X444" t="s">
        <v>20398</v>
      </c>
      <c r="Y444" t="s">
        <v>20398</v>
      </c>
      <c r="Z444" t="s">
        <v>20407</v>
      </c>
      <c r="AA444" t="s">
        <v>2438</v>
      </c>
      <c r="AB444" t="s">
        <v>9963</v>
      </c>
      <c r="AC444">
        <v>2012</v>
      </c>
      <c r="AD444" t="s">
        <v>11037</v>
      </c>
      <c r="AE444" t="s">
        <v>11038</v>
      </c>
    </row>
    <row r="445" spans="1:31" x14ac:dyDescent="0.25">
      <c r="A445" t="s">
        <v>43</v>
      </c>
      <c r="B445" t="s">
        <v>11033</v>
      </c>
      <c r="C445" t="s">
        <v>11034</v>
      </c>
      <c r="D445" t="s">
        <v>46</v>
      </c>
      <c r="E445" t="s">
        <v>20633</v>
      </c>
      <c r="F445" t="s">
        <v>20784</v>
      </c>
      <c r="G445" t="str">
        <f>IF(ISNUMBER(SEARCH("supportive care",oncology_table[[#This Row],[Cancer Type]])),"YES","NO")</f>
        <v>NO</v>
      </c>
      <c r="H445" t="s">
        <v>20329</v>
      </c>
      <c r="I445" t="s">
        <v>4017</v>
      </c>
      <c r="J445" t="s">
        <v>9961</v>
      </c>
      <c r="K445" t="s">
        <v>122</v>
      </c>
      <c r="L445" t="s">
        <v>11036</v>
      </c>
      <c r="M445" t="s">
        <v>50</v>
      </c>
      <c r="N445" t="s">
        <v>50</v>
      </c>
      <c r="O445" t="s">
        <v>50</v>
      </c>
      <c r="P445" t="s">
        <v>53</v>
      </c>
      <c r="Q445" t="s">
        <v>26</v>
      </c>
      <c r="R445" t="s">
        <v>50</v>
      </c>
      <c r="S445" t="s">
        <v>50</v>
      </c>
      <c r="T445" t="s">
        <v>53</v>
      </c>
      <c r="U445" t="s">
        <v>50</v>
      </c>
      <c r="V445" t="s">
        <v>50</v>
      </c>
      <c r="W445" t="s">
        <v>300</v>
      </c>
      <c r="X445" t="s">
        <v>20398</v>
      </c>
      <c r="Y445" t="s">
        <v>20398</v>
      </c>
      <c r="Z445" t="s">
        <v>20407</v>
      </c>
      <c r="AA445" t="s">
        <v>2438</v>
      </c>
      <c r="AB445" t="s">
        <v>9963</v>
      </c>
      <c r="AC445">
        <v>2012</v>
      </c>
      <c r="AD445" t="s">
        <v>11037</v>
      </c>
      <c r="AE445" t="s">
        <v>11038</v>
      </c>
    </row>
    <row r="446" spans="1:31" x14ac:dyDescent="0.25">
      <c r="A446" t="s">
        <v>43</v>
      </c>
      <c r="B446" t="s">
        <v>11039</v>
      </c>
      <c r="C446" t="s">
        <v>11040</v>
      </c>
      <c r="D446" t="s">
        <v>46</v>
      </c>
      <c r="E446" t="s">
        <v>20633</v>
      </c>
      <c r="F446" t="s">
        <v>20784</v>
      </c>
      <c r="G446" t="str">
        <f>IF(ISNUMBER(SEARCH("supportive care",oncology_table[[#This Row],[Cancer Type]])),"YES","NO")</f>
        <v>NO</v>
      </c>
      <c r="H446" t="s">
        <v>20350</v>
      </c>
      <c r="I446" t="s">
        <v>20378</v>
      </c>
      <c r="J446" t="s">
        <v>9961</v>
      </c>
      <c r="K446" t="s">
        <v>122</v>
      </c>
      <c r="L446" t="s">
        <v>11041</v>
      </c>
      <c r="M446" t="s">
        <v>50</v>
      </c>
      <c r="N446" t="s">
        <v>50</v>
      </c>
      <c r="O446" t="s">
        <v>50</v>
      </c>
      <c r="P446" t="s">
        <v>53</v>
      </c>
      <c r="Q446" t="s">
        <v>26</v>
      </c>
      <c r="R446" t="s">
        <v>50</v>
      </c>
      <c r="S446" t="s">
        <v>50</v>
      </c>
      <c r="T446" t="s">
        <v>53</v>
      </c>
      <c r="U446" t="s">
        <v>50</v>
      </c>
      <c r="V446" t="s">
        <v>50</v>
      </c>
      <c r="W446" t="s">
        <v>124</v>
      </c>
      <c r="X446" t="s">
        <v>20398</v>
      </c>
      <c r="Y446" t="s">
        <v>20398</v>
      </c>
      <c r="Z446" t="s">
        <v>20407</v>
      </c>
      <c r="AA446" t="s">
        <v>2438</v>
      </c>
      <c r="AB446" t="s">
        <v>9963</v>
      </c>
      <c r="AC446">
        <v>2012</v>
      </c>
      <c r="AD446" t="s">
        <v>3833</v>
      </c>
      <c r="AE446" t="s">
        <v>11042</v>
      </c>
    </row>
    <row r="447" spans="1:31" x14ac:dyDescent="0.25">
      <c r="A447" t="s">
        <v>43</v>
      </c>
      <c r="B447" t="s">
        <v>11039</v>
      </c>
      <c r="C447" t="s">
        <v>11040</v>
      </c>
      <c r="D447" t="s">
        <v>46</v>
      </c>
      <c r="E447" t="s">
        <v>20633</v>
      </c>
      <c r="F447" t="s">
        <v>20784</v>
      </c>
      <c r="G447" t="str">
        <f>IF(ISNUMBER(SEARCH("supportive care",oncology_table[[#This Row],[Cancer Type]])),"YES","NO")</f>
        <v>NO</v>
      </c>
      <c r="H447" t="s">
        <v>20332</v>
      </c>
      <c r="I447" t="s">
        <v>1169</v>
      </c>
      <c r="J447" t="s">
        <v>9961</v>
      </c>
      <c r="K447" t="s">
        <v>122</v>
      </c>
      <c r="L447" t="s">
        <v>11041</v>
      </c>
      <c r="M447" t="s">
        <v>50</v>
      </c>
      <c r="N447" t="s">
        <v>50</v>
      </c>
      <c r="O447" t="s">
        <v>50</v>
      </c>
      <c r="P447" t="s">
        <v>53</v>
      </c>
      <c r="Q447" t="s">
        <v>26</v>
      </c>
      <c r="R447" t="s">
        <v>50</v>
      </c>
      <c r="S447" t="s">
        <v>50</v>
      </c>
      <c r="T447" t="s">
        <v>53</v>
      </c>
      <c r="U447" t="s">
        <v>50</v>
      </c>
      <c r="V447" t="s">
        <v>50</v>
      </c>
      <c r="W447" t="s">
        <v>124</v>
      </c>
      <c r="X447" t="s">
        <v>20398</v>
      </c>
      <c r="Y447" t="s">
        <v>20398</v>
      </c>
      <c r="Z447" t="s">
        <v>20407</v>
      </c>
      <c r="AA447" t="s">
        <v>2438</v>
      </c>
      <c r="AB447" t="s">
        <v>9963</v>
      </c>
      <c r="AC447">
        <v>2012</v>
      </c>
      <c r="AD447" t="s">
        <v>3833</v>
      </c>
      <c r="AE447" t="s">
        <v>11042</v>
      </c>
    </row>
    <row r="448" spans="1:31" x14ac:dyDescent="0.25">
      <c r="A448" t="s">
        <v>43</v>
      </c>
      <c r="B448" t="s">
        <v>11039</v>
      </c>
      <c r="C448" t="s">
        <v>11040</v>
      </c>
      <c r="D448" t="s">
        <v>46</v>
      </c>
      <c r="E448" t="s">
        <v>20633</v>
      </c>
      <c r="F448" t="s">
        <v>20784</v>
      </c>
      <c r="G448" t="str">
        <f>IF(ISNUMBER(SEARCH("supportive care",oncology_table[[#This Row],[Cancer Type]])),"YES","NO")</f>
        <v>NO</v>
      </c>
      <c r="H448" t="s">
        <v>20329</v>
      </c>
      <c r="I448" t="s">
        <v>4017</v>
      </c>
      <c r="J448" t="s">
        <v>9961</v>
      </c>
      <c r="K448" t="s">
        <v>122</v>
      </c>
      <c r="L448" t="s">
        <v>11041</v>
      </c>
      <c r="M448" t="s">
        <v>50</v>
      </c>
      <c r="N448" t="s">
        <v>50</v>
      </c>
      <c r="O448" t="s">
        <v>50</v>
      </c>
      <c r="P448" t="s">
        <v>53</v>
      </c>
      <c r="Q448" t="s">
        <v>26</v>
      </c>
      <c r="R448" t="s">
        <v>50</v>
      </c>
      <c r="S448" t="s">
        <v>50</v>
      </c>
      <c r="T448" t="s">
        <v>53</v>
      </c>
      <c r="U448" t="s">
        <v>50</v>
      </c>
      <c r="V448" t="s">
        <v>50</v>
      </c>
      <c r="W448" t="s">
        <v>124</v>
      </c>
      <c r="X448" t="s">
        <v>20398</v>
      </c>
      <c r="Y448" t="s">
        <v>20398</v>
      </c>
      <c r="Z448" t="s">
        <v>20407</v>
      </c>
      <c r="AA448" t="s">
        <v>2438</v>
      </c>
      <c r="AB448" t="s">
        <v>9963</v>
      </c>
      <c r="AC448">
        <v>2012</v>
      </c>
      <c r="AD448" t="s">
        <v>3833</v>
      </c>
      <c r="AE448" t="s">
        <v>11042</v>
      </c>
    </row>
    <row r="449" spans="1:31" x14ac:dyDescent="0.25">
      <c r="A449" t="s">
        <v>43</v>
      </c>
      <c r="B449" t="s">
        <v>11043</v>
      </c>
      <c r="C449" t="s">
        <v>11044</v>
      </c>
      <c r="D449" t="s">
        <v>46</v>
      </c>
      <c r="E449" t="s">
        <v>20642</v>
      </c>
      <c r="F449" t="s">
        <v>20785</v>
      </c>
      <c r="G449" t="str">
        <f>IF(ISNUMBER(SEARCH("supportive care",oncology_table[[#This Row],[Cancer Type]])),"YES","NO")</f>
        <v>YES</v>
      </c>
      <c r="H449" t="s">
        <v>20330</v>
      </c>
      <c r="I449" t="s">
        <v>11047</v>
      </c>
      <c r="J449" t="s">
        <v>870</v>
      </c>
      <c r="K449" t="s">
        <v>8165</v>
      </c>
      <c r="L449" t="s">
        <v>11048</v>
      </c>
      <c r="M449" t="s">
        <v>50</v>
      </c>
      <c r="N449" t="s">
        <v>50</v>
      </c>
      <c r="O449" t="s">
        <v>50</v>
      </c>
      <c r="P449" t="s">
        <v>50</v>
      </c>
      <c r="Q449" t="s">
        <v>20752</v>
      </c>
      <c r="R449" t="s">
        <v>50</v>
      </c>
      <c r="S449" t="s">
        <v>50</v>
      </c>
      <c r="T449" t="s">
        <v>50</v>
      </c>
      <c r="U449" t="s">
        <v>50</v>
      </c>
      <c r="V449" t="s">
        <v>50</v>
      </c>
      <c r="W449" t="s">
        <v>20299</v>
      </c>
      <c r="X449" t="s">
        <v>20753</v>
      </c>
      <c r="Y449" t="s">
        <v>20405</v>
      </c>
      <c r="Z449" t="s">
        <v>20404</v>
      </c>
      <c r="AA449" t="s">
        <v>11049</v>
      </c>
      <c r="AB449" t="s">
        <v>11050</v>
      </c>
      <c r="AC449">
        <v>1997</v>
      </c>
      <c r="AD449" t="s">
        <v>1083</v>
      </c>
      <c r="AE449" t="s">
        <v>11051</v>
      </c>
    </row>
    <row r="450" spans="1:31" x14ac:dyDescent="0.25">
      <c r="A450" t="s">
        <v>43</v>
      </c>
      <c r="B450" t="s">
        <v>11043</v>
      </c>
      <c r="C450" t="s">
        <v>11044</v>
      </c>
      <c r="D450" t="s">
        <v>46</v>
      </c>
      <c r="E450" t="s">
        <v>20642</v>
      </c>
      <c r="F450" t="s">
        <v>20785</v>
      </c>
      <c r="G450" t="str">
        <f>IF(ISNUMBER(SEARCH("supportive care",oncology_table[[#This Row],[Cancer Type]])),"YES","NO")</f>
        <v>YES</v>
      </c>
      <c r="H450" t="s">
        <v>20330</v>
      </c>
      <c r="I450" t="s">
        <v>11047</v>
      </c>
      <c r="J450" t="s">
        <v>870</v>
      </c>
      <c r="K450" t="s">
        <v>8165</v>
      </c>
      <c r="L450" t="s">
        <v>11048</v>
      </c>
      <c r="M450" t="s">
        <v>50</v>
      </c>
      <c r="N450" t="s">
        <v>50</v>
      </c>
      <c r="O450" t="s">
        <v>50</v>
      </c>
      <c r="P450" t="s">
        <v>50</v>
      </c>
      <c r="Q450" t="s">
        <v>20752</v>
      </c>
      <c r="R450" t="s">
        <v>50</v>
      </c>
      <c r="S450" t="s">
        <v>50</v>
      </c>
      <c r="T450" t="s">
        <v>50</v>
      </c>
      <c r="U450" t="s">
        <v>50</v>
      </c>
      <c r="V450" t="s">
        <v>50</v>
      </c>
      <c r="W450" t="s">
        <v>20299</v>
      </c>
      <c r="X450" t="s">
        <v>20753</v>
      </c>
      <c r="Y450" t="s">
        <v>20406</v>
      </c>
      <c r="Z450" t="s">
        <v>20404</v>
      </c>
      <c r="AA450" t="s">
        <v>11049</v>
      </c>
      <c r="AB450" t="s">
        <v>11050</v>
      </c>
      <c r="AC450">
        <v>1997</v>
      </c>
      <c r="AD450" t="s">
        <v>1083</v>
      </c>
      <c r="AE450" t="s">
        <v>11051</v>
      </c>
    </row>
    <row r="451" spans="1:31" x14ac:dyDescent="0.25">
      <c r="A451" t="s">
        <v>43</v>
      </c>
      <c r="B451" t="s">
        <v>11052</v>
      </c>
      <c r="C451" t="s">
        <v>11053</v>
      </c>
      <c r="D451" t="s">
        <v>46</v>
      </c>
      <c r="E451" t="s">
        <v>20633</v>
      </c>
      <c r="F451" t="s">
        <v>20784</v>
      </c>
      <c r="G451" t="str">
        <f>IF(ISNUMBER(SEARCH("supportive care",oncology_table[[#This Row],[Cancer Type]])),"YES","NO")</f>
        <v>NO</v>
      </c>
      <c r="H451" t="s">
        <v>20350</v>
      </c>
      <c r="I451" t="s">
        <v>10092</v>
      </c>
      <c r="J451" t="s">
        <v>9961</v>
      </c>
      <c r="K451" t="s">
        <v>122</v>
      </c>
      <c r="L451" t="s">
        <v>11054</v>
      </c>
      <c r="M451" t="s">
        <v>50</v>
      </c>
      <c r="N451" t="s">
        <v>50</v>
      </c>
      <c r="O451" t="s">
        <v>50</v>
      </c>
      <c r="P451" t="s">
        <v>53</v>
      </c>
      <c r="Q451" t="s">
        <v>26</v>
      </c>
      <c r="R451" t="s">
        <v>50</v>
      </c>
      <c r="S451" t="s">
        <v>50</v>
      </c>
      <c r="T451" t="s">
        <v>53</v>
      </c>
      <c r="U451" t="s">
        <v>50</v>
      </c>
      <c r="V451" t="s">
        <v>50</v>
      </c>
      <c r="W451" t="s">
        <v>20292</v>
      </c>
      <c r="X451" t="s">
        <v>20398</v>
      </c>
      <c r="Y451" t="s">
        <v>20398</v>
      </c>
      <c r="Z451" t="s">
        <v>20407</v>
      </c>
      <c r="AA451" t="s">
        <v>1339</v>
      </c>
      <c r="AB451" t="s">
        <v>11055</v>
      </c>
      <c r="AC451">
        <v>2012</v>
      </c>
      <c r="AD451" t="s">
        <v>11056</v>
      </c>
      <c r="AE451" t="s">
        <v>11057</v>
      </c>
    </row>
    <row r="452" spans="1:31" x14ac:dyDescent="0.25">
      <c r="A452" t="s">
        <v>43</v>
      </c>
      <c r="B452" t="s">
        <v>11058</v>
      </c>
      <c r="C452" t="s">
        <v>11059</v>
      </c>
      <c r="D452" t="s">
        <v>46</v>
      </c>
      <c r="E452" t="s">
        <v>20633</v>
      </c>
      <c r="F452" t="s">
        <v>20784</v>
      </c>
      <c r="G452" t="str">
        <f>IF(ISNUMBER(SEARCH("supportive care",oncology_table[[#This Row],[Cancer Type]])),"YES","NO")</f>
        <v>NO</v>
      </c>
      <c r="H452" t="s">
        <v>20350</v>
      </c>
      <c r="I452" t="s">
        <v>20378</v>
      </c>
      <c r="J452" t="s">
        <v>9961</v>
      </c>
      <c r="K452" t="s">
        <v>122</v>
      </c>
      <c r="L452" t="s">
        <v>11060</v>
      </c>
      <c r="M452" t="s">
        <v>50</v>
      </c>
      <c r="N452" t="s">
        <v>50</v>
      </c>
      <c r="O452" t="s">
        <v>50</v>
      </c>
      <c r="P452" t="s">
        <v>50</v>
      </c>
      <c r="Q452" t="s">
        <v>20752</v>
      </c>
      <c r="R452" t="s">
        <v>50</v>
      </c>
      <c r="S452" t="s">
        <v>50</v>
      </c>
      <c r="T452" t="s">
        <v>50</v>
      </c>
      <c r="U452" t="s">
        <v>50</v>
      </c>
      <c r="V452" t="s">
        <v>50</v>
      </c>
      <c r="W452" t="s">
        <v>10511</v>
      </c>
      <c r="X452" t="s">
        <v>20398</v>
      </c>
      <c r="Y452" t="s">
        <v>20398</v>
      </c>
      <c r="Z452" t="s">
        <v>20407</v>
      </c>
      <c r="AA452" t="s">
        <v>1339</v>
      </c>
      <c r="AB452" t="s">
        <v>10636</v>
      </c>
      <c r="AC452">
        <v>2001</v>
      </c>
      <c r="AD452" t="s">
        <v>2966</v>
      </c>
      <c r="AE452" t="s">
        <v>11061</v>
      </c>
    </row>
    <row r="453" spans="1:31" x14ac:dyDescent="0.25">
      <c r="A453" t="s">
        <v>43</v>
      </c>
      <c r="B453" t="s">
        <v>11058</v>
      </c>
      <c r="C453" t="s">
        <v>11059</v>
      </c>
      <c r="D453" t="s">
        <v>46</v>
      </c>
      <c r="E453" t="s">
        <v>20633</v>
      </c>
      <c r="F453" t="s">
        <v>20784</v>
      </c>
      <c r="G453" t="str">
        <f>IF(ISNUMBER(SEARCH("supportive care",oncology_table[[#This Row],[Cancer Type]])),"YES","NO")</f>
        <v>NO</v>
      </c>
      <c r="H453" t="s">
        <v>20332</v>
      </c>
      <c r="I453" t="s">
        <v>1169</v>
      </c>
      <c r="J453" t="s">
        <v>9961</v>
      </c>
      <c r="K453" t="s">
        <v>122</v>
      </c>
      <c r="L453" t="s">
        <v>11060</v>
      </c>
      <c r="M453" t="s">
        <v>50</v>
      </c>
      <c r="N453" t="s">
        <v>50</v>
      </c>
      <c r="O453" t="s">
        <v>50</v>
      </c>
      <c r="P453" t="s">
        <v>50</v>
      </c>
      <c r="Q453" t="s">
        <v>20752</v>
      </c>
      <c r="R453" t="s">
        <v>50</v>
      </c>
      <c r="S453" t="s">
        <v>50</v>
      </c>
      <c r="T453" t="s">
        <v>50</v>
      </c>
      <c r="U453" t="s">
        <v>50</v>
      </c>
      <c r="V453" t="s">
        <v>50</v>
      </c>
      <c r="W453" t="s">
        <v>10511</v>
      </c>
      <c r="X453" t="s">
        <v>20398</v>
      </c>
      <c r="Y453" t="s">
        <v>20398</v>
      </c>
      <c r="Z453" t="s">
        <v>20407</v>
      </c>
      <c r="AA453" t="s">
        <v>1339</v>
      </c>
      <c r="AB453" t="s">
        <v>10636</v>
      </c>
      <c r="AC453">
        <v>2001</v>
      </c>
      <c r="AD453" t="s">
        <v>2966</v>
      </c>
      <c r="AE453" t="s">
        <v>11061</v>
      </c>
    </row>
    <row r="454" spans="1:31" x14ac:dyDescent="0.25">
      <c r="A454" t="s">
        <v>43</v>
      </c>
      <c r="B454" t="s">
        <v>11058</v>
      </c>
      <c r="C454" t="s">
        <v>11059</v>
      </c>
      <c r="D454" t="s">
        <v>46</v>
      </c>
      <c r="E454" t="s">
        <v>20633</v>
      </c>
      <c r="F454" t="s">
        <v>20784</v>
      </c>
      <c r="G454" t="str">
        <f>IF(ISNUMBER(SEARCH("supportive care",oncology_table[[#This Row],[Cancer Type]])),"YES","NO")</f>
        <v>NO</v>
      </c>
      <c r="H454" t="s">
        <v>20329</v>
      </c>
      <c r="I454" t="s">
        <v>4017</v>
      </c>
      <c r="J454" t="s">
        <v>9961</v>
      </c>
      <c r="K454" t="s">
        <v>122</v>
      </c>
      <c r="L454" t="s">
        <v>11060</v>
      </c>
      <c r="M454" t="s">
        <v>50</v>
      </c>
      <c r="N454" t="s">
        <v>50</v>
      </c>
      <c r="O454" t="s">
        <v>50</v>
      </c>
      <c r="P454" t="s">
        <v>50</v>
      </c>
      <c r="Q454" t="s">
        <v>20752</v>
      </c>
      <c r="R454" t="s">
        <v>50</v>
      </c>
      <c r="S454" t="s">
        <v>50</v>
      </c>
      <c r="T454" t="s">
        <v>50</v>
      </c>
      <c r="U454" t="s">
        <v>50</v>
      </c>
      <c r="V454" t="s">
        <v>50</v>
      </c>
      <c r="W454" t="s">
        <v>10511</v>
      </c>
      <c r="X454" t="s">
        <v>20398</v>
      </c>
      <c r="Y454" t="s">
        <v>20398</v>
      </c>
      <c r="Z454" t="s">
        <v>20407</v>
      </c>
      <c r="AA454" t="s">
        <v>1339</v>
      </c>
      <c r="AB454" t="s">
        <v>10636</v>
      </c>
      <c r="AC454">
        <v>2001</v>
      </c>
      <c r="AD454" t="s">
        <v>2966</v>
      </c>
      <c r="AE454" t="s">
        <v>11061</v>
      </c>
    </row>
    <row r="455" spans="1:31" x14ac:dyDescent="0.25">
      <c r="A455" t="s">
        <v>43</v>
      </c>
      <c r="B455" t="s">
        <v>11115</v>
      </c>
      <c r="C455" t="s">
        <v>11116</v>
      </c>
      <c r="D455" t="s">
        <v>46</v>
      </c>
      <c r="E455" t="s">
        <v>20643</v>
      </c>
      <c r="F455" t="s">
        <v>20784</v>
      </c>
      <c r="G455" t="str">
        <f>IF(ISNUMBER(SEARCH("supportive care",oncology_table[[#This Row],[Cancer Type]])),"YES","NO")</f>
        <v>NO</v>
      </c>
      <c r="H455" t="s">
        <v>20325</v>
      </c>
      <c r="I455" t="s">
        <v>1032</v>
      </c>
      <c r="J455" t="s">
        <v>11119</v>
      </c>
      <c r="K455" t="s">
        <v>122</v>
      </c>
      <c r="L455" t="s">
        <v>11120</v>
      </c>
      <c r="M455" t="s">
        <v>50</v>
      </c>
      <c r="N455" t="s">
        <v>50</v>
      </c>
      <c r="O455" t="s">
        <v>50</v>
      </c>
      <c r="P455" t="s">
        <v>50</v>
      </c>
      <c r="Q455" t="s">
        <v>20752</v>
      </c>
      <c r="R455" t="s">
        <v>50</v>
      </c>
      <c r="S455" t="s">
        <v>50</v>
      </c>
      <c r="T455" t="s">
        <v>50</v>
      </c>
      <c r="U455" t="s">
        <v>50</v>
      </c>
      <c r="V455" t="s">
        <v>50</v>
      </c>
      <c r="W455" t="s">
        <v>804</v>
      </c>
      <c r="X455" t="s">
        <v>20398</v>
      </c>
      <c r="Y455" t="s">
        <v>20398</v>
      </c>
      <c r="Z455" t="s">
        <v>20407</v>
      </c>
      <c r="AA455" t="s">
        <v>2832</v>
      </c>
      <c r="AB455" t="s">
        <v>2143</v>
      </c>
      <c r="AC455">
        <v>2018</v>
      </c>
      <c r="AD455" t="s">
        <v>352</v>
      </c>
      <c r="AE455" t="s">
        <v>11121</v>
      </c>
    </row>
    <row r="456" spans="1:31" x14ac:dyDescent="0.25">
      <c r="A456" t="s">
        <v>43</v>
      </c>
      <c r="B456" t="s">
        <v>11341</v>
      </c>
      <c r="C456" t="s">
        <v>11342</v>
      </c>
      <c r="D456" t="s">
        <v>46</v>
      </c>
      <c r="E456" t="s">
        <v>20644</v>
      </c>
      <c r="F456" t="s">
        <v>20784</v>
      </c>
      <c r="G456" t="str">
        <f>IF(ISNUMBER(SEARCH("supportive care",oncology_table[[#This Row],[Cancer Type]])),"YES","NO")</f>
        <v>NO</v>
      </c>
      <c r="H456" t="s">
        <v>20379</v>
      </c>
      <c r="I456" t="s">
        <v>11345</v>
      </c>
      <c r="J456" t="s">
        <v>11346</v>
      </c>
      <c r="K456" t="s">
        <v>161</v>
      </c>
      <c r="L456" t="s">
        <v>11347</v>
      </c>
      <c r="M456" t="s">
        <v>50</v>
      </c>
      <c r="N456" t="s">
        <v>50</v>
      </c>
      <c r="O456" t="s">
        <v>50</v>
      </c>
      <c r="P456" t="s">
        <v>50</v>
      </c>
      <c r="Q456" t="s">
        <v>20752</v>
      </c>
      <c r="R456" t="s">
        <v>50</v>
      </c>
      <c r="S456" t="s">
        <v>50</v>
      </c>
      <c r="T456" t="s">
        <v>50</v>
      </c>
      <c r="U456" t="s">
        <v>53</v>
      </c>
      <c r="V456" t="s">
        <v>50</v>
      </c>
      <c r="W456" t="s">
        <v>6651</v>
      </c>
      <c r="X456" t="s">
        <v>20753</v>
      </c>
      <c r="Y456" t="s">
        <v>20405</v>
      </c>
      <c r="Z456" t="s">
        <v>20439</v>
      </c>
      <c r="AA456" t="s">
        <v>2438</v>
      </c>
      <c r="AB456" t="s">
        <v>8737</v>
      </c>
      <c r="AC456">
        <v>2016</v>
      </c>
      <c r="AD456" t="s">
        <v>3180</v>
      </c>
      <c r="AE456" t="s">
        <v>11348</v>
      </c>
    </row>
    <row r="457" spans="1:31" x14ac:dyDescent="0.25">
      <c r="A457" t="s">
        <v>43</v>
      </c>
      <c r="B457" t="s">
        <v>11349</v>
      </c>
      <c r="C457" t="s">
        <v>11350</v>
      </c>
      <c r="D457" t="s">
        <v>46</v>
      </c>
      <c r="E457" t="s">
        <v>20596</v>
      </c>
      <c r="F457" t="s">
        <v>20784</v>
      </c>
      <c r="G457" t="str">
        <f>IF(ISNUMBER(SEARCH("supportive care",oncology_table[[#This Row],[Cancer Type]])),"YES","NO")</f>
        <v>NO</v>
      </c>
      <c r="H457" t="s">
        <v>20321</v>
      </c>
      <c r="I457" t="s">
        <v>11351</v>
      </c>
      <c r="J457" t="s">
        <v>9840</v>
      </c>
      <c r="K457" t="s">
        <v>122</v>
      </c>
      <c r="L457" t="s">
        <v>11352</v>
      </c>
      <c r="M457" t="s">
        <v>50</v>
      </c>
      <c r="N457" t="s">
        <v>50</v>
      </c>
      <c r="O457" t="s">
        <v>50</v>
      </c>
      <c r="P457" t="s">
        <v>50</v>
      </c>
      <c r="Q457" t="s">
        <v>20752</v>
      </c>
      <c r="R457" t="s">
        <v>50</v>
      </c>
      <c r="S457" t="s">
        <v>50</v>
      </c>
      <c r="T457" t="s">
        <v>50</v>
      </c>
      <c r="U457" t="s">
        <v>50</v>
      </c>
      <c r="V457" t="s">
        <v>50</v>
      </c>
      <c r="W457" t="s">
        <v>20299</v>
      </c>
      <c r="X457" t="s">
        <v>20753</v>
      </c>
      <c r="Y457" t="s">
        <v>20405</v>
      </c>
      <c r="Z457" t="s">
        <v>20397</v>
      </c>
      <c r="AA457" t="s">
        <v>2397</v>
      </c>
      <c r="AB457" t="s">
        <v>11353</v>
      </c>
      <c r="AC457">
        <v>1998</v>
      </c>
      <c r="AD457" t="s">
        <v>1083</v>
      </c>
      <c r="AE457" t="s">
        <v>11354</v>
      </c>
    </row>
    <row r="458" spans="1:31" x14ac:dyDescent="0.25">
      <c r="A458" t="s">
        <v>43</v>
      </c>
      <c r="B458" t="s">
        <v>11349</v>
      </c>
      <c r="C458" t="s">
        <v>11350</v>
      </c>
      <c r="D458" t="s">
        <v>46</v>
      </c>
      <c r="E458" t="s">
        <v>20596</v>
      </c>
      <c r="F458" t="s">
        <v>20784</v>
      </c>
      <c r="G458" t="str">
        <f>IF(ISNUMBER(SEARCH("supportive care",oncology_table[[#This Row],[Cancer Type]])),"YES","NO")</f>
        <v>NO</v>
      </c>
      <c r="H458" t="s">
        <v>20321</v>
      </c>
      <c r="I458" t="s">
        <v>11351</v>
      </c>
      <c r="J458" t="s">
        <v>9840</v>
      </c>
      <c r="K458" t="s">
        <v>122</v>
      </c>
      <c r="L458" t="s">
        <v>11352</v>
      </c>
      <c r="M458" t="s">
        <v>50</v>
      </c>
      <c r="N458" t="s">
        <v>50</v>
      </c>
      <c r="O458" t="s">
        <v>50</v>
      </c>
      <c r="P458" t="s">
        <v>50</v>
      </c>
      <c r="Q458" t="s">
        <v>20752</v>
      </c>
      <c r="R458" t="s">
        <v>50</v>
      </c>
      <c r="S458" t="s">
        <v>50</v>
      </c>
      <c r="T458" t="s">
        <v>50</v>
      </c>
      <c r="U458" t="s">
        <v>50</v>
      </c>
      <c r="V458" t="s">
        <v>50</v>
      </c>
      <c r="W458" t="s">
        <v>20299</v>
      </c>
      <c r="X458" t="s">
        <v>20753</v>
      </c>
      <c r="Y458" t="s">
        <v>20406</v>
      </c>
      <c r="Z458" t="s">
        <v>20404</v>
      </c>
      <c r="AA458" t="s">
        <v>2397</v>
      </c>
      <c r="AB458" t="s">
        <v>11353</v>
      </c>
      <c r="AC458">
        <v>1998</v>
      </c>
      <c r="AD458" t="s">
        <v>1083</v>
      </c>
      <c r="AE458" t="s">
        <v>11354</v>
      </c>
    </row>
    <row r="459" spans="1:31" x14ac:dyDescent="0.25">
      <c r="A459" t="s">
        <v>43</v>
      </c>
      <c r="B459" t="s">
        <v>11355</v>
      </c>
      <c r="C459" t="s">
        <v>11356</v>
      </c>
      <c r="D459" t="s">
        <v>46</v>
      </c>
      <c r="E459" t="s">
        <v>20645</v>
      </c>
      <c r="F459" t="s">
        <v>20784</v>
      </c>
      <c r="G459" t="str">
        <f>IF(ISNUMBER(SEARCH("supportive care",oncology_table[[#This Row],[Cancer Type]])),"YES","NO")</f>
        <v>NO</v>
      </c>
      <c r="H459" t="s">
        <v>20331</v>
      </c>
      <c r="I459" t="s">
        <v>914</v>
      </c>
      <c r="K459" t="s">
        <v>1542</v>
      </c>
      <c r="L459" t="s">
        <v>11360</v>
      </c>
      <c r="M459" t="s">
        <v>50</v>
      </c>
      <c r="N459" t="s">
        <v>50</v>
      </c>
      <c r="O459" t="s">
        <v>50</v>
      </c>
      <c r="P459" t="s">
        <v>50</v>
      </c>
      <c r="Q459" t="s">
        <v>20752</v>
      </c>
      <c r="R459" t="s">
        <v>50</v>
      </c>
      <c r="S459" t="s">
        <v>50</v>
      </c>
      <c r="T459" t="s">
        <v>50</v>
      </c>
      <c r="U459" t="s">
        <v>50</v>
      </c>
      <c r="V459" t="s">
        <v>50</v>
      </c>
      <c r="W459" t="s">
        <v>124</v>
      </c>
      <c r="X459" t="s">
        <v>20753</v>
      </c>
      <c r="Y459" t="s">
        <v>20406</v>
      </c>
      <c r="Z459" t="s">
        <v>20440</v>
      </c>
      <c r="AA459" t="s">
        <v>2397</v>
      </c>
      <c r="AB459" t="s">
        <v>11361</v>
      </c>
      <c r="AC459">
        <v>2022</v>
      </c>
      <c r="AD459" t="s">
        <v>3094</v>
      </c>
      <c r="AE459" t="s">
        <v>11362</v>
      </c>
    </row>
    <row r="460" spans="1:31" x14ac:dyDescent="0.25">
      <c r="A460" t="s">
        <v>43</v>
      </c>
      <c r="B460" t="s">
        <v>11363</v>
      </c>
      <c r="C460" t="s">
        <v>11364</v>
      </c>
      <c r="D460" t="s">
        <v>46</v>
      </c>
      <c r="E460" t="s">
        <v>4217</v>
      </c>
      <c r="F460" t="s">
        <v>20784</v>
      </c>
      <c r="G460" t="str">
        <f>IF(ISNUMBER(SEARCH("supportive care",oncology_table[[#This Row],[Cancer Type]])),"YES","NO")</f>
        <v>NO</v>
      </c>
      <c r="H460" t="s">
        <v>20321</v>
      </c>
      <c r="I460" t="s">
        <v>11366</v>
      </c>
      <c r="J460" t="s">
        <v>11367</v>
      </c>
      <c r="K460" t="s">
        <v>122</v>
      </c>
      <c r="L460" t="s">
        <v>11368</v>
      </c>
      <c r="M460" t="s">
        <v>50</v>
      </c>
      <c r="N460" t="s">
        <v>50</v>
      </c>
      <c r="O460" t="s">
        <v>50</v>
      </c>
      <c r="P460" t="s">
        <v>50</v>
      </c>
      <c r="Q460" t="s">
        <v>20752</v>
      </c>
      <c r="R460" t="s">
        <v>50</v>
      </c>
      <c r="S460" t="s">
        <v>50</v>
      </c>
      <c r="T460" t="s">
        <v>50</v>
      </c>
      <c r="U460" t="s">
        <v>50</v>
      </c>
      <c r="V460" t="s">
        <v>50</v>
      </c>
      <c r="W460" t="s">
        <v>1498</v>
      </c>
      <c r="X460" t="s">
        <v>20753</v>
      </c>
      <c r="Y460" t="s">
        <v>20406</v>
      </c>
      <c r="Z460" t="s">
        <v>20404</v>
      </c>
      <c r="AA460" t="s">
        <v>1317</v>
      </c>
      <c r="AB460" t="s">
        <v>11369</v>
      </c>
      <c r="AC460">
        <v>2004</v>
      </c>
      <c r="AD460" t="s">
        <v>2505</v>
      </c>
      <c r="AE460" t="s">
        <v>11370</v>
      </c>
    </row>
    <row r="461" spans="1:31" x14ac:dyDescent="0.25">
      <c r="A461" t="s">
        <v>43</v>
      </c>
      <c r="B461" t="s">
        <v>11371</v>
      </c>
      <c r="C461" t="s">
        <v>11372</v>
      </c>
      <c r="D461" t="s">
        <v>46</v>
      </c>
      <c r="E461" t="s">
        <v>20631</v>
      </c>
      <c r="F461" t="s">
        <v>20784</v>
      </c>
      <c r="G461" t="str">
        <f>IF(ISNUMBER(SEARCH("supportive care",oncology_table[[#This Row],[Cancer Type]])),"YES","NO")</f>
        <v>NO</v>
      </c>
      <c r="H461" t="s">
        <v>20341</v>
      </c>
      <c r="I461" t="s">
        <v>11374</v>
      </c>
      <c r="J461" t="s">
        <v>9811</v>
      </c>
      <c r="K461" t="s">
        <v>122</v>
      </c>
      <c r="L461" t="s">
        <v>11375</v>
      </c>
      <c r="M461" t="s">
        <v>50</v>
      </c>
      <c r="N461" t="s">
        <v>50</v>
      </c>
      <c r="O461" t="s">
        <v>50</v>
      </c>
      <c r="P461" t="s">
        <v>50</v>
      </c>
      <c r="Q461" t="s">
        <v>20752</v>
      </c>
      <c r="R461" t="s">
        <v>50</v>
      </c>
      <c r="S461" t="s">
        <v>50</v>
      </c>
      <c r="T461" t="s">
        <v>50</v>
      </c>
      <c r="U461" t="s">
        <v>50</v>
      </c>
      <c r="V461" t="s">
        <v>50</v>
      </c>
      <c r="W461" t="s">
        <v>8099</v>
      </c>
      <c r="X461" t="s">
        <v>20753</v>
      </c>
      <c r="Y461" t="s">
        <v>20405</v>
      </c>
      <c r="Z461" t="s">
        <v>20773</v>
      </c>
      <c r="AA461" t="s">
        <v>11376</v>
      </c>
      <c r="AB461" t="s">
        <v>11377</v>
      </c>
      <c r="AC461">
        <v>2007</v>
      </c>
      <c r="AD461" t="s">
        <v>2546</v>
      </c>
      <c r="AE461" t="s">
        <v>11378</v>
      </c>
    </row>
    <row r="462" spans="1:31" x14ac:dyDescent="0.25">
      <c r="A462" t="s">
        <v>43</v>
      </c>
      <c r="B462" t="s">
        <v>11379</v>
      </c>
      <c r="C462" t="s">
        <v>11380</v>
      </c>
      <c r="D462" t="s">
        <v>46</v>
      </c>
      <c r="E462" t="s">
        <v>20646</v>
      </c>
      <c r="F462" t="s">
        <v>20784</v>
      </c>
      <c r="G462" t="str">
        <f>IF(ISNUMBER(SEARCH("supportive care",oncology_table[[#This Row],[Cancer Type]])),"YES","NO")</f>
        <v>NO</v>
      </c>
      <c r="H462" t="s">
        <v>20321</v>
      </c>
      <c r="I462" t="s">
        <v>11383</v>
      </c>
      <c r="J462" t="s">
        <v>11384</v>
      </c>
      <c r="K462" t="s">
        <v>122</v>
      </c>
      <c r="L462" t="s">
        <v>11385</v>
      </c>
      <c r="M462" t="s">
        <v>53</v>
      </c>
      <c r="N462" t="s">
        <v>50</v>
      </c>
      <c r="O462" t="s">
        <v>50</v>
      </c>
      <c r="P462" t="s">
        <v>50</v>
      </c>
      <c r="Q462" t="s">
        <v>20752</v>
      </c>
      <c r="R462" t="s">
        <v>50</v>
      </c>
      <c r="S462" t="s">
        <v>50</v>
      </c>
      <c r="T462" t="s">
        <v>50</v>
      </c>
      <c r="U462" t="s">
        <v>50</v>
      </c>
      <c r="V462" t="s">
        <v>50</v>
      </c>
      <c r="W462" t="s">
        <v>11386</v>
      </c>
      <c r="X462" t="s">
        <v>20398</v>
      </c>
      <c r="Y462" t="s">
        <v>20398</v>
      </c>
      <c r="Z462" t="s">
        <v>20399</v>
      </c>
      <c r="AA462" t="s">
        <v>11387</v>
      </c>
      <c r="AB462" t="s">
        <v>451</v>
      </c>
      <c r="AC462">
        <v>2021</v>
      </c>
      <c r="AD462" t="s">
        <v>11388</v>
      </c>
      <c r="AE462" t="s">
        <v>11389</v>
      </c>
    </row>
    <row r="463" spans="1:31" x14ac:dyDescent="0.25">
      <c r="A463" t="s">
        <v>43</v>
      </c>
      <c r="B463" t="s">
        <v>11397</v>
      </c>
      <c r="C463" t="s">
        <v>11398</v>
      </c>
      <c r="D463" t="s">
        <v>46</v>
      </c>
      <c r="E463" t="s">
        <v>20647</v>
      </c>
      <c r="F463" t="s">
        <v>20784</v>
      </c>
      <c r="G463" t="str">
        <f>IF(ISNUMBER(SEARCH("supportive care",oncology_table[[#This Row],[Cancer Type]])),"YES","NO")</f>
        <v>NO</v>
      </c>
      <c r="H463" t="s">
        <v>20325</v>
      </c>
      <c r="I463" t="s">
        <v>1032</v>
      </c>
      <c r="J463" t="s">
        <v>11401</v>
      </c>
      <c r="K463" t="s">
        <v>122</v>
      </c>
      <c r="L463" t="s">
        <v>11402</v>
      </c>
      <c r="M463" t="s">
        <v>50</v>
      </c>
      <c r="N463" t="s">
        <v>50</v>
      </c>
      <c r="O463" t="s">
        <v>50</v>
      </c>
      <c r="P463" t="s">
        <v>50</v>
      </c>
      <c r="Q463" t="s">
        <v>20752</v>
      </c>
      <c r="R463" t="s">
        <v>50</v>
      </c>
      <c r="S463" t="s">
        <v>50</v>
      </c>
      <c r="T463" t="s">
        <v>50</v>
      </c>
      <c r="U463" t="s">
        <v>50</v>
      </c>
      <c r="V463" t="s">
        <v>50</v>
      </c>
      <c r="W463" t="s">
        <v>70</v>
      </c>
      <c r="X463" t="s">
        <v>20398</v>
      </c>
      <c r="Y463" t="s">
        <v>20398</v>
      </c>
      <c r="Z463" t="s">
        <v>20407</v>
      </c>
      <c r="AA463" t="s">
        <v>8606</v>
      </c>
      <c r="AB463" t="s">
        <v>11403</v>
      </c>
      <c r="AC463">
        <v>2013</v>
      </c>
      <c r="AD463" t="s">
        <v>282</v>
      </c>
      <c r="AE463" t="s">
        <v>11404</v>
      </c>
    </row>
    <row r="464" spans="1:31" x14ac:dyDescent="0.25">
      <c r="A464" t="s">
        <v>43</v>
      </c>
      <c r="B464" t="s">
        <v>11420</v>
      </c>
      <c r="C464" t="s">
        <v>11421</v>
      </c>
      <c r="D464" t="s">
        <v>46</v>
      </c>
      <c r="E464" t="s">
        <v>20648</v>
      </c>
      <c r="F464" t="s">
        <v>20784</v>
      </c>
      <c r="G464" t="str">
        <f>IF(ISNUMBER(SEARCH("supportive care",oncology_table[[#This Row],[Cancer Type]])),"YES","NO")</f>
        <v>NO</v>
      </c>
      <c r="H464" t="s">
        <v>20335</v>
      </c>
      <c r="I464" t="s">
        <v>20380</v>
      </c>
      <c r="J464" t="s">
        <v>8222</v>
      </c>
      <c r="K464" t="s">
        <v>122</v>
      </c>
      <c r="L464" t="s">
        <v>11423</v>
      </c>
      <c r="M464" t="s">
        <v>50</v>
      </c>
      <c r="N464" t="s">
        <v>50</v>
      </c>
      <c r="O464" t="s">
        <v>50</v>
      </c>
      <c r="P464" t="s">
        <v>50</v>
      </c>
      <c r="Q464" t="s">
        <v>20752</v>
      </c>
      <c r="R464" t="s">
        <v>50</v>
      </c>
      <c r="S464" t="s">
        <v>50</v>
      </c>
      <c r="T464" t="s">
        <v>50</v>
      </c>
      <c r="U464" t="s">
        <v>50</v>
      </c>
      <c r="V464" t="s">
        <v>50</v>
      </c>
      <c r="W464" t="s">
        <v>377</v>
      </c>
      <c r="X464" t="s">
        <v>20398</v>
      </c>
      <c r="Y464" t="s">
        <v>20398</v>
      </c>
      <c r="Z464" t="s">
        <v>20407</v>
      </c>
      <c r="AA464" t="s">
        <v>11376</v>
      </c>
      <c r="AB464" t="s">
        <v>11424</v>
      </c>
      <c r="AC464">
        <v>2006</v>
      </c>
      <c r="AD464" t="s">
        <v>2546</v>
      </c>
      <c r="AE464" t="s">
        <v>11425</v>
      </c>
    </row>
    <row r="465" spans="1:31" x14ac:dyDescent="0.25">
      <c r="A465" t="s">
        <v>43</v>
      </c>
      <c r="B465" t="s">
        <v>11420</v>
      </c>
      <c r="C465" t="s">
        <v>11421</v>
      </c>
      <c r="D465" t="s">
        <v>46</v>
      </c>
      <c r="E465" t="s">
        <v>20648</v>
      </c>
      <c r="F465" t="s">
        <v>20784</v>
      </c>
      <c r="G465" t="str">
        <f>IF(ISNUMBER(SEARCH("supportive care",oncology_table[[#This Row],[Cancer Type]])),"YES","NO")</f>
        <v>NO</v>
      </c>
      <c r="H465" t="s">
        <v>20323</v>
      </c>
      <c r="I465" t="s">
        <v>2829</v>
      </c>
      <c r="J465" t="s">
        <v>8222</v>
      </c>
      <c r="K465" t="s">
        <v>122</v>
      </c>
      <c r="L465" t="s">
        <v>11423</v>
      </c>
      <c r="M465" t="s">
        <v>50</v>
      </c>
      <c r="N465" t="s">
        <v>50</v>
      </c>
      <c r="O465" t="s">
        <v>50</v>
      </c>
      <c r="P465" t="s">
        <v>50</v>
      </c>
      <c r="Q465" t="s">
        <v>20752</v>
      </c>
      <c r="R465" t="s">
        <v>50</v>
      </c>
      <c r="S465" t="s">
        <v>50</v>
      </c>
      <c r="T465" t="s">
        <v>50</v>
      </c>
      <c r="U465" t="s">
        <v>50</v>
      </c>
      <c r="V465" t="s">
        <v>50</v>
      </c>
      <c r="W465" t="s">
        <v>377</v>
      </c>
      <c r="X465" t="s">
        <v>20398</v>
      </c>
      <c r="Y465" t="s">
        <v>20398</v>
      </c>
      <c r="Z465" t="s">
        <v>20407</v>
      </c>
      <c r="AA465" t="s">
        <v>11376</v>
      </c>
      <c r="AB465" t="s">
        <v>11424</v>
      </c>
      <c r="AC465">
        <v>2006</v>
      </c>
      <c r="AD465" t="s">
        <v>2546</v>
      </c>
      <c r="AE465" t="s">
        <v>11425</v>
      </c>
    </row>
    <row r="466" spans="1:31" x14ac:dyDescent="0.25">
      <c r="A466" t="s">
        <v>43</v>
      </c>
      <c r="B466" t="s">
        <v>11474</v>
      </c>
      <c r="C466" t="s">
        <v>11475</v>
      </c>
      <c r="D466" t="s">
        <v>46</v>
      </c>
      <c r="E466" t="s">
        <v>20649</v>
      </c>
      <c r="F466" t="s">
        <v>20784</v>
      </c>
      <c r="G466" t="str">
        <f>IF(ISNUMBER(SEARCH("supportive care",oncology_table[[#This Row],[Cancer Type]])),"YES","NO")</f>
        <v>NO</v>
      </c>
      <c r="H466" t="s">
        <v>20332</v>
      </c>
      <c r="I466" t="s">
        <v>1169</v>
      </c>
      <c r="J466" t="s">
        <v>11478</v>
      </c>
      <c r="K466" t="s">
        <v>122</v>
      </c>
      <c r="L466" t="s">
        <v>11479</v>
      </c>
      <c r="M466" t="s">
        <v>50</v>
      </c>
      <c r="N466" t="s">
        <v>50</v>
      </c>
      <c r="O466" t="s">
        <v>50</v>
      </c>
      <c r="P466" t="s">
        <v>50</v>
      </c>
      <c r="Q466" t="s">
        <v>20752</v>
      </c>
      <c r="R466" t="s">
        <v>50</v>
      </c>
      <c r="S466" t="s">
        <v>50</v>
      </c>
      <c r="T466" t="s">
        <v>50</v>
      </c>
      <c r="U466" t="s">
        <v>50</v>
      </c>
      <c r="V466" t="s">
        <v>50</v>
      </c>
      <c r="W466" t="s">
        <v>20299</v>
      </c>
      <c r="X466" t="s">
        <v>20753</v>
      </c>
      <c r="Y466" t="s">
        <v>20405</v>
      </c>
      <c r="Z466" t="s">
        <v>20773</v>
      </c>
      <c r="AA466" t="s">
        <v>10476</v>
      </c>
      <c r="AB466" t="s">
        <v>4979</v>
      </c>
      <c r="AC466">
        <v>2013</v>
      </c>
      <c r="AD466" t="s">
        <v>1093</v>
      </c>
      <c r="AE466" t="s">
        <v>11480</v>
      </c>
    </row>
    <row r="467" spans="1:31" x14ac:dyDescent="0.25">
      <c r="A467" t="s">
        <v>43</v>
      </c>
      <c r="B467" t="s">
        <v>11624</v>
      </c>
      <c r="C467" t="s">
        <v>11625</v>
      </c>
      <c r="D467" t="s">
        <v>46</v>
      </c>
      <c r="E467" t="s">
        <v>20650</v>
      </c>
      <c r="F467" t="s">
        <v>20784</v>
      </c>
      <c r="G467" t="str">
        <f>IF(ISNUMBER(SEARCH("supportive care",oncology_table[[#This Row],[Cancer Type]])),"YES","NO")</f>
        <v>NO</v>
      </c>
      <c r="H467" t="s">
        <v>20341</v>
      </c>
      <c r="I467" t="s">
        <v>11628</v>
      </c>
      <c r="J467" t="s">
        <v>5981</v>
      </c>
      <c r="K467" t="s">
        <v>122</v>
      </c>
      <c r="L467" t="s">
        <v>11629</v>
      </c>
      <c r="M467" t="s">
        <v>50</v>
      </c>
      <c r="N467" t="s">
        <v>50</v>
      </c>
      <c r="O467" t="s">
        <v>50</v>
      </c>
      <c r="P467" t="s">
        <v>50</v>
      </c>
      <c r="Q467" t="s">
        <v>20752</v>
      </c>
      <c r="R467" t="s">
        <v>50</v>
      </c>
      <c r="S467" t="s">
        <v>50</v>
      </c>
      <c r="T467" t="s">
        <v>50</v>
      </c>
      <c r="U467" t="s">
        <v>50</v>
      </c>
      <c r="V467" t="s">
        <v>50</v>
      </c>
      <c r="W467" t="s">
        <v>124</v>
      </c>
      <c r="X467" t="s">
        <v>20753</v>
      </c>
      <c r="Y467" t="s">
        <v>20405</v>
      </c>
      <c r="Z467" t="s">
        <v>20423</v>
      </c>
      <c r="AA467" t="s">
        <v>11246</v>
      </c>
      <c r="AB467" t="s">
        <v>11630</v>
      </c>
      <c r="AC467">
        <v>2022</v>
      </c>
      <c r="AD467" t="s">
        <v>3094</v>
      </c>
      <c r="AE467" s="13" t="s">
        <v>11631</v>
      </c>
    </row>
    <row r="468" spans="1:31" x14ac:dyDescent="0.25">
      <c r="A468" t="s">
        <v>43</v>
      </c>
      <c r="B468" t="s">
        <v>11624</v>
      </c>
      <c r="C468" t="s">
        <v>11625</v>
      </c>
      <c r="D468" t="s">
        <v>46</v>
      </c>
      <c r="E468" t="s">
        <v>20650</v>
      </c>
      <c r="F468" t="s">
        <v>20784</v>
      </c>
      <c r="G468" t="str">
        <f>IF(ISNUMBER(SEARCH("supportive care",oncology_table[[#This Row],[Cancer Type]])),"YES","NO")</f>
        <v>NO</v>
      </c>
      <c r="H468" t="s">
        <v>20318</v>
      </c>
      <c r="I468" t="s">
        <v>49</v>
      </c>
      <c r="J468" t="s">
        <v>5981</v>
      </c>
      <c r="K468" t="s">
        <v>122</v>
      </c>
      <c r="L468" t="s">
        <v>11629</v>
      </c>
      <c r="M468" t="s">
        <v>50</v>
      </c>
      <c r="N468" t="s">
        <v>50</v>
      </c>
      <c r="O468" t="s">
        <v>50</v>
      </c>
      <c r="P468" t="s">
        <v>50</v>
      </c>
      <c r="Q468" t="s">
        <v>20752</v>
      </c>
      <c r="R468" t="s">
        <v>50</v>
      </c>
      <c r="S468" t="s">
        <v>50</v>
      </c>
      <c r="T468" t="s">
        <v>50</v>
      </c>
      <c r="U468" t="s">
        <v>50</v>
      </c>
      <c r="V468" t="s">
        <v>50</v>
      </c>
      <c r="W468" t="s">
        <v>124</v>
      </c>
      <c r="X468" t="s">
        <v>20753</v>
      </c>
      <c r="Y468" t="s">
        <v>20405</v>
      </c>
      <c r="Z468" t="s">
        <v>20423</v>
      </c>
      <c r="AA468" t="s">
        <v>11246</v>
      </c>
      <c r="AB468" t="s">
        <v>11630</v>
      </c>
      <c r="AC468">
        <v>2022</v>
      </c>
      <c r="AD468" t="s">
        <v>3094</v>
      </c>
      <c r="AE468" t="s">
        <v>11631</v>
      </c>
    </row>
    <row r="469" spans="1:31" x14ac:dyDescent="0.25">
      <c r="A469" t="s">
        <v>43</v>
      </c>
      <c r="B469" t="s">
        <v>11624</v>
      </c>
      <c r="C469" t="s">
        <v>11625</v>
      </c>
      <c r="D469" t="s">
        <v>46</v>
      </c>
      <c r="E469" t="s">
        <v>20650</v>
      </c>
      <c r="F469" t="s">
        <v>20784</v>
      </c>
      <c r="G469" t="str">
        <f>IF(ISNUMBER(SEARCH("supportive care",oncology_table[[#This Row],[Cancer Type]])),"YES","NO")</f>
        <v>NO</v>
      </c>
      <c r="H469" t="s">
        <v>20340</v>
      </c>
      <c r="I469" t="s">
        <v>16511</v>
      </c>
      <c r="J469" t="s">
        <v>5981</v>
      </c>
      <c r="K469" t="s">
        <v>122</v>
      </c>
      <c r="L469" t="s">
        <v>11629</v>
      </c>
      <c r="M469" t="s">
        <v>50</v>
      </c>
      <c r="N469" t="s">
        <v>50</v>
      </c>
      <c r="O469" t="s">
        <v>50</v>
      </c>
      <c r="P469" t="s">
        <v>50</v>
      </c>
      <c r="Q469" t="s">
        <v>20752</v>
      </c>
      <c r="R469" t="s">
        <v>50</v>
      </c>
      <c r="S469" t="s">
        <v>50</v>
      </c>
      <c r="T469" t="s">
        <v>50</v>
      </c>
      <c r="U469" t="s">
        <v>50</v>
      </c>
      <c r="V469" t="s">
        <v>50</v>
      </c>
      <c r="W469" t="s">
        <v>124</v>
      </c>
      <c r="X469" t="s">
        <v>20753</v>
      </c>
      <c r="Y469" t="s">
        <v>20405</v>
      </c>
      <c r="Z469" t="s">
        <v>20423</v>
      </c>
      <c r="AA469" t="s">
        <v>11246</v>
      </c>
      <c r="AB469" t="s">
        <v>11630</v>
      </c>
      <c r="AC469">
        <v>2022</v>
      </c>
      <c r="AD469" t="s">
        <v>3094</v>
      </c>
      <c r="AE469" t="s">
        <v>11631</v>
      </c>
    </row>
    <row r="470" spans="1:31" x14ac:dyDescent="0.25">
      <c r="A470" t="s">
        <v>43</v>
      </c>
      <c r="B470" t="s">
        <v>11662</v>
      </c>
      <c r="C470" t="s">
        <v>11663</v>
      </c>
      <c r="D470" t="s">
        <v>46</v>
      </c>
      <c r="E470" t="s">
        <v>20651</v>
      </c>
      <c r="F470" t="s">
        <v>20784</v>
      </c>
      <c r="G470" t="str">
        <f>IF(ISNUMBER(SEARCH("supportive care",oncology_table[[#This Row],[Cancer Type]])),"YES","NO")</f>
        <v>NO</v>
      </c>
      <c r="H470" t="s">
        <v>20321</v>
      </c>
      <c r="I470" t="s">
        <v>2630</v>
      </c>
      <c r="J470" t="s">
        <v>11666</v>
      </c>
      <c r="K470" t="s">
        <v>122</v>
      </c>
      <c r="L470" t="s">
        <v>11667</v>
      </c>
      <c r="M470" t="s">
        <v>53</v>
      </c>
      <c r="N470" t="s">
        <v>50</v>
      </c>
      <c r="O470" t="s">
        <v>50</v>
      </c>
      <c r="P470" t="s">
        <v>50</v>
      </c>
      <c r="Q470" t="s">
        <v>20752</v>
      </c>
      <c r="R470" t="s">
        <v>50</v>
      </c>
      <c r="S470" t="s">
        <v>50</v>
      </c>
      <c r="T470" t="s">
        <v>50</v>
      </c>
      <c r="U470" t="s">
        <v>50</v>
      </c>
      <c r="V470" t="s">
        <v>50</v>
      </c>
      <c r="W470" t="s">
        <v>348</v>
      </c>
      <c r="X470" t="s">
        <v>20398</v>
      </c>
      <c r="Y470" t="s">
        <v>20398</v>
      </c>
      <c r="Z470" t="s">
        <v>20407</v>
      </c>
      <c r="AA470" t="s">
        <v>11668</v>
      </c>
      <c r="AB470" t="s">
        <v>1370</v>
      </c>
      <c r="AC470">
        <v>2023</v>
      </c>
      <c r="AD470" t="s">
        <v>11669</v>
      </c>
      <c r="AE470" t="s">
        <v>11670</v>
      </c>
    </row>
    <row r="471" spans="1:31" x14ac:dyDescent="0.25">
      <c r="A471" t="s">
        <v>43</v>
      </c>
      <c r="B471" t="s">
        <v>11671</v>
      </c>
      <c r="C471" t="s">
        <v>11672</v>
      </c>
      <c r="D471" t="s">
        <v>46</v>
      </c>
      <c r="E471" t="s">
        <v>20553</v>
      </c>
      <c r="F471" t="s">
        <v>20784</v>
      </c>
      <c r="G471" t="str">
        <f>IF(ISNUMBER(SEARCH("supportive care",oncology_table[[#This Row],[Cancer Type]])),"YES","NO")</f>
        <v>NO</v>
      </c>
      <c r="H471" t="s">
        <v>20350</v>
      </c>
      <c r="I471" t="s">
        <v>2369</v>
      </c>
      <c r="J471" t="s">
        <v>5623</v>
      </c>
      <c r="K471" t="s">
        <v>122</v>
      </c>
      <c r="L471" t="s">
        <v>11674</v>
      </c>
      <c r="M471" t="s">
        <v>50</v>
      </c>
      <c r="N471" t="s">
        <v>50</v>
      </c>
      <c r="O471" t="s">
        <v>50</v>
      </c>
      <c r="P471" t="s">
        <v>50</v>
      </c>
      <c r="Q471" t="s">
        <v>20752</v>
      </c>
      <c r="R471" t="s">
        <v>50</v>
      </c>
      <c r="S471" t="s">
        <v>50</v>
      </c>
      <c r="T471" t="s">
        <v>50</v>
      </c>
      <c r="U471" t="s">
        <v>50</v>
      </c>
      <c r="V471" t="s">
        <v>50</v>
      </c>
      <c r="W471" t="s">
        <v>861</v>
      </c>
      <c r="X471" t="s">
        <v>20398</v>
      </c>
      <c r="Y471" t="s">
        <v>20398</v>
      </c>
      <c r="Z471" t="s">
        <v>20399</v>
      </c>
      <c r="AA471" t="s">
        <v>11668</v>
      </c>
      <c r="AB471" t="s">
        <v>11424</v>
      </c>
      <c r="AC471">
        <v>2006</v>
      </c>
      <c r="AD471" t="s">
        <v>5261</v>
      </c>
      <c r="AE471" t="s">
        <v>11676</v>
      </c>
    </row>
    <row r="472" spans="1:31" x14ac:dyDescent="0.25">
      <c r="A472" t="s">
        <v>43</v>
      </c>
      <c r="B472" t="s">
        <v>11671</v>
      </c>
      <c r="C472" t="s">
        <v>11672</v>
      </c>
      <c r="D472" t="s">
        <v>46</v>
      </c>
      <c r="E472" t="s">
        <v>20553</v>
      </c>
      <c r="F472" t="s">
        <v>20784</v>
      </c>
      <c r="G472" t="str">
        <f>IF(ISNUMBER(SEARCH("supportive care",oncology_table[[#This Row],[Cancer Type]])),"YES","NO")</f>
        <v>NO</v>
      </c>
      <c r="H472" t="s">
        <v>20323</v>
      </c>
      <c r="I472" t="s">
        <v>2829</v>
      </c>
      <c r="J472" t="s">
        <v>5623</v>
      </c>
      <c r="K472" t="s">
        <v>122</v>
      </c>
      <c r="L472" t="s">
        <v>11674</v>
      </c>
      <c r="M472" t="s">
        <v>50</v>
      </c>
      <c r="N472" t="s">
        <v>50</v>
      </c>
      <c r="O472" t="s">
        <v>50</v>
      </c>
      <c r="P472" t="s">
        <v>50</v>
      </c>
      <c r="Q472" t="s">
        <v>20752</v>
      </c>
      <c r="R472" t="s">
        <v>50</v>
      </c>
      <c r="S472" t="s">
        <v>50</v>
      </c>
      <c r="T472" t="s">
        <v>50</v>
      </c>
      <c r="U472" t="s">
        <v>50</v>
      </c>
      <c r="V472" t="s">
        <v>50</v>
      </c>
      <c r="W472" t="s">
        <v>861</v>
      </c>
      <c r="X472" t="s">
        <v>20398</v>
      </c>
      <c r="Y472" t="s">
        <v>20398</v>
      </c>
      <c r="Z472" t="s">
        <v>20399</v>
      </c>
      <c r="AA472" t="s">
        <v>11668</v>
      </c>
      <c r="AB472" t="s">
        <v>11424</v>
      </c>
      <c r="AC472">
        <v>2006</v>
      </c>
      <c r="AD472" t="s">
        <v>5261</v>
      </c>
      <c r="AE472" t="s">
        <v>11676</v>
      </c>
    </row>
    <row r="473" spans="1:31" x14ac:dyDescent="0.25">
      <c r="A473" t="s">
        <v>43</v>
      </c>
      <c r="B473" t="s">
        <v>11671</v>
      </c>
      <c r="C473" t="s">
        <v>11672</v>
      </c>
      <c r="D473" t="s">
        <v>46</v>
      </c>
      <c r="E473" t="s">
        <v>20553</v>
      </c>
      <c r="F473" t="s">
        <v>20784</v>
      </c>
      <c r="G473" t="str">
        <f>IF(ISNUMBER(SEARCH("supportive care",oncology_table[[#This Row],[Cancer Type]])),"YES","NO")</f>
        <v>NO</v>
      </c>
      <c r="H473" t="s">
        <v>20379</v>
      </c>
      <c r="I473" t="s">
        <v>3585</v>
      </c>
      <c r="J473" t="s">
        <v>5623</v>
      </c>
      <c r="K473" t="s">
        <v>122</v>
      </c>
      <c r="L473" t="s">
        <v>11674</v>
      </c>
      <c r="M473" t="s">
        <v>50</v>
      </c>
      <c r="N473" t="s">
        <v>50</v>
      </c>
      <c r="O473" t="s">
        <v>50</v>
      </c>
      <c r="P473" t="s">
        <v>50</v>
      </c>
      <c r="Q473" t="s">
        <v>20752</v>
      </c>
      <c r="R473" t="s">
        <v>50</v>
      </c>
      <c r="S473" t="s">
        <v>50</v>
      </c>
      <c r="T473" t="s">
        <v>50</v>
      </c>
      <c r="U473" t="s">
        <v>50</v>
      </c>
      <c r="V473" t="s">
        <v>50</v>
      </c>
      <c r="W473" t="s">
        <v>861</v>
      </c>
      <c r="X473" t="s">
        <v>20398</v>
      </c>
      <c r="Y473" t="s">
        <v>20398</v>
      </c>
      <c r="Z473" t="s">
        <v>20399</v>
      </c>
      <c r="AA473" t="s">
        <v>11668</v>
      </c>
      <c r="AB473" t="s">
        <v>11424</v>
      </c>
      <c r="AC473">
        <v>2006</v>
      </c>
      <c r="AD473" t="s">
        <v>5261</v>
      </c>
      <c r="AE473" t="s">
        <v>11676</v>
      </c>
    </row>
    <row r="474" spans="1:31" x14ac:dyDescent="0.25">
      <c r="A474" t="s">
        <v>43</v>
      </c>
      <c r="B474" t="s">
        <v>11742</v>
      </c>
      <c r="C474" t="s">
        <v>11743</v>
      </c>
      <c r="D474" t="s">
        <v>46</v>
      </c>
      <c r="E474" t="s">
        <v>20301</v>
      </c>
      <c r="F474" t="s">
        <v>20784</v>
      </c>
      <c r="G474" t="str">
        <f>IF(ISNUMBER(SEARCH("supportive care",oncology_table[[#This Row],[Cancer Type]])),"YES","NO")</f>
        <v>NO</v>
      </c>
      <c r="H474" t="s">
        <v>20325</v>
      </c>
      <c r="I474" t="s">
        <v>1032</v>
      </c>
      <c r="J474" t="s">
        <v>11747</v>
      </c>
      <c r="K474" t="s">
        <v>122</v>
      </c>
      <c r="L474" t="s">
        <v>11748</v>
      </c>
      <c r="M474" t="s">
        <v>50</v>
      </c>
      <c r="N474" t="s">
        <v>50</v>
      </c>
      <c r="O474" t="s">
        <v>50</v>
      </c>
      <c r="P474" t="s">
        <v>50</v>
      </c>
      <c r="Q474" t="s">
        <v>20752</v>
      </c>
      <c r="R474" t="s">
        <v>50</v>
      </c>
      <c r="S474" t="s">
        <v>50</v>
      </c>
      <c r="T474" t="s">
        <v>50</v>
      </c>
      <c r="U474" t="s">
        <v>50</v>
      </c>
      <c r="V474" t="s">
        <v>50</v>
      </c>
      <c r="W474" t="s">
        <v>11749</v>
      </c>
      <c r="X474" t="s">
        <v>20398</v>
      </c>
      <c r="Y474" t="s">
        <v>20398</v>
      </c>
      <c r="Z474" t="s">
        <v>20407</v>
      </c>
      <c r="AA474" t="s">
        <v>11724</v>
      </c>
      <c r="AB474" t="s">
        <v>11750</v>
      </c>
      <c r="AC474">
        <v>2005</v>
      </c>
      <c r="AD474" t="s">
        <v>1083</v>
      </c>
      <c r="AE474" t="s">
        <v>11751</v>
      </c>
    </row>
    <row r="475" spans="1:31" x14ac:dyDescent="0.25">
      <c r="A475" t="s">
        <v>43</v>
      </c>
      <c r="B475" t="s">
        <v>11742</v>
      </c>
      <c r="C475" t="s">
        <v>11743</v>
      </c>
      <c r="D475" t="s">
        <v>46</v>
      </c>
      <c r="E475" t="s">
        <v>20301</v>
      </c>
      <c r="F475" t="s">
        <v>20784</v>
      </c>
      <c r="G475" t="str">
        <f>IF(ISNUMBER(SEARCH("supportive care",oncology_table[[#This Row],[Cancer Type]])),"YES","NO")</f>
        <v>NO</v>
      </c>
      <c r="H475" t="s">
        <v>20342</v>
      </c>
      <c r="I475" t="s">
        <v>12649</v>
      </c>
      <c r="J475" t="s">
        <v>11747</v>
      </c>
      <c r="K475" t="s">
        <v>122</v>
      </c>
      <c r="L475" t="s">
        <v>11748</v>
      </c>
      <c r="M475" t="s">
        <v>50</v>
      </c>
      <c r="N475" t="s">
        <v>50</v>
      </c>
      <c r="O475" t="s">
        <v>50</v>
      </c>
      <c r="P475" t="s">
        <v>50</v>
      </c>
      <c r="Q475" t="s">
        <v>20752</v>
      </c>
      <c r="R475" t="s">
        <v>50</v>
      </c>
      <c r="S475" t="s">
        <v>50</v>
      </c>
      <c r="T475" t="s">
        <v>50</v>
      </c>
      <c r="U475" t="s">
        <v>50</v>
      </c>
      <c r="V475" t="s">
        <v>50</v>
      </c>
      <c r="W475" t="s">
        <v>11749</v>
      </c>
      <c r="X475" t="s">
        <v>20398</v>
      </c>
      <c r="Y475" t="s">
        <v>20398</v>
      </c>
      <c r="Z475" t="s">
        <v>20407</v>
      </c>
      <c r="AA475" t="s">
        <v>11724</v>
      </c>
      <c r="AB475" t="s">
        <v>11750</v>
      </c>
      <c r="AC475">
        <v>2005</v>
      </c>
      <c r="AD475" t="s">
        <v>1083</v>
      </c>
      <c r="AE475" t="s">
        <v>11751</v>
      </c>
    </row>
    <row r="476" spans="1:31" x14ac:dyDescent="0.25">
      <c r="A476" t="s">
        <v>43</v>
      </c>
      <c r="B476" t="s">
        <v>11827</v>
      </c>
      <c r="C476" t="s">
        <v>11828</v>
      </c>
      <c r="D476" t="s">
        <v>46</v>
      </c>
      <c r="E476" t="s">
        <v>20652</v>
      </c>
      <c r="F476" t="s">
        <v>20784</v>
      </c>
      <c r="G476" t="str">
        <f>IF(ISNUMBER(SEARCH("supportive care",oncology_table[[#This Row],[Cancer Type]])),"YES","NO")</f>
        <v>NO</v>
      </c>
      <c r="H476" t="s">
        <v>20323</v>
      </c>
      <c r="I476" t="s">
        <v>11831</v>
      </c>
      <c r="J476" t="s">
        <v>11832</v>
      </c>
      <c r="K476" t="s">
        <v>122</v>
      </c>
      <c r="L476" t="s">
        <v>11833</v>
      </c>
      <c r="M476" t="s">
        <v>50</v>
      </c>
      <c r="N476" t="s">
        <v>50</v>
      </c>
      <c r="O476" t="s">
        <v>50</v>
      </c>
      <c r="P476" t="s">
        <v>50</v>
      </c>
      <c r="Q476" t="s">
        <v>20752</v>
      </c>
      <c r="R476" t="s">
        <v>50</v>
      </c>
      <c r="S476" t="s">
        <v>50</v>
      </c>
      <c r="T476" t="s">
        <v>50</v>
      </c>
      <c r="U476" t="s">
        <v>50</v>
      </c>
      <c r="V476" t="s">
        <v>50</v>
      </c>
      <c r="W476" t="s">
        <v>861</v>
      </c>
      <c r="X476" t="s">
        <v>20753</v>
      </c>
      <c r="Y476" t="s">
        <v>20405</v>
      </c>
      <c r="Z476" t="s">
        <v>20428</v>
      </c>
      <c r="AA476" t="s">
        <v>976</v>
      </c>
      <c r="AB476" t="s">
        <v>4703</v>
      </c>
      <c r="AC476">
        <v>2007</v>
      </c>
      <c r="AD476" t="s">
        <v>2054</v>
      </c>
      <c r="AE476" t="s">
        <v>11834</v>
      </c>
    </row>
    <row r="477" spans="1:31" x14ac:dyDescent="0.25">
      <c r="A477" t="s">
        <v>43</v>
      </c>
      <c r="B477" t="s">
        <v>11827</v>
      </c>
      <c r="C477" t="s">
        <v>11828</v>
      </c>
      <c r="D477" t="s">
        <v>46</v>
      </c>
      <c r="E477" t="s">
        <v>20652</v>
      </c>
      <c r="F477" t="s">
        <v>20784</v>
      </c>
      <c r="G477" t="str">
        <f>IF(ISNUMBER(SEARCH("supportive care",oncology_table[[#This Row],[Cancer Type]])),"YES","NO")</f>
        <v>NO</v>
      </c>
      <c r="H477" t="s">
        <v>20321</v>
      </c>
      <c r="I477" t="s">
        <v>11831</v>
      </c>
      <c r="K477" s="14" t="s">
        <v>20770</v>
      </c>
      <c r="M477" t="s">
        <v>50</v>
      </c>
      <c r="N477" t="s">
        <v>50</v>
      </c>
      <c r="O477" t="s">
        <v>50</v>
      </c>
      <c r="P477" t="s">
        <v>50</v>
      </c>
      <c r="Q477" t="s">
        <v>20752</v>
      </c>
      <c r="R477" t="s">
        <v>50</v>
      </c>
      <c r="S477" t="s">
        <v>50</v>
      </c>
      <c r="T477" t="s">
        <v>50</v>
      </c>
      <c r="U477" t="s">
        <v>50</v>
      </c>
      <c r="V477" t="s">
        <v>50</v>
      </c>
      <c r="W477" t="s">
        <v>861</v>
      </c>
      <c r="X477" t="s">
        <v>20753</v>
      </c>
      <c r="Y477" t="s">
        <v>20405</v>
      </c>
      <c r="Z477" t="s">
        <v>20428</v>
      </c>
      <c r="AA477" t="s">
        <v>976</v>
      </c>
      <c r="AB477" t="s">
        <v>4703</v>
      </c>
      <c r="AC477">
        <v>2007</v>
      </c>
      <c r="AD477" t="s">
        <v>2054</v>
      </c>
      <c r="AE477" s="13" t="s">
        <v>11834</v>
      </c>
    </row>
    <row r="478" spans="1:31" x14ac:dyDescent="0.25">
      <c r="A478" t="s">
        <v>43</v>
      </c>
      <c r="B478" t="s">
        <v>11906</v>
      </c>
      <c r="C478" t="s">
        <v>11907</v>
      </c>
      <c r="D478" t="s">
        <v>46</v>
      </c>
      <c r="E478" t="s">
        <v>11910</v>
      </c>
      <c r="F478" t="s">
        <v>20784</v>
      </c>
      <c r="G478" t="str">
        <f>IF(ISNUMBER(SEARCH("supportive care",oncology_table[[#This Row],[Cancer Type]])),"YES","NO")</f>
        <v>NO</v>
      </c>
      <c r="H478" t="s">
        <v>20323</v>
      </c>
      <c r="I478" t="s">
        <v>11911</v>
      </c>
      <c r="J478" t="s">
        <v>11912</v>
      </c>
      <c r="K478" t="s">
        <v>122</v>
      </c>
      <c r="L478" t="s">
        <v>11913</v>
      </c>
      <c r="M478" t="s">
        <v>53</v>
      </c>
      <c r="N478" t="s">
        <v>50</v>
      </c>
      <c r="O478" t="s">
        <v>50</v>
      </c>
      <c r="P478" t="s">
        <v>50</v>
      </c>
      <c r="Q478" t="s">
        <v>20752</v>
      </c>
      <c r="R478" t="s">
        <v>50</v>
      </c>
      <c r="S478" t="s">
        <v>50</v>
      </c>
      <c r="T478" t="s">
        <v>50</v>
      </c>
      <c r="U478" t="s">
        <v>50</v>
      </c>
      <c r="V478" t="s">
        <v>50</v>
      </c>
      <c r="W478" t="s">
        <v>54</v>
      </c>
      <c r="X478" t="s">
        <v>20398</v>
      </c>
      <c r="Y478" t="s">
        <v>20398</v>
      </c>
      <c r="Z478" t="s">
        <v>20407</v>
      </c>
      <c r="AA478" t="s">
        <v>11914</v>
      </c>
      <c r="AB478" t="s">
        <v>365</v>
      </c>
      <c r="AC478">
        <v>2024</v>
      </c>
      <c r="AD478" t="s">
        <v>366</v>
      </c>
      <c r="AE478" t="s">
        <v>11915</v>
      </c>
    </row>
    <row r="479" spans="1:31" x14ac:dyDescent="0.25">
      <c r="A479" t="s">
        <v>43</v>
      </c>
      <c r="B479" t="s">
        <v>11923</v>
      </c>
      <c r="C479" t="s">
        <v>11924</v>
      </c>
      <c r="D479" t="s">
        <v>46</v>
      </c>
      <c r="E479" t="s">
        <v>20653</v>
      </c>
      <c r="F479" t="s">
        <v>20784</v>
      </c>
      <c r="G479" t="str">
        <f>IF(ISNUMBER(SEARCH("supportive care",oncology_table[[#This Row],[Cancer Type]])),"YES","NO")</f>
        <v>NO</v>
      </c>
      <c r="H479" t="s">
        <v>20334</v>
      </c>
      <c r="I479" t="s">
        <v>1089</v>
      </c>
      <c r="J479" t="s">
        <v>11927</v>
      </c>
      <c r="K479" t="s">
        <v>11928</v>
      </c>
      <c r="L479" t="s">
        <v>11929</v>
      </c>
      <c r="M479" t="s">
        <v>50</v>
      </c>
      <c r="N479" t="s">
        <v>50</v>
      </c>
      <c r="O479" t="s">
        <v>50</v>
      </c>
      <c r="P479" t="s">
        <v>50</v>
      </c>
      <c r="Q479" t="s">
        <v>20752</v>
      </c>
      <c r="R479" t="s">
        <v>50</v>
      </c>
      <c r="S479" t="s">
        <v>50</v>
      </c>
      <c r="T479" t="s">
        <v>50</v>
      </c>
      <c r="U479" t="s">
        <v>50</v>
      </c>
      <c r="V479" t="s">
        <v>50</v>
      </c>
      <c r="W479" t="s">
        <v>3484</v>
      </c>
      <c r="X479" t="s">
        <v>20753</v>
      </c>
      <c r="Y479" t="s">
        <v>20413</v>
      </c>
      <c r="Z479" t="s">
        <v>20441</v>
      </c>
      <c r="AA479" t="s">
        <v>4863</v>
      </c>
      <c r="AB479" t="s">
        <v>2465</v>
      </c>
      <c r="AC479">
        <v>2000</v>
      </c>
      <c r="AD479" t="s">
        <v>4773</v>
      </c>
      <c r="AE479" t="s">
        <v>11931</v>
      </c>
    </row>
    <row r="480" spans="1:31" x14ac:dyDescent="0.25">
      <c r="A480" t="s">
        <v>43</v>
      </c>
      <c r="B480" t="s">
        <v>11972</v>
      </c>
      <c r="C480" t="s">
        <v>11973</v>
      </c>
      <c r="D480" t="s">
        <v>46</v>
      </c>
      <c r="E480" t="s">
        <v>20592</v>
      </c>
      <c r="F480" t="s">
        <v>20784</v>
      </c>
      <c r="G480" t="str">
        <f>IF(ISNUMBER(SEARCH("supportive care",oncology_table[[#This Row],[Cancer Type]])),"YES","NO")</f>
        <v>NO</v>
      </c>
      <c r="H480" t="s">
        <v>20318</v>
      </c>
      <c r="I480" t="s">
        <v>49</v>
      </c>
      <c r="J480" t="s">
        <v>7638</v>
      </c>
      <c r="K480" t="s">
        <v>122</v>
      </c>
      <c r="L480" t="s">
        <v>11975</v>
      </c>
      <c r="M480" t="s">
        <v>50</v>
      </c>
      <c r="N480" t="s">
        <v>50</v>
      </c>
      <c r="O480" t="s">
        <v>50</v>
      </c>
      <c r="P480" t="s">
        <v>53</v>
      </c>
      <c r="Q480" t="s">
        <v>26</v>
      </c>
      <c r="R480" t="s">
        <v>50</v>
      </c>
      <c r="S480" t="s">
        <v>50</v>
      </c>
      <c r="T480" t="s">
        <v>53</v>
      </c>
      <c r="U480" t="s">
        <v>50</v>
      </c>
      <c r="V480" t="s">
        <v>50</v>
      </c>
      <c r="W480" t="s">
        <v>1325</v>
      </c>
      <c r="X480" t="s">
        <v>20753</v>
      </c>
      <c r="Y480" t="s">
        <v>20406</v>
      </c>
      <c r="Z480" t="s">
        <v>20427</v>
      </c>
      <c r="AA480" t="s">
        <v>11376</v>
      </c>
      <c r="AB480" t="s">
        <v>126</v>
      </c>
      <c r="AC480">
        <v>2019</v>
      </c>
      <c r="AD480" t="s">
        <v>11976</v>
      </c>
      <c r="AE480" t="s">
        <v>11977</v>
      </c>
    </row>
    <row r="481" spans="1:31" x14ac:dyDescent="0.25">
      <c r="A481" t="s">
        <v>43</v>
      </c>
      <c r="B481" t="s">
        <v>11972</v>
      </c>
      <c r="C481" t="s">
        <v>11973</v>
      </c>
      <c r="D481" t="s">
        <v>46</v>
      </c>
      <c r="E481" t="s">
        <v>20592</v>
      </c>
      <c r="F481" t="s">
        <v>20784</v>
      </c>
      <c r="G481" t="str">
        <f>IF(ISNUMBER(SEARCH("supportive care",oncology_table[[#This Row],[Cancer Type]])),"YES","NO")</f>
        <v>NO</v>
      </c>
      <c r="H481" t="s">
        <v>20318</v>
      </c>
      <c r="I481" t="s">
        <v>49</v>
      </c>
      <c r="J481" t="s">
        <v>7638</v>
      </c>
      <c r="K481" t="s">
        <v>122</v>
      </c>
      <c r="L481" t="s">
        <v>11975</v>
      </c>
      <c r="M481" t="s">
        <v>50</v>
      </c>
      <c r="N481" t="s">
        <v>50</v>
      </c>
      <c r="O481" t="s">
        <v>50</v>
      </c>
      <c r="P481" t="s">
        <v>53</v>
      </c>
      <c r="Q481" t="s">
        <v>26</v>
      </c>
      <c r="R481" t="s">
        <v>50</v>
      </c>
      <c r="S481" t="s">
        <v>50</v>
      </c>
      <c r="T481" t="s">
        <v>53</v>
      </c>
      <c r="U481" t="s">
        <v>50</v>
      </c>
      <c r="V481" t="s">
        <v>50</v>
      </c>
      <c r="W481" t="s">
        <v>1325</v>
      </c>
      <c r="X481" t="s">
        <v>20753</v>
      </c>
      <c r="Y481" t="s">
        <v>20405</v>
      </c>
      <c r="Z481" t="s">
        <v>20427</v>
      </c>
      <c r="AA481" t="s">
        <v>11376</v>
      </c>
      <c r="AB481" t="s">
        <v>126</v>
      </c>
      <c r="AC481">
        <v>2019</v>
      </c>
      <c r="AD481" t="s">
        <v>11976</v>
      </c>
      <c r="AE481" t="s">
        <v>11977</v>
      </c>
    </row>
    <row r="482" spans="1:31" x14ac:dyDescent="0.25">
      <c r="A482" t="s">
        <v>43</v>
      </c>
      <c r="B482" t="s">
        <v>11978</v>
      </c>
      <c r="C482" t="s">
        <v>11979</v>
      </c>
      <c r="D482" t="s">
        <v>46</v>
      </c>
      <c r="E482" t="s">
        <v>20624</v>
      </c>
      <c r="F482" t="s">
        <v>20784</v>
      </c>
      <c r="G482" t="str">
        <f>IF(ISNUMBER(SEARCH("supportive care",oncology_table[[#This Row],[Cancer Type]])),"YES","NO")</f>
        <v>NO</v>
      </c>
      <c r="H482" t="s">
        <v>20347</v>
      </c>
      <c r="I482" t="s">
        <v>20357</v>
      </c>
      <c r="J482" t="s">
        <v>9508</v>
      </c>
      <c r="K482" t="s">
        <v>122</v>
      </c>
      <c r="L482" t="s">
        <v>11981</v>
      </c>
      <c r="M482" t="s">
        <v>50</v>
      </c>
      <c r="N482" t="s">
        <v>50</v>
      </c>
      <c r="O482" t="s">
        <v>50</v>
      </c>
      <c r="P482" t="s">
        <v>53</v>
      </c>
      <c r="Q482" t="s">
        <v>26</v>
      </c>
      <c r="R482" t="s">
        <v>50</v>
      </c>
      <c r="S482" t="s">
        <v>50</v>
      </c>
      <c r="T482" t="s">
        <v>53</v>
      </c>
      <c r="U482" t="s">
        <v>50</v>
      </c>
      <c r="V482" t="s">
        <v>50</v>
      </c>
      <c r="W482" t="s">
        <v>124</v>
      </c>
      <c r="X482" t="s">
        <v>20753</v>
      </c>
      <c r="Y482" t="s">
        <v>20405</v>
      </c>
      <c r="Z482" t="s">
        <v>20397</v>
      </c>
      <c r="AA482" t="s">
        <v>7776</v>
      </c>
      <c r="AB482" t="s">
        <v>9510</v>
      </c>
      <c r="AC482">
        <v>2012</v>
      </c>
      <c r="AD482" t="s">
        <v>4157</v>
      </c>
      <c r="AE482" t="s">
        <v>11982</v>
      </c>
    </row>
    <row r="483" spans="1:31" x14ac:dyDescent="0.25">
      <c r="A483" t="s">
        <v>43</v>
      </c>
      <c r="B483" t="s">
        <v>11978</v>
      </c>
      <c r="C483" t="s">
        <v>11979</v>
      </c>
      <c r="D483" t="s">
        <v>46</v>
      </c>
      <c r="E483" t="s">
        <v>20624</v>
      </c>
      <c r="F483" t="s">
        <v>20784</v>
      </c>
      <c r="G483" t="str">
        <f>IF(ISNUMBER(SEARCH("supportive care",oncology_table[[#This Row],[Cancer Type]])),"YES","NO")</f>
        <v>NO</v>
      </c>
      <c r="H483" t="s">
        <v>20325</v>
      </c>
      <c r="I483" t="s">
        <v>20381</v>
      </c>
      <c r="J483" t="s">
        <v>9508</v>
      </c>
      <c r="K483" t="s">
        <v>122</v>
      </c>
      <c r="L483" t="s">
        <v>11981</v>
      </c>
      <c r="M483" t="s">
        <v>50</v>
      </c>
      <c r="N483" t="s">
        <v>50</v>
      </c>
      <c r="O483" t="s">
        <v>50</v>
      </c>
      <c r="P483" t="s">
        <v>53</v>
      </c>
      <c r="Q483" t="s">
        <v>26</v>
      </c>
      <c r="R483" t="s">
        <v>50</v>
      </c>
      <c r="S483" t="s">
        <v>50</v>
      </c>
      <c r="T483" t="s">
        <v>53</v>
      </c>
      <c r="U483" t="s">
        <v>50</v>
      </c>
      <c r="V483" t="s">
        <v>50</v>
      </c>
      <c r="W483" t="s">
        <v>124</v>
      </c>
      <c r="X483" t="s">
        <v>20753</v>
      </c>
      <c r="Y483" t="s">
        <v>20405</v>
      </c>
      <c r="Z483" t="s">
        <v>20397</v>
      </c>
      <c r="AA483" t="s">
        <v>7776</v>
      </c>
      <c r="AB483" t="s">
        <v>9510</v>
      </c>
      <c r="AC483">
        <v>2012</v>
      </c>
      <c r="AD483" t="s">
        <v>4157</v>
      </c>
      <c r="AE483" t="s">
        <v>11982</v>
      </c>
    </row>
    <row r="484" spans="1:31" x14ac:dyDescent="0.25">
      <c r="A484" t="s">
        <v>43</v>
      </c>
      <c r="B484" t="s">
        <v>11978</v>
      </c>
      <c r="C484" t="s">
        <v>11979</v>
      </c>
      <c r="D484" t="s">
        <v>46</v>
      </c>
      <c r="E484" t="s">
        <v>20624</v>
      </c>
      <c r="F484" t="s">
        <v>20784</v>
      </c>
      <c r="G484" t="str">
        <f>IF(ISNUMBER(SEARCH("supportive care",oncology_table[[#This Row],[Cancer Type]])),"YES","NO")</f>
        <v>NO</v>
      </c>
      <c r="H484" t="s">
        <v>20331</v>
      </c>
      <c r="I484" t="s">
        <v>914</v>
      </c>
      <c r="J484" t="s">
        <v>9508</v>
      </c>
      <c r="K484" t="s">
        <v>122</v>
      </c>
      <c r="L484" t="s">
        <v>11981</v>
      </c>
      <c r="M484" t="s">
        <v>50</v>
      </c>
      <c r="N484" t="s">
        <v>50</v>
      </c>
      <c r="O484" t="s">
        <v>50</v>
      </c>
      <c r="P484" t="s">
        <v>53</v>
      </c>
      <c r="Q484" t="s">
        <v>26</v>
      </c>
      <c r="R484" t="s">
        <v>50</v>
      </c>
      <c r="S484" t="s">
        <v>50</v>
      </c>
      <c r="T484" t="s">
        <v>53</v>
      </c>
      <c r="U484" t="s">
        <v>50</v>
      </c>
      <c r="V484" t="s">
        <v>50</v>
      </c>
      <c r="W484" t="s">
        <v>124</v>
      </c>
      <c r="X484" t="s">
        <v>20753</v>
      </c>
      <c r="Y484" t="s">
        <v>20405</v>
      </c>
      <c r="Z484" t="s">
        <v>20397</v>
      </c>
      <c r="AA484" t="s">
        <v>7776</v>
      </c>
      <c r="AB484" t="s">
        <v>9510</v>
      </c>
      <c r="AC484">
        <v>2012</v>
      </c>
      <c r="AD484" t="s">
        <v>4157</v>
      </c>
      <c r="AE484" t="s">
        <v>11982</v>
      </c>
    </row>
    <row r="485" spans="1:31" x14ac:dyDescent="0.25">
      <c r="A485" t="s">
        <v>43</v>
      </c>
      <c r="B485" t="s">
        <v>11978</v>
      </c>
      <c r="C485" t="s">
        <v>11979</v>
      </c>
      <c r="D485" t="s">
        <v>46</v>
      </c>
      <c r="E485" t="s">
        <v>20624</v>
      </c>
      <c r="F485" t="s">
        <v>20784</v>
      </c>
      <c r="G485" t="str">
        <f>IF(ISNUMBER(SEARCH("supportive care",oncology_table[[#This Row],[Cancer Type]])),"YES","NO")</f>
        <v>NO</v>
      </c>
      <c r="H485" t="s">
        <v>20332</v>
      </c>
      <c r="I485" t="s">
        <v>1169</v>
      </c>
      <c r="J485" t="s">
        <v>9508</v>
      </c>
      <c r="K485" t="s">
        <v>122</v>
      </c>
      <c r="L485" t="s">
        <v>11981</v>
      </c>
      <c r="M485" t="s">
        <v>50</v>
      </c>
      <c r="N485" t="s">
        <v>50</v>
      </c>
      <c r="O485" t="s">
        <v>50</v>
      </c>
      <c r="P485" t="s">
        <v>53</v>
      </c>
      <c r="Q485" t="s">
        <v>26</v>
      </c>
      <c r="R485" t="s">
        <v>50</v>
      </c>
      <c r="S485" t="s">
        <v>50</v>
      </c>
      <c r="T485" t="s">
        <v>53</v>
      </c>
      <c r="U485" t="s">
        <v>50</v>
      </c>
      <c r="V485" t="s">
        <v>50</v>
      </c>
      <c r="W485" t="s">
        <v>124</v>
      </c>
      <c r="X485" t="s">
        <v>20753</v>
      </c>
      <c r="Y485" t="s">
        <v>20405</v>
      </c>
      <c r="Z485" t="s">
        <v>20397</v>
      </c>
      <c r="AA485" t="s">
        <v>7776</v>
      </c>
      <c r="AB485" t="s">
        <v>9510</v>
      </c>
      <c r="AC485">
        <v>2012</v>
      </c>
      <c r="AD485" t="s">
        <v>4157</v>
      </c>
      <c r="AE485" t="s">
        <v>11982</v>
      </c>
    </row>
    <row r="486" spans="1:31" x14ac:dyDescent="0.25">
      <c r="A486" t="s">
        <v>43</v>
      </c>
      <c r="B486" t="s">
        <v>12004</v>
      </c>
      <c r="C486" t="s">
        <v>12005</v>
      </c>
      <c r="D486" t="s">
        <v>46</v>
      </c>
      <c r="E486" t="s">
        <v>20524</v>
      </c>
      <c r="F486" t="s">
        <v>20784</v>
      </c>
      <c r="G486" t="str">
        <f>IF(ISNUMBER(SEARCH("supportive care",oncology_table[[#This Row],[Cancer Type]])),"YES","NO")</f>
        <v>NO</v>
      </c>
      <c r="H486" t="s">
        <v>20325</v>
      </c>
      <c r="I486" t="s">
        <v>2840</v>
      </c>
      <c r="J486" t="s">
        <v>2841</v>
      </c>
      <c r="K486" t="s">
        <v>122</v>
      </c>
      <c r="L486" t="s">
        <v>12006</v>
      </c>
      <c r="M486" t="s">
        <v>50</v>
      </c>
      <c r="N486" t="s">
        <v>50</v>
      </c>
      <c r="O486" t="s">
        <v>50</v>
      </c>
      <c r="P486" t="s">
        <v>53</v>
      </c>
      <c r="Q486" t="s">
        <v>26</v>
      </c>
      <c r="R486" t="s">
        <v>50</v>
      </c>
      <c r="S486" t="s">
        <v>50</v>
      </c>
      <c r="T486" t="s">
        <v>53</v>
      </c>
      <c r="U486" t="s">
        <v>50</v>
      </c>
      <c r="V486" t="s">
        <v>50</v>
      </c>
      <c r="W486" t="s">
        <v>1325</v>
      </c>
      <c r="X486" t="s">
        <v>20753</v>
      </c>
      <c r="Y486" t="s">
        <v>20405</v>
      </c>
      <c r="Z486" t="s">
        <v>20774</v>
      </c>
      <c r="AA486" t="s">
        <v>1317</v>
      </c>
      <c r="AB486" t="s">
        <v>6794</v>
      </c>
      <c r="AC486">
        <v>2016</v>
      </c>
      <c r="AD486" t="s">
        <v>1351</v>
      </c>
      <c r="AE486" t="s">
        <v>12007</v>
      </c>
    </row>
    <row r="487" spans="1:31" x14ac:dyDescent="0.25">
      <c r="A487" t="s">
        <v>43</v>
      </c>
      <c r="B487" t="s">
        <v>12140</v>
      </c>
      <c r="C487" t="s">
        <v>12141</v>
      </c>
      <c r="D487" t="s">
        <v>46</v>
      </c>
      <c r="E487" t="s">
        <v>20654</v>
      </c>
      <c r="F487" t="s">
        <v>20784</v>
      </c>
      <c r="G487" t="str">
        <f>IF(ISNUMBER(SEARCH("supportive care",oncology_table[[#This Row],[Cancer Type]])),"YES","NO")</f>
        <v>NO</v>
      </c>
      <c r="H487" t="s">
        <v>20325</v>
      </c>
      <c r="I487" t="s">
        <v>12143</v>
      </c>
      <c r="J487" t="s">
        <v>12144</v>
      </c>
      <c r="K487" t="s">
        <v>122</v>
      </c>
      <c r="L487" t="s">
        <v>12145</v>
      </c>
      <c r="M487" t="s">
        <v>53</v>
      </c>
      <c r="N487" t="s">
        <v>50</v>
      </c>
      <c r="O487" t="s">
        <v>50</v>
      </c>
      <c r="P487" t="s">
        <v>50</v>
      </c>
      <c r="Q487" t="s">
        <v>20752</v>
      </c>
      <c r="R487" t="s">
        <v>53</v>
      </c>
      <c r="S487" t="s">
        <v>50</v>
      </c>
      <c r="T487" t="s">
        <v>50</v>
      </c>
      <c r="U487" t="s">
        <v>50</v>
      </c>
      <c r="V487" t="s">
        <v>50</v>
      </c>
      <c r="W487" t="s">
        <v>567</v>
      </c>
      <c r="X487" t="s">
        <v>20398</v>
      </c>
      <c r="Y487" t="s">
        <v>20398</v>
      </c>
      <c r="Z487" t="s">
        <v>20399</v>
      </c>
      <c r="AA487" t="s">
        <v>4863</v>
      </c>
      <c r="AB487" t="s">
        <v>4863</v>
      </c>
      <c r="AC487">
        <v>2025</v>
      </c>
      <c r="AD487" t="s">
        <v>4564</v>
      </c>
      <c r="AE487" t="s">
        <v>12146</v>
      </c>
    </row>
    <row r="488" spans="1:31" x14ac:dyDescent="0.25">
      <c r="A488" t="s">
        <v>43</v>
      </c>
      <c r="B488" t="s">
        <v>12214</v>
      </c>
      <c r="C488" t="s">
        <v>12215</v>
      </c>
      <c r="D488" t="s">
        <v>46</v>
      </c>
      <c r="E488" t="s">
        <v>20611</v>
      </c>
      <c r="F488" t="s">
        <v>20784</v>
      </c>
      <c r="G488" t="str">
        <f>IF(ISNUMBER(SEARCH("supportive care",oncology_table[[#This Row],[Cancer Type]])),"YES","NO")</f>
        <v>NO</v>
      </c>
      <c r="H488" t="s">
        <v>20323</v>
      </c>
      <c r="I488" t="s">
        <v>2829</v>
      </c>
      <c r="J488" t="s">
        <v>8632</v>
      </c>
      <c r="K488" t="s">
        <v>4571</v>
      </c>
      <c r="L488" t="s">
        <v>12217</v>
      </c>
      <c r="M488" t="s">
        <v>50</v>
      </c>
      <c r="N488" t="s">
        <v>50</v>
      </c>
      <c r="O488" t="s">
        <v>50</v>
      </c>
      <c r="P488" t="s">
        <v>50</v>
      </c>
      <c r="Q488" t="s">
        <v>20752</v>
      </c>
      <c r="R488" t="s">
        <v>50</v>
      </c>
      <c r="S488" t="s">
        <v>50</v>
      </c>
      <c r="T488" t="s">
        <v>50</v>
      </c>
      <c r="U488" t="s">
        <v>50</v>
      </c>
      <c r="V488" t="s">
        <v>50</v>
      </c>
      <c r="W488" t="s">
        <v>861</v>
      </c>
      <c r="X488" t="s">
        <v>20398</v>
      </c>
      <c r="Y488" t="s">
        <v>20398</v>
      </c>
      <c r="Z488" t="s">
        <v>20407</v>
      </c>
      <c r="AA488" t="s">
        <v>12197</v>
      </c>
      <c r="AB488" t="s">
        <v>12218</v>
      </c>
      <c r="AC488">
        <v>2012</v>
      </c>
      <c r="AD488" t="s">
        <v>329</v>
      </c>
      <c r="AE488" t="s">
        <v>12219</v>
      </c>
    </row>
    <row r="489" spans="1:31" x14ac:dyDescent="0.25">
      <c r="A489" t="s">
        <v>43</v>
      </c>
      <c r="B489" t="s">
        <v>12220</v>
      </c>
      <c r="C489" t="s">
        <v>12221</v>
      </c>
      <c r="D489" t="s">
        <v>46</v>
      </c>
      <c r="E489" t="s">
        <v>20610</v>
      </c>
      <c r="F489" t="s">
        <v>20784</v>
      </c>
      <c r="G489" t="str">
        <f>IF(ISNUMBER(SEARCH("supportive care",oncology_table[[#This Row],[Cancer Type]])),"YES","NO")</f>
        <v>NO</v>
      </c>
      <c r="H489" t="s">
        <v>20318</v>
      </c>
      <c r="I489" t="s">
        <v>49</v>
      </c>
      <c r="J489" t="s">
        <v>8596</v>
      </c>
      <c r="K489" t="s">
        <v>298</v>
      </c>
      <c r="L489" t="s">
        <v>12223</v>
      </c>
      <c r="M489" t="s">
        <v>50</v>
      </c>
      <c r="N489" t="s">
        <v>50</v>
      </c>
      <c r="O489" t="s">
        <v>50</v>
      </c>
      <c r="P489" t="s">
        <v>50</v>
      </c>
      <c r="Q489" t="s">
        <v>20752</v>
      </c>
      <c r="R489" t="s">
        <v>50</v>
      </c>
      <c r="S489" t="s">
        <v>50</v>
      </c>
      <c r="T489" t="s">
        <v>50</v>
      </c>
      <c r="U489" t="s">
        <v>50</v>
      </c>
      <c r="V489" t="s">
        <v>50</v>
      </c>
      <c r="W489" t="s">
        <v>567</v>
      </c>
      <c r="X489" t="s">
        <v>20398</v>
      </c>
      <c r="Y489" t="s">
        <v>20398</v>
      </c>
      <c r="Z489" t="s">
        <v>20399</v>
      </c>
      <c r="AA489" t="s">
        <v>12197</v>
      </c>
      <c r="AB489" t="s">
        <v>12224</v>
      </c>
      <c r="AC489">
        <v>2008</v>
      </c>
      <c r="AD489" t="s">
        <v>2054</v>
      </c>
      <c r="AE489" t="s">
        <v>12225</v>
      </c>
    </row>
    <row r="490" spans="1:31" x14ac:dyDescent="0.25">
      <c r="A490" t="s">
        <v>43</v>
      </c>
      <c r="B490" t="s">
        <v>12255</v>
      </c>
      <c r="C490" t="s">
        <v>12256</v>
      </c>
      <c r="D490" t="s">
        <v>46</v>
      </c>
      <c r="E490" t="s">
        <v>20517</v>
      </c>
      <c r="F490" t="s">
        <v>20784</v>
      </c>
      <c r="G490" t="str">
        <f>IF(ISNUMBER(SEARCH("supportive care",oncology_table[[#This Row],[Cancer Type]])),"YES","NO")</f>
        <v>NO</v>
      </c>
      <c r="H490" t="s">
        <v>20352</v>
      </c>
      <c r="I490" t="s">
        <v>1634</v>
      </c>
      <c r="J490" t="s">
        <v>3703</v>
      </c>
      <c r="K490" t="s">
        <v>122</v>
      </c>
      <c r="L490" t="s">
        <v>12258</v>
      </c>
      <c r="M490" t="s">
        <v>50</v>
      </c>
      <c r="N490" t="s">
        <v>50</v>
      </c>
      <c r="O490" t="s">
        <v>50</v>
      </c>
      <c r="P490" t="s">
        <v>53</v>
      </c>
      <c r="Q490" t="s">
        <v>26</v>
      </c>
      <c r="R490" t="s">
        <v>50</v>
      </c>
      <c r="S490" t="s">
        <v>50</v>
      </c>
      <c r="T490" t="s">
        <v>53</v>
      </c>
      <c r="U490" t="s">
        <v>50</v>
      </c>
      <c r="V490" t="s">
        <v>50</v>
      </c>
      <c r="W490" t="s">
        <v>3339</v>
      </c>
      <c r="X490" t="s">
        <v>20753</v>
      </c>
      <c r="Y490" t="s">
        <v>20405</v>
      </c>
      <c r="Z490" t="s">
        <v>20773</v>
      </c>
      <c r="AA490" t="s">
        <v>11694</v>
      </c>
      <c r="AB490" t="s">
        <v>12260</v>
      </c>
      <c r="AC490">
        <v>2011</v>
      </c>
      <c r="AD490" t="s">
        <v>3353</v>
      </c>
      <c r="AE490" t="s">
        <v>12261</v>
      </c>
    </row>
    <row r="491" spans="1:31" x14ac:dyDescent="0.25">
      <c r="A491" t="s">
        <v>43</v>
      </c>
      <c r="B491" t="s">
        <v>12255</v>
      </c>
      <c r="C491" t="s">
        <v>12256</v>
      </c>
      <c r="D491" t="s">
        <v>46</v>
      </c>
      <c r="E491" t="s">
        <v>20517</v>
      </c>
      <c r="F491" t="s">
        <v>20784</v>
      </c>
      <c r="G491" t="str">
        <f>IF(ISNUMBER(SEARCH("supportive care",oncology_table[[#This Row],[Cancer Type]])),"YES","NO")</f>
        <v>NO</v>
      </c>
      <c r="H491" t="s">
        <v>20325</v>
      </c>
      <c r="I491" t="s">
        <v>4284</v>
      </c>
      <c r="J491" t="s">
        <v>3703</v>
      </c>
      <c r="K491" t="s">
        <v>122</v>
      </c>
      <c r="L491" t="s">
        <v>12258</v>
      </c>
      <c r="M491" t="s">
        <v>50</v>
      </c>
      <c r="N491" t="s">
        <v>50</v>
      </c>
      <c r="O491" t="s">
        <v>50</v>
      </c>
      <c r="P491" t="s">
        <v>53</v>
      </c>
      <c r="Q491" t="s">
        <v>26</v>
      </c>
      <c r="R491" t="s">
        <v>50</v>
      </c>
      <c r="S491" t="s">
        <v>50</v>
      </c>
      <c r="T491" t="s">
        <v>53</v>
      </c>
      <c r="U491" t="s">
        <v>50</v>
      </c>
      <c r="V491" t="s">
        <v>50</v>
      </c>
      <c r="W491" t="s">
        <v>3339</v>
      </c>
      <c r="X491" t="s">
        <v>20753</v>
      </c>
      <c r="Y491" t="s">
        <v>20405</v>
      </c>
      <c r="Z491" t="s">
        <v>20773</v>
      </c>
      <c r="AA491" t="s">
        <v>11694</v>
      </c>
      <c r="AB491" t="s">
        <v>12260</v>
      </c>
      <c r="AC491">
        <v>2011</v>
      </c>
      <c r="AD491" t="s">
        <v>3353</v>
      </c>
      <c r="AE491" t="s">
        <v>12261</v>
      </c>
    </row>
    <row r="492" spans="1:31" x14ac:dyDescent="0.25">
      <c r="A492" t="s">
        <v>43</v>
      </c>
      <c r="B492" t="s">
        <v>12315</v>
      </c>
      <c r="C492" t="s">
        <v>12316</v>
      </c>
      <c r="D492" t="s">
        <v>46</v>
      </c>
      <c r="E492" t="s">
        <v>20656</v>
      </c>
      <c r="F492" t="s">
        <v>20784</v>
      </c>
      <c r="G492" t="str">
        <f>IF(ISNUMBER(SEARCH("supportive care",oncology_table[[#This Row],[Cancer Type]])),"YES","NO")</f>
        <v>NO</v>
      </c>
      <c r="H492" t="s">
        <v>20318</v>
      </c>
      <c r="I492" t="s">
        <v>49</v>
      </c>
      <c r="J492" t="s">
        <v>12320</v>
      </c>
      <c r="K492" t="s">
        <v>122</v>
      </c>
      <c r="L492" t="s">
        <v>12321</v>
      </c>
      <c r="M492" t="s">
        <v>50</v>
      </c>
      <c r="N492" t="s">
        <v>50</v>
      </c>
      <c r="O492" t="s">
        <v>50</v>
      </c>
      <c r="P492" t="s">
        <v>50</v>
      </c>
      <c r="Q492" t="s">
        <v>20752</v>
      </c>
      <c r="R492" t="s">
        <v>50</v>
      </c>
      <c r="S492" t="s">
        <v>50</v>
      </c>
      <c r="T492" t="s">
        <v>50</v>
      </c>
      <c r="U492" t="s">
        <v>50</v>
      </c>
      <c r="V492" t="s">
        <v>50</v>
      </c>
      <c r="W492" t="s">
        <v>12322</v>
      </c>
      <c r="X492" t="s">
        <v>20753</v>
      </c>
      <c r="Y492" t="s">
        <v>20405</v>
      </c>
      <c r="Z492" t="s">
        <v>20773</v>
      </c>
      <c r="AA492" t="s">
        <v>12323</v>
      </c>
      <c r="AB492" t="s">
        <v>1308</v>
      </c>
      <c r="AC492">
        <v>2022</v>
      </c>
      <c r="AD492" t="s">
        <v>9954</v>
      </c>
      <c r="AE492" t="s">
        <v>12324</v>
      </c>
    </row>
    <row r="493" spans="1:31" x14ac:dyDescent="0.25">
      <c r="A493" t="s">
        <v>43</v>
      </c>
      <c r="B493" t="s">
        <v>12378</v>
      </c>
      <c r="C493" t="s">
        <v>12379</v>
      </c>
      <c r="D493" t="s">
        <v>46</v>
      </c>
      <c r="E493" t="s">
        <v>3054</v>
      </c>
      <c r="F493" t="s">
        <v>20784</v>
      </c>
      <c r="G493" t="str">
        <f>IF(ISNUMBER(SEARCH("supportive care",oncology_table[[#This Row],[Cancer Type]])),"YES","NO")</f>
        <v>NO</v>
      </c>
      <c r="H493" t="s">
        <v>20318</v>
      </c>
      <c r="I493" t="s">
        <v>49</v>
      </c>
      <c r="J493" t="s">
        <v>3055</v>
      </c>
      <c r="K493" t="s">
        <v>298</v>
      </c>
      <c r="L493" t="s">
        <v>12381</v>
      </c>
      <c r="M493" t="s">
        <v>50</v>
      </c>
      <c r="N493" t="s">
        <v>50</v>
      </c>
      <c r="O493" t="s">
        <v>50</v>
      </c>
      <c r="P493" t="s">
        <v>53</v>
      </c>
      <c r="Q493" t="s">
        <v>26</v>
      </c>
      <c r="R493" t="s">
        <v>50</v>
      </c>
      <c r="S493" t="s">
        <v>50</v>
      </c>
      <c r="T493" t="s">
        <v>53</v>
      </c>
      <c r="U493" t="s">
        <v>50</v>
      </c>
      <c r="V493" t="s">
        <v>50</v>
      </c>
      <c r="W493" t="s">
        <v>20295</v>
      </c>
      <c r="X493" t="s">
        <v>20398</v>
      </c>
      <c r="Y493" t="s">
        <v>20398</v>
      </c>
      <c r="Z493" t="s">
        <v>20399</v>
      </c>
      <c r="AA493" t="s">
        <v>7020</v>
      </c>
      <c r="AB493" t="s">
        <v>2176</v>
      </c>
      <c r="AC493">
        <v>2024</v>
      </c>
      <c r="AD493" t="s">
        <v>153</v>
      </c>
      <c r="AE493" t="s">
        <v>12382</v>
      </c>
    </row>
    <row r="494" spans="1:31" x14ac:dyDescent="0.25">
      <c r="A494" t="s">
        <v>43</v>
      </c>
      <c r="B494" t="s">
        <v>12496</v>
      </c>
      <c r="C494" t="s">
        <v>12497</v>
      </c>
      <c r="D494" t="s">
        <v>46</v>
      </c>
      <c r="E494" t="s">
        <v>20657</v>
      </c>
      <c r="F494" t="s">
        <v>20784</v>
      </c>
      <c r="G494" t="str">
        <f>IF(ISNUMBER(SEARCH("supportive care",oncology_table[[#This Row],[Cancer Type]])),"YES","NO")</f>
        <v>NO</v>
      </c>
      <c r="H494" t="s">
        <v>20325</v>
      </c>
      <c r="I494" t="s">
        <v>1032</v>
      </c>
      <c r="J494" t="s">
        <v>12501</v>
      </c>
      <c r="K494" t="s">
        <v>122</v>
      </c>
      <c r="L494" t="s">
        <v>12502</v>
      </c>
      <c r="M494" t="s">
        <v>50</v>
      </c>
      <c r="N494" t="s">
        <v>50</v>
      </c>
      <c r="O494" t="s">
        <v>50</v>
      </c>
      <c r="P494" t="s">
        <v>50</v>
      </c>
      <c r="Q494" t="s">
        <v>20752</v>
      </c>
      <c r="R494" t="s">
        <v>50</v>
      </c>
      <c r="S494" t="s">
        <v>50</v>
      </c>
      <c r="T494" t="s">
        <v>50</v>
      </c>
      <c r="U494" t="s">
        <v>50</v>
      </c>
      <c r="V494" t="s">
        <v>50</v>
      </c>
      <c r="W494" t="s">
        <v>861</v>
      </c>
      <c r="X494" t="s">
        <v>20398</v>
      </c>
      <c r="Y494" t="s">
        <v>20398</v>
      </c>
      <c r="Z494" t="s">
        <v>20407</v>
      </c>
      <c r="AA494" t="s">
        <v>11796</v>
      </c>
      <c r="AB494" t="s">
        <v>7362</v>
      </c>
      <c r="AC494">
        <v>2019</v>
      </c>
      <c r="AD494" t="s">
        <v>12503</v>
      </c>
      <c r="AE494" t="s">
        <v>12504</v>
      </c>
    </row>
    <row r="495" spans="1:31" x14ac:dyDescent="0.25">
      <c r="A495" t="s">
        <v>43</v>
      </c>
      <c r="B495" t="s">
        <v>12600</v>
      </c>
      <c r="C495" t="s">
        <v>12601</v>
      </c>
      <c r="D495" t="s">
        <v>46</v>
      </c>
      <c r="E495" t="s">
        <v>20658</v>
      </c>
      <c r="F495" t="s">
        <v>20784</v>
      </c>
      <c r="G495" t="str">
        <f>IF(ISNUMBER(SEARCH("supportive care",oncology_table[[#This Row],[Cancer Type]])),"YES","NO")</f>
        <v>NO</v>
      </c>
      <c r="H495" t="s">
        <v>20325</v>
      </c>
      <c r="I495" t="s">
        <v>1032</v>
      </c>
      <c r="J495" t="s">
        <v>12603</v>
      </c>
      <c r="K495" t="s">
        <v>122</v>
      </c>
      <c r="L495" t="s">
        <v>12604</v>
      </c>
      <c r="M495" t="s">
        <v>53</v>
      </c>
      <c r="N495" t="s">
        <v>50</v>
      </c>
      <c r="O495" t="s">
        <v>50</v>
      </c>
      <c r="P495" t="s">
        <v>50</v>
      </c>
      <c r="Q495" t="s">
        <v>20752</v>
      </c>
      <c r="R495" t="s">
        <v>53</v>
      </c>
      <c r="S495" t="s">
        <v>50</v>
      </c>
      <c r="T495" t="s">
        <v>50</v>
      </c>
      <c r="U495" t="s">
        <v>50</v>
      </c>
      <c r="V495" t="s">
        <v>50</v>
      </c>
      <c r="W495" t="s">
        <v>744</v>
      </c>
      <c r="X495" t="s">
        <v>20398</v>
      </c>
      <c r="Y495" t="s">
        <v>20398</v>
      </c>
      <c r="Z495" t="s">
        <v>20407</v>
      </c>
      <c r="AA495" t="s">
        <v>3748</v>
      </c>
      <c r="AB495" t="s">
        <v>86</v>
      </c>
      <c r="AC495">
        <v>2022</v>
      </c>
      <c r="AD495" t="s">
        <v>6726</v>
      </c>
      <c r="AE495" t="s">
        <v>12605</v>
      </c>
    </row>
    <row r="496" spans="1:31" x14ac:dyDescent="0.25">
      <c r="A496" t="s">
        <v>43</v>
      </c>
      <c r="B496" t="s">
        <v>12624</v>
      </c>
      <c r="C496" t="s">
        <v>12625</v>
      </c>
      <c r="D496" t="s">
        <v>46</v>
      </c>
      <c r="E496" t="s">
        <v>20659</v>
      </c>
      <c r="F496" t="s">
        <v>20785</v>
      </c>
      <c r="G496" t="str">
        <f>IF(ISNUMBER(SEARCH("supportive care",oncology_table[[#This Row],[Cancer Type]])),"YES","NO")</f>
        <v>YES</v>
      </c>
      <c r="H496" t="s">
        <v>20330</v>
      </c>
      <c r="I496" t="s">
        <v>6932</v>
      </c>
      <c r="J496" t="s">
        <v>12628</v>
      </c>
      <c r="K496" t="s">
        <v>12629</v>
      </c>
      <c r="L496" t="s">
        <v>12630</v>
      </c>
      <c r="M496" t="s">
        <v>50</v>
      </c>
      <c r="N496" t="s">
        <v>50</v>
      </c>
      <c r="O496" t="s">
        <v>50</v>
      </c>
      <c r="P496" t="s">
        <v>50</v>
      </c>
      <c r="Q496" t="s">
        <v>20752</v>
      </c>
      <c r="R496" t="s">
        <v>50</v>
      </c>
      <c r="S496" t="s">
        <v>50</v>
      </c>
      <c r="T496" t="s">
        <v>50</v>
      </c>
      <c r="U496" t="s">
        <v>50</v>
      </c>
      <c r="V496" t="s">
        <v>50</v>
      </c>
      <c r="W496" t="s">
        <v>11283</v>
      </c>
      <c r="X496" t="s">
        <v>20754</v>
      </c>
      <c r="Y496" t="s">
        <v>20442</v>
      </c>
      <c r="Z496" t="s">
        <v>20748</v>
      </c>
      <c r="AA496" t="s">
        <v>4693</v>
      </c>
      <c r="AB496" t="s">
        <v>9963</v>
      </c>
      <c r="AC496">
        <v>2012</v>
      </c>
      <c r="AD496" t="s">
        <v>1429</v>
      </c>
      <c r="AE496" t="s">
        <v>12632</v>
      </c>
    </row>
    <row r="497" spans="1:31" x14ac:dyDescent="0.25">
      <c r="A497" t="s">
        <v>43</v>
      </c>
      <c r="B497" t="s">
        <v>12644</v>
      </c>
      <c r="C497" t="s">
        <v>12645</v>
      </c>
      <c r="D497" t="s">
        <v>46</v>
      </c>
      <c r="E497" t="s">
        <v>20660</v>
      </c>
      <c r="F497" t="s">
        <v>20784</v>
      </c>
      <c r="G497" t="str">
        <f>IF(ISNUMBER(SEARCH("supportive care",oncology_table[[#This Row],[Cancer Type]])),"YES","NO")</f>
        <v>NO</v>
      </c>
      <c r="H497" t="s">
        <v>20342</v>
      </c>
      <c r="I497" t="s">
        <v>12649</v>
      </c>
      <c r="J497" t="s">
        <v>12650</v>
      </c>
      <c r="K497" t="s">
        <v>122</v>
      </c>
      <c r="L497" t="s">
        <v>12651</v>
      </c>
      <c r="M497" t="s">
        <v>50</v>
      </c>
      <c r="N497" t="s">
        <v>50</v>
      </c>
      <c r="O497" t="s">
        <v>50</v>
      </c>
      <c r="P497" t="s">
        <v>50</v>
      </c>
      <c r="Q497" t="s">
        <v>20752</v>
      </c>
      <c r="R497" t="s">
        <v>50</v>
      </c>
      <c r="S497" t="s">
        <v>50</v>
      </c>
      <c r="T497" t="s">
        <v>50</v>
      </c>
      <c r="U497" t="s">
        <v>53</v>
      </c>
      <c r="V497" t="s">
        <v>50</v>
      </c>
      <c r="W497" t="s">
        <v>1485</v>
      </c>
      <c r="X497" t="s">
        <v>20753</v>
      </c>
      <c r="Y497" t="s">
        <v>20405</v>
      </c>
      <c r="Z497" t="s">
        <v>20443</v>
      </c>
      <c r="AA497" t="s">
        <v>8156</v>
      </c>
      <c r="AB497" t="s">
        <v>12652</v>
      </c>
      <c r="AC497">
        <v>2016</v>
      </c>
      <c r="AD497" t="s">
        <v>12653</v>
      </c>
      <c r="AE497" t="s">
        <v>12654</v>
      </c>
    </row>
    <row r="498" spans="1:31" x14ac:dyDescent="0.25">
      <c r="A498" t="s">
        <v>43</v>
      </c>
      <c r="B498" t="s">
        <v>12679</v>
      </c>
      <c r="C498" t="s">
        <v>12680</v>
      </c>
      <c r="D498" t="s">
        <v>46</v>
      </c>
      <c r="E498" t="s">
        <v>20661</v>
      </c>
      <c r="F498" t="s">
        <v>20784</v>
      </c>
      <c r="G498" t="str">
        <f>IF(ISNUMBER(SEARCH("supportive care",oncology_table[[#This Row],[Cancer Type]])),"YES","NO")</f>
        <v>NO</v>
      </c>
      <c r="H498" t="s">
        <v>20350</v>
      </c>
      <c r="I498" t="s">
        <v>10092</v>
      </c>
      <c r="J498" t="s">
        <v>12683</v>
      </c>
      <c r="K498" t="s">
        <v>122</v>
      </c>
      <c r="L498" t="s">
        <v>12684</v>
      </c>
      <c r="M498" t="s">
        <v>53</v>
      </c>
      <c r="N498" t="s">
        <v>50</v>
      </c>
      <c r="O498" t="s">
        <v>50</v>
      </c>
      <c r="P498" t="s">
        <v>50</v>
      </c>
      <c r="Q498" t="s">
        <v>20752</v>
      </c>
      <c r="R498" t="s">
        <v>50</v>
      </c>
      <c r="S498" t="s">
        <v>50</v>
      </c>
      <c r="T498" t="s">
        <v>50</v>
      </c>
      <c r="U498" t="s">
        <v>50</v>
      </c>
      <c r="V498" t="s">
        <v>50</v>
      </c>
      <c r="W498" t="s">
        <v>804</v>
      </c>
      <c r="X498" t="s">
        <v>20398</v>
      </c>
      <c r="Y498" t="s">
        <v>20398</v>
      </c>
      <c r="Z498" t="s">
        <v>20399</v>
      </c>
      <c r="AA498" t="s">
        <v>12685</v>
      </c>
      <c r="AB498" t="s">
        <v>2000</v>
      </c>
      <c r="AC498">
        <v>2024</v>
      </c>
      <c r="AD498" t="s">
        <v>2702</v>
      </c>
      <c r="AE498" t="s">
        <v>12687</v>
      </c>
    </row>
    <row r="499" spans="1:31" x14ac:dyDescent="0.25">
      <c r="A499" t="s">
        <v>43</v>
      </c>
      <c r="B499" t="s">
        <v>12921</v>
      </c>
      <c r="C499" t="s">
        <v>12922</v>
      </c>
      <c r="D499" t="s">
        <v>46</v>
      </c>
      <c r="E499" t="s">
        <v>20533</v>
      </c>
      <c r="F499" t="s">
        <v>20784</v>
      </c>
      <c r="G499" t="str">
        <f>IF(ISNUMBER(SEARCH("supportive care",oncology_table[[#This Row],[Cancer Type]])),"YES","NO")</f>
        <v>NO</v>
      </c>
      <c r="H499" t="s">
        <v>20321</v>
      </c>
      <c r="I499" t="s">
        <v>4950</v>
      </c>
      <c r="J499" t="s">
        <v>4363</v>
      </c>
      <c r="K499" t="s">
        <v>122</v>
      </c>
      <c r="L499" t="s">
        <v>12924</v>
      </c>
      <c r="M499" t="s">
        <v>50</v>
      </c>
      <c r="N499" t="s">
        <v>50</v>
      </c>
      <c r="O499" t="s">
        <v>50</v>
      </c>
      <c r="P499" t="s">
        <v>50</v>
      </c>
      <c r="Q499" t="s">
        <v>20752</v>
      </c>
      <c r="R499" t="s">
        <v>50</v>
      </c>
      <c r="S499" t="s">
        <v>50</v>
      </c>
      <c r="T499" t="s">
        <v>50</v>
      </c>
      <c r="U499" t="s">
        <v>50</v>
      </c>
      <c r="V499" t="s">
        <v>50</v>
      </c>
      <c r="W499" t="s">
        <v>567</v>
      </c>
      <c r="X499" t="s">
        <v>20753</v>
      </c>
      <c r="Y499" t="s">
        <v>20406</v>
      </c>
      <c r="Z499" t="s">
        <v>20421</v>
      </c>
      <c r="AA499" t="s">
        <v>12925</v>
      </c>
      <c r="AB499" t="s">
        <v>12927</v>
      </c>
      <c r="AC499">
        <v>2008</v>
      </c>
      <c r="AD499" t="s">
        <v>4084</v>
      </c>
      <c r="AE499" t="s">
        <v>12928</v>
      </c>
    </row>
    <row r="500" spans="1:31" x14ac:dyDescent="0.25">
      <c r="A500" t="s">
        <v>43</v>
      </c>
      <c r="B500" t="s">
        <v>12929</v>
      </c>
      <c r="C500" t="s">
        <v>12930</v>
      </c>
      <c r="D500" t="s">
        <v>46</v>
      </c>
      <c r="E500" t="s">
        <v>20483</v>
      </c>
      <c r="F500" t="s">
        <v>20784</v>
      </c>
      <c r="G500" t="str">
        <f>IF(ISNUMBER(SEARCH("supportive care",oncology_table[[#This Row],[Cancer Type]])),"YES","NO")</f>
        <v>NO</v>
      </c>
      <c r="H500" t="s">
        <v>20337</v>
      </c>
      <c r="I500" t="s">
        <v>1143</v>
      </c>
      <c r="J500" t="s">
        <v>1786</v>
      </c>
      <c r="K500" t="s">
        <v>122</v>
      </c>
      <c r="L500" t="s">
        <v>12932</v>
      </c>
      <c r="M500" t="s">
        <v>50</v>
      </c>
      <c r="N500" t="s">
        <v>50</v>
      </c>
      <c r="O500" t="s">
        <v>50</v>
      </c>
      <c r="P500" t="s">
        <v>50</v>
      </c>
      <c r="Q500" t="s">
        <v>20752</v>
      </c>
      <c r="R500" t="s">
        <v>50</v>
      </c>
      <c r="S500" t="s">
        <v>50</v>
      </c>
      <c r="T500" t="s">
        <v>50</v>
      </c>
      <c r="U500" t="s">
        <v>50</v>
      </c>
      <c r="V500" t="s">
        <v>50</v>
      </c>
      <c r="W500" t="s">
        <v>12933</v>
      </c>
      <c r="X500" t="s">
        <v>20398</v>
      </c>
      <c r="Y500" t="s">
        <v>20398</v>
      </c>
      <c r="Z500" t="s">
        <v>20424</v>
      </c>
      <c r="AA500" t="s">
        <v>12934</v>
      </c>
      <c r="AB500" t="s">
        <v>12936</v>
      </c>
      <c r="AC500">
        <v>2007</v>
      </c>
      <c r="AD500" t="s">
        <v>1429</v>
      </c>
      <c r="AE500" t="s">
        <v>12937</v>
      </c>
    </row>
    <row r="501" spans="1:31" x14ac:dyDescent="0.25">
      <c r="A501" t="s">
        <v>43</v>
      </c>
      <c r="B501" t="s">
        <v>12951</v>
      </c>
      <c r="C501" t="s">
        <v>12952</v>
      </c>
      <c r="D501" t="s">
        <v>46</v>
      </c>
      <c r="E501" t="s">
        <v>20662</v>
      </c>
      <c r="F501" t="s">
        <v>20784</v>
      </c>
      <c r="G501" t="str">
        <f>IF(ISNUMBER(SEARCH("supportive care",oncology_table[[#This Row],[Cancer Type]])),"YES","NO")</f>
        <v>NO</v>
      </c>
      <c r="H501" t="s">
        <v>20321</v>
      </c>
      <c r="I501" t="s">
        <v>1891</v>
      </c>
      <c r="J501" t="s">
        <v>12955</v>
      </c>
      <c r="K501" t="s">
        <v>122</v>
      </c>
      <c r="L501" t="s">
        <v>12956</v>
      </c>
      <c r="M501" t="s">
        <v>50</v>
      </c>
      <c r="N501" t="s">
        <v>50</v>
      </c>
      <c r="O501" t="s">
        <v>50</v>
      </c>
      <c r="P501" t="s">
        <v>50</v>
      </c>
      <c r="Q501" t="s">
        <v>20752</v>
      </c>
      <c r="R501" t="s">
        <v>50</v>
      </c>
      <c r="S501" t="s">
        <v>50</v>
      </c>
      <c r="T501" t="s">
        <v>50</v>
      </c>
      <c r="U501" t="s">
        <v>50</v>
      </c>
      <c r="V501" t="s">
        <v>50</v>
      </c>
      <c r="W501" t="s">
        <v>1485</v>
      </c>
      <c r="X501" t="s">
        <v>20753</v>
      </c>
      <c r="Y501" t="s">
        <v>20413</v>
      </c>
      <c r="Z501" t="s">
        <v>20444</v>
      </c>
      <c r="AA501" t="s">
        <v>5938</v>
      </c>
      <c r="AB501" t="s">
        <v>8833</v>
      </c>
      <c r="AC501">
        <v>2016</v>
      </c>
      <c r="AD501" t="s">
        <v>7503</v>
      </c>
      <c r="AE501" t="s">
        <v>12957</v>
      </c>
    </row>
    <row r="502" spans="1:31" x14ac:dyDescent="0.25">
      <c r="A502" t="s">
        <v>43</v>
      </c>
      <c r="B502" t="s">
        <v>12951</v>
      </c>
      <c r="C502" t="s">
        <v>12952</v>
      </c>
      <c r="D502" t="s">
        <v>46</v>
      </c>
      <c r="E502" t="s">
        <v>20662</v>
      </c>
      <c r="F502" t="s">
        <v>20784</v>
      </c>
      <c r="G502" t="str">
        <f>IF(ISNUMBER(SEARCH("supportive care",oncology_table[[#This Row],[Cancer Type]])),"YES","NO")</f>
        <v>NO</v>
      </c>
      <c r="H502" t="s">
        <v>20321</v>
      </c>
      <c r="I502" t="s">
        <v>1891</v>
      </c>
      <c r="J502" t="s">
        <v>12955</v>
      </c>
      <c r="K502" t="s">
        <v>122</v>
      </c>
      <c r="L502" t="s">
        <v>12956</v>
      </c>
      <c r="M502" t="s">
        <v>50</v>
      </c>
      <c r="N502" t="s">
        <v>50</v>
      </c>
      <c r="O502" t="s">
        <v>50</v>
      </c>
      <c r="P502" t="s">
        <v>50</v>
      </c>
      <c r="Q502" t="s">
        <v>20752</v>
      </c>
      <c r="R502" t="s">
        <v>50</v>
      </c>
      <c r="S502" t="s">
        <v>50</v>
      </c>
      <c r="T502" t="s">
        <v>50</v>
      </c>
      <c r="U502" t="s">
        <v>50</v>
      </c>
      <c r="V502" t="s">
        <v>50</v>
      </c>
      <c r="W502" t="s">
        <v>1485</v>
      </c>
      <c r="X502" t="s">
        <v>20753</v>
      </c>
      <c r="Y502" t="s">
        <v>20405</v>
      </c>
      <c r="Z502" t="s">
        <v>20444</v>
      </c>
      <c r="AA502" t="s">
        <v>5938</v>
      </c>
      <c r="AB502" t="s">
        <v>8833</v>
      </c>
      <c r="AC502">
        <v>2016</v>
      </c>
      <c r="AD502" t="s">
        <v>7503</v>
      </c>
      <c r="AE502" t="s">
        <v>12957</v>
      </c>
    </row>
    <row r="503" spans="1:31" x14ac:dyDescent="0.25">
      <c r="A503" t="s">
        <v>43</v>
      </c>
      <c r="B503" t="s">
        <v>13007</v>
      </c>
      <c r="C503" t="s">
        <v>13008</v>
      </c>
      <c r="D503" t="s">
        <v>46</v>
      </c>
      <c r="E503" t="s">
        <v>20663</v>
      </c>
      <c r="F503" t="s">
        <v>20784</v>
      </c>
      <c r="G503" t="str">
        <f>IF(ISNUMBER(SEARCH("supportive care",oncology_table[[#This Row],[Cancer Type]])),"YES","NO")</f>
        <v>NO</v>
      </c>
      <c r="H503" t="s">
        <v>20321</v>
      </c>
      <c r="I503" t="s">
        <v>13010</v>
      </c>
      <c r="J503" t="s">
        <v>9772</v>
      </c>
      <c r="K503" t="s">
        <v>122</v>
      </c>
      <c r="L503" t="s">
        <v>13011</v>
      </c>
      <c r="M503" t="s">
        <v>50</v>
      </c>
      <c r="N503" t="s">
        <v>50</v>
      </c>
      <c r="O503" t="s">
        <v>50</v>
      </c>
      <c r="P503" t="s">
        <v>50</v>
      </c>
      <c r="Q503" t="s">
        <v>20752</v>
      </c>
      <c r="R503" t="s">
        <v>50</v>
      </c>
      <c r="S503" t="s">
        <v>50</v>
      </c>
      <c r="T503" t="s">
        <v>50</v>
      </c>
      <c r="U503" t="s">
        <v>50</v>
      </c>
      <c r="V503" t="s">
        <v>50</v>
      </c>
      <c r="W503" t="s">
        <v>13012</v>
      </c>
      <c r="X503" t="s">
        <v>20398</v>
      </c>
      <c r="Y503" t="s">
        <v>20398</v>
      </c>
      <c r="Z503" t="s">
        <v>20747</v>
      </c>
      <c r="AA503" t="s">
        <v>3748</v>
      </c>
      <c r="AB503" t="s">
        <v>13013</v>
      </c>
      <c r="AC503">
        <v>2017</v>
      </c>
      <c r="AD503" t="s">
        <v>4945</v>
      </c>
      <c r="AE503" t="s">
        <v>13014</v>
      </c>
    </row>
    <row r="504" spans="1:31" x14ac:dyDescent="0.25">
      <c r="A504" t="s">
        <v>43</v>
      </c>
      <c r="B504" t="s">
        <v>13052</v>
      </c>
      <c r="C504" t="s">
        <v>13053</v>
      </c>
      <c r="D504" t="s">
        <v>46</v>
      </c>
      <c r="E504" t="s">
        <v>13056</v>
      </c>
      <c r="F504" t="s">
        <v>20784</v>
      </c>
      <c r="G504" t="str">
        <f>IF(ISNUMBER(SEARCH("supportive care",oncology_table[[#This Row],[Cancer Type]])),"YES","NO")</f>
        <v>NO</v>
      </c>
      <c r="H504" t="s">
        <v>20321</v>
      </c>
      <c r="I504" t="s">
        <v>8304</v>
      </c>
      <c r="J504" t="s">
        <v>13057</v>
      </c>
      <c r="K504" t="s">
        <v>13058</v>
      </c>
      <c r="L504" t="s">
        <v>13059</v>
      </c>
      <c r="M504" t="s">
        <v>53</v>
      </c>
      <c r="N504" t="s">
        <v>50</v>
      </c>
      <c r="O504" t="s">
        <v>50</v>
      </c>
      <c r="P504" t="s">
        <v>50</v>
      </c>
      <c r="Q504" t="s">
        <v>20752</v>
      </c>
      <c r="R504" t="s">
        <v>50</v>
      </c>
      <c r="S504" t="s">
        <v>50</v>
      </c>
      <c r="T504" t="s">
        <v>50</v>
      </c>
      <c r="U504" t="s">
        <v>50</v>
      </c>
      <c r="V504" t="s">
        <v>50</v>
      </c>
      <c r="W504" t="s">
        <v>555</v>
      </c>
      <c r="X504" t="s">
        <v>20398</v>
      </c>
      <c r="Y504" t="s">
        <v>20398</v>
      </c>
      <c r="Z504" t="s">
        <v>20407</v>
      </c>
      <c r="AA504" t="s">
        <v>2000</v>
      </c>
      <c r="AB504" t="s">
        <v>12677</v>
      </c>
      <c r="AC504">
        <v>2014</v>
      </c>
      <c r="AD504" t="s">
        <v>73</v>
      </c>
      <c r="AE504" t="s">
        <v>13060</v>
      </c>
    </row>
    <row r="505" spans="1:31" x14ac:dyDescent="0.25">
      <c r="A505" t="s">
        <v>43</v>
      </c>
      <c r="B505" t="s">
        <v>13066</v>
      </c>
      <c r="C505" t="s">
        <v>13067</v>
      </c>
      <c r="D505" t="s">
        <v>46</v>
      </c>
      <c r="E505" t="s">
        <v>20519</v>
      </c>
      <c r="F505" t="s">
        <v>20784</v>
      </c>
      <c r="G505" t="str">
        <f>IF(ISNUMBER(SEARCH("supportive care",oncology_table[[#This Row],[Cancer Type]])),"YES","NO")</f>
        <v>NO</v>
      </c>
      <c r="H505" t="s">
        <v>20331</v>
      </c>
      <c r="I505" t="s">
        <v>914</v>
      </c>
      <c r="J505" t="s">
        <v>3768</v>
      </c>
      <c r="K505" t="s">
        <v>1542</v>
      </c>
      <c r="L505" t="s">
        <v>13069</v>
      </c>
      <c r="M505" t="s">
        <v>50</v>
      </c>
      <c r="N505" t="s">
        <v>50</v>
      </c>
      <c r="O505" t="s">
        <v>50</v>
      </c>
      <c r="P505" t="s">
        <v>50</v>
      </c>
      <c r="Q505" t="s">
        <v>20752</v>
      </c>
      <c r="R505" t="s">
        <v>50</v>
      </c>
      <c r="S505" t="s">
        <v>50</v>
      </c>
      <c r="T505" t="s">
        <v>50</v>
      </c>
      <c r="U505" t="s">
        <v>50</v>
      </c>
      <c r="V505" t="s">
        <v>50</v>
      </c>
      <c r="W505" t="s">
        <v>54</v>
      </c>
      <c r="X505" t="s">
        <v>20398</v>
      </c>
      <c r="Y505" t="s">
        <v>20398</v>
      </c>
      <c r="Z505" t="s">
        <v>20400</v>
      </c>
      <c r="AA505" t="s">
        <v>13070</v>
      </c>
      <c r="AB505" t="s">
        <v>13071</v>
      </c>
      <c r="AC505">
        <v>2011</v>
      </c>
      <c r="AD505" t="s">
        <v>13072</v>
      </c>
      <c r="AE505" t="s">
        <v>13073</v>
      </c>
    </row>
    <row r="506" spans="1:31" x14ac:dyDescent="0.25">
      <c r="A506" t="s">
        <v>43</v>
      </c>
      <c r="B506" t="s">
        <v>13066</v>
      </c>
      <c r="C506" t="s">
        <v>13067</v>
      </c>
      <c r="D506" t="s">
        <v>46</v>
      </c>
      <c r="E506" t="s">
        <v>20519</v>
      </c>
      <c r="F506" t="s">
        <v>20784</v>
      </c>
      <c r="G506" t="str">
        <f>IF(ISNUMBER(SEARCH("supportive care",oncology_table[[#This Row],[Cancer Type]])),"YES","NO")</f>
        <v>NO</v>
      </c>
      <c r="H506" t="s">
        <v>20331</v>
      </c>
      <c r="I506" t="s">
        <v>914</v>
      </c>
      <c r="J506" t="s">
        <v>3768</v>
      </c>
      <c r="K506" t="s">
        <v>1542</v>
      </c>
      <c r="L506" t="s">
        <v>13069</v>
      </c>
      <c r="M506" t="s">
        <v>50</v>
      </c>
      <c r="N506" t="s">
        <v>50</v>
      </c>
      <c r="O506" t="s">
        <v>50</v>
      </c>
      <c r="P506" t="s">
        <v>50</v>
      </c>
      <c r="Q506" t="s">
        <v>20752</v>
      </c>
      <c r="R506" t="s">
        <v>50</v>
      </c>
      <c r="S506" t="s">
        <v>50</v>
      </c>
      <c r="T506" t="s">
        <v>50</v>
      </c>
      <c r="U506" t="s">
        <v>50</v>
      </c>
      <c r="V506" t="s">
        <v>50</v>
      </c>
      <c r="W506" t="s">
        <v>54</v>
      </c>
      <c r="X506" t="s">
        <v>20398</v>
      </c>
      <c r="Y506" t="s">
        <v>20398</v>
      </c>
      <c r="Z506" t="s">
        <v>20407</v>
      </c>
      <c r="AA506" t="s">
        <v>13070</v>
      </c>
      <c r="AB506" t="s">
        <v>13071</v>
      </c>
      <c r="AC506">
        <v>2011</v>
      </c>
      <c r="AD506" t="s">
        <v>13072</v>
      </c>
      <c r="AE506" t="s">
        <v>13073</v>
      </c>
    </row>
    <row r="507" spans="1:31" x14ac:dyDescent="0.25">
      <c r="A507" t="s">
        <v>43</v>
      </c>
      <c r="B507" t="s">
        <v>13074</v>
      </c>
      <c r="C507" t="s">
        <v>13075</v>
      </c>
      <c r="D507" t="s">
        <v>46</v>
      </c>
      <c r="E507" t="s">
        <v>20592</v>
      </c>
      <c r="F507" t="s">
        <v>20784</v>
      </c>
      <c r="G507" t="str">
        <f>IF(ISNUMBER(SEARCH("supportive care",oncology_table[[#This Row],[Cancer Type]])),"YES","NO")</f>
        <v>NO</v>
      </c>
      <c r="H507" t="s">
        <v>20318</v>
      </c>
      <c r="I507" t="s">
        <v>49</v>
      </c>
      <c r="J507" t="s">
        <v>7638</v>
      </c>
      <c r="K507" t="s">
        <v>122</v>
      </c>
      <c r="L507" t="s">
        <v>13077</v>
      </c>
      <c r="M507" t="s">
        <v>50</v>
      </c>
      <c r="N507" t="s">
        <v>50</v>
      </c>
      <c r="O507" t="s">
        <v>50</v>
      </c>
      <c r="P507" t="s">
        <v>50</v>
      </c>
      <c r="Q507" t="s">
        <v>20752</v>
      </c>
      <c r="R507" t="s">
        <v>50</v>
      </c>
      <c r="S507" t="s">
        <v>50</v>
      </c>
      <c r="T507" t="s">
        <v>50</v>
      </c>
      <c r="U507" t="s">
        <v>50</v>
      </c>
      <c r="V507" t="s">
        <v>50</v>
      </c>
      <c r="W507" t="s">
        <v>54</v>
      </c>
      <c r="X507" t="s">
        <v>20753</v>
      </c>
      <c r="Y507" t="s">
        <v>20405</v>
      </c>
      <c r="Z507" t="s">
        <v>20441</v>
      </c>
      <c r="AA507" t="s">
        <v>13070</v>
      </c>
      <c r="AB507" t="s">
        <v>13078</v>
      </c>
      <c r="AC507">
        <v>2004</v>
      </c>
      <c r="AD507" t="s">
        <v>13079</v>
      </c>
      <c r="AE507" t="s">
        <v>13080</v>
      </c>
    </row>
    <row r="508" spans="1:31" x14ac:dyDescent="0.25">
      <c r="A508" t="s">
        <v>43</v>
      </c>
      <c r="B508" t="s">
        <v>13135</v>
      </c>
      <c r="C508" t="s">
        <v>13136</v>
      </c>
      <c r="D508" t="s">
        <v>46</v>
      </c>
      <c r="E508" t="s">
        <v>20478</v>
      </c>
      <c r="F508" t="s">
        <v>20784</v>
      </c>
      <c r="G508" t="str">
        <f>IF(ISNUMBER(SEARCH("supportive care",oncology_table[[#This Row],[Cancer Type]])),"YES","NO")</f>
        <v>NO</v>
      </c>
      <c r="H508" t="s">
        <v>20332</v>
      </c>
      <c r="I508" t="s">
        <v>1169</v>
      </c>
      <c r="J508" t="s">
        <v>1602</v>
      </c>
      <c r="K508" t="s">
        <v>5758</v>
      </c>
      <c r="L508" t="s">
        <v>13137</v>
      </c>
      <c r="M508" t="s">
        <v>50</v>
      </c>
      <c r="N508" t="s">
        <v>50</v>
      </c>
      <c r="O508" t="s">
        <v>50</v>
      </c>
      <c r="P508" t="s">
        <v>53</v>
      </c>
      <c r="Q508" t="s">
        <v>26</v>
      </c>
      <c r="R508" t="s">
        <v>50</v>
      </c>
      <c r="S508" t="s">
        <v>50</v>
      </c>
      <c r="T508" t="s">
        <v>53</v>
      </c>
      <c r="U508" t="s">
        <v>50</v>
      </c>
      <c r="V508" t="s">
        <v>50</v>
      </c>
      <c r="W508" t="s">
        <v>13138</v>
      </c>
      <c r="X508" t="s">
        <v>20753</v>
      </c>
      <c r="Y508" t="s">
        <v>20405</v>
      </c>
      <c r="Z508" t="s">
        <v>20404</v>
      </c>
      <c r="AA508" t="s">
        <v>13139</v>
      </c>
      <c r="AB508" t="s">
        <v>152</v>
      </c>
      <c r="AC508">
        <v>2024</v>
      </c>
      <c r="AD508" t="s">
        <v>153</v>
      </c>
      <c r="AE508" t="s">
        <v>13140</v>
      </c>
    </row>
    <row r="509" spans="1:31" x14ac:dyDescent="0.25">
      <c r="A509" t="s">
        <v>43</v>
      </c>
      <c r="B509" t="s">
        <v>13135</v>
      </c>
      <c r="C509" t="s">
        <v>13136</v>
      </c>
      <c r="D509" t="s">
        <v>46</v>
      </c>
      <c r="E509" t="s">
        <v>20478</v>
      </c>
      <c r="F509" t="s">
        <v>20784</v>
      </c>
      <c r="G509" t="str">
        <f>IF(ISNUMBER(SEARCH("supportive care",oncology_table[[#This Row],[Cancer Type]])),"YES","NO")</f>
        <v>NO</v>
      </c>
      <c r="H509" t="s">
        <v>20383</v>
      </c>
      <c r="I509" t="s">
        <v>20339</v>
      </c>
      <c r="J509" t="s">
        <v>1602</v>
      </c>
      <c r="K509" t="s">
        <v>5758</v>
      </c>
      <c r="L509" t="s">
        <v>13137</v>
      </c>
      <c r="M509" t="s">
        <v>50</v>
      </c>
      <c r="N509" t="s">
        <v>50</v>
      </c>
      <c r="O509" t="s">
        <v>50</v>
      </c>
      <c r="P509" t="s">
        <v>53</v>
      </c>
      <c r="Q509" t="s">
        <v>26</v>
      </c>
      <c r="R509" t="s">
        <v>50</v>
      </c>
      <c r="S509" t="s">
        <v>50</v>
      </c>
      <c r="T509" t="s">
        <v>53</v>
      </c>
      <c r="U509" t="s">
        <v>50</v>
      </c>
      <c r="V509" t="s">
        <v>50</v>
      </c>
      <c r="W509" t="s">
        <v>13138</v>
      </c>
      <c r="X509" t="s">
        <v>20753</v>
      </c>
      <c r="Y509" t="s">
        <v>20405</v>
      </c>
      <c r="Z509" t="s">
        <v>20404</v>
      </c>
      <c r="AA509" t="s">
        <v>13139</v>
      </c>
      <c r="AB509" t="s">
        <v>152</v>
      </c>
      <c r="AC509">
        <v>2024</v>
      </c>
      <c r="AD509" t="s">
        <v>153</v>
      </c>
      <c r="AE509" t="s">
        <v>13140</v>
      </c>
    </row>
    <row r="510" spans="1:31" x14ac:dyDescent="0.25">
      <c r="A510" t="s">
        <v>43</v>
      </c>
      <c r="B510" t="s">
        <v>13171</v>
      </c>
      <c r="C510" t="s">
        <v>13172</v>
      </c>
      <c r="D510" t="s">
        <v>46</v>
      </c>
      <c r="E510" t="s">
        <v>13174</v>
      </c>
      <c r="F510" t="s">
        <v>20784</v>
      </c>
      <c r="G510" t="str">
        <f>IF(ISNUMBER(SEARCH("supportive care",oncology_table[[#This Row],[Cancer Type]])),"YES","NO")</f>
        <v>NO</v>
      </c>
      <c r="H510" t="s">
        <v>20332</v>
      </c>
      <c r="I510" t="s">
        <v>1169</v>
      </c>
      <c r="J510" t="s">
        <v>1602</v>
      </c>
      <c r="K510" t="s">
        <v>122</v>
      </c>
      <c r="L510" t="s">
        <v>13175</v>
      </c>
      <c r="M510" t="s">
        <v>50</v>
      </c>
      <c r="N510" t="s">
        <v>50</v>
      </c>
      <c r="O510" t="s">
        <v>50</v>
      </c>
      <c r="P510" t="s">
        <v>50</v>
      </c>
      <c r="Q510" t="s">
        <v>20752</v>
      </c>
      <c r="R510" t="s">
        <v>50</v>
      </c>
      <c r="S510" t="s">
        <v>50</v>
      </c>
      <c r="T510" t="s">
        <v>50</v>
      </c>
      <c r="U510" t="s">
        <v>50</v>
      </c>
      <c r="V510" t="s">
        <v>50</v>
      </c>
      <c r="W510" t="s">
        <v>2738</v>
      </c>
      <c r="X510" t="s">
        <v>20753</v>
      </c>
      <c r="Y510" t="s">
        <v>20405</v>
      </c>
      <c r="Z510" t="s">
        <v>20404</v>
      </c>
      <c r="AA510" t="s">
        <v>828</v>
      </c>
      <c r="AB510" t="s">
        <v>327</v>
      </c>
      <c r="AC510">
        <v>2011</v>
      </c>
      <c r="AD510" t="s">
        <v>6004</v>
      </c>
      <c r="AE510" t="s">
        <v>13176</v>
      </c>
    </row>
    <row r="511" spans="1:31" x14ac:dyDescent="0.25">
      <c r="A511" t="s">
        <v>43</v>
      </c>
      <c r="B511" t="s">
        <v>13171</v>
      </c>
      <c r="C511" t="s">
        <v>13172</v>
      </c>
      <c r="D511" t="s">
        <v>46</v>
      </c>
      <c r="E511" t="s">
        <v>13174</v>
      </c>
      <c r="F511" t="s">
        <v>20784</v>
      </c>
      <c r="G511" t="str">
        <f>IF(ISNUMBER(SEARCH("supportive care",oncology_table[[#This Row],[Cancer Type]])),"YES","NO")</f>
        <v>NO</v>
      </c>
      <c r="H511" t="s">
        <v>20383</v>
      </c>
      <c r="I511" t="s">
        <v>20339</v>
      </c>
      <c r="J511" t="s">
        <v>1602</v>
      </c>
      <c r="K511" t="s">
        <v>122</v>
      </c>
      <c r="L511" t="s">
        <v>13175</v>
      </c>
      <c r="M511" t="s">
        <v>50</v>
      </c>
      <c r="N511" t="s">
        <v>50</v>
      </c>
      <c r="O511" t="s">
        <v>50</v>
      </c>
      <c r="P511" t="s">
        <v>50</v>
      </c>
      <c r="Q511" t="s">
        <v>20752</v>
      </c>
      <c r="R511" t="s">
        <v>50</v>
      </c>
      <c r="S511" t="s">
        <v>50</v>
      </c>
      <c r="T511" t="s">
        <v>50</v>
      </c>
      <c r="U511" t="s">
        <v>50</v>
      </c>
      <c r="V511" t="s">
        <v>50</v>
      </c>
      <c r="W511" t="s">
        <v>2738</v>
      </c>
      <c r="X511" t="s">
        <v>20753</v>
      </c>
      <c r="Y511" t="s">
        <v>20405</v>
      </c>
      <c r="Z511" t="s">
        <v>20404</v>
      </c>
      <c r="AA511" t="s">
        <v>828</v>
      </c>
      <c r="AB511" t="s">
        <v>327</v>
      </c>
      <c r="AC511">
        <v>2011</v>
      </c>
      <c r="AD511" t="s">
        <v>6004</v>
      </c>
      <c r="AE511" t="s">
        <v>13176</v>
      </c>
    </row>
    <row r="512" spans="1:31" x14ac:dyDescent="0.25">
      <c r="A512" t="s">
        <v>43</v>
      </c>
      <c r="B512" t="s">
        <v>13211</v>
      </c>
      <c r="C512" t="s">
        <v>13212</v>
      </c>
      <c r="D512" t="s">
        <v>46</v>
      </c>
      <c r="E512" t="s">
        <v>20665</v>
      </c>
      <c r="F512" t="s">
        <v>20784</v>
      </c>
      <c r="G512" t="str">
        <f>IF(ISNUMBER(SEARCH("supportive care",oncology_table[[#This Row],[Cancer Type]])),"YES","NO")</f>
        <v>NO</v>
      </c>
      <c r="H512" t="s">
        <v>20318</v>
      </c>
      <c r="I512" t="s">
        <v>49</v>
      </c>
      <c r="J512" t="s">
        <v>13214</v>
      </c>
      <c r="K512" t="s">
        <v>516</v>
      </c>
      <c r="L512" t="s">
        <v>13215</v>
      </c>
      <c r="M512" t="s">
        <v>50</v>
      </c>
      <c r="N512" t="s">
        <v>50</v>
      </c>
      <c r="O512" t="s">
        <v>50</v>
      </c>
      <c r="P512" t="s">
        <v>50</v>
      </c>
      <c r="Q512" t="s">
        <v>20752</v>
      </c>
      <c r="R512" t="s">
        <v>50</v>
      </c>
      <c r="S512" t="s">
        <v>50</v>
      </c>
      <c r="T512" t="s">
        <v>50</v>
      </c>
      <c r="U512" t="s">
        <v>50</v>
      </c>
      <c r="V512" t="s">
        <v>50</v>
      </c>
      <c r="W512" t="s">
        <v>13216</v>
      </c>
      <c r="X512" t="s">
        <v>20398</v>
      </c>
      <c r="Y512" t="s">
        <v>20398</v>
      </c>
      <c r="Z512" t="s">
        <v>20400</v>
      </c>
      <c r="AA512" t="s">
        <v>13217</v>
      </c>
      <c r="AB512" t="s">
        <v>5148</v>
      </c>
      <c r="AC512">
        <v>2016</v>
      </c>
      <c r="AD512" t="s">
        <v>5422</v>
      </c>
      <c r="AE512" t="s">
        <v>13219</v>
      </c>
    </row>
    <row r="513" spans="1:31" x14ac:dyDescent="0.25">
      <c r="A513" t="s">
        <v>43</v>
      </c>
      <c r="B513" t="s">
        <v>13333</v>
      </c>
      <c r="C513" t="s">
        <v>13334</v>
      </c>
      <c r="D513" t="s">
        <v>46</v>
      </c>
      <c r="E513" t="s">
        <v>3054</v>
      </c>
      <c r="F513" t="s">
        <v>20784</v>
      </c>
      <c r="G513" t="str">
        <f>IF(ISNUMBER(SEARCH("supportive care",oncology_table[[#This Row],[Cancer Type]])),"YES","NO")</f>
        <v>NO</v>
      </c>
      <c r="H513" t="s">
        <v>20318</v>
      </c>
      <c r="I513" t="s">
        <v>49</v>
      </c>
      <c r="J513" t="s">
        <v>3055</v>
      </c>
      <c r="K513" t="s">
        <v>298</v>
      </c>
      <c r="L513" t="s">
        <v>13335</v>
      </c>
      <c r="M513" t="s">
        <v>50</v>
      </c>
      <c r="N513" t="s">
        <v>50</v>
      </c>
      <c r="O513" t="s">
        <v>50</v>
      </c>
      <c r="P513" t="s">
        <v>53</v>
      </c>
      <c r="Q513" t="s">
        <v>26</v>
      </c>
      <c r="R513" t="s">
        <v>50</v>
      </c>
      <c r="S513" t="s">
        <v>50</v>
      </c>
      <c r="T513" t="s">
        <v>53</v>
      </c>
      <c r="U513" t="s">
        <v>50</v>
      </c>
      <c r="V513" t="s">
        <v>50</v>
      </c>
      <c r="W513" t="s">
        <v>124</v>
      </c>
      <c r="X513" t="s">
        <v>20753</v>
      </c>
      <c r="Y513" t="s">
        <v>20405</v>
      </c>
      <c r="Z513" t="s">
        <v>20404</v>
      </c>
      <c r="AA513" t="s">
        <v>828</v>
      </c>
      <c r="AB513" t="s">
        <v>828</v>
      </c>
      <c r="AC513">
        <v>2024</v>
      </c>
      <c r="AD513" t="s">
        <v>2010</v>
      </c>
      <c r="AE513" t="s">
        <v>13336</v>
      </c>
    </row>
    <row r="514" spans="1:31" x14ac:dyDescent="0.25">
      <c r="A514" t="s">
        <v>43</v>
      </c>
      <c r="B514" t="s">
        <v>13355</v>
      </c>
      <c r="C514" t="s">
        <v>13356</v>
      </c>
      <c r="D514" t="s">
        <v>46</v>
      </c>
      <c r="E514" t="s">
        <v>20666</v>
      </c>
      <c r="F514" t="s">
        <v>20784</v>
      </c>
      <c r="G514" t="str">
        <f>IF(ISNUMBER(SEARCH("supportive care",oncology_table[[#This Row],[Cancer Type]])),"YES","NO")</f>
        <v>NO</v>
      </c>
      <c r="H514" t="s">
        <v>20332</v>
      </c>
      <c r="I514" t="s">
        <v>13358</v>
      </c>
      <c r="J514" t="s">
        <v>8312</v>
      </c>
      <c r="K514" t="s">
        <v>730</v>
      </c>
      <c r="L514" t="s">
        <v>13359</v>
      </c>
      <c r="M514" t="s">
        <v>50</v>
      </c>
      <c r="N514" t="s">
        <v>50</v>
      </c>
      <c r="O514" t="s">
        <v>50</v>
      </c>
      <c r="P514" t="s">
        <v>50</v>
      </c>
      <c r="Q514" t="s">
        <v>20752</v>
      </c>
      <c r="R514" t="s">
        <v>50</v>
      </c>
      <c r="S514" t="s">
        <v>50</v>
      </c>
      <c r="T514" t="s">
        <v>50</v>
      </c>
      <c r="U514" t="s">
        <v>50</v>
      </c>
      <c r="V514" t="s">
        <v>50</v>
      </c>
      <c r="W514" t="s">
        <v>8433</v>
      </c>
      <c r="X514" t="s">
        <v>20398</v>
      </c>
      <c r="Y514" t="s">
        <v>20398</v>
      </c>
      <c r="Z514" t="s">
        <v>20407</v>
      </c>
      <c r="AA514" t="s">
        <v>8974</v>
      </c>
      <c r="AB514" t="s">
        <v>13360</v>
      </c>
      <c r="AC514">
        <v>1996</v>
      </c>
      <c r="AD514" t="s">
        <v>10165</v>
      </c>
      <c r="AE514" t="s">
        <v>13361</v>
      </c>
    </row>
    <row r="515" spans="1:31" x14ac:dyDescent="0.25">
      <c r="A515" t="s">
        <v>43</v>
      </c>
      <c r="B515" t="s">
        <v>13355</v>
      </c>
      <c r="C515" t="s">
        <v>13356</v>
      </c>
      <c r="D515" t="s">
        <v>46</v>
      </c>
      <c r="E515" t="s">
        <v>20666</v>
      </c>
      <c r="F515" t="s">
        <v>20784</v>
      </c>
      <c r="G515" t="str">
        <f>IF(ISNUMBER(SEARCH("supportive care",oncology_table[[#This Row],[Cancer Type]])),"YES","NO")</f>
        <v>NO</v>
      </c>
      <c r="H515" t="s">
        <v>20332</v>
      </c>
      <c r="I515" t="s">
        <v>13358</v>
      </c>
      <c r="J515" t="s">
        <v>8312</v>
      </c>
      <c r="K515" t="s">
        <v>730</v>
      </c>
      <c r="L515" t="s">
        <v>13359</v>
      </c>
      <c r="M515" t="s">
        <v>50</v>
      </c>
      <c r="N515" t="s">
        <v>50</v>
      </c>
      <c r="O515" t="s">
        <v>50</v>
      </c>
      <c r="P515" t="s">
        <v>50</v>
      </c>
      <c r="Q515" t="s">
        <v>20752</v>
      </c>
      <c r="R515" t="s">
        <v>50</v>
      </c>
      <c r="S515" t="s">
        <v>50</v>
      </c>
      <c r="T515" t="s">
        <v>50</v>
      </c>
      <c r="U515" t="s">
        <v>50</v>
      </c>
      <c r="V515" t="s">
        <v>50</v>
      </c>
      <c r="W515" t="s">
        <v>8433</v>
      </c>
      <c r="X515" t="s">
        <v>20753</v>
      </c>
      <c r="Y515" t="s">
        <v>20405</v>
      </c>
      <c r="Z515" t="s">
        <v>20397</v>
      </c>
      <c r="AA515" t="s">
        <v>8974</v>
      </c>
      <c r="AB515" t="s">
        <v>13360</v>
      </c>
      <c r="AC515">
        <v>1996</v>
      </c>
      <c r="AD515" t="s">
        <v>10165</v>
      </c>
      <c r="AE515" t="s">
        <v>13361</v>
      </c>
    </row>
    <row r="516" spans="1:31" x14ac:dyDescent="0.25">
      <c r="A516" t="s">
        <v>43</v>
      </c>
      <c r="B516" t="s">
        <v>13432</v>
      </c>
      <c r="C516" t="s">
        <v>13433</v>
      </c>
      <c r="D516" t="s">
        <v>46</v>
      </c>
      <c r="E516" t="s">
        <v>20667</v>
      </c>
      <c r="F516" t="s">
        <v>20784</v>
      </c>
      <c r="G516" t="str">
        <f>IF(ISNUMBER(SEARCH("supportive care",oncology_table[[#This Row],[Cancer Type]])),"YES","NO")</f>
        <v>NO</v>
      </c>
      <c r="H516" t="s">
        <v>20321</v>
      </c>
      <c r="I516" t="s">
        <v>13436</v>
      </c>
      <c r="J516" t="s">
        <v>13437</v>
      </c>
      <c r="K516" t="s">
        <v>122</v>
      </c>
      <c r="L516" t="s">
        <v>13438</v>
      </c>
      <c r="M516" t="s">
        <v>50</v>
      </c>
      <c r="N516" t="s">
        <v>50</v>
      </c>
      <c r="O516" t="s">
        <v>50</v>
      </c>
      <c r="P516" t="s">
        <v>53</v>
      </c>
      <c r="Q516" t="s">
        <v>26</v>
      </c>
      <c r="R516" t="s">
        <v>50</v>
      </c>
      <c r="S516" t="s">
        <v>50</v>
      </c>
      <c r="T516" t="s">
        <v>53</v>
      </c>
      <c r="U516" t="s">
        <v>50</v>
      </c>
      <c r="V516" t="s">
        <v>50</v>
      </c>
      <c r="W516" t="s">
        <v>20292</v>
      </c>
      <c r="X516" t="s">
        <v>20753</v>
      </c>
      <c r="Y516" t="s">
        <v>20405</v>
      </c>
      <c r="Z516" t="s">
        <v>20445</v>
      </c>
      <c r="AA516" t="s">
        <v>4818</v>
      </c>
      <c r="AB516" t="s">
        <v>3802</v>
      </c>
      <c r="AC516">
        <v>2018</v>
      </c>
      <c r="AD516" t="s">
        <v>1429</v>
      </c>
      <c r="AE516" t="s">
        <v>13440</v>
      </c>
    </row>
    <row r="517" spans="1:31" x14ac:dyDescent="0.25">
      <c r="A517" t="s">
        <v>43</v>
      </c>
      <c r="B517" t="s">
        <v>13450</v>
      </c>
      <c r="C517" t="s">
        <v>13451</v>
      </c>
      <c r="D517" t="s">
        <v>46</v>
      </c>
      <c r="E517" t="s">
        <v>20462</v>
      </c>
      <c r="F517" t="s">
        <v>20785</v>
      </c>
      <c r="G517" t="str">
        <f>IF(ISNUMBER(SEARCH("supportive care",oncology_table[[#This Row],[Cancer Type]])),"YES","NO")</f>
        <v>YES</v>
      </c>
      <c r="H517" t="s">
        <v>20330</v>
      </c>
      <c r="I517" t="s">
        <v>858</v>
      </c>
      <c r="J517" t="s">
        <v>859</v>
      </c>
      <c r="K517" t="s">
        <v>172</v>
      </c>
      <c r="L517" t="s">
        <v>13453</v>
      </c>
      <c r="M517" t="s">
        <v>50</v>
      </c>
      <c r="N517" t="s">
        <v>50</v>
      </c>
      <c r="O517" t="s">
        <v>53</v>
      </c>
      <c r="P517" t="s">
        <v>50</v>
      </c>
      <c r="Q517" t="s">
        <v>23</v>
      </c>
      <c r="R517" t="s">
        <v>50</v>
      </c>
      <c r="S517" t="s">
        <v>50</v>
      </c>
      <c r="T517" t="s">
        <v>50</v>
      </c>
      <c r="U517" t="s">
        <v>50</v>
      </c>
      <c r="V517" t="s">
        <v>50</v>
      </c>
      <c r="W517" t="s">
        <v>686</v>
      </c>
      <c r="X517" t="s">
        <v>20753</v>
      </c>
      <c r="Y517" t="s">
        <v>20406</v>
      </c>
      <c r="Z517" t="s">
        <v>20402</v>
      </c>
      <c r="AA517" t="s">
        <v>13454</v>
      </c>
      <c r="AB517" t="s">
        <v>13455</v>
      </c>
      <c r="AC517">
        <v>2008</v>
      </c>
      <c r="AD517" t="s">
        <v>1289</v>
      </c>
      <c r="AE517" t="s">
        <v>13456</v>
      </c>
    </row>
    <row r="518" spans="1:31" x14ac:dyDescent="0.25">
      <c r="A518" t="s">
        <v>43</v>
      </c>
      <c r="B518" t="s">
        <v>13450</v>
      </c>
      <c r="C518" t="s">
        <v>13451</v>
      </c>
      <c r="D518" t="s">
        <v>46</v>
      </c>
      <c r="E518" t="s">
        <v>20462</v>
      </c>
      <c r="F518" t="s">
        <v>20785</v>
      </c>
      <c r="G518" t="str">
        <f>IF(ISNUMBER(SEARCH("supportive care",oncology_table[[#This Row],[Cancer Type]])),"YES","NO")</f>
        <v>YES</v>
      </c>
      <c r="H518" t="s">
        <v>20330</v>
      </c>
      <c r="I518" t="s">
        <v>858</v>
      </c>
      <c r="J518" t="s">
        <v>859</v>
      </c>
      <c r="K518" t="s">
        <v>172</v>
      </c>
      <c r="L518" t="s">
        <v>13453</v>
      </c>
      <c r="M518" t="s">
        <v>50</v>
      </c>
      <c r="N518" t="s">
        <v>50</v>
      </c>
      <c r="O518" t="s">
        <v>53</v>
      </c>
      <c r="P518" t="s">
        <v>50</v>
      </c>
      <c r="Q518" t="s">
        <v>23</v>
      </c>
      <c r="R518" t="s">
        <v>50</v>
      </c>
      <c r="S518" t="s">
        <v>50</v>
      </c>
      <c r="T518" t="s">
        <v>50</v>
      </c>
      <c r="U518" t="s">
        <v>50</v>
      </c>
      <c r="V518" t="s">
        <v>50</v>
      </c>
      <c r="W518" t="s">
        <v>686</v>
      </c>
      <c r="X518" t="s">
        <v>20753</v>
      </c>
      <c r="Y518" t="s">
        <v>20405</v>
      </c>
      <c r="Z518" t="s">
        <v>20402</v>
      </c>
      <c r="AA518" t="s">
        <v>13454</v>
      </c>
      <c r="AB518" t="s">
        <v>13455</v>
      </c>
      <c r="AC518">
        <v>2008</v>
      </c>
      <c r="AD518" t="s">
        <v>1289</v>
      </c>
      <c r="AE518" t="s">
        <v>13456</v>
      </c>
    </row>
    <row r="519" spans="1:31" x14ac:dyDescent="0.25">
      <c r="A519" t="s">
        <v>43</v>
      </c>
      <c r="B519" t="s">
        <v>13457</v>
      </c>
      <c r="C519" t="s">
        <v>13458</v>
      </c>
      <c r="D519" t="s">
        <v>46</v>
      </c>
      <c r="E519" t="s">
        <v>20462</v>
      </c>
      <c r="F519" t="s">
        <v>20785</v>
      </c>
      <c r="G519" t="str">
        <f>IF(ISNUMBER(SEARCH("supportive care",oncology_table[[#This Row],[Cancer Type]])),"YES","NO")</f>
        <v>YES</v>
      </c>
      <c r="H519" t="s">
        <v>20330</v>
      </c>
      <c r="I519" t="s">
        <v>858</v>
      </c>
      <c r="J519" t="s">
        <v>859</v>
      </c>
      <c r="K519" t="s">
        <v>172</v>
      </c>
      <c r="L519" t="s">
        <v>13459</v>
      </c>
      <c r="M519" t="s">
        <v>50</v>
      </c>
      <c r="N519" t="s">
        <v>50</v>
      </c>
      <c r="O519" t="s">
        <v>53</v>
      </c>
      <c r="P519" t="s">
        <v>50</v>
      </c>
      <c r="Q519" t="s">
        <v>23</v>
      </c>
      <c r="R519" t="s">
        <v>50</v>
      </c>
      <c r="S519" t="s">
        <v>50</v>
      </c>
      <c r="T519" t="s">
        <v>50</v>
      </c>
      <c r="U519" t="s">
        <v>50</v>
      </c>
      <c r="V519" t="s">
        <v>50</v>
      </c>
      <c r="W519" t="s">
        <v>4922</v>
      </c>
      <c r="X519" t="s">
        <v>20753</v>
      </c>
      <c r="Y519" t="s">
        <v>20406</v>
      </c>
      <c r="Z519" t="s">
        <v>20402</v>
      </c>
      <c r="AA519" t="s">
        <v>13454</v>
      </c>
      <c r="AB519" t="s">
        <v>13455</v>
      </c>
      <c r="AC519">
        <v>2008</v>
      </c>
      <c r="AD519" t="s">
        <v>1289</v>
      </c>
      <c r="AE519" t="s">
        <v>13460</v>
      </c>
    </row>
    <row r="520" spans="1:31" x14ac:dyDescent="0.25">
      <c r="A520" t="s">
        <v>43</v>
      </c>
      <c r="B520" t="s">
        <v>13457</v>
      </c>
      <c r="C520" t="s">
        <v>13458</v>
      </c>
      <c r="D520" t="s">
        <v>46</v>
      </c>
      <c r="E520" t="s">
        <v>20462</v>
      </c>
      <c r="F520" t="s">
        <v>20785</v>
      </c>
      <c r="G520" t="str">
        <f>IF(ISNUMBER(SEARCH("supportive care",oncology_table[[#This Row],[Cancer Type]])),"YES","NO")</f>
        <v>YES</v>
      </c>
      <c r="H520" t="s">
        <v>20330</v>
      </c>
      <c r="I520" t="s">
        <v>858</v>
      </c>
      <c r="J520" t="s">
        <v>859</v>
      </c>
      <c r="K520" t="s">
        <v>172</v>
      </c>
      <c r="L520" t="s">
        <v>13459</v>
      </c>
      <c r="M520" t="s">
        <v>50</v>
      </c>
      <c r="N520" t="s">
        <v>50</v>
      </c>
      <c r="O520" t="s">
        <v>53</v>
      </c>
      <c r="P520" t="s">
        <v>50</v>
      </c>
      <c r="Q520" t="s">
        <v>23</v>
      </c>
      <c r="R520" t="s">
        <v>50</v>
      </c>
      <c r="S520" t="s">
        <v>50</v>
      </c>
      <c r="T520" t="s">
        <v>50</v>
      </c>
      <c r="U520" t="s">
        <v>50</v>
      </c>
      <c r="V520" t="s">
        <v>50</v>
      </c>
      <c r="W520" t="s">
        <v>4922</v>
      </c>
      <c r="X520" t="s">
        <v>20753</v>
      </c>
      <c r="Y520" t="s">
        <v>20405</v>
      </c>
      <c r="Z520" t="s">
        <v>20402</v>
      </c>
      <c r="AA520" t="s">
        <v>13454</v>
      </c>
      <c r="AB520" t="s">
        <v>13455</v>
      </c>
      <c r="AC520">
        <v>2008</v>
      </c>
      <c r="AD520" t="s">
        <v>1289</v>
      </c>
      <c r="AE520" t="s">
        <v>13460</v>
      </c>
    </row>
    <row r="521" spans="1:31" x14ac:dyDescent="0.25">
      <c r="A521" t="s">
        <v>43</v>
      </c>
      <c r="B521" t="s">
        <v>13461</v>
      </c>
      <c r="C521" t="s">
        <v>13462</v>
      </c>
      <c r="D521" t="s">
        <v>46</v>
      </c>
      <c r="E521" t="s">
        <v>20666</v>
      </c>
      <c r="F521" t="s">
        <v>20784</v>
      </c>
      <c r="G521" t="str">
        <f>IF(ISNUMBER(SEARCH("supportive care",oncology_table[[#This Row],[Cancer Type]])),"YES","NO")</f>
        <v>NO</v>
      </c>
      <c r="H521" t="s">
        <v>20332</v>
      </c>
      <c r="I521" t="s">
        <v>13464</v>
      </c>
      <c r="J521" t="s">
        <v>8312</v>
      </c>
      <c r="K521" t="s">
        <v>730</v>
      </c>
      <c r="L521" t="s">
        <v>13465</v>
      </c>
      <c r="M521" t="s">
        <v>50</v>
      </c>
      <c r="N521" t="s">
        <v>50</v>
      </c>
      <c r="O521" t="s">
        <v>50</v>
      </c>
      <c r="P521" t="s">
        <v>53</v>
      </c>
      <c r="Q521" t="s">
        <v>26</v>
      </c>
      <c r="R521" t="s">
        <v>50</v>
      </c>
      <c r="S521" t="s">
        <v>50</v>
      </c>
      <c r="T521" t="s">
        <v>53</v>
      </c>
      <c r="U521" t="s">
        <v>50</v>
      </c>
      <c r="V521" t="s">
        <v>50</v>
      </c>
      <c r="W521" t="s">
        <v>5060</v>
      </c>
      <c r="X521" t="s">
        <v>20398</v>
      </c>
      <c r="Y521" t="s">
        <v>20398</v>
      </c>
      <c r="Z521" t="s">
        <v>20407</v>
      </c>
      <c r="AA521" t="s">
        <v>13466</v>
      </c>
      <c r="AB521" t="s">
        <v>13467</v>
      </c>
      <c r="AC521">
        <v>2011</v>
      </c>
      <c r="AD521" t="s">
        <v>13468</v>
      </c>
      <c r="AE521" t="s">
        <v>13469</v>
      </c>
    </row>
    <row r="522" spans="1:31" x14ac:dyDescent="0.25">
      <c r="A522" t="s">
        <v>43</v>
      </c>
      <c r="B522" t="s">
        <v>13461</v>
      </c>
      <c r="C522" t="s">
        <v>13462</v>
      </c>
      <c r="D522" t="s">
        <v>46</v>
      </c>
      <c r="E522" t="s">
        <v>20666</v>
      </c>
      <c r="F522" t="s">
        <v>20784</v>
      </c>
      <c r="G522" t="str">
        <f>IF(ISNUMBER(SEARCH("supportive care",oncology_table[[#This Row],[Cancer Type]])),"YES","NO")</f>
        <v>NO</v>
      </c>
      <c r="H522" t="s">
        <v>20332</v>
      </c>
      <c r="I522" t="s">
        <v>13464</v>
      </c>
      <c r="J522" t="s">
        <v>8312</v>
      </c>
      <c r="K522" t="s">
        <v>730</v>
      </c>
      <c r="L522" t="s">
        <v>13465</v>
      </c>
      <c r="M522" t="s">
        <v>50</v>
      </c>
      <c r="N522" t="s">
        <v>50</v>
      </c>
      <c r="O522" t="s">
        <v>50</v>
      </c>
      <c r="P522" t="s">
        <v>53</v>
      </c>
      <c r="Q522" t="s">
        <v>26</v>
      </c>
      <c r="R522" t="s">
        <v>50</v>
      </c>
      <c r="S522" t="s">
        <v>50</v>
      </c>
      <c r="T522" t="s">
        <v>53</v>
      </c>
      <c r="U522" t="s">
        <v>50</v>
      </c>
      <c r="V522" t="s">
        <v>50</v>
      </c>
      <c r="W522" t="s">
        <v>5060</v>
      </c>
      <c r="X522" t="s">
        <v>20753</v>
      </c>
      <c r="Y522" t="s">
        <v>20405</v>
      </c>
      <c r="Z522" t="s">
        <v>20397</v>
      </c>
      <c r="AA522" t="s">
        <v>13466</v>
      </c>
      <c r="AB522" t="s">
        <v>13467</v>
      </c>
      <c r="AC522">
        <v>2011</v>
      </c>
      <c r="AD522" t="s">
        <v>13468</v>
      </c>
      <c r="AE522" t="s">
        <v>13469</v>
      </c>
    </row>
    <row r="523" spans="1:31" x14ac:dyDescent="0.25">
      <c r="A523" t="s">
        <v>43</v>
      </c>
      <c r="B523" t="s">
        <v>13461</v>
      </c>
      <c r="C523" t="s">
        <v>13462</v>
      </c>
      <c r="D523" t="s">
        <v>46</v>
      </c>
      <c r="E523" t="s">
        <v>20666</v>
      </c>
      <c r="F523" t="s">
        <v>20785</v>
      </c>
      <c r="G523" t="str">
        <f>IF(ISNUMBER(SEARCH("supportive care",oncology_table[[#This Row],[Cancer Type]])),"YES","NO")</f>
        <v>YES</v>
      </c>
      <c r="H523" t="s">
        <v>20330</v>
      </c>
      <c r="I523" t="s">
        <v>20384</v>
      </c>
      <c r="J523" t="s">
        <v>8312</v>
      </c>
      <c r="K523" t="s">
        <v>730</v>
      </c>
      <c r="L523" t="s">
        <v>13465</v>
      </c>
      <c r="M523" t="s">
        <v>50</v>
      </c>
      <c r="N523" t="s">
        <v>50</v>
      </c>
      <c r="O523" t="s">
        <v>50</v>
      </c>
      <c r="P523" t="s">
        <v>53</v>
      </c>
      <c r="Q523" t="s">
        <v>26</v>
      </c>
      <c r="R523" t="s">
        <v>50</v>
      </c>
      <c r="S523" t="s">
        <v>50</v>
      </c>
      <c r="T523" t="s">
        <v>53</v>
      </c>
      <c r="U523" t="s">
        <v>50</v>
      </c>
      <c r="V523" t="s">
        <v>50</v>
      </c>
      <c r="W523" t="s">
        <v>5060</v>
      </c>
      <c r="X523" t="s">
        <v>20398</v>
      </c>
      <c r="Y523" t="s">
        <v>20398</v>
      </c>
      <c r="Z523" t="s">
        <v>20407</v>
      </c>
      <c r="AA523" t="s">
        <v>13466</v>
      </c>
      <c r="AB523" t="s">
        <v>13467</v>
      </c>
      <c r="AC523">
        <v>2011</v>
      </c>
      <c r="AD523" t="s">
        <v>13468</v>
      </c>
      <c r="AE523" t="s">
        <v>13469</v>
      </c>
    </row>
    <row r="524" spans="1:31" x14ac:dyDescent="0.25">
      <c r="A524" t="s">
        <v>43</v>
      </c>
      <c r="B524" t="s">
        <v>13461</v>
      </c>
      <c r="C524" t="s">
        <v>13462</v>
      </c>
      <c r="D524" t="s">
        <v>46</v>
      </c>
      <c r="E524" t="s">
        <v>20666</v>
      </c>
      <c r="F524" t="s">
        <v>20785</v>
      </c>
      <c r="G524" t="str">
        <f>IF(ISNUMBER(SEARCH("supportive care",oncology_table[[#This Row],[Cancer Type]])),"YES","NO")</f>
        <v>YES</v>
      </c>
      <c r="H524" t="s">
        <v>20330</v>
      </c>
      <c r="I524" t="s">
        <v>20384</v>
      </c>
      <c r="J524" t="s">
        <v>8312</v>
      </c>
      <c r="K524" t="s">
        <v>730</v>
      </c>
      <c r="L524" t="s">
        <v>13465</v>
      </c>
      <c r="M524" t="s">
        <v>50</v>
      </c>
      <c r="N524" t="s">
        <v>50</v>
      </c>
      <c r="O524" t="s">
        <v>50</v>
      </c>
      <c r="P524" t="s">
        <v>53</v>
      </c>
      <c r="Q524" t="s">
        <v>26</v>
      </c>
      <c r="R524" t="s">
        <v>50</v>
      </c>
      <c r="S524" t="s">
        <v>50</v>
      </c>
      <c r="T524" t="s">
        <v>53</v>
      </c>
      <c r="U524" t="s">
        <v>50</v>
      </c>
      <c r="V524" t="s">
        <v>50</v>
      </c>
      <c r="W524" t="s">
        <v>5060</v>
      </c>
      <c r="X524" t="s">
        <v>20753</v>
      </c>
      <c r="Y524" t="s">
        <v>20405</v>
      </c>
      <c r="Z524" t="s">
        <v>20397</v>
      </c>
      <c r="AA524" t="s">
        <v>13466</v>
      </c>
      <c r="AB524" t="s">
        <v>13467</v>
      </c>
      <c r="AC524">
        <v>2011</v>
      </c>
      <c r="AD524" t="s">
        <v>13468</v>
      </c>
      <c r="AE524" t="s">
        <v>13469</v>
      </c>
    </row>
    <row r="525" spans="1:31" x14ac:dyDescent="0.25">
      <c r="A525" t="s">
        <v>43</v>
      </c>
      <c r="B525" t="s">
        <v>13470</v>
      </c>
      <c r="C525" t="s">
        <v>13471</v>
      </c>
      <c r="D525" t="s">
        <v>46</v>
      </c>
      <c r="E525" t="s">
        <v>20668</v>
      </c>
      <c r="F525" t="s">
        <v>20784</v>
      </c>
      <c r="G525" t="str">
        <f>IF(ISNUMBER(SEARCH("supportive care",oncology_table[[#This Row],[Cancer Type]])),"YES","NO")</f>
        <v>NO</v>
      </c>
      <c r="H525" t="s">
        <v>20350</v>
      </c>
      <c r="I525" t="s">
        <v>10092</v>
      </c>
      <c r="J525" t="s">
        <v>13473</v>
      </c>
      <c r="K525" t="s">
        <v>122</v>
      </c>
      <c r="L525" t="s">
        <v>13474</v>
      </c>
      <c r="M525" t="s">
        <v>50</v>
      </c>
      <c r="N525" t="s">
        <v>50</v>
      </c>
      <c r="O525" t="s">
        <v>50</v>
      </c>
      <c r="P525" t="s">
        <v>50</v>
      </c>
      <c r="Q525" t="s">
        <v>20752</v>
      </c>
      <c r="R525" t="s">
        <v>50</v>
      </c>
      <c r="S525" t="s">
        <v>50</v>
      </c>
      <c r="T525" t="s">
        <v>50</v>
      </c>
      <c r="U525" t="s">
        <v>50</v>
      </c>
      <c r="V525" t="s">
        <v>50</v>
      </c>
      <c r="W525" t="s">
        <v>1702</v>
      </c>
      <c r="X525" t="s">
        <v>20753</v>
      </c>
      <c r="Y525" t="s">
        <v>20405</v>
      </c>
      <c r="Z525" t="s">
        <v>20397</v>
      </c>
      <c r="AA525" t="s">
        <v>2654</v>
      </c>
      <c r="AB525" t="s">
        <v>13475</v>
      </c>
      <c r="AC525">
        <v>2013</v>
      </c>
      <c r="AD525" t="s">
        <v>13331</v>
      </c>
      <c r="AE525" t="s">
        <v>13476</v>
      </c>
    </row>
    <row r="526" spans="1:31" x14ac:dyDescent="0.25">
      <c r="A526" t="s">
        <v>43</v>
      </c>
      <c r="B526" t="s">
        <v>13477</v>
      </c>
      <c r="C526" t="s">
        <v>13478</v>
      </c>
      <c r="D526" t="s">
        <v>46</v>
      </c>
      <c r="E526" t="s">
        <v>20666</v>
      </c>
      <c r="F526" t="s">
        <v>20784</v>
      </c>
      <c r="G526" t="str">
        <f>IF(ISNUMBER(SEARCH("supportive care",oncology_table[[#This Row],[Cancer Type]])),"YES","NO")</f>
        <v>NO</v>
      </c>
      <c r="H526" t="s">
        <v>20332</v>
      </c>
      <c r="I526" t="s">
        <v>1169</v>
      </c>
      <c r="J526" t="s">
        <v>8312</v>
      </c>
      <c r="K526" t="s">
        <v>730</v>
      </c>
      <c r="L526" t="s">
        <v>13480</v>
      </c>
      <c r="M526" t="s">
        <v>50</v>
      </c>
      <c r="N526" t="s">
        <v>50</v>
      </c>
      <c r="O526" t="s">
        <v>50</v>
      </c>
      <c r="P526" t="s">
        <v>53</v>
      </c>
      <c r="Q526" t="s">
        <v>26</v>
      </c>
      <c r="R526" t="s">
        <v>50</v>
      </c>
      <c r="S526" t="s">
        <v>50</v>
      </c>
      <c r="T526" t="s">
        <v>53</v>
      </c>
      <c r="U526" t="s">
        <v>50</v>
      </c>
      <c r="V526" t="s">
        <v>50</v>
      </c>
      <c r="W526" t="s">
        <v>686</v>
      </c>
      <c r="X526" t="s">
        <v>20398</v>
      </c>
      <c r="Y526" t="s">
        <v>20398</v>
      </c>
      <c r="Z526" t="s">
        <v>20407</v>
      </c>
      <c r="AA526" t="s">
        <v>9255</v>
      </c>
      <c r="AB526" t="s">
        <v>13481</v>
      </c>
      <c r="AC526">
        <v>2010</v>
      </c>
      <c r="AD526" t="s">
        <v>3125</v>
      </c>
      <c r="AE526" t="s">
        <v>13482</v>
      </c>
    </row>
    <row r="527" spans="1:31" x14ac:dyDescent="0.25">
      <c r="A527" t="s">
        <v>43</v>
      </c>
      <c r="B527" t="s">
        <v>13477</v>
      </c>
      <c r="C527" t="s">
        <v>13478</v>
      </c>
      <c r="D527" t="s">
        <v>46</v>
      </c>
      <c r="E527" t="s">
        <v>20666</v>
      </c>
      <c r="F527" t="s">
        <v>20785</v>
      </c>
      <c r="G527" t="str">
        <f>IF(ISNUMBER(SEARCH("supportive care",oncology_table[[#This Row],[Cancer Type]])),"YES","NO")</f>
        <v>YES</v>
      </c>
      <c r="H527" t="s">
        <v>20330</v>
      </c>
      <c r="I527" t="s">
        <v>20385</v>
      </c>
      <c r="J527" t="s">
        <v>8312</v>
      </c>
      <c r="K527" t="s">
        <v>730</v>
      </c>
      <c r="L527" t="s">
        <v>13480</v>
      </c>
      <c r="M527" t="s">
        <v>50</v>
      </c>
      <c r="N527" t="s">
        <v>50</v>
      </c>
      <c r="O527" t="s">
        <v>50</v>
      </c>
      <c r="P527" t="s">
        <v>53</v>
      </c>
      <c r="Q527" t="s">
        <v>26</v>
      </c>
      <c r="R527" t="s">
        <v>50</v>
      </c>
      <c r="S527" t="s">
        <v>50</v>
      </c>
      <c r="T527" t="s">
        <v>53</v>
      </c>
      <c r="U527" t="s">
        <v>50</v>
      </c>
      <c r="V527" t="s">
        <v>50</v>
      </c>
      <c r="W527" t="s">
        <v>686</v>
      </c>
      <c r="X527" t="s">
        <v>20398</v>
      </c>
      <c r="Y527" t="s">
        <v>20398</v>
      </c>
      <c r="Z527" t="s">
        <v>20407</v>
      </c>
      <c r="AA527" t="s">
        <v>9255</v>
      </c>
      <c r="AB527" t="s">
        <v>13481</v>
      </c>
      <c r="AC527">
        <v>2010</v>
      </c>
      <c r="AD527" t="s">
        <v>3125</v>
      </c>
      <c r="AE527" t="s">
        <v>13482</v>
      </c>
    </row>
    <row r="528" spans="1:31" x14ac:dyDescent="0.25">
      <c r="A528" t="s">
        <v>43</v>
      </c>
      <c r="B528" t="s">
        <v>13504</v>
      </c>
      <c r="C528" t="s">
        <v>13505</v>
      </c>
      <c r="D528" t="s">
        <v>46</v>
      </c>
      <c r="E528" t="s">
        <v>20669</v>
      </c>
      <c r="F528" t="s">
        <v>20784</v>
      </c>
      <c r="G528" t="str">
        <f>IF(ISNUMBER(SEARCH("supportive care",oncology_table[[#This Row],[Cancer Type]])),"YES","NO")</f>
        <v>NO</v>
      </c>
      <c r="H528" t="s">
        <v>20325</v>
      </c>
      <c r="I528" t="s">
        <v>1032</v>
      </c>
      <c r="J528" t="s">
        <v>13507</v>
      </c>
      <c r="K528" t="s">
        <v>122</v>
      </c>
      <c r="L528" t="s">
        <v>13508</v>
      </c>
      <c r="M528" t="s">
        <v>50</v>
      </c>
      <c r="N528" t="s">
        <v>50</v>
      </c>
      <c r="O528" t="s">
        <v>50</v>
      </c>
      <c r="P528" t="s">
        <v>50</v>
      </c>
      <c r="Q528" t="s">
        <v>20752</v>
      </c>
      <c r="R528" t="s">
        <v>50</v>
      </c>
      <c r="S528" t="s">
        <v>50</v>
      </c>
      <c r="T528" t="s">
        <v>50</v>
      </c>
      <c r="U528" t="s">
        <v>50</v>
      </c>
      <c r="V528" t="s">
        <v>50</v>
      </c>
      <c r="W528" t="s">
        <v>70</v>
      </c>
      <c r="X528" t="s">
        <v>20398</v>
      </c>
      <c r="Y528" t="s">
        <v>20398</v>
      </c>
      <c r="Z528" t="s">
        <v>20399</v>
      </c>
      <c r="AA528" t="s">
        <v>13509</v>
      </c>
      <c r="AB528" t="s">
        <v>1452</v>
      </c>
      <c r="AC528">
        <v>2014</v>
      </c>
      <c r="AD528" t="s">
        <v>351</v>
      </c>
      <c r="AE528" t="s">
        <v>13510</v>
      </c>
    </row>
    <row r="529" spans="1:31" x14ac:dyDescent="0.25">
      <c r="A529" t="s">
        <v>43</v>
      </c>
      <c r="B529" t="s">
        <v>13528</v>
      </c>
      <c r="C529" t="s">
        <v>13529</v>
      </c>
      <c r="D529" t="s">
        <v>46</v>
      </c>
      <c r="E529" t="s">
        <v>20670</v>
      </c>
      <c r="F529" t="s">
        <v>20784</v>
      </c>
      <c r="G529" t="str">
        <f>IF(ISNUMBER(SEARCH("supportive care",oncology_table[[#This Row],[Cancer Type]])),"YES","NO")</f>
        <v>NO</v>
      </c>
      <c r="H529" t="s">
        <v>20331</v>
      </c>
      <c r="I529" t="s">
        <v>1980</v>
      </c>
      <c r="J529" t="s">
        <v>2370</v>
      </c>
      <c r="K529" t="s">
        <v>122</v>
      </c>
      <c r="L529" t="s">
        <v>13533</v>
      </c>
      <c r="M529" t="s">
        <v>50</v>
      </c>
      <c r="N529" t="s">
        <v>50</v>
      </c>
      <c r="O529" t="s">
        <v>50</v>
      </c>
      <c r="P529" t="s">
        <v>50</v>
      </c>
      <c r="Q529" t="s">
        <v>20752</v>
      </c>
      <c r="R529" t="s">
        <v>50</v>
      </c>
      <c r="S529" t="s">
        <v>50</v>
      </c>
      <c r="T529" t="s">
        <v>50</v>
      </c>
      <c r="U529" t="s">
        <v>50</v>
      </c>
      <c r="V529" t="s">
        <v>50</v>
      </c>
      <c r="W529" t="s">
        <v>54</v>
      </c>
      <c r="X529" t="s">
        <v>20398</v>
      </c>
      <c r="Y529" t="s">
        <v>20398</v>
      </c>
      <c r="Z529" t="s">
        <v>20407</v>
      </c>
      <c r="AA529" t="s">
        <v>6949</v>
      </c>
      <c r="AB529" t="s">
        <v>4125</v>
      </c>
      <c r="AC529">
        <v>2023</v>
      </c>
      <c r="AD529" t="s">
        <v>10650</v>
      </c>
      <c r="AE529" t="s">
        <v>13534</v>
      </c>
    </row>
    <row r="530" spans="1:31" x14ac:dyDescent="0.25">
      <c r="A530" t="s">
        <v>43</v>
      </c>
      <c r="B530" t="s">
        <v>13600</v>
      </c>
      <c r="C530" t="s">
        <v>13601</v>
      </c>
      <c r="D530" t="s">
        <v>46</v>
      </c>
      <c r="E530" t="s">
        <v>13604</v>
      </c>
      <c r="F530" t="s">
        <v>20784</v>
      </c>
      <c r="G530" t="str">
        <f>IF(ISNUMBER(SEARCH("supportive care",oncology_table[[#This Row],[Cancer Type]])),"YES","NO")</f>
        <v>NO</v>
      </c>
      <c r="H530" t="s">
        <v>20318</v>
      </c>
      <c r="I530" t="s">
        <v>49</v>
      </c>
      <c r="J530" t="s">
        <v>13606</v>
      </c>
      <c r="K530" t="s">
        <v>172</v>
      </c>
      <c r="L530" t="s">
        <v>13607</v>
      </c>
      <c r="M530" t="s">
        <v>50</v>
      </c>
      <c r="N530" t="s">
        <v>50</v>
      </c>
      <c r="O530" t="s">
        <v>50</v>
      </c>
      <c r="P530" t="s">
        <v>50</v>
      </c>
      <c r="Q530" t="s">
        <v>20752</v>
      </c>
      <c r="R530" t="s">
        <v>50</v>
      </c>
      <c r="S530" t="s">
        <v>50</v>
      </c>
      <c r="T530" t="s">
        <v>50</v>
      </c>
      <c r="U530" t="s">
        <v>50</v>
      </c>
      <c r="V530" t="s">
        <v>50</v>
      </c>
      <c r="W530" t="s">
        <v>3484</v>
      </c>
      <c r="X530" t="s">
        <v>20753</v>
      </c>
      <c r="Y530" t="s">
        <v>20406</v>
      </c>
      <c r="Z530" t="s">
        <v>20404</v>
      </c>
      <c r="AA530" t="s">
        <v>13608</v>
      </c>
      <c r="AB530" t="s">
        <v>13609</v>
      </c>
      <c r="AC530">
        <v>2009</v>
      </c>
      <c r="AD530" t="s">
        <v>7619</v>
      </c>
      <c r="AE530" t="s">
        <v>13611</v>
      </c>
    </row>
    <row r="531" spans="1:31" x14ac:dyDescent="0.25">
      <c r="A531" t="s">
        <v>43</v>
      </c>
      <c r="B531" t="s">
        <v>13600</v>
      </c>
      <c r="C531" t="s">
        <v>13601</v>
      </c>
      <c r="D531" t="s">
        <v>46</v>
      </c>
      <c r="E531" t="s">
        <v>13604</v>
      </c>
      <c r="F531" t="s">
        <v>20784</v>
      </c>
      <c r="G531" t="str">
        <f>IF(ISNUMBER(SEARCH("supportive care",oncology_table[[#This Row],[Cancer Type]])),"YES","NO")</f>
        <v>NO</v>
      </c>
      <c r="H531" t="s">
        <v>20321</v>
      </c>
      <c r="I531" t="s">
        <v>20386</v>
      </c>
      <c r="J531" t="s">
        <v>13606</v>
      </c>
      <c r="K531" t="s">
        <v>172</v>
      </c>
      <c r="L531" t="s">
        <v>13607</v>
      </c>
      <c r="M531" t="s">
        <v>50</v>
      </c>
      <c r="N531" t="s">
        <v>50</v>
      </c>
      <c r="O531" t="s">
        <v>50</v>
      </c>
      <c r="P531" t="s">
        <v>50</v>
      </c>
      <c r="Q531" t="s">
        <v>20752</v>
      </c>
      <c r="R531" t="s">
        <v>50</v>
      </c>
      <c r="S531" t="s">
        <v>50</v>
      </c>
      <c r="T531" t="s">
        <v>50</v>
      </c>
      <c r="U531" t="s">
        <v>50</v>
      </c>
      <c r="V531" t="s">
        <v>50</v>
      </c>
      <c r="W531" t="s">
        <v>3484</v>
      </c>
      <c r="X531" t="s">
        <v>20753</v>
      </c>
      <c r="Y531" t="s">
        <v>20406</v>
      </c>
      <c r="Z531" t="s">
        <v>20404</v>
      </c>
      <c r="AA531" t="s">
        <v>13608</v>
      </c>
      <c r="AB531" t="s">
        <v>13609</v>
      </c>
      <c r="AC531">
        <v>2009</v>
      </c>
      <c r="AD531" t="s">
        <v>7619</v>
      </c>
      <c r="AE531" t="s">
        <v>13611</v>
      </c>
    </row>
    <row r="532" spans="1:31" x14ac:dyDescent="0.25">
      <c r="A532" t="s">
        <v>43</v>
      </c>
      <c r="B532" t="s">
        <v>13612</v>
      </c>
      <c r="C532" t="s">
        <v>13613</v>
      </c>
      <c r="D532" t="s">
        <v>46</v>
      </c>
      <c r="E532" t="s">
        <v>20624</v>
      </c>
      <c r="F532" t="s">
        <v>20784</v>
      </c>
      <c r="G532" t="str">
        <f>IF(ISNUMBER(SEARCH("supportive care",oncology_table[[#This Row],[Cancer Type]])),"YES","NO")</f>
        <v>NO</v>
      </c>
      <c r="H532" t="s">
        <v>20347</v>
      </c>
      <c r="I532" t="s">
        <v>20357</v>
      </c>
      <c r="J532" t="s">
        <v>9508</v>
      </c>
      <c r="K532" t="s">
        <v>122</v>
      </c>
      <c r="L532" t="s">
        <v>13616</v>
      </c>
      <c r="M532" t="s">
        <v>50</v>
      </c>
      <c r="N532" t="s">
        <v>50</v>
      </c>
      <c r="O532" t="s">
        <v>50</v>
      </c>
      <c r="P532" t="s">
        <v>50</v>
      </c>
      <c r="Q532" t="s">
        <v>20752</v>
      </c>
      <c r="R532" t="s">
        <v>50</v>
      </c>
      <c r="S532" t="s">
        <v>50</v>
      </c>
      <c r="T532" t="s">
        <v>50</v>
      </c>
      <c r="U532" t="s">
        <v>50</v>
      </c>
      <c r="V532" t="s">
        <v>50</v>
      </c>
      <c r="W532" t="s">
        <v>1702</v>
      </c>
      <c r="X532" t="s">
        <v>20753</v>
      </c>
      <c r="Y532" t="s">
        <v>20405</v>
      </c>
      <c r="Z532" t="s">
        <v>20446</v>
      </c>
      <c r="AA532" t="s">
        <v>5094</v>
      </c>
      <c r="AB532" t="s">
        <v>13618</v>
      </c>
      <c r="AC532">
        <v>1995</v>
      </c>
      <c r="AD532" t="s">
        <v>3616</v>
      </c>
      <c r="AE532" t="s">
        <v>13619</v>
      </c>
    </row>
    <row r="533" spans="1:31" x14ac:dyDescent="0.25">
      <c r="A533" t="s">
        <v>43</v>
      </c>
      <c r="B533" t="s">
        <v>13612</v>
      </c>
      <c r="C533" t="s">
        <v>13613</v>
      </c>
      <c r="D533" t="s">
        <v>46</v>
      </c>
      <c r="E533" t="s">
        <v>20624</v>
      </c>
      <c r="F533" t="s">
        <v>20784</v>
      </c>
      <c r="G533" t="str">
        <f>IF(ISNUMBER(SEARCH("supportive care",oncology_table[[#This Row],[Cancer Type]])),"YES","NO")</f>
        <v>NO</v>
      </c>
      <c r="H533" t="s">
        <v>20325</v>
      </c>
      <c r="I533" t="s">
        <v>20381</v>
      </c>
      <c r="J533" t="s">
        <v>9508</v>
      </c>
      <c r="K533" t="s">
        <v>122</v>
      </c>
      <c r="L533" t="s">
        <v>13616</v>
      </c>
      <c r="M533" t="s">
        <v>50</v>
      </c>
      <c r="N533" t="s">
        <v>50</v>
      </c>
      <c r="O533" t="s">
        <v>50</v>
      </c>
      <c r="P533" t="s">
        <v>50</v>
      </c>
      <c r="Q533" t="s">
        <v>20752</v>
      </c>
      <c r="R533" t="s">
        <v>50</v>
      </c>
      <c r="S533" t="s">
        <v>50</v>
      </c>
      <c r="T533" t="s">
        <v>50</v>
      </c>
      <c r="U533" t="s">
        <v>50</v>
      </c>
      <c r="V533" t="s">
        <v>50</v>
      </c>
      <c r="W533" t="s">
        <v>1702</v>
      </c>
      <c r="X533" t="s">
        <v>20753</v>
      </c>
      <c r="Y533" t="s">
        <v>20405</v>
      </c>
      <c r="Z533" t="s">
        <v>20446</v>
      </c>
      <c r="AA533" t="s">
        <v>5094</v>
      </c>
      <c r="AB533" t="s">
        <v>13618</v>
      </c>
      <c r="AC533">
        <v>1995</v>
      </c>
      <c r="AD533" t="s">
        <v>3616</v>
      </c>
      <c r="AE533" t="s">
        <v>13619</v>
      </c>
    </row>
    <row r="534" spans="1:31" x14ac:dyDescent="0.25">
      <c r="A534" t="s">
        <v>43</v>
      </c>
      <c r="B534" t="s">
        <v>13612</v>
      </c>
      <c r="C534" t="s">
        <v>13613</v>
      </c>
      <c r="D534" t="s">
        <v>46</v>
      </c>
      <c r="E534" t="s">
        <v>20624</v>
      </c>
      <c r="F534" t="s">
        <v>20784</v>
      </c>
      <c r="G534" t="str">
        <f>IF(ISNUMBER(SEARCH("supportive care",oncology_table[[#This Row],[Cancer Type]])),"YES","NO")</f>
        <v>NO</v>
      </c>
      <c r="H534" t="s">
        <v>20331</v>
      </c>
      <c r="I534" t="s">
        <v>914</v>
      </c>
      <c r="J534" t="s">
        <v>9508</v>
      </c>
      <c r="K534" t="s">
        <v>122</v>
      </c>
      <c r="L534" t="s">
        <v>13616</v>
      </c>
      <c r="M534" t="s">
        <v>50</v>
      </c>
      <c r="N534" t="s">
        <v>50</v>
      </c>
      <c r="O534" t="s">
        <v>50</v>
      </c>
      <c r="P534" t="s">
        <v>50</v>
      </c>
      <c r="Q534" t="s">
        <v>20752</v>
      </c>
      <c r="R534" t="s">
        <v>50</v>
      </c>
      <c r="S534" t="s">
        <v>50</v>
      </c>
      <c r="T534" t="s">
        <v>50</v>
      </c>
      <c r="U534" t="s">
        <v>50</v>
      </c>
      <c r="V534" t="s">
        <v>50</v>
      </c>
      <c r="W534" t="s">
        <v>1702</v>
      </c>
      <c r="X534" t="s">
        <v>20753</v>
      </c>
      <c r="Y534" t="s">
        <v>20405</v>
      </c>
      <c r="Z534" t="s">
        <v>20446</v>
      </c>
      <c r="AA534" t="s">
        <v>5094</v>
      </c>
      <c r="AB534" t="s">
        <v>13618</v>
      </c>
      <c r="AC534">
        <v>1995</v>
      </c>
      <c r="AD534" t="s">
        <v>3616</v>
      </c>
      <c r="AE534" t="s">
        <v>13619</v>
      </c>
    </row>
    <row r="535" spans="1:31" x14ac:dyDescent="0.25">
      <c r="A535" t="s">
        <v>43</v>
      </c>
      <c r="B535" t="s">
        <v>13612</v>
      </c>
      <c r="C535" t="s">
        <v>13613</v>
      </c>
      <c r="D535" t="s">
        <v>46</v>
      </c>
      <c r="E535" t="s">
        <v>20624</v>
      </c>
      <c r="F535" t="s">
        <v>20784</v>
      </c>
      <c r="G535" t="str">
        <f>IF(ISNUMBER(SEARCH("supportive care",oncology_table[[#This Row],[Cancer Type]])),"YES","NO")</f>
        <v>NO</v>
      </c>
      <c r="H535" t="s">
        <v>20329</v>
      </c>
      <c r="I535" t="s">
        <v>4017</v>
      </c>
      <c r="J535" t="s">
        <v>9508</v>
      </c>
      <c r="K535" t="s">
        <v>122</v>
      </c>
      <c r="L535" t="s">
        <v>13616</v>
      </c>
      <c r="M535" t="s">
        <v>50</v>
      </c>
      <c r="N535" t="s">
        <v>50</v>
      </c>
      <c r="O535" t="s">
        <v>50</v>
      </c>
      <c r="P535" t="s">
        <v>50</v>
      </c>
      <c r="Q535" t="s">
        <v>20752</v>
      </c>
      <c r="R535" t="s">
        <v>50</v>
      </c>
      <c r="S535" t="s">
        <v>50</v>
      </c>
      <c r="T535" t="s">
        <v>50</v>
      </c>
      <c r="U535" t="s">
        <v>50</v>
      </c>
      <c r="V535" t="s">
        <v>50</v>
      </c>
      <c r="W535" t="s">
        <v>1702</v>
      </c>
      <c r="X535" t="s">
        <v>20753</v>
      </c>
      <c r="Y535" t="s">
        <v>20405</v>
      </c>
      <c r="Z535" t="s">
        <v>20446</v>
      </c>
      <c r="AA535" t="s">
        <v>5094</v>
      </c>
      <c r="AB535" t="s">
        <v>13618</v>
      </c>
      <c r="AC535">
        <v>1995</v>
      </c>
      <c r="AD535" t="s">
        <v>3616</v>
      </c>
      <c r="AE535" t="s">
        <v>13619</v>
      </c>
    </row>
    <row r="536" spans="1:31" x14ac:dyDescent="0.25">
      <c r="A536" t="s">
        <v>43</v>
      </c>
      <c r="B536" t="s">
        <v>13612</v>
      </c>
      <c r="C536" t="s">
        <v>13613</v>
      </c>
      <c r="D536" t="s">
        <v>46</v>
      </c>
      <c r="E536" t="s">
        <v>20624</v>
      </c>
      <c r="F536" t="s">
        <v>20784</v>
      </c>
      <c r="G536" t="str">
        <f>IF(ISNUMBER(SEARCH("supportive care",oncology_table[[#This Row],[Cancer Type]])),"YES","NO")</f>
        <v>NO</v>
      </c>
      <c r="H536" t="s">
        <v>20332</v>
      </c>
      <c r="I536" t="s">
        <v>1169</v>
      </c>
      <c r="J536" t="s">
        <v>9508</v>
      </c>
      <c r="K536" t="s">
        <v>122</v>
      </c>
      <c r="L536" t="s">
        <v>13616</v>
      </c>
      <c r="M536" t="s">
        <v>50</v>
      </c>
      <c r="N536" t="s">
        <v>50</v>
      </c>
      <c r="O536" t="s">
        <v>50</v>
      </c>
      <c r="P536" t="s">
        <v>50</v>
      </c>
      <c r="Q536" t="s">
        <v>20752</v>
      </c>
      <c r="R536" t="s">
        <v>50</v>
      </c>
      <c r="S536" t="s">
        <v>50</v>
      </c>
      <c r="T536" t="s">
        <v>50</v>
      </c>
      <c r="U536" t="s">
        <v>50</v>
      </c>
      <c r="V536" t="s">
        <v>50</v>
      </c>
      <c r="W536" t="s">
        <v>1702</v>
      </c>
      <c r="X536" t="s">
        <v>20753</v>
      </c>
      <c r="Y536" t="s">
        <v>20405</v>
      </c>
      <c r="Z536" t="s">
        <v>20446</v>
      </c>
      <c r="AA536" t="s">
        <v>5094</v>
      </c>
      <c r="AB536" t="s">
        <v>13618</v>
      </c>
      <c r="AC536">
        <v>1995</v>
      </c>
      <c r="AD536" t="s">
        <v>3616</v>
      </c>
      <c r="AE536" t="s">
        <v>13619</v>
      </c>
    </row>
    <row r="537" spans="1:31" x14ac:dyDescent="0.25">
      <c r="A537" t="s">
        <v>43</v>
      </c>
      <c r="B537" t="s">
        <v>13642</v>
      </c>
      <c r="C537" t="s">
        <v>13643</v>
      </c>
      <c r="D537" t="s">
        <v>46</v>
      </c>
      <c r="E537" t="s">
        <v>20672</v>
      </c>
      <c r="F537" t="s">
        <v>20784</v>
      </c>
      <c r="G537" t="str">
        <f>IF(ISNUMBER(SEARCH("supportive care",oncology_table[[#This Row],[Cancer Type]])),"YES","NO")</f>
        <v>NO</v>
      </c>
      <c r="H537" t="s">
        <v>20332</v>
      </c>
      <c r="I537" t="s">
        <v>1169</v>
      </c>
      <c r="J537" t="s">
        <v>13646</v>
      </c>
      <c r="K537" t="s">
        <v>1542</v>
      </c>
      <c r="L537" t="s">
        <v>13647</v>
      </c>
      <c r="M537" t="s">
        <v>50</v>
      </c>
      <c r="N537" t="s">
        <v>50</v>
      </c>
      <c r="O537" t="s">
        <v>50</v>
      </c>
      <c r="P537" t="s">
        <v>50</v>
      </c>
      <c r="Q537" t="s">
        <v>20752</v>
      </c>
      <c r="R537" t="s">
        <v>50</v>
      </c>
      <c r="S537" t="s">
        <v>50</v>
      </c>
      <c r="T537" t="s">
        <v>50</v>
      </c>
      <c r="U537" t="s">
        <v>50</v>
      </c>
      <c r="V537" t="s">
        <v>50</v>
      </c>
      <c r="W537" t="s">
        <v>3143</v>
      </c>
      <c r="X537" t="s">
        <v>20398</v>
      </c>
      <c r="Y537" t="s">
        <v>20398</v>
      </c>
      <c r="Z537" t="s">
        <v>20400</v>
      </c>
      <c r="AA537" t="s">
        <v>828</v>
      </c>
      <c r="AB537" t="s">
        <v>1519</v>
      </c>
      <c r="AC537">
        <v>1996</v>
      </c>
      <c r="AD537" t="s">
        <v>351</v>
      </c>
      <c r="AE537" t="s">
        <v>13649</v>
      </c>
    </row>
    <row r="538" spans="1:31" x14ac:dyDescent="0.25">
      <c r="A538" t="s">
        <v>43</v>
      </c>
      <c r="B538" t="s">
        <v>13665</v>
      </c>
      <c r="C538" t="s">
        <v>13666</v>
      </c>
      <c r="D538" t="s">
        <v>46</v>
      </c>
      <c r="E538" t="s">
        <v>20673</v>
      </c>
      <c r="F538" t="s">
        <v>20784</v>
      </c>
      <c r="G538" t="str">
        <f>IF(ISNUMBER(SEARCH("supportive care",oncology_table[[#This Row],[Cancer Type]])),"YES","NO")</f>
        <v>NO</v>
      </c>
      <c r="H538" t="s">
        <v>20321</v>
      </c>
      <c r="I538" t="s">
        <v>13669</v>
      </c>
      <c r="J538" t="s">
        <v>13670</v>
      </c>
      <c r="K538" t="s">
        <v>122</v>
      </c>
      <c r="L538" t="s">
        <v>13671</v>
      </c>
      <c r="M538" t="s">
        <v>53</v>
      </c>
      <c r="N538" t="s">
        <v>50</v>
      </c>
      <c r="O538" t="s">
        <v>50</v>
      </c>
      <c r="P538" t="s">
        <v>50</v>
      </c>
      <c r="Q538" t="s">
        <v>20752</v>
      </c>
      <c r="R538" t="s">
        <v>50</v>
      </c>
      <c r="S538" t="s">
        <v>53</v>
      </c>
      <c r="T538" t="s">
        <v>50</v>
      </c>
      <c r="U538" t="s">
        <v>50</v>
      </c>
      <c r="V538" t="s">
        <v>50</v>
      </c>
      <c r="W538" t="s">
        <v>20298</v>
      </c>
      <c r="X538" t="s">
        <v>20753</v>
      </c>
      <c r="Y538" t="s">
        <v>20405</v>
      </c>
      <c r="Z538" t="s">
        <v>20415</v>
      </c>
      <c r="AA538" t="s">
        <v>827</v>
      </c>
      <c r="AB538" t="s">
        <v>906</v>
      </c>
      <c r="AC538">
        <v>2007</v>
      </c>
      <c r="AD538" t="s">
        <v>2623</v>
      </c>
      <c r="AE538" t="s">
        <v>13672</v>
      </c>
    </row>
    <row r="539" spans="1:31" x14ac:dyDescent="0.25">
      <c r="A539" t="s">
        <v>43</v>
      </c>
      <c r="B539" t="s">
        <v>13708</v>
      </c>
      <c r="C539" t="s">
        <v>13709</v>
      </c>
      <c r="D539" t="s">
        <v>46</v>
      </c>
      <c r="E539" t="s">
        <v>20674</v>
      </c>
      <c r="F539" t="s">
        <v>20784</v>
      </c>
      <c r="G539" t="str">
        <f>IF(ISNUMBER(SEARCH("supportive care",oncology_table[[#This Row],[Cancer Type]])),"YES","NO")</f>
        <v>NO</v>
      </c>
      <c r="H539" t="s">
        <v>20321</v>
      </c>
      <c r="I539" t="s">
        <v>1891</v>
      </c>
      <c r="J539" t="s">
        <v>13712</v>
      </c>
      <c r="K539" t="s">
        <v>122</v>
      </c>
      <c r="L539" t="s">
        <v>13713</v>
      </c>
      <c r="M539" t="s">
        <v>53</v>
      </c>
      <c r="N539" t="s">
        <v>50</v>
      </c>
      <c r="O539" t="s">
        <v>50</v>
      </c>
      <c r="P539" t="s">
        <v>50</v>
      </c>
      <c r="Q539" t="s">
        <v>20752</v>
      </c>
      <c r="R539" t="s">
        <v>50</v>
      </c>
      <c r="S539" t="s">
        <v>53</v>
      </c>
      <c r="T539" t="s">
        <v>50</v>
      </c>
      <c r="U539" t="s">
        <v>50</v>
      </c>
      <c r="V539" t="s">
        <v>50</v>
      </c>
      <c r="W539" t="s">
        <v>3484</v>
      </c>
      <c r="X539" t="s">
        <v>20753</v>
      </c>
      <c r="Y539" t="s">
        <v>20405</v>
      </c>
      <c r="Z539" t="s">
        <v>20397</v>
      </c>
      <c r="AA539" t="s">
        <v>12286</v>
      </c>
      <c r="AB539" t="s">
        <v>13714</v>
      </c>
      <c r="AC539">
        <v>2006</v>
      </c>
      <c r="AD539" t="s">
        <v>13715</v>
      </c>
      <c r="AE539" t="s">
        <v>13716</v>
      </c>
    </row>
    <row r="540" spans="1:31" x14ac:dyDescent="0.25">
      <c r="A540" t="s">
        <v>43</v>
      </c>
      <c r="B540" t="s">
        <v>14070</v>
      </c>
      <c r="C540" t="s">
        <v>14071</v>
      </c>
      <c r="D540" t="s">
        <v>46</v>
      </c>
      <c r="E540" t="s">
        <v>20677</v>
      </c>
      <c r="F540" t="s">
        <v>20784</v>
      </c>
      <c r="G540" t="str">
        <f>IF(ISNUMBER(SEARCH("supportive care",oncology_table[[#This Row],[Cancer Type]])),"YES","NO")</f>
        <v>NO</v>
      </c>
      <c r="H540" t="s">
        <v>20334</v>
      </c>
      <c r="I540" t="s">
        <v>14072</v>
      </c>
      <c r="J540" t="s">
        <v>8079</v>
      </c>
      <c r="K540" t="s">
        <v>1194</v>
      </c>
      <c r="L540" t="s">
        <v>14073</v>
      </c>
      <c r="M540" t="s">
        <v>50</v>
      </c>
      <c r="N540" t="s">
        <v>50</v>
      </c>
      <c r="O540" t="s">
        <v>50</v>
      </c>
      <c r="P540" t="s">
        <v>50</v>
      </c>
      <c r="Q540" t="s">
        <v>20752</v>
      </c>
      <c r="R540" t="s">
        <v>50</v>
      </c>
      <c r="S540" t="s">
        <v>50</v>
      </c>
      <c r="T540" t="s">
        <v>50</v>
      </c>
      <c r="U540" t="s">
        <v>50</v>
      </c>
      <c r="V540" t="s">
        <v>50</v>
      </c>
      <c r="W540" t="s">
        <v>744</v>
      </c>
      <c r="X540" t="s">
        <v>20398</v>
      </c>
      <c r="Y540" t="s">
        <v>20398</v>
      </c>
      <c r="Z540" t="s">
        <v>20407</v>
      </c>
      <c r="AA540" t="s">
        <v>9880</v>
      </c>
      <c r="AB540" t="s">
        <v>8590</v>
      </c>
      <c r="AC540">
        <v>2004</v>
      </c>
      <c r="AD540" t="s">
        <v>4028</v>
      </c>
      <c r="AE540" t="s">
        <v>14074</v>
      </c>
    </row>
    <row r="541" spans="1:31" x14ac:dyDescent="0.25">
      <c r="A541" t="s">
        <v>43</v>
      </c>
      <c r="B541" t="s">
        <v>14070</v>
      </c>
      <c r="C541" t="s">
        <v>14071</v>
      </c>
      <c r="D541" t="s">
        <v>46</v>
      </c>
      <c r="E541" t="s">
        <v>20677</v>
      </c>
      <c r="F541" t="s">
        <v>20784</v>
      </c>
      <c r="G541" t="str">
        <f>IF(ISNUMBER(SEARCH("supportive care",oncology_table[[#This Row],[Cancer Type]])),"YES","NO")</f>
        <v>NO</v>
      </c>
      <c r="H541" t="s">
        <v>20334</v>
      </c>
      <c r="I541" t="s">
        <v>14072</v>
      </c>
      <c r="J541" t="s">
        <v>8079</v>
      </c>
      <c r="K541" t="s">
        <v>1194</v>
      </c>
      <c r="L541" t="s">
        <v>14073</v>
      </c>
      <c r="M541" t="s">
        <v>50</v>
      </c>
      <c r="N541" t="s">
        <v>50</v>
      </c>
      <c r="O541" t="s">
        <v>50</v>
      </c>
      <c r="P541" t="s">
        <v>50</v>
      </c>
      <c r="Q541" t="s">
        <v>20752</v>
      </c>
      <c r="R541" t="s">
        <v>50</v>
      </c>
      <c r="S541" t="s">
        <v>50</v>
      </c>
      <c r="T541" t="s">
        <v>50</v>
      </c>
      <c r="U541" t="s">
        <v>50</v>
      </c>
      <c r="V541" t="s">
        <v>50</v>
      </c>
      <c r="W541" t="s">
        <v>744</v>
      </c>
      <c r="X541" t="s">
        <v>20398</v>
      </c>
      <c r="Y541" t="s">
        <v>20398</v>
      </c>
      <c r="Z541" t="s">
        <v>20419</v>
      </c>
      <c r="AA541" t="s">
        <v>9880</v>
      </c>
      <c r="AB541" t="s">
        <v>8590</v>
      </c>
      <c r="AC541">
        <v>2004</v>
      </c>
      <c r="AD541" t="s">
        <v>4028</v>
      </c>
      <c r="AE541" t="s">
        <v>14074</v>
      </c>
    </row>
    <row r="542" spans="1:31" x14ac:dyDescent="0.25">
      <c r="A542" t="s">
        <v>43</v>
      </c>
      <c r="B542" t="s">
        <v>14075</v>
      </c>
      <c r="C542" t="s">
        <v>14076</v>
      </c>
      <c r="D542" t="s">
        <v>46</v>
      </c>
      <c r="E542" t="s">
        <v>20543</v>
      </c>
      <c r="F542" t="s">
        <v>20784</v>
      </c>
      <c r="G542" t="str">
        <f>IF(ISNUMBER(SEARCH("supportive care",oncology_table[[#This Row],[Cancer Type]])),"YES","NO")</f>
        <v>NO</v>
      </c>
      <c r="H542" t="s">
        <v>20332</v>
      </c>
      <c r="I542" t="s">
        <v>1169</v>
      </c>
      <c r="J542" t="s">
        <v>5981</v>
      </c>
      <c r="K542" t="s">
        <v>122</v>
      </c>
      <c r="L542" t="s">
        <v>14078</v>
      </c>
      <c r="M542" t="s">
        <v>50</v>
      </c>
      <c r="N542" t="s">
        <v>50</v>
      </c>
      <c r="O542" t="s">
        <v>50</v>
      </c>
      <c r="P542" t="s">
        <v>50</v>
      </c>
      <c r="Q542" t="s">
        <v>20752</v>
      </c>
      <c r="R542" t="s">
        <v>50</v>
      </c>
      <c r="S542" t="s">
        <v>50</v>
      </c>
      <c r="T542" t="s">
        <v>50</v>
      </c>
      <c r="U542" t="s">
        <v>50</v>
      </c>
      <c r="V542" t="s">
        <v>50</v>
      </c>
      <c r="W542" t="s">
        <v>10511</v>
      </c>
      <c r="X542" t="s">
        <v>20753</v>
      </c>
      <c r="Y542" t="s">
        <v>20405</v>
      </c>
      <c r="Z542" t="s">
        <v>20447</v>
      </c>
      <c r="AA542" t="s">
        <v>12824</v>
      </c>
      <c r="AB542" t="s">
        <v>14080</v>
      </c>
      <c r="AC542">
        <v>2000</v>
      </c>
      <c r="AD542" t="s">
        <v>2267</v>
      </c>
      <c r="AE542" t="s">
        <v>14081</v>
      </c>
    </row>
    <row r="543" spans="1:31" x14ac:dyDescent="0.25">
      <c r="A543" t="s">
        <v>43</v>
      </c>
      <c r="B543" t="s">
        <v>14082</v>
      </c>
      <c r="C543" t="s">
        <v>14083</v>
      </c>
      <c r="D543" t="s">
        <v>46</v>
      </c>
      <c r="E543" t="s">
        <v>20520</v>
      </c>
      <c r="F543" t="s">
        <v>20785</v>
      </c>
      <c r="G543" t="str">
        <f>IF(ISNUMBER(SEARCH("supportive care",oncology_table[[#This Row],[Cancer Type]])),"YES","NO")</f>
        <v>YES</v>
      </c>
      <c r="H543" t="s">
        <v>20330</v>
      </c>
      <c r="I543" t="s">
        <v>3786</v>
      </c>
      <c r="J543" t="s">
        <v>3787</v>
      </c>
      <c r="K543" t="s">
        <v>2560</v>
      </c>
      <c r="L543" t="s">
        <v>14085</v>
      </c>
      <c r="M543" t="s">
        <v>50</v>
      </c>
      <c r="N543" t="s">
        <v>50</v>
      </c>
      <c r="O543" t="s">
        <v>50</v>
      </c>
      <c r="P543" t="s">
        <v>50</v>
      </c>
      <c r="Q543" t="s">
        <v>20752</v>
      </c>
      <c r="R543" t="s">
        <v>50</v>
      </c>
      <c r="S543" t="s">
        <v>50</v>
      </c>
      <c r="T543" t="s">
        <v>50</v>
      </c>
      <c r="U543" t="s">
        <v>50</v>
      </c>
      <c r="V543" t="s">
        <v>50</v>
      </c>
      <c r="W543" t="s">
        <v>11283</v>
      </c>
      <c r="X543" t="s">
        <v>20755</v>
      </c>
      <c r="Y543" t="s">
        <v>20431</v>
      </c>
      <c r="Z543" t="s">
        <v>20448</v>
      </c>
      <c r="AA543" t="s">
        <v>5938</v>
      </c>
      <c r="AB543" t="s">
        <v>14087</v>
      </c>
      <c r="AC543">
        <v>2010</v>
      </c>
      <c r="AD543" t="s">
        <v>1429</v>
      </c>
      <c r="AE543" t="s">
        <v>14089</v>
      </c>
    </row>
    <row r="544" spans="1:31" x14ac:dyDescent="0.25">
      <c r="A544" t="s">
        <v>43</v>
      </c>
      <c r="B544" t="s">
        <v>14148</v>
      </c>
      <c r="C544" t="s">
        <v>14149</v>
      </c>
      <c r="D544" t="s">
        <v>46</v>
      </c>
      <c r="E544" t="s">
        <v>20678</v>
      </c>
      <c r="F544" t="s">
        <v>20784</v>
      </c>
      <c r="G544" t="str">
        <f>IF(ISNUMBER(SEARCH("supportive care",oncology_table[[#This Row],[Cancer Type]])),"YES","NO")</f>
        <v>NO</v>
      </c>
      <c r="H544" t="s">
        <v>20321</v>
      </c>
      <c r="I544" t="s">
        <v>3991</v>
      </c>
      <c r="J544" t="s">
        <v>14152</v>
      </c>
      <c r="K544" t="s">
        <v>122</v>
      </c>
      <c r="L544" t="s">
        <v>14153</v>
      </c>
      <c r="M544" t="s">
        <v>50</v>
      </c>
      <c r="N544" t="s">
        <v>50</v>
      </c>
      <c r="O544" t="s">
        <v>50</v>
      </c>
      <c r="P544" t="s">
        <v>50</v>
      </c>
      <c r="Q544" t="s">
        <v>20752</v>
      </c>
      <c r="R544" t="s">
        <v>50</v>
      </c>
      <c r="S544" t="s">
        <v>50</v>
      </c>
      <c r="T544" t="s">
        <v>50</v>
      </c>
      <c r="U544" t="s">
        <v>53</v>
      </c>
      <c r="V544" t="s">
        <v>50</v>
      </c>
      <c r="W544" t="s">
        <v>1006</v>
      </c>
      <c r="X544" t="s">
        <v>20753</v>
      </c>
      <c r="Y544" t="s">
        <v>20405</v>
      </c>
      <c r="Z544" t="s">
        <v>20773</v>
      </c>
      <c r="AA544" t="s">
        <v>14154</v>
      </c>
      <c r="AB544" t="s">
        <v>283</v>
      </c>
      <c r="AC544">
        <v>2018</v>
      </c>
      <c r="AD544" t="s">
        <v>521</v>
      </c>
      <c r="AE544" t="s">
        <v>14155</v>
      </c>
    </row>
    <row r="545" spans="1:31" x14ac:dyDescent="0.25">
      <c r="A545" t="s">
        <v>43</v>
      </c>
      <c r="B545" t="s">
        <v>14186</v>
      </c>
      <c r="C545" t="s">
        <v>14187</v>
      </c>
      <c r="D545" t="s">
        <v>46</v>
      </c>
      <c r="E545" t="s">
        <v>20679</v>
      </c>
      <c r="F545" t="s">
        <v>20784</v>
      </c>
      <c r="G545" t="str">
        <f>IF(ISNUMBER(SEARCH("supportive care",oncology_table[[#This Row],[Cancer Type]])),"YES","NO")</f>
        <v>NO</v>
      </c>
      <c r="H545" t="s">
        <v>20325</v>
      </c>
      <c r="I545" t="s">
        <v>1032</v>
      </c>
      <c r="J545" t="s">
        <v>14191</v>
      </c>
      <c r="K545" t="s">
        <v>122</v>
      </c>
      <c r="L545" t="s">
        <v>14192</v>
      </c>
      <c r="M545" t="s">
        <v>53</v>
      </c>
      <c r="N545" t="s">
        <v>50</v>
      </c>
      <c r="O545" t="s">
        <v>50</v>
      </c>
      <c r="P545" t="s">
        <v>50</v>
      </c>
      <c r="Q545" t="s">
        <v>20752</v>
      </c>
      <c r="R545" t="s">
        <v>50</v>
      </c>
      <c r="S545" t="s">
        <v>50</v>
      </c>
      <c r="T545" t="s">
        <v>50</v>
      </c>
      <c r="U545" t="s">
        <v>50</v>
      </c>
      <c r="V545" t="s">
        <v>50</v>
      </c>
      <c r="W545" t="s">
        <v>20294</v>
      </c>
      <c r="X545" t="s">
        <v>20398</v>
      </c>
      <c r="Y545" t="s">
        <v>20398</v>
      </c>
      <c r="Z545" t="s">
        <v>20407</v>
      </c>
      <c r="AA545" t="s">
        <v>14193</v>
      </c>
      <c r="AB545" t="s">
        <v>2760</v>
      </c>
      <c r="AC545">
        <v>2022</v>
      </c>
      <c r="AD545" t="s">
        <v>495</v>
      </c>
      <c r="AE545" t="s">
        <v>14194</v>
      </c>
    </row>
    <row r="546" spans="1:31" x14ac:dyDescent="0.25">
      <c r="A546" t="s">
        <v>43</v>
      </c>
      <c r="B546" t="s">
        <v>14195</v>
      </c>
      <c r="C546" t="s">
        <v>14196</v>
      </c>
      <c r="D546" t="s">
        <v>46</v>
      </c>
      <c r="E546" t="s">
        <v>20573</v>
      </c>
      <c r="F546" t="s">
        <v>20784</v>
      </c>
      <c r="G546" t="str">
        <f>IF(ISNUMBER(SEARCH("supportive care",oncology_table[[#This Row],[Cancer Type]])),"YES","NO")</f>
        <v>NO</v>
      </c>
      <c r="H546" t="s">
        <v>20337</v>
      </c>
      <c r="I546" t="s">
        <v>1143</v>
      </c>
      <c r="J546" t="s">
        <v>6547</v>
      </c>
      <c r="K546" t="s">
        <v>122</v>
      </c>
      <c r="L546" t="s">
        <v>10553</v>
      </c>
      <c r="M546" t="s">
        <v>50</v>
      </c>
      <c r="N546" t="s">
        <v>50</v>
      </c>
      <c r="O546" t="s">
        <v>50</v>
      </c>
      <c r="P546" t="s">
        <v>53</v>
      </c>
      <c r="Q546" t="s">
        <v>26</v>
      </c>
      <c r="R546" t="s">
        <v>50</v>
      </c>
      <c r="S546" t="s">
        <v>50</v>
      </c>
      <c r="T546" t="s">
        <v>53</v>
      </c>
      <c r="U546" t="s">
        <v>50</v>
      </c>
      <c r="V546" t="s">
        <v>50</v>
      </c>
      <c r="W546" t="s">
        <v>686</v>
      </c>
      <c r="X546" t="s">
        <v>20398</v>
      </c>
      <c r="Y546" t="s">
        <v>20398</v>
      </c>
      <c r="Z546" t="s">
        <v>20399</v>
      </c>
      <c r="AA546" t="s">
        <v>13501</v>
      </c>
      <c r="AB546" t="s">
        <v>14198</v>
      </c>
      <c r="AC546">
        <v>2010</v>
      </c>
      <c r="AD546" t="s">
        <v>5519</v>
      </c>
      <c r="AE546" t="s">
        <v>14199</v>
      </c>
    </row>
    <row r="547" spans="1:31" x14ac:dyDescent="0.25">
      <c r="A547" t="s">
        <v>43</v>
      </c>
      <c r="B547" t="s">
        <v>14220</v>
      </c>
      <c r="C547" t="s">
        <v>14221</v>
      </c>
      <c r="D547" t="s">
        <v>46</v>
      </c>
      <c r="E547" t="s">
        <v>13604</v>
      </c>
      <c r="F547" t="s">
        <v>20784</v>
      </c>
      <c r="G547" t="str">
        <f>IF(ISNUMBER(SEARCH("supportive care",oncology_table[[#This Row],[Cancer Type]])),"YES","NO")</f>
        <v>NO</v>
      </c>
      <c r="H547" t="s">
        <v>20321</v>
      </c>
      <c r="I547" t="s">
        <v>14223</v>
      </c>
      <c r="J547" t="s">
        <v>13606</v>
      </c>
      <c r="K547" t="s">
        <v>172</v>
      </c>
      <c r="L547" t="s">
        <v>14224</v>
      </c>
      <c r="M547" t="s">
        <v>50</v>
      </c>
      <c r="N547" t="s">
        <v>50</v>
      </c>
      <c r="O547" t="s">
        <v>50</v>
      </c>
      <c r="P547" t="s">
        <v>53</v>
      </c>
      <c r="Q547" t="s">
        <v>26</v>
      </c>
      <c r="R547" t="s">
        <v>50</v>
      </c>
      <c r="S547" t="s">
        <v>50</v>
      </c>
      <c r="T547" t="s">
        <v>53</v>
      </c>
      <c r="U547" t="s">
        <v>50</v>
      </c>
      <c r="V547" t="s">
        <v>50</v>
      </c>
      <c r="W547" t="s">
        <v>124</v>
      </c>
      <c r="X547" t="s">
        <v>20753</v>
      </c>
      <c r="Y547" t="s">
        <v>20406</v>
      </c>
      <c r="Z547" t="s">
        <v>20404</v>
      </c>
      <c r="AA547" t="s">
        <v>13267</v>
      </c>
      <c r="AB547" t="s">
        <v>6179</v>
      </c>
      <c r="AC547">
        <v>2022</v>
      </c>
      <c r="AD547" t="s">
        <v>14225</v>
      </c>
      <c r="AE547" t="s">
        <v>14226</v>
      </c>
    </row>
    <row r="548" spans="1:31" x14ac:dyDescent="0.25">
      <c r="A548" t="s">
        <v>43</v>
      </c>
      <c r="B548" t="s">
        <v>14291</v>
      </c>
      <c r="C548" t="s">
        <v>14292</v>
      </c>
      <c r="D548" t="s">
        <v>46</v>
      </c>
      <c r="E548" t="s">
        <v>20680</v>
      </c>
      <c r="F548" t="s">
        <v>20784</v>
      </c>
      <c r="G548" t="str">
        <f>IF(ISNUMBER(SEARCH("supportive care",oncology_table[[#This Row],[Cancer Type]])),"YES","NO")</f>
        <v>NO</v>
      </c>
      <c r="H548" t="s">
        <v>20350</v>
      </c>
      <c r="I548" t="s">
        <v>10092</v>
      </c>
      <c r="J548" t="s">
        <v>14295</v>
      </c>
      <c r="K548" t="s">
        <v>122</v>
      </c>
      <c r="L548" t="s">
        <v>14296</v>
      </c>
      <c r="M548" t="s">
        <v>50</v>
      </c>
      <c r="N548" t="s">
        <v>50</v>
      </c>
      <c r="O548" t="s">
        <v>50</v>
      </c>
      <c r="P548" t="s">
        <v>50</v>
      </c>
      <c r="Q548" t="s">
        <v>20752</v>
      </c>
      <c r="R548" t="s">
        <v>50</v>
      </c>
      <c r="S548" t="s">
        <v>50</v>
      </c>
      <c r="T548" t="s">
        <v>50</v>
      </c>
      <c r="U548" t="s">
        <v>50</v>
      </c>
      <c r="V548" t="s">
        <v>50</v>
      </c>
      <c r="W548" t="s">
        <v>1485</v>
      </c>
      <c r="X548" t="s">
        <v>20398</v>
      </c>
      <c r="Y548" t="s">
        <v>20398</v>
      </c>
      <c r="Z548" t="s">
        <v>20407</v>
      </c>
      <c r="AA548" t="s">
        <v>997</v>
      </c>
      <c r="AB548" t="s">
        <v>428</v>
      </c>
      <c r="AC548">
        <v>2016</v>
      </c>
      <c r="AD548" t="s">
        <v>14297</v>
      </c>
      <c r="AE548" t="s">
        <v>14299</v>
      </c>
    </row>
    <row r="549" spans="1:31" x14ac:dyDescent="0.25">
      <c r="A549" t="s">
        <v>43</v>
      </c>
      <c r="B549" t="s">
        <v>14444</v>
      </c>
      <c r="C549" t="s">
        <v>14445</v>
      </c>
      <c r="D549" t="s">
        <v>46</v>
      </c>
      <c r="E549" t="s">
        <v>20681</v>
      </c>
      <c r="F549" t="s">
        <v>20784</v>
      </c>
      <c r="G549" t="str">
        <f>IF(ISNUMBER(SEARCH("supportive care",oncology_table[[#This Row],[Cancer Type]])),"YES","NO")</f>
        <v>NO</v>
      </c>
      <c r="H549" t="s">
        <v>6263</v>
      </c>
      <c r="I549" t="s">
        <v>6263</v>
      </c>
      <c r="J549" t="s">
        <v>14448</v>
      </c>
      <c r="K549" t="s">
        <v>1162</v>
      </c>
      <c r="L549" t="s">
        <v>14449</v>
      </c>
      <c r="M549" t="s">
        <v>53</v>
      </c>
      <c r="N549" t="s">
        <v>50</v>
      </c>
      <c r="O549" t="s">
        <v>50</v>
      </c>
      <c r="P549" t="s">
        <v>50</v>
      </c>
      <c r="Q549" t="s">
        <v>20752</v>
      </c>
      <c r="R549" t="s">
        <v>50</v>
      </c>
      <c r="S549" t="s">
        <v>50</v>
      </c>
      <c r="T549" t="s">
        <v>50</v>
      </c>
      <c r="U549" t="s">
        <v>50</v>
      </c>
      <c r="V549" t="s">
        <v>50</v>
      </c>
      <c r="W549" t="s">
        <v>483</v>
      </c>
      <c r="X549" t="s">
        <v>20398</v>
      </c>
      <c r="Y549" t="s">
        <v>20398</v>
      </c>
      <c r="Z549" t="s">
        <v>20407</v>
      </c>
      <c r="AA549" t="s">
        <v>14450</v>
      </c>
      <c r="AB549" t="s">
        <v>1841</v>
      </c>
      <c r="AC549">
        <v>2021</v>
      </c>
      <c r="AD549" t="s">
        <v>451</v>
      </c>
      <c r="AE549" t="s">
        <v>14451</v>
      </c>
    </row>
    <row r="550" spans="1:31" x14ac:dyDescent="0.25">
      <c r="A550" t="s">
        <v>43</v>
      </c>
      <c r="B550" t="s">
        <v>14623</v>
      </c>
      <c r="C550" t="s">
        <v>14624</v>
      </c>
      <c r="D550" t="s">
        <v>46</v>
      </c>
      <c r="E550" t="s">
        <v>20533</v>
      </c>
      <c r="F550" t="s">
        <v>20784</v>
      </c>
      <c r="G550" t="str">
        <f>IF(ISNUMBER(SEARCH("supportive care",oncology_table[[#This Row],[Cancer Type]])),"YES","NO")</f>
        <v>NO</v>
      </c>
      <c r="H550" t="s">
        <v>20321</v>
      </c>
      <c r="I550" t="s">
        <v>4950</v>
      </c>
      <c r="J550" t="s">
        <v>4363</v>
      </c>
      <c r="K550" t="s">
        <v>122</v>
      </c>
      <c r="L550" t="s">
        <v>14625</v>
      </c>
      <c r="M550" t="s">
        <v>50</v>
      </c>
      <c r="N550" t="s">
        <v>50</v>
      </c>
      <c r="O550" t="s">
        <v>50</v>
      </c>
      <c r="P550" t="s">
        <v>53</v>
      </c>
      <c r="Q550" t="s">
        <v>26</v>
      </c>
      <c r="R550" t="s">
        <v>50</v>
      </c>
      <c r="S550" t="s">
        <v>50</v>
      </c>
      <c r="T550" t="s">
        <v>53</v>
      </c>
      <c r="U550" t="s">
        <v>50</v>
      </c>
      <c r="V550" t="s">
        <v>50</v>
      </c>
      <c r="W550" t="s">
        <v>14626</v>
      </c>
      <c r="X550" t="s">
        <v>20753</v>
      </c>
      <c r="Y550" t="s">
        <v>20406</v>
      </c>
      <c r="Z550" t="s">
        <v>20421</v>
      </c>
      <c r="AA550" t="s">
        <v>14602</v>
      </c>
      <c r="AB550" t="s">
        <v>3602</v>
      </c>
      <c r="AC550">
        <v>2020</v>
      </c>
      <c r="AD550" t="s">
        <v>14385</v>
      </c>
      <c r="AE550" t="s">
        <v>14628</v>
      </c>
    </row>
    <row r="551" spans="1:31" x14ac:dyDescent="0.25">
      <c r="A551" t="s">
        <v>43</v>
      </c>
      <c r="B551" t="s">
        <v>14772</v>
      </c>
      <c r="C551" t="s">
        <v>14773</v>
      </c>
      <c r="D551" t="s">
        <v>46</v>
      </c>
      <c r="E551" t="s">
        <v>20682</v>
      </c>
      <c r="F551" t="s">
        <v>20784</v>
      </c>
      <c r="G551" t="str">
        <f>IF(ISNUMBER(SEARCH("supportive care",oncology_table[[#This Row],[Cancer Type]])),"YES","NO")</f>
        <v>NO</v>
      </c>
      <c r="H551" t="s">
        <v>20321</v>
      </c>
      <c r="I551" t="s">
        <v>1891</v>
      </c>
      <c r="J551" t="s">
        <v>1892</v>
      </c>
      <c r="K551" t="s">
        <v>122</v>
      </c>
      <c r="L551" t="s">
        <v>14776</v>
      </c>
      <c r="M551" t="s">
        <v>50</v>
      </c>
      <c r="N551" t="s">
        <v>50</v>
      </c>
      <c r="O551" t="s">
        <v>50</v>
      </c>
      <c r="P551" t="s">
        <v>50</v>
      </c>
      <c r="Q551" t="s">
        <v>20752</v>
      </c>
      <c r="R551" t="s">
        <v>50</v>
      </c>
      <c r="S551" t="s">
        <v>50</v>
      </c>
      <c r="T551" t="s">
        <v>50</v>
      </c>
      <c r="U551" t="s">
        <v>50</v>
      </c>
      <c r="V551" t="s">
        <v>50</v>
      </c>
      <c r="W551" t="s">
        <v>20292</v>
      </c>
      <c r="X551" t="s">
        <v>20753</v>
      </c>
      <c r="Y551" t="s">
        <v>20405</v>
      </c>
      <c r="Z551" t="s">
        <v>20774</v>
      </c>
      <c r="AA551" t="s">
        <v>7055</v>
      </c>
      <c r="AB551" t="s">
        <v>8833</v>
      </c>
      <c r="AC551">
        <v>2016</v>
      </c>
      <c r="AD551" t="s">
        <v>4157</v>
      </c>
      <c r="AE551" t="s">
        <v>14778</v>
      </c>
    </row>
    <row r="552" spans="1:31" x14ac:dyDescent="0.25">
      <c r="A552" t="s">
        <v>43</v>
      </c>
      <c r="B552" t="s">
        <v>14791</v>
      </c>
      <c r="C552" t="s">
        <v>14792</v>
      </c>
      <c r="D552" t="s">
        <v>46</v>
      </c>
      <c r="E552" t="s">
        <v>20683</v>
      </c>
      <c r="F552" t="s">
        <v>20784</v>
      </c>
      <c r="G552" t="str">
        <f>IF(ISNUMBER(SEARCH("supportive care",oncology_table[[#This Row],[Cancer Type]])),"YES","NO")</f>
        <v>NO</v>
      </c>
      <c r="H552" t="s">
        <v>20331</v>
      </c>
      <c r="I552" t="s">
        <v>914</v>
      </c>
      <c r="J552" t="s">
        <v>14795</v>
      </c>
      <c r="K552" t="s">
        <v>14796</v>
      </c>
      <c r="L552" t="s">
        <v>14797</v>
      </c>
      <c r="M552" t="s">
        <v>50</v>
      </c>
      <c r="N552" t="s">
        <v>50</v>
      </c>
      <c r="O552" t="s">
        <v>50</v>
      </c>
      <c r="P552" t="s">
        <v>53</v>
      </c>
      <c r="Q552" t="s">
        <v>26</v>
      </c>
      <c r="R552" t="s">
        <v>50</v>
      </c>
      <c r="S552" t="s">
        <v>50</v>
      </c>
      <c r="T552" t="s">
        <v>53</v>
      </c>
      <c r="U552" t="s">
        <v>50</v>
      </c>
      <c r="V552" t="s">
        <v>50</v>
      </c>
      <c r="W552" t="s">
        <v>124</v>
      </c>
      <c r="X552" t="s">
        <v>20753</v>
      </c>
      <c r="Y552" t="s">
        <v>20406</v>
      </c>
      <c r="Z552" t="s">
        <v>20449</v>
      </c>
      <c r="AA552" t="s">
        <v>14798</v>
      </c>
      <c r="AB552" t="s">
        <v>14798</v>
      </c>
      <c r="AC552">
        <v>2023</v>
      </c>
      <c r="AD552" t="s">
        <v>596</v>
      </c>
      <c r="AE552" t="s">
        <v>14799</v>
      </c>
    </row>
    <row r="553" spans="1:31" x14ac:dyDescent="0.25">
      <c r="A553" t="s">
        <v>43</v>
      </c>
      <c r="B553" t="s">
        <v>14844</v>
      </c>
      <c r="C553" t="s">
        <v>14845</v>
      </c>
      <c r="D553" t="s">
        <v>46</v>
      </c>
      <c r="E553" t="s">
        <v>20684</v>
      </c>
      <c r="F553" t="s">
        <v>20785</v>
      </c>
      <c r="G553" t="str">
        <f>IF(ISNUMBER(SEARCH("supportive care",oncology_table[[#This Row],[Cancer Type]])),"YES","NO")</f>
        <v>YES</v>
      </c>
      <c r="H553" t="s">
        <v>20330</v>
      </c>
      <c r="I553" t="s">
        <v>14847</v>
      </c>
      <c r="J553" t="s">
        <v>1644</v>
      </c>
      <c r="K553" t="s">
        <v>122</v>
      </c>
      <c r="L553" t="s">
        <v>14848</v>
      </c>
      <c r="M553" t="s">
        <v>50</v>
      </c>
      <c r="N553" t="s">
        <v>50</v>
      </c>
      <c r="O553" t="s">
        <v>50</v>
      </c>
      <c r="P553" t="s">
        <v>53</v>
      </c>
      <c r="Q553" t="s">
        <v>26</v>
      </c>
      <c r="R553" t="s">
        <v>50</v>
      </c>
      <c r="S553" t="s">
        <v>50</v>
      </c>
      <c r="T553" t="s">
        <v>53</v>
      </c>
      <c r="U553" t="s">
        <v>50</v>
      </c>
      <c r="V553" t="s">
        <v>50</v>
      </c>
      <c r="W553" t="s">
        <v>20293</v>
      </c>
      <c r="X553" t="s">
        <v>20753</v>
      </c>
      <c r="Y553" t="s">
        <v>20405</v>
      </c>
      <c r="Z553" t="s">
        <v>20774</v>
      </c>
      <c r="AA553" t="s">
        <v>14709</v>
      </c>
      <c r="AB553" t="s">
        <v>113</v>
      </c>
      <c r="AC553">
        <v>2021</v>
      </c>
      <c r="AD553" t="s">
        <v>1924</v>
      </c>
      <c r="AE553" t="s">
        <v>14849</v>
      </c>
    </row>
    <row r="554" spans="1:31" x14ac:dyDescent="0.25">
      <c r="A554" t="s">
        <v>43</v>
      </c>
      <c r="B554" t="s">
        <v>14888</v>
      </c>
      <c r="C554" t="s">
        <v>14889</v>
      </c>
      <c r="D554" t="s">
        <v>46</v>
      </c>
      <c r="E554" t="s">
        <v>20686</v>
      </c>
      <c r="F554" t="s">
        <v>20785</v>
      </c>
      <c r="G554" t="str">
        <f>IF(ISNUMBER(SEARCH("supportive care",oncology_table[[#This Row],[Cancer Type]])),"YES","NO")</f>
        <v>YES</v>
      </c>
      <c r="H554" t="s">
        <v>20330</v>
      </c>
      <c r="I554" t="s">
        <v>14892</v>
      </c>
      <c r="J554" t="s">
        <v>870</v>
      </c>
      <c r="K554" t="s">
        <v>871</v>
      </c>
      <c r="L554" t="s">
        <v>14893</v>
      </c>
      <c r="M554" t="s">
        <v>50</v>
      </c>
      <c r="N554" t="s">
        <v>50</v>
      </c>
      <c r="O554" t="s">
        <v>50</v>
      </c>
      <c r="P554" t="s">
        <v>50</v>
      </c>
      <c r="Q554" t="s">
        <v>20752</v>
      </c>
      <c r="R554" t="s">
        <v>50</v>
      </c>
      <c r="S554" t="s">
        <v>50</v>
      </c>
      <c r="T554" t="s">
        <v>50</v>
      </c>
      <c r="U554" t="s">
        <v>50</v>
      </c>
      <c r="V554" t="s">
        <v>50</v>
      </c>
      <c r="W554" t="s">
        <v>4922</v>
      </c>
      <c r="X554" t="s">
        <v>20753</v>
      </c>
      <c r="Y554" t="s">
        <v>20406</v>
      </c>
      <c r="Z554" t="s">
        <v>20404</v>
      </c>
      <c r="AA554" t="s">
        <v>14894</v>
      </c>
      <c r="AB554" t="s">
        <v>14895</v>
      </c>
      <c r="AC554">
        <v>2009</v>
      </c>
      <c r="AD554" t="s">
        <v>883</v>
      </c>
      <c r="AE554" t="s">
        <v>14896</v>
      </c>
    </row>
    <row r="555" spans="1:31" x14ac:dyDescent="0.25">
      <c r="A555" t="s">
        <v>43</v>
      </c>
      <c r="B555" t="s">
        <v>14888</v>
      </c>
      <c r="C555" t="s">
        <v>14889</v>
      </c>
      <c r="D555" t="s">
        <v>46</v>
      </c>
      <c r="E555" t="s">
        <v>20686</v>
      </c>
      <c r="F555" t="s">
        <v>20785</v>
      </c>
      <c r="G555" t="str">
        <f>IF(ISNUMBER(SEARCH("supportive care",oncology_table[[#This Row],[Cancer Type]])),"YES","NO")</f>
        <v>YES</v>
      </c>
      <c r="H555" t="s">
        <v>20330</v>
      </c>
      <c r="I555" t="s">
        <v>14892</v>
      </c>
      <c r="J555" t="s">
        <v>870</v>
      </c>
      <c r="K555" t="s">
        <v>871</v>
      </c>
      <c r="L555" t="s">
        <v>14893</v>
      </c>
      <c r="M555" t="s">
        <v>50</v>
      </c>
      <c r="N555" t="s">
        <v>50</v>
      </c>
      <c r="O555" t="s">
        <v>50</v>
      </c>
      <c r="P555" t="s">
        <v>50</v>
      </c>
      <c r="Q555" t="s">
        <v>20752</v>
      </c>
      <c r="R555" t="s">
        <v>50</v>
      </c>
      <c r="S555" t="s">
        <v>50</v>
      </c>
      <c r="T555" t="s">
        <v>50</v>
      </c>
      <c r="U555" t="s">
        <v>50</v>
      </c>
      <c r="V555" t="s">
        <v>50</v>
      </c>
      <c r="W555" t="s">
        <v>4922</v>
      </c>
      <c r="X555" t="s">
        <v>20753</v>
      </c>
      <c r="Y555" t="s">
        <v>20405</v>
      </c>
      <c r="Z555" t="s">
        <v>20404</v>
      </c>
      <c r="AA555" t="s">
        <v>14894</v>
      </c>
      <c r="AB555" t="s">
        <v>14895</v>
      </c>
      <c r="AC555">
        <v>2009</v>
      </c>
      <c r="AD555" t="s">
        <v>883</v>
      </c>
      <c r="AE555" t="s">
        <v>14896</v>
      </c>
    </row>
    <row r="556" spans="1:31" x14ac:dyDescent="0.25">
      <c r="A556" t="s">
        <v>43</v>
      </c>
      <c r="B556" t="s">
        <v>14897</v>
      </c>
      <c r="C556" t="s">
        <v>14898</v>
      </c>
      <c r="D556" t="s">
        <v>46</v>
      </c>
      <c r="E556" t="s">
        <v>20686</v>
      </c>
      <c r="F556" t="s">
        <v>20785</v>
      </c>
      <c r="G556" t="str">
        <f>IF(ISNUMBER(SEARCH("supportive care",oncology_table[[#This Row],[Cancer Type]])),"YES","NO")</f>
        <v>YES</v>
      </c>
      <c r="H556" t="s">
        <v>20330</v>
      </c>
      <c r="I556" t="s">
        <v>14892</v>
      </c>
      <c r="J556" t="s">
        <v>870</v>
      </c>
      <c r="K556" t="s">
        <v>871</v>
      </c>
      <c r="L556" t="s">
        <v>14893</v>
      </c>
      <c r="M556" t="s">
        <v>50</v>
      </c>
      <c r="N556" t="s">
        <v>50</v>
      </c>
      <c r="O556" t="s">
        <v>50</v>
      </c>
      <c r="P556" t="s">
        <v>50</v>
      </c>
      <c r="Q556" t="s">
        <v>20752</v>
      </c>
      <c r="R556" t="s">
        <v>50</v>
      </c>
      <c r="S556" t="s">
        <v>50</v>
      </c>
      <c r="T556" t="s">
        <v>50</v>
      </c>
      <c r="U556" t="s">
        <v>50</v>
      </c>
      <c r="V556" t="s">
        <v>50</v>
      </c>
      <c r="W556" t="s">
        <v>686</v>
      </c>
      <c r="X556" t="s">
        <v>20753</v>
      </c>
      <c r="Y556" t="s">
        <v>20406</v>
      </c>
      <c r="Z556" t="s">
        <v>20404</v>
      </c>
      <c r="AA556" t="s">
        <v>14894</v>
      </c>
      <c r="AB556" t="s">
        <v>7777</v>
      </c>
      <c r="AC556">
        <v>2009</v>
      </c>
      <c r="AD556" t="s">
        <v>883</v>
      </c>
      <c r="AE556" t="s">
        <v>14899</v>
      </c>
    </row>
    <row r="557" spans="1:31" x14ac:dyDescent="0.25">
      <c r="A557" t="s">
        <v>43</v>
      </c>
      <c r="B557" t="s">
        <v>14897</v>
      </c>
      <c r="C557" t="s">
        <v>14898</v>
      </c>
      <c r="D557" t="s">
        <v>46</v>
      </c>
      <c r="E557" t="s">
        <v>20686</v>
      </c>
      <c r="F557" t="s">
        <v>20785</v>
      </c>
      <c r="G557" t="str">
        <f>IF(ISNUMBER(SEARCH("supportive care",oncology_table[[#This Row],[Cancer Type]])),"YES","NO")</f>
        <v>YES</v>
      </c>
      <c r="H557" t="s">
        <v>20330</v>
      </c>
      <c r="I557" t="s">
        <v>14892</v>
      </c>
      <c r="J557" t="s">
        <v>870</v>
      </c>
      <c r="K557" t="s">
        <v>871</v>
      </c>
      <c r="L557" t="s">
        <v>14893</v>
      </c>
      <c r="M557" t="s">
        <v>50</v>
      </c>
      <c r="N557" t="s">
        <v>50</v>
      </c>
      <c r="O557" t="s">
        <v>50</v>
      </c>
      <c r="P557" t="s">
        <v>50</v>
      </c>
      <c r="Q557" t="s">
        <v>20752</v>
      </c>
      <c r="R557" t="s">
        <v>50</v>
      </c>
      <c r="S557" t="s">
        <v>50</v>
      </c>
      <c r="T557" t="s">
        <v>50</v>
      </c>
      <c r="U557" t="s">
        <v>50</v>
      </c>
      <c r="V557" t="s">
        <v>50</v>
      </c>
      <c r="W557" t="s">
        <v>686</v>
      </c>
      <c r="X557" t="s">
        <v>20753</v>
      </c>
      <c r="Y557" t="s">
        <v>20405</v>
      </c>
      <c r="Z557" t="s">
        <v>20404</v>
      </c>
      <c r="AA557" t="s">
        <v>14894</v>
      </c>
      <c r="AB557" t="s">
        <v>7777</v>
      </c>
      <c r="AC557">
        <v>2009</v>
      </c>
      <c r="AD557" t="s">
        <v>883</v>
      </c>
      <c r="AE557" t="s">
        <v>14899</v>
      </c>
    </row>
    <row r="558" spans="1:31" x14ac:dyDescent="0.25">
      <c r="A558" t="s">
        <v>43</v>
      </c>
      <c r="B558" t="s">
        <v>14948</v>
      </c>
      <c r="C558" t="s">
        <v>14949</v>
      </c>
      <c r="D558" t="s">
        <v>46</v>
      </c>
      <c r="E558" t="s">
        <v>20687</v>
      </c>
      <c r="F558" t="s">
        <v>20784</v>
      </c>
      <c r="G558" t="str">
        <f>IF(ISNUMBER(SEARCH("supportive care",oncology_table[[#This Row],[Cancer Type]])),"YES","NO")</f>
        <v>NO</v>
      </c>
      <c r="H558" t="s">
        <v>20335</v>
      </c>
      <c r="I558" t="s">
        <v>7094</v>
      </c>
      <c r="J558" t="s">
        <v>14952</v>
      </c>
      <c r="K558" t="s">
        <v>122</v>
      </c>
      <c r="L558" t="s">
        <v>14953</v>
      </c>
      <c r="M558" t="s">
        <v>53</v>
      </c>
      <c r="N558" t="s">
        <v>50</v>
      </c>
      <c r="O558" t="s">
        <v>50</v>
      </c>
      <c r="P558" t="s">
        <v>50</v>
      </c>
      <c r="Q558" t="s">
        <v>20752</v>
      </c>
      <c r="R558" t="s">
        <v>53</v>
      </c>
      <c r="S558" t="s">
        <v>50</v>
      </c>
      <c r="T558" t="s">
        <v>50</v>
      </c>
      <c r="U558" t="s">
        <v>53</v>
      </c>
      <c r="V558" t="s">
        <v>50</v>
      </c>
      <c r="W558" t="s">
        <v>3242</v>
      </c>
      <c r="X558" t="s">
        <v>20398</v>
      </c>
      <c r="Y558" t="s">
        <v>20398</v>
      </c>
      <c r="Z558" t="s">
        <v>20400</v>
      </c>
      <c r="AA558" t="s">
        <v>997</v>
      </c>
      <c r="AB558" t="s">
        <v>113</v>
      </c>
      <c r="AC558">
        <v>2021</v>
      </c>
      <c r="AD558" t="s">
        <v>2808</v>
      </c>
      <c r="AE558" t="s">
        <v>14954</v>
      </c>
    </row>
    <row r="559" spans="1:31" x14ac:dyDescent="0.25">
      <c r="A559" t="s">
        <v>43</v>
      </c>
      <c r="B559" t="s">
        <v>14990</v>
      </c>
      <c r="C559" t="s">
        <v>14991</v>
      </c>
      <c r="D559" t="s">
        <v>46</v>
      </c>
      <c r="E559" t="s">
        <v>20688</v>
      </c>
      <c r="F559" t="s">
        <v>20784</v>
      </c>
      <c r="G559" t="str">
        <f>IF(ISNUMBER(SEARCH("supportive care",oncology_table[[#This Row],[Cancer Type]])),"YES","NO")</f>
        <v>NO</v>
      </c>
      <c r="H559" t="s">
        <v>20318</v>
      </c>
      <c r="I559" t="s">
        <v>49</v>
      </c>
      <c r="J559" t="s">
        <v>14994</v>
      </c>
      <c r="K559" t="s">
        <v>122</v>
      </c>
      <c r="L559" t="s">
        <v>14995</v>
      </c>
      <c r="M559" t="s">
        <v>53</v>
      </c>
      <c r="N559" t="s">
        <v>50</v>
      </c>
      <c r="O559" t="s">
        <v>50</v>
      </c>
      <c r="P559" t="s">
        <v>50</v>
      </c>
      <c r="Q559" t="s">
        <v>20752</v>
      </c>
      <c r="R559" t="s">
        <v>50</v>
      </c>
      <c r="S559" t="s">
        <v>50</v>
      </c>
      <c r="T559" t="s">
        <v>50</v>
      </c>
      <c r="U559" t="s">
        <v>50</v>
      </c>
      <c r="V559" t="s">
        <v>50</v>
      </c>
      <c r="W559" t="s">
        <v>7181</v>
      </c>
      <c r="X559" t="s">
        <v>20398</v>
      </c>
      <c r="Y559" t="s">
        <v>20398</v>
      </c>
      <c r="Z559" t="s">
        <v>20407</v>
      </c>
      <c r="AA559" t="s">
        <v>11331</v>
      </c>
      <c r="AB559" t="s">
        <v>113</v>
      </c>
      <c r="AC559">
        <v>2021</v>
      </c>
      <c r="AD559" t="s">
        <v>1676</v>
      </c>
      <c r="AE559" t="s">
        <v>14997</v>
      </c>
    </row>
    <row r="560" spans="1:31" x14ac:dyDescent="0.25">
      <c r="A560" t="s">
        <v>43</v>
      </c>
      <c r="B560" t="s">
        <v>15060</v>
      </c>
      <c r="C560" t="s">
        <v>15061</v>
      </c>
      <c r="D560" t="s">
        <v>46</v>
      </c>
      <c r="E560" t="s">
        <v>20689</v>
      </c>
      <c r="F560" t="s">
        <v>20784</v>
      </c>
      <c r="G560" t="str">
        <f>IF(ISNUMBER(SEARCH("supportive care",oncology_table[[#This Row],[Cancer Type]])),"YES","NO")</f>
        <v>NO</v>
      </c>
      <c r="H560" t="s">
        <v>20323</v>
      </c>
      <c r="I560" t="s">
        <v>2829</v>
      </c>
      <c r="J560" t="s">
        <v>15065</v>
      </c>
      <c r="K560" t="s">
        <v>122</v>
      </c>
      <c r="L560" t="s">
        <v>15066</v>
      </c>
      <c r="M560" t="s">
        <v>53</v>
      </c>
      <c r="N560" t="s">
        <v>50</v>
      </c>
      <c r="O560" t="s">
        <v>50</v>
      </c>
      <c r="P560" t="s">
        <v>50</v>
      </c>
      <c r="Q560" t="s">
        <v>20752</v>
      </c>
      <c r="R560" t="s">
        <v>50</v>
      </c>
      <c r="S560" t="s">
        <v>50</v>
      </c>
      <c r="T560" t="s">
        <v>50</v>
      </c>
      <c r="U560" t="s">
        <v>50</v>
      </c>
      <c r="V560" t="s">
        <v>50</v>
      </c>
      <c r="W560" t="s">
        <v>5992</v>
      </c>
      <c r="X560" t="s">
        <v>20398</v>
      </c>
      <c r="Y560" t="s">
        <v>20398</v>
      </c>
      <c r="Z560" t="s">
        <v>20399</v>
      </c>
      <c r="AA560" t="s">
        <v>596</v>
      </c>
      <c r="AB560" t="s">
        <v>1779</v>
      </c>
      <c r="AC560">
        <v>2017</v>
      </c>
      <c r="AD560" t="s">
        <v>1406</v>
      </c>
      <c r="AE560" t="s">
        <v>15067</v>
      </c>
    </row>
    <row r="561" spans="1:31" x14ac:dyDescent="0.25">
      <c r="A561" t="s">
        <v>43</v>
      </c>
      <c r="B561" t="s">
        <v>15068</v>
      </c>
      <c r="C561" t="s">
        <v>15069</v>
      </c>
      <c r="D561" t="s">
        <v>46</v>
      </c>
      <c r="E561" t="s">
        <v>20664</v>
      </c>
      <c r="F561" t="s">
        <v>20784</v>
      </c>
      <c r="G561" t="str">
        <f>IF(ISNUMBER(SEARCH("supportive care",oncology_table[[#This Row],[Cancer Type]])),"YES","NO")</f>
        <v>NO</v>
      </c>
      <c r="H561" t="s">
        <v>20325</v>
      </c>
      <c r="I561" t="s">
        <v>1032</v>
      </c>
      <c r="J561" t="s">
        <v>13101</v>
      </c>
      <c r="K561" t="s">
        <v>122</v>
      </c>
      <c r="L561" t="s">
        <v>15071</v>
      </c>
      <c r="M561" t="s">
        <v>50</v>
      </c>
      <c r="N561" t="s">
        <v>50</v>
      </c>
      <c r="O561" t="s">
        <v>50</v>
      </c>
      <c r="P561" t="s">
        <v>50</v>
      </c>
      <c r="Q561" t="s">
        <v>20752</v>
      </c>
      <c r="R561" t="s">
        <v>50</v>
      </c>
      <c r="S561" t="s">
        <v>50</v>
      </c>
      <c r="T561" t="s">
        <v>50</v>
      </c>
      <c r="U561" t="s">
        <v>50</v>
      </c>
      <c r="V561" t="s">
        <v>50</v>
      </c>
      <c r="W561" t="s">
        <v>209</v>
      </c>
      <c r="X561" t="s">
        <v>20398</v>
      </c>
      <c r="Y561" t="s">
        <v>20398</v>
      </c>
      <c r="Z561" t="s">
        <v>20407</v>
      </c>
      <c r="AA561" t="s">
        <v>14788</v>
      </c>
      <c r="AB561" t="s">
        <v>15072</v>
      </c>
      <c r="AC561">
        <v>2009</v>
      </c>
      <c r="AD561" t="s">
        <v>1418</v>
      </c>
      <c r="AE561" t="s">
        <v>15073</v>
      </c>
    </row>
    <row r="562" spans="1:31" x14ac:dyDescent="0.25">
      <c r="A562" t="s">
        <v>43</v>
      </c>
      <c r="B562" t="s">
        <v>15282</v>
      </c>
      <c r="C562" t="s">
        <v>15283</v>
      </c>
      <c r="D562" t="s">
        <v>46</v>
      </c>
      <c r="E562" t="s">
        <v>20692</v>
      </c>
      <c r="F562" t="s">
        <v>20784</v>
      </c>
      <c r="G562" t="str">
        <f>IF(ISNUMBER(SEARCH("supportive care",oncology_table[[#This Row],[Cancer Type]])),"YES","NO")</f>
        <v>NO</v>
      </c>
      <c r="H562" t="s">
        <v>20321</v>
      </c>
      <c r="I562" t="s">
        <v>3991</v>
      </c>
      <c r="J562" t="s">
        <v>15286</v>
      </c>
      <c r="K562" t="s">
        <v>172</v>
      </c>
      <c r="L562" t="s">
        <v>15287</v>
      </c>
      <c r="M562" t="s">
        <v>53</v>
      </c>
      <c r="N562" t="s">
        <v>50</v>
      </c>
      <c r="O562" t="s">
        <v>50</v>
      </c>
      <c r="P562" t="s">
        <v>50</v>
      </c>
      <c r="Q562" t="s">
        <v>20752</v>
      </c>
      <c r="R562" t="s">
        <v>50</v>
      </c>
      <c r="S562" t="s">
        <v>53</v>
      </c>
      <c r="T562" t="s">
        <v>50</v>
      </c>
      <c r="U562" t="s">
        <v>50</v>
      </c>
      <c r="V562" t="s">
        <v>50</v>
      </c>
      <c r="W562" t="s">
        <v>15288</v>
      </c>
      <c r="X562" t="s">
        <v>20753</v>
      </c>
      <c r="Y562" t="s">
        <v>20406</v>
      </c>
      <c r="Z562" t="s">
        <v>20404</v>
      </c>
      <c r="AA562" t="s">
        <v>15289</v>
      </c>
      <c r="AB562" t="s">
        <v>15290</v>
      </c>
      <c r="AC562">
        <v>2008</v>
      </c>
      <c r="AD562" t="s">
        <v>351</v>
      </c>
      <c r="AE562" t="s">
        <v>15291</v>
      </c>
    </row>
    <row r="563" spans="1:31" x14ac:dyDescent="0.25">
      <c r="A563" t="s">
        <v>43</v>
      </c>
      <c r="B563" t="s">
        <v>15412</v>
      </c>
      <c r="C563" t="s">
        <v>15413</v>
      </c>
      <c r="D563" t="s">
        <v>46</v>
      </c>
      <c r="E563" t="s">
        <v>20694</v>
      </c>
      <c r="F563" t="s">
        <v>20785</v>
      </c>
      <c r="G563" t="str">
        <f>IF(ISNUMBER(SEARCH("supportive care",oncology_table[[#This Row],[Cancer Type]])),"YES","NO")</f>
        <v>YES</v>
      </c>
      <c r="H563" t="s">
        <v>20330</v>
      </c>
      <c r="I563" t="s">
        <v>6932</v>
      </c>
      <c r="J563" t="s">
        <v>1756</v>
      </c>
      <c r="K563" t="s">
        <v>12629</v>
      </c>
      <c r="L563" t="s">
        <v>15416</v>
      </c>
      <c r="M563" t="s">
        <v>50</v>
      </c>
      <c r="N563" t="s">
        <v>50</v>
      </c>
      <c r="O563" t="s">
        <v>50</v>
      </c>
      <c r="P563" t="s">
        <v>50</v>
      </c>
      <c r="Q563" t="s">
        <v>20752</v>
      </c>
      <c r="R563" t="s">
        <v>50</v>
      </c>
      <c r="S563" t="s">
        <v>50</v>
      </c>
      <c r="T563" t="s">
        <v>50</v>
      </c>
      <c r="U563" t="s">
        <v>50</v>
      </c>
      <c r="V563" t="s">
        <v>50</v>
      </c>
      <c r="W563" t="s">
        <v>5846</v>
      </c>
      <c r="X563" t="s">
        <v>20398</v>
      </c>
      <c r="Y563" t="s">
        <v>20398</v>
      </c>
      <c r="Z563" t="s">
        <v>20399</v>
      </c>
      <c r="AA563" t="s">
        <v>2343</v>
      </c>
      <c r="AB563" t="s">
        <v>15417</v>
      </c>
      <c r="AC563">
        <v>2005</v>
      </c>
      <c r="AD563" t="s">
        <v>2343</v>
      </c>
      <c r="AE563" t="s">
        <v>15419</v>
      </c>
    </row>
    <row r="564" spans="1:31" x14ac:dyDescent="0.25">
      <c r="A564" t="s">
        <v>43</v>
      </c>
      <c r="B564" t="s">
        <v>15412</v>
      </c>
      <c r="C564" t="s">
        <v>15413</v>
      </c>
      <c r="D564" t="s">
        <v>46</v>
      </c>
      <c r="E564" t="s">
        <v>20694</v>
      </c>
      <c r="F564" t="s">
        <v>20785</v>
      </c>
      <c r="G564" t="str">
        <f>IF(ISNUMBER(SEARCH("supportive care",oncology_table[[#This Row],[Cancer Type]])),"YES","NO")</f>
        <v>YES</v>
      </c>
      <c r="H564" t="s">
        <v>20330</v>
      </c>
      <c r="I564" t="s">
        <v>6932</v>
      </c>
      <c r="J564" t="s">
        <v>1756</v>
      </c>
      <c r="K564" t="s">
        <v>12629</v>
      </c>
      <c r="L564" t="s">
        <v>15416</v>
      </c>
      <c r="M564" t="s">
        <v>50</v>
      </c>
      <c r="N564" t="s">
        <v>50</v>
      </c>
      <c r="O564" t="s">
        <v>50</v>
      </c>
      <c r="P564" t="s">
        <v>50</v>
      </c>
      <c r="Q564" t="s">
        <v>20752</v>
      </c>
      <c r="R564" t="s">
        <v>50</v>
      </c>
      <c r="S564" t="s">
        <v>50</v>
      </c>
      <c r="T564" t="s">
        <v>50</v>
      </c>
      <c r="U564" t="s">
        <v>50</v>
      </c>
      <c r="V564" t="s">
        <v>50</v>
      </c>
      <c r="W564" t="s">
        <v>5846</v>
      </c>
      <c r="X564" t="s">
        <v>20753</v>
      </c>
      <c r="Y564" t="s">
        <v>20405</v>
      </c>
      <c r="Z564" t="s">
        <v>20404</v>
      </c>
      <c r="AA564" t="s">
        <v>2343</v>
      </c>
      <c r="AB564" t="s">
        <v>15417</v>
      </c>
      <c r="AC564">
        <v>2005</v>
      </c>
      <c r="AD564" t="s">
        <v>2343</v>
      </c>
      <c r="AE564" t="s">
        <v>15419</v>
      </c>
    </row>
    <row r="565" spans="1:31" x14ac:dyDescent="0.25">
      <c r="A565" t="s">
        <v>43</v>
      </c>
      <c r="B565" t="s">
        <v>15507</v>
      </c>
      <c r="C565" t="s">
        <v>15508</v>
      </c>
      <c r="D565" t="s">
        <v>46</v>
      </c>
      <c r="E565" t="s">
        <v>20697</v>
      </c>
      <c r="F565" t="s">
        <v>20784</v>
      </c>
      <c r="G565" t="str">
        <f>IF(ISNUMBER(SEARCH("supportive care",oncology_table[[#This Row],[Cancer Type]])),"YES","NO")</f>
        <v>NO</v>
      </c>
      <c r="H565" t="s">
        <v>20325</v>
      </c>
      <c r="I565" t="s">
        <v>2840</v>
      </c>
      <c r="J565" t="s">
        <v>2841</v>
      </c>
      <c r="K565" t="s">
        <v>122</v>
      </c>
      <c r="L565" t="s">
        <v>15510</v>
      </c>
      <c r="M565" t="s">
        <v>50</v>
      </c>
      <c r="N565" t="s">
        <v>50</v>
      </c>
      <c r="O565" t="s">
        <v>50</v>
      </c>
      <c r="P565" t="s">
        <v>53</v>
      </c>
      <c r="Q565" t="s">
        <v>26</v>
      </c>
      <c r="R565" t="s">
        <v>50</v>
      </c>
      <c r="S565" t="s">
        <v>50</v>
      </c>
      <c r="T565" t="s">
        <v>53</v>
      </c>
      <c r="U565" t="s">
        <v>50</v>
      </c>
      <c r="V565" t="s">
        <v>50</v>
      </c>
      <c r="W565" t="s">
        <v>1604</v>
      </c>
      <c r="X565" t="s">
        <v>20753</v>
      </c>
      <c r="Y565" t="s">
        <v>20405</v>
      </c>
      <c r="Z565" t="s">
        <v>20774</v>
      </c>
      <c r="AA565" t="s">
        <v>772</v>
      </c>
      <c r="AB565" t="s">
        <v>772</v>
      </c>
      <c r="AC565">
        <v>2022</v>
      </c>
      <c r="AD565" t="s">
        <v>2694</v>
      </c>
      <c r="AE565" t="s">
        <v>15512</v>
      </c>
    </row>
    <row r="566" spans="1:31" x14ac:dyDescent="0.25">
      <c r="A566" t="s">
        <v>43</v>
      </c>
      <c r="B566" t="s">
        <v>15563</v>
      </c>
      <c r="C566" t="s">
        <v>15564</v>
      </c>
      <c r="D566" t="s">
        <v>46</v>
      </c>
      <c r="E566" t="s">
        <v>20699</v>
      </c>
      <c r="F566" t="s">
        <v>20784</v>
      </c>
      <c r="G566" t="str">
        <f>IF(ISNUMBER(SEARCH("supportive care",oncology_table[[#This Row],[Cancer Type]])),"YES","NO")</f>
        <v>NO</v>
      </c>
      <c r="H566" t="s">
        <v>20331</v>
      </c>
      <c r="I566" t="s">
        <v>914</v>
      </c>
      <c r="J566" t="s">
        <v>15567</v>
      </c>
      <c r="K566" t="s">
        <v>122</v>
      </c>
      <c r="L566" t="s">
        <v>15568</v>
      </c>
      <c r="M566" t="s">
        <v>53</v>
      </c>
      <c r="N566" t="s">
        <v>50</v>
      </c>
      <c r="O566" t="s">
        <v>50</v>
      </c>
      <c r="P566" t="s">
        <v>50</v>
      </c>
      <c r="Q566" t="s">
        <v>20752</v>
      </c>
      <c r="R566" t="s">
        <v>50</v>
      </c>
      <c r="S566" t="s">
        <v>50</v>
      </c>
      <c r="T566" t="s">
        <v>50</v>
      </c>
      <c r="U566" t="s">
        <v>50</v>
      </c>
      <c r="V566" t="s">
        <v>50</v>
      </c>
      <c r="W566" t="s">
        <v>15569</v>
      </c>
      <c r="X566" t="s">
        <v>20753</v>
      </c>
      <c r="Y566" t="s">
        <v>20405</v>
      </c>
      <c r="Z566" t="s">
        <v>20441</v>
      </c>
      <c r="AA566" t="s">
        <v>15570</v>
      </c>
      <c r="AB566" t="s">
        <v>2942</v>
      </c>
      <c r="AC566">
        <v>2017</v>
      </c>
      <c r="AD566" t="s">
        <v>13331</v>
      </c>
      <c r="AE566" t="s">
        <v>15571</v>
      </c>
    </row>
    <row r="567" spans="1:31" x14ac:dyDescent="0.25">
      <c r="A567" t="s">
        <v>43</v>
      </c>
      <c r="B567" t="s">
        <v>15697</v>
      </c>
      <c r="C567" t="s">
        <v>15698</v>
      </c>
      <c r="D567" t="s">
        <v>46</v>
      </c>
      <c r="E567" t="s">
        <v>20702</v>
      </c>
      <c r="F567" t="s">
        <v>20784</v>
      </c>
      <c r="G567" t="str">
        <f>IF(ISNUMBER(SEARCH("supportive care",oncology_table[[#This Row],[Cancer Type]])),"YES","NO")</f>
        <v>NO</v>
      </c>
      <c r="H567" t="s">
        <v>20331</v>
      </c>
      <c r="I567" t="s">
        <v>914</v>
      </c>
      <c r="J567" t="s">
        <v>14795</v>
      </c>
      <c r="K567" t="s">
        <v>1542</v>
      </c>
      <c r="L567" t="s">
        <v>15700</v>
      </c>
      <c r="M567" t="s">
        <v>50</v>
      </c>
      <c r="N567" t="s">
        <v>50</v>
      </c>
      <c r="O567" t="s">
        <v>50</v>
      </c>
      <c r="P567" t="s">
        <v>50</v>
      </c>
      <c r="Q567" t="s">
        <v>20752</v>
      </c>
      <c r="R567" t="s">
        <v>50</v>
      </c>
      <c r="S567" t="s">
        <v>50</v>
      </c>
      <c r="T567" t="s">
        <v>50</v>
      </c>
      <c r="U567" t="s">
        <v>50</v>
      </c>
      <c r="V567" t="s">
        <v>50</v>
      </c>
      <c r="W567" t="s">
        <v>14877</v>
      </c>
      <c r="X567" t="s">
        <v>20753</v>
      </c>
      <c r="Y567" t="s">
        <v>20406</v>
      </c>
      <c r="Z567" t="s">
        <v>20449</v>
      </c>
      <c r="AA567" t="s">
        <v>7749</v>
      </c>
      <c r="AB567" t="s">
        <v>15701</v>
      </c>
      <c r="AC567">
        <v>2009</v>
      </c>
      <c r="AD567" t="s">
        <v>1508</v>
      </c>
      <c r="AE567" t="s">
        <v>15702</v>
      </c>
    </row>
    <row r="568" spans="1:31" x14ac:dyDescent="0.25">
      <c r="A568" t="s">
        <v>43</v>
      </c>
      <c r="B568" t="s">
        <v>15828</v>
      </c>
      <c r="C568" t="s">
        <v>15829</v>
      </c>
      <c r="D568" t="s">
        <v>46</v>
      </c>
      <c r="E568" t="s">
        <v>20666</v>
      </c>
      <c r="F568" t="s">
        <v>20784</v>
      </c>
      <c r="G568" t="str">
        <f>IF(ISNUMBER(SEARCH("supportive care",oncology_table[[#This Row],[Cancer Type]])),"YES","NO")</f>
        <v>NO</v>
      </c>
      <c r="H568" t="s">
        <v>20332</v>
      </c>
      <c r="I568" t="s">
        <v>15830</v>
      </c>
      <c r="J568" t="s">
        <v>8312</v>
      </c>
      <c r="K568" t="s">
        <v>15831</v>
      </c>
      <c r="L568" t="s">
        <v>15832</v>
      </c>
      <c r="M568" t="s">
        <v>50</v>
      </c>
      <c r="N568" t="s">
        <v>50</v>
      </c>
      <c r="O568" t="s">
        <v>50</v>
      </c>
      <c r="P568" t="s">
        <v>53</v>
      </c>
      <c r="Q568" t="s">
        <v>26</v>
      </c>
      <c r="R568" t="s">
        <v>50</v>
      </c>
      <c r="S568" t="s">
        <v>50</v>
      </c>
      <c r="T568" t="s">
        <v>53</v>
      </c>
      <c r="U568" t="s">
        <v>50</v>
      </c>
      <c r="V568" t="s">
        <v>50</v>
      </c>
      <c r="W568" t="s">
        <v>20298</v>
      </c>
      <c r="X568" t="s">
        <v>20398</v>
      </c>
      <c r="Y568" t="s">
        <v>20398</v>
      </c>
      <c r="Z568" t="s">
        <v>20407</v>
      </c>
      <c r="AA568" t="s">
        <v>15833</v>
      </c>
      <c r="AB568" t="s">
        <v>11903</v>
      </c>
      <c r="AC568">
        <v>2011</v>
      </c>
      <c r="AD568" t="s">
        <v>618</v>
      </c>
      <c r="AE568" t="s">
        <v>15834</v>
      </c>
    </row>
    <row r="569" spans="1:31" x14ac:dyDescent="0.25">
      <c r="A569" t="s">
        <v>43</v>
      </c>
      <c r="B569" t="s">
        <v>15920</v>
      </c>
      <c r="C569" t="s">
        <v>15921</v>
      </c>
      <c r="D569" t="s">
        <v>46</v>
      </c>
      <c r="E569" t="s">
        <v>20704</v>
      </c>
      <c r="F569" t="s">
        <v>20784</v>
      </c>
      <c r="G569" t="str">
        <f>IF(ISNUMBER(SEARCH("supportive care",oncology_table[[#This Row],[Cancer Type]])),"YES","NO")</f>
        <v>NO</v>
      </c>
      <c r="H569" t="s">
        <v>20337</v>
      </c>
      <c r="I569" t="s">
        <v>15923</v>
      </c>
      <c r="J569" t="s">
        <v>12474</v>
      </c>
      <c r="K569" t="s">
        <v>148</v>
      </c>
      <c r="L569" t="s">
        <v>12475</v>
      </c>
      <c r="M569" t="s">
        <v>50</v>
      </c>
      <c r="N569" t="s">
        <v>50</v>
      </c>
      <c r="O569" t="s">
        <v>50</v>
      </c>
      <c r="P569" t="s">
        <v>53</v>
      </c>
      <c r="Q569" t="s">
        <v>26</v>
      </c>
      <c r="R569" t="s">
        <v>50</v>
      </c>
      <c r="S569" t="s">
        <v>50</v>
      </c>
      <c r="T569" t="s">
        <v>53</v>
      </c>
      <c r="U569" t="s">
        <v>50</v>
      </c>
      <c r="V569" t="s">
        <v>50</v>
      </c>
      <c r="W569" t="s">
        <v>20297</v>
      </c>
      <c r="X569" t="s">
        <v>20398</v>
      </c>
      <c r="Y569" t="s">
        <v>20398</v>
      </c>
      <c r="Z569" t="s">
        <v>20400</v>
      </c>
      <c r="AA569" t="s">
        <v>3779</v>
      </c>
      <c r="AB569" t="s">
        <v>3779</v>
      </c>
      <c r="AC569">
        <v>2022</v>
      </c>
      <c r="AD569" t="s">
        <v>15472</v>
      </c>
      <c r="AE569" t="s">
        <v>15924</v>
      </c>
    </row>
    <row r="570" spans="1:31" x14ac:dyDescent="0.25">
      <c r="A570" t="s">
        <v>43</v>
      </c>
      <c r="B570" t="s">
        <v>15955</v>
      </c>
      <c r="C570" t="s">
        <v>15956</v>
      </c>
      <c r="D570" t="s">
        <v>46</v>
      </c>
      <c r="E570" t="s">
        <v>20452</v>
      </c>
      <c r="F570" t="s">
        <v>20784</v>
      </c>
      <c r="G570" t="str">
        <f>IF(ISNUMBER(SEARCH("supportive care",oncology_table[[#This Row],[Cancer Type]])),"YES","NO")</f>
        <v>NO</v>
      </c>
      <c r="H570" t="s">
        <v>20321</v>
      </c>
      <c r="I570" t="s">
        <v>120</v>
      </c>
      <c r="J570" t="s">
        <v>121</v>
      </c>
      <c r="K570" t="s">
        <v>122</v>
      </c>
      <c r="L570" t="s">
        <v>15957</v>
      </c>
      <c r="M570" t="s">
        <v>50</v>
      </c>
      <c r="N570" t="s">
        <v>50</v>
      </c>
      <c r="O570" t="s">
        <v>50</v>
      </c>
      <c r="P570" t="s">
        <v>53</v>
      </c>
      <c r="Q570" t="s">
        <v>26</v>
      </c>
      <c r="R570" t="s">
        <v>50</v>
      </c>
      <c r="S570" t="s">
        <v>50</v>
      </c>
      <c r="T570" t="s">
        <v>53</v>
      </c>
      <c r="U570" t="s">
        <v>50</v>
      </c>
      <c r="V570" t="s">
        <v>50</v>
      </c>
      <c r="W570" t="s">
        <v>20292</v>
      </c>
      <c r="X570" t="s">
        <v>20753</v>
      </c>
      <c r="Y570" t="s">
        <v>20405</v>
      </c>
      <c r="Z570" t="s">
        <v>20425</v>
      </c>
      <c r="AA570" t="s">
        <v>2093</v>
      </c>
      <c r="AB570" t="s">
        <v>2384</v>
      </c>
      <c r="AC570">
        <v>2020</v>
      </c>
      <c r="AD570" t="s">
        <v>15958</v>
      </c>
      <c r="AE570" t="s">
        <v>15959</v>
      </c>
    </row>
    <row r="571" spans="1:31" x14ac:dyDescent="0.25">
      <c r="A571" t="s">
        <v>43</v>
      </c>
      <c r="B571" t="s">
        <v>16000</v>
      </c>
      <c r="C571" t="s">
        <v>16001</v>
      </c>
      <c r="D571" t="s">
        <v>46</v>
      </c>
      <c r="E571" t="s">
        <v>20573</v>
      </c>
      <c r="F571" t="s">
        <v>20784</v>
      </c>
      <c r="G571" t="str">
        <f>IF(ISNUMBER(SEARCH("supportive care",oncology_table[[#This Row],[Cancer Type]])),"YES","NO")</f>
        <v>NO</v>
      </c>
      <c r="H571" t="s">
        <v>20337</v>
      </c>
      <c r="I571" t="s">
        <v>1143</v>
      </c>
      <c r="J571" t="s">
        <v>6547</v>
      </c>
      <c r="K571" t="s">
        <v>122</v>
      </c>
      <c r="L571" t="s">
        <v>16002</v>
      </c>
      <c r="M571" t="s">
        <v>50</v>
      </c>
      <c r="N571" t="s">
        <v>50</v>
      </c>
      <c r="O571" t="s">
        <v>50</v>
      </c>
      <c r="P571" t="s">
        <v>53</v>
      </c>
      <c r="Q571" t="s">
        <v>26</v>
      </c>
      <c r="R571" t="s">
        <v>50</v>
      </c>
      <c r="S571" t="s">
        <v>50</v>
      </c>
      <c r="T571" t="s">
        <v>53</v>
      </c>
      <c r="U571" t="s">
        <v>50</v>
      </c>
      <c r="V571" t="s">
        <v>50</v>
      </c>
      <c r="W571" t="s">
        <v>20292</v>
      </c>
      <c r="X571" t="s">
        <v>20398</v>
      </c>
      <c r="Y571" t="s">
        <v>20398</v>
      </c>
      <c r="Z571" t="s">
        <v>20399</v>
      </c>
      <c r="AA571" t="s">
        <v>58</v>
      </c>
      <c r="AB571" t="s">
        <v>7032</v>
      </c>
      <c r="AC571">
        <v>2010</v>
      </c>
      <c r="AD571" t="s">
        <v>544</v>
      </c>
      <c r="AE571" t="s">
        <v>16003</v>
      </c>
    </row>
    <row r="572" spans="1:31" x14ac:dyDescent="0.25">
      <c r="A572" t="s">
        <v>43</v>
      </c>
      <c r="B572" t="s">
        <v>16090</v>
      </c>
      <c r="C572" t="s">
        <v>16091</v>
      </c>
      <c r="D572" t="s">
        <v>46</v>
      </c>
      <c r="E572" t="s">
        <v>20705</v>
      </c>
      <c r="F572" t="s">
        <v>20784</v>
      </c>
      <c r="G572" t="str">
        <f>IF(ISNUMBER(SEARCH("supportive care",oncology_table[[#This Row],[Cancer Type]])),"YES","NO")</f>
        <v>NO</v>
      </c>
      <c r="H572" t="s">
        <v>20340</v>
      </c>
      <c r="I572" t="s">
        <v>16093</v>
      </c>
      <c r="J572" t="s">
        <v>16094</v>
      </c>
      <c r="K572" t="s">
        <v>172</v>
      </c>
      <c r="L572" t="s">
        <v>16095</v>
      </c>
      <c r="M572" t="s">
        <v>50</v>
      </c>
      <c r="N572" t="s">
        <v>50</v>
      </c>
      <c r="O572" t="s">
        <v>50</v>
      </c>
      <c r="P572" t="s">
        <v>50</v>
      </c>
      <c r="Q572" t="s">
        <v>20752</v>
      </c>
      <c r="R572" t="s">
        <v>50</v>
      </c>
      <c r="S572" t="s">
        <v>50</v>
      </c>
      <c r="T572" t="s">
        <v>50</v>
      </c>
      <c r="U572" t="s">
        <v>50</v>
      </c>
      <c r="V572" t="s">
        <v>50</v>
      </c>
      <c r="W572" t="s">
        <v>16096</v>
      </c>
      <c r="X572" t="s">
        <v>20753</v>
      </c>
      <c r="Y572" t="s">
        <v>20450</v>
      </c>
      <c r="Z572" t="s">
        <v>20422</v>
      </c>
      <c r="AA572" t="s">
        <v>2523</v>
      </c>
      <c r="AB572" t="s">
        <v>3275</v>
      </c>
      <c r="AC572">
        <v>1999</v>
      </c>
      <c r="AD572" t="s">
        <v>16097</v>
      </c>
      <c r="AE572" t="s">
        <v>16098</v>
      </c>
    </row>
    <row r="573" spans="1:31" x14ac:dyDescent="0.25">
      <c r="A573" t="s">
        <v>43</v>
      </c>
      <c r="B573" t="s">
        <v>16113</v>
      </c>
      <c r="C573" t="s">
        <v>16114</v>
      </c>
      <c r="D573" t="s">
        <v>46</v>
      </c>
      <c r="E573" t="s">
        <v>20455</v>
      </c>
      <c r="F573" t="s">
        <v>20784</v>
      </c>
      <c r="G573" t="str">
        <f>IF(ISNUMBER(SEARCH("supportive care",oncology_table[[#This Row],[Cancer Type]])),"YES","NO")</f>
        <v>NO</v>
      </c>
      <c r="H573" t="s">
        <v>20321</v>
      </c>
      <c r="I573" t="s">
        <v>16116</v>
      </c>
      <c r="J573" t="s">
        <v>297</v>
      </c>
      <c r="K573" t="s">
        <v>298</v>
      </c>
      <c r="L573" t="s">
        <v>16117</v>
      </c>
      <c r="M573" t="s">
        <v>50</v>
      </c>
      <c r="N573" t="s">
        <v>50</v>
      </c>
      <c r="O573" t="s">
        <v>50</v>
      </c>
      <c r="P573" t="s">
        <v>53</v>
      </c>
      <c r="Q573" t="s">
        <v>26</v>
      </c>
      <c r="R573" t="s">
        <v>50</v>
      </c>
      <c r="S573" t="s">
        <v>50</v>
      </c>
      <c r="T573" t="s">
        <v>53</v>
      </c>
      <c r="U573" t="s">
        <v>50</v>
      </c>
      <c r="V573" t="s">
        <v>50</v>
      </c>
      <c r="W573" t="s">
        <v>300</v>
      </c>
      <c r="X573" t="s">
        <v>20398</v>
      </c>
      <c r="Y573" t="s">
        <v>20398</v>
      </c>
      <c r="Z573" t="s">
        <v>20399</v>
      </c>
      <c r="AA573" t="s">
        <v>3386</v>
      </c>
      <c r="AB573" t="s">
        <v>302</v>
      </c>
      <c r="AC573">
        <v>2021</v>
      </c>
      <c r="AD573" t="s">
        <v>303</v>
      </c>
      <c r="AE573" t="s">
        <v>16118</v>
      </c>
    </row>
    <row r="574" spans="1:31" x14ac:dyDescent="0.25">
      <c r="A574" t="s">
        <v>43</v>
      </c>
      <c r="B574" t="s">
        <v>16536</v>
      </c>
      <c r="C574" t="s">
        <v>16537</v>
      </c>
      <c r="D574" t="s">
        <v>46</v>
      </c>
      <c r="E574" t="s">
        <v>20463</v>
      </c>
      <c r="F574" t="s">
        <v>20785</v>
      </c>
      <c r="G574" t="str">
        <f>IF(ISNUMBER(SEARCH("supportive care",oncology_table[[#This Row],[Cancer Type]])),"YES","NO")</f>
        <v>YES</v>
      </c>
      <c r="H574" t="s">
        <v>20330</v>
      </c>
      <c r="I574" t="s">
        <v>16539</v>
      </c>
      <c r="J574" t="s">
        <v>870</v>
      </c>
      <c r="K574" t="s">
        <v>8165</v>
      </c>
      <c r="L574" t="s">
        <v>16540</v>
      </c>
      <c r="M574" t="s">
        <v>50</v>
      </c>
      <c r="N574" t="s">
        <v>50</v>
      </c>
      <c r="O574" t="s">
        <v>53</v>
      </c>
      <c r="P574" t="s">
        <v>50</v>
      </c>
      <c r="Q574" t="s">
        <v>23</v>
      </c>
      <c r="R574" t="s">
        <v>50</v>
      </c>
      <c r="S574" t="s">
        <v>50</v>
      </c>
      <c r="T574" t="s">
        <v>50</v>
      </c>
      <c r="U574" t="s">
        <v>50</v>
      </c>
      <c r="V574" t="s">
        <v>50</v>
      </c>
      <c r="W574" t="s">
        <v>732</v>
      </c>
      <c r="X574" t="s">
        <v>20753</v>
      </c>
      <c r="Y574" t="s">
        <v>20405</v>
      </c>
      <c r="Z574" t="s">
        <v>20404</v>
      </c>
      <c r="AA574" t="s">
        <v>8480</v>
      </c>
      <c r="AB574" t="s">
        <v>874</v>
      </c>
      <c r="AC574">
        <v>2007</v>
      </c>
      <c r="AD574" t="s">
        <v>4516</v>
      </c>
      <c r="AE574" t="s">
        <v>16541</v>
      </c>
    </row>
    <row r="575" spans="1:31" x14ac:dyDescent="0.25">
      <c r="A575" t="s">
        <v>43</v>
      </c>
      <c r="B575" t="s">
        <v>16536</v>
      </c>
      <c r="C575" t="s">
        <v>16537</v>
      </c>
      <c r="D575" t="s">
        <v>46</v>
      </c>
      <c r="E575" t="s">
        <v>20463</v>
      </c>
      <c r="F575" t="s">
        <v>20785</v>
      </c>
      <c r="G575" t="str">
        <f>IF(ISNUMBER(SEARCH("supportive care",oncology_table[[#This Row],[Cancer Type]])),"YES","NO")</f>
        <v>YES</v>
      </c>
      <c r="H575" t="s">
        <v>20330</v>
      </c>
      <c r="I575" t="s">
        <v>16539</v>
      </c>
      <c r="J575" t="s">
        <v>870</v>
      </c>
      <c r="K575" t="s">
        <v>8165</v>
      </c>
      <c r="L575" t="s">
        <v>16540</v>
      </c>
      <c r="M575" t="s">
        <v>50</v>
      </c>
      <c r="N575" t="s">
        <v>50</v>
      </c>
      <c r="O575" t="s">
        <v>53</v>
      </c>
      <c r="P575" t="s">
        <v>50</v>
      </c>
      <c r="Q575" t="s">
        <v>23</v>
      </c>
      <c r="R575" t="s">
        <v>50</v>
      </c>
      <c r="S575" t="s">
        <v>50</v>
      </c>
      <c r="T575" t="s">
        <v>50</v>
      </c>
      <c r="U575" t="s">
        <v>50</v>
      </c>
      <c r="V575" t="s">
        <v>50</v>
      </c>
      <c r="W575" t="s">
        <v>732</v>
      </c>
      <c r="X575" t="s">
        <v>20753</v>
      </c>
      <c r="Y575" t="s">
        <v>20406</v>
      </c>
      <c r="Z575" t="s">
        <v>20404</v>
      </c>
      <c r="AA575" t="s">
        <v>8480</v>
      </c>
      <c r="AB575" t="s">
        <v>874</v>
      </c>
      <c r="AC575">
        <v>2007</v>
      </c>
      <c r="AD575" t="s">
        <v>4516</v>
      </c>
      <c r="AE575" t="s">
        <v>16541</v>
      </c>
    </row>
    <row r="576" spans="1:31" x14ac:dyDescent="0.25">
      <c r="A576" t="s">
        <v>43</v>
      </c>
      <c r="B576" t="s">
        <v>16562</v>
      </c>
      <c r="C576" t="s">
        <v>16563</v>
      </c>
      <c r="D576" t="s">
        <v>46</v>
      </c>
      <c r="E576" t="s">
        <v>20477</v>
      </c>
      <c r="F576" t="s">
        <v>20784</v>
      </c>
      <c r="G576" t="str">
        <f>IF(ISNUMBER(SEARCH("supportive care",oncology_table[[#This Row],[Cancer Type]])),"YES","NO")</f>
        <v>NO</v>
      </c>
      <c r="H576" t="s">
        <v>20333</v>
      </c>
      <c r="I576" t="s">
        <v>8356</v>
      </c>
      <c r="J576" t="s">
        <v>1573</v>
      </c>
      <c r="K576" t="s">
        <v>730</v>
      </c>
      <c r="L576" t="s">
        <v>1575</v>
      </c>
      <c r="M576" t="s">
        <v>50</v>
      </c>
      <c r="N576" t="s">
        <v>50</v>
      </c>
      <c r="O576" t="s">
        <v>50</v>
      </c>
      <c r="P576" t="s">
        <v>53</v>
      </c>
      <c r="Q576" t="s">
        <v>26</v>
      </c>
      <c r="R576" t="s">
        <v>50</v>
      </c>
      <c r="S576" t="s">
        <v>50</v>
      </c>
      <c r="T576" t="s">
        <v>53</v>
      </c>
      <c r="U576" t="s">
        <v>50</v>
      </c>
      <c r="V576" t="s">
        <v>50</v>
      </c>
      <c r="W576" t="s">
        <v>20292</v>
      </c>
      <c r="X576" t="s">
        <v>20753</v>
      </c>
      <c r="Y576" t="s">
        <v>20405</v>
      </c>
      <c r="Z576" t="s">
        <v>20415</v>
      </c>
      <c r="AA576" t="s">
        <v>16564</v>
      </c>
      <c r="AB576" t="s">
        <v>16565</v>
      </c>
      <c r="AC576">
        <v>2012</v>
      </c>
      <c r="AD576" t="s">
        <v>11056</v>
      </c>
      <c r="AE576" t="s">
        <v>16566</v>
      </c>
    </row>
  </sheetData>
  <hyperlinks>
    <hyperlink ref="AE321" r:id="rId1" xr:uid="{F12BEFC9-5404-4AC2-8F03-FEA8DD63471D}"/>
    <hyperlink ref="AE399" r:id="rId2" xr:uid="{5AB0C302-2D66-42DC-A735-41D650F75D3F}"/>
    <hyperlink ref="AE477" r:id="rId3" xr:uid="{DA994F37-F1DC-4625-8339-86FFAEA191FA}"/>
    <hyperlink ref="AE442" r:id="rId4" xr:uid="{59F69871-397C-4CCF-991F-7F370C76477C}"/>
    <hyperlink ref="AE467" r:id="rId5" xr:uid="{2BAD5141-6961-4995-953E-85C889B88C5C}"/>
  </hyperlinks>
  <pageMargins left="0.7" right="0.7" top="0.75" bottom="0.75" header="0.3" footer="0.3"/>
  <tableParts count="1">
    <tablePart r:id="rId6"/>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9B77D-8E35-48EC-BDB0-B4AB8161B8B6}">
  <dimension ref="A3:B8"/>
  <sheetViews>
    <sheetView workbookViewId="0">
      <selection activeCell="A45" sqref="A45"/>
    </sheetView>
  </sheetViews>
  <sheetFormatPr defaultRowHeight="13.2" x14ac:dyDescent="0.25"/>
  <cols>
    <col min="1" max="1" width="38.88671875" bestFit="1" customWidth="1"/>
    <col min="2" max="2" width="26.109375" bestFit="1" customWidth="1"/>
  </cols>
  <sheetData>
    <row r="3" spans="1:2" x14ac:dyDescent="0.25">
      <c r="A3" s="26" t="s">
        <v>20756</v>
      </c>
      <c r="B3" s="25" t="s">
        <v>20769</v>
      </c>
    </row>
    <row r="4" spans="1:2" x14ac:dyDescent="0.25">
      <c r="A4" s="27" t="s">
        <v>122</v>
      </c>
      <c r="B4" s="34">
        <v>409</v>
      </c>
    </row>
    <row r="5" spans="1:2" x14ac:dyDescent="0.25">
      <c r="A5" s="28" t="s">
        <v>684</v>
      </c>
      <c r="B5" s="35">
        <v>14</v>
      </c>
    </row>
    <row r="6" spans="1:2" x14ac:dyDescent="0.25">
      <c r="A6" s="28" t="s">
        <v>730</v>
      </c>
      <c r="B6" s="35">
        <v>27</v>
      </c>
    </row>
    <row r="7" spans="1:2" x14ac:dyDescent="0.25">
      <c r="A7" s="28" t="s">
        <v>1542</v>
      </c>
      <c r="B7" s="35">
        <v>17</v>
      </c>
    </row>
    <row r="8" spans="1:2" x14ac:dyDescent="0.25">
      <c r="A8" s="29" t="s">
        <v>172</v>
      </c>
      <c r="B8" s="37">
        <v>21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1B519-C348-4A7C-97CD-7CCFE2784883}">
  <dimension ref="A3:B8"/>
  <sheetViews>
    <sheetView workbookViewId="0">
      <selection activeCell="G4" sqref="G4"/>
    </sheetView>
  </sheetViews>
  <sheetFormatPr defaultRowHeight="13.2" x14ac:dyDescent="0.25"/>
  <cols>
    <col min="1" max="1" width="32" bestFit="1" customWidth="1"/>
    <col min="2" max="2" width="26.109375" bestFit="1" customWidth="1"/>
  </cols>
  <sheetData>
    <row r="3" spans="1:2" x14ac:dyDescent="0.25">
      <c r="A3" s="26" t="s">
        <v>20756</v>
      </c>
      <c r="B3" s="25" t="s">
        <v>20769</v>
      </c>
    </row>
    <row r="4" spans="1:2" x14ac:dyDescent="0.25">
      <c r="A4" s="27" t="s">
        <v>20777</v>
      </c>
      <c r="B4" s="34">
        <v>58</v>
      </c>
    </row>
    <row r="5" spans="1:2" x14ac:dyDescent="0.25">
      <c r="A5" s="28" t="s">
        <v>20399</v>
      </c>
      <c r="B5" s="35">
        <v>69</v>
      </c>
    </row>
    <row r="6" spans="1:2" x14ac:dyDescent="0.25">
      <c r="A6" s="28" t="s">
        <v>20404</v>
      </c>
      <c r="B6" s="35">
        <v>72</v>
      </c>
    </row>
    <row r="7" spans="1:2" x14ac:dyDescent="0.25">
      <c r="A7" s="28" t="s">
        <v>20407</v>
      </c>
      <c r="B7" s="35">
        <v>118</v>
      </c>
    </row>
    <row r="8" spans="1:2" x14ac:dyDescent="0.25">
      <c r="A8" s="29" t="s">
        <v>20776</v>
      </c>
      <c r="B8" s="37">
        <v>147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E92B9-20B4-4BC2-9303-38DE6386E461}">
  <dimension ref="A3:B9"/>
  <sheetViews>
    <sheetView workbookViewId="0">
      <selection activeCell="I15" sqref="I15"/>
    </sheetView>
  </sheetViews>
  <sheetFormatPr defaultRowHeight="13.2" x14ac:dyDescent="0.25"/>
  <cols>
    <col min="1" max="1" width="31.6640625" bestFit="1" customWidth="1"/>
    <col min="2" max="2" width="32.77734375" bestFit="1" customWidth="1"/>
  </cols>
  <sheetData>
    <row r="3" spans="1:2" x14ac:dyDescent="0.25">
      <c r="A3" s="26" t="s">
        <v>20756</v>
      </c>
      <c r="B3" s="25" t="s">
        <v>20759</v>
      </c>
    </row>
    <row r="4" spans="1:2" x14ac:dyDescent="0.25">
      <c r="A4" s="27" t="s">
        <v>20782</v>
      </c>
      <c r="B4" s="34">
        <v>29</v>
      </c>
    </row>
    <row r="5" spans="1:2" x14ac:dyDescent="0.25">
      <c r="A5" s="28" t="s">
        <v>20781</v>
      </c>
      <c r="B5" s="35">
        <v>22</v>
      </c>
    </row>
    <row r="6" spans="1:2" x14ac:dyDescent="0.25">
      <c r="A6" s="28" t="s">
        <v>20299</v>
      </c>
      <c r="B6" s="35">
        <v>18</v>
      </c>
    </row>
    <row r="7" spans="1:2" x14ac:dyDescent="0.25">
      <c r="A7" s="28" t="s">
        <v>20780</v>
      </c>
      <c r="B7" s="35">
        <v>17</v>
      </c>
    </row>
    <row r="8" spans="1:2" x14ac:dyDescent="0.25">
      <c r="A8" s="28" t="s">
        <v>20779</v>
      </c>
      <c r="B8" s="35">
        <v>15</v>
      </c>
    </row>
    <row r="9" spans="1:2" x14ac:dyDescent="0.25">
      <c r="A9" s="36" t="s">
        <v>20775</v>
      </c>
      <c r="B9" s="33">
        <v>101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17DD3-0F25-45EB-83B3-A799A8289F5F}">
  <dimension ref="A1:B8"/>
  <sheetViews>
    <sheetView workbookViewId="0">
      <selection activeCell="C4" sqref="C4"/>
    </sheetView>
  </sheetViews>
  <sheetFormatPr defaultRowHeight="13.2" x14ac:dyDescent="0.25"/>
  <cols>
    <col min="1" max="1" width="21.6640625" bestFit="1" customWidth="1"/>
    <col min="2" max="2" width="32.77734375" bestFit="1" customWidth="1"/>
  </cols>
  <sheetData>
    <row r="1" spans="1:2" x14ac:dyDescent="0.25">
      <c r="A1" s="38" t="s">
        <v>20783</v>
      </c>
      <c r="B1" s="39" t="s" vm="1">
        <v>20784</v>
      </c>
    </row>
    <row r="3" spans="1:2" x14ac:dyDescent="0.25">
      <c r="A3" s="26" t="s">
        <v>20756</v>
      </c>
      <c r="B3" s="25" t="s">
        <v>20759</v>
      </c>
    </row>
    <row r="4" spans="1:2" x14ac:dyDescent="0.25">
      <c r="A4" s="27" t="s">
        <v>20321</v>
      </c>
      <c r="B4" s="34">
        <v>82</v>
      </c>
    </row>
    <row r="5" spans="1:2" x14ac:dyDescent="0.25">
      <c r="A5" s="28" t="s">
        <v>20332</v>
      </c>
      <c r="B5" s="35">
        <v>63</v>
      </c>
    </row>
    <row r="6" spans="1:2" x14ac:dyDescent="0.25">
      <c r="A6" s="28" t="s">
        <v>20325</v>
      </c>
      <c r="B6" s="35">
        <v>54</v>
      </c>
    </row>
    <row r="7" spans="1:2" x14ac:dyDescent="0.25">
      <c r="A7" s="28" t="s">
        <v>20778</v>
      </c>
      <c r="B7" s="35">
        <v>32</v>
      </c>
    </row>
    <row r="8" spans="1:2" x14ac:dyDescent="0.25">
      <c r="A8" s="29" t="s">
        <v>20318</v>
      </c>
      <c r="B8" s="37">
        <v>30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A8D70-9D2F-4570-8D78-060293D02248}">
  <dimension ref="A3:B7"/>
  <sheetViews>
    <sheetView tabSelected="1" workbookViewId="0">
      <selection activeCell="G16" sqref="G16"/>
    </sheetView>
  </sheetViews>
  <sheetFormatPr defaultRowHeight="13.2" x14ac:dyDescent="0.25"/>
  <cols>
    <col min="1" max="1" width="18.6640625" bestFit="1" customWidth="1"/>
    <col min="2" max="2" width="32.77734375" bestFit="1" customWidth="1"/>
  </cols>
  <sheetData>
    <row r="3" spans="1:2" x14ac:dyDescent="0.25">
      <c r="A3" s="26" t="s">
        <v>20756</v>
      </c>
      <c r="B3" s="25" t="s">
        <v>20759</v>
      </c>
    </row>
    <row r="4" spans="1:2" x14ac:dyDescent="0.25">
      <c r="A4" s="27" t="s">
        <v>20755</v>
      </c>
      <c r="B4" s="34">
        <v>3</v>
      </c>
    </row>
    <row r="5" spans="1:2" x14ac:dyDescent="0.25">
      <c r="A5" s="28" t="s">
        <v>20398</v>
      </c>
      <c r="B5" s="35">
        <v>154</v>
      </c>
    </row>
    <row r="6" spans="1:2" x14ac:dyDescent="0.25">
      <c r="A6" s="28" t="s">
        <v>20753</v>
      </c>
      <c r="B6" s="35">
        <v>206</v>
      </c>
    </row>
    <row r="7" spans="1:2" x14ac:dyDescent="0.25">
      <c r="A7" s="29" t="s">
        <v>20754</v>
      </c>
      <c r="B7" s="37">
        <v>3</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B0BF1-E6F5-4A15-B194-10D2DC6B9969}">
  <dimension ref="A3:B6"/>
  <sheetViews>
    <sheetView workbookViewId="0">
      <selection activeCell="G5" sqref="G5"/>
    </sheetView>
  </sheetViews>
  <sheetFormatPr defaultRowHeight="13.2" x14ac:dyDescent="0.25"/>
  <cols>
    <col min="1" max="1" width="12.44140625" bestFit="1" customWidth="1"/>
    <col min="2" max="2" width="19.5546875" bestFit="1" customWidth="1"/>
  </cols>
  <sheetData>
    <row r="3" spans="1:2" x14ac:dyDescent="0.25">
      <c r="A3" s="26" t="s">
        <v>20756</v>
      </c>
      <c r="B3" s="25" t="s">
        <v>20758</v>
      </c>
    </row>
    <row r="4" spans="1:2" x14ac:dyDescent="0.25">
      <c r="A4" s="27" t="s">
        <v>23</v>
      </c>
      <c r="B4" s="34">
        <v>110</v>
      </c>
    </row>
    <row r="5" spans="1:2" x14ac:dyDescent="0.25">
      <c r="A5" s="28" t="s">
        <v>26</v>
      </c>
      <c r="B5" s="35">
        <v>103</v>
      </c>
    </row>
    <row r="6" spans="1:2" x14ac:dyDescent="0.25">
      <c r="A6" s="29" t="s">
        <v>20752</v>
      </c>
      <c r="B6" s="37">
        <v>362</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D25DA-A522-44CA-AA34-B682BA74E88E}">
  <dimension ref="A3:B35"/>
  <sheetViews>
    <sheetView workbookViewId="0">
      <selection activeCell="V15" sqref="V15"/>
    </sheetView>
  </sheetViews>
  <sheetFormatPr defaultRowHeight="13.2" x14ac:dyDescent="0.25"/>
  <cols>
    <col min="1" max="1" width="12.44140625" bestFit="1" customWidth="1"/>
    <col min="2" max="2" width="30.21875" bestFit="1" customWidth="1"/>
  </cols>
  <sheetData>
    <row r="3" spans="1:2" x14ac:dyDescent="0.25">
      <c r="A3" s="26" t="s">
        <v>20756</v>
      </c>
      <c r="B3" s="25" t="s">
        <v>20757</v>
      </c>
    </row>
    <row r="4" spans="1:2" x14ac:dyDescent="0.25">
      <c r="A4" s="27">
        <v>1995</v>
      </c>
      <c r="B4" s="34">
        <v>1</v>
      </c>
    </row>
    <row r="5" spans="1:2" x14ac:dyDescent="0.25">
      <c r="A5" s="28">
        <v>1996</v>
      </c>
      <c r="B5" s="35">
        <v>4</v>
      </c>
    </row>
    <row r="6" spans="1:2" x14ac:dyDescent="0.25">
      <c r="A6" s="28">
        <v>1997</v>
      </c>
      <c r="B6" s="35">
        <v>1</v>
      </c>
    </row>
    <row r="7" spans="1:2" x14ac:dyDescent="0.25">
      <c r="A7" s="28">
        <v>1998</v>
      </c>
      <c r="B7" s="35">
        <v>3</v>
      </c>
    </row>
    <row r="8" spans="1:2" x14ac:dyDescent="0.25">
      <c r="A8" s="28">
        <v>1999</v>
      </c>
      <c r="B8" s="35">
        <v>2</v>
      </c>
    </row>
    <row r="9" spans="1:2" x14ac:dyDescent="0.25">
      <c r="A9" s="28">
        <v>2000</v>
      </c>
      <c r="B9" s="35">
        <v>3</v>
      </c>
    </row>
    <row r="10" spans="1:2" x14ac:dyDescent="0.25">
      <c r="A10" s="28">
        <v>2001</v>
      </c>
      <c r="B10" s="35">
        <v>6</v>
      </c>
    </row>
    <row r="11" spans="1:2" x14ac:dyDescent="0.25">
      <c r="A11" s="28">
        <v>2002</v>
      </c>
      <c r="B11" s="35">
        <v>2</v>
      </c>
    </row>
    <row r="12" spans="1:2" x14ac:dyDescent="0.25">
      <c r="A12" s="28">
        <v>2003</v>
      </c>
      <c r="B12" s="35">
        <v>1</v>
      </c>
    </row>
    <row r="13" spans="1:2" x14ac:dyDescent="0.25">
      <c r="A13" s="28">
        <v>2004</v>
      </c>
      <c r="B13" s="35">
        <v>7</v>
      </c>
    </row>
    <row r="14" spans="1:2" x14ac:dyDescent="0.25">
      <c r="A14" s="28">
        <v>2005</v>
      </c>
      <c r="B14" s="35">
        <v>3</v>
      </c>
    </row>
    <row r="15" spans="1:2" x14ac:dyDescent="0.25">
      <c r="A15" s="28">
        <v>2006</v>
      </c>
      <c r="B15" s="35">
        <v>4</v>
      </c>
    </row>
    <row r="16" spans="1:2" x14ac:dyDescent="0.25">
      <c r="A16" s="28">
        <v>2007</v>
      </c>
      <c r="B16" s="35">
        <v>9</v>
      </c>
    </row>
    <row r="17" spans="1:2" x14ac:dyDescent="0.25">
      <c r="A17" s="28">
        <v>2008</v>
      </c>
      <c r="B17" s="35">
        <v>9</v>
      </c>
    </row>
    <row r="18" spans="1:2" x14ac:dyDescent="0.25">
      <c r="A18" s="28">
        <v>2009</v>
      </c>
      <c r="B18" s="35">
        <v>11</v>
      </c>
    </row>
    <row r="19" spans="1:2" x14ac:dyDescent="0.25">
      <c r="A19" s="28">
        <v>2010</v>
      </c>
      <c r="B19" s="35">
        <v>8</v>
      </c>
    </row>
    <row r="20" spans="1:2" x14ac:dyDescent="0.25">
      <c r="A20" s="28">
        <v>2011</v>
      </c>
      <c r="B20" s="35">
        <v>11</v>
      </c>
    </row>
    <row r="21" spans="1:2" x14ac:dyDescent="0.25">
      <c r="A21" s="28">
        <v>2012</v>
      </c>
      <c r="B21" s="35">
        <v>16</v>
      </c>
    </row>
    <row r="22" spans="1:2" x14ac:dyDescent="0.25">
      <c r="A22" s="28">
        <v>2013</v>
      </c>
      <c r="B22" s="35">
        <v>14</v>
      </c>
    </row>
    <row r="23" spans="1:2" x14ac:dyDescent="0.25">
      <c r="A23" s="28">
        <v>2014</v>
      </c>
      <c r="B23" s="35">
        <v>9</v>
      </c>
    </row>
    <row r="24" spans="1:2" x14ac:dyDescent="0.25">
      <c r="A24" s="28">
        <v>2015</v>
      </c>
      <c r="B24" s="35">
        <v>14</v>
      </c>
    </row>
    <row r="25" spans="1:2" x14ac:dyDescent="0.25">
      <c r="A25" s="28">
        <v>2016</v>
      </c>
      <c r="B25" s="35">
        <v>20</v>
      </c>
    </row>
    <row r="26" spans="1:2" x14ac:dyDescent="0.25">
      <c r="A26" s="28">
        <v>2017</v>
      </c>
      <c r="B26" s="35">
        <v>19</v>
      </c>
    </row>
    <row r="27" spans="1:2" x14ac:dyDescent="0.25">
      <c r="A27" s="28">
        <v>2018</v>
      </c>
      <c r="B27" s="35">
        <v>19</v>
      </c>
    </row>
    <row r="28" spans="1:2" x14ac:dyDescent="0.25">
      <c r="A28" s="28">
        <v>2019</v>
      </c>
      <c r="B28" s="35">
        <v>11</v>
      </c>
    </row>
    <row r="29" spans="1:2" x14ac:dyDescent="0.25">
      <c r="A29" s="28">
        <v>2020</v>
      </c>
      <c r="B29" s="35">
        <v>21</v>
      </c>
    </row>
    <row r="30" spans="1:2" x14ac:dyDescent="0.25">
      <c r="A30" s="28">
        <v>2021</v>
      </c>
      <c r="B30" s="35">
        <v>25</v>
      </c>
    </row>
    <row r="31" spans="1:2" x14ac:dyDescent="0.25">
      <c r="A31" s="28">
        <v>2022</v>
      </c>
      <c r="B31" s="35">
        <v>24</v>
      </c>
    </row>
    <row r="32" spans="1:2" x14ac:dyDescent="0.25">
      <c r="A32" s="28">
        <v>2023</v>
      </c>
      <c r="B32" s="35">
        <v>18</v>
      </c>
    </row>
    <row r="33" spans="1:2" x14ac:dyDescent="0.25">
      <c r="A33" s="28">
        <v>2024</v>
      </c>
      <c r="B33" s="35">
        <v>29</v>
      </c>
    </row>
    <row r="34" spans="1:2" x14ac:dyDescent="0.25">
      <c r="A34" s="28">
        <v>2025</v>
      </c>
      <c r="B34" s="35">
        <v>33</v>
      </c>
    </row>
    <row r="35" spans="1:2" x14ac:dyDescent="0.25">
      <c r="A35" s="29">
        <v>2026</v>
      </c>
      <c r="B35" s="37">
        <v>2</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D2365-596D-44D1-AE95-E69CDB0AABB2}">
  <dimension ref="A1:W48"/>
  <sheetViews>
    <sheetView zoomScale="70" zoomScaleNormal="70" workbookViewId="0">
      <selection activeCell="E12" sqref="E12"/>
    </sheetView>
  </sheetViews>
  <sheetFormatPr defaultRowHeight="13.2" x14ac:dyDescent="0.25"/>
  <sheetData>
    <row r="1" spans="1:23" ht="13.2" customHeight="1" x14ac:dyDescent="0.25">
      <c r="A1" s="40" t="s">
        <v>20766</v>
      </c>
      <c r="B1" s="40"/>
      <c r="C1" s="40"/>
      <c r="D1" s="40"/>
      <c r="E1" s="40"/>
      <c r="F1" s="40"/>
      <c r="G1" s="40"/>
      <c r="H1" s="40"/>
      <c r="I1" s="40"/>
      <c r="J1" s="40"/>
      <c r="K1" s="40"/>
      <c r="L1" s="40"/>
      <c r="M1" s="40"/>
      <c r="N1" s="40"/>
      <c r="O1" s="40"/>
      <c r="P1" s="40"/>
      <c r="Q1" s="40"/>
      <c r="R1" s="40"/>
      <c r="S1" s="40"/>
      <c r="T1" s="40"/>
      <c r="U1" s="41" t="s">
        <v>20772</v>
      </c>
      <c r="V1" s="41"/>
      <c r="W1" s="41"/>
    </row>
    <row r="2" spans="1:23" ht="13.8" customHeight="1" x14ac:dyDescent="0.25">
      <c r="A2" s="40"/>
      <c r="B2" s="40"/>
      <c r="C2" s="40"/>
      <c r="D2" s="40"/>
      <c r="E2" s="40"/>
      <c r="F2" s="40"/>
      <c r="G2" s="40"/>
      <c r="H2" s="40"/>
      <c r="I2" s="40"/>
      <c r="J2" s="40"/>
      <c r="K2" s="40"/>
      <c r="L2" s="40"/>
      <c r="M2" s="40"/>
      <c r="N2" s="40"/>
      <c r="O2" s="40"/>
      <c r="P2" s="40"/>
      <c r="Q2" s="40"/>
      <c r="R2" s="40"/>
      <c r="S2" s="40"/>
      <c r="T2" s="40"/>
      <c r="U2" s="41"/>
      <c r="V2" s="41"/>
      <c r="W2" s="41"/>
    </row>
    <row r="3" spans="1:23" ht="13.8" customHeight="1" x14ac:dyDescent="0.25">
      <c r="A3" s="40"/>
      <c r="B3" s="40"/>
      <c r="C3" s="40"/>
      <c r="D3" s="40"/>
      <c r="E3" s="40"/>
      <c r="F3" s="40"/>
      <c r="G3" s="40"/>
      <c r="H3" s="40"/>
      <c r="I3" s="40"/>
      <c r="J3" s="40"/>
      <c r="K3" s="40"/>
      <c r="L3" s="40"/>
      <c r="M3" s="40"/>
      <c r="N3" s="40"/>
      <c r="O3" s="40"/>
      <c r="P3" s="40"/>
      <c r="Q3" s="40"/>
      <c r="R3" s="40"/>
      <c r="S3" s="40"/>
      <c r="T3" s="40"/>
      <c r="U3" s="41"/>
      <c r="V3" s="41"/>
      <c r="W3" s="41"/>
    </row>
    <row r="4" spans="1:23" ht="13.2" customHeight="1" x14ac:dyDescent="0.25">
      <c r="A4" s="40"/>
      <c r="B4" s="40"/>
      <c r="C4" s="40"/>
      <c r="D4" s="40"/>
      <c r="E4" s="40"/>
      <c r="F4" s="40"/>
      <c r="G4" s="40"/>
      <c r="H4" s="40"/>
      <c r="I4" s="40"/>
      <c r="J4" s="40"/>
      <c r="K4" s="40"/>
      <c r="L4" s="40"/>
      <c r="M4" s="40"/>
      <c r="N4" s="40"/>
      <c r="O4" s="40"/>
      <c r="P4" s="40"/>
      <c r="Q4" s="40"/>
      <c r="R4" s="40"/>
      <c r="S4" s="40"/>
      <c r="T4" s="40"/>
      <c r="U4" s="41"/>
      <c r="V4" s="41"/>
      <c r="W4" s="41"/>
    </row>
    <row r="5" spans="1:23" x14ac:dyDescent="0.25">
      <c r="A5" s="40"/>
      <c r="B5" s="40"/>
      <c r="C5" s="40"/>
      <c r="D5" s="40"/>
      <c r="E5" s="40"/>
      <c r="F5" s="40"/>
      <c r="G5" s="40"/>
      <c r="H5" s="40"/>
      <c r="I5" s="40"/>
      <c r="J5" s="40"/>
      <c r="K5" s="40"/>
      <c r="L5" s="40"/>
      <c r="M5" s="40"/>
      <c r="N5" s="40"/>
      <c r="O5" s="40"/>
      <c r="P5" s="40"/>
      <c r="Q5" s="40"/>
      <c r="R5" s="40"/>
      <c r="S5" s="40"/>
      <c r="T5" s="40"/>
      <c r="U5" s="41"/>
      <c r="V5" s="41"/>
      <c r="W5" s="41"/>
    </row>
    <row r="6" spans="1:23" x14ac:dyDescent="0.25">
      <c r="A6" s="30"/>
      <c r="B6" s="30"/>
      <c r="C6" s="30"/>
      <c r="D6" s="30"/>
      <c r="E6" s="30"/>
      <c r="F6" s="30"/>
      <c r="G6" s="30"/>
      <c r="H6" s="30"/>
      <c r="I6" s="30"/>
      <c r="J6" s="30"/>
      <c r="K6" s="30"/>
      <c r="L6" s="30"/>
      <c r="M6" s="30"/>
      <c r="N6" s="30"/>
      <c r="O6" s="30"/>
      <c r="P6" s="30"/>
      <c r="Q6" s="30"/>
      <c r="R6" s="30"/>
      <c r="S6" s="30"/>
      <c r="T6" s="30"/>
      <c r="U6" s="30"/>
      <c r="V6" s="30"/>
      <c r="W6" s="30"/>
    </row>
    <row r="7" spans="1:23" ht="15.6" x14ac:dyDescent="0.3">
      <c r="A7" s="30"/>
      <c r="B7" s="42" t="s">
        <v>20760</v>
      </c>
      <c r="C7" s="42"/>
      <c r="D7" s="42"/>
      <c r="E7" s="30"/>
      <c r="F7" s="43" t="s">
        <v>20762</v>
      </c>
      <c r="G7" s="43"/>
      <c r="H7" s="43"/>
      <c r="I7" s="30"/>
      <c r="J7" s="43" t="s">
        <v>20764</v>
      </c>
      <c r="K7" s="43"/>
      <c r="L7" s="43"/>
      <c r="M7" s="43"/>
      <c r="N7" s="30"/>
      <c r="O7" s="44" t="s">
        <v>20316</v>
      </c>
      <c r="P7" s="44"/>
      <c r="Q7" s="44"/>
      <c r="R7" s="30"/>
      <c r="S7" s="43" t="s">
        <v>20765</v>
      </c>
      <c r="T7" s="43"/>
      <c r="U7" s="43"/>
      <c r="V7" s="30"/>
      <c r="W7" s="45"/>
    </row>
    <row r="8" spans="1:23" ht="13.2" customHeight="1" x14ac:dyDescent="0.25">
      <c r="A8" s="30"/>
      <c r="B8" s="31">
        <f>COUNTA(_xlfn.UNIQUE(oncology_table[EMA product number]))</f>
        <v>359</v>
      </c>
      <c r="C8" s="31"/>
      <c r="D8" s="31"/>
      <c r="E8" s="30"/>
      <c r="F8" s="31">
        <f>COUNTA(_xlfn.UNIQUE(oncology_table[Active substance]))</f>
        <v>254</v>
      </c>
      <c r="G8" s="31"/>
      <c r="H8" s="31"/>
      <c r="I8" s="30"/>
      <c r="J8" s="31">
        <f>COUNTA(_xlfn.UNIQUE(oncology_table[Marketing authorisation holder]))</f>
        <v>105</v>
      </c>
      <c r="K8" s="31"/>
      <c r="L8" s="31"/>
      <c r="M8" s="31"/>
      <c r="N8" s="30"/>
      <c r="O8" s="31">
        <f>COUNTA(_xlfn.UNIQUE(oncology_table[Cancer Type]))</f>
        <v>35</v>
      </c>
      <c r="P8" s="31"/>
      <c r="Q8" s="31"/>
      <c r="R8" s="30"/>
      <c r="S8" s="32" cm="1">
        <f t="array" ref="S8">COUNTA(_xlfn.UNICHAR(oncology_table[EMA product number]))/COUNTA(_xlfn.UNIQUE(oncology_table[MA Year]))</f>
        <v>17.96875</v>
      </c>
      <c r="T8" s="32"/>
      <c r="U8" s="32"/>
      <c r="V8" s="30"/>
      <c r="W8" s="45"/>
    </row>
    <row r="9" spans="1:23" ht="13.2" customHeight="1" x14ac:dyDescent="0.25">
      <c r="A9" s="30"/>
      <c r="B9" s="31"/>
      <c r="C9" s="31"/>
      <c r="D9" s="31"/>
      <c r="E9" s="30"/>
      <c r="F9" s="31"/>
      <c r="G9" s="31"/>
      <c r="H9" s="31"/>
      <c r="I9" s="30"/>
      <c r="J9" s="31"/>
      <c r="K9" s="31"/>
      <c r="L9" s="31"/>
      <c r="M9" s="31"/>
      <c r="N9" s="30"/>
      <c r="O9" s="31"/>
      <c r="P9" s="31"/>
      <c r="Q9" s="31"/>
      <c r="R9" s="30"/>
      <c r="S9" s="32"/>
      <c r="T9" s="32"/>
      <c r="U9" s="32"/>
      <c r="V9" s="30"/>
      <c r="W9" s="45"/>
    </row>
    <row r="10" spans="1:23" x14ac:dyDescent="0.25">
      <c r="A10" s="30"/>
      <c r="B10" s="30"/>
      <c r="C10" s="30"/>
      <c r="D10" s="30"/>
      <c r="E10" s="30"/>
      <c r="F10" s="30"/>
      <c r="G10" s="30"/>
      <c r="H10" s="30"/>
      <c r="I10" s="30"/>
      <c r="J10" s="30"/>
      <c r="K10" s="30"/>
      <c r="L10" s="30"/>
      <c r="M10" s="30"/>
      <c r="N10" s="30"/>
      <c r="O10" s="30"/>
      <c r="P10" s="30"/>
      <c r="Q10" s="30"/>
      <c r="R10" s="30"/>
      <c r="S10" s="30"/>
      <c r="T10" s="30"/>
      <c r="U10" s="30"/>
      <c r="V10" s="30"/>
      <c r="W10" s="45"/>
    </row>
    <row r="11" spans="1:23" ht="15.6" x14ac:dyDescent="0.3">
      <c r="A11" s="30"/>
      <c r="B11" s="30"/>
      <c r="C11" s="30"/>
      <c r="D11" s="30"/>
      <c r="E11" s="30"/>
      <c r="F11" s="30"/>
      <c r="G11" s="30"/>
      <c r="H11" s="43" t="s">
        <v>20767</v>
      </c>
      <c r="I11" s="43"/>
      <c r="J11" s="43"/>
      <c r="K11" s="30"/>
      <c r="L11" s="30"/>
      <c r="M11" s="43" t="s">
        <v>20771</v>
      </c>
      <c r="N11" s="43"/>
      <c r="O11" s="43"/>
      <c r="P11" s="30"/>
      <c r="Q11" s="30"/>
      <c r="R11" s="30"/>
      <c r="S11" s="30"/>
      <c r="T11" s="30"/>
      <c r="U11" s="30"/>
      <c r="V11" s="30"/>
      <c r="W11" s="45"/>
    </row>
    <row r="12" spans="1:23" x14ac:dyDescent="0.25">
      <c r="A12" s="30"/>
      <c r="B12" s="30"/>
      <c r="C12" s="30"/>
      <c r="D12" s="30"/>
      <c r="E12" s="30"/>
      <c r="F12" s="30"/>
      <c r="G12" s="30"/>
      <c r="H12" s="31" cm="1">
        <f t="array" ref="H12">COUNTA(_xlfn.UNIQUE(oncology_table[EMA product number]))-COUNTA(_xlfn.UNIQUE(_xlfn._xlws.FILTER(oncology_table[EMA product number],oncology_table[Therapy Type]="YES")))</f>
        <v>328</v>
      </c>
      <c r="I12" s="31"/>
      <c r="J12" s="31"/>
      <c r="K12" s="30"/>
      <c r="L12" s="30"/>
      <c r="M12" s="31" cm="1">
        <f t="array" ref="M12">COUNTA(_xlfn.UNIQUE(_xlfn._xlws.FILTER(oncology_table[EMA product number],oncology_table[Therapy Type]="YES")))</f>
        <v>31</v>
      </c>
      <c r="N12" s="31"/>
      <c r="O12" s="31"/>
      <c r="P12" s="30"/>
      <c r="Q12" s="30"/>
      <c r="R12" s="30"/>
      <c r="S12" s="30"/>
      <c r="T12" s="30"/>
      <c r="U12" s="30"/>
      <c r="V12" s="30"/>
      <c r="W12" s="45"/>
    </row>
    <row r="13" spans="1:23" x14ac:dyDescent="0.25">
      <c r="A13" s="30"/>
      <c r="B13" s="30"/>
      <c r="C13" s="30"/>
      <c r="D13" s="30"/>
      <c r="E13" s="30"/>
      <c r="F13" s="30"/>
      <c r="G13" s="30"/>
      <c r="H13" s="31"/>
      <c r="I13" s="31"/>
      <c r="J13" s="31"/>
      <c r="K13" s="30"/>
      <c r="L13" s="30"/>
      <c r="M13" s="31"/>
      <c r="N13" s="31"/>
      <c r="O13" s="31"/>
      <c r="P13" s="30"/>
      <c r="Q13" s="30"/>
      <c r="R13" s="30"/>
      <c r="S13" s="30"/>
      <c r="T13" s="30"/>
      <c r="U13" s="30"/>
      <c r="V13" s="30"/>
      <c r="W13" s="45"/>
    </row>
    <row r="14" spans="1:23" x14ac:dyDescent="0.25">
      <c r="A14" s="30"/>
      <c r="B14" s="30"/>
      <c r="C14" s="30"/>
      <c r="D14" s="30"/>
      <c r="E14" s="30"/>
      <c r="F14" s="30"/>
      <c r="G14" s="30"/>
      <c r="H14" s="30"/>
      <c r="I14" s="30"/>
      <c r="J14" s="30"/>
      <c r="K14" s="30"/>
      <c r="L14" s="30"/>
      <c r="M14" s="30"/>
      <c r="N14" s="30"/>
      <c r="O14" s="30"/>
      <c r="P14" s="30"/>
      <c r="Q14" s="30"/>
      <c r="R14" s="30"/>
      <c r="S14" s="30"/>
      <c r="T14" s="30"/>
      <c r="U14" s="30"/>
      <c r="V14" s="30"/>
      <c r="W14" s="45"/>
    </row>
    <row r="15" spans="1:23" x14ac:dyDescent="0.25">
      <c r="A15" s="30"/>
      <c r="B15" s="30"/>
      <c r="C15" s="30"/>
      <c r="D15" s="30"/>
      <c r="E15" s="30"/>
      <c r="F15" s="30"/>
      <c r="G15" s="30"/>
      <c r="H15" s="30"/>
      <c r="I15" s="30"/>
      <c r="J15" s="30"/>
      <c r="K15" s="30"/>
      <c r="L15" s="30"/>
      <c r="M15" s="30"/>
      <c r="N15" s="30"/>
      <c r="O15" s="30"/>
      <c r="P15" s="30"/>
      <c r="Q15" s="30"/>
      <c r="R15" s="30"/>
      <c r="S15" s="30"/>
      <c r="T15" s="30"/>
      <c r="U15" s="30"/>
      <c r="V15" s="30"/>
      <c r="W15" s="45"/>
    </row>
    <row r="16" spans="1:23" x14ac:dyDescent="0.25">
      <c r="A16" s="30"/>
      <c r="B16" s="30"/>
      <c r="C16" s="30"/>
      <c r="D16" s="30"/>
      <c r="E16" s="30"/>
      <c r="F16" s="30"/>
      <c r="G16" s="30"/>
      <c r="H16" s="30"/>
      <c r="I16" s="30"/>
      <c r="J16" s="30"/>
      <c r="K16" s="30"/>
      <c r="L16" s="30"/>
      <c r="M16" s="30"/>
      <c r="N16" s="30"/>
      <c r="O16" s="30"/>
      <c r="P16" s="30"/>
      <c r="Q16" s="30"/>
      <c r="R16" s="30"/>
      <c r="S16" s="30"/>
      <c r="T16" s="30"/>
      <c r="U16" s="30"/>
      <c r="V16" s="30"/>
      <c r="W16" s="45"/>
    </row>
    <row r="17" spans="1:23" x14ac:dyDescent="0.25">
      <c r="A17" s="30"/>
      <c r="B17" s="30"/>
      <c r="C17" s="30"/>
      <c r="D17" s="30"/>
      <c r="E17" s="30"/>
      <c r="F17" s="30"/>
      <c r="G17" s="30"/>
      <c r="H17" s="30"/>
      <c r="I17" s="30"/>
      <c r="J17" s="30"/>
      <c r="K17" s="30"/>
      <c r="L17" s="30"/>
      <c r="M17" s="30"/>
      <c r="N17" s="30"/>
      <c r="O17" s="30"/>
      <c r="P17" s="30"/>
      <c r="Q17" s="30"/>
      <c r="R17" s="30"/>
      <c r="S17" s="30"/>
      <c r="T17" s="30"/>
      <c r="U17" s="30"/>
      <c r="V17" s="30"/>
      <c r="W17" s="45"/>
    </row>
    <row r="18" spans="1:23" x14ac:dyDescent="0.25">
      <c r="A18" s="30"/>
      <c r="B18" s="30"/>
      <c r="C18" s="30"/>
      <c r="D18" s="30"/>
      <c r="E18" s="30"/>
      <c r="F18" s="30"/>
      <c r="G18" s="30"/>
      <c r="H18" s="30"/>
      <c r="I18" s="30"/>
      <c r="J18" s="30"/>
      <c r="K18" s="30"/>
      <c r="L18" s="30"/>
      <c r="M18" s="30"/>
      <c r="N18" s="30"/>
      <c r="O18" s="30"/>
      <c r="P18" s="30"/>
      <c r="Q18" s="30"/>
      <c r="R18" s="30"/>
      <c r="S18" s="30"/>
      <c r="T18" s="30"/>
      <c r="U18" s="30"/>
      <c r="V18" s="30"/>
      <c r="W18" s="45"/>
    </row>
    <row r="19" spans="1:23" x14ac:dyDescent="0.25">
      <c r="A19" s="30"/>
      <c r="B19" s="30"/>
      <c r="C19" s="30"/>
      <c r="D19" s="30"/>
      <c r="E19" s="30"/>
      <c r="F19" s="30"/>
      <c r="G19" s="30"/>
      <c r="H19" s="30"/>
      <c r="I19" s="30"/>
      <c r="J19" s="30"/>
      <c r="K19" s="30"/>
      <c r="L19" s="30"/>
      <c r="M19" s="30"/>
      <c r="N19" s="30"/>
      <c r="O19" s="30"/>
      <c r="P19" s="30"/>
      <c r="Q19" s="30"/>
      <c r="R19" s="30"/>
      <c r="S19" s="30"/>
      <c r="T19" s="30"/>
      <c r="U19" s="30"/>
      <c r="V19" s="30"/>
      <c r="W19" s="45"/>
    </row>
    <row r="20" spans="1:23" x14ac:dyDescent="0.25">
      <c r="A20" s="30"/>
      <c r="B20" s="30"/>
      <c r="C20" s="30"/>
      <c r="D20" s="30"/>
      <c r="E20" s="30"/>
      <c r="F20" s="30"/>
      <c r="G20" s="30"/>
      <c r="H20" s="30"/>
      <c r="I20" s="30"/>
      <c r="J20" s="30"/>
      <c r="K20" s="30"/>
      <c r="L20" s="30"/>
      <c r="M20" s="30"/>
      <c r="N20" s="30"/>
      <c r="O20" s="30"/>
      <c r="P20" s="30"/>
      <c r="Q20" s="30"/>
      <c r="R20" s="30"/>
      <c r="S20" s="30"/>
      <c r="T20" s="30"/>
      <c r="U20" s="30"/>
      <c r="V20" s="30"/>
      <c r="W20" s="45"/>
    </row>
    <row r="21" spans="1:23" x14ac:dyDescent="0.25">
      <c r="A21" s="30"/>
      <c r="B21" s="30"/>
      <c r="C21" s="30"/>
      <c r="D21" s="30"/>
      <c r="E21" s="30"/>
      <c r="F21" s="30"/>
      <c r="G21" s="30"/>
      <c r="H21" s="30"/>
      <c r="I21" s="30"/>
      <c r="J21" s="30"/>
      <c r="K21" s="30"/>
      <c r="L21" s="30"/>
      <c r="M21" s="30"/>
      <c r="N21" s="30"/>
      <c r="O21" s="30"/>
      <c r="P21" s="30"/>
      <c r="Q21" s="30"/>
      <c r="R21" s="30"/>
      <c r="S21" s="30"/>
      <c r="T21" s="30"/>
      <c r="U21" s="30"/>
      <c r="V21" s="30"/>
      <c r="W21" s="45"/>
    </row>
    <row r="22" spans="1:23" x14ac:dyDescent="0.25">
      <c r="A22" s="30"/>
      <c r="B22" s="30"/>
      <c r="C22" s="30"/>
      <c r="D22" s="30"/>
      <c r="E22" s="30"/>
      <c r="F22" s="30"/>
      <c r="G22" s="30"/>
      <c r="H22" s="30"/>
      <c r="I22" s="30"/>
      <c r="J22" s="30"/>
      <c r="K22" s="30"/>
      <c r="L22" s="30"/>
      <c r="M22" s="30"/>
      <c r="N22" s="30"/>
      <c r="O22" s="30"/>
      <c r="P22" s="30"/>
      <c r="Q22" s="30"/>
      <c r="R22" s="30"/>
      <c r="S22" s="30"/>
      <c r="T22" s="30"/>
      <c r="U22" s="30"/>
      <c r="V22" s="30"/>
      <c r="W22" s="45"/>
    </row>
    <row r="23" spans="1:23" x14ac:dyDescent="0.25">
      <c r="A23" s="30"/>
      <c r="B23" s="30"/>
      <c r="C23" s="30"/>
      <c r="D23" s="30"/>
      <c r="E23" s="30"/>
      <c r="F23" s="30"/>
      <c r="G23" s="30"/>
      <c r="H23" s="30"/>
      <c r="I23" s="30"/>
      <c r="J23" s="30"/>
      <c r="K23" s="30"/>
      <c r="L23" s="30"/>
      <c r="M23" s="30"/>
      <c r="N23" s="30"/>
      <c r="O23" s="30"/>
      <c r="P23" s="30"/>
      <c r="Q23" s="30"/>
      <c r="R23" s="30"/>
      <c r="S23" s="30"/>
      <c r="T23" s="30"/>
      <c r="U23" s="30"/>
      <c r="V23" s="30"/>
      <c r="W23" s="45"/>
    </row>
    <row r="24" spans="1:23" x14ac:dyDescent="0.25">
      <c r="A24" s="30"/>
      <c r="B24" s="30"/>
      <c r="C24" s="30"/>
      <c r="D24" s="30"/>
      <c r="E24" s="30"/>
      <c r="F24" s="30"/>
      <c r="G24" s="30"/>
      <c r="H24" s="30"/>
      <c r="I24" s="30"/>
      <c r="J24" s="30"/>
      <c r="K24" s="30"/>
      <c r="L24" s="30"/>
      <c r="M24" s="30"/>
      <c r="N24" s="30"/>
      <c r="O24" s="30"/>
      <c r="P24" s="30"/>
      <c r="Q24" s="30"/>
      <c r="R24" s="30"/>
      <c r="S24" s="30"/>
      <c r="T24" s="30"/>
      <c r="U24" s="30"/>
      <c r="V24" s="30"/>
      <c r="W24" s="45"/>
    </row>
    <row r="25" spans="1:23" x14ac:dyDescent="0.25">
      <c r="A25" s="30"/>
      <c r="B25" s="30"/>
      <c r="C25" s="30"/>
      <c r="D25" s="30"/>
      <c r="E25" s="30"/>
      <c r="F25" s="30"/>
      <c r="G25" s="30"/>
      <c r="H25" s="30"/>
      <c r="I25" s="30"/>
      <c r="J25" s="30"/>
      <c r="K25" s="30"/>
      <c r="L25" s="30"/>
      <c r="M25" s="30"/>
      <c r="N25" s="30"/>
      <c r="O25" s="30"/>
      <c r="P25" s="30"/>
      <c r="Q25" s="30"/>
      <c r="R25" s="30"/>
      <c r="S25" s="30"/>
      <c r="T25" s="30"/>
      <c r="U25" s="30"/>
      <c r="V25" s="30"/>
      <c r="W25" s="45"/>
    </row>
    <row r="26" spans="1:23" x14ac:dyDescent="0.25">
      <c r="A26" s="30"/>
      <c r="B26" s="30"/>
      <c r="C26" s="30"/>
      <c r="D26" s="30"/>
      <c r="E26" s="30"/>
      <c r="F26" s="30"/>
      <c r="G26" s="30"/>
      <c r="H26" s="30"/>
      <c r="I26" s="30"/>
      <c r="J26" s="30"/>
      <c r="K26" s="30"/>
      <c r="L26" s="30"/>
      <c r="M26" s="30"/>
      <c r="N26" s="30"/>
      <c r="O26" s="30"/>
      <c r="P26" s="30"/>
      <c r="Q26" s="30"/>
      <c r="R26" s="30"/>
      <c r="S26" s="30"/>
      <c r="T26" s="30"/>
      <c r="U26" s="30"/>
      <c r="V26" s="30"/>
      <c r="W26" s="45"/>
    </row>
    <row r="27" spans="1:23" x14ac:dyDescent="0.25">
      <c r="A27" s="30"/>
      <c r="B27" s="30"/>
      <c r="C27" s="30"/>
      <c r="D27" s="30"/>
      <c r="E27" s="30"/>
      <c r="F27" s="30"/>
      <c r="G27" s="30"/>
      <c r="H27" s="30"/>
      <c r="I27" s="30"/>
      <c r="J27" s="30"/>
      <c r="K27" s="30"/>
      <c r="L27" s="30"/>
      <c r="M27" s="30"/>
      <c r="N27" s="30"/>
      <c r="O27" s="30"/>
      <c r="P27" s="30"/>
      <c r="Q27" s="30"/>
      <c r="R27" s="30"/>
      <c r="S27" s="30"/>
      <c r="T27" s="30"/>
      <c r="U27" s="30"/>
      <c r="V27" s="30"/>
      <c r="W27" s="45"/>
    </row>
    <row r="28" spans="1:23" x14ac:dyDescent="0.25">
      <c r="A28" s="30"/>
      <c r="B28" s="30"/>
      <c r="C28" s="30"/>
      <c r="D28" s="30"/>
      <c r="E28" s="30"/>
      <c r="F28" s="30"/>
      <c r="G28" s="30"/>
      <c r="H28" s="30"/>
      <c r="I28" s="30"/>
      <c r="J28" s="30"/>
      <c r="K28" s="30"/>
      <c r="L28" s="30"/>
      <c r="M28" s="30"/>
      <c r="N28" s="30"/>
      <c r="O28" s="30"/>
      <c r="P28" s="30"/>
      <c r="Q28" s="30"/>
      <c r="R28" s="30"/>
      <c r="S28" s="30"/>
      <c r="T28" s="30"/>
      <c r="U28" s="30"/>
      <c r="V28" s="30"/>
      <c r="W28" s="45"/>
    </row>
    <row r="29" spans="1:23" x14ac:dyDescent="0.25">
      <c r="A29" s="30"/>
      <c r="B29" s="30"/>
      <c r="C29" s="30"/>
      <c r="D29" s="30"/>
      <c r="E29" s="30"/>
      <c r="F29" s="30"/>
      <c r="G29" s="30"/>
      <c r="H29" s="30"/>
      <c r="I29" s="30"/>
      <c r="J29" s="30"/>
      <c r="K29" s="30"/>
      <c r="L29" s="30"/>
      <c r="M29" s="30"/>
      <c r="N29" s="30"/>
      <c r="O29" s="30"/>
      <c r="P29" s="30"/>
      <c r="Q29" s="30"/>
      <c r="R29" s="30"/>
      <c r="S29" s="30"/>
      <c r="T29" s="30"/>
      <c r="U29" s="30"/>
      <c r="V29" s="30"/>
      <c r="W29" s="45"/>
    </row>
    <row r="30" spans="1:23" x14ac:dyDescent="0.25">
      <c r="A30" s="30"/>
      <c r="B30" s="30"/>
      <c r="C30" s="30"/>
      <c r="D30" s="30"/>
      <c r="E30" s="30"/>
      <c r="F30" s="30"/>
      <c r="G30" s="30"/>
      <c r="H30" s="30"/>
      <c r="I30" s="30"/>
      <c r="J30" s="30"/>
      <c r="K30" s="30"/>
      <c r="L30" s="30"/>
      <c r="M30" s="30"/>
      <c r="N30" s="30"/>
      <c r="O30" s="30"/>
      <c r="P30" s="30"/>
      <c r="Q30" s="30"/>
      <c r="R30" s="30"/>
      <c r="S30" s="30"/>
      <c r="T30" s="30"/>
      <c r="U30" s="30"/>
      <c r="V30" s="30"/>
      <c r="W30" s="45"/>
    </row>
    <row r="31" spans="1:23" x14ac:dyDescent="0.25">
      <c r="A31" s="30"/>
      <c r="B31" s="30"/>
      <c r="C31" s="30"/>
      <c r="D31" s="30"/>
      <c r="E31" s="30"/>
      <c r="F31" s="30"/>
      <c r="G31" s="30"/>
      <c r="H31" s="30"/>
      <c r="I31" s="30"/>
      <c r="J31" s="30"/>
      <c r="K31" s="30"/>
      <c r="L31" s="30"/>
      <c r="M31" s="30"/>
      <c r="N31" s="30"/>
      <c r="O31" s="30"/>
      <c r="P31" s="30"/>
      <c r="Q31" s="30"/>
      <c r="R31" s="30"/>
      <c r="S31" s="30"/>
      <c r="T31" s="30"/>
      <c r="U31" s="30"/>
      <c r="V31" s="30"/>
      <c r="W31" s="45"/>
    </row>
    <row r="32" spans="1:23" x14ac:dyDescent="0.25">
      <c r="A32" s="30"/>
      <c r="B32" s="30"/>
      <c r="C32" s="30"/>
      <c r="D32" s="30"/>
      <c r="E32" s="30"/>
      <c r="F32" s="30"/>
      <c r="G32" s="30"/>
      <c r="H32" s="30"/>
      <c r="I32" s="30"/>
      <c r="J32" s="30"/>
      <c r="K32" s="30"/>
      <c r="L32" s="30"/>
      <c r="M32" s="30"/>
      <c r="N32" s="30"/>
      <c r="O32" s="30"/>
      <c r="P32" s="30"/>
      <c r="Q32" s="30"/>
      <c r="R32" s="30"/>
      <c r="S32" s="30"/>
      <c r="T32" s="30"/>
      <c r="U32" s="30"/>
      <c r="V32" s="30"/>
      <c r="W32" s="45"/>
    </row>
    <row r="33" spans="1:23" x14ac:dyDescent="0.25">
      <c r="A33" s="30"/>
      <c r="B33" s="30"/>
      <c r="C33" s="30"/>
      <c r="D33" s="30"/>
      <c r="E33" s="30"/>
      <c r="F33" s="30"/>
      <c r="G33" s="30"/>
      <c r="H33" s="30"/>
      <c r="I33" s="30"/>
      <c r="J33" s="30"/>
      <c r="K33" s="30"/>
      <c r="L33" s="30"/>
      <c r="M33" s="30"/>
      <c r="N33" s="30"/>
      <c r="O33" s="30"/>
      <c r="P33" s="30"/>
      <c r="Q33" s="30"/>
      <c r="R33" s="30"/>
      <c r="S33" s="30"/>
      <c r="T33" s="30"/>
      <c r="U33" s="30"/>
      <c r="V33" s="30"/>
      <c r="W33" s="45"/>
    </row>
    <row r="34" spans="1:23" x14ac:dyDescent="0.25">
      <c r="A34" s="30"/>
      <c r="B34" s="30"/>
      <c r="C34" s="30"/>
      <c r="D34" s="30"/>
      <c r="E34" s="30"/>
      <c r="F34" s="30"/>
      <c r="G34" s="30"/>
      <c r="H34" s="30"/>
      <c r="I34" s="30"/>
      <c r="J34" s="30"/>
      <c r="K34" s="30"/>
      <c r="L34" s="30"/>
      <c r="M34" s="30"/>
      <c r="N34" s="30"/>
      <c r="O34" s="30"/>
      <c r="P34" s="30"/>
      <c r="Q34" s="30"/>
      <c r="R34" s="30"/>
      <c r="S34" s="30"/>
      <c r="T34" s="30"/>
      <c r="U34" s="30"/>
      <c r="V34" s="30"/>
      <c r="W34" s="45"/>
    </row>
    <row r="35" spans="1:23" x14ac:dyDescent="0.25">
      <c r="A35" s="30"/>
      <c r="B35" s="30"/>
      <c r="C35" s="30"/>
      <c r="D35" s="30"/>
      <c r="E35" s="30"/>
      <c r="F35" s="30"/>
      <c r="G35" s="30"/>
      <c r="H35" s="30"/>
      <c r="I35" s="30"/>
      <c r="J35" s="30"/>
      <c r="K35" s="30"/>
      <c r="L35" s="30"/>
      <c r="M35" s="30"/>
      <c r="N35" s="30"/>
      <c r="O35" s="30"/>
      <c r="P35" s="30"/>
      <c r="Q35" s="30"/>
      <c r="R35" s="30"/>
      <c r="S35" s="30"/>
      <c r="T35" s="30"/>
      <c r="U35" s="30"/>
      <c r="V35" s="30"/>
      <c r="W35" s="45"/>
    </row>
    <row r="36" spans="1:23" x14ac:dyDescent="0.25">
      <c r="A36" s="30"/>
      <c r="B36" s="30"/>
      <c r="C36" s="30"/>
      <c r="D36" s="30"/>
      <c r="E36" s="30"/>
      <c r="F36" s="30"/>
      <c r="G36" s="30"/>
      <c r="H36" s="30"/>
      <c r="I36" s="30"/>
      <c r="J36" s="30"/>
      <c r="K36" s="30"/>
      <c r="L36" s="30"/>
      <c r="M36" s="30"/>
      <c r="N36" s="30"/>
      <c r="O36" s="30"/>
      <c r="P36" s="30"/>
      <c r="Q36" s="30"/>
      <c r="R36" s="30"/>
      <c r="S36" s="30"/>
      <c r="T36" s="30"/>
      <c r="U36" s="30"/>
      <c r="V36" s="30"/>
      <c r="W36" s="45"/>
    </row>
    <row r="37" spans="1:23" x14ac:dyDescent="0.25">
      <c r="A37" s="30"/>
      <c r="B37" s="30"/>
      <c r="C37" s="30"/>
      <c r="D37" s="30"/>
      <c r="E37" s="30"/>
      <c r="F37" s="30"/>
      <c r="G37" s="30"/>
      <c r="H37" s="30"/>
      <c r="I37" s="30"/>
      <c r="J37" s="30"/>
      <c r="K37" s="30"/>
      <c r="L37" s="30"/>
      <c r="M37" s="30"/>
      <c r="N37" s="30"/>
      <c r="O37" s="30"/>
      <c r="P37" s="30"/>
      <c r="Q37" s="30"/>
      <c r="R37" s="30"/>
      <c r="S37" s="30"/>
      <c r="T37" s="30"/>
      <c r="U37" s="30"/>
      <c r="V37" s="30"/>
      <c r="W37" s="45"/>
    </row>
    <row r="38" spans="1:23" x14ac:dyDescent="0.25">
      <c r="A38" s="30"/>
      <c r="B38" s="30"/>
      <c r="C38" s="30"/>
      <c r="D38" s="30"/>
      <c r="E38" s="30"/>
      <c r="F38" s="30"/>
      <c r="G38" s="30"/>
      <c r="H38" s="30"/>
      <c r="I38" s="30"/>
      <c r="J38" s="30"/>
      <c r="K38" s="30"/>
      <c r="L38" s="30"/>
      <c r="M38" s="30"/>
      <c r="N38" s="30"/>
      <c r="O38" s="30"/>
      <c r="P38" s="30"/>
      <c r="Q38" s="30"/>
      <c r="R38" s="30"/>
      <c r="S38" s="30"/>
      <c r="T38" s="30"/>
      <c r="U38" s="30"/>
      <c r="V38" s="30"/>
      <c r="W38" s="45"/>
    </row>
    <row r="39" spans="1:23" x14ac:dyDescent="0.25">
      <c r="A39" s="30"/>
      <c r="B39" s="30"/>
      <c r="C39" s="30"/>
      <c r="D39" s="30"/>
      <c r="E39" s="30"/>
      <c r="F39" s="30"/>
      <c r="G39" s="30"/>
      <c r="H39" s="30"/>
      <c r="I39" s="30"/>
      <c r="J39" s="30"/>
      <c r="K39" s="30"/>
      <c r="L39" s="30"/>
      <c r="M39" s="30"/>
      <c r="N39" s="30"/>
      <c r="O39" s="30"/>
      <c r="P39" s="30"/>
      <c r="Q39" s="30"/>
      <c r="R39" s="30"/>
      <c r="S39" s="30"/>
      <c r="T39" s="30"/>
      <c r="U39" s="30"/>
      <c r="V39" s="30"/>
      <c r="W39" s="45"/>
    </row>
    <row r="40" spans="1:23" x14ac:dyDescent="0.25">
      <c r="A40" s="30"/>
      <c r="B40" s="30"/>
      <c r="C40" s="30"/>
      <c r="D40" s="30"/>
      <c r="E40" s="30"/>
      <c r="F40" s="30"/>
      <c r="G40" s="30"/>
      <c r="H40" s="30"/>
      <c r="I40" s="30"/>
      <c r="J40" s="30"/>
      <c r="K40" s="30"/>
      <c r="L40" s="30"/>
      <c r="M40" s="30"/>
      <c r="N40" s="30"/>
      <c r="O40" s="30"/>
      <c r="P40" s="30"/>
      <c r="Q40" s="30"/>
      <c r="R40" s="30"/>
      <c r="S40" s="30"/>
      <c r="T40" s="30"/>
      <c r="U40" s="30"/>
      <c r="V40" s="30"/>
      <c r="W40" s="45"/>
    </row>
    <row r="41" spans="1:23" x14ac:dyDescent="0.25">
      <c r="A41" s="30"/>
      <c r="B41" s="30"/>
      <c r="C41" s="30"/>
      <c r="D41" s="30"/>
      <c r="E41" s="30"/>
      <c r="F41" s="30"/>
      <c r="G41" s="30"/>
      <c r="H41" s="30"/>
      <c r="I41" s="30"/>
      <c r="J41" s="30"/>
      <c r="K41" s="30"/>
      <c r="L41" s="30"/>
      <c r="M41" s="30"/>
      <c r="N41" s="30"/>
      <c r="O41" s="30"/>
      <c r="P41" s="30"/>
      <c r="Q41" s="30"/>
      <c r="R41" s="30"/>
      <c r="S41" s="30"/>
      <c r="T41" s="30"/>
      <c r="U41" s="30"/>
      <c r="V41" s="30"/>
      <c r="W41" s="45"/>
    </row>
    <row r="42" spans="1:23" x14ac:dyDescent="0.25">
      <c r="A42" s="30"/>
      <c r="B42" s="30"/>
      <c r="C42" s="30"/>
      <c r="D42" s="30"/>
      <c r="E42" s="30"/>
      <c r="F42" s="30"/>
      <c r="G42" s="30"/>
      <c r="H42" s="30"/>
      <c r="I42" s="30"/>
      <c r="J42" s="30"/>
      <c r="K42" s="30"/>
      <c r="L42" s="30"/>
      <c r="M42" s="30"/>
      <c r="N42" s="30"/>
      <c r="O42" s="30"/>
      <c r="P42" s="30"/>
      <c r="Q42" s="30"/>
      <c r="R42" s="30"/>
      <c r="S42" s="30"/>
      <c r="T42" s="30"/>
      <c r="U42" s="30"/>
      <c r="V42" s="30"/>
      <c r="W42" s="45"/>
    </row>
    <row r="43" spans="1:23" x14ac:dyDescent="0.25">
      <c r="A43" s="30"/>
      <c r="B43" s="30"/>
      <c r="C43" s="30"/>
      <c r="D43" s="30"/>
      <c r="E43" s="30"/>
      <c r="F43" s="30"/>
      <c r="G43" s="30"/>
      <c r="H43" s="30"/>
      <c r="I43" s="30"/>
      <c r="J43" s="30"/>
      <c r="K43" s="30"/>
      <c r="L43" s="30"/>
      <c r="M43" s="30"/>
      <c r="N43" s="30"/>
      <c r="O43" s="30"/>
      <c r="P43" s="30"/>
      <c r="Q43" s="30"/>
      <c r="R43" s="30"/>
      <c r="S43" s="30"/>
      <c r="T43" s="30"/>
      <c r="U43" s="30"/>
      <c r="V43" s="30"/>
      <c r="W43" s="45"/>
    </row>
    <row r="44" spans="1:23" x14ac:dyDescent="0.25">
      <c r="A44" s="30"/>
      <c r="B44" s="30"/>
      <c r="C44" s="30"/>
      <c r="D44" s="30"/>
      <c r="E44" s="30"/>
      <c r="F44" s="30"/>
      <c r="G44" s="30"/>
      <c r="H44" s="30"/>
      <c r="I44" s="30"/>
      <c r="J44" s="30"/>
      <c r="K44" s="30"/>
      <c r="L44" s="30"/>
      <c r="M44" s="30"/>
      <c r="N44" s="30"/>
      <c r="O44" s="30"/>
      <c r="P44" s="30"/>
      <c r="Q44" s="30"/>
      <c r="R44" s="30"/>
      <c r="S44" s="30"/>
      <c r="T44" s="30"/>
      <c r="U44" s="30"/>
      <c r="V44" s="30"/>
      <c r="W44" s="45"/>
    </row>
    <row r="45" spans="1:23" x14ac:dyDescent="0.25">
      <c r="A45" s="30"/>
      <c r="B45" s="30"/>
      <c r="C45" s="30"/>
      <c r="D45" s="30"/>
      <c r="E45" s="30"/>
      <c r="F45" s="30"/>
      <c r="G45" s="30"/>
      <c r="H45" s="30"/>
      <c r="I45" s="30"/>
      <c r="J45" s="30"/>
      <c r="K45" s="30"/>
      <c r="L45" s="30"/>
      <c r="M45" s="30"/>
      <c r="N45" s="30"/>
      <c r="O45" s="30"/>
      <c r="P45" s="30"/>
      <c r="Q45" s="30"/>
      <c r="R45" s="30"/>
      <c r="S45" s="30"/>
      <c r="T45" s="30"/>
      <c r="U45" s="30"/>
      <c r="V45" s="30"/>
      <c r="W45" s="45"/>
    </row>
    <row r="46" spans="1:23" x14ac:dyDescent="0.25">
      <c r="A46" s="30"/>
      <c r="B46" s="30"/>
      <c r="C46" s="30"/>
      <c r="D46" s="30"/>
      <c r="E46" s="30"/>
      <c r="F46" s="30"/>
      <c r="G46" s="30"/>
      <c r="H46" s="30"/>
      <c r="I46" s="30"/>
      <c r="J46" s="30"/>
      <c r="K46" s="30"/>
      <c r="L46" s="30"/>
      <c r="M46" s="30"/>
      <c r="N46" s="30"/>
      <c r="O46" s="30"/>
      <c r="P46" s="30"/>
      <c r="Q46" s="30"/>
      <c r="R46" s="30"/>
      <c r="S46" s="30"/>
      <c r="T46" s="30"/>
      <c r="U46" s="30"/>
      <c r="V46" s="30"/>
      <c r="W46" s="45"/>
    </row>
    <row r="47" spans="1:23" x14ac:dyDescent="0.25">
      <c r="A47" s="30"/>
      <c r="B47" s="30"/>
      <c r="C47" s="30"/>
      <c r="D47" s="30"/>
      <c r="E47" s="30"/>
      <c r="F47" s="30"/>
      <c r="G47" s="30"/>
      <c r="H47" s="30"/>
      <c r="I47" s="30"/>
      <c r="J47" s="30"/>
      <c r="K47" s="30"/>
      <c r="L47" s="30"/>
      <c r="M47" s="30"/>
      <c r="N47" s="30"/>
      <c r="O47" s="30"/>
      <c r="P47" s="30"/>
      <c r="Q47" s="30"/>
      <c r="R47" s="30"/>
      <c r="S47" s="30"/>
      <c r="T47" s="30"/>
      <c r="U47" s="30"/>
      <c r="V47" s="30"/>
      <c r="W47" s="45"/>
    </row>
    <row r="48" spans="1:23" x14ac:dyDescent="0.25">
      <c r="A48" s="30"/>
      <c r="B48" s="30"/>
      <c r="C48" s="30"/>
      <c r="D48" s="30"/>
      <c r="E48" s="30"/>
      <c r="F48" s="30"/>
      <c r="G48" s="30"/>
      <c r="H48" s="30"/>
      <c r="I48" s="30"/>
      <c r="J48" s="30"/>
      <c r="K48" s="30"/>
      <c r="L48" s="30"/>
      <c r="M48" s="30"/>
      <c r="N48" s="30"/>
      <c r="O48" s="30"/>
      <c r="P48" s="30"/>
      <c r="Q48" s="30"/>
      <c r="R48" s="30"/>
      <c r="S48" s="30"/>
      <c r="T48" s="30"/>
      <c r="U48" s="30"/>
      <c r="V48" s="30"/>
      <c r="W48" s="45"/>
    </row>
  </sheetData>
  <mergeCells count="17">
    <mergeCell ref="B7:D7"/>
    <mergeCell ref="B8:D9"/>
    <mergeCell ref="F7:H7"/>
    <mergeCell ref="F8:H9"/>
    <mergeCell ref="J8:M9"/>
    <mergeCell ref="J7:M7"/>
    <mergeCell ref="U1:W5"/>
    <mergeCell ref="H11:J11"/>
    <mergeCell ref="H12:J13"/>
    <mergeCell ref="M11:O11"/>
    <mergeCell ref="M12:O13"/>
    <mergeCell ref="O7:Q7"/>
    <mergeCell ref="O8:Q9"/>
    <mergeCell ref="S7:U7"/>
    <mergeCell ref="S8:U9"/>
    <mergeCell ref="A1:T5"/>
    <mergeCell ref="W7:W48"/>
  </mergeCells>
  <pageMargins left="0.25" right="0.25" top="0.75" bottom="0.75" header="0.3" footer="0.3"/>
  <pageSetup paperSize="8"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RAW DATA</vt:lpstr>
      <vt:lpstr>DATA SEGRAGATION</vt:lpstr>
      <vt:lpstr>DATA</vt:lpstr>
      <vt:lpstr>CLEANED DATA</vt:lpstr>
      <vt:lpstr>THERA GRP</vt:lpstr>
      <vt:lpstr>DOSAGE FOR</vt:lpstr>
      <vt:lpstr>MAH</vt:lpstr>
      <vt:lpstr>CANCER TYPE</vt:lpstr>
      <vt:lpstr>ADMIN ROUTE</vt:lpstr>
      <vt:lpstr>PRODUCT TYPE</vt:lpstr>
      <vt:lpstr>YEAR</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Medicine</dc:title>
  <dc:subject/>
  <dc:creator>\PhpOffice\PhpSpreadsheet\Spreadsheet</dc:creator>
  <cp:keywords/>
  <dc:description/>
  <cp:lastModifiedBy>Pranav Kolhal</cp:lastModifiedBy>
  <cp:lastPrinted>2026-03-29T09:47:44Z</cp:lastPrinted>
  <dcterms:created xsi:type="dcterms:W3CDTF">2024-07-18T11:07:49Z</dcterms:created>
  <dcterms:modified xsi:type="dcterms:W3CDTF">2026-03-29T10:00:36Z</dcterms:modified>
  <cp:category/>
</cp:coreProperties>
</file>